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4.bin" ContentType="application/vnd.openxmlformats-officedocument.spreadsheetml.customProperty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670283519\Downloads\"/>
    </mc:Choice>
  </mc:AlternateContent>
  <xr:revisionPtr revIDLastSave="0" documentId="13_ncr:1_{5F11131C-8BEB-49CC-9CF0-1405638EE017}" xr6:coauthVersionLast="47" xr6:coauthVersionMax="47" xr10:uidLastSave="{00000000-0000-0000-0000-000000000000}"/>
  <bookViews>
    <workbookView xWindow="28680" yWindow="-3255" windowWidth="38640" windowHeight="21120" tabRatio="858" xr2:uid="{32C3972B-176D-4A62-AAAF-9749AA942677}"/>
  </bookViews>
  <sheets>
    <sheet name="Intro page" sheetId="50" r:id="rId1"/>
    <sheet name="Cennik Signify Marzec 2025" sheetId="27" r:id="rId2"/>
    <sheet name="Nowości produktowe Q1 2025" sheetId="14" r:id="rId3"/>
    <sheet name="Wycofane produkty" sheetId="15" r:id="rId4"/>
    <sheet name="Nazwy produktów do e-commece" sheetId="52" r:id="rId5"/>
    <sheet name="Przewodnik po nazwach produktów" sheetId="54" r:id="rId6"/>
    <sheet name="Oprawy konsumenckie 2024" sheetId="53" r:id="rId7"/>
    <sheet name="T8 Philips zamienniki LED" sheetId="55" r:id="rId8"/>
    <sheet name="T5 Philips zamienniki LED" sheetId="56" r:id="rId9"/>
    <sheet name="CFL-ni Philips zamienniki LED" sheetId="57" r:id="rId10"/>
    <sheet name="PILA LF zamienniki LED" sheetId="58" r:id="rId11"/>
    <sheet name="SON Philips zamienniki LED " sheetId="59" r:id="rId12"/>
    <sheet name="SON-T Philips zamienniki LED " sheetId="60" r:id="rId13"/>
    <sheet name="HPL Philips zamienniki LED " sheetId="61" r:id="rId14"/>
    <sheet name="HPI Philips zamienniki LED " sheetId="62" r:id="rId15"/>
    <sheet name="Hyperlinks" sheetId="42" state="hidden" r:id="rId16"/>
  </sheets>
  <externalReferences>
    <externalReference r:id="rId17"/>
  </externalReferences>
  <definedNames>
    <definedName name="___thinkcell0kUAAAAAAAAEAAAA1Nar9ra1fEuIFMA2TFLwKA" hidden="1">#N/A</definedName>
    <definedName name="___thinkcell0kUAAAAAAAAEAAAA8Il089xAAk.WhDKbZZGO1Q" hidden="1">#N/A</definedName>
    <definedName name="___thinkcell0kUAAAAAAAAEAAAAa71KzEv2b0Cs_CrOnnm7.A" hidden="1">#N/A</definedName>
    <definedName name="___thinkcellhkMAAAAAAAABAAAA5PJtC958C0WXYeE2DRhrwg" hidden="1">#N/A</definedName>
    <definedName name="___thinkcellhkMAAAAAAAABAAAAaDM3j.z7J0COqrKAiEiu7Q" hidden="1">#N/A</definedName>
    <definedName name="___thinkcellhkMAAAAAAAABAAAAb698.8JXx0qy_Z3SPpW87w" hidden="1">#N/A</definedName>
    <definedName name="___thinkcellhkMAAAAAAAABAAAAiYs1_328UkqLCMxGR7Vu9g" hidden="1">#N/A</definedName>
    <definedName name="___thinkcellhkMAAAAAAAABAAAAJ4XOujxP_kaafqUrzM5DGg" hidden="1">#N/A</definedName>
    <definedName name="___thinkcellhkMAAAAAAAABAAAAlRkx1cR6aECVSvo39jNJWg" hidden="1">#N/A</definedName>
    <definedName name="___thinkcellhkMAAAAAAAABAAAAsWuCLBguO0mWmp_zykAxWA" hidden="1">#N/A</definedName>
    <definedName name="___thinkcellhkMAAAAAAAAEAAAA_EVG1uv8NEyG.zICanra0Q" hidden="1">#N/A</definedName>
    <definedName name="___thinkcellhkMAAAAAAAAEAAAAclzFSoz.ukKZDaj7wjqG7g" hidden="1">#N/A</definedName>
    <definedName name="___thinkcellhkMAAAAAAAAEAAAADfUVKxYZjE.OpC2E5BvM0Q" hidden="1">#N/A</definedName>
    <definedName name="___thinkcellhkMAAAAAAAAEAAAAGRIBsMTmMkGFHs1CsxsJEA" hidden="1">#N/A</definedName>
    <definedName name="___thinkcellhkMAAAAAAAAEAAAAhPpU0NWraEGUOYA3hLaK8g" hidden="1">#N/A</definedName>
    <definedName name="___thinkcellhkMAAAAAAAAEAAAAKD9mZIytsUitxoJVqjnYIQ" hidden="1">#N/A</definedName>
    <definedName name="___thinkcellhkMAAAAAAAAEAAAAmpb5x3C4Ikume21BwKzaLQ" hidden="1">#N/A</definedName>
    <definedName name="___thinkcellhkMAAAAAAAAEAAAANiPIv8FHekatX81GKN6QUA" hidden="1">#N/A</definedName>
    <definedName name="___thinkcellhkMAAAAAAAAEAAAAOYnlOA6tUECRO_gA88w_.w" hidden="1">#N/A</definedName>
    <definedName name="___thinkcellhkMAAAAAAAAEAAAAOYSJnBcSK0aBV.m4dKYIhQ" hidden="1">#N/A</definedName>
    <definedName name="___thinkcellhkMAAAAAAAAEAAAAQ4lHxouf8UCUSHBBvv.1AQ" hidden="1">#N/A</definedName>
    <definedName name="___thinkcellhkMAAAAAAAAEAAAArdvQJBprSEW90KUJIHJzxg" hidden="1">#N/A</definedName>
    <definedName name="___thinkcellhkMAAAAAAAAEAAAAshcfCnsGIkWkOjmYFKvPCg" hidden="1">#N/A</definedName>
    <definedName name="___thinkcellhkMAAAAAAAAEAAAAwgvcerp35E209Nm19xXAFA" hidden="1">#N/A</definedName>
    <definedName name="___thinkcellhkMAAAAAAAAEAAAAWRi66GsMP0OVXE7NkxtW9g" hidden="1">#N/A</definedName>
    <definedName name="___thinkcellhkMAAAAAAAAEAAAAYYO6Pf8ZB0mxNICPeeOA4Q" hidden="1">#N/A</definedName>
    <definedName name="___thinkcellJ0YAAAAAAAAEAAAAdyfNpTJls0KstaQSiHHE7w" hidden="1">#N/A</definedName>
    <definedName name="___thinkcellJ0YAAAAAAAAEAAAAsurZBfmyrEazpHF1wpYowg" hidden="1">#N/A</definedName>
    <definedName name="___thinkcelljEMAAAAAAAAEAAAA_.29GbPCqEuQoK7.D0Chxg" hidden="1">#N/A</definedName>
    <definedName name="___thinkcelljEMAAAAAAAAEAAAABWDiaDuBEkia7B5ZyiYwnQ" hidden="1">#N/A</definedName>
    <definedName name="___thinkcelljEMAAAAAAAAEAAAAISQ7DnF6Z0CMCZaTH5VoOQ" hidden="1">#N/A</definedName>
    <definedName name="___thinkcelljEMAAAAAAAAEAAAAuKyOi.LrN0.Rha3g1IbpUA" hidden="1">#N/A</definedName>
    <definedName name="___thinkcelljEMAAAAAAAAEAAAAvZFooyJhEEWSPfDr.8QQmw" hidden="1">#N/A</definedName>
    <definedName name="___thinkcelljEMAAAAAAAAEAAAAwJIfxv9l4EGW4TfQzpWzPg" hidden="1">#N/A</definedName>
    <definedName name="___thinkcellM0YAAAAAAAAEAAAA0dhoEOEA8ESPQNdJS3u3mA" hidden="1">#N/A</definedName>
    <definedName name="___thinkcellM0YAAAAAAAAEAAAA290JLcMNXUeYLNqmQJ4mSg" hidden="1">#N/A</definedName>
    <definedName name="___thinkcellM0YAAAAAAAAEAAAAbhzKOoOa5E..rX6p3BlgaQ" hidden="1">#N/A</definedName>
    <definedName name="___thinkcellNUYAAAAAAAABAAAAH25LP8Y4HU2JaYvYCoShkg" hidden="1">#N/A</definedName>
    <definedName name="___thinkcellNUYAAAAAAAABAAAAqx8nieM.b0eNY3BuQZcUMA" hidden="1">#N/A</definedName>
    <definedName name="___thinkcellw0UAAAAAAAAEAAAAkPi366beV0aMIMwIeZPnSA" hidden="1">#N/A</definedName>
    <definedName name="___thinkcellWUMAAAAAAAAEAAAA.zlaD2GY_Ue_PeFOIxS3XQ" hidden="1">#N/A</definedName>
    <definedName name="___thinkcellWUMAAAAAAAAEAAAA_wjHNcXIDk6e8AFyhjD_NQ" hidden="1">#N/A</definedName>
    <definedName name="___thinkcellWUMAAAAAAAAEAAAA6R2DU1sbuUiPpbuCzSceuQ" hidden="1">#N/A</definedName>
    <definedName name="___thinkcellWUMAAAAAAAAEAAAAAG_Pd9_r8kilfgAdoeZlgg" hidden="1">#N/A</definedName>
    <definedName name="___thinkcellWUMAAAAAAAAEAAAAAQZoFi4GlEGspqxRT2Fblg" hidden="1">#N/A</definedName>
    <definedName name="___thinkcellWUMAAAAAAAAEAAAAD4xoUAqrmk.YCBDSGCRScw" hidden="1">#N/A</definedName>
    <definedName name="___thinkcellWUMAAAAAAAAEAAAAeI.RrLE9BEWA7cyoNZOGtQ" hidden="1">#N/A</definedName>
    <definedName name="___thinkcellWUMAAAAAAAAEAAAAgCcsoDyCbEO9SBSdViaAaA" hidden="1">#N/A</definedName>
    <definedName name="___thinkcellWUMAAAAAAAAEAAAAgEUvHdk2l0q9sYu5v3LZiQ" hidden="1">#N/A</definedName>
    <definedName name="___thinkcellWUMAAAAAAAAEAAAAGzyXZh2jwUeWf58q7RVHJg" hidden="1">#N/A</definedName>
    <definedName name="___thinkcellWUMAAAAAAAAEAAAAi9LU5oPFpUKb7KRRow4lnA" hidden="1">#N/A</definedName>
    <definedName name="___thinkcellWUMAAAAAAAAEAAAAiNMslnxXpUGl0dRaGmgfYA" hidden="1">#N/A</definedName>
    <definedName name="___thinkcellWUMAAAAAAAAEAAAAjfgLhl9jlUWy7r9rS_BCeA" hidden="1">#N/A</definedName>
    <definedName name="___thinkcellWUMAAAAAAAAEAAAAMd2g.zb5Sky2uPfM3FR2RQ" hidden="1">#N/A</definedName>
    <definedName name="___thinkcellWUMAAAAAAAAEAAAAmRs1mDZBF062TcknK7.TQA" hidden="1">#N/A</definedName>
    <definedName name="___thinkcellWUMAAAAAAAAEAAAAsVfgKqjIUkyLFqQ8E0.UBA" hidden="1">#N/A</definedName>
    <definedName name="___thinkcellWUMAAAAAAAAEAAAAtBBex6PAEEO5PIdwdw8xlw" hidden="1">#N/A</definedName>
    <definedName name="___thinkcellWUMAAAAAAAAEAAAAuGQlYHES3EOKvUCYa4.hFw" hidden="1">#N/A</definedName>
    <definedName name="_Fill" hidden="1">#N/A</definedName>
    <definedName name="_xlnm._FilterDatabase" localSheetId="1" hidden="1">'Cennik Signify Marzec 2025'!$A$1:$BN$1580</definedName>
    <definedName name="_xlnm._FilterDatabase" localSheetId="9" hidden="1">'CFL-ni Philips zamienniki LED'!$A$2:$AI$132</definedName>
    <definedName name="_xlnm._FilterDatabase" localSheetId="15" hidden="1">Hyperlinks!$A$1:$D$706</definedName>
    <definedName name="_xlnm._FilterDatabase" localSheetId="4" hidden="1">'Nazwy produktów do e-commece'!$A$1:$E$1576</definedName>
    <definedName name="_xlnm._FilterDatabase" localSheetId="2" hidden="1">'Nowości produktowe Q1 2025'!$A$1:$V$148</definedName>
    <definedName name="_xlnm._FilterDatabase" localSheetId="6" hidden="1">'Oprawy konsumenckie 2024'!$A$3:$O$676</definedName>
    <definedName name="_xlnm._FilterDatabase" localSheetId="10" hidden="1">'PILA LF zamienniki LED'!$A$2:$U$11</definedName>
    <definedName name="_xlnm._FilterDatabase" localSheetId="5" hidden="1">'Przewodnik po nazwach produktów'!$A$12:$D$12</definedName>
    <definedName name="_xlnm._FilterDatabase" localSheetId="11" hidden="1">'SON Philips zamienniki LED '!$A$2:$AN$70</definedName>
    <definedName name="_xlnm._FilterDatabase" localSheetId="12" hidden="1">'SON-T Philips zamienniki LED '!$A$2:$AN$86</definedName>
    <definedName name="_xlnm._FilterDatabase" localSheetId="8" hidden="1">'T5 Philips zamienniki LED'!$A$2:$AG$81</definedName>
    <definedName name="_xlnm._FilterDatabase" localSheetId="7" hidden="1">'T8 Philips zamienniki LED'!$A$2:$FQ$2</definedName>
    <definedName name="_xlnm._FilterDatabase" localSheetId="3" hidden="1">'Wycofane produkty'!$A$1:$U$367</definedName>
    <definedName name="_Key1" hidden="1">#N/A</definedName>
    <definedName name="_Order1" hidden="1">255</definedName>
    <definedName name="_Parse_Out" hidden="1">#N/A</definedName>
    <definedName name="_s" hidden="1">#N/A</definedName>
    <definedName name="_Sort" hidden="1">#N/A</definedName>
    <definedName name="aaa" localSheetId="0">#REF!</definedName>
    <definedName name="aaa" localSheetId="6">#REF!</definedName>
    <definedName name="aaa">#REF!</definedName>
    <definedName name="ACTFOR" hidden="1">#N/A</definedName>
    <definedName name="adf" localSheetId="0" hidden="1">{"cash",#N/A,FALSE,"Executive Summary";"overview",#N/A,FALSE,"Executive Summary"}</definedName>
    <definedName name="adf" localSheetId="6" hidden="1">{"cash",#N/A,FALSE,"Executive Summary";"overview",#N/A,FALSE,"Executive Summary"}</definedName>
    <definedName name="adf" hidden="1">{"cash",#N/A,FALSE,"Executive Summary";"overview",#N/A,FALSE,"Executive Summary"}</definedName>
    <definedName name="adfs" localSheetId="0" hidden="1">{"cash",#N/A,FALSE,"Executive Summary";"overview",#N/A,FALSE,"Executive Summary"}</definedName>
    <definedName name="adfs" localSheetId="6" hidden="1">{"cash",#N/A,FALSE,"Executive Summary";"overview",#N/A,FALSE,"Executive Summary"}</definedName>
    <definedName name="adfs" hidden="1">{"cash",#N/A,FALSE,"Executive Summary";"overview",#N/A,FALSE,"Executive Summary"}</definedName>
    <definedName name="agfjh" localSheetId="0" hidden="1">{"cash",#N/A,FALSE,"Executive Summary";"overview",#N/A,FALSE,"Executive Summary"}</definedName>
    <definedName name="agfjh" localSheetId="6" hidden="1">{"cash",#N/A,FALSE,"Executive Summary";"overview",#N/A,FALSE,"Executive Summary"}</definedName>
    <definedName name="agfjh" hidden="1">{"cash",#N/A,FALSE,"Executive Summary";"overview",#N/A,FALSE,"Executive Summary"}</definedName>
    <definedName name="asdf" hidden="1">#N/A</definedName>
    <definedName name="asf" localSheetId="0" hidden="1">{"cash",#N/A,FALSE,"Executive Summary";"overview",#N/A,FALSE,"Executive Summary"}</definedName>
    <definedName name="asf" localSheetId="6" hidden="1">{"cash",#N/A,FALSE,"Executive Summary";"overview",#N/A,FALSE,"Executive Summary"}</definedName>
    <definedName name="asf" hidden="1">{"cash",#N/A,FALSE,"Executive Summary";"overview",#N/A,FALSE,"Executive Summary"}</definedName>
    <definedName name="asfd" localSheetId="0" hidden="1">{"cash",#N/A,FALSE,"Executive Summary";"overview",#N/A,FALSE,"Executive Summary"}</definedName>
    <definedName name="asfd" localSheetId="6" hidden="1">{"cash",#N/A,FALSE,"Executive Summary";"overview",#N/A,FALSE,"Executive Summary"}</definedName>
    <definedName name="asfd" hidden="1">{"cash",#N/A,FALSE,"Executive Summary";"overview",#N/A,FALSE,"Executive Summary"}</definedName>
    <definedName name="bbb" localSheetId="0">#REF!</definedName>
    <definedName name="bbb" localSheetId="6">#REF!</definedName>
    <definedName name="bbb">#REF!</definedName>
    <definedName name="Brand">#N/A</definedName>
    <definedName name="Customer_2023" localSheetId="0">#REF!</definedName>
    <definedName name="Customer_2023" localSheetId="6">#REF!</definedName>
    <definedName name="Customer_2023">#REF!</definedName>
    <definedName name="Customer_Q3" localSheetId="0">[1]Discounts!$E$2:$E$28</definedName>
    <definedName name="Customer_Q3" localSheetId="6">[1]Discounts!$E$2:$E$28</definedName>
    <definedName name="Customer_Q3">#REF!</definedName>
    <definedName name="Customer_Q4" localSheetId="0">#REF!</definedName>
    <definedName name="Customer_Q4" localSheetId="6">#REF!</definedName>
    <definedName name="Customer_Q4">#REF!</definedName>
    <definedName name="das" localSheetId="0" hidden="1">{"cash",#N/A,FALSE,"Executive Summary";"overview",#N/A,FALSE,"Executive Summary"}</definedName>
    <definedName name="das" localSheetId="6" hidden="1">{"cash",#N/A,FALSE,"Executive Summary";"overview",#N/A,FALSE,"Executive Summary"}</definedName>
    <definedName name="das" hidden="1">{"cash",#N/A,FALSE,"Executive Summary";"overview",#N/A,FALSE,"Executive Summary"}</definedName>
    <definedName name="dd" localSheetId="0" hidden="1">{"cash",#N/A,FALSE,"Executive Summary";"overview",#N/A,FALSE,"Executive Summary"}</definedName>
    <definedName name="dd" localSheetId="6" hidden="1">{"cash",#N/A,FALSE,"Executive Summary";"overview",#N/A,FALSE,"Executive Summary"}</definedName>
    <definedName name="dd" hidden="1">{"cash",#N/A,FALSE,"Executive Summary";"overview",#N/A,FALSE,"Executive Summary"}</definedName>
    <definedName name="dfd" localSheetId="0" hidden="1">{"cash",#N/A,FALSE,"Executive Summary";"overview",#N/A,FALSE,"Executive Summary"}</definedName>
    <definedName name="dfd" localSheetId="6" hidden="1">{"cash",#N/A,FALSE,"Executive Summary";"overview",#N/A,FALSE,"Executive Summary"}</definedName>
    <definedName name="dfd" hidden="1">{"cash",#N/A,FALSE,"Executive Summary";"overview",#N/A,FALSE,"Executive Summary"}</definedName>
    <definedName name="dfs" localSheetId="0" hidden="1">{"cash",#N/A,FALSE,"Executive Summary";"overview",#N/A,FALSE,"Executive Summary"}</definedName>
    <definedName name="dfs" localSheetId="6" hidden="1">{"cash",#N/A,FALSE,"Executive Summary";"overview",#N/A,FALSE,"Executive Summary"}</definedName>
    <definedName name="dfs" hidden="1">{"cash",#N/A,FALSE,"Executive Summary";"overview",#N/A,FALSE,"Executive Summary"}</definedName>
    <definedName name="dfsd" localSheetId="0" hidden="1">{"cash",#N/A,FALSE,"Executive Summary";"overview",#N/A,FALSE,"Executive Summary"}</definedName>
    <definedName name="dfsd" localSheetId="6" hidden="1">{"cash",#N/A,FALSE,"Executive Summary";"overview",#N/A,FALSE,"Executive Summary"}</definedName>
    <definedName name="dfsd" hidden="1">{"cash",#N/A,FALSE,"Executive Summary";"overview",#N/A,FALSE,"Executive Summary"}</definedName>
    <definedName name="Dim">#N/A</definedName>
    <definedName name="Discount_2023">#REF!</definedName>
    <definedName name="Discount_Q3" localSheetId="0">[1]Discounts!$E$2:$Q$28</definedName>
    <definedName name="Discount_Q3" localSheetId="6">[1]Discounts!$E$2:$Q$28</definedName>
    <definedName name="Discount_Q3">#REF!</definedName>
    <definedName name="Discount_Q4" localSheetId="0">#REF!</definedName>
    <definedName name="Discount_Q4" localSheetId="6">#REF!</definedName>
    <definedName name="Discount_Q4">#REF!</definedName>
    <definedName name="dsaf" localSheetId="0" hidden="1">{"cash",#N/A,FALSE,"Executive Summary";"overview",#N/A,FALSE,"Executive Summary"}</definedName>
    <definedName name="dsaf" localSheetId="6" hidden="1">{"cash",#N/A,FALSE,"Executive Summary";"overview",#N/A,FALSE,"Executive Summary"}</definedName>
    <definedName name="dsaf" hidden="1">{"cash",#N/A,FALSE,"Executive Summary";"overview",#N/A,FALSE,"Executive Summary"}</definedName>
    <definedName name="dsf" localSheetId="0" hidden="1">{"cash",#N/A,FALSE,"Executive Summary";"overview",#N/A,FALSE,"Executive Summary"}</definedName>
    <definedName name="dsf" localSheetId="6" hidden="1">{"cash",#N/A,FALSE,"Executive Summary";"overview",#N/A,FALSE,"Executive Summary"}</definedName>
    <definedName name="dsf" hidden="1">{"cash",#N/A,FALSE,"Executive Summary";"overview",#N/A,FALSE,"Executive Summary"}</definedName>
    <definedName name="f" localSheetId="0" hidden="1">{"cash",#N/A,FALSE,"Executive Summary";"overview",#N/A,FALSE,"Executive Summary"}</definedName>
    <definedName name="f" localSheetId="6" hidden="1">{"cash",#N/A,FALSE,"Executive Summary";"overview",#N/A,FALSE,"Executive Summary"}</definedName>
    <definedName name="f" hidden="1">{"cash",#N/A,FALSE,"Executive Summary";"overview",#N/A,FALSE,"Executive Summary"}</definedName>
    <definedName name="fads" localSheetId="0" hidden="1">{"cash",#N/A,FALSE,"Executive Summary";"overview",#N/A,FALSE,"Executive Summary"}</definedName>
    <definedName name="fads" localSheetId="6" hidden="1">{"cash",#N/A,FALSE,"Executive Summary";"overview",#N/A,FALSE,"Executive Summary"}</definedName>
    <definedName name="fads" hidden="1">{"cash",#N/A,FALSE,"Executive Summary";"overview",#N/A,FALSE,"Executive Summary"}</definedName>
    <definedName name="fdfsda" localSheetId="0" hidden="1">{"cash",#N/A,FALSE,"Executive Summary";"overview",#N/A,FALSE,"Executive Summary"}</definedName>
    <definedName name="fdfsda" localSheetId="6" hidden="1">{"cash",#N/A,FALSE,"Executive Summary";"overview",#N/A,FALSE,"Executive Summary"}</definedName>
    <definedName name="fdfsda" hidden="1">{"cash",#N/A,FALSE,"Executive Summary";"overview",#N/A,FALSE,"Executive Summary"}</definedName>
    <definedName name="fdsa" localSheetId="0" hidden="1">{"cash",#N/A,FALSE,"Executive Summary";"overview",#N/A,FALSE,"Executive Summary"}</definedName>
    <definedName name="fdsa" localSheetId="6" hidden="1">{"cash",#N/A,FALSE,"Executive Summary";"overview",#N/A,FALSE,"Executive Summary"}</definedName>
    <definedName name="fdsa" hidden="1">{"cash",#N/A,FALSE,"Executive Summary";"overview",#N/A,FALSE,"Executive Summary"}</definedName>
    <definedName name="g" localSheetId="0" hidden="1">{"cash",#N/A,FALSE,"Executive Summary";"overview",#N/A,FALSE,"Executive Summary"}</definedName>
    <definedName name="g" localSheetId="6" hidden="1">{"cash",#N/A,FALSE,"Executive Summary";"overview",#N/A,FALSE,"Executive Summary"}</definedName>
    <definedName name="g" hidden="1">{"cash",#N/A,FALSE,"Executive Summary";"overview",#N/A,FALSE,"Executive Summary"}</definedName>
    <definedName name="Jasper" localSheetId="0" hidden="1">{"DESDAUDIO",#N/A,FALSE,"DESD#11"}</definedName>
    <definedName name="Jasper" localSheetId="6" hidden="1">{"DESDAUDIO",#N/A,FALSE,"DESD#11"}</definedName>
    <definedName name="Jasper" hidden="1">{"DESDAUDIO",#N/A,FALSE,"DESD#11"}</definedName>
    <definedName name="Jasper2" localSheetId="0" hidden="1">{"DESDCOMBI",#N/A,FALSE,"DESD#11"}</definedName>
    <definedName name="Jasper2" localSheetId="6" hidden="1">{"DESDCOMBI",#N/A,FALSE,"DESD#11"}</definedName>
    <definedName name="Jasper2" hidden="1">{"DESDCOMBI",#N/A,FALSE,"DESD#11"}</definedName>
    <definedName name="jhfgj" localSheetId="0" hidden="1">{"DESDRESUMO2TR",#N/A,FALSE,"DESD#11"}</definedName>
    <definedName name="jhfgj" localSheetId="6" hidden="1">{"DESDRESUMO2TR",#N/A,FALSE,"DESD#11"}</definedName>
    <definedName name="jhfgj" hidden="1">{"DESDRESUMO2TR",#N/A,FALSE,"DESD#11"}</definedName>
    <definedName name="jj" hidden="1">#N/A</definedName>
    <definedName name="MPG_2023">#REF!</definedName>
    <definedName name="MPG_Q3" localSheetId="0">[1]Discounts!$E$2:$Q$2</definedName>
    <definedName name="MPG_Q3" localSheetId="6">[1]Discounts!$E$2:$Q$2</definedName>
    <definedName name="MPG_Q3">#REF!</definedName>
    <definedName name="MPG_Q4" localSheetId="0">#REF!</definedName>
    <definedName name="MPG_Q4" localSheetId="6">#REF!</definedName>
    <definedName name="MPG_Q4">#REF!</definedName>
    <definedName name="noname" localSheetId="0" hidden="1">{"cash",#N/A,FALSE,"Executive Summary";"overview",#N/A,FALSE,"Executive Summary"}</definedName>
    <definedName name="noname" localSheetId="6" hidden="1">{"cash",#N/A,FALSE,"Executive Summary";"overview",#N/A,FALSE,"Executive Summary"}</definedName>
    <definedName name="noname" hidden="1">{"cash",#N/A,FALSE,"Executive Summary";"overview",#N/A,FALSE,"Executive Summary"}</definedName>
    <definedName name="POF" localSheetId="0">#REF!</definedName>
    <definedName name="POF" localSheetId="6">#REF!</definedName>
    <definedName name="POF">#REF!</definedName>
    <definedName name="poff" localSheetId="0">#REF!</definedName>
    <definedName name="poff" localSheetId="6">#REF!</definedName>
    <definedName name="poff">#REF!</definedName>
    <definedName name="PROFOR" hidden="1">#N/A</definedName>
    <definedName name="q" localSheetId="0" hidden="1">{"cash",#N/A,FALSE,"Executive Summary";"overview",#N/A,FALSE,"Executive Summary"}</definedName>
    <definedName name="q" localSheetId="6" hidden="1">{"cash",#N/A,FALSE,"Executive Summary";"overview",#N/A,FALSE,"Executive Summary"}</definedName>
    <definedName name="q" hidden="1">{"cash",#N/A,FALSE,"Executive Summary";"overview",#N/A,FALSE,"Executive Summary"}</definedName>
    <definedName name="RTemp1" hidden="1">"483S8Z1BAGV5C5J5V24260DV6"</definedName>
    <definedName name="s" localSheetId="0" hidden="1">{"cash",#N/A,FALSE,"Executive Summary";"overview",#N/A,FALSE,"Executive Summary"}</definedName>
    <definedName name="s" localSheetId="6" hidden="1">{"cash",#N/A,FALSE,"Executive Summary";"overview",#N/A,FALSE,"Executive Summary"}</definedName>
    <definedName name="s" hidden="1">{"cash",#N/A,FALSE,"Executive Summary";"overview",#N/A,FALSE,"Executive Summary"}</definedName>
    <definedName name="SAPBEXdnldView" hidden="1">"4BL3F9V39IJPGMVUG9BWEQ434"</definedName>
    <definedName name="SAPBEXhrIndnt" hidden="1">1</definedName>
    <definedName name="SAPBEXrevision" hidden="1">2</definedName>
    <definedName name="SAPBEXrevision2" hidden="1">1</definedName>
    <definedName name="SAPBEXsysID" hidden="1">"PB1"</definedName>
    <definedName name="SAPBEXsysID2" hidden="1">"WPC"</definedName>
    <definedName name="SAPBEXwbID" hidden="1">"3ZB0HA7U9ZM59N4PQFAW64NXS"</definedName>
    <definedName name="SAPBEXwbID2" hidden="1">"483S8Z1BAGV5C5J5V24260DV6"</definedName>
    <definedName name="sd" localSheetId="0" hidden="1">{"cash",#N/A,FALSE,"Executive Summary";"overview",#N/A,FALSE,"Executive Summary"}</definedName>
    <definedName name="sd" localSheetId="6" hidden="1">{"cash",#N/A,FALSE,"Executive Summary";"overview",#N/A,FALSE,"Executive Summary"}</definedName>
    <definedName name="sd" hidden="1">{"cash",#N/A,FALSE,"Executive Summary";"overview",#N/A,FALSE,"Executive Summary"}</definedName>
    <definedName name="sencount" hidden="1">1</definedName>
    <definedName name="SHEET12" hidden="1">#N/A</definedName>
    <definedName name="SHEET13" hidden="1">#N/A</definedName>
    <definedName name="sort" hidden="1">#N/A</definedName>
    <definedName name="ss" hidden="1">#N/A</definedName>
    <definedName name="test" localSheetId="0" hidden="1">{"cash",#N/A,FALSE,"Executive Summary";"overview",#N/A,FALSE,"Executive Summary"}</definedName>
    <definedName name="test" localSheetId="6" hidden="1">{"cash",#N/A,FALSE,"Executive Summary";"overview",#N/A,FALSE,"Executive Summary"}</definedName>
    <definedName name="test" hidden="1">{"cash",#N/A,FALSE,"Executive Summary";"overview",#N/A,FALSE,"Executive Summary"}</definedName>
    <definedName name="test1" localSheetId="0" hidden="1">{"cash",#N/A,FALSE,"Executive Summary";"overview",#N/A,FALSE,"Executive Summary"}</definedName>
    <definedName name="test1" localSheetId="6" hidden="1">{"cash",#N/A,FALSE,"Executive Summary";"overview",#N/A,FALSE,"Executive Summary"}</definedName>
    <definedName name="test1" hidden="1">{"cash",#N/A,FALSE,"Executive Summary";"overview",#N/A,FALSE,"Executive Summary"}</definedName>
    <definedName name="test2" localSheetId="0" hidden="1">{"cash",#N/A,FALSE,"Executive Summary";"overview",#N/A,FALSE,"Executive Summary"}</definedName>
    <definedName name="test2" localSheetId="6" hidden="1">{"cash",#N/A,FALSE,"Executive Summary";"overview",#N/A,FALSE,"Executive Summary"}</definedName>
    <definedName name="test2" hidden="1">{"cash",#N/A,FALSE,"Executive Summary";"overview",#N/A,FALSE,"Executive Summary"}</definedName>
    <definedName name="Tier">#N/A</definedName>
    <definedName name="TPEI">#N/A</definedName>
    <definedName name="TPType">#N/A</definedName>
    <definedName name="weee" localSheetId="0">#REF!</definedName>
    <definedName name="weee" localSheetId="6">#REF!</definedName>
    <definedName name="weee">#REF!</definedName>
    <definedName name="wrn.CICMP." localSheetId="0" hidden="1">{"CICMP",#N/A,FALSE,"DESD#11"}</definedName>
    <definedName name="wrn.CICMP." localSheetId="6" hidden="1">{"CICMP",#N/A,FALSE,"DESD#11"}</definedName>
    <definedName name="wrn.CICMP." hidden="1">{"CICMP",#N/A,FALSE,"DESD#11"}</definedName>
    <definedName name="wrn.CIPROD." localSheetId="0" hidden="1">{"CIPROD",#N/A,FALSE,"DESD#11"}</definedName>
    <definedName name="wrn.CIPROD." localSheetId="6" hidden="1">{"CIPROD",#N/A,FALSE,"DESD#11"}</definedName>
    <definedName name="wrn.CIPROD." hidden="1">{"CIPROD",#N/A,FALSE,"DESD#11"}</definedName>
    <definedName name="wrn.DESDAUDIO." localSheetId="0" hidden="1">{"DESDAUDIO",#N/A,FALSE,"DESD#11"}</definedName>
    <definedName name="wrn.DESDAUDIO." localSheetId="6" hidden="1">{"DESDAUDIO",#N/A,FALSE,"DESD#11"}</definedName>
    <definedName name="wrn.DESDAUDIO." hidden="1">{"DESDAUDIO",#N/A,FALSE,"DESD#11"}</definedName>
    <definedName name="wrn.DESDCOMBI." localSheetId="0" hidden="1">{"DESDCOMBI",#N/A,FALSE,"DESD#11"}</definedName>
    <definedName name="wrn.DESDCOMBI." localSheetId="6" hidden="1">{"DESDCOMBI",#N/A,FALSE,"DESD#11"}</definedName>
    <definedName name="wrn.DESDCOMBI." hidden="1">{"DESDCOMBI",#N/A,FALSE,"DESD#11"}</definedName>
    <definedName name="wrn.DESDMONITOR." localSheetId="0" hidden="1">{"DESDMONITOR",#N/A,FALSE,"DESD#11"}</definedName>
    <definedName name="wrn.DESDMONITOR." localSheetId="6" hidden="1">{"DESDMONITOR",#N/A,FALSE,"DESD#11"}</definedName>
    <definedName name="wrn.DESDMONITOR." hidden="1">{"DESDMONITOR",#N/A,FALSE,"DESD#11"}</definedName>
    <definedName name="wrn.DESDPORT." localSheetId="0" hidden="1">{"DesdePort",#N/A,FALSE,"DESD#11"}</definedName>
    <definedName name="wrn.DESDPORT." localSheetId="6" hidden="1">{"DesdePort",#N/A,FALSE,"DESD#11"}</definedName>
    <definedName name="wrn.DESDPORT." hidden="1">{"DesdePort",#N/A,FALSE,"DESD#11"}</definedName>
    <definedName name="wrn.DESDTOTAL." localSheetId="0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TOTAL." localSheetId="6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TOTAL.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VCR." localSheetId="0" hidden="1">{"DESDVCR",#N/A,FALSE,"DESD#11"}</definedName>
    <definedName name="wrn.DESDVCR." localSheetId="6" hidden="1">{"DESDVCR",#N/A,FALSE,"DESD#11"}</definedName>
    <definedName name="wrn.DESDVCR." hidden="1">{"DESDVCR",#N/A,FALSE,"DESD#11"}</definedName>
    <definedName name="wrn.DESDVIDEO." localSheetId="0" hidden="1">{"DESDVIDEO",#N/A,FALSE,"DESD#11"}</definedName>
    <definedName name="wrn.DESDVIDEO." localSheetId="6" hidden="1">{"DESDVIDEO",#N/A,FALSE,"DESD#11"}</definedName>
    <definedName name="wrn.DESDVIDEO." hidden="1">{"DESDVIDEO",#N/A,FALSE,"DESD#11"}</definedName>
    <definedName name="wrn.DESPMIL." localSheetId="0" hidden="1">{"DESPMIL",#N/A,FALSE,"DESD#11"}</definedName>
    <definedName name="wrn.DESPMIL." localSheetId="6" hidden="1">{"DESPMIL",#N/A,FALSE,"DESD#11"}</definedName>
    <definedName name="wrn.DESPMIL." hidden="1">{"DESPMIL",#N/A,FALSE,"DESD#11"}</definedName>
    <definedName name="wrn.DESPTOTAIS." localSheetId="0" hidden="1">{"DESPMIL",#N/A,FALSE,"DESD#11";"DESPUNIT",#N/A,FALSE,"DESD#11"}</definedName>
    <definedName name="wrn.DESPTOTAIS." localSheetId="6" hidden="1">{"DESPMIL",#N/A,FALSE,"DESD#11";"DESPUNIT",#N/A,FALSE,"DESD#11"}</definedName>
    <definedName name="wrn.DESPTOTAIS." hidden="1">{"DESPMIL",#N/A,FALSE,"DESD#11";"DESPUNIT",#N/A,FALSE,"DESD#11"}</definedName>
    <definedName name="wrn.DESPUNIT." localSheetId="0" hidden="1">{"DESPUNIT",#N/A,FALSE,"DESD#11"}</definedName>
    <definedName name="wrn.DESPUNIT." localSheetId="6" hidden="1">{"DESPUNIT",#N/A,FALSE,"DESD#11"}</definedName>
    <definedName name="wrn.DESPUNIT." hidden="1">{"DESPUNIT",#N/A,FALSE,"DESD#11"}</definedName>
    <definedName name="wrn.DRI." localSheetId="0" hidden="1">{"DRI",#N/A,FALSE,"Plan1"}</definedName>
    <definedName name="wrn.DRI." localSheetId="6" hidden="1">{"DRI",#N/A,FALSE,"Plan1"}</definedName>
    <definedName name="wrn.DRI." hidden="1">{"DRI",#N/A,FALSE,"Plan1"}</definedName>
    <definedName name="wrn.EB." localSheetId="0" hidden="1">{"EB",#N/A,FALSE,"Plan1"}</definedName>
    <definedName name="wrn.EB." localSheetId="6" hidden="1">{"EB",#N/A,FALSE,"Plan1"}</definedName>
    <definedName name="wrn.EB." hidden="1">{"EB",#N/A,FALSE,"Plan1"}</definedName>
    <definedName name="wrn.EVOLUTION." localSheetId="0" hidden="1">{"EVOLUTION",#N/A,FALSE,"GERAÇÃO"}</definedName>
    <definedName name="wrn.EVOLUTION." localSheetId="6" hidden="1">{"EVOLUTION",#N/A,FALSE,"GERAÇÃO"}</definedName>
    <definedName name="wrn.EVOLUTION." hidden="1">{"EVOLUTION",#N/A,FALSE,"GERAÇÃO"}</definedName>
    <definedName name="wrn.exec." localSheetId="0" hidden="1">{"cash",#N/A,FALSE,"Executive Summary";"overview",#N/A,FALSE,"Executive Summary"}</definedName>
    <definedName name="wrn.exec." localSheetId="6" hidden="1">{"cash",#N/A,FALSE,"Executive Summary";"overview",#N/A,FALSE,"Executive Summary"}</definedName>
    <definedName name="wrn.exec." hidden="1">{"cash",#N/A,FALSE,"Executive Summary";"overview",#N/A,FALSE,"Executive Summary"}</definedName>
    <definedName name="wrn.impresso." localSheetId="0" hidden="1">{"impresso",#N/A,FALSE,"RES"}</definedName>
    <definedName name="wrn.impresso." localSheetId="6" hidden="1">{"impresso",#N/A,FALSE,"RES"}</definedName>
    <definedName name="wrn.impresso." hidden="1">{"impresso",#N/A,FALSE,"RES"}</definedName>
    <definedName name="wrn.NORMATIVO." localSheetId="0" hidden="1">{"NORMATIVO",#N/A,FALSE,"DESD#11"}</definedName>
    <definedName name="wrn.NORMATIVO." localSheetId="6" hidden="1">{"NORMATIVO",#N/A,FALSE,"DESD#11"}</definedName>
    <definedName name="wrn.NORMATIVO." hidden="1">{"NORMATIVO",#N/A,FALSE,"DESD#11"}</definedName>
    <definedName name="wrn.NORMATIVO2." localSheetId="0" hidden="1">{#N/A,#N/A,FALSE,"DESD#11"}</definedName>
    <definedName name="wrn.NORMATIVO2." localSheetId="6" hidden="1">{#N/A,#N/A,FALSE,"DESD#11"}</definedName>
    <definedName name="wrn.NORMATIVO2." hidden="1">{#N/A,#N/A,FALSE,"DESD#11"}</definedName>
    <definedName name="wrn.PRECOS." localSheetId="0" hidden="1">{"PRECOS",#N/A,TRUE,"DESD#11"}</definedName>
    <definedName name="wrn.PRECOS." localSheetId="6" hidden="1">{"PRECOS",#N/A,TRUE,"DESD#11"}</definedName>
    <definedName name="wrn.PRECOS." hidden="1">{"PRECOS",#N/A,TRUE,"DESD#11"}</definedName>
    <definedName name="wrn.PSxDESD." localSheetId="0" hidden="1">{"PSxDESD",#N/A,FALSE,"DESD#11"}</definedName>
    <definedName name="wrn.PSxDESD." localSheetId="6" hidden="1">{"PSxDESD",#N/A,FALSE,"DESD#11"}</definedName>
    <definedName name="wrn.PSxDESD." hidden="1">{"PSxDESD",#N/A,FALSE,"DESD#11"}</definedName>
    <definedName name="wrn.RESULTADO." localSheetId="0" hidden="1">{"RESULTADO",#N/A,FALSE,"GERAÇÃO"}</definedName>
    <definedName name="wrn.RESULTADO." localSheetId="6" hidden="1">{"RESULTADO",#N/A,FALSE,"GERAÇÃO"}</definedName>
    <definedName name="wrn.RESULTADO." hidden="1">{"RESULTADO",#N/A,FALSE,"GERAÇÃO"}</definedName>
    <definedName name="wrn.RESUMO1." localSheetId="0" hidden="1">{"DESDRESUMO1",#N/A,FALSE,"DESD#11"}</definedName>
    <definedName name="wrn.RESUMO1." localSheetId="6" hidden="1">{"DESDRESUMO1",#N/A,FALSE,"DESD#11"}</definedName>
    <definedName name="wrn.RESUMO1." hidden="1">{"DESDRESUMO1",#N/A,FALSE,"DESD#11"}</definedName>
    <definedName name="wrn.RESUMO1TR." localSheetId="0" hidden="1">{"DESDRESUMO1TR",#N/A,FALSE,"DESD#11"}</definedName>
    <definedName name="wrn.RESUMO1TR." localSheetId="6" hidden="1">{"DESDRESUMO1TR",#N/A,FALSE,"DESD#11"}</definedName>
    <definedName name="wrn.RESUMO1TR." hidden="1">{"DESDRESUMO1TR",#N/A,FALSE,"DESD#11"}</definedName>
    <definedName name="wrn.RESUMO2." localSheetId="0" hidden="1">{"DESDRESUMO2",#N/A,FALSE,"DESD#11"}</definedName>
    <definedName name="wrn.RESUMO2." localSheetId="6" hidden="1">{"DESDRESUMO2",#N/A,FALSE,"DESD#11"}</definedName>
    <definedName name="wrn.RESUMO2." hidden="1">{"DESDRESUMO2",#N/A,FALSE,"DESD#11"}</definedName>
    <definedName name="wrn.RESUMO2TR." localSheetId="0" hidden="1">{"DESDRESUMO2TR",#N/A,FALSE,"DESD#11"}</definedName>
    <definedName name="wrn.RESUMO2TR." localSheetId="6" hidden="1">{"DESDRESUMO2TR",#N/A,FALSE,"DESD#11"}</definedName>
    <definedName name="wrn.RESUMO2TR." hidden="1">{"DESDRESUMO2TR",#N/A,FALSE,"DESD#11"}</definedName>
    <definedName name="wrn.RESUMOS._.1._.e._.2." localSheetId="0" hidden="1">{"DESDRESUMO1",#N/A,TRUE,"DESD#11";"DESDRESUMO2",#N/A,TRUE,"DESD#11"}</definedName>
    <definedName name="wrn.RESUMOS._.1._.e._.2." localSheetId="6" hidden="1">{"DESDRESUMO1",#N/A,TRUE,"DESD#11";"DESDRESUMO2",#N/A,TRUE,"DESD#11"}</definedName>
    <definedName name="wrn.RESUMOS._.1._.e._.2." hidden="1">{"DESDRESUMO1",#N/A,TRUE,"DESD#11";"DESDRESUMO2",#N/A,TRUE,"DESD#11"}</definedName>
    <definedName name="wrn.RESUMOS._.1TR._.E._.2TR." localSheetId="0" hidden="1">{"DESDRESUMO1TR",#N/A,FALSE,"DESD#11";"DESDRESUMO2TR",#N/A,FALSE,"DESD#11"}</definedName>
    <definedName name="wrn.RESUMOS._.1TR._.E._.2TR." localSheetId="6" hidden="1">{"DESDRESUMO1TR",#N/A,FALSE,"DESD#11";"DESDRESUMO2TR",#N/A,FALSE,"DESD#11"}</definedName>
    <definedName name="wrn.RESUMOS._.1TR._.E._.2TR." hidden="1">{"DESDRESUMO1TR",#N/A,FALSE,"DESD#11";"DESDRESUMO2TR",#N/A,FALSE,"DESD#11"}</definedName>
    <definedName name="wrn.SUMARY._.EXT." localSheetId="0" hidden="1">{"SUMEXT",#N/A,TRUE,"DESD#11"}</definedName>
    <definedName name="wrn.SUMARY._.EXT." localSheetId="6" hidden="1">{"SUMEXT",#N/A,TRUE,"DESD#11"}</definedName>
    <definedName name="wrn.SUMARY._.EXT." hidden="1">{"SUMEXT",#N/A,TRUE,"DESD#11"}</definedName>
    <definedName name="wrn.SUMARY._.INT." localSheetId="0" hidden="1">{"SUMINT",#N/A,TRUE,"DESD#11"}</definedName>
    <definedName name="wrn.SUMARY._.INT." localSheetId="6" hidden="1">{"SUMINT",#N/A,TRUE,"DESD#11"}</definedName>
    <definedName name="wrn.SUMARY._.INT." hidden="1">{"SUMINT",#N/A,TRUE,"DESD#11"}</definedName>
    <definedName name="wrn.TODOS." localSheetId="0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rn.TODOS." localSheetId="6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rn.TODOS.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w" localSheetId="0" hidden="1">{"cash",#N/A,FALSE,"Executive Summary";"overview",#N/A,FALSE,"Executive Summary"}</definedName>
    <definedName name="ww" localSheetId="6" hidden="1">{"cash",#N/A,FALSE,"Executive Summary";"overview",#N/A,FALSE,"Executive Summary"}</definedName>
    <definedName name="ww" hidden="1">{"cash",#N/A,FALSE,"Executive Summary";"overview",#N/A,FALSE,"Executive Summary"}</definedName>
    <definedName name="x" localSheetId="0" hidden="1">{"cash",#N/A,FALSE,"Executive Summary";"overview",#N/A,FALSE,"Executive Summary"}</definedName>
    <definedName name="x" localSheetId="6" hidden="1">{"cash",#N/A,FALSE,"Executive Summary";"overview",#N/A,FALSE,"Executive Summary"}</definedName>
    <definedName name="x" hidden="1">{"cash",#N/A,FALSE,"Executive Summary";"overview",#N/A,FALSE,"Executive Summary"}</definedName>
    <definedName name="y" localSheetId="0" hidden="1">{"cash",#N/A,FALSE,"Executive Summary";"overview",#N/A,FALSE,"Executive Summary"}</definedName>
    <definedName name="y" localSheetId="6" hidden="1">{"cash",#N/A,FALSE,"Executive Summary";"overview",#N/A,FALSE,"Executive Summary"}</definedName>
    <definedName name="y" hidden="1">{"cash",#N/A,FALSE,"Executive Summary";"overview",#N/A,FALSE,"Executive Summary"}</definedName>
    <definedName name="z" hidden="1">#N/A</definedName>
    <definedName name="Z_C892ED00_C13B_4164_834F_34659D57D474_.wvu.FilterData" hidden="1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nnik Signify_ccfe6b7e-f31f-4d9f-b305-8bf9a1793397" name="Cennik Signify" connection="Query - Cennik Signify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1307" i="27" l="1"/>
  <c r="BM1306" i="27"/>
  <c r="BM1305" i="27"/>
  <c r="BM1190" i="27"/>
  <c r="BM1188" i="27"/>
  <c r="BL1307" i="27"/>
  <c r="BL1306" i="27"/>
  <c r="BL1305" i="27"/>
  <c r="BL1190" i="27"/>
  <c r="BL1188" i="27"/>
  <c r="BL1107" i="27"/>
  <c r="BL1106" i="27"/>
  <c r="BL1105" i="27"/>
  <c r="BK1307" i="27"/>
  <c r="BK1306" i="27"/>
  <c r="BK1305" i="27"/>
  <c r="BK1190" i="27"/>
  <c r="BK1188" i="27"/>
  <c r="BK1107" i="27"/>
  <c r="BK1106" i="27"/>
  <c r="BK1105" i="27"/>
  <c r="D1307" i="27"/>
  <c r="D1306" i="27"/>
  <c r="D1305" i="27"/>
  <c r="D1190" i="27"/>
  <c r="D1188" i="27"/>
  <c r="D1107" i="27"/>
  <c r="D1106" i="27"/>
  <c r="D1105" i="27"/>
  <c r="BM491" i="27"/>
  <c r="BL491" i="27"/>
  <c r="BK491" i="27"/>
  <c r="D491" i="27"/>
  <c r="D157" i="14"/>
  <c r="D156" i="14"/>
  <c r="E1190" i="27"/>
  <c r="E1188" i="27"/>
  <c r="N2" i="14" l="1"/>
  <c r="N3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D11" i="58"/>
  <c r="O10" i="58"/>
  <c r="D10" i="58"/>
  <c r="O9" i="58"/>
  <c r="D9" i="58"/>
  <c r="D8" i="58"/>
  <c r="O7" i="58"/>
  <c r="D7" i="58"/>
  <c r="O6" i="58"/>
  <c r="D6" i="58"/>
  <c r="D5" i="58"/>
  <c r="O4" i="58"/>
  <c r="D4" i="58"/>
  <c r="O3" i="58"/>
  <c r="D3" i="58"/>
  <c r="O97" i="57"/>
  <c r="O84" i="57"/>
  <c r="O23" i="57"/>
  <c r="O17" i="57"/>
  <c r="R81" i="56"/>
  <c r="Q81" i="56"/>
  <c r="R80" i="56"/>
  <c r="Q80" i="56"/>
  <c r="R79" i="56"/>
  <c r="Q79" i="56"/>
  <c r="R78" i="56"/>
  <c r="Q78" i="56"/>
  <c r="R77" i="56"/>
  <c r="Q77" i="56"/>
  <c r="R76" i="56"/>
  <c r="Q76" i="56"/>
  <c r="R75" i="56"/>
  <c r="Q75" i="56"/>
  <c r="R74" i="56"/>
  <c r="Q74" i="56"/>
  <c r="R73" i="56"/>
  <c r="Q73" i="56"/>
  <c r="R72" i="56"/>
  <c r="Q72" i="56"/>
  <c r="R71" i="56"/>
  <c r="Q71" i="56"/>
  <c r="R70" i="56"/>
  <c r="Q70" i="56"/>
  <c r="R69" i="56"/>
  <c r="Q69" i="56"/>
  <c r="R68" i="56"/>
  <c r="Q68" i="56"/>
  <c r="R67" i="56"/>
  <c r="Q67" i="56"/>
  <c r="R65" i="56"/>
  <c r="Q65" i="56"/>
  <c r="DD60" i="55"/>
  <c r="DC60" i="55"/>
  <c r="CS58" i="55"/>
  <c r="DD57" i="55"/>
  <c r="DC57" i="55"/>
  <c r="CS55" i="55"/>
  <c r="DD47" i="55"/>
  <c r="DC47" i="55"/>
  <c r="CS45" i="55"/>
  <c r="DD44" i="55"/>
  <c r="DC44" i="55"/>
  <c r="CS42" i="55"/>
  <c r="DD27" i="55"/>
  <c r="DC27" i="55"/>
  <c r="CS24" i="55"/>
  <c r="CS23" i="55"/>
  <c r="CS22" i="55"/>
  <c r="CS21" i="55"/>
  <c r="DD20" i="55"/>
  <c r="DC20" i="55"/>
  <c r="CS17" i="55"/>
  <c r="CS16" i="55"/>
  <c r="CS15" i="55"/>
  <c r="CS14" i="55"/>
  <c r="BM1195" i="27" l="1"/>
  <c r="BL1195" i="27"/>
  <c r="BK1195" i="27"/>
  <c r="D796" i="27" l="1"/>
  <c r="D795" i="27"/>
  <c r="D1317" i="27"/>
  <c r="D1316" i="27"/>
  <c r="D1315" i="27"/>
  <c r="D1314" i="27"/>
  <c r="D1313" i="27"/>
  <c r="D1312" i="27"/>
  <c r="D1311" i="27"/>
  <c r="D1310" i="27"/>
  <c r="D1309" i="27"/>
  <c r="D1308" i="27"/>
  <c r="D1304" i="27"/>
  <c r="D1303" i="27"/>
  <c r="D1302" i="27"/>
  <c r="D1301" i="27"/>
  <c r="D1300" i="27"/>
  <c r="D1299" i="27"/>
  <c r="D1298" i="27"/>
  <c r="D1297" i="27"/>
  <c r="D1296" i="27"/>
  <c r="D1295" i="27"/>
  <c r="D1294" i="27"/>
  <c r="D1293" i="27"/>
  <c r="D1292" i="27"/>
  <c r="D1291" i="27"/>
  <c r="D1290" i="27"/>
  <c r="D1289" i="27"/>
  <c r="D1288" i="27"/>
  <c r="D1287" i="27"/>
  <c r="D1286" i="27"/>
  <c r="D1285" i="27"/>
  <c r="D1284" i="27"/>
  <c r="D1282" i="27"/>
  <c r="D1281" i="27"/>
  <c r="D1280" i="27"/>
  <c r="D1279" i="27"/>
  <c r="D1278" i="27"/>
  <c r="D1277" i="27"/>
  <c r="D1276" i="27"/>
  <c r="D1275" i="27"/>
  <c r="D1273" i="27"/>
  <c r="D1272" i="27"/>
  <c r="D1271" i="27"/>
  <c r="D1270" i="27"/>
  <c r="D1269" i="27"/>
  <c r="D1268" i="27"/>
  <c r="D1267" i="27"/>
  <c r="D1266" i="27"/>
  <c r="D1265" i="27"/>
  <c r="D1264" i="27"/>
  <c r="D1263" i="27"/>
  <c r="D1262" i="27"/>
  <c r="D1261" i="27"/>
  <c r="D1260" i="27"/>
  <c r="D1259" i="27"/>
  <c r="D1258" i="27"/>
  <c r="D1257" i="27"/>
  <c r="D1256" i="27"/>
  <c r="D1255" i="27"/>
  <c r="D1254" i="27"/>
  <c r="D1253" i="27"/>
  <c r="D1252" i="27"/>
  <c r="D1251" i="27"/>
  <c r="D1250" i="27"/>
  <c r="D1249" i="27"/>
  <c r="D1248" i="27"/>
  <c r="D1247" i="27"/>
  <c r="D1246" i="27"/>
  <c r="D1245" i="27"/>
  <c r="D1244" i="27"/>
  <c r="D1243" i="27"/>
  <c r="D1242" i="27"/>
  <c r="D1241" i="27"/>
  <c r="D1240" i="27"/>
  <c r="D1239" i="27"/>
  <c r="D1238" i="27"/>
  <c r="D1237" i="27"/>
  <c r="D1236" i="27"/>
  <c r="D1235" i="27"/>
  <c r="D1234" i="27"/>
  <c r="D1233" i="27"/>
  <c r="D1232" i="27"/>
  <c r="D1231" i="27"/>
  <c r="D1230" i="27"/>
  <c r="D1229" i="27"/>
  <c r="D1228" i="27"/>
  <c r="D1227" i="27"/>
  <c r="D1226" i="27"/>
  <c r="D1225" i="27"/>
  <c r="D1224" i="27"/>
  <c r="D1223" i="27"/>
  <c r="D1222" i="27"/>
  <c r="D1221" i="27"/>
  <c r="D1220" i="27"/>
  <c r="D1219" i="27"/>
  <c r="D1218" i="27"/>
  <c r="D1217" i="27"/>
  <c r="D1216" i="27"/>
  <c r="D1215" i="27"/>
  <c r="D1214" i="27"/>
  <c r="D1213" i="27"/>
  <c r="D1212" i="27"/>
  <c r="D1211" i="27"/>
  <c r="D1210" i="27"/>
  <c r="D1209" i="27"/>
  <c r="D1208" i="27"/>
  <c r="D1207" i="27"/>
  <c r="D1206" i="27"/>
  <c r="D1205" i="27"/>
  <c r="D1204" i="27"/>
  <c r="D1203" i="27"/>
  <c r="D1202" i="27"/>
  <c r="D1201" i="27"/>
  <c r="D1200" i="27"/>
  <c r="D1199" i="27"/>
  <c r="D1198" i="27"/>
  <c r="D1197" i="27"/>
  <c r="D1196" i="27"/>
  <c r="D1194" i="27"/>
  <c r="D1193" i="27"/>
  <c r="D1191" i="27"/>
  <c r="D1189" i="27"/>
  <c r="D1187" i="27"/>
  <c r="D1186" i="27"/>
  <c r="D1185" i="27"/>
  <c r="D1184" i="27"/>
  <c r="D1183" i="27"/>
  <c r="D1182" i="27"/>
  <c r="D1181" i="27"/>
  <c r="D1180" i="27"/>
  <c r="D1179" i="27"/>
  <c r="D1178" i="27"/>
  <c r="D1177" i="27"/>
  <c r="D1176" i="27"/>
  <c r="D1175" i="27"/>
  <c r="D1174" i="27"/>
  <c r="D1173" i="27"/>
  <c r="D1172" i="27"/>
  <c r="D1171" i="27"/>
  <c r="D1170" i="27"/>
  <c r="D1169" i="27"/>
  <c r="D1168" i="27"/>
  <c r="D1167" i="27"/>
  <c r="D1166" i="27"/>
  <c r="D1165" i="27"/>
  <c r="D1164" i="27"/>
  <c r="D1163" i="27"/>
  <c r="D1162" i="27"/>
  <c r="D1161" i="27"/>
  <c r="D1160" i="27"/>
  <c r="D1159" i="27"/>
  <c r="D1158" i="27"/>
  <c r="D1157" i="27"/>
  <c r="D1156" i="27"/>
  <c r="D1155" i="27"/>
  <c r="D1154" i="27"/>
  <c r="D1153" i="27"/>
  <c r="D1152" i="27"/>
  <c r="D1151" i="27"/>
  <c r="D1150" i="27"/>
  <c r="D1149" i="27"/>
  <c r="D1148" i="27"/>
  <c r="D1147" i="27"/>
  <c r="D1146" i="27"/>
  <c r="D1145" i="27"/>
  <c r="D1144" i="27"/>
  <c r="D1143" i="27"/>
  <c r="D1142" i="27"/>
  <c r="D1141" i="27"/>
  <c r="D1140" i="27"/>
  <c r="D1139" i="27"/>
  <c r="D1138" i="27"/>
  <c r="D1137" i="27"/>
  <c r="D1136" i="27"/>
  <c r="D1135" i="27"/>
  <c r="D1134" i="27"/>
  <c r="D1133" i="27"/>
  <c r="D1132" i="27"/>
  <c r="D1131" i="27"/>
  <c r="D1130" i="27"/>
  <c r="D1129" i="27"/>
  <c r="D1128" i="27"/>
  <c r="D1124" i="27"/>
  <c r="D1123" i="27"/>
  <c r="D1122" i="27"/>
  <c r="D1121" i="27"/>
  <c r="D1120" i="27"/>
  <c r="D1119" i="27"/>
  <c r="D1118" i="27"/>
  <c r="D1117" i="27"/>
  <c r="D1116" i="27"/>
  <c r="D1115" i="27"/>
  <c r="D1114" i="27"/>
  <c r="D1113" i="27"/>
  <c r="D1112" i="27"/>
  <c r="D1111" i="27"/>
  <c r="D1104" i="27"/>
  <c r="D1103" i="27"/>
  <c r="D1102" i="27"/>
  <c r="D1101" i="27"/>
  <c r="D1100" i="27"/>
  <c r="D1099" i="27"/>
  <c r="D1097" i="27"/>
  <c r="D1096" i="27"/>
  <c r="D1095" i="27"/>
  <c r="D1094" i="27"/>
  <c r="D1093" i="27"/>
  <c r="D1092" i="27"/>
  <c r="D1091" i="27"/>
  <c r="D1090" i="27"/>
  <c r="D1089" i="27"/>
  <c r="D1088" i="27"/>
  <c r="D1087" i="27"/>
  <c r="D1086" i="27"/>
  <c r="D1085" i="27"/>
  <c r="D1084" i="27"/>
  <c r="D1083" i="27"/>
  <c r="D1082" i="27"/>
  <c r="D1081" i="27"/>
  <c r="D1080" i="27"/>
  <c r="D1079" i="27"/>
  <c r="D1078" i="27"/>
  <c r="D1074" i="27"/>
  <c r="D1073" i="27"/>
  <c r="D1071" i="27"/>
  <c r="D1070" i="27"/>
  <c r="D1069" i="27"/>
  <c r="D1068" i="27"/>
  <c r="D1067" i="27"/>
  <c r="D1066" i="27"/>
  <c r="D1065" i="27"/>
  <c r="D1064" i="27"/>
  <c r="D1063" i="27"/>
  <c r="D1062" i="27"/>
  <c r="D1061" i="27"/>
  <c r="D1060" i="27"/>
  <c r="D1059" i="27"/>
  <c r="D1058" i="27"/>
  <c r="D1057" i="27"/>
  <c r="D1056" i="27"/>
  <c r="D1055" i="27"/>
  <c r="D1054" i="27"/>
  <c r="D1053" i="27"/>
  <c r="D1052" i="27"/>
  <c r="D1051" i="27"/>
  <c r="D1050" i="27"/>
  <c r="D1049" i="27"/>
  <c r="D1048" i="27"/>
  <c r="D1047" i="27"/>
  <c r="D1046" i="27"/>
  <c r="D1045" i="27"/>
  <c r="D1044" i="27"/>
  <c r="D1043" i="27"/>
  <c r="D1042" i="27"/>
  <c r="D1041" i="27"/>
  <c r="D1040" i="27"/>
  <c r="D1039" i="27"/>
  <c r="D1038" i="27"/>
  <c r="D1037" i="27"/>
  <c r="D1036" i="27"/>
  <c r="D1035" i="27"/>
  <c r="D1034" i="27"/>
  <c r="D1033" i="27"/>
  <c r="D1032" i="27"/>
  <c r="D1031" i="27"/>
  <c r="D1030" i="27"/>
  <c r="D1027" i="27"/>
  <c r="D1026" i="27"/>
  <c r="D1023" i="27"/>
  <c r="D1022" i="27"/>
  <c r="D1021" i="27"/>
  <c r="D1020" i="27"/>
  <c r="D1019" i="27"/>
  <c r="D1018" i="27"/>
  <c r="D1017" i="27"/>
  <c r="D1016" i="27"/>
  <c r="D1015" i="27"/>
  <c r="D1014" i="27"/>
  <c r="D1013" i="27"/>
  <c r="D1009" i="27"/>
  <c r="D1008" i="27"/>
  <c r="D1007" i="27"/>
  <c r="D1006" i="27"/>
  <c r="D1005" i="27"/>
  <c r="D1004" i="27"/>
  <c r="D1003" i="27"/>
  <c r="D1002" i="27"/>
  <c r="D1001" i="27"/>
  <c r="D1000" i="27"/>
  <c r="D999" i="27"/>
  <c r="D998" i="27"/>
  <c r="D997" i="27"/>
  <c r="D996" i="27"/>
  <c r="D995" i="27"/>
  <c r="D994" i="27"/>
  <c r="D993" i="27"/>
  <c r="D992" i="27"/>
  <c r="D991" i="27"/>
  <c r="D990" i="27"/>
  <c r="D989" i="27"/>
  <c r="D988" i="27"/>
  <c r="D987" i="27"/>
  <c r="D986" i="27"/>
  <c r="D985" i="27"/>
  <c r="D984" i="27"/>
  <c r="D983" i="27"/>
  <c r="D982" i="27"/>
  <c r="D981" i="27"/>
  <c r="D980" i="27"/>
  <c r="D979" i="27"/>
  <c r="D978" i="27"/>
  <c r="D977" i="27"/>
  <c r="D976" i="27"/>
  <c r="D975" i="27"/>
  <c r="D974" i="27"/>
  <c r="D973" i="27"/>
  <c r="D972" i="27"/>
  <c r="D966" i="27"/>
  <c r="D962" i="27"/>
  <c r="D960" i="27"/>
  <c r="D959" i="27"/>
  <c r="D958" i="27"/>
  <c r="D957" i="27"/>
  <c r="D956" i="27"/>
  <c r="D955" i="27"/>
  <c r="D954" i="27"/>
  <c r="D953" i="27"/>
  <c r="D952" i="27"/>
  <c r="D951" i="27"/>
  <c r="D950" i="27"/>
  <c r="D949" i="27"/>
  <c r="D948" i="27"/>
  <c r="D947" i="27"/>
  <c r="D946" i="27"/>
  <c r="D945" i="27"/>
  <c r="D944" i="27"/>
  <c r="D943" i="27"/>
  <c r="D942" i="27"/>
  <c r="D941" i="27"/>
  <c r="D940" i="27"/>
  <c r="D939" i="27"/>
  <c r="D938" i="27"/>
  <c r="D937" i="27"/>
  <c r="D936" i="27"/>
  <c r="D935" i="27"/>
  <c r="D934" i="27"/>
  <c r="D933" i="27"/>
  <c r="D932" i="27"/>
  <c r="D931" i="27"/>
  <c r="D930" i="27"/>
  <c r="D929" i="27"/>
  <c r="D928" i="27"/>
  <c r="D927" i="27"/>
  <c r="D926" i="27"/>
  <c r="D925" i="27"/>
  <c r="D924" i="27"/>
  <c r="D923" i="27"/>
  <c r="D922" i="27"/>
  <c r="D921" i="27"/>
  <c r="D920" i="27"/>
  <c r="D919" i="27"/>
  <c r="D918" i="27"/>
  <c r="D917" i="27"/>
  <c r="D916" i="27"/>
  <c r="D915" i="27"/>
  <c r="D914" i="27"/>
  <c r="D913" i="27"/>
  <c r="D912" i="27"/>
  <c r="D911" i="27"/>
  <c r="D910" i="27"/>
  <c r="D905" i="27"/>
  <c r="D904" i="27"/>
  <c r="D903" i="27"/>
  <c r="D902" i="27"/>
  <c r="D901" i="27"/>
  <c r="D900" i="27"/>
  <c r="D899" i="27"/>
  <c r="D898" i="27"/>
  <c r="D897" i="27"/>
  <c r="D896" i="27"/>
  <c r="D895" i="27"/>
  <c r="D894" i="27"/>
  <c r="D893" i="27"/>
  <c r="D892" i="27"/>
  <c r="D891" i="27"/>
  <c r="D890" i="27"/>
  <c r="D889" i="27"/>
  <c r="D888" i="27"/>
  <c r="D887" i="27"/>
  <c r="D886" i="27"/>
  <c r="D885" i="27"/>
  <c r="D884" i="27"/>
  <c r="D883" i="27"/>
  <c r="D882" i="27"/>
  <c r="D881" i="27"/>
  <c r="D880" i="27"/>
  <c r="D879" i="27"/>
  <c r="D878" i="27"/>
  <c r="D877" i="27"/>
  <c r="D876" i="27"/>
  <c r="D875" i="27"/>
  <c r="D874" i="27"/>
  <c r="D873" i="27"/>
  <c r="D870" i="27"/>
  <c r="D869" i="27"/>
  <c r="D868" i="27"/>
  <c r="D867" i="27"/>
  <c r="D866" i="27"/>
  <c r="D865" i="27"/>
  <c r="D864" i="27"/>
  <c r="D863" i="27"/>
  <c r="D862" i="27"/>
  <c r="D861" i="27"/>
  <c r="D852" i="27"/>
  <c r="D851" i="27"/>
  <c r="D850" i="27"/>
  <c r="D849" i="27"/>
  <c r="D848" i="27"/>
  <c r="D847" i="27"/>
  <c r="D846" i="27"/>
  <c r="D845" i="27"/>
  <c r="D844" i="27"/>
  <c r="D843" i="27"/>
  <c r="D842" i="27"/>
  <c r="D841" i="27"/>
  <c r="D840" i="27"/>
  <c r="D839" i="27"/>
  <c r="D838" i="27"/>
  <c r="D837" i="27"/>
  <c r="D836" i="27"/>
  <c r="D835" i="27"/>
  <c r="D834" i="27"/>
  <c r="D833" i="27"/>
  <c r="D832" i="27"/>
  <c r="D831" i="27"/>
  <c r="D830" i="27"/>
  <c r="D829" i="27"/>
  <c r="D828" i="27"/>
  <c r="D827" i="27"/>
  <c r="D826" i="27"/>
  <c r="D825" i="27"/>
  <c r="D824" i="27"/>
  <c r="D823" i="27"/>
  <c r="D822" i="27"/>
  <c r="D821" i="27"/>
  <c r="D820" i="27"/>
  <c r="D819" i="27"/>
  <c r="D818" i="27"/>
  <c r="D817" i="27"/>
  <c r="D816" i="27"/>
  <c r="D815" i="27"/>
  <c r="D814" i="27"/>
  <c r="D813" i="27"/>
  <c r="D812" i="27"/>
  <c r="D811" i="27"/>
  <c r="D810" i="27"/>
  <c r="D809" i="27"/>
  <c r="D808" i="27"/>
  <c r="D807" i="27"/>
  <c r="D806" i="27"/>
  <c r="D805" i="27"/>
  <c r="D804" i="27"/>
  <c r="D803" i="27"/>
  <c r="D802" i="27"/>
  <c r="D801" i="27"/>
  <c r="D800" i="27"/>
  <c r="D799" i="27"/>
  <c r="D798" i="27"/>
  <c r="D797" i="27"/>
  <c r="D794" i="27"/>
  <c r="D793" i="27"/>
  <c r="D792" i="27"/>
  <c r="D791" i="27"/>
  <c r="D790" i="27"/>
  <c r="D789" i="27"/>
  <c r="D788" i="27"/>
  <c r="D787" i="27"/>
  <c r="D786" i="27"/>
  <c r="D785" i="27"/>
  <c r="D784" i="27"/>
  <c r="D783" i="27"/>
  <c r="D782" i="27"/>
  <c r="D781" i="27"/>
  <c r="D780" i="27"/>
  <c r="D779" i="27"/>
  <c r="D778" i="27"/>
  <c r="D777" i="27"/>
  <c r="D776" i="27"/>
  <c r="D775" i="27"/>
  <c r="D774" i="27"/>
  <c r="D773" i="27"/>
  <c r="D772" i="27"/>
  <c r="D771" i="27"/>
  <c r="D770" i="27"/>
  <c r="D769" i="27"/>
  <c r="D768" i="27"/>
  <c r="D767" i="27"/>
  <c r="D766" i="27"/>
  <c r="D765" i="27"/>
  <c r="D764" i="27"/>
  <c r="D763" i="27"/>
  <c r="D762" i="27"/>
  <c r="D761" i="27"/>
  <c r="D760" i="27"/>
  <c r="D759" i="27"/>
  <c r="D758" i="27"/>
  <c r="D757" i="27"/>
  <c r="D756" i="27"/>
  <c r="D755" i="27"/>
  <c r="D754" i="27"/>
  <c r="D753" i="27"/>
  <c r="D752" i="27"/>
  <c r="D751" i="27"/>
  <c r="D750" i="27"/>
  <c r="D749" i="27"/>
  <c r="D748" i="27"/>
  <c r="D747" i="27"/>
  <c r="D746" i="27"/>
  <c r="D745" i="27"/>
  <c r="D744" i="27"/>
  <c r="D743" i="27"/>
  <c r="D742" i="27"/>
  <c r="D741" i="27"/>
  <c r="D740" i="27"/>
  <c r="D739" i="27"/>
  <c r="D738" i="27"/>
  <c r="D737" i="27"/>
  <c r="D736" i="27"/>
  <c r="D735" i="27"/>
  <c r="D734" i="27"/>
  <c r="D733" i="27"/>
  <c r="D732" i="27"/>
  <c r="D731" i="27"/>
  <c r="D730" i="27"/>
  <c r="D729" i="27"/>
  <c r="D728" i="27"/>
  <c r="D727" i="27"/>
  <c r="D726" i="27"/>
  <c r="D725" i="27"/>
  <c r="D724" i="27"/>
  <c r="D719" i="27"/>
  <c r="D718" i="27"/>
  <c r="D717" i="27"/>
  <c r="D714" i="27"/>
  <c r="D713" i="27"/>
  <c r="D712" i="27"/>
  <c r="D711" i="27"/>
  <c r="D710" i="27"/>
  <c r="D709" i="27"/>
  <c r="D708" i="27"/>
  <c r="D707" i="27"/>
  <c r="D706" i="27"/>
  <c r="D705" i="27"/>
  <c r="D704" i="27"/>
  <c r="D703" i="27"/>
  <c r="D699" i="27"/>
  <c r="D698" i="27"/>
  <c r="D697" i="27"/>
  <c r="D696" i="27"/>
  <c r="D695" i="27"/>
  <c r="D694" i="27"/>
  <c r="D693" i="27"/>
  <c r="D692" i="27"/>
  <c r="D691" i="27"/>
  <c r="D690" i="27"/>
  <c r="D689" i="27"/>
  <c r="D688" i="27"/>
  <c r="D687" i="27"/>
  <c r="D686" i="27"/>
  <c r="D685" i="27"/>
  <c r="D684" i="27"/>
  <c r="D683" i="27"/>
  <c r="D682" i="27"/>
  <c r="D681" i="27"/>
  <c r="D680" i="27"/>
  <c r="D679" i="27"/>
  <c r="D678" i="27"/>
  <c r="D677" i="27"/>
  <c r="D676" i="27"/>
  <c r="D675" i="27"/>
  <c r="D674" i="27"/>
  <c r="D673" i="27"/>
  <c r="D672" i="27"/>
  <c r="D671" i="27"/>
  <c r="D670" i="27"/>
  <c r="D666" i="27"/>
  <c r="D665" i="27"/>
  <c r="D664" i="27"/>
  <c r="D663" i="27"/>
  <c r="D662" i="27"/>
  <c r="D661" i="27"/>
  <c r="D660" i="27"/>
  <c r="D659" i="27"/>
  <c r="D658" i="27"/>
  <c r="D654" i="27"/>
  <c r="D653" i="27"/>
  <c r="D652" i="27"/>
  <c r="D651" i="27"/>
  <c r="D650" i="27"/>
  <c r="D649" i="27"/>
  <c r="D648" i="27"/>
  <c r="D647" i="27"/>
  <c r="D646" i="27"/>
  <c r="D645" i="27"/>
  <c r="D644" i="27"/>
  <c r="D643" i="27"/>
  <c r="D642" i="27"/>
  <c r="D641" i="27"/>
  <c r="D640" i="27"/>
  <c r="D639" i="27"/>
  <c r="D637" i="27"/>
  <c r="D636" i="27"/>
  <c r="D634" i="27"/>
  <c r="D633" i="27"/>
  <c r="D632" i="27"/>
  <c r="D631" i="27"/>
  <c r="D630" i="27"/>
  <c r="D629" i="27"/>
  <c r="D628" i="27"/>
  <c r="D627" i="27"/>
  <c r="D626" i="27"/>
  <c r="D625" i="27"/>
  <c r="D624" i="27"/>
  <c r="D623" i="27"/>
  <c r="D622" i="27"/>
  <c r="D621" i="27"/>
  <c r="D620" i="27"/>
  <c r="D619" i="27"/>
  <c r="D618" i="27"/>
  <c r="D617" i="27"/>
  <c r="D615" i="27"/>
  <c r="D614" i="27"/>
  <c r="D613" i="27"/>
  <c r="D612" i="27"/>
  <c r="D611" i="27"/>
  <c r="D610" i="27"/>
  <c r="D608" i="27"/>
  <c r="D607" i="27"/>
  <c r="D606" i="27"/>
  <c r="D605" i="27"/>
  <c r="D604" i="27"/>
  <c r="D603" i="27"/>
  <c r="D602" i="27"/>
  <c r="D601" i="27"/>
  <c r="D600" i="27"/>
  <c r="D599" i="27"/>
  <c r="D598" i="27"/>
  <c r="D597" i="27"/>
  <c r="D596" i="27"/>
  <c r="D595" i="27"/>
  <c r="D594" i="27"/>
  <c r="D593" i="27"/>
  <c r="D592" i="27"/>
  <c r="D591" i="27"/>
  <c r="D587" i="27"/>
  <c r="D586" i="27"/>
  <c r="D585" i="27"/>
  <c r="D584" i="27"/>
  <c r="D583" i="27"/>
  <c r="D582" i="27"/>
  <c r="D581" i="27"/>
  <c r="D580" i="27"/>
  <c r="D579" i="27"/>
  <c r="D578" i="27"/>
  <c r="D577" i="27"/>
  <c r="D576" i="27"/>
  <c r="D575" i="27"/>
  <c r="D574" i="27"/>
  <c r="D573" i="27"/>
  <c r="D572" i="27"/>
  <c r="D571" i="27"/>
  <c r="D570" i="27"/>
  <c r="D569" i="27"/>
  <c r="D568" i="27"/>
  <c r="D567" i="27"/>
  <c r="D566" i="27"/>
  <c r="D565" i="27"/>
  <c r="D564" i="27"/>
  <c r="D563" i="27"/>
  <c r="D562" i="27"/>
  <c r="D561" i="27"/>
  <c r="D560" i="27"/>
  <c r="D559" i="27"/>
  <c r="D558" i="27"/>
  <c r="D557" i="27"/>
  <c r="D556" i="27"/>
  <c r="D555" i="27"/>
  <c r="D554" i="27"/>
  <c r="D553" i="27"/>
  <c r="D552" i="27"/>
  <c r="D551" i="27"/>
  <c r="D550" i="27"/>
  <c r="D549" i="27"/>
  <c r="D548" i="27"/>
  <c r="D547" i="27"/>
  <c r="D546" i="27"/>
  <c r="D545" i="27"/>
  <c r="D544" i="27"/>
  <c r="D543" i="27"/>
  <c r="D542" i="27"/>
  <c r="D541" i="27"/>
  <c r="D540" i="27"/>
  <c r="D539" i="27"/>
  <c r="D538" i="27"/>
  <c r="D537" i="27"/>
  <c r="D536" i="27"/>
  <c r="D535" i="27"/>
  <c r="D534" i="27"/>
  <c r="D533" i="27"/>
  <c r="D532" i="27"/>
  <c r="D531" i="27"/>
  <c r="D530" i="27"/>
  <c r="D529" i="27"/>
  <c r="D528" i="27"/>
  <c r="D527" i="27"/>
  <c r="D526" i="27"/>
  <c r="D525" i="27"/>
  <c r="D524" i="27"/>
  <c r="D523" i="27"/>
  <c r="D522" i="27"/>
  <c r="D521" i="27"/>
  <c r="D520" i="27"/>
  <c r="D519" i="27"/>
  <c r="D518" i="27"/>
  <c r="D517" i="27"/>
  <c r="D516" i="27"/>
  <c r="D515" i="27"/>
  <c r="D514" i="27"/>
  <c r="D513" i="27"/>
  <c r="D512" i="27"/>
  <c r="D511" i="27"/>
  <c r="D507" i="27"/>
  <c r="D505" i="27"/>
  <c r="D503" i="27"/>
  <c r="D502" i="27"/>
  <c r="D501" i="27"/>
  <c r="D500" i="27"/>
  <c r="D499" i="27"/>
  <c r="D498" i="27"/>
  <c r="D497" i="27"/>
  <c r="D495" i="27"/>
  <c r="D494" i="27"/>
  <c r="D493" i="27"/>
  <c r="D492" i="27"/>
  <c r="D490" i="27"/>
  <c r="D489" i="27"/>
  <c r="D488" i="27"/>
  <c r="D487" i="27"/>
  <c r="D486" i="27"/>
  <c r="D485" i="27"/>
  <c r="D484" i="27"/>
  <c r="D483" i="27"/>
  <c r="D482" i="27"/>
  <c r="D481" i="27"/>
  <c r="D480" i="27"/>
  <c r="D479" i="27"/>
  <c r="D478" i="27"/>
  <c r="D477" i="27"/>
  <c r="D476" i="27"/>
  <c r="D475" i="27"/>
  <c r="D474" i="27"/>
  <c r="D473" i="27"/>
  <c r="D472" i="27"/>
  <c r="D471" i="27"/>
  <c r="D470" i="27"/>
  <c r="D469" i="27"/>
  <c r="D468" i="27"/>
  <c r="D467" i="27"/>
  <c r="D466" i="27"/>
  <c r="D464" i="27"/>
  <c r="D463" i="27"/>
  <c r="D462" i="27"/>
  <c r="D461" i="27"/>
  <c r="D460" i="27"/>
  <c r="D459" i="27"/>
  <c r="D458" i="27"/>
  <c r="D457" i="27"/>
  <c r="D456" i="27"/>
  <c r="D455" i="27"/>
  <c r="D454" i="27"/>
  <c r="D453" i="27"/>
  <c r="D452" i="27"/>
  <c r="D451" i="27"/>
  <c r="D450" i="27"/>
  <c r="D449" i="27"/>
  <c r="D448" i="27"/>
  <c r="D447" i="27"/>
  <c r="D446" i="27"/>
  <c r="D445" i="27"/>
  <c r="D444" i="27"/>
  <c r="D443" i="27"/>
  <c r="D442" i="27"/>
  <c r="D441" i="27"/>
  <c r="D440" i="27"/>
  <c r="D439" i="27"/>
  <c r="D435" i="27"/>
  <c r="D434" i="27"/>
  <c r="D433" i="27"/>
  <c r="D432" i="27"/>
  <c r="D431" i="27"/>
  <c r="D430" i="27"/>
  <c r="D429" i="27"/>
  <c r="D428" i="27"/>
  <c r="D427" i="27"/>
  <c r="D426" i="27"/>
  <c r="D425" i="27"/>
  <c r="D424" i="27"/>
  <c r="D423" i="27"/>
  <c r="D422" i="27"/>
  <c r="D421" i="27"/>
  <c r="D420" i="27"/>
  <c r="D419" i="27"/>
  <c r="D418" i="27"/>
  <c r="D417" i="27"/>
  <c r="D416" i="27"/>
  <c r="D415" i="27"/>
  <c r="D412" i="27"/>
  <c r="D411" i="27"/>
  <c r="D410" i="27"/>
  <c r="D409" i="27"/>
  <c r="D408" i="27"/>
  <c r="D407" i="27"/>
  <c r="D406" i="27"/>
  <c r="D405" i="27"/>
  <c r="D404" i="27"/>
  <c r="D403" i="27"/>
  <c r="D402" i="27"/>
  <c r="D401" i="27"/>
  <c r="D400" i="27"/>
  <c r="D399" i="27"/>
  <c r="D398" i="27"/>
  <c r="D397" i="27"/>
  <c r="D396" i="27"/>
  <c r="D395" i="27"/>
  <c r="D394" i="27"/>
  <c r="D393" i="27"/>
  <c r="D392" i="27"/>
  <c r="D391" i="27"/>
  <c r="D390" i="27"/>
  <c r="D389" i="27"/>
  <c r="D388" i="27"/>
  <c r="D387" i="27"/>
  <c r="D386" i="27"/>
  <c r="D385" i="27"/>
  <c r="D384" i="27"/>
  <c r="D383" i="27"/>
  <c r="D382" i="27"/>
  <c r="D381" i="27"/>
  <c r="D380" i="27"/>
  <c r="D379" i="27"/>
  <c r="D378" i="27"/>
  <c r="D377" i="27"/>
  <c r="D376" i="27"/>
  <c r="D375" i="27"/>
  <c r="D374" i="27"/>
  <c r="D373" i="27"/>
  <c r="D372" i="27"/>
  <c r="D371" i="27"/>
  <c r="D370" i="27"/>
  <c r="D369" i="27"/>
  <c r="D368" i="27"/>
  <c r="D367" i="27"/>
  <c r="D366" i="27"/>
  <c r="D365" i="27"/>
  <c r="D364" i="27"/>
  <c r="D363" i="27"/>
  <c r="D362" i="27"/>
  <c r="D361" i="27"/>
  <c r="D360" i="27"/>
  <c r="D359" i="27"/>
  <c r="D358" i="27"/>
  <c r="D357" i="27"/>
  <c r="D356" i="27"/>
  <c r="D355" i="27"/>
  <c r="D354" i="27"/>
  <c r="D353" i="27"/>
  <c r="D352" i="27"/>
  <c r="D349" i="27"/>
  <c r="D348" i="27"/>
  <c r="D346" i="27"/>
  <c r="D344" i="27"/>
  <c r="D343" i="27"/>
  <c r="D342" i="27"/>
  <c r="D340" i="27"/>
  <c r="D339" i="27"/>
  <c r="D338" i="27"/>
  <c r="D337" i="27"/>
  <c r="D336" i="27"/>
  <c r="D335" i="27"/>
  <c r="D334" i="27"/>
  <c r="D333" i="27"/>
  <c r="D330" i="27"/>
  <c r="D327" i="27"/>
  <c r="D326" i="27"/>
  <c r="D325" i="27"/>
  <c r="D324" i="27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10" i="27"/>
  <c r="D309" i="27"/>
  <c r="D308" i="27"/>
  <c r="D307" i="27"/>
  <c r="D306" i="27"/>
  <c r="D305" i="27"/>
  <c r="D304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90" i="27"/>
  <c r="D289" i="27"/>
  <c r="D288" i="27"/>
  <c r="D287" i="27"/>
  <c r="D286" i="27"/>
  <c r="D285" i="27"/>
  <c r="D284" i="27"/>
  <c r="D283" i="27"/>
  <c r="D282" i="27"/>
  <c r="D281" i="27"/>
  <c r="D280" i="27"/>
  <c r="D279" i="27"/>
  <c r="D278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64" i="27"/>
  <c r="D263" i="27"/>
  <c r="D262" i="27"/>
  <c r="D261" i="27"/>
  <c r="D260" i="27"/>
  <c r="D259" i="27"/>
  <c r="D249" i="27"/>
  <c r="D242" i="27"/>
  <c r="D241" i="27"/>
  <c r="D240" i="27"/>
  <c r="D239" i="27"/>
  <c r="D238" i="27"/>
  <c r="D237" i="27"/>
  <c r="D236" i="27"/>
  <c r="D235" i="27"/>
  <c r="D234" i="27"/>
  <c r="D233" i="27"/>
  <c r="D232" i="27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6" i="27"/>
  <c r="D175" i="27"/>
  <c r="D174" i="27"/>
  <c r="D173" i="27"/>
  <c r="D172" i="27"/>
  <c r="D171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0" i="27"/>
  <c r="D149" i="27"/>
  <c r="D148" i="27"/>
  <c r="D147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3" i="27"/>
  <c r="D102" i="27"/>
  <c r="D101" i="27"/>
  <c r="D100" i="27"/>
  <c r="D99" i="27"/>
  <c r="D98" i="27"/>
  <c r="D97" i="27"/>
  <c r="D96" i="27"/>
  <c r="D95" i="27"/>
  <c r="D93" i="27"/>
  <c r="D91" i="27"/>
  <c r="D89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5" i="27"/>
  <c r="D12" i="27"/>
  <c r="D7" i="27"/>
  <c r="D6" i="27"/>
  <c r="D5" i="27"/>
  <c r="D4" i="27"/>
  <c r="D3" i="27"/>
  <c r="D2" i="27"/>
  <c r="BM1315" i="27"/>
  <c r="BM1316" i="27"/>
  <c r="BM1317" i="27"/>
  <c r="BM1314" i="27"/>
  <c r="BL1314" i="27"/>
  <c r="BL1315" i="27"/>
  <c r="BK1314" i="27"/>
  <c r="BK1315" i="27"/>
  <c r="BK1316" i="27"/>
  <c r="BK1317" i="27"/>
  <c r="BK795" i="27"/>
  <c r="BK796" i="27"/>
  <c r="BN753" i="27" l="1"/>
  <c r="BN752" i="27"/>
  <c r="BN751" i="27"/>
  <c r="BN750" i="27"/>
  <c r="BN749" i="27"/>
  <c r="BN748" i="27"/>
  <c r="BN747" i="27"/>
  <c r="BN746" i="27"/>
  <c r="BN745" i="27"/>
  <c r="BN744" i="27"/>
  <c r="BN743" i="27"/>
  <c r="BN742" i="27"/>
  <c r="BN741" i="27"/>
  <c r="BN740" i="27"/>
  <c r="BN739" i="27"/>
  <c r="BN738" i="27"/>
  <c r="BN737" i="27"/>
  <c r="BN736" i="27"/>
  <c r="BN735" i="27"/>
  <c r="BN734" i="27"/>
  <c r="BN733" i="27"/>
  <c r="BN732" i="27"/>
  <c r="BN731" i="27"/>
  <c r="BN730" i="27"/>
  <c r="BN729" i="27"/>
  <c r="BN728" i="27"/>
  <c r="BN727" i="27"/>
  <c r="BN726" i="27"/>
  <c r="BN725" i="27"/>
  <c r="BN724" i="27"/>
  <c r="BN718" i="27"/>
  <c r="BN717" i="27"/>
  <c r="BN714" i="27"/>
  <c r="BN713" i="27"/>
  <c r="BN712" i="27"/>
  <c r="BN711" i="27"/>
  <c r="BN710" i="27"/>
  <c r="BN709" i="27"/>
  <c r="BN705" i="27"/>
  <c r="BN704" i="27"/>
  <c r="BN703" i="27"/>
  <c r="BN699" i="27"/>
  <c r="BN698" i="27"/>
  <c r="BN697" i="27"/>
  <c r="BN696" i="27"/>
  <c r="BN695" i="27"/>
  <c r="BN694" i="27"/>
  <c r="BN693" i="27"/>
  <c r="BN692" i="27"/>
  <c r="BN691" i="27"/>
  <c r="BN690" i="27"/>
  <c r="BN689" i="27"/>
  <c r="BN688" i="27"/>
  <c r="BN687" i="27"/>
  <c r="BN686" i="27"/>
  <c r="BN685" i="27"/>
  <c r="BN684" i="27"/>
  <c r="BN683" i="27"/>
  <c r="BN682" i="27"/>
  <c r="BN681" i="27"/>
  <c r="BN680" i="27"/>
  <c r="BN679" i="27"/>
  <c r="BN678" i="27"/>
  <c r="BN677" i="27"/>
  <c r="BN676" i="27"/>
  <c r="BN675" i="27"/>
  <c r="BN674" i="27"/>
  <c r="BN673" i="27"/>
  <c r="BN672" i="27"/>
  <c r="BN671" i="27"/>
  <c r="BN670" i="27"/>
  <c r="BN665" i="27"/>
  <c r="BN664" i="27"/>
  <c r="BN663" i="27"/>
  <c r="BN662" i="27"/>
  <c r="BN661" i="27"/>
  <c r="BN660" i="27"/>
  <c r="BN659" i="27"/>
  <c r="BN658" i="27"/>
  <c r="BN654" i="27"/>
  <c r="BN653" i="27"/>
  <c r="BN652" i="27"/>
  <c r="BN651" i="27"/>
  <c r="BN650" i="27"/>
  <c r="BN649" i="27"/>
  <c r="BN648" i="27"/>
  <c r="BN647" i="27"/>
  <c r="BN646" i="27"/>
  <c r="BN645" i="27"/>
  <c r="BN644" i="27"/>
  <c r="BN643" i="27"/>
  <c r="BN642" i="27"/>
  <c r="BN641" i="27"/>
  <c r="BN640" i="27"/>
  <c r="BN639" i="27"/>
  <c r="BN637" i="27"/>
  <c r="BN636" i="27"/>
  <c r="BN634" i="27"/>
  <c r="BN633" i="27"/>
  <c r="BN632" i="27"/>
  <c r="BN631" i="27"/>
  <c r="BN630" i="27"/>
  <c r="BN629" i="27"/>
  <c r="BN628" i="27"/>
  <c r="BN627" i="27"/>
  <c r="BN626" i="27"/>
  <c r="BN625" i="27"/>
  <c r="BN624" i="27"/>
  <c r="BN623" i="27"/>
  <c r="BN622" i="27"/>
  <c r="BN621" i="27"/>
  <c r="BN620" i="27"/>
  <c r="BN619" i="27"/>
  <c r="BN618" i="27"/>
  <c r="BN617" i="27"/>
  <c r="BN615" i="27"/>
  <c r="BN614" i="27"/>
  <c r="BN613" i="27"/>
  <c r="BN612" i="27"/>
  <c r="BN611" i="27"/>
  <c r="BN610" i="27"/>
  <c r="BN608" i="27"/>
  <c r="BN607" i="27"/>
  <c r="BN606" i="27"/>
  <c r="BN605" i="27"/>
  <c r="BN604" i="27"/>
  <c r="BN603" i="27"/>
  <c r="BN602" i="27"/>
  <c r="BN601" i="27"/>
  <c r="BN600" i="27"/>
  <c r="BN599" i="27"/>
  <c r="BN598" i="27"/>
  <c r="BN597" i="27"/>
  <c r="BN596" i="27"/>
  <c r="BN595" i="27"/>
  <c r="BN594" i="27"/>
  <c r="BN593" i="27"/>
  <c r="BN592" i="27"/>
  <c r="BN591" i="27"/>
  <c r="BN587" i="27"/>
  <c r="BN586" i="27"/>
  <c r="BN585" i="27"/>
  <c r="BN584" i="27"/>
  <c r="BN583" i="27"/>
  <c r="BN582" i="27"/>
  <c r="BN581" i="27"/>
  <c r="BN580" i="27"/>
  <c r="BN579" i="27"/>
  <c r="BN578" i="27"/>
  <c r="BN577" i="27"/>
  <c r="BN576" i="27"/>
  <c r="BN575" i="27"/>
  <c r="BN574" i="27"/>
  <c r="BN573" i="27"/>
  <c r="BN572" i="27"/>
  <c r="BN571" i="27"/>
  <c r="BN570" i="27"/>
  <c r="BN569" i="27"/>
  <c r="BN568" i="27"/>
  <c r="BN567" i="27"/>
  <c r="BN566" i="27"/>
  <c r="BN565" i="27"/>
  <c r="BN564" i="27"/>
  <c r="BN563" i="27"/>
  <c r="BN562" i="27"/>
  <c r="BN561" i="27"/>
  <c r="BN560" i="27"/>
  <c r="BN559" i="27"/>
  <c r="BN558" i="27"/>
  <c r="BN557" i="27"/>
  <c r="BN556" i="27"/>
  <c r="BN555" i="27"/>
  <c r="BN554" i="27"/>
  <c r="BN553" i="27"/>
  <c r="BN552" i="27"/>
  <c r="BN551" i="27"/>
  <c r="BN550" i="27"/>
  <c r="BN549" i="27"/>
  <c r="BN548" i="27"/>
  <c r="BN547" i="27"/>
  <c r="BN546" i="27"/>
  <c r="BN545" i="27"/>
  <c r="BN544" i="27"/>
  <c r="BN543" i="27"/>
  <c r="BN542" i="27"/>
  <c r="BN541" i="27"/>
  <c r="BN540" i="27"/>
  <c r="BN539" i="27"/>
  <c r="BN538" i="27"/>
  <c r="BN537" i="27"/>
  <c r="BN536" i="27"/>
  <c r="BN535" i="27"/>
  <c r="BN534" i="27"/>
  <c r="BN533" i="27"/>
  <c r="BN532" i="27"/>
  <c r="BN531" i="27"/>
  <c r="BN530" i="27"/>
  <c r="BN529" i="27"/>
  <c r="BN528" i="27"/>
  <c r="BN527" i="27"/>
  <c r="BN526" i="27"/>
  <c r="BN525" i="27"/>
  <c r="BN524" i="27"/>
  <c r="BN523" i="27"/>
  <c r="BN522" i="27"/>
  <c r="BN521" i="27"/>
  <c r="BN520" i="27"/>
  <c r="BN519" i="27"/>
  <c r="BN518" i="27"/>
  <c r="BN517" i="27"/>
  <c r="BN516" i="27"/>
  <c r="BN515" i="27"/>
  <c r="BN514" i="27"/>
  <c r="BN503" i="27"/>
  <c r="BN502" i="27"/>
  <c r="BN501" i="27"/>
  <c r="BN500" i="27"/>
  <c r="BN499" i="27"/>
  <c r="BN498" i="27"/>
  <c r="BN497" i="27"/>
  <c r="BN495" i="27"/>
  <c r="BN494" i="27"/>
  <c r="BN493" i="27"/>
  <c r="BN492" i="27"/>
  <c r="BN487" i="27"/>
  <c r="BN486" i="27"/>
  <c r="BN485" i="27"/>
  <c r="BN481" i="27"/>
  <c r="BN480" i="27"/>
  <c r="BN479" i="27"/>
  <c r="BN477" i="27"/>
  <c r="BN476" i="27"/>
  <c r="BN475" i="27"/>
  <c r="BN474" i="27"/>
  <c r="BN473" i="27"/>
  <c r="BN472" i="27"/>
  <c r="BN471" i="27"/>
  <c r="BN470" i="27"/>
  <c r="BN469" i="27"/>
  <c r="BN468" i="27"/>
  <c r="BN467" i="27"/>
  <c r="BN466" i="27"/>
  <c r="BN464" i="27"/>
  <c r="BN463" i="27"/>
  <c r="BN462" i="27"/>
  <c r="BN461" i="27"/>
  <c r="BN446" i="27"/>
  <c r="BN445" i="27"/>
  <c r="BN444" i="27"/>
  <c r="BN443" i="27"/>
  <c r="BN442" i="27"/>
  <c r="BN441" i="27"/>
  <c r="BN440" i="27"/>
  <c r="BN439" i="27"/>
  <c r="BN435" i="27"/>
  <c r="BN434" i="27"/>
  <c r="BN433" i="27"/>
  <c r="BN432" i="27"/>
  <c r="BN431" i="27"/>
  <c r="BN430" i="27"/>
  <c r="BN429" i="27"/>
  <c r="BN428" i="27"/>
  <c r="BN427" i="27"/>
  <c r="BN426" i="27"/>
  <c r="BN425" i="27"/>
  <c r="BN424" i="27"/>
  <c r="BN423" i="27"/>
  <c r="BN422" i="27"/>
  <c r="BN420" i="27"/>
  <c r="BN419" i="27"/>
  <c r="BN418" i="27"/>
  <c r="BN417" i="27"/>
  <c r="BN416" i="27"/>
  <c r="BN415" i="27"/>
  <c r="BN412" i="27"/>
  <c r="BN411" i="27"/>
  <c r="BN410" i="27"/>
  <c r="BN409" i="27"/>
  <c r="BN408" i="27"/>
  <c r="BN407" i="27"/>
  <c r="BN406" i="27"/>
  <c r="BN405" i="27"/>
  <c r="BN404" i="27"/>
  <c r="BN403" i="27"/>
  <c r="BN402" i="27"/>
  <c r="BN401" i="27"/>
  <c r="BN400" i="27"/>
  <c r="BN399" i="27"/>
  <c r="BN398" i="27"/>
  <c r="BN397" i="27"/>
  <c r="BN396" i="27"/>
  <c r="BN395" i="27"/>
  <c r="BN394" i="27"/>
  <c r="BN393" i="27"/>
  <c r="BN392" i="27"/>
  <c r="BN391" i="27"/>
  <c r="BN390" i="27"/>
  <c r="BN389" i="27"/>
  <c r="BN388" i="27"/>
  <c r="BN387" i="27"/>
  <c r="BN386" i="27"/>
  <c r="BN385" i="27"/>
  <c r="BN384" i="27"/>
  <c r="BN383" i="27"/>
  <c r="BN382" i="27"/>
  <c r="BN381" i="27"/>
  <c r="BN380" i="27"/>
  <c r="BN379" i="27"/>
  <c r="BN378" i="27"/>
  <c r="BN377" i="27"/>
  <c r="BN376" i="27"/>
  <c r="BN375" i="27"/>
  <c r="BN374" i="27"/>
  <c r="BN373" i="27"/>
  <c r="BN372" i="27"/>
  <c r="BN371" i="27"/>
  <c r="BN370" i="27"/>
  <c r="BN369" i="27"/>
  <c r="BN368" i="27"/>
  <c r="BN367" i="27"/>
  <c r="BN366" i="27"/>
  <c r="BN365" i="27"/>
  <c r="BN364" i="27"/>
  <c r="BN363" i="27"/>
  <c r="BN362" i="27"/>
  <c r="BN361" i="27"/>
  <c r="BN360" i="27"/>
  <c r="BN359" i="27"/>
  <c r="BN358" i="27"/>
  <c r="BN357" i="27"/>
  <c r="BN356" i="27"/>
  <c r="BN355" i="27"/>
  <c r="BN354" i="27"/>
  <c r="BN353" i="27"/>
  <c r="BN352" i="27"/>
  <c r="BN349" i="27"/>
  <c r="BN348" i="27"/>
  <c r="BN343" i="27"/>
  <c r="BN342" i="27"/>
  <c r="BN338" i="27"/>
  <c r="BN337" i="27"/>
  <c r="BN336" i="27"/>
  <c r="BN335" i="27"/>
  <c r="BN334" i="27"/>
  <c r="BN333" i="27"/>
  <c r="BN327" i="27"/>
  <c r="BN326" i="27"/>
  <c r="BN325" i="27"/>
  <c r="BN324" i="27"/>
  <c r="BN323" i="27"/>
  <c r="BN322" i="27"/>
  <c r="BN321" i="27"/>
  <c r="BN320" i="27"/>
  <c r="BN319" i="27"/>
  <c r="BN318" i="27"/>
  <c r="BN317" i="27"/>
  <c r="BN316" i="27"/>
  <c r="BN315" i="27"/>
  <c r="BN314" i="27"/>
  <c r="BN313" i="27"/>
  <c r="BN312" i="27"/>
  <c r="BN311" i="27"/>
  <c r="BN310" i="27"/>
  <c r="BN309" i="27"/>
  <c r="BN308" i="27"/>
  <c r="BN307" i="27"/>
  <c r="BN306" i="27"/>
  <c r="BN305" i="27"/>
  <c r="BN304" i="27"/>
  <c r="BN303" i="27"/>
  <c r="BN302" i="27"/>
  <c r="BN301" i="27"/>
  <c r="BN300" i="27"/>
  <c r="BN299" i="27"/>
  <c r="BN298" i="27"/>
  <c r="BN297" i="27"/>
  <c r="BN296" i="27"/>
  <c r="BN295" i="27"/>
  <c r="BN294" i="27"/>
  <c r="BN293" i="27"/>
  <c r="BN292" i="27"/>
  <c r="BN291" i="27"/>
  <c r="BN290" i="27"/>
  <c r="BN289" i="27"/>
  <c r="BN288" i="27"/>
  <c r="BN287" i="27"/>
  <c r="BN286" i="27"/>
  <c r="BN285" i="27"/>
  <c r="BN284" i="27"/>
  <c r="BN283" i="27"/>
  <c r="BN282" i="27"/>
  <c r="BN281" i="27"/>
  <c r="BN280" i="27"/>
  <c r="BN279" i="27"/>
  <c r="BN278" i="27"/>
  <c r="BN277" i="27"/>
  <c r="BN276" i="27"/>
  <c r="BN275" i="27"/>
  <c r="BN274" i="27"/>
  <c r="BN273" i="27"/>
  <c r="BN272" i="27"/>
  <c r="BN271" i="27"/>
  <c r="BN270" i="27"/>
  <c r="BN269" i="27"/>
  <c r="BN268" i="27"/>
  <c r="BN267" i="27"/>
  <c r="BN266" i="27"/>
  <c r="BN265" i="27"/>
  <c r="BN264" i="27"/>
  <c r="BN263" i="27"/>
  <c r="BN262" i="27"/>
  <c r="BN261" i="27"/>
  <c r="BN260" i="27"/>
  <c r="BN259" i="27"/>
  <c r="BN242" i="27"/>
  <c r="BN241" i="27"/>
  <c r="BN240" i="27"/>
  <c r="BN239" i="27"/>
  <c r="BN238" i="27"/>
  <c r="BN237" i="27"/>
  <c r="BN236" i="27"/>
  <c r="BN235" i="27"/>
  <c r="BN234" i="27"/>
  <c r="BN233" i="27"/>
  <c r="BN232" i="27"/>
  <c r="BN231" i="27"/>
  <c r="BN230" i="27"/>
  <c r="BN229" i="27"/>
  <c r="BN228" i="27"/>
  <c r="BN227" i="27"/>
  <c r="BN226" i="27"/>
  <c r="BN225" i="27"/>
  <c r="BN224" i="27"/>
  <c r="BN223" i="27"/>
  <c r="BN222" i="27"/>
  <c r="BN221" i="27"/>
  <c r="BN220" i="27"/>
  <c r="BN219" i="27"/>
  <c r="BN218" i="27"/>
  <c r="BN217" i="27"/>
  <c r="BN216" i="27"/>
  <c r="BN215" i="27"/>
  <c r="BN214" i="27"/>
  <c r="BN213" i="27"/>
  <c r="BN212" i="27"/>
  <c r="BN211" i="27"/>
  <c r="BN210" i="27"/>
  <c r="BN209" i="27"/>
  <c r="BN208" i="27"/>
  <c r="BN207" i="27"/>
  <c r="BN206" i="27"/>
  <c r="BN205" i="27"/>
  <c r="BN204" i="27"/>
  <c r="BN203" i="27"/>
  <c r="BN202" i="27"/>
  <c r="BN201" i="27"/>
  <c r="BN200" i="27"/>
  <c r="BN199" i="27"/>
  <c r="BN189" i="27"/>
  <c r="BN188" i="27"/>
  <c r="BN187" i="27"/>
  <c r="BN186" i="27"/>
  <c r="BN185" i="27"/>
  <c r="BN184" i="27"/>
  <c r="BN183" i="27"/>
  <c r="BN182" i="27"/>
  <c r="BN181" i="27"/>
  <c r="BN180" i="27"/>
  <c r="BN179" i="27"/>
  <c r="BN178" i="27"/>
  <c r="BN176" i="27"/>
  <c r="BN175" i="27"/>
  <c r="BN174" i="27"/>
  <c r="BN173" i="27"/>
  <c r="BN172" i="27"/>
  <c r="BN171" i="27"/>
  <c r="BN133" i="27"/>
  <c r="BN132" i="27"/>
  <c r="BN131" i="27"/>
  <c r="BN130" i="27"/>
  <c r="BN129" i="27"/>
  <c r="BN128" i="27"/>
  <c r="BN126" i="27"/>
  <c r="BN125" i="27"/>
  <c r="BN124" i="27"/>
  <c r="BN123" i="27"/>
  <c r="BN122" i="27"/>
  <c r="BN121" i="27"/>
  <c r="BN120" i="27"/>
  <c r="BN119" i="27"/>
  <c r="BN118" i="27"/>
  <c r="BN117" i="27"/>
  <c r="BN116" i="27"/>
  <c r="BN115" i="27"/>
  <c r="BN114" i="27"/>
  <c r="BN113" i="27"/>
  <c r="BN112" i="27"/>
  <c r="BN111" i="27"/>
  <c r="BN110" i="27"/>
  <c r="BN109" i="27"/>
  <c r="BN108" i="27"/>
  <c r="BN107" i="27"/>
  <c r="BN106" i="27"/>
  <c r="BN105" i="27"/>
  <c r="BN103" i="27"/>
  <c r="BN102" i="27"/>
  <c r="BN101" i="27"/>
  <c r="BN100" i="27"/>
  <c r="BN99" i="27"/>
  <c r="BN98" i="27"/>
  <c r="BN97" i="27"/>
  <c r="BN96" i="27"/>
  <c r="BN95" i="27"/>
  <c r="BN93" i="27"/>
  <c r="BN91" i="27"/>
  <c r="BN89" i="27"/>
  <c r="BN87" i="27"/>
  <c r="BN86" i="27"/>
  <c r="BN85" i="27"/>
  <c r="BN84" i="27"/>
  <c r="BN83" i="27"/>
  <c r="BN70" i="27"/>
  <c r="BN69" i="27"/>
  <c r="BN68" i="27"/>
  <c r="BN67" i="27"/>
  <c r="BN66" i="27"/>
  <c r="BN65" i="27"/>
  <c r="BN64" i="27"/>
  <c r="BN63" i="27"/>
  <c r="BN62" i="27"/>
  <c r="BN61" i="27"/>
  <c r="BN60" i="27"/>
  <c r="BN59" i="27"/>
  <c r="BN58" i="27"/>
  <c r="BN57" i="27"/>
  <c r="BN56" i="27"/>
  <c r="BN53" i="27"/>
  <c r="BN52" i="27"/>
  <c r="BN51" i="27"/>
  <c r="BN50" i="27"/>
  <c r="BN46" i="27"/>
  <c r="BN45" i="27"/>
  <c r="BN44" i="27"/>
  <c r="BN43" i="27"/>
  <c r="BN42" i="27"/>
  <c r="BN41" i="27"/>
  <c r="BN39" i="27"/>
  <c r="BN38" i="27"/>
  <c r="BN37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3" i="27"/>
  <c r="BN22" i="27"/>
  <c r="BN21" i="27"/>
  <c r="BN20" i="27"/>
  <c r="BN19" i="27"/>
  <c r="BN18" i="27"/>
  <c r="BM1313" i="27"/>
  <c r="BM1312" i="27"/>
  <c r="BM1311" i="27"/>
  <c r="BM1310" i="27"/>
  <c r="BM1309" i="27"/>
  <c r="BM1308" i="27"/>
  <c r="BM1304" i="27"/>
  <c r="BM1303" i="27"/>
  <c r="BM1302" i="27"/>
  <c r="BM1301" i="27"/>
  <c r="BM1300" i="27"/>
  <c r="BM1293" i="27"/>
  <c r="BM1292" i="27"/>
  <c r="BM1291" i="27"/>
  <c r="BM1290" i="27"/>
  <c r="BM1289" i="27"/>
  <c r="BM1288" i="27"/>
  <c r="BM1287" i="27"/>
  <c r="BM1286" i="27"/>
  <c r="BM1285" i="27"/>
  <c r="BM1284" i="27"/>
  <c r="BM1282" i="27"/>
  <c r="BM1281" i="27"/>
  <c r="BM1280" i="27"/>
  <c r="BM1279" i="27"/>
  <c r="BM1278" i="27"/>
  <c r="BM1277" i="27"/>
  <c r="BM1276" i="27"/>
  <c r="BM1275" i="27"/>
  <c r="BM1273" i="27"/>
  <c r="BM1272" i="27"/>
  <c r="BM1271" i="27"/>
  <c r="BM1270" i="27"/>
  <c r="BM1269" i="27"/>
  <c r="BM1268" i="27"/>
  <c r="BM1267" i="27"/>
  <c r="BM1266" i="27"/>
  <c r="BM1265" i="27"/>
  <c r="BM1264" i="27"/>
  <c r="BM1263" i="27"/>
  <c r="BM1262" i="27"/>
  <c r="BM1261" i="27"/>
  <c r="BM1260" i="27"/>
  <c r="BM1259" i="27"/>
  <c r="BM1258" i="27"/>
  <c r="BM1257" i="27"/>
  <c r="BM1256" i="27"/>
  <c r="BM1255" i="27"/>
  <c r="BM1254" i="27"/>
  <c r="BM1253" i="27"/>
  <c r="BM1252" i="27"/>
  <c r="BM1251" i="27"/>
  <c r="BM1250" i="27"/>
  <c r="BM1249" i="27"/>
  <c r="BM1248" i="27"/>
  <c r="BM1247" i="27"/>
  <c r="BM1246" i="27"/>
  <c r="BM1245" i="27"/>
  <c r="BM1244" i="27"/>
  <c r="BM1243" i="27"/>
  <c r="BM1242" i="27"/>
  <c r="BM1241" i="27"/>
  <c r="BM1240" i="27"/>
  <c r="BM1239" i="27"/>
  <c r="BM1238" i="27"/>
  <c r="BM1237" i="27"/>
  <c r="BM1236" i="27"/>
  <c r="BM1235" i="27"/>
  <c r="BM1234" i="27"/>
  <c r="BM1233" i="27"/>
  <c r="BM1232" i="27"/>
  <c r="BM1231" i="27"/>
  <c r="BM1230" i="27"/>
  <c r="BM1229" i="27"/>
  <c r="BM1228" i="27"/>
  <c r="BM1227" i="27"/>
  <c r="BM1226" i="27"/>
  <c r="BM1225" i="27"/>
  <c r="BM1224" i="27"/>
  <c r="BM1223" i="27"/>
  <c r="BM1222" i="27"/>
  <c r="BM1221" i="27"/>
  <c r="BM1220" i="27"/>
  <c r="BM1218" i="27"/>
  <c r="BM1217" i="27"/>
  <c r="BM1216" i="27"/>
  <c r="BM1215" i="27"/>
  <c r="BM1214" i="27"/>
  <c r="BM1213" i="27"/>
  <c r="BM1212" i="27"/>
  <c r="BM1211" i="27"/>
  <c r="BM1210" i="27"/>
  <c r="BM1209" i="27"/>
  <c r="BM1208" i="27"/>
  <c r="BM1207" i="27"/>
  <c r="BM1206" i="27"/>
  <c r="BM1205" i="27"/>
  <c r="BM1204" i="27"/>
  <c r="BM1203" i="27"/>
  <c r="BM1202" i="27"/>
  <c r="BM1201" i="27"/>
  <c r="BM1200" i="27"/>
  <c r="BM1199" i="27"/>
  <c r="BM1198" i="27"/>
  <c r="BM1197" i="27"/>
  <c r="BM1196" i="27"/>
  <c r="BM1194" i="27"/>
  <c r="BM1193" i="27"/>
  <c r="BM1191" i="27"/>
  <c r="BM1189" i="27"/>
  <c r="BM1187" i="27"/>
  <c r="BM1176" i="27"/>
  <c r="BM1175" i="27"/>
  <c r="BM1174" i="27"/>
  <c r="BM1173" i="27"/>
  <c r="BM1172" i="27"/>
  <c r="BM1171" i="27"/>
  <c r="BM1170" i="27"/>
  <c r="BM1169" i="27"/>
  <c r="BM1168" i="27"/>
  <c r="BM1167" i="27"/>
  <c r="BM1166" i="27"/>
  <c r="BM1165" i="27"/>
  <c r="BM1164" i="27"/>
  <c r="BM1163" i="27"/>
  <c r="BM1162" i="27"/>
  <c r="BM1161" i="27"/>
  <c r="BM1160" i="27"/>
  <c r="BM1159" i="27"/>
  <c r="BM1158" i="27"/>
  <c r="BM1157" i="27"/>
  <c r="BM1156" i="27"/>
  <c r="BM1155" i="27"/>
  <c r="BM1154" i="27"/>
  <c r="BM1153" i="27"/>
  <c r="BM1152" i="27"/>
  <c r="BM1151" i="27"/>
  <c r="BM1150" i="27"/>
  <c r="BM1149" i="27"/>
  <c r="BM1148" i="27"/>
  <c r="BM1147" i="27"/>
  <c r="BM1146" i="27"/>
  <c r="BM1145" i="27"/>
  <c r="BM1144" i="27"/>
  <c r="BM1143" i="27"/>
  <c r="BM1142" i="27"/>
  <c r="BM1141" i="27"/>
  <c r="BM1140" i="27"/>
  <c r="BM1124" i="27"/>
  <c r="BM1117" i="27"/>
  <c r="BM1116" i="27"/>
  <c r="BM1115" i="27"/>
  <c r="BM1114" i="27"/>
  <c r="BM1113" i="27"/>
  <c r="BM1112" i="27"/>
  <c r="BM1111" i="27"/>
  <c r="BM1099" i="27"/>
  <c r="BM1097" i="27"/>
  <c r="BM1096" i="27"/>
  <c r="BM1095" i="27"/>
  <c r="BM1094" i="27"/>
  <c r="BM1093" i="27"/>
  <c r="BM1092" i="27"/>
  <c r="BM1091" i="27"/>
  <c r="BM1090" i="27"/>
  <c r="BM1089" i="27"/>
  <c r="BM1088" i="27"/>
  <c r="BM1087" i="27"/>
  <c r="BM1086" i="27"/>
  <c r="BM1085" i="27"/>
  <c r="BM1084" i="27"/>
  <c r="BM1083" i="27"/>
  <c r="BM1082" i="27"/>
  <c r="BM1081" i="27"/>
  <c r="BM1080" i="27"/>
  <c r="BM1079" i="27"/>
  <c r="BM1078" i="27"/>
  <c r="BM1074" i="27"/>
  <c r="BM1073" i="27"/>
  <c r="BM1071" i="27"/>
  <c r="BM1070" i="27"/>
  <c r="BM1069" i="27"/>
  <c r="BM1068" i="27"/>
  <c r="BM1067" i="27"/>
  <c r="BM1066" i="27"/>
  <c r="BM1065" i="27"/>
  <c r="BM1064" i="27"/>
  <c r="BM1063" i="27"/>
  <c r="BM1062" i="27"/>
  <c r="BM1061" i="27"/>
  <c r="BM1060" i="27"/>
  <c r="BM1059" i="27"/>
  <c r="BM1058" i="27"/>
  <c r="BM1057" i="27"/>
  <c r="BM1056" i="27"/>
  <c r="BM1055" i="27"/>
  <c r="BM1054" i="27"/>
  <c r="BM1053" i="27"/>
  <c r="BM1052" i="27"/>
  <c r="BM1051" i="27"/>
  <c r="BM1050" i="27"/>
  <c r="BM1049" i="27"/>
  <c r="BM1048" i="27"/>
  <c r="BM1047" i="27"/>
  <c r="BM1046" i="27"/>
  <c r="BM1045" i="27"/>
  <c r="BM1044" i="27"/>
  <c r="BM1043" i="27"/>
  <c r="BM1042" i="27"/>
  <c r="BM1041" i="27"/>
  <c r="BM1040" i="27"/>
  <c r="BM1039" i="27"/>
  <c r="BM1038" i="27"/>
  <c r="BM1037" i="27"/>
  <c r="BM1036" i="27"/>
  <c r="BM1035" i="27"/>
  <c r="BM1034" i="27"/>
  <c r="BM1033" i="27"/>
  <c r="BM1032" i="27"/>
  <c r="BM1031" i="27"/>
  <c r="BM1030" i="27"/>
  <c r="BM1027" i="27"/>
  <c r="BM1026" i="27"/>
  <c r="BM1023" i="27"/>
  <c r="BM1022" i="27"/>
  <c r="BM1021" i="27"/>
  <c r="BM1020" i="27"/>
  <c r="BM1019" i="27"/>
  <c r="BM1018" i="27"/>
  <c r="BM1017" i="27"/>
  <c r="BM1016" i="27"/>
  <c r="BM1015" i="27"/>
  <c r="BM1014" i="27"/>
  <c r="BM1013" i="27"/>
  <c r="BM1012" i="27"/>
  <c r="BM1011" i="27"/>
  <c r="BM1010" i="27"/>
  <c r="BM1009" i="27"/>
  <c r="BM1008" i="27"/>
  <c r="BM1007" i="27"/>
  <c r="BM1006" i="27"/>
  <c r="BM1005" i="27"/>
  <c r="BM1004" i="27"/>
  <c r="BM1003" i="27"/>
  <c r="BM1002" i="27"/>
  <c r="BM1001" i="27"/>
  <c r="BM1000" i="27"/>
  <c r="BM999" i="27"/>
  <c r="BM998" i="27"/>
  <c r="BM997" i="27"/>
  <c r="BM996" i="27"/>
  <c r="BM995" i="27"/>
  <c r="BM994" i="27"/>
  <c r="BM993" i="27"/>
  <c r="BM992" i="27"/>
  <c r="BM991" i="27"/>
  <c r="BM990" i="27"/>
  <c r="BM989" i="27"/>
  <c r="BM988" i="27"/>
  <c r="BM987" i="27"/>
  <c r="BM986" i="27"/>
  <c r="BM985" i="27"/>
  <c r="BM984" i="27"/>
  <c r="BM983" i="27"/>
  <c r="BM982" i="27"/>
  <c r="BM981" i="27"/>
  <c r="BM980" i="27"/>
  <c r="BM979" i="27"/>
  <c r="BM978" i="27"/>
  <c r="BM976" i="27"/>
  <c r="BM974" i="27"/>
  <c r="BM972" i="27"/>
  <c r="BM958" i="27"/>
  <c r="BM957" i="27"/>
  <c r="BM956" i="27"/>
  <c r="BM955" i="27"/>
  <c r="BM954" i="27"/>
  <c r="BM953" i="27"/>
  <c r="BM952" i="27"/>
  <c r="BM951" i="27"/>
  <c r="BM950" i="27"/>
  <c r="BM949" i="27"/>
  <c r="BM948" i="27"/>
  <c r="BM947" i="27"/>
  <c r="BM946" i="27"/>
  <c r="BM945" i="27"/>
  <c r="BM944" i="27"/>
  <c r="BM943" i="27"/>
  <c r="BM942" i="27"/>
  <c r="BM941" i="27"/>
  <c r="BM940" i="27"/>
  <c r="BM939" i="27"/>
  <c r="BM938" i="27"/>
  <c r="BM937" i="27"/>
  <c r="BM936" i="27"/>
  <c r="BM935" i="27"/>
  <c r="BM934" i="27"/>
  <c r="BM933" i="27"/>
  <c r="BM925" i="27"/>
  <c r="BM924" i="27"/>
  <c r="BM923" i="27"/>
  <c r="BM922" i="27"/>
  <c r="BM921" i="27"/>
  <c r="BM920" i="27"/>
  <c r="BM919" i="27"/>
  <c r="BM918" i="27"/>
  <c r="BM917" i="27"/>
  <c r="BM916" i="27"/>
  <c r="BM915" i="27"/>
  <c r="BM914" i="27"/>
  <c r="BM913" i="27"/>
  <c r="BM912" i="27"/>
  <c r="BM911" i="27"/>
  <c r="BM910" i="27"/>
  <c r="BM905" i="27"/>
  <c r="BM904" i="27"/>
  <c r="BM903" i="27"/>
  <c r="BM902" i="27"/>
  <c r="BM901" i="27"/>
  <c r="BM900" i="27"/>
  <c r="BM899" i="27"/>
  <c r="BM898" i="27"/>
  <c r="BM897" i="27"/>
  <c r="BM896" i="27"/>
  <c r="BM895" i="27"/>
  <c r="BM894" i="27"/>
  <c r="BM893" i="27"/>
  <c r="BM892" i="27"/>
  <c r="BM891" i="27"/>
  <c r="BM890" i="27"/>
  <c r="BM889" i="27"/>
  <c r="BM888" i="27"/>
  <c r="BM887" i="27"/>
  <c r="BM886" i="27"/>
  <c r="BM885" i="27"/>
  <c r="BM884" i="27"/>
  <c r="BM883" i="27"/>
  <c r="BM882" i="27"/>
  <c r="BM881" i="27"/>
  <c r="BM880" i="27"/>
  <c r="BM879" i="27"/>
  <c r="BM878" i="27"/>
  <c r="BM877" i="27"/>
  <c r="BM876" i="27"/>
  <c r="BM875" i="27"/>
  <c r="BM874" i="27"/>
  <c r="BM873" i="27"/>
  <c r="BM870" i="27"/>
  <c r="BM869" i="27"/>
  <c r="BM868" i="27"/>
  <c r="BM867" i="27"/>
  <c r="BM866" i="27"/>
  <c r="BM865" i="27"/>
  <c r="BM852" i="27"/>
  <c r="BM851" i="27"/>
  <c r="BM850" i="27"/>
  <c r="BM849" i="27"/>
  <c r="BM847" i="27"/>
  <c r="BM846" i="27"/>
  <c r="BM845" i="27"/>
  <c r="BM844" i="27"/>
  <c r="BM843" i="27"/>
  <c r="BM842" i="27"/>
  <c r="BM841" i="27"/>
  <c r="BM840" i="27"/>
  <c r="BM839" i="27"/>
  <c r="BM838" i="27"/>
  <c r="BM837" i="27"/>
  <c r="BM836" i="27"/>
  <c r="BM835" i="27"/>
  <c r="BM834" i="27"/>
  <c r="BM833" i="27"/>
  <c r="BM832" i="27"/>
  <c r="BM831" i="27"/>
  <c r="BM830" i="27"/>
  <c r="BM829" i="27"/>
  <c r="BM828" i="27"/>
  <c r="BM827" i="27"/>
  <c r="BM826" i="27"/>
  <c r="BM825" i="27"/>
  <c r="BM824" i="27"/>
  <c r="BM823" i="27"/>
  <c r="BM822" i="27"/>
  <c r="BM821" i="27"/>
  <c r="BM820" i="27"/>
  <c r="BM819" i="27"/>
  <c r="BM818" i="27"/>
  <c r="BM817" i="27"/>
  <c r="BM816" i="27"/>
  <c r="BM815" i="27"/>
  <c r="BM814" i="27"/>
  <c r="BM813" i="27"/>
  <c r="BM812" i="27"/>
  <c r="BM811" i="27"/>
  <c r="BM810" i="27"/>
  <c r="BM809" i="27"/>
  <c r="BM808" i="27"/>
  <c r="BM807" i="27"/>
  <c r="BM806" i="27"/>
  <c r="BM805" i="27"/>
  <c r="BM804" i="27"/>
  <c r="BM803" i="27"/>
  <c r="BM802" i="27"/>
  <c r="BM801" i="27"/>
  <c r="BM800" i="27"/>
  <c r="BM799" i="27"/>
  <c r="BM798" i="27"/>
  <c r="BM797" i="27"/>
  <c r="BL1304" i="27"/>
  <c r="BL1303" i="27"/>
  <c r="BL1302" i="27"/>
  <c r="BL1301" i="27"/>
  <c r="BL1300" i="27"/>
  <c r="BL1299" i="27"/>
  <c r="BL1298" i="27"/>
  <c r="BL1297" i="27"/>
  <c r="BL1296" i="27"/>
  <c r="BL1295" i="27"/>
  <c r="BL1294" i="27"/>
  <c r="BL1293" i="27"/>
  <c r="BL1292" i="27"/>
  <c r="BL1291" i="27"/>
  <c r="BL1290" i="27"/>
  <c r="BL1289" i="27"/>
  <c r="BL1288" i="27"/>
  <c r="BL1287" i="27"/>
  <c r="BL1286" i="27"/>
  <c r="BL1285" i="27"/>
  <c r="BL1284" i="27"/>
  <c r="BL1282" i="27"/>
  <c r="BL1281" i="27"/>
  <c r="BL1280" i="27"/>
  <c r="BL1279" i="27"/>
  <c r="BL1278" i="27"/>
  <c r="BL1277" i="27"/>
  <c r="BL1276" i="27"/>
  <c r="BL1275" i="27"/>
  <c r="BL1273" i="27"/>
  <c r="BL1272" i="27"/>
  <c r="BL1271" i="27"/>
  <c r="BL1270" i="27"/>
  <c r="BL1269" i="27"/>
  <c r="BL1268" i="27"/>
  <c r="BL1267" i="27"/>
  <c r="BL1266" i="27"/>
  <c r="BL1265" i="27"/>
  <c r="BL1264" i="27"/>
  <c r="BL1263" i="27"/>
  <c r="BL1262" i="27"/>
  <c r="BL1261" i="27"/>
  <c r="BL1260" i="27"/>
  <c r="BL1259" i="27"/>
  <c r="BL1258" i="27"/>
  <c r="BL1257" i="27"/>
  <c r="BL1256" i="27"/>
  <c r="BL1255" i="27"/>
  <c r="BL1254" i="27"/>
  <c r="BL1253" i="27"/>
  <c r="BL1252" i="27"/>
  <c r="BL1251" i="27"/>
  <c r="BL1250" i="27"/>
  <c r="BL1249" i="27"/>
  <c r="BL1248" i="27"/>
  <c r="BL1247" i="27"/>
  <c r="BL1246" i="27"/>
  <c r="BL1245" i="27"/>
  <c r="BL1244" i="27"/>
  <c r="BL1243" i="27"/>
  <c r="BL1242" i="27"/>
  <c r="BL1241" i="27"/>
  <c r="BL1240" i="27"/>
  <c r="BL1239" i="27"/>
  <c r="BL1238" i="27"/>
  <c r="BL1237" i="27"/>
  <c r="BL1236" i="27"/>
  <c r="BL1235" i="27"/>
  <c r="BL1234" i="27"/>
  <c r="BL1233" i="27"/>
  <c r="BL1232" i="27"/>
  <c r="BL1231" i="27"/>
  <c r="BL1230" i="27"/>
  <c r="BL1229" i="27"/>
  <c r="BL1228" i="27"/>
  <c r="BL1227" i="27"/>
  <c r="BL1226" i="27"/>
  <c r="BL1225" i="27"/>
  <c r="BL1224" i="27"/>
  <c r="BL1223" i="27"/>
  <c r="BL1222" i="27"/>
  <c r="BL1221" i="27"/>
  <c r="BL1220" i="27"/>
  <c r="BL1219" i="27"/>
  <c r="BL1218" i="27"/>
  <c r="BL1217" i="27"/>
  <c r="BL1216" i="27"/>
  <c r="BL1215" i="27"/>
  <c r="BL1214" i="27"/>
  <c r="BL1213" i="27"/>
  <c r="BL1212" i="27"/>
  <c r="BL1211" i="27"/>
  <c r="BL1210" i="27"/>
  <c r="BL1209" i="27"/>
  <c r="BL1208" i="27"/>
  <c r="BL1207" i="27"/>
  <c r="BL1206" i="27"/>
  <c r="BL1205" i="27"/>
  <c r="BL1204" i="27"/>
  <c r="BL1203" i="27"/>
  <c r="BL1202" i="27"/>
  <c r="BL1201" i="27"/>
  <c r="BL1200" i="27"/>
  <c r="BL1199" i="27"/>
  <c r="BL1198" i="27"/>
  <c r="BL1197" i="27"/>
  <c r="BL1196" i="27"/>
  <c r="BL1194" i="27"/>
  <c r="BL1193" i="27"/>
  <c r="BL1191" i="27"/>
  <c r="BL1189" i="27"/>
  <c r="BL1187" i="27"/>
  <c r="BL1176" i="27"/>
  <c r="BL1175" i="27"/>
  <c r="BL1174" i="27"/>
  <c r="BL1173" i="27"/>
  <c r="BL1172" i="27"/>
  <c r="BL1171" i="27"/>
  <c r="BL1170" i="27"/>
  <c r="BL1169" i="27"/>
  <c r="BL1168" i="27"/>
  <c r="BL1167" i="27"/>
  <c r="BL1166" i="27"/>
  <c r="BL1165" i="27"/>
  <c r="BL1164" i="27"/>
  <c r="BL1163" i="27"/>
  <c r="BL1162" i="27"/>
  <c r="BL1161" i="27"/>
  <c r="BL1160" i="27"/>
  <c r="BL1159" i="27"/>
  <c r="BL1158" i="27"/>
  <c r="BL1157" i="27"/>
  <c r="BL1156" i="27"/>
  <c r="BL1155" i="27"/>
  <c r="BL1154" i="27"/>
  <c r="BL1153" i="27"/>
  <c r="BL1152" i="27"/>
  <c r="BL1151" i="27"/>
  <c r="BL1150" i="27"/>
  <c r="BL1149" i="27"/>
  <c r="BL1148" i="27"/>
  <c r="BL1147" i="27"/>
  <c r="BL1146" i="27"/>
  <c r="BL1145" i="27"/>
  <c r="BL1144" i="27"/>
  <c r="BL1143" i="27"/>
  <c r="BL1142" i="27"/>
  <c r="BL1141" i="27"/>
  <c r="BL1140" i="27"/>
  <c r="BL1139" i="27"/>
  <c r="BL1138" i="27"/>
  <c r="BL1137" i="27"/>
  <c r="BL1136" i="27"/>
  <c r="BL1135" i="27"/>
  <c r="BL1134" i="27"/>
  <c r="BL1133" i="27"/>
  <c r="BL1132" i="27"/>
  <c r="BL1131" i="27"/>
  <c r="BL1130" i="27"/>
  <c r="BL1129" i="27"/>
  <c r="BL1128" i="27"/>
  <c r="BL1124" i="27"/>
  <c r="BL1118" i="27"/>
  <c r="BL1117" i="27"/>
  <c r="BL1116" i="27"/>
  <c r="BL1115" i="27"/>
  <c r="BL1114" i="27"/>
  <c r="BL1104" i="27"/>
  <c r="BL1103" i="27"/>
  <c r="BL1102" i="27"/>
  <c r="BL1101" i="27"/>
  <c r="BL1100" i="27"/>
  <c r="BL1099" i="27"/>
  <c r="BL1097" i="27"/>
  <c r="BL1096" i="27"/>
  <c r="BL1095" i="27"/>
  <c r="BL1094" i="27"/>
  <c r="BL1093" i="27"/>
  <c r="BL1092" i="27"/>
  <c r="BL1091" i="27"/>
  <c r="BL1090" i="27"/>
  <c r="BL1089" i="27"/>
  <c r="BL1088" i="27"/>
  <c r="BL1087" i="27"/>
  <c r="BL1086" i="27"/>
  <c r="BL1085" i="27"/>
  <c r="BL1084" i="27"/>
  <c r="BL1083" i="27"/>
  <c r="BL1082" i="27"/>
  <c r="BL1081" i="27"/>
  <c r="BL1080" i="27"/>
  <c r="BL1079" i="27"/>
  <c r="BL1078" i="27"/>
  <c r="BL1073" i="27"/>
  <c r="BL1071" i="27"/>
  <c r="BL1070" i="27"/>
  <c r="BL1069" i="27"/>
  <c r="BL1068" i="27"/>
  <c r="BL1066" i="27"/>
  <c r="BL1065" i="27"/>
  <c r="BL1064" i="27"/>
  <c r="BL1063" i="27"/>
  <c r="BL1062" i="27"/>
  <c r="BL1058" i="27"/>
  <c r="BL1057" i="27"/>
  <c r="BL1055" i="27"/>
  <c r="BL1054" i="27"/>
  <c r="BL1053" i="27"/>
  <c r="BL1052" i="27"/>
  <c r="BL1051" i="27"/>
  <c r="BL1050" i="27"/>
  <c r="BL1049" i="27"/>
  <c r="BL1048" i="27"/>
  <c r="BL1047" i="27"/>
  <c r="BL1046" i="27"/>
  <c r="BL1045" i="27"/>
  <c r="BL1044" i="27"/>
  <c r="BL1043" i="27"/>
  <c r="BL1042" i="27"/>
  <c r="BL1041" i="27"/>
  <c r="BL1040" i="27"/>
  <c r="BL1038" i="27"/>
  <c r="BL1037" i="27"/>
  <c r="BL1036" i="27"/>
  <c r="BL1035" i="27"/>
  <c r="BL1034" i="27"/>
  <c r="BL1033" i="27"/>
  <c r="BL1032" i="27"/>
  <c r="BL1031" i="27"/>
  <c r="BL1027" i="27"/>
  <c r="BL1026" i="27"/>
  <c r="BL1023" i="27"/>
  <c r="BL1022" i="27"/>
  <c r="BL1021" i="27"/>
  <c r="BL1020" i="27"/>
  <c r="BL1019" i="27"/>
  <c r="BL1018" i="27"/>
  <c r="BL1017" i="27"/>
  <c r="BL1016" i="27"/>
  <c r="BL1015" i="27"/>
  <c r="BL1014" i="27"/>
  <c r="BL1013" i="27"/>
  <c r="BL1009" i="27"/>
  <c r="BL1008" i="27"/>
  <c r="BL1007" i="27"/>
  <c r="BL1006" i="27"/>
  <c r="BL1005" i="27"/>
  <c r="BL1004" i="27"/>
  <c r="BL1003" i="27"/>
  <c r="BL1002" i="27"/>
  <c r="BL1001" i="27"/>
  <c r="BL1000" i="27"/>
  <c r="BL999" i="27"/>
  <c r="BL998" i="27"/>
  <c r="BL997" i="27"/>
  <c r="BL996" i="27"/>
  <c r="BL995" i="27"/>
  <c r="BL994" i="27"/>
  <c r="BL993" i="27"/>
  <c r="BL992" i="27"/>
  <c r="BL991" i="27"/>
  <c r="BL990" i="27"/>
  <c r="BL989" i="27"/>
  <c r="BL988" i="27"/>
  <c r="BL987" i="27"/>
  <c r="BL986" i="27"/>
  <c r="BL985" i="27"/>
  <c r="BL984" i="27"/>
  <c r="BL983" i="27"/>
  <c r="BL982" i="27"/>
  <c r="BL981" i="27"/>
  <c r="BL980" i="27"/>
  <c r="BL979" i="27"/>
  <c r="BL978" i="27"/>
  <c r="BL977" i="27"/>
  <c r="BL976" i="27"/>
  <c r="BL975" i="27"/>
  <c r="BL974" i="27"/>
  <c r="BL973" i="27"/>
  <c r="BL972" i="27"/>
  <c r="BL966" i="27"/>
  <c r="BL962" i="27"/>
  <c r="BL960" i="27"/>
  <c r="BL959" i="27"/>
  <c r="BL958" i="27"/>
  <c r="BL957" i="27"/>
  <c r="BL956" i="27"/>
  <c r="BL955" i="27"/>
  <c r="BL954" i="27"/>
  <c r="BL953" i="27"/>
  <c r="BL952" i="27"/>
  <c r="BL951" i="27"/>
  <c r="BL950" i="27"/>
  <c r="BL949" i="27"/>
  <c r="BL948" i="27"/>
  <c r="BL947" i="27"/>
  <c r="BL946" i="27"/>
  <c r="BL945" i="27"/>
  <c r="BL944" i="27"/>
  <c r="BL943" i="27"/>
  <c r="BL942" i="27"/>
  <c r="BL941" i="27"/>
  <c r="BL940" i="27"/>
  <c r="BL939" i="27"/>
  <c r="BL938" i="27"/>
  <c r="BL937" i="27"/>
  <c r="BL936" i="27"/>
  <c r="BL935" i="27"/>
  <c r="BL934" i="27"/>
  <c r="BL933" i="27"/>
  <c r="BL932" i="27"/>
  <c r="BL931" i="27"/>
  <c r="BL930" i="27"/>
  <c r="BL929" i="27"/>
  <c r="BL928" i="27"/>
  <c r="BL927" i="27"/>
  <c r="BL926" i="27"/>
  <c r="BL925" i="27"/>
  <c r="BL924" i="27"/>
  <c r="BL923" i="27"/>
  <c r="BL922" i="27"/>
  <c r="BL921" i="27"/>
  <c r="BL920" i="27"/>
  <c r="BL919" i="27"/>
  <c r="BL918" i="27"/>
  <c r="BL917" i="27"/>
  <c r="BL916" i="27"/>
  <c r="BL915" i="27"/>
  <c r="BL914" i="27"/>
  <c r="BL904" i="27"/>
  <c r="BL903" i="27"/>
  <c r="BL902" i="27"/>
  <c r="BL901" i="27"/>
  <c r="BL900" i="27"/>
  <c r="BL899" i="27"/>
  <c r="BL898" i="27"/>
  <c r="BL897" i="27"/>
  <c r="BL896" i="27"/>
  <c r="BL895" i="27"/>
  <c r="BL894" i="27"/>
  <c r="BL893" i="27"/>
  <c r="BL892" i="27"/>
  <c r="BL891" i="27"/>
  <c r="BL890" i="27"/>
  <c r="BL889" i="27"/>
  <c r="BL888" i="27"/>
  <c r="BL887" i="27"/>
  <c r="BL886" i="27"/>
  <c r="BL885" i="27"/>
  <c r="BL884" i="27"/>
  <c r="BL883" i="27"/>
  <c r="BL882" i="27"/>
  <c r="BL881" i="27"/>
  <c r="BL880" i="27"/>
  <c r="BL879" i="27"/>
  <c r="BL878" i="27"/>
  <c r="BL877" i="27"/>
  <c r="BL876" i="27"/>
  <c r="BL875" i="27"/>
  <c r="BL874" i="27"/>
  <c r="BL873" i="27"/>
  <c r="BL870" i="27"/>
  <c r="BL869" i="27"/>
  <c r="BL868" i="27"/>
  <c r="BL867" i="27"/>
  <c r="BL866" i="27"/>
  <c r="BL865" i="27"/>
  <c r="BL846" i="27"/>
  <c r="BL845" i="27"/>
  <c r="BL844" i="27"/>
  <c r="BL843" i="27"/>
  <c r="BL842" i="27"/>
  <c r="BL841" i="27"/>
  <c r="BL840" i="27"/>
  <c r="BL839" i="27"/>
  <c r="BL838" i="27"/>
  <c r="BL837" i="27"/>
  <c r="BL836" i="27"/>
  <c r="BL835" i="27"/>
  <c r="BL834" i="27"/>
  <c r="BL833" i="27"/>
  <c r="BL832" i="27"/>
  <c r="BL831" i="27"/>
  <c r="BL830" i="27"/>
  <c r="BL829" i="27"/>
  <c r="BL828" i="27"/>
  <c r="BL827" i="27"/>
  <c r="BL826" i="27"/>
  <c r="BL825" i="27"/>
  <c r="BL824" i="27"/>
  <c r="BL823" i="27"/>
  <c r="BL822" i="27"/>
  <c r="BL821" i="27"/>
  <c r="BL820" i="27"/>
  <c r="BL819" i="27"/>
  <c r="BL818" i="27"/>
  <c r="BL817" i="27"/>
  <c r="BL816" i="27"/>
  <c r="BL815" i="27"/>
  <c r="BL814" i="27"/>
  <c r="BL813" i="27"/>
  <c r="BL812" i="27"/>
  <c r="BL811" i="27"/>
  <c r="BL810" i="27"/>
  <c r="BL809" i="27"/>
  <c r="BL808" i="27"/>
  <c r="BL807" i="27"/>
  <c r="BL806" i="27"/>
  <c r="BL805" i="27"/>
  <c r="BL804" i="27"/>
  <c r="BL803" i="27"/>
  <c r="BL802" i="27"/>
  <c r="BL801" i="27"/>
  <c r="BL800" i="27"/>
  <c r="BL799" i="27"/>
  <c r="BL798" i="27"/>
  <c r="BL797" i="27"/>
  <c r="BL794" i="27"/>
  <c r="BL793" i="27"/>
  <c r="BL792" i="27"/>
  <c r="BL791" i="27"/>
  <c r="BL790" i="27"/>
  <c r="BL789" i="27"/>
  <c r="BL788" i="27"/>
  <c r="BL787" i="27"/>
  <c r="BL786" i="27"/>
  <c r="BL785" i="27"/>
  <c r="BL784" i="27"/>
  <c r="BL783" i="27"/>
  <c r="BL782" i="27"/>
  <c r="BL781" i="27"/>
  <c r="BL780" i="27"/>
  <c r="BL779" i="27"/>
  <c r="BL778" i="27"/>
  <c r="BL777" i="27"/>
  <c r="BL776" i="27"/>
  <c r="BL775" i="27"/>
  <c r="BL774" i="27"/>
  <c r="BL771" i="27"/>
  <c r="BL769" i="27"/>
  <c r="BL765" i="27"/>
  <c r="BL764" i="27"/>
  <c r="BL763" i="27"/>
  <c r="BL756" i="27"/>
  <c r="BL753" i="27"/>
  <c r="BL752" i="27"/>
  <c r="BL751" i="27"/>
  <c r="BL750" i="27"/>
  <c r="BL749" i="27"/>
  <c r="BL748" i="27"/>
  <c r="BL747" i="27"/>
  <c r="BL746" i="27"/>
  <c r="BL745" i="27"/>
  <c r="BL744" i="27"/>
  <c r="BL743" i="27"/>
  <c r="BL742" i="27"/>
  <c r="BL741" i="27"/>
  <c r="BL739" i="27"/>
  <c r="BL738" i="27"/>
  <c r="BL737" i="27"/>
  <c r="BL736" i="27"/>
  <c r="BL735" i="27"/>
  <c r="BL734" i="27"/>
  <c r="BL733" i="27"/>
  <c r="BL732" i="27"/>
  <c r="BL731" i="27"/>
  <c r="BL730" i="27"/>
  <c r="BL729" i="27"/>
  <c r="BL728" i="27"/>
  <c r="BL727" i="27"/>
  <c r="BL726" i="27"/>
  <c r="BL725" i="27"/>
  <c r="BL724" i="27"/>
  <c r="BL719" i="27"/>
  <c r="BL718" i="27"/>
  <c r="BL717" i="27"/>
  <c r="BL714" i="27"/>
  <c r="BL713" i="27"/>
  <c r="BL712" i="27"/>
  <c r="BL711" i="27"/>
  <c r="BL710" i="27"/>
  <c r="BL709" i="27"/>
  <c r="BL708" i="27"/>
  <c r="BL707" i="27"/>
  <c r="BL706" i="27"/>
  <c r="BL705" i="27"/>
  <c r="BL704" i="27"/>
  <c r="BL703" i="27"/>
  <c r="BL699" i="27"/>
  <c r="BL698" i="27"/>
  <c r="BL697" i="27"/>
  <c r="BL696" i="27"/>
  <c r="BL695" i="27"/>
  <c r="BL694" i="27"/>
  <c r="BL693" i="27"/>
  <c r="BL692" i="27"/>
  <c r="BL691" i="27"/>
  <c r="BL690" i="27"/>
  <c r="BL689" i="27"/>
  <c r="BL688" i="27"/>
  <c r="BL687" i="27"/>
  <c r="BL686" i="27"/>
  <c r="BL685" i="27"/>
  <c r="BL684" i="27"/>
  <c r="BL683" i="27"/>
  <c r="BL682" i="27"/>
  <c r="BL681" i="27"/>
  <c r="BL680" i="27"/>
  <c r="BL679" i="27"/>
  <c r="BL678" i="27"/>
  <c r="BL677" i="27"/>
  <c r="BL676" i="27"/>
  <c r="BL675" i="27"/>
  <c r="BL674" i="27"/>
  <c r="BL673" i="27"/>
  <c r="BL672" i="27"/>
  <c r="BL671" i="27"/>
  <c r="BL670" i="27"/>
  <c r="BL666" i="27"/>
  <c r="BL665" i="27"/>
  <c r="BL664" i="27"/>
  <c r="BL663" i="27"/>
  <c r="BL662" i="27"/>
  <c r="BL661" i="27"/>
  <c r="BL660" i="27"/>
  <c r="BL659" i="27"/>
  <c r="BL658" i="27"/>
  <c r="BL654" i="27"/>
  <c r="BL653" i="27"/>
  <c r="BL652" i="27"/>
  <c r="BL651" i="27"/>
  <c r="BL650" i="27"/>
  <c r="BL649" i="27"/>
  <c r="BL648" i="27"/>
  <c r="BL647" i="27"/>
  <c r="BL646" i="27"/>
  <c r="BL645" i="27"/>
  <c r="BL644" i="27"/>
  <c r="BL643" i="27"/>
  <c r="BL642" i="27"/>
  <c r="BL641" i="27"/>
  <c r="BL640" i="27"/>
  <c r="BL639" i="27"/>
  <c r="BL630" i="27"/>
  <c r="BL629" i="27"/>
  <c r="BL628" i="27"/>
  <c r="BL627" i="27"/>
  <c r="BL626" i="27"/>
  <c r="BL625" i="27"/>
  <c r="BL624" i="27"/>
  <c r="BL623" i="27"/>
  <c r="BL622" i="27"/>
  <c r="BL621" i="27"/>
  <c r="BL620" i="27"/>
  <c r="BL619" i="27"/>
  <c r="BL618" i="27"/>
  <c r="BL617" i="27"/>
  <c r="BL615" i="27"/>
  <c r="BL614" i="27"/>
  <c r="BL613" i="27"/>
  <c r="BL612" i="27"/>
  <c r="BL611" i="27"/>
  <c r="BL610" i="27"/>
  <c r="BL608" i="27"/>
  <c r="BL607" i="27"/>
  <c r="BL606" i="27"/>
  <c r="BL605" i="27"/>
  <c r="BL604" i="27"/>
  <c r="BL603" i="27"/>
  <c r="BL602" i="27"/>
  <c r="BL601" i="27"/>
  <c r="BL600" i="27"/>
  <c r="BL599" i="27"/>
  <c r="BL598" i="27"/>
  <c r="BL597" i="27"/>
  <c r="BL596" i="27"/>
  <c r="BL595" i="27"/>
  <c r="BL594" i="27"/>
  <c r="BL593" i="27"/>
  <c r="BL592" i="27"/>
  <c r="BL591" i="27"/>
  <c r="BL587" i="27"/>
  <c r="BL586" i="27"/>
  <c r="BL585" i="27"/>
  <c r="BL584" i="27"/>
  <c r="BL583" i="27"/>
  <c r="BL582" i="27"/>
  <c r="BL581" i="27"/>
  <c r="BL580" i="27"/>
  <c r="BL579" i="27"/>
  <c r="BL578" i="27"/>
  <c r="BL577" i="27"/>
  <c r="BL576" i="27"/>
  <c r="BL575" i="27"/>
  <c r="BL574" i="27"/>
  <c r="BL573" i="27"/>
  <c r="BL572" i="27"/>
  <c r="BL571" i="27"/>
  <c r="BL570" i="27"/>
  <c r="BL569" i="27"/>
  <c r="BL568" i="27"/>
  <c r="BL567" i="27"/>
  <c r="BL566" i="27"/>
  <c r="BL565" i="27"/>
  <c r="BL564" i="27"/>
  <c r="BL563" i="27"/>
  <c r="BL562" i="27"/>
  <c r="BL561" i="27"/>
  <c r="BL560" i="27"/>
  <c r="BL559" i="27"/>
  <c r="BL558" i="27"/>
  <c r="BL557" i="27"/>
  <c r="BL556" i="27"/>
  <c r="BL555" i="27"/>
  <c r="BL554" i="27"/>
  <c r="BL553" i="27"/>
  <c r="BL552" i="27"/>
  <c r="BL551" i="27"/>
  <c r="BL550" i="27"/>
  <c r="BL549" i="27"/>
  <c r="BL548" i="27"/>
  <c r="BL547" i="27"/>
  <c r="BL546" i="27"/>
  <c r="BL545" i="27"/>
  <c r="BL544" i="27"/>
  <c r="BL543" i="27"/>
  <c r="BL542" i="27"/>
  <c r="BL541" i="27"/>
  <c r="BL540" i="27"/>
  <c r="BL539" i="27"/>
  <c r="BL538" i="27"/>
  <c r="BL537" i="27"/>
  <c r="BL536" i="27"/>
  <c r="BL535" i="27"/>
  <c r="BL534" i="27"/>
  <c r="BL533" i="27"/>
  <c r="BL532" i="27"/>
  <c r="BL531" i="27"/>
  <c r="BL530" i="27"/>
  <c r="BL529" i="27"/>
  <c r="BL528" i="27"/>
  <c r="BL527" i="27"/>
  <c r="BL526" i="27"/>
  <c r="BL525" i="27"/>
  <c r="BL524" i="27"/>
  <c r="BL523" i="27"/>
  <c r="BL522" i="27"/>
  <c r="BL521" i="27"/>
  <c r="BL520" i="27"/>
  <c r="BL519" i="27"/>
  <c r="BL518" i="27"/>
  <c r="BL517" i="27"/>
  <c r="BL516" i="27"/>
  <c r="BL515" i="27"/>
  <c r="BL514" i="27"/>
  <c r="BL513" i="27"/>
  <c r="BL512" i="27"/>
  <c r="BL511" i="27"/>
  <c r="BL507" i="27"/>
  <c r="BL505" i="27"/>
  <c r="BL503" i="27"/>
  <c r="BL502" i="27"/>
  <c r="BL501" i="27"/>
  <c r="BL500" i="27"/>
  <c r="BL499" i="27"/>
  <c r="BL498" i="27"/>
  <c r="BL497" i="27"/>
  <c r="BL495" i="27"/>
  <c r="BL494" i="27"/>
  <c r="BL493" i="27"/>
  <c r="BL492" i="27"/>
  <c r="BL490" i="27"/>
  <c r="BL489" i="27"/>
  <c r="BL488" i="27"/>
  <c r="BL487" i="27"/>
  <c r="BL486" i="27"/>
  <c r="BL485" i="27"/>
  <c r="BL484" i="27"/>
  <c r="BL483" i="27"/>
  <c r="BL482" i="27"/>
  <c r="BL481" i="27"/>
  <c r="BL480" i="27"/>
  <c r="BL479" i="27"/>
  <c r="BL478" i="27"/>
  <c r="BL477" i="27"/>
  <c r="BL476" i="27"/>
  <c r="BL475" i="27"/>
  <c r="BL474" i="27"/>
  <c r="BL473" i="27"/>
  <c r="BL472" i="27"/>
  <c r="BL471" i="27"/>
  <c r="BL470" i="27"/>
  <c r="BL469" i="27"/>
  <c r="BL468" i="27"/>
  <c r="BL467" i="27"/>
  <c r="BL466" i="27"/>
  <c r="BL464" i="27"/>
  <c r="BL463" i="27"/>
  <c r="BL462" i="27"/>
  <c r="BL461" i="27"/>
  <c r="BL459" i="27"/>
  <c r="BL458" i="27"/>
  <c r="BL457" i="27"/>
  <c r="BL455" i="27"/>
  <c r="BL454" i="27"/>
  <c r="BL452" i="27"/>
  <c r="BL450" i="27"/>
  <c r="BL449" i="27"/>
  <c r="BL448" i="27"/>
  <c r="BL446" i="27"/>
  <c r="BL445" i="27"/>
  <c r="BL444" i="27"/>
  <c r="BL443" i="27"/>
  <c r="BL442" i="27"/>
  <c r="BL441" i="27"/>
  <c r="BL440" i="27"/>
  <c r="BL439" i="27"/>
  <c r="BL435" i="27"/>
  <c r="BL434" i="27"/>
  <c r="BL433" i="27"/>
  <c r="BL432" i="27"/>
  <c r="BL431" i="27"/>
  <c r="BL430" i="27"/>
  <c r="BL429" i="27"/>
  <c r="BL428" i="27"/>
  <c r="BL427" i="27"/>
  <c r="BL426" i="27"/>
  <c r="BL425" i="27"/>
  <c r="BL424" i="27"/>
  <c r="BL423" i="27"/>
  <c r="BL422" i="27"/>
  <c r="BL421" i="27"/>
  <c r="BL420" i="27"/>
  <c r="BL419" i="27"/>
  <c r="BL418" i="27"/>
  <c r="BL417" i="27"/>
  <c r="BL416" i="27"/>
  <c r="BL415" i="27"/>
  <c r="BL412" i="27"/>
  <c r="BL411" i="27"/>
  <c r="BL410" i="27"/>
  <c r="BL409" i="27"/>
  <c r="BL408" i="27"/>
  <c r="BL407" i="27"/>
  <c r="BL406" i="27"/>
  <c r="BL405" i="27"/>
  <c r="BL404" i="27"/>
  <c r="BL403" i="27"/>
  <c r="BL402" i="27"/>
  <c r="BL401" i="27"/>
  <c r="BL400" i="27"/>
  <c r="BL399" i="27"/>
  <c r="BL398" i="27"/>
  <c r="BL397" i="27"/>
  <c r="BL396" i="27"/>
  <c r="BL395" i="27"/>
  <c r="BL394" i="27"/>
  <c r="BL393" i="27"/>
  <c r="BL392" i="27"/>
  <c r="BL391" i="27"/>
  <c r="BL390" i="27"/>
  <c r="BL389" i="27"/>
  <c r="BL388" i="27"/>
  <c r="BL387" i="27"/>
  <c r="BL386" i="27"/>
  <c r="BL385" i="27"/>
  <c r="BL384" i="27"/>
  <c r="BL383" i="27"/>
  <c r="BL382" i="27"/>
  <c r="BL381" i="27"/>
  <c r="BL380" i="27"/>
  <c r="BL379" i="27"/>
  <c r="BL378" i="27"/>
  <c r="BL377" i="27"/>
  <c r="BL376" i="27"/>
  <c r="BL375" i="27"/>
  <c r="BL374" i="27"/>
  <c r="BL373" i="27"/>
  <c r="BL372" i="27"/>
  <c r="BL371" i="27"/>
  <c r="BL370" i="27"/>
  <c r="BL369" i="27"/>
  <c r="BL368" i="27"/>
  <c r="BL367" i="27"/>
  <c r="BL366" i="27"/>
  <c r="BL365" i="27"/>
  <c r="BL364" i="27"/>
  <c r="BL363" i="27"/>
  <c r="BL362" i="27"/>
  <c r="BL361" i="27"/>
  <c r="BL360" i="27"/>
  <c r="BL359" i="27"/>
  <c r="BL358" i="27"/>
  <c r="BL357" i="27"/>
  <c r="BL356" i="27"/>
  <c r="BL355" i="27"/>
  <c r="BL354" i="27"/>
  <c r="BL353" i="27"/>
  <c r="BL352" i="27"/>
  <c r="BL349" i="27"/>
  <c r="BL348" i="27"/>
  <c r="BL346" i="27"/>
  <c r="BL344" i="27"/>
  <c r="BL343" i="27"/>
  <c r="BL342" i="27"/>
  <c r="BL340" i="27"/>
  <c r="BL339" i="27"/>
  <c r="BL338" i="27"/>
  <c r="BL337" i="27"/>
  <c r="BL336" i="27"/>
  <c r="BL335" i="27"/>
  <c r="BL334" i="27"/>
  <c r="BL333" i="27"/>
  <c r="BL330" i="27"/>
  <c r="BL327" i="27"/>
  <c r="BL326" i="27"/>
  <c r="BL325" i="27"/>
  <c r="BL324" i="27"/>
  <c r="BL323" i="27"/>
  <c r="BL322" i="27"/>
  <c r="BL321" i="27"/>
  <c r="BL320" i="27"/>
  <c r="BL319" i="27"/>
  <c r="BL318" i="27"/>
  <c r="BL317" i="27"/>
  <c r="BL316" i="27"/>
  <c r="BL315" i="27"/>
  <c r="BL314" i="27"/>
  <c r="BL313" i="27"/>
  <c r="BL312" i="27"/>
  <c r="BL310" i="27"/>
  <c r="BL309" i="27"/>
  <c r="BL308" i="27"/>
  <c r="BL307" i="27"/>
  <c r="BL306" i="27"/>
  <c r="BL305" i="27"/>
  <c r="BL304" i="27"/>
  <c r="BL303" i="27"/>
  <c r="BL302" i="27"/>
  <c r="BL301" i="27"/>
  <c r="BL300" i="27"/>
  <c r="BL299" i="27"/>
  <c r="BL298" i="27"/>
  <c r="BL297" i="27"/>
  <c r="BL296" i="27"/>
  <c r="BL295" i="27"/>
  <c r="BL294" i="27"/>
  <c r="BL293" i="27"/>
  <c r="BL292" i="27"/>
  <c r="BL291" i="27"/>
  <c r="BL290" i="27"/>
  <c r="BL289" i="27"/>
  <c r="BL288" i="27"/>
  <c r="BL287" i="27"/>
  <c r="BL286" i="27"/>
  <c r="BL285" i="27"/>
  <c r="BL284" i="27"/>
  <c r="BL283" i="27"/>
  <c r="BL282" i="27"/>
  <c r="BL281" i="27"/>
  <c r="BL280" i="27"/>
  <c r="BL279" i="27"/>
  <c r="BL278" i="27"/>
  <c r="BL277" i="27"/>
  <c r="BL276" i="27"/>
  <c r="BL275" i="27"/>
  <c r="BL274" i="27"/>
  <c r="BL273" i="27"/>
  <c r="BL272" i="27"/>
  <c r="BL271" i="27"/>
  <c r="BL270" i="27"/>
  <c r="BL269" i="27"/>
  <c r="BL268" i="27"/>
  <c r="BL267" i="27"/>
  <c r="BL266" i="27"/>
  <c r="BL265" i="27"/>
  <c r="BL264" i="27"/>
  <c r="BL263" i="27"/>
  <c r="BL262" i="27"/>
  <c r="BL261" i="27"/>
  <c r="BL260" i="27"/>
  <c r="BL259" i="27"/>
  <c r="BL249" i="27"/>
  <c r="BL242" i="27"/>
  <c r="BL241" i="27"/>
  <c r="BL240" i="27"/>
  <c r="BL239" i="27"/>
  <c r="BL238" i="27"/>
  <c r="BL237" i="27"/>
  <c r="BL236" i="27"/>
  <c r="BL235" i="27"/>
  <c r="BL234" i="27"/>
  <c r="BL233" i="27"/>
  <c r="BL232" i="27"/>
  <c r="BL231" i="27"/>
  <c r="BL230" i="27"/>
  <c r="BL229" i="27"/>
  <c r="BL228" i="27"/>
  <c r="BL227" i="27"/>
  <c r="BL226" i="27"/>
  <c r="BL225" i="27"/>
  <c r="BL224" i="27"/>
  <c r="BL223" i="27"/>
  <c r="BL222" i="27"/>
  <c r="BL221" i="27"/>
  <c r="BL220" i="27"/>
  <c r="BL219" i="27"/>
  <c r="BL218" i="27"/>
  <c r="BL217" i="27"/>
  <c r="BL216" i="27"/>
  <c r="BL215" i="27"/>
  <c r="BL214" i="27"/>
  <c r="BL213" i="27"/>
  <c r="BL212" i="27"/>
  <c r="BL211" i="27"/>
  <c r="BL210" i="27"/>
  <c r="BL209" i="27"/>
  <c r="BL208" i="27"/>
  <c r="BL207" i="27"/>
  <c r="BL206" i="27"/>
  <c r="BL205" i="27"/>
  <c r="BL204" i="27"/>
  <c r="BL203" i="27"/>
  <c r="BL202" i="27"/>
  <c r="BL201" i="27"/>
  <c r="BL200" i="27"/>
  <c r="BL199" i="27"/>
  <c r="BL198" i="27"/>
  <c r="BL195" i="27"/>
  <c r="BL193" i="27"/>
  <c r="BL191" i="27"/>
  <c r="BL189" i="27"/>
  <c r="BL188" i="27"/>
  <c r="BL187" i="27"/>
  <c r="BL186" i="27"/>
  <c r="BL185" i="27"/>
  <c r="BL184" i="27"/>
  <c r="BL183" i="27"/>
  <c r="BL182" i="27"/>
  <c r="BL181" i="27"/>
  <c r="BL180" i="27"/>
  <c r="BL179" i="27"/>
  <c r="BL178" i="27"/>
  <c r="BL176" i="27"/>
  <c r="BL175" i="27"/>
  <c r="BL174" i="27"/>
  <c r="BL173" i="27"/>
  <c r="BL172" i="27"/>
  <c r="BL171" i="27"/>
  <c r="BL164" i="27"/>
  <c r="BL163" i="27"/>
  <c r="BL162" i="27"/>
  <c r="BL161" i="27"/>
  <c r="BL160" i="27"/>
  <c r="BL159" i="27"/>
  <c r="BL158" i="27"/>
  <c r="BL157" i="27"/>
  <c r="BL156" i="27"/>
  <c r="BL155" i="27"/>
  <c r="BL154" i="27"/>
  <c r="BL153" i="27"/>
  <c r="BL150" i="27"/>
  <c r="BL149" i="27"/>
  <c r="BL148" i="27"/>
  <c r="BL147" i="27"/>
  <c r="BL133" i="27"/>
  <c r="BL132" i="27"/>
  <c r="BL131" i="27"/>
  <c r="BL130" i="27"/>
  <c r="BL129" i="27"/>
  <c r="BL128" i="27"/>
  <c r="BL127" i="27"/>
  <c r="BL126" i="27"/>
  <c r="BL125" i="27"/>
  <c r="BL124" i="27"/>
  <c r="BL123" i="27"/>
  <c r="BL122" i="27"/>
  <c r="BL121" i="27"/>
  <c r="BL120" i="27"/>
  <c r="BL119" i="27"/>
  <c r="BL118" i="27"/>
  <c r="BL117" i="27"/>
  <c r="BL116" i="27"/>
  <c r="BL115" i="27"/>
  <c r="BL114" i="27"/>
  <c r="BL113" i="27"/>
  <c r="BL112" i="27"/>
  <c r="BL111" i="27"/>
  <c r="BL110" i="27"/>
  <c r="BL109" i="27"/>
  <c r="BL108" i="27"/>
  <c r="BL107" i="27"/>
  <c r="BL106" i="27"/>
  <c r="BL105" i="27"/>
  <c r="BL103" i="27"/>
  <c r="BL102" i="27"/>
  <c r="BL101" i="27"/>
  <c r="BL100" i="27"/>
  <c r="BL99" i="27"/>
  <c r="BL98" i="27"/>
  <c r="BL97" i="27"/>
  <c r="BL96" i="27"/>
  <c r="BL95" i="27"/>
  <c r="BL86" i="27"/>
  <c r="BL85" i="27"/>
  <c r="BL84" i="27"/>
  <c r="BL83" i="27"/>
  <c r="BL82" i="27"/>
  <c r="BL81" i="27"/>
  <c r="BL80" i="27"/>
  <c r="BL79" i="27"/>
  <c r="BL78" i="27"/>
  <c r="BL77" i="27"/>
  <c r="BL76" i="27"/>
  <c r="BL75" i="27"/>
  <c r="BL74" i="27"/>
  <c r="BL73" i="27"/>
  <c r="BL70" i="27"/>
  <c r="BL69" i="27"/>
  <c r="BL68" i="27"/>
  <c r="BL67" i="27"/>
  <c r="BL66" i="27"/>
  <c r="BL65" i="27"/>
  <c r="BL64" i="27"/>
  <c r="BL63" i="27"/>
  <c r="BL62" i="27"/>
  <c r="BL61" i="27"/>
  <c r="BL60" i="27"/>
  <c r="BL59" i="27"/>
  <c r="BL58" i="27"/>
  <c r="BL57" i="27"/>
  <c r="BL56" i="27"/>
  <c r="BL55" i="27"/>
  <c r="BL54" i="27"/>
  <c r="BL53" i="27"/>
  <c r="BL52" i="27"/>
  <c r="BL51" i="27"/>
  <c r="BL50" i="27"/>
  <c r="BL49" i="27"/>
  <c r="BL48" i="27"/>
  <c r="BL47" i="27"/>
  <c r="BL46" i="27"/>
  <c r="BL45" i="27"/>
  <c r="BL44" i="27"/>
  <c r="BL43" i="27"/>
  <c r="BL42" i="27"/>
  <c r="BL41" i="27"/>
  <c r="BL40" i="27"/>
  <c r="BL39" i="27"/>
  <c r="BL38" i="27"/>
  <c r="BL37" i="27"/>
  <c r="BL36" i="27"/>
  <c r="BL35" i="27"/>
  <c r="BL34" i="27"/>
  <c r="BL33" i="27"/>
  <c r="BL32" i="27"/>
  <c r="BL31" i="27"/>
  <c r="BL30" i="27"/>
  <c r="BL29" i="27"/>
  <c r="BL28" i="27"/>
  <c r="BL27" i="27"/>
  <c r="BL26" i="27"/>
  <c r="BL25" i="27"/>
  <c r="BL24" i="27"/>
  <c r="BL23" i="27"/>
  <c r="BL22" i="27"/>
  <c r="BL21" i="27"/>
  <c r="BL20" i="27"/>
  <c r="BL19" i="27"/>
  <c r="BL18" i="27"/>
  <c r="BL15" i="27"/>
  <c r="BL12" i="27"/>
  <c r="BL7" i="27"/>
  <c r="BL6" i="27"/>
  <c r="BL5" i="27"/>
  <c r="BL4" i="27"/>
  <c r="BL3" i="27"/>
  <c r="BL2" i="27"/>
  <c r="BK1313" i="27"/>
  <c r="BK1312" i="27"/>
  <c r="BK1311" i="27"/>
  <c r="BK1310" i="27"/>
  <c r="BK1309" i="27"/>
  <c r="BK1308" i="27"/>
  <c r="BK1304" i="27"/>
  <c r="BK1303" i="27"/>
  <c r="BK1302" i="27"/>
  <c r="BK1301" i="27"/>
  <c r="BK1300" i="27"/>
  <c r="BK1299" i="27"/>
  <c r="BK1298" i="27"/>
  <c r="BK1297" i="27"/>
  <c r="BK1296" i="27"/>
  <c r="BK1295" i="27"/>
  <c r="BK1294" i="27"/>
  <c r="BK1293" i="27"/>
  <c r="BK1292" i="27"/>
  <c r="BK1291" i="27"/>
  <c r="BK1290" i="27"/>
  <c r="BK1289" i="27"/>
  <c r="BK1288" i="27"/>
  <c r="BK1287" i="27"/>
  <c r="BK1286" i="27"/>
  <c r="BK1285" i="27"/>
  <c r="BK1284" i="27"/>
  <c r="BK1282" i="27"/>
  <c r="BK1281" i="27"/>
  <c r="BK1280" i="27"/>
  <c r="BK1279" i="27"/>
  <c r="BK1278" i="27"/>
  <c r="BK1277" i="27"/>
  <c r="BK1276" i="27"/>
  <c r="BK1275" i="27"/>
  <c r="BK1273" i="27"/>
  <c r="BK1272" i="27"/>
  <c r="BK1271" i="27"/>
  <c r="BK1270" i="27"/>
  <c r="BK1269" i="27"/>
  <c r="BK1268" i="27"/>
  <c r="BK1267" i="27"/>
  <c r="BK1266" i="27"/>
  <c r="BK1265" i="27"/>
  <c r="BK1264" i="27"/>
  <c r="BK1263" i="27"/>
  <c r="BK1262" i="27"/>
  <c r="BK1261" i="27"/>
  <c r="BK1260" i="27"/>
  <c r="BK1259" i="27"/>
  <c r="BK1258" i="27"/>
  <c r="BK1257" i="27"/>
  <c r="BK1256" i="27"/>
  <c r="BK1255" i="27"/>
  <c r="BK1254" i="27"/>
  <c r="BK1253" i="27"/>
  <c r="BK1252" i="27"/>
  <c r="BK1251" i="27"/>
  <c r="BK1250" i="27"/>
  <c r="BK1249" i="27"/>
  <c r="BK1248" i="27"/>
  <c r="BK1247" i="27"/>
  <c r="BK1246" i="27"/>
  <c r="BK1245" i="27"/>
  <c r="BK1244" i="27"/>
  <c r="BK1243" i="27"/>
  <c r="BK1242" i="27"/>
  <c r="BK1241" i="27"/>
  <c r="BK1240" i="27"/>
  <c r="BK1239" i="27"/>
  <c r="BK1238" i="27"/>
  <c r="BK1237" i="27"/>
  <c r="BK1236" i="27"/>
  <c r="BK1235" i="27"/>
  <c r="BK1234" i="27"/>
  <c r="BK1233" i="27"/>
  <c r="BK1232" i="27"/>
  <c r="BK1231" i="27"/>
  <c r="BK1230" i="27"/>
  <c r="BK1229" i="27"/>
  <c r="BK1228" i="27"/>
  <c r="BK1227" i="27"/>
  <c r="BK1226" i="27"/>
  <c r="BK1225" i="27"/>
  <c r="BK1224" i="27"/>
  <c r="BK1223" i="27"/>
  <c r="BK1222" i="27"/>
  <c r="BK1221" i="27"/>
  <c r="BK1220" i="27"/>
  <c r="BK1219" i="27"/>
  <c r="BK1218" i="27"/>
  <c r="BK1217" i="27"/>
  <c r="BK1216" i="27"/>
  <c r="BK1215" i="27"/>
  <c r="BK1214" i="27"/>
  <c r="BK1213" i="27"/>
  <c r="BK1212" i="27"/>
  <c r="BK1211" i="27"/>
  <c r="BK1210" i="27"/>
  <c r="BK1209" i="27"/>
  <c r="BK1208" i="27"/>
  <c r="BK1207" i="27"/>
  <c r="BK1206" i="27"/>
  <c r="BK1205" i="27"/>
  <c r="BK1204" i="27"/>
  <c r="BK1203" i="27"/>
  <c r="BK1202" i="27"/>
  <c r="BK1201" i="27"/>
  <c r="BK1200" i="27"/>
  <c r="BK1199" i="27"/>
  <c r="BK1198" i="27"/>
  <c r="BK1197" i="27"/>
  <c r="BK1196" i="27"/>
  <c r="BK1194" i="27"/>
  <c r="BK1193" i="27"/>
  <c r="BK1191" i="27"/>
  <c r="BK1189" i="27"/>
  <c r="BK1187" i="27"/>
  <c r="BK1186" i="27"/>
  <c r="BK1185" i="27"/>
  <c r="BK1184" i="27"/>
  <c r="BK1183" i="27"/>
  <c r="BK1182" i="27"/>
  <c r="BK1181" i="27"/>
  <c r="BK1180" i="27"/>
  <c r="BK1179" i="27"/>
  <c r="BK1178" i="27"/>
  <c r="BK1177" i="27"/>
  <c r="BK1176" i="27"/>
  <c r="BK1175" i="27"/>
  <c r="BK1174" i="27"/>
  <c r="BK1173" i="27"/>
  <c r="BK1172" i="27"/>
  <c r="BK1171" i="27"/>
  <c r="BK1170" i="27"/>
  <c r="BK1169" i="27"/>
  <c r="BK1168" i="27"/>
  <c r="BK1167" i="27"/>
  <c r="BK1166" i="27"/>
  <c r="BK1165" i="27"/>
  <c r="BK1164" i="27"/>
  <c r="BK1163" i="27"/>
  <c r="BK1162" i="27"/>
  <c r="BK1161" i="27"/>
  <c r="BK1160" i="27"/>
  <c r="BK1159" i="27"/>
  <c r="BK1158" i="27"/>
  <c r="BK1157" i="27"/>
  <c r="BK1156" i="27"/>
  <c r="BK1155" i="27"/>
  <c r="BK1154" i="27"/>
  <c r="BK1153" i="27"/>
  <c r="BK1152" i="27"/>
  <c r="BK1151" i="27"/>
  <c r="BK1150" i="27"/>
  <c r="BK1149" i="27"/>
  <c r="BK1148" i="27"/>
  <c r="BK1147" i="27"/>
  <c r="BK1146" i="27"/>
  <c r="BK1145" i="27"/>
  <c r="BK1144" i="27"/>
  <c r="BK1143" i="27"/>
  <c r="BK1142" i="27"/>
  <c r="BK1141" i="27"/>
  <c r="BK1140" i="27"/>
  <c r="BK1139" i="27"/>
  <c r="BK1138" i="27"/>
  <c r="BK1137" i="27"/>
  <c r="BK1136" i="27"/>
  <c r="BK1135" i="27"/>
  <c r="BK1134" i="27"/>
  <c r="BK1133" i="27"/>
  <c r="BK1132" i="27"/>
  <c r="BK1131" i="27"/>
  <c r="BK1130" i="27"/>
  <c r="BK1129" i="27"/>
  <c r="BK1128" i="27"/>
  <c r="BK1124" i="27"/>
  <c r="BK1123" i="27"/>
  <c r="BK1122" i="27"/>
  <c r="BK1121" i="27"/>
  <c r="BK1120" i="27"/>
  <c r="BK1119" i="27"/>
  <c r="BK1118" i="27"/>
  <c r="BK1117" i="27"/>
  <c r="BK1116" i="27"/>
  <c r="BK1115" i="27"/>
  <c r="BK1114" i="27"/>
  <c r="BK1113" i="27"/>
  <c r="BK1112" i="27"/>
  <c r="BK1111" i="27"/>
  <c r="BK1104" i="27"/>
  <c r="BK1103" i="27"/>
  <c r="BK1102" i="27"/>
  <c r="BK1101" i="27"/>
  <c r="BK1100" i="27"/>
  <c r="BK1099" i="27"/>
  <c r="BK1097" i="27"/>
  <c r="BK1096" i="27"/>
  <c r="BK1095" i="27"/>
  <c r="BK1094" i="27"/>
  <c r="BK1093" i="27"/>
  <c r="BK1092" i="27"/>
  <c r="BK1091" i="27"/>
  <c r="BK1090" i="27"/>
  <c r="BK1089" i="27"/>
  <c r="BK1088" i="27"/>
  <c r="BK1087" i="27"/>
  <c r="BK1086" i="27"/>
  <c r="BK1085" i="27"/>
  <c r="BK1084" i="27"/>
  <c r="BK1083" i="27"/>
  <c r="BK1082" i="27"/>
  <c r="BK1081" i="27"/>
  <c r="BK1080" i="27"/>
  <c r="BK1079" i="27"/>
  <c r="BK1078" i="27"/>
  <c r="BK1074" i="27"/>
  <c r="BK1073" i="27"/>
  <c r="BK1071" i="27"/>
  <c r="BK1070" i="27"/>
  <c r="BK1069" i="27"/>
  <c r="BK1068" i="27"/>
  <c r="BK1067" i="27"/>
  <c r="BK1066" i="27"/>
  <c r="BK1065" i="27"/>
  <c r="BK1064" i="27"/>
  <c r="BK1063" i="27"/>
  <c r="BK1062" i="27"/>
  <c r="BK1061" i="27"/>
  <c r="BK1060" i="27"/>
  <c r="BK1059" i="27"/>
  <c r="BK1058" i="27"/>
  <c r="BK1057" i="27"/>
  <c r="BK1056" i="27"/>
  <c r="BK1055" i="27"/>
  <c r="BK1054" i="27"/>
  <c r="BK1053" i="27"/>
  <c r="BK1052" i="27"/>
  <c r="BK1051" i="27"/>
  <c r="BK1050" i="27"/>
  <c r="BK1049" i="27"/>
  <c r="BK1048" i="27"/>
  <c r="BK1047" i="27"/>
  <c r="BK1046" i="27"/>
  <c r="BK1045" i="27"/>
  <c r="BK1044" i="27"/>
  <c r="BK1043" i="27"/>
  <c r="BK1042" i="27"/>
  <c r="BK1041" i="27"/>
  <c r="BK1040" i="27"/>
  <c r="BK1039" i="27"/>
  <c r="BK1038" i="27"/>
  <c r="BK1037" i="27"/>
  <c r="BK1036" i="27"/>
  <c r="BK1035" i="27"/>
  <c r="BK1034" i="27"/>
  <c r="BK1033" i="27"/>
  <c r="BK1032" i="27"/>
  <c r="BK1031" i="27"/>
  <c r="BK1030" i="27"/>
  <c r="BK1027" i="27"/>
  <c r="BK1026" i="27"/>
  <c r="BK1023" i="27"/>
  <c r="BK1022" i="27"/>
  <c r="BK1021" i="27"/>
  <c r="BK1020" i="27"/>
  <c r="BK1019" i="27"/>
  <c r="BK1018" i="27"/>
  <c r="BK1017" i="27"/>
  <c r="BK1016" i="27"/>
  <c r="BK1015" i="27"/>
  <c r="BK1014" i="27"/>
  <c r="BK1013" i="27"/>
  <c r="BK1009" i="27"/>
  <c r="BK1008" i="27"/>
  <c r="BK1007" i="27"/>
  <c r="BK1006" i="27"/>
  <c r="BK1005" i="27"/>
  <c r="BK1004" i="27"/>
  <c r="BK1003" i="27"/>
  <c r="BK1002" i="27"/>
  <c r="BK1001" i="27"/>
  <c r="BK1000" i="27"/>
  <c r="BK999" i="27"/>
  <c r="BK998" i="27"/>
  <c r="BK997" i="27"/>
  <c r="BK996" i="27"/>
  <c r="BK995" i="27"/>
  <c r="BK994" i="27"/>
  <c r="BK993" i="27"/>
  <c r="BK992" i="27"/>
  <c r="BK991" i="27"/>
  <c r="BK990" i="27"/>
  <c r="BK989" i="27"/>
  <c r="BK988" i="27"/>
  <c r="BK987" i="27"/>
  <c r="BK986" i="27"/>
  <c r="BK985" i="27"/>
  <c r="BK984" i="27"/>
  <c r="BK983" i="27"/>
  <c r="BK982" i="27"/>
  <c r="BK981" i="27"/>
  <c r="BK980" i="27"/>
  <c r="BK979" i="27"/>
  <c r="BK978" i="27"/>
  <c r="BK977" i="27"/>
  <c r="BK976" i="27"/>
  <c r="BK975" i="27"/>
  <c r="BK974" i="27"/>
  <c r="BK973" i="27"/>
  <c r="BK972" i="27"/>
  <c r="BK966" i="27"/>
  <c r="BK962" i="27"/>
  <c r="BK960" i="27"/>
  <c r="BK959" i="27"/>
  <c r="BK958" i="27"/>
  <c r="BK957" i="27"/>
  <c r="BK956" i="27"/>
  <c r="BK955" i="27"/>
  <c r="BK954" i="27"/>
  <c r="BK953" i="27"/>
  <c r="BK952" i="27"/>
  <c r="BK951" i="27"/>
  <c r="BK950" i="27"/>
  <c r="BK949" i="27"/>
  <c r="BK948" i="27"/>
  <c r="BK947" i="27"/>
  <c r="BK946" i="27"/>
  <c r="BK945" i="27"/>
  <c r="BK944" i="27"/>
  <c r="BK943" i="27"/>
  <c r="BK942" i="27"/>
  <c r="BK941" i="27"/>
  <c r="BK940" i="27"/>
  <c r="BK939" i="27"/>
  <c r="BK938" i="27"/>
  <c r="BK937" i="27"/>
  <c r="BK936" i="27"/>
  <c r="BK935" i="27"/>
  <c r="BK934" i="27"/>
  <c r="BK933" i="27"/>
  <c r="BK932" i="27"/>
  <c r="BK931" i="27"/>
  <c r="BK930" i="27"/>
  <c r="BK929" i="27"/>
  <c r="BK928" i="27"/>
  <c r="BK927" i="27"/>
  <c r="BK926" i="27"/>
  <c r="BK925" i="27"/>
  <c r="BK924" i="27"/>
  <c r="BK923" i="27"/>
  <c r="BK922" i="27"/>
  <c r="BK921" i="27"/>
  <c r="BK920" i="27"/>
  <c r="BK919" i="27"/>
  <c r="BK918" i="27"/>
  <c r="BK917" i="27"/>
  <c r="BK916" i="27"/>
  <c r="BK915" i="27"/>
  <c r="BK914" i="27"/>
  <c r="BK913" i="27"/>
  <c r="BK912" i="27"/>
  <c r="BK911" i="27"/>
  <c r="BK910" i="27"/>
  <c r="BK905" i="27"/>
  <c r="BK904" i="27"/>
  <c r="BK903" i="27"/>
  <c r="BK902" i="27"/>
  <c r="BK901" i="27"/>
  <c r="BK900" i="27"/>
  <c r="BK899" i="27"/>
  <c r="BK898" i="27"/>
  <c r="BK897" i="27"/>
  <c r="BK896" i="27"/>
  <c r="BK895" i="27"/>
  <c r="BK894" i="27"/>
  <c r="BK893" i="27"/>
  <c r="BK892" i="27"/>
  <c r="BK891" i="27"/>
  <c r="BK890" i="27"/>
  <c r="BK889" i="27"/>
  <c r="BK888" i="27"/>
  <c r="BK887" i="27"/>
  <c r="BK886" i="27"/>
  <c r="BK885" i="27"/>
  <c r="BK884" i="27"/>
  <c r="BK883" i="27"/>
  <c r="BK882" i="27"/>
  <c r="BK881" i="27"/>
  <c r="BK880" i="27"/>
  <c r="BK879" i="27"/>
  <c r="BK878" i="27"/>
  <c r="BK877" i="27"/>
  <c r="BK876" i="27"/>
  <c r="BK875" i="27"/>
  <c r="BK874" i="27"/>
  <c r="BK873" i="27"/>
  <c r="BK870" i="27"/>
  <c r="BK869" i="27"/>
  <c r="BK868" i="27"/>
  <c r="BK867" i="27"/>
  <c r="BK866" i="27"/>
  <c r="BK865" i="27"/>
  <c r="BK864" i="27"/>
  <c r="BK863" i="27"/>
  <c r="BK862" i="27"/>
  <c r="BK861" i="27"/>
  <c r="BK852" i="27"/>
  <c r="BK851" i="27"/>
  <c r="BK850" i="27"/>
  <c r="BK849" i="27"/>
  <c r="BK848" i="27"/>
  <c r="BK847" i="27"/>
  <c r="BK846" i="27"/>
  <c r="BK845" i="27"/>
  <c r="BK844" i="27"/>
  <c r="BK843" i="27"/>
  <c r="BK842" i="27"/>
  <c r="BK841" i="27"/>
  <c r="BK840" i="27"/>
  <c r="BK839" i="27"/>
  <c r="BK838" i="27"/>
  <c r="BK837" i="27"/>
  <c r="BK836" i="27"/>
  <c r="BK835" i="27"/>
  <c r="BK834" i="27"/>
  <c r="BK833" i="27"/>
  <c r="BK832" i="27"/>
  <c r="BK831" i="27"/>
  <c r="BK830" i="27"/>
  <c r="BK829" i="27"/>
  <c r="BK828" i="27"/>
  <c r="BK827" i="27"/>
  <c r="BK826" i="27"/>
  <c r="BK825" i="27"/>
  <c r="BK824" i="27"/>
  <c r="BK823" i="27"/>
  <c r="BK822" i="27"/>
  <c r="BK821" i="27"/>
  <c r="BK820" i="27"/>
  <c r="BK819" i="27"/>
  <c r="BK818" i="27"/>
  <c r="BK817" i="27"/>
  <c r="BK816" i="27"/>
  <c r="BK815" i="27"/>
  <c r="BK814" i="27"/>
  <c r="BK813" i="27"/>
  <c r="BK812" i="27"/>
  <c r="BK811" i="27"/>
  <c r="BK810" i="27"/>
  <c r="BK809" i="27"/>
  <c r="BK808" i="27"/>
  <c r="BK807" i="27"/>
  <c r="BK806" i="27"/>
  <c r="BK805" i="27"/>
  <c r="BK804" i="27"/>
  <c r="BK803" i="27"/>
  <c r="BK802" i="27"/>
  <c r="BK801" i="27"/>
  <c r="BK800" i="27"/>
  <c r="BK799" i="27"/>
  <c r="BK798" i="27"/>
  <c r="BK797" i="27"/>
  <c r="BK794" i="27"/>
  <c r="BK793" i="27"/>
  <c r="BK792" i="27"/>
  <c r="BK791" i="27"/>
  <c r="BK790" i="27"/>
  <c r="BK789" i="27"/>
  <c r="BK788" i="27"/>
  <c r="BK787" i="27"/>
  <c r="BK786" i="27"/>
  <c r="BK785" i="27"/>
  <c r="BK784" i="27"/>
  <c r="BK783" i="27"/>
  <c r="BK782" i="27"/>
  <c r="BK781" i="27"/>
  <c r="BK780" i="27"/>
  <c r="BK779" i="27"/>
  <c r="BK778" i="27"/>
  <c r="BK777" i="27"/>
  <c r="BK776" i="27"/>
  <c r="BK775" i="27"/>
  <c r="BK774" i="27"/>
  <c r="BK773" i="27"/>
  <c r="BK772" i="27"/>
  <c r="BK771" i="27"/>
  <c r="BK770" i="27"/>
  <c r="BK769" i="27"/>
  <c r="BK768" i="27"/>
  <c r="BK767" i="27"/>
  <c r="BK766" i="27"/>
  <c r="BK765" i="27"/>
  <c r="BK764" i="27"/>
  <c r="BK763" i="27"/>
  <c r="BK762" i="27"/>
  <c r="BK761" i="27"/>
  <c r="BK760" i="27"/>
  <c r="BK759" i="27"/>
  <c r="BK758" i="27"/>
  <c r="BK757" i="27"/>
  <c r="BK756" i="27"/>
  <c r="BK755" i="27"/>
  <c r="BK754" i="27"/>
  <c r="BK753" i="27"/>
  <c r="BK752" i="27"/>
  <c r="BK751" i="27"/>
  <c r="BK750" i="27"/>
  <c r="BK749" i="27"/>
  <c r="BK748" i="27"/>
  <c r="BK747" i="27"/>
  <c r="BK746" i="27"/>
  <c r="BK745" i="27"/>
  <c r="BK744" i="27"/>
  <c r="BK743" i="27"/>
  <c r="BK742" i="27"/>
  <c r="BK741" i="27"/>
  <c r="BK740" i="27"/>
  <c r="BK739" i="27"/>
  <c r="BK738" i="27"/>
  <c r="BK737" i="27"/>
  <c r="BK736" i="27"/>
  <c r="BK735" i="27"/>
  <c r="BK734" i="27"/>
  <c r="BK733" i="27"/>
  <c r="BK732" i="27"/>
  <c r="BK731" i="27"/>
  <c r="BK730" i="27"/>
  <c r="BK729" i="27"/>
  <c r="BK728" i="27"/>
  <c r="BK727" i="27"/>
  <c r="BK726" i="27"/>
  <c r="BK725" i="27"/>
  <c r="BK724" i="27"/>
  <c r="BK719" i="27"/>
  <c r="BK718" i="27"/>
  <c r="BK717" i="27"/>
  <c r="BK714" i="27"/>
  <c r="BK713" i="27"/>
  <c r="BK712" i="27"/>
  <c r="BK711" i="27"/>
  <c r="BK710" i="27"/>
  <c r="BK709" i="27"/>
  <c r="BK708" i="27"/>
  <c r="BK707" i="27"/>
  <c r="BK706" i="27"/>
  <c r="BK705" i="27"/>
  <c r="BK704" i="27"/>
  <c r="BK703" i="27"/>
  <c r="BK699" i="27"/>
  <c r="BK698" i="27"/>
  <c r="BK697" i="27"/>
  <c r="BK696" i="27"/>
  <c r="BK695" i="27"/>
  <c r="BK694" i="27"/>
  <c r="BK693" i="27"/>
  <c r="BK692" i="27"/>
  <c r="BK691" i="27"/>
  <c r="BK690" i="27"/>
  <c r="BK689" i="27"/>
  <c r="BK688" i="27"/>
  <c r="BK687" i="27"/>
  <c r="BK686" i="27"/>
  <c r="BK685" i="27"/>
  <c r="BK684" i="27"/>
  <c r="BK683" i="27"/>
  <c r="BK682" i="27"/>
  <c r="BK681" i="27"/>
  <c r="BK680" i="27"/>
  <c r="BK679" i="27"/>
  <c r="BK678" i="27"/>
  <c r="BK677" i="27"/>
  <c r="BK676" i="27"/>
  <c r="BK675" i="27"/>
  <c r="BK674" i="27"/>
  <c r="BK673" i="27"/>
  <c r="BK672" i="27"/>
  <c r="BK671" i="27"/>
  <c r="BK670" i="27"/>
  <c r="BK666" i="27"/>
  <c r="BK665" i="27"/>
  <c r="BK664" i="27"/>
  <c r="BK663" i="27"/>
  <c r="BK662" i="27"/>
  <c r="BK661" i="27"/>
  <c r="BK660" i="27"/>
  <c r="BK659" i="27"/>
  <c r="BK658" i="27"/>
  <c r="BK654" i="27"/>
  <c r="BK653" i="27"/>
  <c r="BK652" i="27"/>
  <c r="BK651" i="27"/>
  <c r="BK650" i="27"/>
  <c r="BK649" i="27"/>
  <c r="BK648" i="27"/>
  <c r="BK647" i="27"/>
  <c r="BK646" i="27"/>
  <c r="BK645" i="27"/>
  <c r="BK644" i="27"/>
  <c r="BK643" i="27"/>
  <c r="BK642" i="27"/>
  <c r="BK641" i="27"/>
  <c r="BK640" i="27"/>
  <c r="BK639" i="27"/>
  <c r="BK637" i="27"/>
  <c r="BK636" i="27"/>
  <c r="BK634" i="27"/>
  <c r="BK633" i="27"/>
  <c r="BK632" i="27"/>
  <c r="BK631" i="27"/>
  <c r="BK630" i="27"/>
  <c r="BK629" i="27"/>
  <c r="BK628" i="27"/>
  <c r="BK627" i="27"/>
  <c r="BK626" i="27"/>
  <c r="BK625" i="27"/>
  <c r="BK624" i="27"/>
  <c r="BK623" i="27"/>
  <c r="BK622" i="27"/>
  <c r="BK621" i="27"/>
  <c r="BK620" i="27"/>
  <c r="BK619" i="27"/>
  <c r="BK618" i="27"/>
  <c r="BK617" i="27"/>
  <c r="BK615" i="27"/>
  <c r="BK614" i="27"/>
  <c r="BK613" i="27"/>
  <c r="BK612" i="27"/>
  <c r="BK611" i="27"/>
  <c r="BK610" i="27"/>
  <c r="BK608" i="27"/>
  <c r="BK607" i="27"/>
  <c r="BK606" i="27"/>
  <c r="BK605" i="27"/>
  <c r="BK604" i="27"/>
  <c r="BK603" i="27"/>
  <c r="BK602" i="27"/>
  <c r="BK601" i="27"/>
  <c r="BK600" i="27"/>
  <c r="BK599" i="27"/>
  <c r="BK598" i="27"/>
  <c r="BK597" i="27"/>
  <c r="BK596" i="27"/>
  <c r="BK595" i="27"/>
  <c r="BK594" i="27"/>
  <c r="BK593" i="27"/>
  <c r="BK592" i="27"/>
  <c r="BK591" i="27"/>
  <c r="BK587" i="27"/>
  <c r="BK586" i="27"/>
  <c r="BK585" i="27"/>
  <c r="BK584" i="27"/>
  <c r="BK583" i="27"/>
  <c r="BK582" i="27"/>
  <c r="BK581" i="27"/>
  <c r="BK580" i="27"/>
  <c r="BK579" i="27"/>
  <c r="BK578" i="27"/>
  <c r="BK577" i="27"/>
  <c r="BK576" i="27"/>
  <c r="BK575" i="27"/>
  <c r="BK574" i="27"/>
  <c r="BK573" i="27"/>
  <c r="BK572" i="27"/>
  <c r="BK571" i="27"/>
  <c r="BK570" i="27"/>
  <c r="BK569" i="27"/>
  <c r="BK568" i="27"/>
  <c r="BK567" i="27"/>
  <c r="BK566" i="27"/>
  <c r="BK565" i="27"/>
  <c r="BK564" i="27"/>
  <c r="BK563" i="27"/>
  <c r="BK562" i="27"/>
  <c r="BK561" i="27"/>
  <c r="BK560" i="27"/>
  <c r="BK559" i="27"/>
  <c r="BK558" i="27"/>
  <c r="BK557" i="27"/>
  <c r="BK556" i="27"/>
  <c r="BK555" i="27"/>
  <c r="BK554" i="27"/>
  <c r="BK553" i="27"/>
  <c r="BK552" i="27"/>
  <c r="BK551" i="27"/>
  <c r="BK550" i="27"/>
  <c r="BK549" i="27"/>
  <c r="BK548" i="27"/>
  <c r="BK547" i="27"/>
  <c r="BK546" i="27"/>
  <c r="BK545" i="27"/>
  <c r="BK544" i="27"/>
  <c r="BK543" i="27"/>
  <c r="BK542" i="27"/>
  <c r="BK541" i="27"/>
  <c r="BK540" i="27"/>
  <c r="BK539" i="27"/>
  <c r="BK538" i="27"/>
  <c r="BK537" i="27"/>
  <c r="BK536" i="27"/>
  <c r="BK535" i="27"/>
  <c r="BK534" i="27"/>
  <c r="BK533" i="27"/>
  <c r="BK532" i="27"/>
  <c r="BK531" i="27"/>
  <c r="BK530" i="27"/>
  <c r="BK529" i="27"/>
  <c r="BK528" i="27"/>
  <c r="BK527" i="27"/>
  <c r="BK526" i="27"/>
  <c r="BK525" i="27"/>
  <c r="BK524" i="27"/>
  <c r="BK523" i="27"/>
  <c r="BK522" i="27"/>
  <c r="BK521" i="27"/>
  <c r="BK520" i="27"/>
  <c r="BK519" i="27"/>
  <c r="BK518" i="27"/>
  <c r="BK517" i="27"/>
  <c r="BK516" i="27"/>
  <c r="BK515" i="27"/>
  <c r="BK514" i="27"/>
  <c r="BK513" i="27"/>
  <c r="BK512" i="27"/>
  <c r="BK511" i="27"/>
  <c r="BK507" i="27"/>
  <c r="BK505" i="27"/>
  <c r="BK503" i="27"/>
  <c r="BK502" i="27"/>
  <c r="BK501" i="27"/>
  <c r="BK500" i="27"/>
  <c r="BK499" i="27"/>
  <c r="BK498" i="27"/>
  <c r="BK497" i="27"/>
  <c r="BK495" i="27"/>
  <c r="BK494" i="27"/>
  <c r="BK493" i="27"/>
  <c r="BK492" i="27"/>
  <c r="BK490" i="27"/>
  <c r="BK489" i="27"/>
  <c r="BK488" i="27"/>
  <c r="BK487" i="27"/>
  <c r="BK486" i="27"/>
  <c r="BK485" i="27"/>
  <c r="BK484" i="27"/>
  <c r="BK483" i="27"/>
  <c r="BK482" i="27"/>
  <c r="BK481" i="27"/>
  <c r="BK480" i="27"/>
  <c r="BK479" i="27"/>
  <c r="BK478" i="27"/>
  <c r="BK477" i="27"/>
  <c r="BK476" i="27"/>
  <c r="BK475" i="27"/>
  <c r="BK474" i="27"/>
  <c r="BK473" i="27"/>
  <c r="BK472" i="27"/>
  <c r="BK471" i="27"/>
  <c r="BK470" i="27"/>
  <c r="BK469" i="27"/>
  <c r="BK468" i="27"/>
  <c r="BK467" i="27"/>
  <c r="BK466" i="27"/>
  <c r="BK464" i="27"/>
  <c r="BK463" i="27"/>
  <c r="BK462" i="27"/>
  <c r="BK461" i="27"/>
  <c r="BK460" i="27"/>
  <c r="BK459" i="27"/>
  <c r="BK458" i="27"/>
  <c r="BK457" i="27"/>
  <c r="BK456" i="27"/>
  <c r="BK455" i="27"/>
  <c r="BK454" i="27"/>
  <c r="BK453" i="27"/>
  <c r="BK452" i="27"/>
  <c r="BK451" i="27"/>
  <c r="BK450" i="27"/>
  <c r="BK449" i="27"/>
  <c r="BK448" i="27"/>
  <c r="BK447" i="27"/>
  <c r="BK446" i="27"/>
  <c r="BK445" i="27"/>
  <c r="BK444" i="27"/>
  <c r="BK443" i="27"/>
  <c r="BK442" i="27"/>
  <c r="BK441" i="27"/>
  <c r="BK440" i="27"/>
  <c r="BK439" i="27"/>
  <c r="BK435" i="27"/>
  <c r="BK434" i="27"/>
  <c r="BK433" i="27"/>
  <c r="BK432" i="27"/>
  <c r="BK431" i="27"/>
  <c r="BK430" i="27"/>
  <c r="BK429" i="27"/>
  <c r="BK428" i="27"/>
  <c r="BK427" i="27"/>
  <c r="BK426" i="27"/>
  <c r="BK425" i="27"/>
  <c r="BK424" i="27"/>
  <c r="BK423" i="27"/>
  <c r="BK422" i="27"/>
  <c r="BK421" i="27"/>
  <c r="BK420" i="27"/>
  <c r="BK419" i="27"/>
  <c r="BK418" i="27"/>
  <c r="BK417" i="27"/>
  <c r="BK416" i="27"/>
  <c r="BK415" i="27"/>
  <c r="BK412" i="27"/>
  <c r="BK411" i="27"/>
  <c r="BK410" i="27"/>
  <c r="BK409" i="27"/>
  <c r="BK408" i="27"/>
  <c r="BK407" i="27"/>
  <c r="BK406" i="27"/>
  <c r="BK405" i="27"/>
  <c r="BK404" i="27"/>
  <c r="BK403" i="27"/>
  <c r="BK402" i="27"/>
  <c r="BK401" i="27"/>
  <c r="BK400" i="27"/>
  <c r="BK399" i="27"/>
  <c r="BK398" i="27"/>
  <c r="BK397" i="27"/>
  <c r="BK396" i="27"/>
  <c r="BK395" i="27"/>
  <c r="BK394" i="27"/>
  <c r="BK393" i="27"/>
  <c r="BK392" i="27"/>
  <c r="BK391" i="27"/>
  <c r="BK390" i="27"/>
  <c r="BK389" i="27"/>
  <c r="BK388" i="27"/>
  <c r="BK387" i="27"/>
  <c r="BK386" i="27"/>
  <c r="BK385" i="27"/>
  <c r="BK384" i="27"/>
  <c r="BK383" i="27"/>
  <c r="BK382" i="27"/>
  <c r="BK381" i="27"/>
  <c r="BK380" i="27"/>
  <c r="BK379" i="27"/>
  <c r="BK378" i="27"/>
  <c r="BK377" i="27"/>
  <c r="BK376" i="27"/>
  <c r="BK375" i="27"/>
  <c r="BK374" i="27"/>
  <c r="BK373" i="27"/>
  <c r="BK372" i="27"/>
  <c r="BK371" i="27"/>
  <c r="BK370" i="27"/>
  <c r="BK369" i="27"/>
  <c r="BK368" i="27"/>
  <c r="BK367" i="27"/>
  <c r="BK366" i="27"/>
  <c r="BK365" i="27"/>
  <c r="BK364" i="27"/>
  <c r="BK363" i="27"/>
  <c r="BK362" i="27"/>
  <c r="BK361" i="27"/>
  <c r="BK360" i="27"/>
  <c r="BK359" i="27"/>
  <c r="BK358" i="27"/>
  <c r="BK357" i="27"/>
  <c r="BK356" i="27"/>
  <c r="BK355" i="27"/>
  <c r="BK354" i="27"/>
  <c r="BK353" i="27"/>
  <c r="BK352" i="27"/>
  <c r="BK349" i="27"/>
  <c r="BK348" i="27"/>
  <c r="BK346" i="27"/>
  <c r="BK344" i="27"/>
  <c r="BK343" i="27"/>
  <c r="BK342" i="27"/>
  <c r="BK340" i="27"/>
  <c r="BK339" i="27"/>
  <c r="BK338" i="27"/>
  <c r="BK337" i="27"/>
  <c r="BK336" i="27"/>
  <c r="BK335" i="27"/>
  <c r="BK334" i="27"/>
  <c r="BK333" i="27"/>
  <c r="BK330" i="27"/>
  <c r="BK327" i="27"/>
  <c r="BK326" i="27"/>
  <c r="BK325" i="27"/>
  <c r="BK324" i="27"/>
  <c r="BK323" i="27"/>
  <c r="BK322" i="27"/>
  <c r="BK321" i="27"/>
  <c r="BK320" i="27"/>
  <c r="BK319" i="27"/>
  <c r="BK318" i="27"/>
  <c r="BK317" i="27"/>
  <c r="BK316" i="27"/>
  <c r="BK315" i="27"/>
  <c r="BK314" i="27"/>
  <c r="BK313" i="27"/>
  <c r="BK312" i="27"/>
  <c r="BK311" i="27"/>
  <c r="BK310" i="27"/>
  <c r="BK309" i="27"/>
  <c r="BK308" i="27"/>
  <c r="BK307" i="27"/>
  <c r="BK306" i="27"/>
  <c r="BK305" i="27"/>
  <c r="BK304" i="27"/>
  <c r="BK303" i="27"/>
  <c r="BK302" i="27"/>
  <c r="BK301" i="27"/>
  <c r="BK300" i="27"/>
  <c r="BK299" i="27"/>
  <c r="BK298" i="27"/>
  <c r="BK297" i="27"/>
  <c r="BK296" i="27"/>
  <c r="BK295" i="27"/>
  <c r="BK294" i="27"/>
  <c r="BK293" i="27"/>
  <c r="BK292" i="27"/>
  <c r="BK291" i="27"/>
  <c r="BK290" i="27"/>
  <c r="BK289" i="27"/>
  <c r="BK288" i="27"/>
  <c r="BK287" i="27"/>
  <c r="BK286" i="27"/>
  <c r="BK285" i="27"/>
  <c r="BK284" i="27"/>
  <c r="BK283" i="27"/>
  <c r="BK282" i="27"/>
  <c r="BK281" i="27"/>
  <c r="BK280" i="27"/>
  <c r="BK279" i="27"/>
  <c r="BK278" i="27"/>
  <c r="BK277" i="27"/>
  <c r="BK276" i="27"/>
  <c r="BK275" i="27"/>
  <c r="BK274" i="27"/>
  <c r="BK273" i="27"/>
  <c r="BK272" i="27"/>
  <c r="BK271" i="27"/>
  <c r="BK270" i="27"/>
  <c r="BK269" i="27"/>
  <c r="BK268" i="27"/>
  <c r="BK267" i="27"/>
  <c r="BK266" i="27"/>
  <c r="BK265" i="27"/>
  <c r="BK264" i="27"/>
  <c r="BK263" i="27"/>
  <c r="BK262" i="27"/>
  <c r="BK261" i="27"/>
  <c r="BK260" i="27"/>
  <c r="BK259" i="27"/>
  <c r="BK249" i="27"/>
  <c r="BK242" i="27"/>
  <c r="BK241" i="27"/>
  <c r="BK240" i="27"/>
  <c r="BK239" i="27"/>
  <c r="BK238" i="27"/>
  <c r="BK237" i="27"/>
  <c r="BK236" i="27"/>
  <c r="BK235" i="27"/>
  <c r="BK234" i="27"/>
  <c r="BK233" i="27"/>
  <c r="BK232" i="27"/>
  <c r="BK231" i="27"/>
  <c r="BK230" i="27"/>
  <c r="BK229" i="27"/>
  <c r="BK228" i="27"/>
  <c r="BK227" i="27"/>
  <c r="BK226" i="27"/>
  <c r="BK225" i="27"/>
  <c r="BK224" i="27"/>
  <c r="BK223" i="27"/>
  <c r="BK222" i="27"/>
  <c r="BK221" i="27"/>
  <c r="BK220" i="27"/>
  <c r="BK219" i="27"/>
  <c r="BK218" i="27"/>
  <c r="BK217" i="27"/>
  <c r="BK216" i="27"/>
  <c r="BK215" i="27"/>
  <c r="BK214" i="27"/>
  <c r="BK213" i="27"/>
  <c r="BK212" i="27"/>
  <c r="BK211" i="27"/>
  <c r="BK210" i="27"/>
  <c r="BK209" i="27"/>
  <c r="BK208" i="27"/>
  <c r="BK207" i="27"/>
  <c r="BK206" i="27"/>
  <c r="BK205" i="27"/>
  <c r="BK204" i="27"/>
  <c r="BK203" i="27"/>
  <c r="BK202" i="27"/>
  <c r="BK201" i="27"/>
  <c r="BK200" i="27"/>
  <c r="BK199" i="27"/>
  <c r="BK198" i="27"/>
  <c r="BK197" i="27"/>
  <c r="BK196" i="27"/>
  <c r="BK195" i="27"/>
  <c r="BK194" i="27"/>
  <c r="BK193" i="27"/>
  <c r="BK191" i="27"/>
  <c r="BK190" i="27"/>
  <c r="BK189" i="27"/>
  <c r="BK188" i="27"/>
  <c r="BK187" i="27"/>
  <c r="BK186" i="27"/>
  <c r="BK185" i="27"/>
  <c r="BK184" i="27"/>
  <c r="BK183" i="27"/>
  <c r="BK182" i="27"/>
  <c r="BK181" i="27"/>
  <c r="BK180" i="27"/>
  <c r="BK179" i="27"/>
  <c r="BK178" i="27"/>
  <c r="BK176" i="27"/>
  <c r="BK175" i="27"/>
  <c r="BK174" i="27"/>
  <c r="BK173" i="27"/>
  <c r="BK172" i="27"/>
  <c r="BK171" i="27"/>
  <c r="BK164" i="27"/>
  <c r="BK163" i="27"/>
  <c r="BK162" i="27"/>
  <c r="BK161" i="27"/>
  <c r="BK160" i="27"/>
  <c r="BK159" i="27"/>
  <c r="BK158" i="27"/>
  <c r="BK157" i="27"/>
  <c r="BK156" i="27"/>
  <c r="BK155" i="27"/>
  <c r="BK154" i="27"/>
  <c r="BK153" i="27"/>
  <c r="BK150" i="27"/>
  <c r="BK149" i="27"/>
  <c r="BK148" i="27"/>
  <c r="BK147" i="27"/>
  <c r="BK133" i="27"/>
  <c r="BK132" i="27"/>
  <c r="BK131" i="27"/>
  <c r="BK130" i="27"/>
  <c r="BK129" i="27"/>
  <c r="BK128" i="27"/>
  <c r="BK127" i="27"/>
  <c r="BK126" i="27"/>
  <c r="BK125" i="27"/>
  <c r="BK124" i="27"/>
  <c r="BK123" i="27"/>
  <c r="BK122" i="27"/>
  <c r="BK121" i="27"/>
  <c r="BK120" i="27"/>
  <c r="BK119" i="27"/>
  <c r="BK118" i="27"/>
  <c r="BK117" i="27"/>
  <c r="BK116" i="27"/>
  <c r="BK115" i="27"/>
  <c r="BK114" i="27"/>
  <c r="BK113" i="27"/>
  <c r="BK112" i="27"/>
  <c r="BK111" i="27"/>
  <c r="BK110" i="27"/>
  <c r="BK109" i="27"/>
  <c r="BK108" i="27"/>
  <c r="BK107" i="27"/>
  <c r="BK106" i="27"/>
  <c r="BK105" i="27"/>
  <c r="BK103" i="27"/>
  <c r="BK102" i="27"/>
  <c r="BK101" i="27"/>
  <c r="BK100" i="27"/>
  <c r="BK99" i="27"/>
  <c r="BK98" i="27"/>
  <c r="BK97" i="27"/>
  <c r="BK96" i="27"/>
  <c r="BK95" i="27"/>
  <c r="BK93" i="27"/>
  <c r="BK91" i="27"/>
  <c r="BK89" i="27"/>
  <c r="BK87" i="27"/>
  <c r="BK86" i="27"/>
  <c r="BK85" i="27"/>
  <c r="BK84" i="27"/>
  <c r="BK83" i="27"/>
  <c r="BK82" i="27"/>
  <c r="BK81" i="27"/>
  <c r="BK80" i="27"/>
  <c r="BK79" i="27"/>
  <c r="BK78" i="27"/>
  <c r="BK77" i="27"/>
  <c r="BK76" i="27"/>
  <c r="BK75" i="27"/>
  <c r="BK74" i="27"/>
  <c r="BK73" i="27"/>
  <c r="BK70" i="27"/>
  <c r="BK69" i="27"/>
  <c r="BK68" i="27"/>
  <c r="BK67" i="27"/>
  <c r="BK66" i="27"/>
  <c r="BK65" i="27"/>
  <c r="BK64" i="27"/>
  <c r="BK63" i="27"/>
  <c r="BK62" i="27"/>
  <c r="BK61" i="27"/>
  <c r="BK60" i="27"/>
  <c r="BK59" i="27"/>
  <c r="BK58" i="27"/>
  <c r="BK57" i="27"/>
  <c r="BK56" i="27"/>
  <c r="BK55" i="27"/>
  <c r="BK54" i="27"/>
  <c r="BK53" i="27"/>
  <c r="BK52" i="27"/>
  <c r="BK51" i="27"/>
  <c r="BK50" i="27"/>
  <c r="BK49" i="27"/>
  <c r="BK48" i="27"/>
  <c r="BK47" i="27"/>
  <c r="BK46" i="27"/>
  <c r="BK45" i="27"/>
  <c r="BK44" i="27"/>
  <c r="BK43" i="27"/>
  <c r="BK42" i="27"/>
  <c r="BK41" i="27"/>
  <c r="BK40" i="27"/>
  <c r="BK39" i="27"/>
  <c r="BK38" i="27"/>
  <c r="BK37" i="27"/>
  <c r="BK36" i="27"/>
  <c r="BK35" i="27"/>
  <c r="BK34" i="27"/>
  <c r="BK33" i="27"/>
  <c r="BK32" i="27"/>
  <c r="BK31" i="27"/>
  <c r="BK30" i="27"/>
  <c r="BK29" i="27"/>
  <c r="BK28" i="27"/>
  <c r="BK27" i="27"/>
  <c r="BK26" i="27"/>
  <c r="BK25" i="27"/>
  <c r="BK24" i="27"/>
  <c r="BK23" i="27"/>
  <c r="BK22" i="27"/>
  <c r="BK21" i="27"/>
  <c r="BK20" i="27"/>
  <c r="BK19" i="27"/>
  <c r="BK18" i="27"/>
  <c r="BK15" i="27"/>
  <c r="BK12" i="27"/>
  <c r="BK7" i="27"/>
  <c r="BK6" i="27"/>
  <c r="BK5" i="27"/>
  <c r="BK4" i="27"/>
  <c r="BK3" i="27"/>
  <c r="BK2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tc={61E3F8A8-F30C-414F-8162-35BF89592B33}</author>
    <author>tc={3D3FEEC5-92B9-49D9-B9AE-82E3686C2D83}</author>
  </authors>
  <commentList>
    <comment ref="AA39" authorId="0" shapeId="0" xr:uid="{61E3F8A8-F30C-414F-8162-35BF89592B3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Lumen gap is too high; true replacement should be 40W. 26W will be average replacement.</t>
      </text>
    </comment>
    <comment ref="AG57" authorId="1" shapeId="0" xr:uid="{3D3FEEC5-92B9-49D9-B9AE-82E3686C2D8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Incorrect lumen information
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B09BF70-13FB-424D-90CA-718A6AD1CE80}" name="Query - Cennik Signify" description="Connection to the 'Cennik Signify' query in the workbook." type="100" refreshedVersion="8" minRefreshableVersion="5">
    <extLst>
      <ext xmlns:x15="http://schemas.microsoft.com/office/spreadsheetml/2010/11/main" uri="{DE250136-89BD-433C-8126-D09CA5730AF9}">
        <x15:connection id="32bb9180-4d93-45df-97fc-fb2fcaf32bc3"/>
      </ext>
    </extLst>
  </connection>
  <connection id="2" xr16:uid="{01A36826-032A-43CE-9940-B4D3DA87C974}" keepAlive="1" name="Query - Table1" description="Connection to the 'Table1' query in the workbook." type="5" refreshedVersion="8" background="1">
    <dbPr connection="Provider=Microsoft.Mashup.OleDb.1;Data Source=$Workbook$;Location=Table1;Extended Properties=&quot;&quot;" command="SELECT * FROM [Table1]"/>
  </connection>
  <connection id="3" xr16:uid="{D0A54157-FB48-42F6-BAE8-4512BD9FE01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<sst xmlns="http://schemas.openxmlformats.org/spreadsheetml/2006/main" count="111318" uniqueCount="11504">
  <si>
    <t>Cennik</t>
  </si>
  <si>
    <t>Prezentacja nowości</t>
  </si>
  <si>
    <t>Nowości Produktowe – Signify Partner Portal</t>
  </si>
  <si>
    <t>Dane do e-commerce</t>
  </si>
  <si>
    <t>Dane e-commerce – Signify Partner Portal</t>
  </si>
  <si>
    <t xml:space="preserve">Signify </t>
  </si>
  <si>
    <t>Strona główna | Oficjalna strona Signify Poland</t>
  </si>
  <si>
    <t>Profesjonalny katalog produktów - Philips</t>
  </si>
  <si>
    <t>Katalog On-line produktów Signify w marce Philips</t>
  </si>
  <si>
    <t>Profesjonalny katalog produktów LED lamps - Philips</t>
  </si>
  <si>
    <t>Katalog źrodeł światla Philips LED</t>
  </si>
  <si>
    <t>Profesjonalny katalog produktów - PILA</t>
  </si>
  <si>
    <t>Katalog produktów Signify w marce PILA</t>
  </si>
  <si>
    <t>Profesjonalny katalog produktów - Color Kinetics</t>
  </si>
  <si>
    <t>Oferta illuminacyjna Color Kinetics</t>
  </si>
  <si>
    <t>3D Printed Luminaires - Signify myCreation</t>
  </si>
  <si>
    <t>Signify myCreation</t>
  </si>
  <si>
    <t>Systems - InterAct</t>
  </si>
  <si>
    <t>Interact - systemy sterowania oświetleniem</t>
  </si>
  <si>
    <t xml:space="preserve">Dyrektywa RoHS wycofanie lamp TL </t>
  </si>
  <si>
    <t>Wycofanie świetlówek – Signify Partner Portal</t>
  </si>
  <si>
    <t>Narzędzie do wyszukiwania zamienników LED</t>
  </si>
  <si>
    <t>Narzędzie do konwersji lamp i sterowników | Philips lighting</t>
  </si>
  <si>
    <t>Lista zgodności stateczników dla LEDtubes</t>
  </si>
  <si>
    <t>phl-ledtube-eu-compatibility-list-professional</t>
  </si>
  <si>
    <t>Lista zgodności stateczników dla LED PL</t>
  </si>
  <si>
    <t>phl-led-pl-eu-compatibility-list-professional</t>
  </si>
  <si>
    <t>Lista zgodności stateczników dla LED HID</t>
  </si>
  <si>
    <t>phl-led-hid-eu-compatibility-list-professional</t>
  </si>
  <si>
    <t>Lista zgodności ściemniaczy dla LEDlamps - LV</t>
  </si>
  <si>
    <t>phl-low-voltage-ledlamps-eu-dimmer-compatibility-list-professional</t>
  </si>
  <si>
    <t>Lista zgodności ściemniaczy dla LEDlamps - MV</t>
  </si>
  <si>
    <t>phl-mains-voltage-ledlamps-eu-dimmer-compatibility-list-professional</t>
  </si>
  <si>
    <t>Dedykowane strony produktowe:</t>
  </si>
  <si>
    <t>LEDtubes</t>
  </si>
  <si>
    <t>Philips LEDtubes (T5, T8)</t>
  </si>
  <si>
    <t>LED PL Lamps</t>
  </si>
  <si>
    <t>Philips PL LED (PL-C, PL-L, PL-S, PL-T)</t>
  </si>
  <si>
    <t>TrueForce LED</t>
  </si>
  <si>
    <t>Philips LED HID (SON, HPL, MH, HPI)</t>
  </si>
  <si>
    <t>LED lamps - bulbs</t>
  </si>
  <si>
    <t>Philips LEDbulbs</t>
  </si>
  <si>
    <t>Reflektory LED</t>
  </si>
  <si>
    <t>Reflektory LED (GU4, G5.3, GU10, E14, E27)</t>
  </si>
  <si>
    <t>Portal dla Partnerów Handlowych</t>
  </si>
  <si>
    <t>Signify Partner Portal – Portal dla Partnerów Handlowych Signify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</si>
  <si>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</si>
  <si>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</si>
  <si>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</si>
  <si>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</si>
  <si>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Materiały szkoleniowe i webinaria</t>
  </si>
  <si>
    <t>Szkolenia – Signify Partner Portal</t>
  </si>
  <si>
    <t>Elektroklub</t>
  </si>
  <si>
    <t>Elektroklub - program partnerski B2B dla elektryków | Philips lighting</t>
  </si>
  <si>
    <t>Elektroklub - Program partnerski dla elektryków</t>
  </si>
  <si>
    <t>EAN</t>
  </si>
  <si>
    <t>12NC</t>
  </si>
  <si>
    <t>EOC</t>
  </si>
  <si>
    <t>Link do zdjęcia</t>
  </si>
  <si>
    <t>Skrócony numer katalogowy</t>
  </si>
  <si>
    <t>Nazwa produktu</t>
  </si>
  <si>
    <t>Kategoria produktowa</t>
  </si>
  <si>
    <r>
      <t>Rodzina produktowa</t>
    </r>
    <r>
      <rPr>
        <b/>
        <sz val="6.05"/>
        <rFont val="Calibri"/>
        <family val="2"/>
      </rPr>
      <t xml:space="preserve">
</t>
    </r>
    <r>
      <rPr>
        <b/>
        <sz val="11"/>
        <rFont val="Calibri"/>
        <family val="2"/>
        <scheme val="minor"/>
      </rPr>
      <t>marek Signify</t>
    </r>
  </si>
  <si>
    <t>Kategoria produktu</t>
  </si>
  <si>
    <t>Rodzina produktowa 
Signify</t>
  </si>
  <si>
    <t>Marka</t>
  </si>
  <si>
    <t>Cena cennikowa netto PLN
za UoM obowiązująca od 1.03.2025 [bez KGO]</t>
  </si>
  <si>
    <t>Nowa stawka KGO obowiązująca od 1.01.2024</t>
  </si>
  <si>
    <t>MPG (kod) 
grupa produktowa obowiązująca w 2025</t>
  </si>
  <si>
    <t xml:space="preserve">Rodzaj cennika </t>
  </si>
  <si>
    <t>Rekomendowane 
FCP</t>
  </si>
  <si>
    <t>Liczba sztuk w opakowaniu zbiorczym 
(UoM)</t>
  </si>
  <si>
    <t xml:space="preserve">UoM
jednostka opakowania </t>
  </si>
  <si>
    <t>Źródło w zestawie</t>
  </si>
  <si>
    <t>Kod poprzednik</t>
  </si>
  <si>
    <t>Kod następca</t>
  </si>
  <si>
    <t>Komentarz</t>
  </si>
  <si>
    <t xml:space="preserve">Kod CN </t>
  </si>
  <si>
    <t>Stary EEL</t>
  </si>
  <si>
    <t>Nowy EEL</t>
  </si>
  <si>
    <t>EPREL</t>
  </si>
  <si>
    <t>Nowość 
od Q4 2024</t>
  </si>
  <si>
    <t xml:space="preserve">Nazwa e-commerce </t>
  </si>
  <si>
    <t>Typ źródła</t>
  </si>
  <si>
    <t>Trzonek</t>
  </si>
  <si>
    <t>Materiał / Wykonanie</t>
  </si>
  <si>
    <t>Zasilanie 
[V]</t>
  </si>
  <si>
    <t>Współpraca z osprzętem dla 
LEDtube/LED HID/PLED</t>
  </si>
  <si>
    <t>Moc
[W]</t>
  </si>
  <si>
    <t>Zamiennik dla konwecjonalnego źródła
[W]</t>
  </si>
  <si>
    <t>Temperatura barwowa [K]</t>
  </si>
  <si>
    <t xml:space="preserve">Trwałość [h] </t>
  </si>
  <si>
    <t xml:space="preserve">Możliwość ściemniania </t>
  </si>
  <si>
    <t>Kąt świecenia [st]</t>
  </si>
  <si>
    <t>Strumień świetlny dla reflektorów przy kącie 90 st [lm]</t>
  </si>
  <si>
    <t>Strumień świetlny 
[lm]</t>
  </si>
  <si>
    <t>CRI</t>
  </si>
  <si>
    <t>Liczba cykli załączeń</t>
  </si>
  <si>
    <t>Wymiary produktu 
Długość [mm]</t>
  </si>
  <si>
    <t>Wymiary produktu
Szerokość [mm]</t>
  </si>
  <si>
    <t>Wymiary produktu
Wysokość [mm]</t>
  </si>
  <si>
    <t xml:space="preserve">Typ opakowania jednostkowego </t>
  </si>
  <si>
    <t>Masa brutto [kg]</t>
  </si>
  <si>
    <t>Masa netto [kg]</t>
  </si>
  <si>
    <t>Okres gwarancji</t>
  </si>
  <si>
    <t>Nominalna skuteczność świetlna [lm/W]</t>
  </si>
  <si>
    <t>Barwa źródła światła</t>
  </si>
  <si>
    <t>Typ optyki</t>
  </si>
  <si>
    <t>Współczynnik mocy</t>
  </si>
  <si>
    <t>Wymienne źródło światła</t>
  </si>
  <si>
    <t>ENEC</t>
  </si>
  <si>
    <t>UGR</t>
  </si>
  <si>
    <t>Sterownik</t>
  </si>
  <si>
    <t>Korpus</t>
  </si>
  <si>
    <t>Lifetime L70</t>
  </si>
  <si>
    <t>Klasa bezpieczeństwa</t>
  </si>
  <si>
    <t>Kod stopnia ochrony</t>
  </si>
  <si>
    <t>Link do karty katalogowej</t>
  </si>
  <si>
    <t>Link do instrukcji montażowej</t>
  </si>
  <si>
    <t>EEL etykieta</t>
  </si>
  <si>
    <t>CORD/modern/E27/black 1CT EU RF</t>
  </si>
  <si>
    <t>Źródła światła LED</t>
  </si>
  <si>
    <t>Philips</t>
  </si>
  <si>
    <t>Akcesoria</t>
  </si>
  <si>
    <t>LED Bulbs</t>
  </si>
  <si>
    <t>PHILIPS</t>
  </si>
  <si>
    <t>brak</t>
  </si>
  <si>
    <t>L1</t>
  </si>
  <si>
    <t>Cennik źródeł LED Philips i PILA</t>
  </si>
  <si>
    <t>PCE</t>
  </si>
  <si>
    <t>n.a.</t>
  </si>
  <si>
    <t>Portfolio konsumenckie</t>
  </si>
  <si>
    <t>/</t>
  </si>
  <si>
    <t>Akcesorium Philips 1800K CORD/modern/E27/black 1CT EU RF 2 lata gwar</t>
  </si>
  <si>
    <t>E27</t>
  </si>
  <si>
    <t>120-240</t>
  </si>
  <si>
    <t>1800</t>
  </si>
  <si>
    <t>15000</t>
  </si>
  <si>
    <t>Bez możliwości przyciemniania</t>
  </si>
  <si>
    <t>300</t>
  </si>
  <si>
    <t>71</t>
  </si>
  <si>
    <t>169</t>
  </si>
  <si>
    <t>CT Box - pudełko kartonowe</t>
  </si>
  <si>
    <t>0,525</t>
  </si>
  <si>
    <t>0,432</t>
  </si>
  <si>
    <t>2 lata</t>
  </si>
  <si>
    <t>CORD/VIN/E27/rose gold 1CT EU</t>
  </si>
  <si>
    <t>Akcesorium Philips 40W 1800K CORD/VIN/E27/rose gold 1CT EU 2 lata gwar</t>
  </si>
  <si>
    <t>40</t>
  </si>
  <si>
    <t>CORD/classic/E27/gold 1CT EU RF</t>
  </si>
  <si>
    <t>Akcesorium Philips 40W 1800K CORD/classic/E27/gold 1CT EU RF 2 lata gwar</t>
  </si>
  <si>
    <t>MAS LEDBulb D 4-60W E27 827 A60 CL G UE</t>
  </si>
  <si>
    <t>Philips MASTER</t>
  </si>
  <si>
    <t xml:space="preserve">Żarówki LED </t>
  </si>
  <si>
    <t>tak</t>
  </si>
  <si>
    <t>A</t>
  </si>
  <si>
    <t>Żarówka LED Philips MASTER klasa A 4W zamiennik 60W 840lm ściemnialna 2700K LEDBulb D 4-60W E27 827 A60 CL G UE Szkło przezroczyste 5 lat gwar</t>
  </si>
  <si>
    <t>A60</t>
  </si>
  <si>
    <t>Szkło przezroczyste</t>
  </si>
  <si>
    <t>220-240</t>
  </si>
  <si>
    <t>4</t>
  </si>
  <si>
    <t>60</t>
  </si>
  <si>
    <t>2700</t>
  </si>
  <si>
    <t>50000</t>
  </si>
  <si>
    <t>Z możliwością ściemniania</t>
  </si>
  <si>
    <t>840</t>
  </si>
  <si>
    <t>80</t>
  </si>
  <si>
    <t>66</t>
  </si>
  <si>
    <t>137</t>
  </si>
  <si>
    <t>Geronimo CT Box - Ciemnoniebieski - Pudełko kartonowe</t>
  </si>
  <si>
    <t>0,045</t>
  </si>
  <si>
    <t>5 lat</t>
  </si>
  <si>
    <t>MAS LEDBulb D 4-60W E27 830 A60 CL G UE</t>
  </si>
  <si>
    <t>Żarówka LED Philips MASTER klasa A 4W zamiennik 60W 840lm ściemnialna 3000K LEDBulb D 4-60W E27 830 A60 CL G UE Szkło przezroczyste 5 lat gwar</t>
  </si>
  <si>
    <t>3000</t>
  </si>
  <si>
    <t>MAS LEDBulb D 4-60W E27 830 A60 FR G UE</t>
  </si>
  <si>
    <t>Żarówka LED Philips MASTER klasa A 4W zamiennik 60W 840lm ściemnialna 3000K LEDBulb D 4-60W E27 830 A60 FR G UE Szkło matowe 5 lat gwar</t>
  </si>
  <si>
    <t>Szkło matowe</t>
  </si>
  <si>
    <t>MAS LEDBulb DT3.4-40W E27 CRI95A60CL G</t>
  </si>
  <si>
    <t>A++</t>
  </si>
  <si>
    <t>D</t>
  </si>
  <si>
    <t>Żarówka LED Philips MASTER 3.4W zamiennik 40W 470lm ściemnialna 2200-2700K LEDBulb DT3.4-40W E27 CRI95A60CL G Szkło przezroczyste 5 lat gwar</t>
  </si>
  <si>
    <t>3.4</t>
  </si>
  <si>
    <t>2200-2700</t>
  </si>
  <si>
    <t>25000</t>
  </si>
  <si>
    <t>470</t>
  </si>
  <si>
    <t>95</t>
  </si>
  <si>
    <t>20000</t>
  </si>
  <si>
    <t>120</t>
  </si>
  <si>
    <t>0,076</t>
  </si>
  <si>
    <t>0,031</t>
  </si>
  <si>
    <t>MAS LEDBulbDT3.4 -40W E27 CRI95 A60 FR G</t>
  </si>
  <si>
    <t>Żarówka LED Philips MASTER 3.4W zamiennik 40W 470lm ściemnialna 2200-2700K LEDBulbDT3.4 -40W E27 CRI95 A60 FR G Szkło matowe 5 lat gwar</t>
  </si>
  <si>
    <t>MAS LEDBulb DT5.9-60W E27 CRI95 A60 FR G</t>
  </si>
  <si>
    <t>Żarówka LED Philips MASTER 5.9W zamiennik 60W 806lm ściemnialna 2200-2700K LEDBulb DT5.9-60W E27 CRI95 A60 FR G Szkło matowe 5 lat gwar</t>
  </si>
  <si>
    <t>5.9</t>
  </si>
  <si>
    <t>806</t>
  </si>
  <si>
    <t>0,077</t>
  </si>
  <si>
    <t>0,032</t>
  </si>
  <si>
    <t>MAS LEDBulbDT5.9-60W E27 CRI95A60CL G</t>
  </si>
  <si>
    <t>Żarówka LED Philips MASTER 5.9W zamiennik 60W 806lm ściemnialna 2200-2700K LEDBulbDT5.9-60W E27 CRI95A60CL G Szkło przezroczyste 5 lat gwar</t>
  </si>
  <si>
    <t>MAS LEDBulb DT7.2-75W E27 927 A60 FR G</t>
  </si>
  <si>
    <t>Żarówka LED Philips MASTER 7.2W zamiennik 75W 1055lm ściemnialna 2200; 2700 K LEDBulb DT7.2-75W E27 927 A60 FR G Szkło matowe 5 lat gwar</t>
  </si>
  <si>
    <t>7.2</t>
  </si>
  <si>
    <t>75</t>
  </si>
  <si>
    <t>2200; 2700</t>
  </si>
  <si>
    <t>Tylko z określonymi ściemniaczami</t>
  </si>
  <si>
    <t>1055</t>
  </si>
  <si>
    <t>90</t>
  </si>
  <si>
    <t>0,03</t>
  </si>
  <si>
    <t>MAS LEDBulb DT7.2-75W E27 CRI95A60CL G</t>
  </si>
  <si>
    <t>Żarówka LED Philips MASTER 7.2W zamiennik 75W 1055lm ściemnialna 2200-2700K LEDBulb DT7.2-75W E27 CRI95A60CL G Szkło przezroczyste 5 lat gwar</t>
  </si>
  <si>
    <t>MAS LEDBulb DT7.2-75W E27 CRI95 A60 FR G</t>
  </si>
  <si>
    <t>Żarówka LED Philips MASTER 7.2W zamiennik 75W 1055lm ściemnialna 2200-2700K LEDBulb DT7.2-75W E27 CRI95 A60 FR G Szkło matowe 5 lat gwar</t>
  </si>
  <si>
    <t>MAS LEDBulbDT10.5-100W E27 927A60CLG</t>
  </si>
  <si>
    <t>Żarówka LED Philips MASTER 10.5W zamiennik 100W 1521lm ściemnialna 2200; 2700 K LEDBulbDT10.5-100W E27 927A60CLG Szkło przezroczyste 5 lat gwar</t>
  </si>
  <si>
    <t>10.5</t>
  </si>
  <si>
    <t>100</t>
  </si>
  <si>
    <t>1521</t>
  </si>
  <si>
    <t>MAS LEDBulbDT10.5-100W E27 CRI95A60CLG</t>
  </si>
  <si>
    <t>Żarówka LED Philips MASTER 10.5W zamiennik 100W 1521lm ściemnialna 2200-2700K LEDBulbDT10.5-100W E27 CRI95A60CLG Szkło przezroczyste 5 lat gwar</t>
  </si>
  <si>
    <t>0,083</t>
  </si>
  <si>
    <t>0,038</t>
  </si>
  <si>
    <t>MAS LEDBulb DT10.5-100W E27 CRI95A60FR G</t>
  </si>
  <si>
    <t>Żarówka LED Philips MASTER 10.5W zamiennik 100W 1521lm ściemnialna 2200-2700K LEDBulb DT10.5-100W E27 CRI95A60FR G Szkło matowe 5 lat gwar</t>
  </si>
  <si>
    <t>MAS LEDBulbND2.3-40W E27 827 A60 CL G UE</t>
  </si>
  <si>
    <t>Żarówka LED Philips MASTER klasa A 2.3W zamiennik 40W 485lm 2700K LEDBulbND2.3-40W E27 827 A60 CL G UE Szkło przezroczyste 5 lat gwar</t>
  </si>
  <si>
    <t>2.3</t>
  </si>
  <si>
    <t>485</t>
  </si>
  <si>
    <t>MAS LEDBulbND2.3-40W E27 827 A60 FR G UE</t>
  </si>
  <si>
    <t>Żarówka LED Philips MASTER klasa A 2.3W zamiennik 40W 485lm 2700K LEDBulbND2.3-40W E27 827 A60 FR G UE Szkło matowe 5 lat gwar</t>
  </si>
  <si>
    <t>MAS LEDBulbND2.3-40W E27 830 A60 CL G UE</t>
  </si>
  <si>
    <t>Żarówka LED Philips MASTER klasa A 2.3W zamiennik 40W 485lm 3000K LEDBulbND2.3-40W E27 830 A60 CL G UE Szkło przezroczyste 5 lat gwar</t>
  </si>
  <si>
    <t>0,035</t>
  </si>
  <si>
    <t>MAS LEDBulbND2.3-40W E27 830 A60 FR G UE</t>
  </si>
  <si>
    <t>Żarówka LED Philips MASTER klasa A 2.3W zamiennik 40W 485lm 3000K LEDBulbND2.3-40W E27 830 A60 FR G UE Szkło matowe 5 lat gwar</t>
  </si>
  <si>
    <t>MAS LEDBulbND2.3-40W E27 840 A60 CL G UE</t>
  </si>
  <si>
    <t>Żarówka LED Philips MASTER klasa A 2.3W zamiennik 40W 485lm 4000K LEDBulbND2.3-40W E27 840 A60 CL G UE Szkło przezroczyste 5 lat gwar</t>
  </si>
  <si>
    <t>4000</t>
  </si>
  <si>
    <t>MAS LEDBulbND2.3-40W E27 840 A60 FR G UE</t>
  </si>
  <si>
    <t>Żarówka LED Philips MASTER klasa A 2.3W zamiennik 40W 485lm 4000K LEDBulbND2.3-40W E27 840 A60 FR G UE Szkło matowe 5 lat gwar</t>
  </si>
  <si>
    <t>MAS LEDBulbND4-60W E27 827 A60 CL G UE</t>
  </si>
  <si>
    <t>Żarówka LED Philips MASTER klasa A 4W zamiennik 60W 840lm 2700K LEDBulbND4-60W E27 827 A60 CL G UE Szkło przezroczyste 5 lat gwar</t>
  </si>
  <si>
    <t>0,036</t>
  </si>
  <si>
    <t>MAS LEDBulbND4-60W E27 827 A60 FR G UE</t>
  </si>
  <si>
    <t>Żarówka LED Philips MASTER klasa A 4W zamiennik 60W 840lm 2700K LEDBulbND4-60W E27 827 A60 FR G UE Szkło matowe 5 lat gwar</t>
  </si>
  <si>
    <t>MAS LEDBulbND4-60W E27 827 G95 CL G UE</t>
  </si>
  <si>
    <t>Żarówka LED Philips MASTER klasa A 4W zamiennik 60W 840lm 2700K LEDBulbND4-60W E27 827 G95 CL G UE Szkło przezroczyste 5 lat gwar</t>
  </si>
  <si>
    <t>G95</t>
  </si>
  <si>
    <t>103</t>
  </si>
  <si>
    <t>166</t>
  </si>
  <si>
    <t>0,07</t>
  </si>
  <si>
    <t>MAS LEDBulbND4-60W E27 827 ST64 CL G UE</t>
  </si>
  <si>
    <t>Żarówka LED Philips MASTER klasa A 4W zamiennik 60W 840lm 2700K LEDBulbND4-60W E27 827 ST64 CL G UE Szkło przezroczyste 5 lat gwar</t>
  </si>
  <si>
    <t>ST64</t>
  </si>
  <si>
    <t>70</t>
  </si>
  <si>
    <t>152</t>
  </si>
  <si>
    <t>0,048</t>
  </si>
  <si>
    <t>MAS LEDBulbND4-60W E27 830 A60 CL G UE</t>
  </si>
  <si>
    <t>Żarówka LED Philips MASTER klasa A 4W zamiennik 60W 840lm 3000K LEDBulbND4-60W E27 830 A60 CL G UE Szkło przezroczyste 5 lat gwar</t>
  </si>
  <si>
    <t>MAS LEDBulbND4-60W E27 830 A60 FR G UE</t>
  </si>
  <si>
    <t>Żarówka LED Philips MASTER klasa A 4W zamiennik 60W 840lm 3000K LEDBulbND4-60W E27 830 A60 FR G UE Szkło matowe 5 lat gwar</t>
  </si>
  <si>
    <t>MAS LEDBulbND4-60W E27 840 A60 CL G EELA</t>
  </si>
  <si>
    <t>Produkt wycofywany. Dostępny do wyczerpania zapasu.</t>
  </si>
  <si>
    <t>Żarówka LED Philips MASTER klasa A 4W zamiennik 60W 840lm 4000K LEDBulbND4-60W E27 840 A60 CL G EELA Szkło przezroczyste 5 lat gwar</t>
  </si>
  <si>
    <t>Geronimo CT Box - niebieski - pudełko kartonowe</t>
  </si>
  <si>
    <t>MAS LEDBulbND4-60W E27 840 A60 CL G UE</t>
  </si>
  <si>
    <t>Żarówka LED Philips MASTER klasa A 4W zamiennik 60W 840lm 4000K LEDBulbND4-60W E27 840 A60 CL G UE Szkło przezroczyste 5 lat gwar</t>
  </si>
  <si>
    <t>MAS LEDBulbND4-60W E27 840 A60 FR G UE</t>
  </si>
  <si>
    <t>Żarówka LED Philips MASTER klasa A 4W zamiennik 60W 840lm 4000K LEDBulbND4-60W E27 840 A60 FR G UE Szkło matowe 5 lat gwar</t>
  </si>
  <si>
    <t>MAS LEDBulbND4-60W E27 840 G95 CL G UE</t>
  </si>
  <si>
    <t>Żarówka LED Philips MASTER klasa A 4W zamiennik 60W 840lm 4000K LEDBulbND4-60W E27 840 G95 CL G UE Szkło przezroczyste 5 lat gwar</t>
  </si>
  <si>
    <t>MAS LEDBulbND5.2-75W E27 827 A60 CL G UE</t>
  </si>
  <si>
    <t>Żarówka LED Philips MASTER klasa A 5.2W zamiennik 75W 1095lm 2700K LEDBulbND5.2-75W E27 827 A60 CL G UE Szkło przezroczyste 5 lat gwar</t>
  </si>
  <si>
    <t>5.2</t>
  </si>
  <si>
    <t>1095</t>
  </si>
  <si>
    <t>MAS LEDBulbND5.2-75W E27 827 A60 FR G UE</t>
  </si>
  <si>
    <t>Żarówka LED Philips MASTER klasa A 5.2W zamiennik 75W 1095lm 2700K LEDBulbND5.2-75W E27 827 A60 FR G UE Szkło matowe 5 lat gwar</t>
  </si>
  <si>
    <t>MAS LEDBulbND5.2-75W E27 830 A60 CL G UE</t>
  </si>
  <si>
    <t>Żarówka LED Philips MASTER klasa A 5.2W zamiennik 75W 1095lm 3000K LEDBulbND5.2-75W E27 830 A60 CL G UE Szkło przezroczyste 5 lat gwar</t>
  </si>
  <si>
    <t>0,037</t>
  </si>
  <si>
    <t>MAS LEDBulbND5.2-75W E27 830 A60 FR G UE</t>
  </si>
  <si>
    <t>Żarówka LED Philips MASTER klasa A 5.2W zamiennik 75W 1095lm 3000K LEDBulbND5.2-75W E27 830 A60 FR G UE Szkło matowe 5 lat gwar</t>
  </si>
  <si>
    <t>MAS LEDBulbND5.2-75W E27 840 A60 CL G UE</t>
  </si>
  <si>
    <t>Żarówka LED Philips MASTER klasa A 5.2W zamiennik 75W 1095lm 4000K LEDBulbND5.2-75W E27 840 A60 CL G UE Szkło przezroczyste 5 lat gwar</t>
  </si>
  <si>
    <t>MAS LEDBulbND5.2-75W E27 840 A60 FR G UE</t>
  </si>
  <si>
    <t>Żarówka LED Philips MASTER klasa A 5.2W zamiennik 75W 1095lm 4000K LEDBulbND5.2-75W E27 840 A60 FR G UE Szkło matowe 5 lat gwar</t>
  </si>
  <si>
    <t>MAS LEDBulbND5.2-75W E27 840A70 CLG UE</t>
  </si>
  <si>
    <t>Żarówka LED Philips MASTER klasa A 5.2W zamiennik 75W 1095lm 4000K LEDBulbND5.2-75W E27 840A70 CLG UE Szkło przezroczyste 5 lat gwar</t>
  </si>
  <si>
    <t>A70</t>
  </si>
  <si>
    <t>76</t>
  </si>
  <si>
    <t>140</t>
  </si>
  <si>
    <t>0,05</t>
  </si>
  <si>
    <t>MAS LEDBulbND7.3-100W E27 827 A60 CL GUE</t>
  </si>
  <si>
    <t>Żarówka LED Philips MASTER klasa A 7.3W zamiennik 100W 1535lm 2700K LEDBulbND7.3-100W E27 827 A60 CL GUE Szkło przezroczyste 5 lat gwar</t>
  </si>
  <si>
    <t>7.3</t>
  </si>
  <si>
    <t>1535</t>
  </si>
  <si>
    <t>MAS LEDBulbND7.3-100W E27 827 A60 FR GUE</t>
  </si>
  <si>
    <t>Żarówka LED Philips MASTER klasa A 7.3W zamiennik 100W 1535lm 2700K LEDBulbND7.3-100W E27 827 A60 FR GUE Szkło matowe 5 lat gwar</t>
  </si>
  <si>
    <t>MAS LEDBulbND7.3-100W E27 830 A60 CL GUE</t>
  </si>
  <si>
    <t>Żarówka LED Philips MASTER klasa A 7.3W zamiennik 100W 1535lm 3000K LEDBulbND7.3-100W E27 830 A60 CL GUE Szkło przezroczyste 5 lat gwar</t>
  </si>
  <si>
    <t>0,039</t>
  </si>
  <si>
    <t>MAS LEDBulbND7.3-100W E27 830 A60 FR GUE</t>
  </si>
  <si>
    <t>Żarówka LED Philips MASTER klasa A 7.3W zamiennik 100W 1535lm 3000K LEDBulbND7.3-100W E27 830 A60 FR GUE Szkło matowe 5 lat gwar</t>
  </si>
  <si>
    <t>MAS LEDBulbND7.3-100W E27 840 A60 CL GUE</t>
  </si>
  <si>
    <t>Żarówka LED Philips MASTER klasa A 7.3W zamiennik 100W 1535lm 4000K LEDBulbND7.3-100W E27 840 A60 CL GUE Szkło przezroczyste 5 lat gwar</t>
  </si>
  <si>
    <t>MAS LEDBulbND7.3-100W E27 840 A60 FR GUE</t>
  </si>
  <si>
    <t>Żarówka LED Philips MASTER klasa A 7.3W zamiennik 100W 1535lm 4000K LEDBulbND7.3-100W E27 840 A60 FR GUE Szkło matowe 5 lat gwar</t>
  </si>
  <si>
    <t>MAS LEDBulbND7.3-100WE27830 A70 FRG UE</t>
  </si>
  <si>
    <t>Żarówka LED Philips MASTER klasa A 7.3W zamiennik 100W 1535lm 3000K LEDBulbND7.3-100WE27830 A70 FRG UE Szkło matowe 5 lat gwar</t>
  </si>
  <si>
    <t>MAS LEDBulbND7.3-100WE27840 A70 CLG UE</t>
  </si>
  <si>
    <t>Żarówka LED Philips MASTER klasa A 7.3W zamiennik 100W 1535lm 4000K LEDBulbND7.3-100WE27840 A70 CLG UE Szkło przezroczyste 5 lat gwar</t>
  </si>
  <si>
    <t>MAS LEDBulbND7.3-100WE27840 A70 FRG UE</t>
  </si>
  <si>
    <t>Żarówka LED Philips MASTER klasa A 7.3W zamiennik 100W 1535lm 4000K LEDBulbND7.3-100WE27840 A70 FRG UE Szkło matowe 5 lat gwar</t>
  </si>
  <si>
    <t>MAS VLE LEDBulbD3.4-40W E27 927 A60 CL G</t>
  </si>
  <si>
    <t>Żarówka LED Philips MASTER klasa A 3.4W zamiennik 40W 470lm ściemnialna 2700K VLE LEDBulbD3.4-40W E27 927 A60 CL G Szkło przezroczyste 2.5 roku gwar</t>
  </si>
  <si>
    <t>Geronimo CT Box - Jasnoniebieski - Pudełko kartonowe</t>
  </si>
  <si>
    <t>2.5 roku</t>
  </si>
  <si>
    <t>MAS VLE LEDBulbD3.4-40W E27 927 A60 FR G</t>
  </si>
  <si>
    <t>Żarówka LED Philips MASTER klasa A 3.4W zamiennik 40W 470lm ściemnialna 2700K VLE LEDBulbD3.4-40W E27 927 A60 FR G Szkło matowe 2.5 roku gwar</t>
  </si>
  <si>
    <t>MAS VLE LEDBulbD3.4-40W E27 940 A60CL G</t>
  </si>
  <si>
    <t>A+</t>
  </si>
  <si>
    <t>F</t>
  </si>
  <si>
    <t>Żarówka LED Philips MASTER 3.4W zamiennik 40W 470lm ściemnialna 4000K VLE LEDBulbD3.4-40W E27 940 A60CL G Szkło przezroczyste 2.5 roku gwar</t>
  </si>
  <si>
    <t>MAS VLE LEDBulbD3.4-40W E27 940 A60FR G</t>
  </si>
  <si>
    <t>Żarówka LED Philips MASTER 3.4W zamiennik 40W 470lm ściemnialna 4000K VLE LEDBulbD3.4-40W E27 940 A60FR G Szkło matowe 2.5 roku gwar</t>
  </si>
  <si>
    <t>MAS VLE LEDBulbD4-25W E27 A60 GOLD SP G</t>
  </si>
  <si>
    <t>Zmiana na kod profesjonalny (poprzednik z portfolio konsumenckiego)</t>
  </si>
  <si>
    <t>Żarówka LED Philips MASTER 4W zamiennik 25W 250lm 1800K VLE LEDBulbD4-25W E27 A60 GOLD SP G Szkło Amber 2.5 roku gwar</t>
  </si>
  <si>
    <t>Szkło Amber</t>
  </si>
  <si>
    <t>25</t>
  </si>
  <si>
    <t>250</t>
  </si>
  <si>
    <t>MAS VLE LEDBulbD4-25WE27 G93GOLD SP G</t>
  </si>
  <si>
    <t>Żarówka LED Philips MASTER 4W zamiennik 25W 250lm 1800K VLE LEDBulbD4-25WE27 G93GOLD SP G Szkło Amber 2.5 roku gwar</t>
  </si>
  <si>
    <t>G93</t>
  </si>
  <si>
    <t>MAS VLE LEDBulbD5.9-60W E27 940 A60CL G</t>
  </si>
  <si>
    <t>Żarówka LED Philips MASTER 5.9W zamiennik 60W 806lm ściemnialna 4000K VLE LEDBulbD5.9-60W E27 940 A60CL G Szkło przezroczyste 2.5 roku gwar</t>
  </si>
  <si>
    <t>MAS VLE LEDBulbD5.9-60W E27 940 A60FR G</t>
  </si>
  <si>
    <t>E</t>
  </si>
  <si>
    <t>Żarówka LED Philips MASTER 5.9W zamiennik 60W 806lm ściemnialna 4000K VLE LEDBulbD5.9-60W E27 940 A60FR G Szkło matowe 2.5 roku gwar</t>
  </si>
  <si>
    <t>MAS VLE LEDBulb D5.9-60W  E27 927 A60CLG</t>
  </si>
  <si>
    <t>Żarówka LED Philips MASTER 5.9W zamiennik 60W 806lm ściemnialna 2700K VLE LEDBulb D5.9-60W E27 927 A60CLG Szkło przezroczyste 2.5 roku gwar</t>
  </si>
  <si>
    <t>MAS VLE LEDBulb D5.9-60W E27 927 A60 FRG</t>
  </si>
  <si>
    <t>Żarówka LED Philips MASTER 5.9W zamiennik 60W 806lm ściemnialna 2700K VLE LEDBulb D5.9-60W E27 927 A60 FRG Szkło matowe 2.5 roku gwar</t>
  </si>
  <si>
    <t>MAS VLE LEDBulb D5.9-60W E27 927 G120CLG</t>
  </si>
  <si>
    <t>Żarówka LED Philips MASTER 5.9W zamiennik 60W 806lm ściemnialna 2700K VLE LEDBulb D5.9-60W E27 927 G120CLG Szkło przezroczyste 2.5 roku gwar</t>
  </si>
  <si>
    <t>G120</t>
  </si>
  <si>
    <t>128</t>
  </si>
  <si>
    <t>196</t>
  </si>
  <si>
    <t>0,1</t>
  </si>
  <si>
    <t>MAS VLE LEDBulb D5.9-60W E27 927 ST64CLG</t>
  </si>
  <si>
    <t>Żarówka LED Philips MASTER 5.9W zamiennik 60W 806lm ściemnialna 2700K VLE LEDBulb D5.9-60W E27 927 ST64CLG Szkło przezroczyste 2.5 roku gwar</t>
  </si>
  <si>
    <t>MAS VLE LEDBulbD7.2-50W E27 A60 827 CM G</t>
  </si>
  <si>
    <t>Żarówka LED Philips MASTER klasa A 7.2W zamiennik 50W 650lm ściemnialna 2700K VLE LEDBulbD7.2-50W E27 A60 827 CM G Szkło z lustrzanym odbłyśnikiem 2.5 roku gwar</t>
  </si>
  <si>
    <t>Szkło z lustrzanym odbłyśnikiem</t>
  </si>
  <si>
    <t>50</t>
  </si>
  <si>
    <t>270</t>
  </si>
  <si>
    <t>650</t>
  </si>
  <si>
    <t>MAS VLE LEDBulbD7.8-75W E27 940 A60CL G</t>
  </si>
  <si>
    <t>Żarówka LED Philips MASTER 7.8W zamiennik 75W 1055lm ściemnialna 4000K VLE LEDBulbD7.8-75W E27 940 A60CL G Szkło przezroczyste 2.5 roku gwar</t>
  </si>
  <si>
    <t>7.8</t>
  </si>
  <si>
    <t>MAS VLE LEDBulbD7.8-75W E27 940 A60FR G</t>
  </si>
  <si>
    <t>Żarówka LED Philips MASTER 7.8W zamiennik 75W 1055lm ściemnialna 4000K VLE LEDBulbD7.8-75W E27 940 A60FR G Szkło matowe 2.5 roku gwar</t>
  </si>
  <si>
    <t>MAS VLE LEDBulb D7.8-75W E27 927 A60 CLG</t>
  </si>
  <si>
    <t>Żarówka LED Philips MASTER 7.8W zamiennik 75W 1055lm ściemnialna 2700K VLE LEDBulb D7.8-75W E27 927 A60 CLG Szkło przezroczyste 2.5 roku gwar</t>
  </si>
  <si>
    <t>MAS VLE LEDBulb D7.8-75W E27 927 A60 FRG</t>
  </si>
  <si>
    <t>Żarówka LED Philips MASTER 7.8W zamiennik 75W 1055lm ściemnialna 2700K VLE LEDBulb D7.8-75W E27 927 A60 FRG Szkło matowe 2.5 roku gwar</t>
  </si>
  <si>
    <t>MAS VLE LEDBulbD11.2-100W E27 927 A60CLG</t>
  </si>
  <si>
    <t>Żarówka LED Philips MASTER 11.2W zamiennik 100W 1521lm ściemnialna 2700K VLE LEDBulbD11.2-100W E27 927 A60CLG Szkło przezroczyste 2.5 roku gwar</t>
  </si>
  <si>
    <t>11.2</t>
  </si>
  <si>
    <t>MAS VLE LEDBulbD11.2-100W E27 927 A60FRG</t>
  </si>
  <si>
    <t>Żarówka LED Philips MASTER 11.2W zamiennik 100W 1521lm ściemnialna 2700K VLE LEDBulbD11.2-100W E27 927 A60FRG Szkło matowe 2.5 roku gwar</t>
  </si>
  <si>
    <t>MAS VLE LEDBulbD11.2-100W E27 940A60CLG</t>
  </si>
  <si>
    <t>Żarówka LED Philips MASTER 11.2W zamiennik 100W 1521lm ściemnialna 4000K VLE LEDBulbD11.2-100W E27 940A60CLG Szkło przezroczyste 2.5 roku gwar</t>
  </si>
  <si>
    <t>MAS VLE LEDBulbD11.2-100W E27 940A60FRG</t>
  </si>
  <si>
    <t>Żarówka LED Philips MASTER 11.2W zamiennik 100W 1521lm ściemnialna 4000K VLE LEDBulbD11.2-100W E27 940A60FRG Szkło matowe 2.5 roku gwar</t>
  </si>
  <si>
    <t>PILA LED 40W A60 E27 CW FR ND 1CT/6</t>
  </si>
  <si>
    <t>PILA</t>
  </si>
  <si>
    <t>L4</t>
  </si>
  <si>
    <t>FCP</t>
  </si>
  <si>
    <t>Żarówka LED PILA 4.9W zamiennik 40W 470lm 4000K LED 40W A60 E27 CW FR ND 1CT/6 Plastik matowy 2 lata gwar</t>
  </si>
  <si>
    <t>Plastik matowy</t>
  </si>
  <si>
    <t>4.9</t>
  </si>
  <si>
    <t>180</t>
  </si>
  <si>
    <t>61</t>
  </si>
  <si>
    <t>107.5</t>
  </si>
  <si>
    <t>Pudełko CT- pudełko kartonowe</t>
  </si>
  <si>
    <t>PILA LED 40W A60 E27 WW FR ND 1CT/6</t>
  </si>
  <si>
    <t>Żarówka LED PILA 4.9W zamiennik 40W 470lm 2700K LED 40W A60 E27 WW FR ND 1CT/6 Plastik matowy 2 lata gwar</t>
  </si>
  <si>
    <t>PILA LED 60W A60 E27 CW FR ND 1CT/6</t>
  </si>
  <si>
    <t>Żarówka LED PILA 8W zamiennik 60W 806lm 4000K LED 60W A60 E27 CW FR ND 1CT/6 Plastik matowy 2 lata gwar</t>
  </si>
  <si>
    <t>8</t>
  </si>
  <si>
    <t>30000</t>
  </si>
  <si>
    <t>62.5</t>
  </si>
  <si>
    <t>118</t>
  </si>
  <si>
    <t>CC Box- pudełko kartonowe</t>
  </si>
  <si>
    <t>0,028</t>
  </si>
  <si>
    <t>PILA LED 60W A60 E27 WW FR ND 1CT/6</t>
  </si>
  <si>
    <t>Żarówka LED PILA 8W zamiennik 60W 806lm 2700K LED 60W A60 E27 WW FR ND 1CT/6 Plastik matowy 2 lata gwar</t>
  </si>
  <si>
    <t>0,022</t>
  </si>
  <si>
    <t>PILA LED 75W A60 E27 CW FR ND 1CT/6 G3</t>
  </si>
  <si>
    <t>Żarówka LED PILA 10W zamiennik 75W 1055lm 4000K LED 75W A60 E27 CW FR ND 1CT/6 G3 Plastik matowy 2 lata gwar</t>
  </si>
  <si>
    <t>10</t>
  </si>
  <si>
    <t>PILA LED 75W A60 E27 WW FR ND 1CT/6 G3</t>
  </si>
  <si>
    <t>Żarówka LED PILA 10W zamiennik 75W 1055lm 2700K LED 75W A60 E27 WW FR ND 1CT/6 G3 Plastik matowy 2 lata gwar</t>
  </si>
  <si>
    <t>PILA LED 100W A60 E27 CW FR ND 1CT/6 G3</t>
  </si>
  <si>
    <t>Żarówka LED PILA 13W zamiennik 100W 1521lm 4000K LED 100W A60 E27 CW FR ND 1CT/6 G3 Plastik matowy 2 lata gwar</t>
  </si>
  <si>
    <t>13</t>
  </si>
  <si>
    <t>66.5</t>
  </si>
  <si>
    <t>0,034</t>
  </si>
  <si>
    <t>PILA LED 100W A60 E27 WW FR ND 1CT/6</t>
  </si>
  <si>
    <t>Żarówka LED PILA 13W zamiennik 100W 1521lm 2700K LED 100W A60 E27 WW FR ND 1CT/6 Plastik matowy 2 lata gwar</t>
  </si>
  <si>
    <t>PILA LED 120W A67 E27 4000K FR ND</t>
  </si>
  <si>
    <t>Żarówka LED PILA 15W zamiennik 120W 1900lm 4000K LED 120W A67 E27 4000K FR ND Plastik matowy 2 lata gwar</t>
  </si>
  <si>
    <t>A67</t>
  </si>
  <si>
    <t>15</t>
  </si>
  <si>
    <t>150</t>
  </si>
  <si>
    <t>1900</t>
  </si>
  <si>
    <t>70.5</t>
  </si>
  <si>
    <t>129</t>
  </si>
  <si>
    <t>0,065</t>
  </si>
  <si>
    <t>PILA LED 120W A67 E27 WW FR ND 1CT/6</t>
  </si>
  <si>
    <t>Żarówka LED PILA 15W zamiennik 120W 1900lm 2700K LED 120W A67 E27 WW FR ND 1CT/6 Plastik matowy 2 lata gwar</t>
  </si>
  <si>
    <t>0,078</t>
  </si>
  <si>
    <t>PILA LED 150W A80 E27 2700K FR ND</t>
  </si>
  <si>
    <t>Żarówka LED PILA 23W zamiennik 150W 2500lm 2700K LED 150W A80 E27 2700K FR ND Plastik matowy 2 lata gwar</t>
  </si>
  <si>
    <t>A80</t>
  </si>
  <si>
    <t>23</t>
  </si>
  <si>
    <t>2500</t>
  </si>
  <si>
    <t>83</t>
  </si>
  <si>
    <t>165</t>
  </si>
  <si>
    <t>0,15</t>
  </si>
  <si>
    <t>PILA LED 150W A80 E27 4000K FR ND</t>
  </si>
  <si>
    <t>Żarówka LED PILA 23W zamiennik 150W 2500lm 4000K LED 150W A80 E27 4000K FR ND Plastik matowy 2 lata gwar</t>
  </si>
  <si>
    <t>CorePro LED Stick ND 9.5-68W T38 E27 830</t>
  </si>
  <si>
    <t>Philips CorePro</t>
  </si>
  <si>
    <t>Żarówka LED Philips CorePro 9.5W zamiennik 68W 950lm 3000K LED Stick ND 9.5-68W T38 E27 830 Plastik matowy 2 lata gwar</t>
  </si>
  <si>
    <t>Stick</t>
  </si>
  <si>
    <t>9.5</t>
  </si>
  <si>
    <t>68</t>
  </si>
  <si>
    <t>240</t>
  </si>
  <si>
    <t>950</t>
  </si>
  <si>
    <t>39</t>
  </si>
  <si>
    <t>117</t>
  </si>
  <si>
    <t>0,042</t>
  </si>
  <si>
    <t>CorePro LED Stick ND 9.5-75W T38 E27 840</t>
  </si>
  <si>
    <t>Żarówka LED Philips CorePro 9.5W zamiennik 75W 1050lm 4000K LED Stick ND 9.5-75W T38 E27 840 Plastik matowy 2 lata gwar</t>
  </si>
  <si>
    <t>1050</t>
  </si>
  <si>
    <t>CorePro LEDBulbND 4.3-40W E27 A60827 CLG</t>
  </si>
  <si>
    <t>Żarówka LED Philips CorePro 4.3W zamiennik 40W 470lm 2700K LEDBulbND 4.3-40W E27 A60827 CLG Szkło przezroczyste 2 lata gwar</t>
  </si>
  <si>
    <t>4.3</t>
  </si>
  <si>
    <t>121</t>
  </si>
  <si>
    <t>CorePro LEDBulbND4.5-40W E27 A60 827FR G</t>
  </si>
  <si>
    <t>Żarówka LED Philips CorePro 4.5W zamiennik 40W 470lm 2700K LEDBulbND4.5-40W E27 A60 827FR G Szkło matowe 2 lata gwar</t>
  </si>
  <si>
    <t>4.5</t>
  </si>
  <si>
    <t>70000</t>
  </si>
  <si>
    <t>CorePro LEDbulb ND 4.9-40W A60 E27 827</t>
  </si>
  <si>
    <t>Żarówka LED Philips CorePro 4.9W zamiennik 40W 470lm 2700K LEDbulb ND 4.9-40W A60 E27 827 Plastik matowy 2 lata gwar</t>
  </si>
  <si>
    <t>6.25</t>
  </si>
  <si>
    <t>11.9</t>
  </si>
  <si>
    <t>A60S</t>
  </si>
  <si>
    <t>200</t>
  </si>
  <si>
    <t>62,5</t>
  </si>
  <si>
    <t>119</t>
  </si>
  <si>
    <t>CorePro LEDbulb ND 4.9-40W A60 E27 830</t>
  </si>
  <si>
    <t>Żarówka LED Philips CorePro 4.9W zamiennik 40W 470lm 3000K LEDbulb ND 4.9-40W A60 E27 830 Plastik matowy 2 lata gwar</t>
  </si>
  <si>
    <t>10000</t>
  </si>
  <si>
    <t>CorePro LEDbulb ND 4.9-40W A60 E27 840</t>
  </si>
  <si>
    <t>Żarówka LED Philips CorePro 4.9W zamiennik 40W 470lm 4000K LEDbulb ND 4.9-40W A60 E27 840 Plastik matowy 2 lata gwar</t>
  </si>
  <si>
    <t>CorePro LEDbulb ND 4.9-40W A60 E27 865</t>
  </si>
  <si>
    <t>Żarówka LED Philips CorePro 4.9W zamiennik 40W 470lm 6500K LEDbulb ND 4.9-40W A60 E27 865 Plastik matowy 2 lata gwar</t>
  </si>
  <si>
    <t>6500</t>
  </si>
  <si>
    <t>CorePro LEDBulbND 7-60W E27 A60 827FR G</t>
  </si>
  <si>
    <t>Żarówka LED Philips CorePro 7W zamiennik 60W 806lm 2700K LEDBulbND 7-60W E27 A60 827FR G Szkło matowe 2 lata gwar</t>
  </si>
  <si>
    <t>7</t>
  </si>
  <si>
    <t>CorePro LEDBulbND 7-60W E27 G93 827 CL G</t>
  </si>
  <si>
    <t>Żarówka LED Philips CorePro 7W zamiennik 60W 806lm 2700K LEDBulbND 7-60W E27 G93 827 CL G Szkło przezroczyste 2 lata gwar</t>
  </si>
  <si>
    <t>CorePro LEDBulbND 7-60W E27 ST64 827CL G</t>
  </si>
  <si>
    <t>Żarówka LED Philips CorePro 7W zamiennik 60W 806lm 2700K LEDBulbND 7-60W E27 ST64 827CL G Szkło przezroczyste 2 lata gwar</t>
  </si>
  <si>
    <t>CorePro LEDBulbND 7-60W E27 WW A60 CL G</t>
  </si>
  <si>
    <t>Żarówka LED Philips CorePro 7W zamiennik 60W 806lm 2700K LEDBulbND 7-60W E27 WW A60 CL G Szkło przezroczyste 2 lata gwar</t>
  </si>
  <si>
    <t>330</t>
  </si>
  <si>
    <t>Pudełko Prof CT- pudełko kartonowe</t>
  </si>
  <si>
    <t>CorePro LEDBulb7-60W E27 A60 840 FR G</t>
  </si>
  <si>
    <t>Żarówka LED Philips CorePro 7W zamiennik 60W 806lm 4000K LEDBulb7-60W E27 A60 840 FR G Szkło matowe 2 lata gwar</t>
  </si>
  <si>
    <t>CorePro LEDbulb ND 8-60W A60 E27 827</t>
  </si>
  <si>
    <t>Żarówka LED Philips CorePro 8W zamiennik 60W 806lm 2700K LEDbulb ND 8-60W A60 E27 827 Plastik matowy 2 lata gwar</t>
  </si>
  <si>
    <t>0,029</t>
  </si>
  <si>
    <t>CorePro LEDbulb ND 8-60W A60 E27 830</t>
  </si>
  <si>
    <t>Żarówka LED Philips CorePro 8W zamiennik 60W 806lm 3000K LEDbulb ND 8-60W A60 E27 830 Plastik matowy 2 lata gwar</t>
  </si>
  <si>
    <t>CorePro LEDbulb ND 8-60W A60 E27 840</t>
  </si>
  <si>
    <t>Żarówka LED Philips CorePro 8W zamiennik 60W 806lm 4000K LEDbulb ND 8-60W A60 E27 840 Plastik matowy 2 lata gwar</t>
  </si>
  <si>
    <t>Pudełko</t>
  </si>
  <si>
    <t>CorePro LEDbulb ND 8-60W A60 E27 865</t>
  </si>
  <si>
    <t>Żarówka LED Philips CorePro 8W zamiennik 60W 806lm 6500K LEDbulb ND 8-60W A60 E27 865 Plastik matowy 2 lata gwar</t>
  </si>
  <si>
    <t>CorePro LEDbulb DIM 8-60W A60 E27 5CCT</t>
  </si>
  <si>
    <t>8539520000</t>
  </si>
  <si>
    <t>Żarówka LED Philips CorePro 8W zamiennik 60W 806lm ściemnialna 2700/3000/4000/5000/6500K LEDbulb DIM 8-60W A60 E27 5CCT Plastik matowy 2 lata gwar</t>
  </si>
  <si>
    <t>2700/3000/4000/5000/6500</t>
  </si>
  <si>
    <t>0,08</t>
  </si>
  <si>
    <t>0,043</t>
  </si>
  <si>
    <t>CorePro LEDBulbND8.5-75W E27 A60 827FR G</t>
  </si>
  <si>
    <t>Żarówka LED Philips CorePro 8.5W zamiennik 75W 1055lm 2700K LEDBulbND8.5-75W E27 A60 827FR G Szkło matowe 2 lata gwar</t>
  </si>
  <si>
    <t>8.5</t>
  </si>
  <si>
    <t>CorePro LEDBulbND 8.5-75W E27 A60 827CLG</t>
  </si>
  <si>
    <t>Żarówka LED Philips CorePro 8.5W zamiennik 75W 1055lm 2700K LEDBulbND 8.5-75W E27 A60 827CLG Szkło przezroczyste 2 lata gwar</t>
  </si>
  <si>
    <t>CorePro LEDBulb8.5-75W E27 A60 840 FR G</t>
  </si>
  <si>
    <t>Żarówka LED Philips CorePro 8.5W zamiennik 75W 1055lm 4000K LEDBulb8.5-75W E27 A60 840 FR G Szkło matowe 2 lata gwar</t>
  </si>
  <si>
    <t>CorePro LEDBulbND 8.5-75W E27 A60 840CLG</t>
  </si>
  <si>
    <t>Żarówka LED Philips CorePro 8.5W zamiennik 75W 1055lm 4000K LEDBulbND 8.5-75W E27 A60 840CLG Szkło przezroczyste 2 lata gwar</t>
  </si>
  <si>
    <t>CorePro LEDbulb ND 10-75W A60 E27 827</t>
  </si>
  <si>
    <t>Żarówka LED Philips CorePro 10W zamiennik 75W 1055lm 2700K LEDbulb ND 10-75W A60 E27 827 Plastik matowy 2 lata gwar</t>
  </si>
  <si>
    <t>CorePro LEDbulb ND 10-75W A60 E27 830</t>
  </si>
  <si>
    <t>Żarówka LED Philips CorePro 10W zamiennik 75W 1055lm 3000K LEDbulb ND 10-75W A60 E27 830 Plastik matowy 2 lata gwar</t>
  </si>
  <si>
    <t>CorePro LEDbulb ND 10-75W A60 E27 840</t>
  </si>
  <si>
    <t>Żarówka LED Philips CorePro 10W zamiennik 75W 1055lm 4000K LEDbulb ND 10-75W A60 E27 840 Plastik matowy 2 lata gwar</t>
  </si>
  <si>
    <t>CorePro LEDbulb ND 10-75W A60 E27 865</t>
  </si>
  <si>
    <t>Żarówka LED Philips CorePro 10W zamiennik 75W 1055lm 6500K LEDbulb ND 10-75W A60 E27 865 Plastik matowy 2 lata gwar</t>
  </si>
  <si>
    <t>CorePro LEDBulbND10.5-100W E27A60 827CLG</t>
  </si>
  <si>
    <t>Żarówka LED Philips CorePro 10.5W zamiennik 100W 1521lm 2700K LEDBulbND10.5-100W E27A60 827CLG Szkło przezroczyste 2 lata gwar</t>
  </si>
  <si>
    <t>CorePro LEDBulbND10.5-100W E27A60 827FRG</t>
  </si>
  <si>
    <t>Żarówka LED Philips CorePro 10.5W zamiennik 100W 1521lm 2700K LEDBulbND10.5-100W E27A60 827FRG Szkło matowe 2 lata gwar</t>
  </si>
  <si>
    <t>CorePro LEDBulb10.5-100W E27 A60 840 FRG</t>
  </si>
  <si>
    <t>Żarówka LED Philips CorePro 10.5W zamiennik 100W 1521lm 4000K LEDBulb10.5-100W E27 A60 840 FRG Szkło matowe 2 lata gwar</t>
  </si>
  <si>
    <t>230</t>
  </si>
  <si>
    <t>CorePro LEDBulbND10.5-100W E27A60 840CLG</t>
  </si>
  <si>
    <t>Żarówka LED Philips CorePro 10.5W zamiennik 100W 1521lm 4000K LEDBulbND10.5-100W E27A60 840CLG Szkło przezroczyste 2 lata gwar</t>
  </si>
  <si>
    <t>CorePro LEDbulb ND 13-100W A60 E27 827</t>
  </si>
  <si>
    <t>Żarówka LED Philips CorePro 13W zamiennik 100W 1521lm 2700K LEDbulb ND 13-100W A60 E27 827 Plastik matowy 2 lata gwar</t>
  </si>
  <si>
    <t>CorePro LEDbulb ND 13-100W A60 E27 830</t>
  </si>
  <si>
    <t>Żarówka LED Philips CorePro 13W zamiennik 100W 1521lm 3000K LEDbulb ND 13-100W A60 E27 830 Plastik matowy 2 lata gwar</t>
  </si>
  <si>
    <t>CorePro LEDbulb ND 13-100W A60 E27 840</t>
  </si>
  <si>
    <t>Żarówka LED Philips CorePro 13W zamiennik 100W 1521lm 4000K LEDbulb ND 13-100W A60 E27 840 Plastik matowy 2 lata gwar</t>
  </si>
  <si>
    <t>CorePro LEDbulb ND 13-100W A60 E27 865</t>
  </si>
  <si>
    <t>Żarówka LED Philips CorePro 13W zamiennik 100W 1521lm 6500K LEDbulb ND 13-100W A60 E27 865 Plastik matowy 2 lata gwar</t>
  </si>
  <si>
    <t>CorePro LEDBulbND17-150W E27 A67 827 CLG</t>
  </si>
  <si>
    <t>Żarówka LED Philips CorePro klasa A 17W zamiennik 150W 2452lm 2700K LEDBulbND17-150W E27 A67 827 CLG Szkło przezroczyste 2 lata gwar</t>
  </si>
  <si>
    <t>17</t>
  </si>
  <si>
    <t>2452</t>
  </si>
  <si>
    <t>139</t>
  </si>
  <si>
    <t>0,04</t>
  </si>
  <si>
    <t>CorePro LEDBulbND 120W E27 A67 827 CL G</t>
  </si>
  <si>
    <t>Żarówka LED Philips CorePro 13W zamiennik 120W 2000lm 2700K LEDBulbND 120W E27 A67 827 CL G Szkło przezroczyste 2 lata gwar</t>
  </si>
  <si>
    <t>2000</t>
  </si>
  <si>
    <t>CorePro LEDBulbND 120W E27 A67 827 FR G</t>
  </si>
  <si>
    <t>Żarówka LED Philips CorePro 13W zamiennik 120W 2000lm 2700K LEDBulbND 120W E27 A67 827 FR G Szkło matowe 2 lata gwar</t>
  </si>
  <si>
    <t>CorePro LEDBulbND 120W E27 A67 840 FR G</t>
  </si>
  <si>
    <t>Żarówka LED Philips CorePro 13W zamiennik 120W 2000lm 4000K LEDBulbND 120W E27 A67 840 FR G Szkło matowe 2 lata gwar</t>
  </si>
  <si>
    <t>CorePro LEDBulbND 120W E27 A67 865 FR G</t>
  </si>
  <si>
    <t>Żarówka LED Philips CorePro 13W zamiennik 120W 2000lm 6500K LEDBulbND 120W E27 A67 865 FR G Szkło matowe 2 lata gwar</t>
  </si>
  <si>
    <t>CorePro LEDBulbND 150W E27 A67 827 FR G</t>
  </si>
  <si>
    <t>Żarówka LED Philips CorePro 17.5 W zamiennik 150W 2452lm 2700K LEDBulbND 150W E27 A67 827 FR G Szkło matowe 2 lata gwar</t>
  </si>
  <si>
    <t>17.5</t>
  </si>
  <si>
    <t>CorePro LEDBulbND 150W E27 A67 840 CL G</t>
  </si>
  <si>
    <t>Żarówka LED Philips CorePro klasa A 17W zamiennik 150W 2452lm 4000K LEDBulbND 150W E27 A67 840 CL G Szkło przezroczyste 2 lata gwar</t>
  </si>
  <si>
    <t>CorePro LEDBulbND 150W E27 A67 840 FR G</t>
  </si>
  <si>
    <t>Żarówka LED Philips CorePro 17.5W zamiennik 150W 2452lm 4000K LEDBulbND 150W E27 A67 840 FR G 2 lata gwar</t>
  </si>
  <si>
    <t>CorePro LEDBulbND 150W E27 A67 865 FR G</t>
  </si>
  <si>
    <t>Żarówka LED Philips CorePro 17.5W zamiennik 150W 2452lm 6500K LEDBulbND 150W E27 A67 865 FR G Żarówki LED 2 lata gwar</t>
  </si>
  <si>
    <t>CorePro LEDBulbND 200W E27 A95 827 FR G</t>
  </si>
  <si>
    <t>Żarówka LED Philips CorePro 23W zamiennik 200W 3452lm 2700K LEDBulbND 200W E27 A95 827 FR G Żarówki LED 2 lata gwar</t>
  </si>
  <si>
    <t>A95</t>
  </si>
  <si>
    <t>3452</t>
  </si>
  <si>
    <t>105</t>
  </si>
  <si>
    <t>186</t>
  </si>
  <si>
    <t>0,086</t>
  </si>
  <si>
    <t>CorePro LEDBulbND 200W E27 A95 840 FR G</t>
  </si>
  <si>
    <t>Żarówka LED Philips CorePro 23W zamiennik 200W 3452lm 4000K LEDBulbND 200W E27 A95 840 FR G Żarówki LED 2 lata gwar</t>
  </si>
  <si>
    <t>CorePro LEDBulbND 200W E27 A95 865 FR G</t>
  </si>
  <si>
    <t>Żarówka LED Philips CorePro 23W zamiennik 200W 3452lm 6500K LEDBulbND 200W E27 A95 865 FR G Żarówki LED 2 lata gwar</t>
  </si>
  <si>
    <t>Corepro LED T25 ND 1.7-15W E14 827</t>
  </si>
  <si>
    <t>Żarówka LED Philips CorePro 2.2W zamiennik 15W 150lm 2700K Corepro LED T25 ND 1.7-15W E14 827 Żarówki LED 2 lata gwar</t>
  </si>
  <si>
    <t>T25</t>
  </si>
  <si>
    <t>E14</t>
  </si>
  <si>
    <t>2.2</t>
  </si>
  <si>
    <t>67</t>
  </si>
  <si>
    <t>0,008</t>
  </si>
  <si>
    <t>LEDbulb ND 4.9-40W A60 E27 827 2CT</t>
  </si>
  <si>
    <t>SET</t>
  </si>
  <si>
    <t>Żarówka LED Philips 4.9W zamiennik 40W 470lm 2700K LEDbulb ND 4.9-40W A60 E27 827 2CT Żarówki LED 2 lata gwar</t>
  </si>
  <si>
    <t>100,5</t>
  </si>
  <si>
    <t>108,5</t>
  </si>
  <si>
    <t>Pudełko CT (pudełko bez klapki) - pudełko kartonowe</t>
  </si>
  <si>
    <t>0,116</t>
  </si>
  <si>
    <t>0,06</t>
  </si>
  <si>
    <t>LEDbulb ND 4.9-40W A60 E27 840 2CT</t>
  </si>
  <si>
    <t>Żarówka LED Philips 4.9W zamiennik 40W 470lm 4000K LEDbulb ND 4.9-40W A60 E27 840 2CT Żarówki LED 2 lata gwar</t>
  </si>
  <si>
    <t>0,148</t>
  </si>
  <si>
    <t>0,092</t>
  </si>
  <si>
    <t>LEDbulb ND 8-60W A60 E27 827 6CT</t>
  </si>
  <si>
    <t>Żarówka LED Philips 8W zamiennik 60W 806lm 2700K LEDbulb ND 8-60W A60 E27 827 6CT Żarówki LED 2 lata gwar</t>
  </si>
  <si>
    <t>125</t>
  </si>
  <si>
    <t>187</t>
  </si>
  <si>
    <t>115</t>
  </si>
  <si>
    <t>Geronimo CT Box - Promo - Pudełko kartonowe</t>
  </si>
  <si>
    <t>0,307</t>
  </si>
  <si>
    <t>0,18</t>
  </si>
  <si>
    <t>LEDbulb ND 8-60W A60 E27 840 12CT</t>
  </si>
  <si>
    <t>Żarówka LED Philips 8W zamiennik 60W 806lm 4000K LEDbulb ND 8-60W A60 E27 840 12CT Żarówki LED 2 lata gwar</t>
  </si>
  <si>
    <t>127</t>
  </si>
  <si>
    <t>190</t>
  </si>
  <si>
    <t>170</t>
  </si>
  <si>
    <t>0,442</t>
  </si>
  <si>
    <t>0,276</t>
  </si>
  <si>
    <t>LEDbulb ND 8-60W A60 E27 830 12CT</t>
  </si>
  <si>
    <t>Żarówka LED Philips 8W zamiennik 60W 806lm 3000K LEDbulb ND 8-60W A60 E27 830 12CT Żarówki LED 2 lata gwar</t>
  </si>
  <si>
    <t>LEDbulb ND 8-60W A60 E27 827 12CT</t>
  </si>
  <si>
    <t>Żarówka LED Philips 8W zamiennik 60W 806lm 2700K LEDbulb ND 8-60W A60 E27 827 12CT 2 lata gwar</t>
  </si>
  <si>
    <t>LED 75W A60 E27 CDL FR ND 1SRT4</t>
  </si>
  <si>
    <t>Żarówka LED Philips 10W zamiennik 75W 1055lm 6500K LED 75W A60 E27 CDL FR ND 1SRT4 Żarówki LED 2 lata gwar</t>
  </si>
  <si>
    <t>65</t>
  </si>
  <si>
    <t>146</t>
  </si>
  <si>
    <t>63</t>
  </si>
  <si>
    <t>Poseidon PF Box - Entry - SRT</t>
  </si>
  <si>
    <t>0,074</t>
  </si>
  <si>
    <t>LEDbulb ND 10-75W A60 E27 827 2CT</t>
  </si>
  <si>
    <t>Żarówka LED Philips 10W zamiennik 75W 1055lm 2700K LEDbulb ND 10-75W A60 E27 827 2CT Żarówki LED 2 lata gwar</t>
  </si>
  <si>
    <t>LEDbulb ND 10-75W A60 E27 840 2CT</t>
  </si>
  <si>
    <t>Żarówka LED Philips 10W zamiennik 75W 1055lm 4000K LEDbulb ND 10-75W A60 E27 840 2CT Żarówki LED 2 lata gwar</t>
  </si>
  <si>
    <t>LEDbulb ND 10-75W A60 E27 827 6CT</t>
  </si>
  <si>
    <t>Żarówka LED Philips 10W zamiennik 75W 1055lm 2700K LEDbulb ND 10-75W A60 E27 827 6CT Żarówki LED 2 lata gwar</t>
  </si>
  <si>
    <t>0,397</t>
  </si>
  <si>
    <t>0,27</t>
  </si>
  <si>
    <t>LED 100W A60 E27 CDL FR ND 1SRT4</t>
  </si>
  <si>
    <t>Żarówka LED Philips 12.5W zamiennik 100W 1521lm 6500K LED 100W A60 E27 CDL FR ND 1SRT4 Żarówki LED 2 lata gwar</t>
  </si>
  <si>
    <t>12.5</t>
  </si>
  <si>
    <t>LEDbulb ND 13-100W A67 E27 827 2CT</t>
  </si>
  <si>
    <t>Żarówka LED Philips 13W zamiennik 100W 1521lm 2700K LEDbulb ND 13-100W A67 E27 827 2CT Żarówki LED 2 lata gwar</t>
  </si>
  <si>
    <t>116</t>
  </si>
  <si>
    <t>0,165</t>
  </si>
  <si>
    <t>LEDbulb ND 13-100W A67 E27 840 2CT</t>
  </si>
  <si>
    <t>Żarówka LED Philips 13W zamiennik 100W 1521lm 4000K LEDbulb ND 13-100W A67 E27 840 2CT Żarówki LED 2 lata gwar</t>
  </si>
  <si>
    <t>LED classic 11W G93 E27 smoky ND RF 1PF</t>
  </si>
  <si>
    <t>Żarówka LED Philips 2W zamiennik 11W 100lm 1800K LED classic 11W G93 E27 smoky ND RF 1PF Żarówki LED 2 lata gwar</t>
  </si>
  <si>
    <t>Szkło przydymione</t>
  </si>
  <si>
    <t>2</t>
  </si>
  <si>
    <t>11</t>
  </si>
  <si>
    <t>102</t>
  </si>
  <si>
    <t>182</t>
  </si>
  <si>
    <t>130</t>
  </si>
  <si>
    <t>Poseidon PF Box - Premium - pudełko kartonowe</t>
  </si>
  <si>
    <t>LED classic 11W T32 E27 smoky ND RFSRT4</t>
  </si>
  <si>
    <t>Żarówka LED Philips 2.3W zamiennik 11W 100lm 1800K LED classic 11W T32 E27 smoky ND RFSRT4 Żarówki LED 2 lata gwar</t>
  </si>
  <si>
    <t>T32</t>
  </si>
  <si>
    <t>45</t>
  </si>
  <si>
    <t>185</t>
  </si>
  <si>
    <t>PF Box (pudełko z klapą do zawieszania) - SRT (półka gotowa do użycia)</t>
  </si>
  <si>
    <t>LEDclassic 11W ST64 E27 smoky ND RFSRT4</t>
  </si>
  <si>
    <t>Żarówka LED Philips 2.3W zamiennik 11W 100lm 1800K LEDclassic 11W ST64 E27 smoky ND RFSRT4 Żarówki LED 2 lata gwar</t>
  </si>
  <si>
    <t>360</t>
  </si>
  <si>
    <t>0,044</t>
  </si>
  <si>
    <t>LEDclassic 11W A60 E27 smoky ND RFSRT4</t>
  </si>
  <si>
    <t>Żarówka LED Philips 2.3W zamiennik 11W 100lm 1800K LEDclassic 11W A60 E27 smoky ND RFSRT4 Żarówki LED 2 lata gwar</t>
  </si>
  <si>
    <t>LED classic 25W T25L E14 CL ND RF SRT4</t>
  </si>
  <si>
    <t>Żarówka LED Philips 2.1W zamiennik 25W 250lm 2700K LED classic 25W T25L E14 CL ND RF SRT4 Żarówki LED 2 lata gwar</t>
  </si>
  <si>
    <t>2.1</t>
  </si>
  <si>
    <t>46</t>
  </si>
  <si>
    <t>0,012</t>
  </si>
  <si>
    <t>LED classic 40W T25L E14 CL ND RF SRT4</t>
  </si>
  <si>
    <t>Żarówka LED Philips 4.5W zamiennik 40W 470lm 2700K LED classic 40W T25L E14 CL ND RF SRT4 Żarówki LED 2 lata gwar</t>
  </si>
  <si>
    <t>LED classic 60W G93 E27 WW FR ND RFSRT4</t>
  </si>
  <si>
    <t>Żarówka LED Philips 7W zamiennik 60W 806lm 2700K LED classic 60W G93 E27 WW FR ND RFSRT4 Żarówki LED 2 lata gwar</t>
  </si>
  <si>
    <t>104</t>
  </si>
  <si>
    <t>195</t>
  </si>
  <si>
    <t>LED cla 120W G120 E27 WW FR ND RFSRT4</t>
  </si>
  <si>
    <t>Żarówka LED Philips 13W zamiennik 120W 2000lm 2700K LED cla 120W G120 E27 WW FR ND RFSRT4 Żarówki LED 2 lata gwar</t>
  </si>
  <si>
    <t>LEDClassic SSW 60W A60 E27WWCLND RF1SRT4</t>
  </si>
  <si>
    <t>Żarówka LED Philips 7.5; 3; 1.6W zamiennik 60-30-16W 806-320-150lm 2700/2500/2200K LEDClassic SSW 60W A60 E27WWCLND RF1SRT4 Żarówki LED 2 lata gwar</t>
  </si>
  <si>
    <t>7.5; 3; 1.6</t>
  </si>
  <si>
    <t>60-30-16</t>
  </si>
  <si>
    <t>2700/2500/2200</t>
  </si>
  <si>
    <t>806-320-150</t>
  </si>
  <si>
    <t>Poseidon PF Box - Premium - SRT</t>
  </si>
  <si>
    <t>LEDClassic SSW 60W A60 E27WWFR ND 1PF/10</t>
  </si>
  <si>
    <t>Żarówka LED Philips 7.5; 3; 1.6W zamiennik 60-30-16W 806-320-150lm 2700/2500/2200K LEDClassic SSW 60W A60 E27WWFR ND 1PF/10 Żarówki LED 2 lata gwar</t>
  </si>
  <si>
    <t>12750</t>
  </si>
  <si>
    <t>LED classic-giant 28W E27 A160 GOLD ND</t>
  </si>
  <si>
    <t>929001817101, 929001817102</t>
  </si>
  <si>
    <t>Żarówka LED Philips 4.5W zamiennik 28W 300lm 1800K LED classic-giant 28W E27 A160 GOLD ND Żarówki LED 2 lata gwar</t>
  </si>
  <si>
    <t>A160</t>
  </si>
  <si>
    <t>28</t>
  </si>
  <si>
    <t>320</t>
  </si>
  <si>
    <t>Poseidon CT Box - Premium - pudełko kartonowe</t>
  </si>
  <si>
    <t>0,23</t>
  </si>
  <si>
    <t>LED classic-giant 28W E27 G200 GOLD ND</t>
  </si>
  <si>
    <t>929001817201, 929001817202</t>
  </si>
  <si>
    <t>Żarówka LED Philips 4.5W zamiennik 28W 300lm 1800K LED classic-giant 28W E27 G200 GOLD ND Żarówki LED 2 lata gwar</t>
  </si>
  <si>
    <t>G200</t>
  </si>
  <si>
    <t>225</t>
  </si>
  <si>
    <t>0,36</t>
  </si>
  <si>
    <t>LED classic-giant 40W E27 A160 GOLD DIM</t>
  </si>
  <si>
    <t>Żarówka LED Philips 7W zamiennik 40W 470lm ściemnialna 1800K LED classic-giant 40W E27 A160 GOLD DIM Żarówki LED 2 lata gwar</t>
  </si>
  <si>
    <t>LED classic-giant 40W E27 G200 GOLD DIM</t>
  </si>
  <si>
    <t>Żarówka LED Philips 7W zamiennik 40W 470lm ściemnialna 1800K LED classic-giant 40W E27 G200 GOLD DIM Żarówki LED 2 lata gwar</t>
  </si>
  <si>
    <t>LED classic-giant 40W E27 T65 GOLD DIM</t>
  </si>
  <si>
    <t>Żarówka LED Philips 7W zamiennik 40W 470lm ściemnialna 1800K LED classic-giant 40W E27 T65 GOLD DIM Żarówki LED 2 lata gwar</t>
  </si>
  <si>
    <t>T65</t>
  </si>
  <si>
    <t>0,196</t>
  </si>
  <si>
    <t>LED giant 20W E27 T65 1800K smoky D</t>
  </si>
  <si>
    <t>Żarówka LED Philips 6.5W zamiennik 20W 200lm ściemnialna 1800K LED giant 20W E27 T65 1800K smoky D Żarówki LED 2 lata gwar</t>
  </si>
  <si>
    <t>6.5</t>
  </si>
  <si>
    <t>20</t>
  </si>
  <si>
    <t>LED giant 20W E27 G200 1800K smoky D</t>
  </si>
  <si>
    <t>Żarówka LED Philips 6.5W zamiennik 20W 200lm ściemnialna 1800K LED giant 20W E27 G200 1800K smoky D Żarówki LED 2 lata gwar</t>
  </si>
  <si>
    <t>LED giant 20W E27 A160 1800K smoky D</t>
  </si>
  <si>
    <t>Żarówka LED Philips 6.5W zamiennik 20W 200lm ściemnialna 1800K LED giant 20W E27 A160 1800K smoky D Żarówki LED 2 lata gwar</t>
  </si>
  <si>
    <t>LED Sensor 60W A60 E27 WW FR ND 1SRT4</t>
  </si>
  <si>
    <t>Żarówka LED Philips 8W zamiennik 60W 806lm 2700K LED Sensor 60W A60 E27 WW FR ND 1SRT4 Żarówki LED 2 lata gwar</t>
  </si>
  <si>
    <t>280</t>
  </si>
  <si>
    <t>LED G95 25W 1800K E27 NDSRT Amber 1PF</t>
  </si>
  <si>
    <t>Żarówka LED Philips 3.1W zamiennik 25W 250lm 4000K LED G95 25W 1800K E27 NDSRT Amber 1PF Żarówki LED 2 lata gwar</t>
  </si>
  <si>
    <t>3.1</t>
  </si>
  <si>
    <t>130.5</t>
  </si>
  <si>
    <t>102.5</t>
  </si>
  <si>
    <t>LED A60 25W 1800K E27 NDSRT Amber 1PF</t>
  </si>
  <si>
    <t>Żarówka LED Philips 3.1W zamiennik 25W 250lm 2700K LED A60 25W 1800K E27 NDSRT Amber 1PF Żarówki LED 2 lata gwar</t>
  </si>
  <si>
    <t>LED A60 40W 1800K E27 NDSRT Amber 1PF</t>
  </si>
  <si>
    <t>Żarówka LED Philips 7W zamiennik 40W 470lm 2700K LED A60 40W 1800K E27 NDSRT Amber 1PF Żarówki LED 2 lata gwar</t>
  </si>
  <si>
    <t>LED ST64 25W 1800K E27 NDSRT Amber 1PF</t>
  </si>
  <si>
    <t>Żarówka LED Philips 3.1W zamiennik 25W 250lm 3000K LED ST64 25W 1800K E27 NDSRT Amber 1PF Żarówki LED 2 lata gwar</t>
  </si>
  <si>
    <t>177</t>
  </si>
  <si>
    <t>LEd ST64 40W 1800K E27 NDSRT Amber 1PF</t>
  </si>
  <si>
    <t>Żarówka LED Philips 7W zamiennik 40W 470lm 3000K LEd ST64 40W 1800K E27 NDSRT Amber 1PF Żarówki LED 2 lata gwar</t>
  </si>
  <si>
    <t>MAS LEDCandleDT2.5-25W E14 B35 CL G</t>
  </si>
  <si>
    <t>Świeczki / kulki LED</t>
  </si>
  <si>
    <t>LED Candles &amp; Lusters</t>
  </si>
  <si>
    <t>Świeczka LED Philips MASTER 2.5W zamiennik 25W 340lm 2700 K LEDCandleDT2.5-25W E14 B35 CL G Świeczki / kulki LED 5 lat gwar</t>
  </si>
  <si>
    <t>B35</t>
  </si>
  <si>
    <t>2.5</t>
  </si>
  <si>
    <t>340</t>
  </si>
  <si>
    <t>110</t>
  </si>
  <si>
    <t>0,013</t>
  </si>
  <si>
    <t>MAS LEDCandleDT2.5-25W E14 BA35 CL G</t>
  </si>
  <si>
    <t>Świeczka LED Philips MASTER 2.5W zamiennik 25W 340lm 2700 K LEDCandleDT2.5-25W E14 BA35 CL G Świeczki / kulki LED 5 lat gwar</t>
  </si>
  <si>
    <t>BA35</t>
  </si>
  <si>
    <t>39.5</t>
  </si>
  <si>
    <t>128.5</t>
  </si>
  <si>
    <t>MAS LEDCandleDT3.4-40W E14 927 B35CL G</t>
  </si>
  <si>
    <t>Świeczka LED Philips MASTER 3.4W zamiennik 40W 470lm 2700 K LEDCandleDT3.4-40W E14 927 B35CL G Świeczki / kulki LED 5 lat gwar</t>
  </si>
  <si>
    <t>MAS LEDCandleDT3.4-40W E14927 BA35CL G</t>
  </si>
  <si>
    <t>Świeczka LED Philips MASTER 3.4W zamiennik 40W 470lm 2700 K LEDCandleDT3.4-40W E14927 BA35CL G Świeczki / kulki LED 5 lat gwar</t>
  </si>
  <si>
    <t>143</t>
  </si>
  <si>
    <t>MAS LEDCandleDT3.4-40W E27 927 B35CL G</t>
  </si>
  <si>
    <t>Świeczka LED Philips MASTER 3.4W zamiennik 40W 470lm 2700 K LEDCandleDT3.4-40W E27 927 B35CL G Świeczki / kulki LED 5 lat gwar</t>
  </si>
  <si>
    <t>MAS LEDCandleDT5.9-60W E14 927 B35 CL G</t>
  </si>
  <si>
    <t>Świeczka LED Philips MASTER 5.9W zamiennik 60W 806lm 2700 K LEDCandleDT5.9-60W E14 927 B35 CL G Świeczki / kulki LED 5 lat gwar</t>
  </si>
  <si>
    <t>MAS LEDCandleND2.3-40W E14 827 B35CL GUE</t>
  </si>
  <si>
    <t>Świeczka LED Philips MASTER 2.3W zamiennik 40W 485lm 2700 K LEDCandleDT5.9-60W E14 927 B35 CL G Świeczki / kulki LED 5 lat gwar</t>
  </si>
  <si>
    <t>MAS LEDLusterDT2.5-25W E14 927 P45CL G</t>
  </si>
  <si>
    <t>Kulka Led Philips MASTER 2.5W zamiennik 25W 340lm ściemnialna 2200; 2700 K LEDLusterDT2.5-25W E14 927 P45CL G Świeczki / kulki LED 5 lat gwar</t>
  </si>
  <si>
    <t>P45</t>
  </si>
  <si>
    <t>97</t>
  </si>
  <si>
    <t>Sleeve - Pudełko kartonowe</t>
  </si>
  <si>
    <t>0,014</t>
  </si>
  <si>
    <t>MAS LEDLusterDT2.5-25W E27 927 P45CL G</t>
  </si>
  <si>
    <t>Kulka Led Philips MASTER 2.5W zamiennik 25W 340lm ściemnialna 2200; 2700 K LEDLusterDT2.5-25W E27 927 P45CL G Świeczki / kulki LED 5 lat gwar</t>
  </si>
  <si>
    <t>MAS LEDLusterDT3.4-40W E14 927 P45CL G</t>
  </si>
  <si>
    <t>Kulka Led Philips MASTER 3.4W zamiennik 40W 470lm ściemnialna 2200; 2700 K LEDLusterDT3.4-40W E14 927 P45CL G Świeczki / kulki LED 5 lat gwar</t>
  </si>
  <si>
    <t>Geronimo Sleeve - Taśma czarno-biała - Pudełko kartonowe</t>
  </si>
  <si>
    <t>MAS LEDLusterDT3.5-40W E27 927 P45CL G</t>
  </si>
  <si>
    <t>Kulka Led Philips MASTER 3.4W zamiennik 40W 470lm ściemnialna 2200; 2700 K LEDLusterDT3.5-40W E27 927 P45CL G Świeczki / kulki LED 5 lat gwar</t>
  </si>
  <si>
    <t>MAS LEDLusterDT3.5-40W E27 927 P45FR G</t>
  </si>
  <si>
    <t>Kulka Led Philips MASTER 3.4W zamiennik 40W 470lm ściemnialna 2200; 2700 K LEDLusterDT3.5-40W E27 927 P45FR G Świeczki / kulki LED 5 lat gwar</t>
  </si>
  <si>
    <t>MAS LEDLusterDT5.9-60W E14 927 P45 CL G</t>
  </si>
  <si>
    <t>Kulka Led Philips MASTER 5.9W zamiennik 60W 806lm ściemnialna 2200; 2700 K LEDLusterDT5.9-60W E14 927 P45 CL G Świeczki / kulki LED 5 lat gwar</t>
  </si>
  <si>
    <t>MAS LEDLusterDT5.9-60W E27 927 P45CL G</t>
  </si>
  <si>
    <t>Kulka Led Philips MASTER 5.9W zamiennik 60W 806lm ściemnialna 2200; 2700 K LEDLusterDT5.9-60W E27 927 P45CL G Świeczki / kulki LED 5 lat gwar</t>
  </si>
  <si>
    <t>MAS LEDLusterND2.3-40W E27 827 P45CL GUE</t>
  </si>
  <si>
    <t>G</t>
  </si>
  <si>
    <t>Kulka Led Philips MASTER 2.3W zamiennik 40W 485lm 2700K LEDLusterND2.3-40W E27 827 P45CL GUE Świeczki / kulki LED 5 lat gwar</t>
  </si>
  <si>
    <t>MAS LEDLusterND2.3-40W E27 840 P45CL GUE</t>
  </si>
  <si>
    <t>Kulka Led Philips MASTER 2.3W zamiennik 40W 485lm 4000K LEDLusterND2.3-40W E27 840 P45CL GUE Świeczki / kulki LED 5 lat gwar</t>
  </si>
  <si>
    <t>MAS VLE LEDCandleD3.4-40W E14 B35 927CLG</t>
  </si>
  <si>
    <t>Świeczka LED Philips MASTER 3.4W zamiennik 40W 470lm ściemnialna 2700K VLE LEDCandleD3.4-40W E14 B35 927CLG Świeczki / kulki LED 2.5 roku gwar</t>
  </si>
  <si>
    <t>MAS VLE LEDLusterD3.4-40W E14 P45 927FRG</t>
  </si>
  <si>
    <t>Kulka Led Philips MASTER 3.4W zamiennik 40W 470lm ściemnialna 2700K VLE LEDLusterD3.4-40W E14 P45 927FRG Świeczki / kulki LED 2.5 roku gwar</t>
  </si>
  <si>
    <t>MAS VLE LEDLusterD3.4-40W E27 P45 927FRG</t>
  </si>
  <si>
    <t>Kulka Led Philips MASTER 3.4W zamiennik 40W 470lm ściemnialna 2700K VLE LEDLusterD3.4-40W E27 P45 927FRG 2.5 roku gwar</t>
  </si>
  <si>
    <t>PILA LED 25W B35 E14 WW FR ND 1CT/10</t>
  </si>
  <si>
    <t>Kulka Led PILA 3W zamiennik 25W 250lm 2700K LED 25W B35 E14 WW FR ND 1CT/10 2 lata gwar</t>
  </si>
  <si>
    <t>3</t>
  </si>
  <si>
    <t>111</t>
  </si>
  <si>
    <t>0,024</t>
  </si>
  <si>
    <t>PILA LED 40W B35 E14 4000K FR ND</t>
  </si>
  <si>
    <t>Kulka Led PILA 4.9W zamiennik 40W 470lm 4000K LED 40W B35 E14 4000K FR ND 2 lata gwar</t>
  </si>
  <si>
    <t>36</t>
  </si>
  <si>
    <t>112</t>
  </si>
  <si>
    <t>0,017</t>
  </si>
  <si>
    <t>PILA LED 40W B35 E14 WW FR ND 1CT/10</t>
  </si>
  <si>
    <t>Kulka Led PILA 4.9W zamiennik 40W 470lm 2700K LED 40W B35 E14 WW FR ND 1CT/10 2 lata gwar</t>
  </si>
  <si>
    <t>0,021</t>
  </si>
  <si>
    <t>PILA LED 40W P45 E14 4000K FR ND</t>
  </si>
  <si>
    <t>Kulka Led PILA 4.9W zamiennik 40W 470lm 4000K LED 40W P45 E14 4000K FR ND 2 lata gwar</t>
  </si>
  <si>
    <t>0,016</t>
  </si>
  <si>
    <t>PILA LED 40W P45 E14 WW FR ND 1CT/10</t>
  </si>
  <si>
    <t>Kulka Led PILA 4.9W zamiennik 40W 470lm 2700K LED 40W P45 E14 WW FR ND 1CT/10 2 lata gwar</t>
  </si>
  <si>
    <t>600</t>
  </si>
  <si>
    <t>47</t>
  </si>
  <si>
    <t>84.5</t>
  </si>
  <si>
    <t>PILA LED 40W P45 E27 4000K FR ND</t>
  </si>
  <si>
    <t>Kulka Led PILA 4.9W zamiennik 40W 470lm 4000K LED 40W P45 E27 4000K FR ND 2 lata gwar</t>
  </si>
  <si>
    <t>PILA LED 40W P45 E27 WW FR ND 1CT/10</t>
  </si>
  <si>
    <t>Kulka Led PILA 4.9W zamiennik 40W 470lm 2700K LED 40W P45 E27 WW FR ND 1CT/10 2 lata gwar</t>
  </si>
  <si>
    <t>9</t>
  </si>
  <si>
    <t>PLA LED 60W B35 E14 WW ND 1CT/10</t>
  </si>
  <si>
    <t>Kulka Led PILA 8W zamiennik 60W 806lm 2700K PLA LED 60W B35 E14 WW ND 1CT/10 2 lata gwar</t>
  </si>
  <si>
    <t>PILA LEDCLA 60W B35 E14 WW CL ND 1CT/10</t>
  </si>
  <si>
    <t>Kulka Led PILA 6.5W zamiennik 60W 806lm 2700K LEDCLA 60W B35 E14 WW CL ND 1CT/10 2 lata gwar</t>
  </si>
  <si>
    <t>38</t>
  </si>
  <si>
    <t>CorePro candle ND 2.8-25W E14 827 B35 FR</t>
  </si>
  <si>
    <t>C</t>
  </si>
  <si>
    <t>Świeczka LED Philips CorePro 2.8W zamiennik 25W 250lm 2700K candle ND 2.8-25W E14 827 B35 FR 2 lata gwar</t>
  </si>
  <si>
    <t>2.8</t>
  </si>
  <si>
    <t>CorePro candle ND 5-40W E14 827 B35 FR</t>
  </si>
  <si>
    <t>Świeczka LED Philips CorePro 5W zamiennik 40W 470lm 2700K candle ND 5-40W E14 827 B35 FR 2 lata gwar</t>
  </si>
  <si>
    <t>5</t>
  </si>
  <si>
    <t>CorePro candle ND 5-40W E14 840 B35 FR</t>
  </si>
  <si>
    <t>Świeczka LED Philips CorePro 5W zamiennik 40W 470lm 4000K candle ND 5-40W E14 840 B35 FR 2 lata gwar</t>
  </si>
  <si>
    <t>CorePro candle ND 5-40W E14 865 B35 FR</t>
  </si>
  <si>
    <t>Świeczka LED Philips CorePro 5W zamiennik 40W 470lm 6500K candle ND 5-40W E14 865 B35 FR 2 lata gwar</t>
  </si>
  <si>
    <t>CorePro candle ND 7-60W E14 827 B38 FR</t>
  </si>
  <si>
    <t>Świeczka LED Philips CorePro 7W zamiennik 60W 806lm 2700K candle ND 7-60W E14 827 B38 FR 2 lata gwar</t>
  </si>
  <si>
    <t>B38</t>
  </si>
  <si>
    <t>0,053</t>
  </si>
  <si>
    <t>CorePro candle ND 7-60W E14 840 B38 FR</t>
  </si>
  <si>
    <t>Świeczka LED Philips CorePro 7W zamiennik 60W 806lm 4000K candle ND 7-60W E14 840 B38 FR 2 lata gwar</t>
  </si>
  <si>
    <t>CorePro candle ND 7-60W E14 865 B38 FR</t>
  </si>
  <si>
    <t>Świeczka LED Philips CorePro 7W zamiennik 60W 806lm 6500K candle ND 7-60W E14 865 B38 FR 2 lata gwar</t>
  </si>
  <si>
    <t>CorePro LEDCandle ND 2.2-25W B35 E14 FRG</t>
  </si>
  <si>
    <t>Świeczka LED Philips CorePro 2.2W zamiennik 25W 250lm ściemnialna 2700K LEDCandle ND 2.2-25W B35 E14 FRG 2 lata gwar</t>
  </si>
  <si>
    <t>110.5</t>
  </si>
  <si>
    <t>CorePro LEDCandleND 2-25W E14B35 827CL G</t>
  </si>
  <si>
    <t>Świeczka LED Philips CorePro 2W zamiennik 25W 250lm 2700K LEDCandleND 2-25W E14B35 827CL G 2 lata gwar</t>
  </si>
  <si>
    <t>Sleeve z kolorową taśmą - Pudełko kartonowe</t>
  </si>
  <si>
    <t>CorePro LEDCandleND2-25W E14BA35 827CL G</t>
  </si>
  <si>
    <t>Świeczka LED Philips CorePro 2W zamiennik 25W 250lm 2700K LEDCandleND2-25W E14BA35 827CL G Świeczki / kulki LED 2 lata gwar</t>
  </si>
  <si>
    <t>CorePro LEDCandleND2-25W ST35 E14 827CLG</t>
  </si>
  <si>
    <t>Świeczka LED Philips CorePro 2W zamiennik 25W 250lm 2700K LEDCandleND2-25W ST35 E14 827CLG Świeczki / kulki LED 2 lata gwar</t>
  </si>
  <si>
    <t>ST35</t>
  </si>
  <si>
    <t>CorePro LEDCandleND4.3-40W E14 827B35CLG</t>
  </si>
  <si>
    <t>Świeczka LED Philips CorePro 4.3W zamiennik 40W 470lm 2700K LEDCandleND4.3-40W E14 827B35CLG Świeczki / kulki LED 2 lata gwar</t>
  </si>
  <si>
    <t>CorePro LEDCandleND4.3-40W E14 827B35FRG</t>
  </si>
  <si>
    <t>Świeczka LED Philips CorePro 4.3W zamiennik 40W 470lm 2700K LEDCandleND4.3-40W E14 827B35FRG Świeczki / kulki LED 2 lata gwar</t>
  </si>
  <si>
    <t>Geronimo Sleeve - Niebieska taśma - Pudełko kartonowe</t>
  </si>
  <si>
    <t>CorePro LEDCandleND4.3-40W E14 840B35CLG</t>
  </si>
  <si>
    <t>Świeczka LED Philips CorePro 4.3W zamiennik 40W 470lm 4000K LEDCandleND4.3-40W E14 840B35CLG Świeczki / kulki LED 2 lata gwar</t>
  </si>
  <si>
    <t>CorePro LEDCandleND6.5-60W B35 E14827FRG</t>
  </si>
  <si>
    <t>Świeczka LED Philips CorePro 6.5W zamiennik 60W 806lm 2700K LEDCandleND6.5-60W B35 E14827FRG 2 lata gwar</t>
  </si>
  <si>
    <t>CorePro LEDCandle ND6.5-60W B35E14827CLG</t>
  </si>
  <si>
    <t>Świeczka LED Philips CorePro 6.5W zamiennik 60W 806lm 2700K LEDCandle ND6.5-60W B35E14827CLG 2 lata gwar</t>
  </si>
  <si>
    <t>CorePro LEDCandleND6.5-60W B35 E14840CLG</t>
  </si>
  <si>
    <t>Świeczka LED Philips CorePro 6.5W zamiennik 60W 806lm 4000K LEDCandleND6.5-60W B35 E14840CLG 2 lata gwar</t>
  </si>
  <si>
    <t>CorePro LEDCandleND6.5-60WB35 E14 840FRG</t>
  </si>
  <si>
    <t>Świeczka LED Philips CorePro 6.5W zamiennik 60W 806lm 4000K LEDCandleND6.5-60WB35 E14 840FRG 2 lata gwar</t>
  </si>
  <si>
    <t>CorePro LEDLuster ND 2.2-25W P45 E14 FRG</t>
  </si>
  <si>
    <t>Kulka Led Philips CorePro 2.2W zamiennik 25W 250lm ściemnialna 2700K LEDLuster ND 2.2-25W P45 E14 FRG 2 lata gwar</t>
  </si>
  <si>
    <t>355</t>
  </si>
  <si>
    <t>CorePro LEDLuster ND 2.2-25W P45 E27 FRG</t>
  </si>
  <si>
    <t>Kulka Led Philips CorePro 2.2W zamiennik 25W 250lm 2700K LEDLuster ND 2.2-25W P45 E27 FRG 2 lata gwar</t>
  </si>
  <si>
    <t>51</t>
  </si>
  <si>
    <t>CorePro LEDLusterND2-25W P45 E14 827 CLG</t>
  </si>
  <si>
    <t>Kulka Led Philips CorePro 2W zamiennik 25W 250lm 2700K LEDLusterND2-25W P45 E14 827 CLG 2 lata gwar</t>
  </si>
  <si>
    <t>CorePro LEDLusterND2-25W P45 E27 827 CLG</t>
  </si>
  <si>
    <t>Kulka Led Philips CorePro 2W zamiennik 25W 250lm 2700K LEDLusterND2-25W P45 E27 827 CLG 2 lata gwar</t>
  </si>
  <si>
    <t>CorePro LEDLusterND4.3-40W E14 827P45CLG</t>
  </si>
  <si>
    <t>Kulka Led Philips CorePro 4.3W zamiennik 40W 470lm 2700K LEDLusterND4.3-40W E14 827P45CLG 2 lata gwar</t>
  </si>
  <si>
    <t>CorePro LEDLusterND4.3-40W E14 827P45FRG</t>
  </si>
  <si>
    <t>Kulka Led Philips CorePro 4.3W zamiennik 40W 470lm 2700K LEDLusterND4.3-40W E14 827P45FRG 2 lata gwar</t>
  </si>
  <si>
    <t>CorePro LEDLusterND4.3-40W E27 827P45CLG</t>
  </si>
  <si>
    <t>Kulka Led Philips CorePro 4.3W zamiennik 40W 470lm 2700K LEDLusterND4.3-40W E27 827P45CLG 2 lata gwar</t>
  </si>
  <si>
    <t>CorePro LEDLusterND4.3-40W E27 827P45FRG</t>
  </si>
  <si>
    <t>Kulka Led Philips CorePro 4.3W zamiennik 40W 470lm 2700K LEDLusterND4.3-40W E27 827P45FRG 2 lata gwar</t>
  </si>
  <si>
    <t>CorePro LEDLusterND6.5-60W P45 E14827CLG</t>
  </si>
  <si>
    <t>Kulka Led Philips CorePro 6.5W zamiennik 60W 806lm 2700K LEDLusterND6.5-60W P45 E14827CLG 2 lata gwar</t>
  </si>
  <si>
    <t>CorePro LEDLusterND6.5-60W P45 E14827FRG</t>
  </si>
  <si>
    <t>Kulka Led Philips CorePro 6.5W zamiennik 60W 806lm 2700K LEDLusterND6.5-60W P45 E14827FRG 2 lata gwar</t>
  </si>
  <si>
    <t>CorePro LEDLusterND6.5-60W P45 E14840CLG</t>
  </si>
  <si>
    <t>Kulka Led Philips CorePro 6.5W zamiennik 60W 806lm 4000K LEDLusterND6.5-60W P45 E14840CLG 2 lata gwar</t>
  </si>
  <si>
    <t>CorePro LEDLusterND6.5-60W P45 E14840FRG</t>
  </si>
  <si>
    <t>Kulka Led Philips CorePro 6.5W zamiennik 60W 806lm 4000K LEDLusterND6.5-60W P45 E14840FRG 2 lata gwar</t>
  </si>
  <si>
    <t>CorePro LEDLusterND6.5-60W P45 E27827CLG</t>
  </si>
  <si>
    <t>Kulka Led Philips CorePro 6.5W zamiennik 60W 806lm 2700K LEDLusterND6.5-60W P45 E27827CLG 2 lata gwar</t>
  </si>
  <si>
    <t>CorePro LEDLusterND6.5-60W P45 E27827FRG</t>
  </si>
  <si>
    <t>Kulka Led Philips CorePro 6.5W zamiennik 60W 806lm 2700K LEDLusterND6.5-60W P45 E27827FRG 2 lata gwar</t>
  </si>
  <si>
    <t>CorePro LEDLusterND6.5-60W P45 E27840FRG</t>
  </si>
  <si>
    <t>Kulka Led Philips CorePro 6.5W zamiennik 60W 806lm 4000K LEDLusterND6.5-60W P45 E27840FRG 2 lata gwar</t>
  </si>
  <si>
    <t>CorePro lustre ND 2.8-25W E27 827 P45 FR</t>
  </si>
  <si>
    <t>Kulka Led Philips CorePro 2.8W zamiennik 25W 250lm 2700K lustre ND 2.8-25W E27 827 P45 FR 2 lata gwar</t>
  </si>
  <si>
    <t>86</t>
  </si>
  <si>
    <t>0,026</t>
  </si>
  <si>
    <t>CorePro lustre ND 2.8-25W E14 827 P45 FR</t>
  </si>
  <si>
    <t>Kulka Led Philips CorePro 2.8W zamiennik 25W 250lm 2700K lustre ND 2.8-25W E14 827 P45 FR 2 lata gwar</t>
  </si>
  <si>
    <t>0,02</t>
  </si>
  <si>
    <t>CorePro lustre ND 5-40W E14 827 P45 FR</t>
  </si>
  <si>
    <t>Kulka Led Philips CorePro 5W zamiennik 40W 470lm 2700K lustre ND 5-40W E14 827 P45 FR 2 lata gwar</t>
  </si>
  <si>
    <t>CorePro lustre ND 5-40W E14 840 P45 FR</t>
  </si>
  <si>
    <t>Kulka Led Philips CorePro 5W zamiennik 40W 470lm 4000K lustre ND 5-40W E14 840 P45 FR 2 lata gwar</t>
  </si>
  <si>
    <t>CorePro lustre ND 5-40W E14 865 P45 FR</t>
  </si>
  <si>
    <t>Kulka Led Philips CorePro 5W zamiennik 40W 470lm 6500K lustre ND 5-40W E14 865 P45 FR 2 lata gwar</t>
  </si>
  <si>
    <t>Corepro Lustre ND 5-40W E27 827 P45 FR</t>
  </si>
  <si>
    <t>Kulka Led Philips CorePro 5W zamiennik 40W 470lm 2700K Corepro Lustre ND 5-40W E27 827 P45 FR Świeczki / kulki LED 2 lata gwar</t>
  </si>
  <si>
    <t>CorePro lustre ND 7-60W E14 827 P48 FR</t>
  </si>
  <si>
    <t>Kulka Led Philips CorePro 7W zamiennik 60W 806lm 2700K lustre ND 7-60W E14 827 P48 FR Świeczki / kulki LED 2 lata gwar</t>
  </si>
  <si>
    <t>P48</t>
  </si>
  <si>
    <t>99</t>
  </si>
  <si>
    <t>0,023</t>
  </si>
  <si>
    <t>CorePro lustre ND 7-60W E14 840 P48 FR</t>
  </si>
  <si>
    <t>Kulka Led Philips CorePro 7W zamiennik 60W 806lm 4000K lustre ND 7-60W E14 840 P48 FR Świeczki / kulki LED 2 lata gwar</t>
  </si>
  <si>
    <t>CorePro lustre ND 7-60W E14 865 P48 FR</t>
  </si>
  <si>
    <t>Kulka Led Philips CorePro 7W zamiennik 60W 806lm 6500K lustre ND 7-60W E14 865 P48 FR Świeczki / kulki LED 2 lata gwar</t>
  </si>
  <si>
    <t>CorePro lustre ND 7-60W E27 827 P48 FR</t>
  </si>
  <si>
    <t>Kulka Led Philips CorePro 7W zamiennik 60W 806lm 2700K lustre ND 7-60W E27 827 P48 FR Świeczki / kulki LED 2 lata gwar</t>
  </si>
  <si>
    <t>CorePro lustre ND 7-60W E27 840 P48 FR</t>
  </si>
  <si>
    <t>Kulka Led Philips CorePro 7W zamiennik 60W 806lm 4000K lustre ND 7-60W E27 840 P48 FR Świeczki / kulki LED 2 lata gwar</t>
  </si>
  <si>
    <t>LED 25W B35 E14 WW FR ND 1PF/12</t>
  </si>
  <si>
    <t>Kulka Led Philips 2.8W zamiennik 25W 250lm 2700K LED 25W B35 E14 WW FR ND 1PF/12 Świeczki / kulki LED 2 lata gwar</t>
  </si>
  <si>
    <t>Poseidon PF Box - Entry - Pudełko kartonowe</t>
  </si>
  <si>
    <t>LED 40W B35 E14 WW FR ND 1PF/12</t>
  </si>
  <si>
    <t>Kulka Led Philips 4.9W zamiennik 40W 470lm 2700K LED 40W B35 E14 WW FR ND 1PF/12 Świeczki / kulki LED 2 lata gwar</t>
  </si>
  <si>
    <t>LED 40W P45 E14 WW FR ND 1PF/10</t>
  </si>
  <si>
    <t>Kulka Led Philips 4.9W zamiennik 40W 470lm 3000K LED 40W P45 E14 WW FR ND 1PF/10 Świeczki / kulki LED 2 lata gwar</t>
  </si>
  <si>
    <t>LED 60W B38 E14 WW FR ND 1SRT4</t>
  </si>
  <si>
    <t>Kulka Led Philips 7W zamiennik 59W 806lm 2700K LED 60W B38 E14 WW FR ND 1SRT4 Świeczki / kulki LED 2 lata gwar</t>
  </si>
  <si>
    <t>59</t>
  </si>
  <si>
    <t>0,67</t>
  </si>
  <si>
    <t>0,2</t>
  </si>
  <si>
    <t>LED 60W P48 E14 WW FR ND 1SRT4</t>
  </si>
  <si>
    <t>Kulka Led Philips 7W zamiennik 59W 806lm 2700K LED 60W P48 E14 WW FR ND 1SRT4 Świeczki / kulki LED 2 lata gwar</t>
  </si>
  <si>
    <t>LED 60W P48 E27 WW FR ND 1SRT4</t>
  </si>
  <si>
    <t>Kulka Led Philips 7W zamiennik 59W 806lm 2700K LED 60W P48 E27 WW FR ND 1SRT4 Świeczki / kulki LED 2 lata gwar</t>
  </si>
  <si>
    <t>LEDClassic SSW 40W B35 E14 WW CLND 1SRT4</t>
  </si>
  <si>
    <t>Kulka Led Philips 5; 2.5; 1W zamiennik 40-18-9W 470-180-90lm 2700/2500/2200K LEDClassic SSW 40W B35 E14 WW CLND 1SRT4 Świeczki / kulki LED 2 lata gwar</t>
  </si>
  <si>
    <t>5; 2.5; 1</t>
  </si>
  <si>
    <t>40-18-9</t>
  </si>
  <si>
    <t>470-180-90</t>
  </si>
  <si>
    <t>CertaDrive LED Transformer 30W 24VDC</t>
  </si>
  <si>
    <t>Osprzęt / zasilacze</t>
  </si>
  <si>
    <t>LED Constant Voltage</t>
  </si>
  <si>
    <t>Osprzęt / zasilacz Philips 30W CertaDrive LED Transformer 30W 24VDC Osprzęt / zasilacze 3 lata gwar</t>
  </si>
  <si>
    <t>Nie</t>
  </si>
  <si>
    <t>30</t>
  </si>
  <si>
    <t>40000</t>
  </si>
  <si>
    <t>135</t>
  </si>
  <si>
    <t>0,084</t>
  </si>
  <si>
    <t>3 lata</t>
  </si>
  <si>
    <t>CertaDrive LED Transformer 60W 24VDC</t>
  </si>
  <si>
    <t>Osprzęt / zasilacz Philips 60W CertaDrive LED Transformer 60W 24VDC Osprzęt / zasilacze 3 lata gwar</t>
  </si>
  <si>
    <t>151.5</t>
  </si>
  <si>
    <t>31</t>
  </si>
  <si>
    <t>40.2</t>
  </si>
  <si>
    <t>0,181</t>
  </si>
  <si>
    <t>CertaDrive LED Transformer 120W 24VDC</t>
  </si>
  <si>
    <t>Osprzęt / zasilacz Philips 120W CertaDrive LED Transformer 120W 24VDC Osprzęt / zasilacze 3 lata gwar</t>
  </si>
  <si>
    <t>Bezprzewodowe przyciemnianie</t>
  </si>
  <si>
    <t>253.2</t>
  </si>
  <si>
    <t>42.5</t>
  </si>
  <si>
    <t>0,439</t>
  </si>
  <si>
    <t>CertaDrive LED Transformer 180W 24VDC</t>
  </si>
  <si>
    <t>Osprzęt / zasilacz Philips 180W CertaDrive LED Transformer 180W 24VDC Osprzęt / zasilacze 3 lata gwar</t>
  </si>
  <si>
    <t>LED Transformer 20W 24VDC 120-277V</t>
  </si>
  <si>
    <t>Osprzęt / zasilacz Philips 20W ściemnialna 3000K LED Transformer 20W 24VDC 120-277V Osprzęt / zasilacze 5 lat gwar</t>
  </si>
  <si>
    <t>0,111</t>
  </si>
  <si>
    <t>LED Transformer 40W 24VDC 120-277V</t>
  </si>
  <si>
    <t>Osprzęt / zasilacz Philips 40W ściemnialna /K LED Transformer 40W 24VDC 120-277V Osprzęt / zasilacze 5 lat gwar</t>
  </si>
  <si>
    <t>LED Transformer 60W 24VDC</t>
  </si>
  <si>
    <t>Osprzęt / zasilacz Philips 60W 4000K LED Transformer 60W 24VDC Osprzęt / zasilacze 5 lat gwar</t>
  </si>
  <si>
    <t>52</t>
  </si>
  <si>
    <t>LED Transformer 120W 24VDC</t>
  </si>
  <si>
    <t>Osprzęt / zasilacz Philips 120W ściemnialna 2700K LED Transformer 120W 24VDC Osprzęt / zasilacze 5 lat gwar</t>
  </si>
  <si>
    <t>0,4</t>
  </si>
  <si>
    <t>LED Transformer 150W 24VDC 220-240V</t>
  </si>
  <si>
    <t>Osprzęt / zasilacz Philips 150W ściemnialna 2700K LED Transformer 150W 24VDC 220-240V Osprzęt / zasilacze 5 lat gwar</t>
  </si>
  <si>
    <t>0,505</t>
  </si>
  <si>
    <t>MAS LED HPL M 2.8Klm 19W 830E27 FR G</t>
  </si>
  <si>
    <t>LEDowe zamienniki lamp HID</t>
  </si>
  <si>
    <t>LED HID</t>
  </si>
  <si>
    <t>Żarówka LED Philips MASTER 19W zamiennik 80W 2850lm 3000K LED HPL M 2.8Klm 19W 830E27 FR G LEDowe zamienniki lamp HID 5 lat gwar</t>
  </si>
  <si>
    <t>ED75</t>
  </si>
  <si>
    <t>230V</t>
  </si>
  <si>
    <t>19</t>
  </si>
  <si>
    <t>2850</t>
  </si>
  <si>
    <t>220.5</t>
  </si>
  <si>
    <t>0,145</t>
  </si>
  <si>
    <t>MAS LED HPL M 3.8Klm 24W 830 E27 FR G</t>
  </si>
  <si>
    <t>Żarówka LED Philips MASTER 24W zamiennik 125W 3850lm 3000K LED HPL M 3.8Klm 24W 830 E27 FR G LEDowe zamienniki lamp HID 5 lat gwar</t>
  </si>
  <si>
    <t>ED90</t>
  </si>
  <si>
    <t>24</t>
  </si>
  <si>
    <t>3850</t>
  </si>
  <si>
    <t>114</t>
  </si>
  <si>
    <t>272</t>
  </si>
  <si>
    <t>0,19</t>
  </si>
  <si>
    <t>MAS LED HPL M 3Klm 19W 840 E27 FR G</t>
  </si>
  <si>
    <t>Żarówka LED Philips MASTER 19W zamiennik 80W 3100lm 4000K LED HPL M 3Klm 19W 840 E27 FR G LEDowe zamienniki lamp HID 5 lat gwar</t>
  </si>
  <si>
    <t>3100</t>
  </si>
  <si>
    <t>MAS LED HPL M 4Klm 24W 840 E27 FR G</t>
  </si>
  <si>
    <t>Żarówka LED Philips MASTER 24W zamiennik 125W 4000lm 4000K LED HPL M 4Klm 24W 840 E27 FR G 5 lat gwar</t>
  </si>
  <si>
    <t>MAS LED HPL M 5.6Klm 33.5W 830 E27 FR G</t>
  </si>
  <si>
    <t>Żarówka LED Philips MASTER 33.5W zamiennik 200W 5600lm 3000K LED HPL M 5.6Klm 33.5W 830 E27 FR G 5 lat gwar</t>
  </si>
  <si>
    <t>33.5</t>
  </si>
  <si>
    <t>5600</t>
  </si>
  <si>
    <t>MAS LED HPL M 5.6Klm 33.5W 830 E40 FR G</t>
  </si>
  <si>
    <t>Żarówka LED Philips MASTER 33.5W zamiennik 200W 5600lm 3000K LED HPL M 5.6Klm 33.5W 830 E40 FR G 5 lat gwar</t>
  </si>
  <si>
    <t>E40</t>
  </si>
  <si>
    <t>0,21</t>
  </si>
  <si>
    <t>MAS LED HPL M 6Klm 33.5W 840 E27 FR G</t>
  </si>
  <si>
    <t>Żarówka LED Philips MASTER 33.5W zamiennik 200W 6000lm 4000K LED HPL M 6Klm 33.5W 840 E27 FR G 5 lat gwar</t>
  </si>
  <si>
    <t>6000</t>
  </si>
  <si>
    <t>MAS LED HPL M 6Klm 33.5W 840 E40 FR G</t>
  </si>
  <si>
    <t>Żarówka LED Philips MASTER 33.5W zamiennik 200W 6000lm 4000K LED HPL M 6Klm 33.5W 840 E40 FR G 5 lat gwar</t>
  </si>
  <si>
    <t>MAS LED SON-T IF 3.6Klm 23W 727 E27</t>
  </si>
  <si>
    <t>Żarówka LED Philips MASTER 23W zamiennik 50W 3600lm 2700K LED SON-T IF 3.6Klm 23W 727 E27 5 lat gwar</t>
  </si>
  <si>
    <t>T60</t>
  </si>
  <si>
    <t>Plastikowa obudowa i szklana przezroczysta soczewka</t>
  </si>
  <si>
    <t>48-58</t>
  </si>
  <si>
    <t>EM</t>
  </si>
  <si>
    <t>3600</t>
  </si>
  <si>
    <t>62</t>
  </si>
  <si>
    <t>245</t>
  </si>
  <si>
    <t>0,25</t>
  </si>
  <si>
    <t>MAS LED SON-T IF 4Klm 23W 740 E27</t>
  </si>
  <si>
    <t>B</t>
  </si>
  <si>
    <t>Żarówka LED Philips MASTER 23W zamiennik 50W 4000lm 4000K LED SON-T IF 4Klm 23W 740 E27 LEDowe zamienniki lamp HID 5 lat gwar</t>
  </si>
  <si>
    <t>MAS LED SON-T IF 5.4Klm 34W 727 E27</t>
  </si>
  <si>
    <t>Żarówka LED Philips MASTER 34W zamiennik 70W 5400lm 2700K LED SON-T IF 5.4Klm 34W 727 E27 LEDowe zamienniki lamp HID 5 lat gwar</t>
  </si>
  <si>
    <t>68-78</t>
  </si>
  <si>
    <t>34</t>
  </si>
  <si>
    <t>5400</t>
  </si>
  <si>
    <t>MAS LED SON-T IF 6Klm 34W 740 E27</t>
  </si>
  <si>
    <t>Żarówka LED Philips MASTER 34W zamiennik 70W 6000lm 4000K LED SON-T IF 6Klm 34W 740 E27 LEDowe zamienniki lamp HID 5 lat gwar</t>
  </si>
  <si>
    <t>MAS LED SON-T IF 8.1Klm 50W 727 E40</t>
  </si>
  <si>
    <t>Żarówka LED Philips MASTER 50W zamiennik 100W 8100lm 2700K LED SON-T IF 8.1Klm 50W 727 E40 LEDowe zamienniki lamp HID 5 lat gwar</t>
  </si>
  <si>
    <t>T70</t>
  </si>
  <si>
    <t>85-95</t>
  </si>
  <si>
    <t>8100</t>
  </si>
  <si>
    <t>295</t>
  </si>
  <si>
    <t>0,49</t>
  </si>
  <si>
    <t>MAS LED SON-T IF 9Klm 50W 740 E40</t>
  </si>
  <si>
    <t>Żarówka LED Philips MASTER 50W zamiennik 100W 9000lm 4000K LED SON-T IF 9Klm 50W 740 E40 LEDowe zamienniki lamp HID 5 lat gwar</t>
  </si>
  <si>
    <t>9000</t>
  </si>
  <si>
    <t>MAS LED SON-T IF 10.8Klm 65W 727 E40</t>
  </si>
  <si>
    <t>Żarówka LED Philips MASTER klasa A 65W zamiennik 150W 10800lm 2700K LED SON-T IF 10.8Klm 65W 727 E40 LEDowe zamienniki lamp HID 5 lat gwar</t>
  </si>
  <si>
    <t>80-90</t>
  </si>
  <si>
    <t>10800</t>
  </si>
  <si>
    <t>MAS LED SON-T IF 12Klm 65W 740 E40</t>
  </si>
  <si>
    <t>Żarówka LED Philips MASTER 65W zamiennik 150W 12000lm 4000K LED SON-T IF 12Klm 65W 740 E40 LEDowe zamienniki lamp HID 5 lat gwar</t>
  </si>
  <si>
    <t>12000</t>
  </si>
  <si>
    <t>MAS LED SON-T UE M 3.6Klm 19W 727 E27</t>
  </si>
  <si>
    <t>Żarówka LED Philips MASTER 19W zamiennik 50W 3600lm 2700K LED SON-T UE M 3.6Klm 19W 727 E27 LEDowe zamienniki lamp HID 5 lat gwar</t>
  </si>
  <si>
    <t>T46</t>
  </si>
  <si>
    <t>261</t>
  </si>
  <si>
    <t>MAS LED SON-T UE M 4Klm 19W 740 E27</t>
  </si>
  <si>
    <t>Żarówka LED Philips MASTER 19W zamiennik 50W 4000lm 4000K LED SON-T UE M 4Klm 19W 740 E27 LEDowe zamienniki lamp HID 5 lat gwar</t>
  </si>
  <si>
    <t>MAS LED SON-T UE M 5.4Klm 28.5W 727 E27</t>
  </si>
  <si>
    <t>Żarówka LED Philips MASTER 28.5W zamiennik 70W 5400lm 2700K LED SON-T UE M 5.4Klm 28.5W 727 E27 LEDowe zamienniki lamp HID 5 lat gwar</t>
  </si>
  <si>
    <t>28.5</t>
  </si>
  <si>
    <t>0,158</t>
  </si>
  <si>
    <t>MAS LED SON-T UE M 6Klm 28.5W 740 E27</t>
  </si>
  <si>
    <t>Żarówka LED Philips MASTER 28.5W zamiennik 70W 6000lm 4000K LED SON-T UE M 6Klm 28.5W 740 E27 LEDowe zamienniki lamp HID 5 lat gwar</t>
  </si>
  <si>
    <t>MAS LED SON-T UE M 8Klm 42.8W 727 E40</t>
  </si>
  <si>
    <t>Żarówka LED Philips MASTER 42.8W zamiennik 100W 8000lm 2700K LED SON-T UE M 8Klm 42.8W 727 E40 LEDowe zamienniki lamp HID 5 lat gwar</t>
  </si>
  <si>
    <t>T52</t>
  </si>
  <si>
    <t>42.8</t>
  </si>
  <si>
    <t>8000</t>
  </si>
  <si>
    <t>0,195</t>
  </si>
  <si>
    <t>MAS LED SON-T UE M 9Klm 42.8W 740 E40</t>
  </si>
  <si>
    <t>Żarówka LED Philips MASTER 42.8W zamiennik 100W 9000lm 4000K LED SON-T UE M 9Klm 42.8W 740 E40 LEDowe zamienniki lamp HID 5 lat gwar</t>
  </si>
  <si>
    <t>TForce Core HB MV ND 20W E27 830 G3</t>
  </si>
  <si>
    <t>SLR ready</t>
  </si>
  <si>
    <t>Żarówka LED Philips CorePro 20W zamiennik 80W 2600lm 3000K TForce Core HB MV ND 20W E27 830 G3 LEDowe zamienniki lamp HID 3 lata gwar</t>
  </si>
  <si>
    <t>T-shape</t>
  </si>
  <si>
    <t>2600</t>
  </si>
  <si>
    <t>82</t>
  </si>
  <si>
    <t>161</t>
  </si>
  <si>
    <t>TForce Core HB MV ND 20W E27 840 G3</t>
  </si>
  <si>
    <t>Żarówka LED Philips CorePro 20W zamiennik 80W 2700lm 4000K TForce Core HB MV ND 20W E27 840 G3 LEDowe zamienniki lamp HID 3 lata gwar</t>
  </si>
  <si>
    <t>TForce Core HB MV ND 30W E27 830 G3</t>
  </si>
  <si>
    <t>Żarówka LED Philips CorePro 30W zamiennik 125W 3700lm 3000K TForce Core HB MV ND 30W E27 830 G3 LEDowe zamienniki lamp HID 3 lata gwar</t>
  </si>
  <si>
    <t>3700</t>
  </si>
  <si>
    <t>TForce Core HB MV ND 30W E27 840 G3</t>
  </si>
  <si>
    <t>Żarówka LED Philips CorePro 30W zamiennik 125W 4000lm 4000K TForce Core HB MV ND 30W E27 840 G3 LEDowe zamienniki lamp HID 3 lata gwar</t>
  </si>
  <si>
    <t>TForce Core HB MV ND 35W E27 830 G3</t>
  </si>
  <si>
    <t>Żarówka LED Philips CorePro 35W zamiennik 125W 4800lm 3000K TForce Core HB MV ND 35W E27 830 G3 LEDowe zamienniki lamp HID 3 lata gwar</t>
  </si>
  <si>
    <t>35</t>
  </si>
  <si>
    <t>4800</t>
  </si>
  <si>
    <t>122</t>
  </si>
  <si>
    <t>214</t>
  </si>
  <si>
    <t>0,164</t>
  </si>
  <si>
    <t>TForce Core HB MV ND 35W E27 840 G3</t>
  </si>
  <si>
    <t>Żarówka LED Philips CorePro 35W zamiennik 125W 5000lm 4000K TForce Core HB MV ND 35W E27 840 G3 3 lata gwar</t>
  </si>
  <si>
    <t>5000</t>
  </si>
  <si>
    <t>TForce Core LED HPL 13W E27 827 FR</t>
  </si>
  <si>
    <t>Żarówka LED Philips CorePro 13W zamiennik 50W 1800lm 2700K TForce Core LED HPL 13W E27 827 FR 3 lata gwar</t>
  </si>
  <si>
    <t>220</t>
  </si>
  <si>
    <t>0,11</t>
  </si>
  <si>
    <t>TForce Core LED HPL 13W E27 830 FR</t>
  </si>
  <si>
    <t>Żarówka LED Philips CorePro 13W zamiennik 50W 2000lm 3000K TForce Core LED HPL 13W E27 830 FR 3 lata gwar</t>
  </si>
  <si>
    <t>0,13</t>
  </si>
  <si>
    <t>TForce Core LED HPL 13W E27 840 FR</t>
  </si>
  <si>
    <t>Żarówka LED Philips CorePro 13W zamiennik 50W 2000lm 4000K TForce Core LED HPL 13W E27 840 FR 3 lata gwar</t>
  </si>
  <si>
    <t>TForce Core LED HPL 18W E27 827 FR</t>
  </si>
  <si>
    <t>Żarówka LED Philips CorePro 18W zamiennik 80W 2600lm 2700K TForce Core LED HPL 18W E27 827 FR 3 lata gwar</t>
  </si>
  <si>
    <t>18</t>
  </si>
  <si>
    <t>0,119</t>
  </si>
  <si>
    <t>TForce Core LED HPL 18W E27 830 FR</t>
  </si>
  <si>
    <t>Żarówka LED Philips CorePro 18W zamiennik 80 (HPL 80W, SON 70W)W 3000lm 3000K TForce Core LED HPL 18W E27 830 FR 3 lata gwar</t>
  </si>
  <si>
    <t>80 (HPL 80W, SON 70W)</t>
  </si>
  <si>
    <t>TForce Core LED HPL 18W E27 840 FR</t>
  </si>
  <si>
    <t>Żarówka LED Philips CorePro 18W zamiennik 80 (HPL 80W, SON 70W)W 3000lm 4000K TForce Core LED HPL 18W E27 840 FR LEDowe zamienniki lamp HID 3 lata gwar</t>
  </si>
  <si>
    <t>TForce Core LED HPL 26W E27 827 FR</t>
  </si>
  <si>
    <t>Żarówka LED Philips CorePro 26W zamiennik 125W 3600lm 2700K TForce Core LED HPL 26W E27 827 FR LEDowe zamienniki lamp HID 3 lata gwar</t>
  </si>
  <si>
    <t>26</t>
  </si>
  <si>
    <t>TForce Core LED HPL 26W E27 830 FR</t>
  </si>
  <si>
    <t>Żarówka LED Philips CorePro 26W zamiennik 125 (HPL 125W, SON 70W)W 4000lm 3000K TForce Core LED HPL 26W E27 830 FR LEDowe zamienniki lamp HID 3 lata gwar</t>
  </si>
  <si>
    <t>125 (HPL 125W, SON 70W)</t>
  </si>
  <si>
    <t>TForce Core LED HPL 26W E27 840 FR</t>
  </si>
  <si>
    <t>Żarówka LED Philips CorePro 26W zamiennik 125 (HPL 125W, SON 70W)W 4000lm 4000K TForce Core LED HPL 26W E27 840 FR LEDowe zamienniki lamp HID 3 lata gwar</t>
  </si>
  <si>
    <t>TForce Core LED HPL 36W E27 827 FR</t>
  </si>
  <si>
    <t>Żarówka LED Philips CorePro 36W zamiennik 200W 5300lm 2700K TForce Core LED HPL 36W E27 827 FR LEDowe zamienniki lamp HID 3 lata gwar</t>
  </si>
  <si>
    <t>5300</t>
  </si>
  <si>
    <t>TForce Core LED HPL 36W E27 830 FR</t>
  </si>
  <si>
    <t>Żarówka LED Philips CorePro 36W zamiennik 200 (HPL 200W, SON 100W)W 5500lm 3000K TForce Core LED HPL 36W E27 830 FR LEDowe zamienniki lamp HID 3 lata gwar</t>
  </si>
  <si>
    <t>200 (HPL 200W, SON 100W)</t>
  </si>
  <si>
    <t>5500</t>
  </si>
  <si>
    <t>0,204</t>
  </si>
  <si>
    <t>TForce Core LED HPL 36W E27 840 FR</t>
  </si>
  <si>
    <t>Żarówka LED Philips CorePro 36W zamiennik 200 (HPL 200W, SON 100W)W 6000lm 4000K TForce Core LED HPL 36W E27 840 FR 3 lata gwar</t>
  </si>
  <si>
    <t>TForce Core LED HPL 36W E40 827 FR</t>
  </si>
  <si>
    <t>Żarówka LED Philips CorePro 36W zamiennik 200W 5300lm 2700K TForce Core LED HPL 36W E40 827 FR 3 lata gwar</t>
  </si>
  <si>
    <t>TForce Core LED HPL 36W E40 830 FR</t>
  </si>
  <si>
    <t>Żarówka LED Philips CorePro 36W zamiennik 200 (HPL 200W, SON 100W)W 5500lm 3000K TForce Core LED HPL 36W E40 830 FR 3 lata gwar</t>
  </si>
  <si>
    <t>TForce Core LED HPL 36W E40 840 FR</t>
  </si>
  <si>
    <t>Żarówka LED Philips CorePro 36W zamiennik 200 (HPL 200W, SON 100W)W 6000lm 4000K TForce Core LED HPL 36W E40 840 FR 3 lata gwar</t>
  </si>
  <si>
    <t>TForce Core LED road 17W 727 E27 MV</t>
  </si>
  <si>
    <t>Żarówka LED Philips CorePro 17W zamiennik 50W 2700lm 2700K TForce Core LED road 17W 727 E27 MV 3 lata gwar</t>
  </si>
  <si>
    <t>T38</t>
  </si>
  <si>
    <t>TForce Core LED road 17W 730 E27 MV</t>
  </si>
  <si>
    <t>Żarówka LED Philips CorePro 17W zamiennik 50W 2800lm 3000K TForce Core LED road 17W 730 E27 MV 3 lata gwar</t>
  </si>
  <si>
    <t>2800</t>
  </si>
  <si>
    <t>TForce Core LED road 17W 740 E27 MV</t>
  </si>
  <si>
    <t>Żarówka LED Philips CorePro 17W zamiennik 50W 3000lm 4000K TForce Core LED road 17W 740 E27 MV 3 lata gwar</t>
  </si>
  <si>
    <t>TForce Core LED road 26W 727 E27 MV</t>
  </si>
  <si>
    <t>Żarówka LED Philips CorePro 26W zamiennik 70W 4000lm 2700K TForce Core LED road 26W 727 E27 MV 3 lata gwar</t>
  </si>
  <si>
    <t>234</t>
  </si>
  <si>
    <t>0,096</t>
  </si>
  <si>
    <t>TForce Core LED road 26W 730 E27 MV</t>
  </si>
  <si>
    <t>Żarówka LED Philips CorePro 26W zamiennik 70W 4200lm 3000K TForce Core LED road 26W 730 E27 MV 3 lata gwar</t>
  </si>
  <si>
    <t>4200</t>
  </si>
  <si>
    <t>TForce Core LED road 26W 740 E27 MV</t>
  </si>
  <si>
    <t>Żarówka LED Philips CorePro 26W zamiennik 70W 4500lm 4000K TForce Core LED road 26W 740 E27 MV LEDowe zamienniki lamp HID 3 lata gwar</t>
  </si>
  <si>
    <t>4500</t>
  </si>
  <si>
    <t>TForce Core LED road 40W 727 E40 MV</t>
  </si>
  <si>
    <t>Żarówka LED Philips CorePro 40W zamiennik 100W 6500lm 2700K TForce Core LED road 40W 727 E40 MV LEDowe zamienniki lamp HID 3 lata gwar</t>
  </si>
  <si>
    <t>0,155</t>
  </si>
  <si>
    <t>TForce Core LED road 40W 730 E40 MV</t>
  </si>
  <si>
    <t>Żarówka LED Philips CorePro 40W zamiennik 100W 7200lm 3000K TForce Core LED road 40W 730 E40 MV LEDowe zamienniki lamp HID 3 lata gwar</t>
  </si>
  <si>
    <t>7200</t>
  </si>
  <si>
    <t>Poseidon CT Box - pudełko kartonowe</t>
  </si>
  <si>
    <t>0,157</t>
  </si>
  <si>
    <t>TForce Core LED road 40W 740 E40 MV</t>
  </si>
  <si>
    <t>Żarówka LED Philips CorePro 40W zamiennik 100W 7500lm 4000K TForce Core LED road 40W 740 E40 MV LEDowe zamienniki lamp HID 3 lata gwar</t>
  </si>
  <si>
    <t>7500</t>
  </si>
  <si>
    <t>TForce Core LED road 45W 727 E40 MV</t>
  </si>
  <si>
    <t>Nowość Q2 2024</t>
  </si>
  <si>
    <t>Żarówka LED Philips CorePro 45W zamiennik SonT 150WW 8800lm 2700K TForce Core LED road 45W 727 E40 MV LEDowe zamienniki lamp HID 3 lata gwar</t>
  </si>
  <si>
    <t>Szkło</t>
  </si>
  <si>
    <t>Mains</t>
  </si>
  <si>
    <t>SonT 150W</t>
  </si>
  <si>
    <t>8800</t>
  </si>
  <si>
    <t>0,175</t>
  </si>
  <si>
    <t>TForce Core LED road 45W 730 E40 MV</t>
  </si>
  <si>
    <t>Żarówka LED Philips CorePro 45W zamiennik SonT 150WW 8800lm 3000K TForce Core LED road 45W 730 E40 MV LEDowe zamienniki lamp HID 3 lata gwar</t>
  </si>
  <si>
    <t>370</t>
  </si>
  <si>
    <t>TForce Core LED road 49W 740 E40 MV</t>
  </si>
  <si>
    <t>Żarówka LED Philips CorePro 49W zamiennik SonT 150WW 10000lm 4000K TForce Core LED road 49W 740 E40 MV LEDowe zamienniki lamp HID 3 lata gwar</t>
  </si>
  <si>
    <t>49</t>
  </si>
  <si>
    <t>TForce LED HPI UN 95W E40 840 NB</t>
  </si>
  <si>
    <t>929001356802, 929001929702</t>
  </si>
  <si>
    <t>Żarówka LED Philips MASTER 95W zamiennik 250W 13000lm 4000K TForce LED HPI UN 95W E40 840 NB LEDowe zamienniki lamp HID 5 lat gwar</t>
  </si>
  <si>
    <t>Others</t>
  </si>
  <si>
    <t>Plastik przezroczysty</t>
  </si>
  <si>
    <t>Universal- EM/HF/230V</t>
  </si>
  <si>
    <t>8400 (90D)</t>
  </si>
  <si>
    <t>13000</t>
  </si>
  <si>
    <t>260</t>
  </si>
  <si>
    <t>345</t>
  </si>
  <si>
    <t>1,1</t>
  </si>
  <si>
    <t>TForce LED HPI UN 95W E40 840 WB</t>
  </si>
  <si>
    <t>929001356902, 929001929802</t>
  </si>
  <si>
    <t>Żarówka LED Philips MASTER 95W zamiennik 250W 13000lm 4000K TForce LED HPI UN 95W E40 840 WB LEDowe zamienniki lamp HID 5 lat gwar</t>
  </si>
  <si>
    <t>10400 (120D)</t>
  </si>
  <si>
    <t>TForce LED HPI UN 140W E40 840 NB</t>
  </si>
  <si>
    <t>929001357002, 929001812402</t>
  </si>
  <si>
    <t>Żarówka LED Philips MASTER 140W zamiennik 400W 20000lm 4000K TForce LED HPI UN 140W E40 840 NB LEDowe zamienniki lamp HID 5 lat gwar</t>
  </si>
  <si>
    <t>400</t>
  </si>
  <si>
    <t>13000 (90D)</t>
  </si>
  <si>
    <t>1,15</t>
  </si>
  <si>
    <t>TForce LED HPI UN 140W E40 840 WB</t>
  </si>
  <si>
    <t>929001357102, 929001812502</t>
  </si>
  <si>
    <t>Żarówka LED Philips MASTER 140W zamiennik 400W 20000lm 4000K TForce LED HPI UN 140W E40 840 WB LEDowe zamienniki lamp HID 5 lat gwar</t>
  </si>
  <si>
    <t>16200 (120D)</t>
  </si>
  <si>
    <t>TForce LED HPL ND 28-21W E27 830</t>
  </si>
  <si>
    <t>Żarówka LED Philips CorePro 21W zamiennik 50W 2850lm 3000K TForce LED HPL ND 28-21W E27 830 LEDowe zamienniki lamp HID 5 lat gwar</t>
  </si>
  <si>
    <t>EM/230V</t>
  </si>
  <si>
    <t>21</t>
  </si>
  <si>
    <t>87</t>
  </si>
  <si>
    <t>0,37</t>
  </si>
  <si>
    <t>TForce LED HPL ND 30-21W E27 840</t>
  </si>
  <si>
    <t>Żarówka LED Philips CorePro 21W zamiennik 50W 3000lm 4000K TForce LED HPL ND 30-21W E27 840 LEDowe zamienniki lamp HID 5 lat gwar</t>
  </si>
  <si>
    <t>TForce LED HPL ND 38-28W E27 830</t>
  </si>
  <si>
    <t>Żarówka LED Philips CorePro 28W zamiennik 80 (HPL 80W, SON 70W)W 3800lm 3000K TForce LED HPL ND 38-28W E27 830 LEDowe zamienniki lamp HID 5 lat gwar</t>
  </si>
  <si>
    <t>3800</t>
  </si>
  <si>
    <t>TForce LED HPL ND 40-28W E27 840</t>
  </si>
  <si>
    <t>Żarówka LED Philips CorePro 28W zamiennik 80 (HPL 80W, SON 70W)W 4000lm 4000K TForce LED HPL ND 40-28W E27 840 LEDowe zamienniki lamp HID 5 lat gwar</t>
  </si>
  <si>
    <t>0,365</t>
  </si>
  <si>
    <t>TForce LED HPL ND 57-42W E27 830</t>
  </si>
  <si>
    <t>Żarówka LED Philips CorePro 42W zamiennik 125 (HPL 125W, SON 70W)W 5700lm 3000K TForce LED HPL ND 57-42W E27 830 LEDowe zamienniki lamp HID 5 lat gwar</t>
  </si>
  <si>
    <t>42</t>
  </si>
  <si>
    <t>5700</t>
  </si>
  <si>
    <t>TForce LED HPL ND 57-42W E40 830</t>
  </si>
  <si>
    <t>Żarówka LED Philips CorePro 42W zamiennik 125 (HPL 125W, SON 70W)W 5700lm 3000K TForce LED HPL ND 57-42W E40 830 LEDowe zamienniki lamp HID 5 lat gwar</t>
  </si>
  <si>
    <t>203</t>
  </si>
  <si>
    <t>0,5</t>
  </si>
  <si>
    <t>TForce LED HPL ND 60-42W E27 840</t>
  </si>
  <si>
    <t>Żarówka LED Philips CorePro 42W zamiennik 125 (HPL 125W, SON 70W)W 6000lm 4000K TForce LED HPL ND 60-42W E27 840 LEDowe zamienniki lamp HID 5 lat gwar</t>
  </si>
  <si>
    <t>TForce LED HPL ND 60-42W E40 840</t>
  </si>
  <si>
    <t>Żarówka LED Philips CorePro 42W zamiennik 125 (HPL 125W, SON 70W)W 6000lm 4000K TForce LED HPL ND 60-42W E40 840 LEDowe zamienniki lamp HID 5 lat gwar</t>
  </si>
  <si>
    <t>CorePro LED HPI MV 9Klm 65W 840 E40 100D</t>
  </si>
  <si>
    <t>Żarówka LED Philips CorePro 65W zamiennik 150W 9000lm 4000K LED HPI MV 9Klm 65W 840 E40 100D LEDowe zamienniki lamp HID 3 lata gwar</t>
  </si>
  <si>
    <t>7650</t>
  </si>
  <si>
    <t>144</t>
  </si>
  <si>
    <t>172</t>
  </si>
  <si>
    <t>0,78</t>
  </si>
  <si>
    <t>CorePro LED HPI MV 15Klm 105W840E40 100D</t>
  </si>
  <si>
    <t>Żarówka LED Philips CorePro 105W zamiennik 250W 15000lm 4000K LED HPI MV 15Klm 105W840E40 100D LEDowe zamienniki lamp HID 3 lata gwar</t>
  </si>
  <si>
    <t>183</t>
  </si>
  <si>
    <t>1,13</t>
  </si>
  <si>
    <t>CorePro LEDcapsule 1.9-25W ND G9 827</t>
  </si>
  <si>
    <t>Kapsułki LED</t>
  </si>
  <si>
    <t>LED Spots</t>
  </si>
  <si>
    <t>Kapsułka LED Philips CorePro 1.9W zamiennik 25W 220lm 2700K LEDcapsule 1.9-25W ND G9 827 Kapsułki LED 2 lata gwar</t>
  </si>
  <si>
    <t>G9</t>
  </si>
  <si>
    <t>1.9</t>
  </si>
  <si>
    <t>0,025</t>
  </si>
  <si>
    <t>0,006</t>
  </si>
  <si>
    <t>CorePro LEDcapsule 1.9-25W ND G9 830</t>
  </si>
  <si>
    <t>Kapsułka LED Philips CorePro 1.9W zamiennik 25W 220lm 3000K LEDcapsule 1.9-25W ND G9 830 Kapsułki LED 2 lata gwar</t>
  </si>
  <si>
    <t>CorePro LEDcapsule 3.2-40W ND G9 830</t>
  </si>
  <si>
    <t>Kapsułka LED Philips CorePro 3.2W zamiennik 40W 400lm 3000K LEDcapsule 3.2-40W ND G9 830 Kapsułki LED 2 lata gwar</t>
  </si>
  <si>
    <t>3.2</t>
  </si>
  <si>
    <t>CorePro LEDcapsule 3.7-40W ND G9 827</t>
  </si>
  <si>
    <t>Kapsułka LED Philips CorePro 3.7W zamiennik 40W 470lm 2700K LEDcapsule 3.7-40W ND G9 827 2 lata gwar</t>
  </si>
  <si>
    <t>3.7</t>
  </si>
  <si>
    <t>0,009</t>
  </si>
  <si>
    <t>CorePro LEDcapsule 3.7-40W ND G9 830</t>
  </si>
  <si>
    <t>Kapsułka LED Philips CorePro 3.7W zamiennik 40W 470lm 3000K LEDcapsule 3.7-40W ND G9 830 Kapsułki LED 2 lata gwar</t>
  </si>
  <si>
    <t>CorePro LEDcapsule ND 4.8-60W G9 827</t>
  </si>
  <si>
    <t>Kapsułka LED Philips CorePro 4.8W zamiennik 60W 570lm 2700K LEDcapsule ND 4.8-60W G9 827 Kapsułki LED 2 lata gwar</t>
  </si>
  <si>
    <t>Capsule</t>
  </si>
  <si>
    <t>Plastikowa obudowa i plastikowa przezroczysta soczewka</t>
  </si>
  <si>
    <t>4.8</t>
  </si>
  <si>
    <t>570</t>
  </si>
  <si>
    <t>CorePro LEDcapsule ND 4.8-60W G9 830</t>
  </si>
  <si>
    <t>Kapsułka LED Philips CorePro 4.8W zamiennik 60W 570lm 3000K LEDcapsule ND 4.8-60W G9 830 Kapsułki LED 2 lata gwar</t>
  </si>
  <si>
    <t>CorePro LEDcapsuleLV 1.7-20W G4micro 827</t>
  </si>
  <si>
    <t>929002389002, 929002389102</t>
  </si>
  <si>
    <t>Kapsułka LED Philips CorePro 1.7W zamiennik 20W 200lm 2700K LEDcapsuleLV 1.7-20W G4micro 827 Kapsułki LED 2 lata gwar</t>
  </si>
  <si>
    <t>G4</t>
  </si>
  <si>
    <t>Plastik</t>
  </si>
  <si>
    <t>12V AC electronic</t>
  </si>
  <si>
    <t>1.7</t>
  </si>
  <si>
    <t>200000</t>
  </si>
  <si>
    <t>0,002</t>
  </si>
  <si>
    <t>CorePro LEDcapsuleLV 1.8-20W GY6.35 827</t>
  </si>
  <si>
    <t>Kapsułka LED Philips CorePro 1.8W zamiennik 20W 205lm 2700K LEDcapsuleLV 1.8-20W GY6.35 827 Kapsułki LED 2 lata gwar</t>
  </si>
  <si>
    <t>GY6.35</t>
  </si>
  <si>
    <t>12</t>
  </si>
  <si>
    <t>1.8</t>
  </si>
  <si>
    <t>205</t>
  </si>
  <si>
    <t>0,01</t>
  </si>
  <si>
    <t>CorePro LEDcapsuleLV 1.8-20W GY6.35 830</t>
  </si>
  <si>
    <t>Kapsułka LED Philips CorePro 1.8W zamiennik 20W 215lm 3000K LEDcapsuleLV 1.8-20W GY6.35 830 Kapsułki LED 2 lata gwar</t>
  </si>
  <si>
    <t>215</t>
  </si>
  <si>
    <t>CorePro LEDcapsuleLV 1-10W G4 827micro</t>
  </si>
  <si>
    <t>929002388802, 929002388902</t>
  </si>
  <si>
    <t>Kapsułka LED Philips CorePro 1W zamiennik 10W 100lm 2700K LEDcapsuleLV 1-10W G4 827micro Kapsułki LED 2 lata gwar</t>
  </si>
  <si>
    <t>1</t>
  </si>
  <si>
    <t>160</t>
  </si>
  <si>
    <t>CorePro LEDcapsuleLV 1-10W G4 830</t>
  </si>
  <si>
    <t>Kapsułka LED Philips CorePro 1W zamiennik 10W 120lm 3000K LEDcapsuleLV 1-10W G4 830 Kapsułki LED 2 lata gwar</t>
  </si>
  <si>
    <t>CorePro LEDcapsuleLV 2.1-20W G4 827 D</t>
  </si>
  <si>
    <t>Kapsułka LED Philips CorePro 2.1W zamiennik 20W 210lm ściemnialna 2700K LEDcapsuleLV 2.1-20W G4 827 D Kapsułki LED 2 lata gwar</t>
  </si>
  <si>
    <t>210</t>
  </si>
  <si>
    <t>12V AC</t>
  </si>
  <si>
    <t>CorePro LEDcapsuleLV 2.4-28W G4micro 827</t>
  </si>
  <si>
    <t>929002389202, 929002389302</t>
  </si>
  <si>
    <t>Kapsułka LED Philips CorePro 2.4W zamiennik 28W 300lm 2700K LEDcapsuleLV 2.4-28W G4micro 827 Kapsułki LED 2 lata gwar</t>
  </si>
  <si>
    <t>2.4</t>
  </si>
  <si>
    <t>0,004</t>
  </si>
  <si>
    <t>CorePro LEDcapsuleLV 4.2-40W GY6.35 827D</t>
  </si>
  <si>
    <t>Kapsułka LED Philips CorePro 4.2W zamiennik 40W 470lm ściemnialna 2700K LEDcapsuleLV 4.2-40W GY6.35 827D Kapsułki LED 2 lata gwar</t>
  </si>
  <si>
    <t>4.2</t>
  </si>
  <si>
    <t>CorePro LEDcapsuleMV 2.6-25W G9 827 D</t>
  </si>
  <si>
    <t>Kapsułka LED Philips CorePro 2.6W zamiennik 25W 300lm ściemnialna 2700K LEDcapsuleMV 2.6-25W G9 827 D Kapsułki LED 2 lata gwar</t>
  </si>
  <si>
    <t>Plastikowa obudowa i plastikowa matowa soczewka</t>
  </si>
  <si>
    <t>2.6</t>
  </si>
  <si>
    <t>CorePro LEDcapsuleMV 2.7-25W G9 827 D</t>
  </si>
  <si>
    <t>Kapsułka LED Philips CorePro 2.7W zamiennik 25W 300lm ściemnialna 2700K LEDcapsuleMV 2.7-25W G9 827 D Kapsułki LED 2 lata gwar</t>
  </si>
  <si>
    <t>2.7</t>
  </si>
  <si>
    <t>0,027</t>
  </si>
  <si>
    <t>CorePro LEDcapsuleMV 4-40W G9 827 D</t>
  </si>
  <si>
    <t>Kapsułka LED Philips CorePro 4W zamiennik 40W 480lm ściemnialna 2700K LEDcapsuleMV 4-40W G9 827 D 2 lata gwar</t>
  </si>
  <si>
    <t>480</t>
  </si>
  <si>
    <t>Kapsułka LED Philips CorePro 4W zamiennik 40W 480lm ściemnialna 2700K LEDcapsuleMV 4-40W G9 827 D Kapsułki LED 2 lata gwar</t>
  </si>
  <si>
    <t>0,011</t>
  </si>
  <si>
    <t>CorePro LED linear D 14-120W R7S 118 840</t>
  </si>
  <si>
    <t>Liniowe LED R7S</t>
  </si>
  <si>
    <t>Halogen LED R7S Philips CorePro 14W zamiennik 120W 2000lm ściemnialna 4000K LED linear D 14-120W R7S 118 840 Liniowe LED R7S 2 lata gwar</t>
  </si>
  <si>
    <t>R7S</t>
  </si>
  <si>
    <t>14</t>
  </si>
  <si>
    <t>0,095</t>
  </si>
  <si>
    <t>CorePro LED linear D 14-120W R7S 118 830</t>
  </si>
  <si>
    <t>Halogen LED R7S Philips CorePro 14W zamiennik 120W 2000lm ściemnialna 3000K LED linear D 14-120W R7S 118 830 Liniowe LED R7S 2 lata gwar</t>
  </si>
  <si>
    <t>CorePro LEDlinear ND 7-60W R7S 78mm830</t>
  </si>
  <si>
    <t>Halogen LED R7S Philips CorePro 7W zamiennik 60W 950lm 3000K LEDlinear ND 7-60W R7S 78mm830 Liniowe LED R7S 2 lata gwar</t>
  </si>
  <si>
    <t>Przezroczysty plastik</t>
  </si>
  <si>
    <t>0,064</t>
  </si>
  <si>
    <t>CorePro LEDlinear ND 7-60W R7S 78mm840</t>
  </si>
  <si>
    <t>Halogen LED R7S Philips CorePro 7W zamiennik 60W 1000lm 4000K LEDlinear ND 7-60W R7S 78mm840 2 lata gwar</t>
  </si>
  <si>
    <t>1000</t>
  </si>
  <si>
    <t>CorePro R7S 118mm 7.2-60W 830</t>
  </si>
  <si>
    <t>Halogen LED R7S Philips CorePro 7.2W zamiennik 60W 810lm 3000K R7S 118mm 7.2-60W 830 2 lata gwar</t>
  </si>
  <si>
    <t>810</t>
  </si>
  <si>
    <t>CorePro R7S 118mm 7.2-60W 840</t>
  </si>
  <si>
    <t>Halogen LED R7S Philips CorePro 7.2W zamiennik 60W 850lm 4000K R7S 118mm 7.2-60W 840 Liniowe LED R7S 2 lata gwar</t>
  </si>
  <si>
    <t>850</t>
  </si>
  <si>
    <t>CorePro R7S 118mm 14-100W 840 D</t>
  </si>
  <si>
    <t>Halogen LED R7S Philips CorePro 14W zamiennik 100W 1800lm ściemnialna 4000K R7S 118mm 14-100W 840 D Liniowe LED R7S 2 lata gwar</t>
  </si>
  <si>
    <t>CorePro R7S 118mm 14-100W 830 D</t>
  </si>
  <si>
    <t>Halogen LED R7S Philips CorePro 14W zamiennik 100W 1600lm ściemnialna 3000K R7S 118mm 14-100W 830 D Liniowe LED R7S 2 lata gwar</t>
  </si>
  <si>
    <t>1600</t>
  </si>
  <si>
    <t>CorePro LEDlinearND 11.5-100W R7S78mm830</t>
  </si>
  <si>
    <t>Halogen LED R7S Philips CorePro 11.5W zamiennik 100W 1521lm 3000K LEDlinearND 11.5-100W R7S78mm830 Liniowe LED R7S 2 lata gwar</t>
  </si>
  <si>
    <t>11.5</t>
  </si>
  <si>
    <t>MAS ExpertColor 10.8-50W 927 AR111 40D</t>
  </si>
  <si>
    <t>Źródła reflektorowe LED</t>
  </si>
  <si>
    <t>Reflektor LED Philips MASTER 10.8W zamiennik 50W 600lm ściemnialna 2700K ExpertColor 10.8-50W 927 AR111 40D Źródła reflektorowe LED 5 lat gwar</t>
  </si>
  <si>
    <t>AR111</t>
  </si>
  <si>
    <t>G53</t>
  </si>
  <si>
    <t>10.8</t>
  </si>
  <si>
    <t>91</t>
  </si>
  <si>
    <t>0,16</t>
  </si>
  <si>
    <t>MAS ExpertColor 10.8-50W 927 AR111 9D</t>
  </si>
  <si>
    <t>Reflektor LED Philips MASTER 10.8W zamiennik 50W 600lm ściemnialna 2700K ExpertColor 10.8-50W 927 AR111 9D Źródła reflektorowe LED 5 lat gwar</t>
  </si>
  <si>
    <t>MAS ExpertColor 10.8-50W 930 AR111 9D</t>
  </si>
  <si>
    <t>Reflektor LED Philips MASTER 10.8W zamiennik 50W 620lm ściemnialna 3000K ExpertColor 10.8-50W 930 AR111 9D Źródła reflektorowe LED 5 lat gwar</t>
  </si>
  <si>
    <t>620</t>
  </si>
  <si>
    <t>MAS ExpertColor 10.8-50W 927 AR111 24D</t>
  </si>
  <si>
    <t>Reflektor LED Philips MASTER klasa A 10.8W zamiennik 50W 600lm ściemnialna 2700K ExpertColor 10.8-50W 927 AR111 24D 5 lat gwar</t>
  </si>
  <si>
    <t>MAS ExpertColor 10.8-50W 930 AR111 24D</t>
  </si>
  <si>
    <t>Reflektor LED Philips MASTER klasa A 10.8W zamiennik 50W 620lm ściemnialna 3000K ExpertColor 10.8-50W 930 AR111 24D 5 lat gwar</t>
  </si>
  <si>
    <t>MAS ExpertColor 10.8-50W 930 AR111 40D</t>
  </si>
  <si>
    <t>Reflektor LED Philips MASTER 10.8W zamiennik 50W 620lm ściemnialna 3000K ExpertColor 10.8-50W 930 AR111 40D 5 lat gwar</t>
  </si>
  <si>
    <t>MAS ExpertColor 14.8-75W 927 AR111 24D</t>
  </si>
  <si>
    <t>Reflektor LED Philips MASTER 14.8W zamiennik 75W 875lm ściemnialna 2700K ExpertColor 14.8-75W 927 AR111 24D 5 lat gwar</t>
  </si>
  <si>
    <t>14.8</t>
  </si>
  <si>
    <t>875</t>
  </si>
  <si>
    <t>MAS ExpertColor 14.8-75W 927 AR111 45D</t>
  </si>
  <si>
    <t>Reflektor LED Philips MASTER 14.8W zamiennik 75W 875lm ściemnialna 2700K ExpertColor 14.8-75W 927 AR111 45D 5 lat gwar</t>
  </si>
  <si>
    <t>MAS ExpertColor 14.8-75W 930 AR111 24D</t>
  </si>
  <si>
    <t>Reflektor LED Philips MASTER 14.8W zamiennik 75W 875lm ściemnialna 3000K ExpertColor 14.8-75W 930 AR111 24D 5 lat gwar</t>
  </si>
  <si>
    <t>MAS ExpertColor 14.8-75W 930 AR111 45D</t>
  </si>
  <si>
    <t>Reflektor LED Philips MASTER 14.8W zamiennik 75W 875lm ściemnialna 3000K ExpertColor 14.8-75W 930 AR111 45D 5 lat gwar</t>
  </si>
  <si>
    <t>MAS ExpertColor 14.8-75W 940 AR111 24D</t>
  </si>
  <si>
    <t>Reflektor LED Philips MASTER 14.8W zamiennik 75W 950lm ściemnialna 4000K ExpertColor 14.8-75W 940 AR111 24D 5 lat gwar</t>
  </si>
  <si>
    <t>MAS ExpertColor 14.8-75W 940 AR111 45D</t>
  </si>
  <si>
    <t>Reflektor LED Philips MASTER 14.8W zamiennik 75W 950lm ściemnialna 4000K ExpertColor 14.8-75W 940 AR111 45D 5 lat gwar</t>
  </si>
  <si>
    <t>Pudełko PF (pudełko z klapką) - pudełko kartonowe</t>
  </si>
  <si>
    <t>MAS LED ExpertColor 3.9-35W GU10 927 25D</t>
  </si>
  <si>
    <t>Reflektor LED Philips MASTER 3.9W zamiennik 35W 265lm ściemnialna 2700K LED ExpertColor 3.9-35W GU10 927 25D 5 lat gwar</t>
  </si>
  <si>
    <t>PAR16</t>
  </si>
  <si>
    <t>GU10</t>
  </si>
  <si>
    <t>Szklana obudowa i plastikowa przezroczysta soczewka</t>
  </si>
  <si>
    <t>3.9</t>
  </si>
  <si>
    <t>265</t>
  </si>
  <si>
    <t>57</t>
  </si>
  <si>
    <t>MAS LED ExpertColor 3.9-35W GU10 927 36D</t>
  </si>
  <si>
    <t>Reflektor LED Philips MASTER 3.9W zamiennik 35W 265lm ściemnialna 2700K LED ExpertColor 3.9-35W GU10 927 36D Źródła reflektorowe LED 5 lat gwar</t>
  </si>
  <si>
    <t>MAS LED ExpertColor 3.9-35W GU10 930 36D</t>
  </si>
  <si>
    <t>Reflektor LED Philips MASTER 3.9W zamiennik 35W 280lm ściemnialna 3000K LED ExpertColor 3.9-35W GU10 930 36D Źródła reflektorowe LED 5 lat gwar</t>
  </si>
  <si>
    <t>0,054</t>
  </si>
  <si>
    <t>MAS LED ExpertColor 5.5-50W GU10 927 25D</t>
  </si>
  <si>
    <t>Reflektor LED Philips MASTER 5.5W zamiennik 50W 355lm ściemnialna 2700K LED ExpertColor 5.5-50W GU10 927 25D Źródła reflektorowe LED 5 lat gwar</t>
  </si>
  <si>
    <t>5.5</t>
  </si>
  <si>
    <t>MAS LED ExpertColor 5.5-50W GU10 927 36D</t>
  </si>
  <si>
    <t>Reflektor LED Philips MASTER 5.5W zamiennik 50W 355lm ściemnialna 2700K LED ExpertColor 5.5-50W GU10 927 36D Źródła reflektorowe LED 5 lat gwar</t>
  </si>
  <si>
    <t>Geronimo Sleeve - Ciemnoniebieska naklejka - Pudełko kartonowe</t>
  </si>
  <si>
    <t>MAS LED ExpertColor 5.5-50W GU10 930 25D</t>
  </si>
  <si>
    <t>Reflektor LED Philips MASTER 5.5W zamiennik 50W 375lm ściemnialna 3000K LED ExpertColor 5.5-50W GU10 930 25D Źródła reflektorowe LED 5 lat gwar</t>
  </si>
  <si>
    <t>375</t>
  </si>
  <si>
    <t>MAS LED ExpertColor 5.5-50W GU10 930 36D</t>
  </si>
  <si>
    <t>Reflektor LED Philips MASTER 5.5W zamiennik 50W 375lm ściemnialna 3000K LED ExpertColor 5.5-50W GU10 930 36D Źródła reflektorowe LED 5 lat gwar</t>
  </si>
  <si>
    <t>MAS LED ExpertColor 5.5-50W GU10 940 36D</t>
  </si>
  <si>
    <t>Reflektor LED Philips MASTER 5.5W zamiennik 50W 400lm ściemnialna 4000K LED ExpertColor 5.5-50W GU10 940 36D Źródła reflektorowe LED 5 lat gwar</t>
  </si>
  <si>
    <t>MAS LED ExpertColor 6.7-35W MR16 930 36D</t>
  </si>
  <si>
    <t>Reflektor LED Philips MASTER 6.7W zamiennik 35W 440lm ściemnialna 3000K LED ExpertColor 6.7-35W MR16 930 36D Źródła reflektorowe LED 5 lat gwar</t>
  </si>
  <si>
    <t>MR16</t>
  </si>
  <si>
    <t>GU5.3</t>
  </si>
  <si>
    <t>Czarna obudowa i plastikowa przezroczysta soczewka</t>
  </si>
  <si>
    <t>6.7</t>
  </si>
  <si>
    <t>440</t>
  </si>
  <si>
    <t>0,052</t>
  </si>
  <si>
    <t>MAS LED ExpertColor 6.7-35W MR16 927 10D</t>
  </si>
  <si>
    <t>Reflektor LED Philips MASTER 6.7W zamiennik 35W 410lm ściemnialna 2700K LED ExpertColor 6.7-35W MR16 927 10D Źródła reflektorowe LED 5 lat gwar</t>
  </si>
  <si>
    <t>410</t>
  </si>
  <si>
    <t>MAS LED ExpertColor 6.7-35W MR16 927 24D</t>
  </si>
  <si>
    <t>Reflektor LED Philips MASTER 6.7W zamiennik 35W 420lm ściemnialna 2700K LED ExpertColor 6.7-35W MR16 927 24D Źródła reflektorowe LED 5 lat gwar</t>
  </si>
  <si>
    <t>420</t>
  </si>
  <si>
    <t>MAS LED ExpertColor 6.7-35W MR16 930 10D</t>
  </si>
  <si>
    <t>Reflektor LED Philips MASTER 6.7W zamiennik 35W 430lm ściemnialna 3000K LED ExpertColor 6.7-35W MR16 930 10D Źródła reflektorowe LED 5 lat gwar</t>
  </si>
  <si>
    <t>430</t>
  </si>
  <si>
    <t>MAS LED ExpertColor 6.7-35W MR16 930 24D</t>
  </si>
  <si>
    <t>Reflektor LED Philips MASTER 6.7W zamiennik 35W 440lm ściemnialna 3000K LED ExpertColor 6.7-35W MR16 930 24D Źródła reflektorowe LED 5 lat gwar</t>
  </si>
  <si>
    <t>MAS LED ExpertColor 7.5-43W MR16 930 36D</t>
  </si>
  <si>
    <t>Reflektor LED Philips MASTER 7.5W zamiennik 43W 500lm ściemnialna 3000K LED ExpertColor 7.5-43W MR16 930 36D Źródła reflektorowe LED 5 lat gwar</t>
  </si>
  <si>
    <t>7.5</t>
  </si>
  <si>
    <t>43</t>
  </si>
  <si>
    <t>500</t>
  </si>
  <si>
    <t>92</t>
  </si>
  <si>
    <t>MAS LED ExpertColor 7.5-43W MR16 940 36D</t>
  </si>
  <si>
    <t>Reflektor LED Philips MASTER 7.5W zamiennik 43W 520lm ściemnialna 4000K LED ExpertColor 7.5-43W MR16 940 36D Źródła reflektorowe LED 5 lat gwar</t>
  </si>
  <si>
    <t>520</t>
  </si>
  <si>
    <t>MAS LED spot VLE D 3.7-35W GU10 927 36D</t>
  </si>
  <si>
    <t>Reflektor LED Philips MASTER 3.7W zamiennik 35W 270lm ściemnialna 2700K LED spot VLE D 3.7-35W GU10 927 36D Źródła reflektorowe LED 5 lat gwar</t>
  </si>
  <si>
    <t>MAS LED spot VLE D 3.7-35W GU10 927 60D</t>
  </si>
  <si>
    <t>Reflektor LED Philips MASTER 3.7W zamiennik 35W 270lm ściemnialna 2700K LED spot VLE D 3.7-35W GU10 927 60D 5 lat gwar</t>
  </si>
  <si>
    <t>MAS LED spot VLE D 3.7-35W GU10 930 36D</t>
  </si>
  <si>
    <t>Reflektor LED Philips MASTER 3.7W zamiennik 35W 270lm ściemnialna 3000K LED spot VLE D 3.7-35W GU10 930 36D Źródła reflektorowe LED 5 lat gwar</t>
  </si>
  <si>
    <t>MAS LED spot VLE D 3.7-35W GU10 930 60D</t>
  </si>
  <si>
    <t>Reflektor LED Philips MASTER 3.7W zamiennik 35W 270lm ściemnialna 3000K LED spot VLE D 3.7-35W GU10 930 60D Źródła reflektorowe LED 5 lat gwar</t>
  </si>
  <si>
    <t>MAS LED spot VLE D 4.8-50W GU10 927 36D</t>
  </si>
  <si>
    <t>Reflektor LED Philips MASTER 4.8W zamiennik 50W 355lm ściemnialna 2700K LED spot VLE D 4.8-50W GU10 927 36D Źródła reflektorowe LED 5 lat gwar</t>
  </si>
  <si>
    <t>MAS LED spot VLE D 4.9-50W GU10 927 60D</t>
  </si>
  <si>
    <t>Reflektor LED Philips MASTER 4.9W zamiennik 50W 355lm ściemnialna 2700K LED spot VLE D 4.9-50W GU10 927 60D Źródła reflektorowe LED 5 lat gwar</t>
  </si>
  <si>
    <t>MAS LED spot VLE D 4.9-50W GU10 930 36D</t>
  </si>
  <si>
    <t>Reflektor LED Philips MASTER 4.9W zamiennik 50W 365lm ściemnialna 3000K LED spot VLE D 4.9-50W GU10 930 36D Źródła reflektorowe LED 5 lat gwar</t>
  </si>
  <si>
    <t>365</t>
  </si>
  <si>
    <t>MAS LED spot VLE D 4.9-50W GU10 930 60D</t>
  </si>
  <si>
    <t>Reflektor LED Philips MASTER 4.9W zamiennik 50W 365lm ściemnialna 3000K LED spot VLE D 4.9-50W GU10 930 60D Źródła reflektorowe LED 5 lat gwar</t>
  </si>
  <si>
    <t>MAS LED spot VLE D 4.9-50W GU10 940 36D</t>
  </si>
  <si>
    <t>Reflektor LED Philips MASTER 4.9W zamiennik 50W 380lm ściemnialna 4000K LED spot VLE D 4.9-50W GU10 940 36D Źródła reflektorowe LED 5 lat gwar</t>
  </si>
  <si>
    <t>380</t>
  </si>
  <si>
    <t>MAS LED spot VLE D 4.9-50W GU10 940 60D</t>
  </si>
  <si>
    <t>Reflektor LED Philips MASTER 4.9W zamiennik 50W 380lm ściemnialna 4000K LED spot VLE D 4.9-50W GU10 940 60D Źródła reflektorowe LED 5 lat gwar</t>
  </si>
  <si>
    <t>MAS LED spot VLE D 5.8-35W MR16 927 36D</t>
  </si>
  <si>
    <t>Reflektor LED Philips MASTER 5.8W zamiennik 35W 450lm ściemnialna 2700K LED spot VLE D 5.8-35W MR16 927 36D Źródła reflektorowe LED 5 lat gwar</t>
  </si>
  <si>
    <t>5.8</t>
  </si>
  <si>
    <t>450</t>
  </si>
  <si>
    <t>MAS LED spot VLE D 5.8-35W MR16 927 60D</t>
  </si>
  <si>
    <t>Reflektor LED Philips MASTER 5.8W zamiennik 35W 450lm ściemnialna 2700K LED spot VLE D 5.8-35W MR16 927 60D Źródła reflektorowe LED 5 lat gwar</t>
  </si>
  <si>
    <t>MAS LED spot VLE D 5.8-35W MR16 930 36D</t>
  </si>
  <si>
    <t>Reflektor LED Philips MASTER 5.8W zamiennik 35W 460lm ściemnialna 3000K LED spot VLE D 5.8-35W MR16 930 36D Źródła reflektorowe LED 5 lat gwar</t>
  </si>
  <si>
    <t>460</t>
  </si>
  <si>
    <t>MAS LED spot VLE D 5.8-35W MR16 930 60D</t>
  </si>
  <si>
    <t>Reflektor LED Philips MASTER 5.8W zamiennik 35W 460lm ściemnialna 3000K LED spot VLE D 5.8-35W MR16 930 60D 5 lat gwar</t>
  </si>
  <si>
    <t>MAS LED spot VLE D 5.8-35W MR16 940 36D</t>
  </si>
  <si>
    <t>Reflektor LED Philips MASTER 5.8W zamiennik 35W 490lm ściemnialna 4000K LED spot VLE D 5.8-35W MR16 940 36D Źródła reflektorowe LED 5 lat gwar</t>
  </si>
  <si>
    <t>490</t>
  </si>
  <si>
    <t>MAS LED spot VLE D 5.8-35W MR16 940 60D</t>
  </si>
  <si>
    <t>Reflektor LED Philips MASTER 5.8W zamiennik 35W 490lm ściemnialna 4000K LED spot VLE D 5.8-35W MR16 940 60D Źródła reflektorowe LED 5 lat gwar</t>
  </si>
  <si>
    <t>MAS LED spot VLE D 6.2-80W GU10 930 36D</t>
  </si>
  <si>
    <t>Reflektor LED Philips MASTER 6.2W zamiennik 80W 575lm ściemnialna 3000K LED spot VLE D 6.2-80W GU10 930 36D Źródła reflektorowe LED 5 lat gwar</t>
  </si>
  <si>
    <t>6.2</t>
  </si>
  <si>
    <t>575</t>
  </si>
  <si>
    <t>MAS LED spot VLE D 6.2-80W GU10 940 36D</t>
  </si>
  <si>
    <t>Reflektor LED Philips MASTER 6.2W zamiennik 80W 575lm ściemnialna 4000K LED spot VLE D 6.2-80W GU10 940 36D Źródła reflektorowe LED 5 lat gwar</t>
  </si>
  <si>
    <t>MAS LED spot VLE D 650lm GU10 930 120D</t>
  </si>
  <si>
    <t>Reflektor LED Philips MASTER 6.2W 650lm ściemnialna 3000K LED spot VLE D 650lm GU10 930 120D Źródła reflektorowe LED 5 lat gwar</t>
  </si>
  <si>
    <t>Szklana obudowa i plastikowa matowa soczewka</t>
  </si>
  <si>
    <t>MAS LED spot VLE D 680lm GU10 940 120D</t>
  </si>
  <si>
    <t>Reflektor LED Philips MASTER 6.2W 680lm ściemnialna 4000K LED spot VLE D 680lm GU10 940 120D Źródła reflektorowe LED 5 lat gwar</t>
  </si>
  <si>
    <t>680</t>
  </si>
  <si>
    <t>MAS LED spot VLE D 680lm GU10 965 120D</t>
  </si>
  <si>
    <t>Reflektor LED Philips MASTER 6.2W 680lm ściemnialna 6500K LED spot VLE D 680lm GU10 965 120D Źródła reflektorowe LED 5 lat gwar</t>
  </si>
  <si>
    <t>MAS LED SPOT VLE D 7.5-50W MR16 927 36D</t>
  </si>
  <si>
    <t>Reflektor LED Philips MASTER 7.5W zamiennik 50W 621lm ściemnialna 2700K LED SPOT VLE D 7.5-50W MR16 927 36D Źródła reflektorowe LED 5 lat gwar</t>
  </si>
  <si>
    <t>621</t>
  </si>
  <si>
    <t>MAS LED SPOT VLE D 7.5-50W MR16 927 60D</t>
  </si>
  <si>
    <t>Reflektor LED Philips MASTER 7.5W zamiennik 50W 621lm ściemnialna 2700K LED SPOT VLE D 7.5-50W MR16 927 60D Źródła reflektorowe LED 5 lat gwar</t>
  </si>
  <si>
    <t>MAS LED SPOT VLE D 7.5-50W MR16 930 36D</t>
  </si>
  <si>
    <t>Reflektor LED Philips MASTER 7.5W zamiennik 50W 630lm ściemnialna 3000K LED SPOT VLE D 7.5-50W MR16 930 36D Źródła reflektorowe LED 5 lat gwar</t>
  </si>
  <si>
    <t>630</t>
  </si>
  <si>
    <t>MAS LED SPOT VLE D 7.5-50W MR16 930 60D</t>
  </si>
  <si>
    <t>Reflektor LED Philips MASTER 7.5W zamiennik 50W 630lm ściemnialna 3000K LED SPOT VLE D 7.5-50W MR16 930 60D Źródła reflektorowe LED 5 lat gwar</t>
  </si>
  <si>
    <t>MAS LED SPOT VLE D 7.5-50W MR16 940 36D</t>
  </si>
  <si>
    <t>Reflektor LED Philips MASTER 7.5W zamiennik 50W 660lm ściemnialna 4000K LED SPOT VLE D 7.5-50W MR16 940 36D Źródła reflektorowe LED 5 lat gwar</t>
  </si>
  <si>
    <t>660</t>
  </si>
  <si>
    <t>MAS LED SPOT VLE D 7.5-50W MR16 940 60D</t>
  </si>
  <si>
    <t>Reflektor LED Philips MASTER 7.5W zamiennik 50W 660lm ściemnialna 4000K LED SPOT VLE D 7.5-50W MR16 940 60D Źródła reflektorowe LED 5 lat gwar</t>
  </si>
  <si>
    <t>MAS LED spot VLE DT 3.7-35W GU10 927 36D</t>
  </si>
  <si>
    <t>Reflektor LED Philips MASTER 3.7W zamiennik 35W 270lm ściemnialna 2200; 2700 K LED spot VLE DT 3.7-35W GU10 927 36D Źródła reflektorowe LED 5 lat gwar</t>
  </si>
  <si>
    <t>MAS LED spot VLE DT 4.9-50W GU10 927 36D</t>
  </si>
  <si>
    <t>Reflektor LED Philips MASTER 4.9W zamiennik 50W 355lm ściemnialna 2700K LED spot VLE DT 4.9-50W GU10 927 36D Źródła reflektorowe LED 5 lat gwar</t>
  </si>
  <si>
    <t>MAS LEDspot VLE D 4.7-50W GU10 82736D5CT</t>
  </si>
  <si>
    <t>Reflektor LED Philips MASTER 4.7W zamiennik 50W ściemnialna 2700K LEDspot VLE D 4.7-50W GU10 82736D5CT Źródła reflektorowe LED 5 lat gwar</t>
  </si>
  <si>
    <t>Szklana obudowa + przezroczysty plastikowy klosz</t>
  </si>
  <si>
    <t>4.7</t>
  </si>
  <si>
    <t>53</t>
  </si>
  <si>
    <t>171</t>
  </si>
  <si>
    <t>0,332</t>
  </si>
  <si>
    <t>MAS LEDspot VLE D 4.7-50W GU10 83036D5CT</t>
  </si>
  <si>
    <t>Reflektor LED Philips MASTER 4.7W zamiennik 50W ściemnialna 3000K LEDspot VLE D 4.7-50W GU10 83036D5CT Źródła reflektorowe LED 5 lat gwar</t>
  </si>
  <si>
    <t>MAS LEDExpertColor 20-100W 927 AR111 24D</t>
  </si>
  <si>
    <t>Reflektor LED Philips MASTER 20W zamiennik 100W 1270lm ściemnialna 2700K LEDExpertColor 20-100W 927 AR111 24D Źródła reflektorowe LED 5 lat gwar</t>
  </si>
  <si>
    <t>1270</t>
  </si>
  <si>
    <t>0,162</t>
  </si>
  <si>
    <t>MAS LEDExpertColor 20-100W 927 AR111 45D</t>
  </si>
  <si>
    <t>Reflektor LED Philips MASTER 20W zamiennik 100W 1270lm ściemnialna 2700K LEDExpertColor 20-100W 927 AR111 45D Źródła reflektorowe LED 5 lat gwar</t>
  </si>
  <si>
    <t>MAS LEDExpertColor 20-100W 930 AR111 24D</t>
  </si>
  <si>
    <t>Reflektor LED Philips MASTER 20W zamiennik 100W 1270lm ściemnialna 3000K LEDExpertColor 20-100W 930 AR111 24D 5 lat gwar</t>
  </si>
  <si>
    <t>MAS LEDExpertColor 20-100W 930 AR111 45D</t>
  </si>
  <si>
    <t>Reflektor LED Philips MASTER 20W zamiennik 100W 1270lm ściemnialna 3000K LEDExpertColor 20-100W 930 AR111 45D 5 lat gwar</t>
  </si>
  <si>
    <t>Geronimo Sleeve - Jasnoniebieska taśma - Pudełko kartonowe</t>
  </si>
  <si>
    <t>MAS LEDExpertColor 20-100W 940 AR111 24D</t>
  </si>
  <si>
    <t>Reflektor LED Philips MASTER 20W zamiennik 100W 1270lm ściemnialna 4000K LEDExpertColor 20-100W 940 AR111 24D 5 lat gwar</t>
  </si>
  <si>
    <t>MAS LEDExpertColor 20-100W 940 AR111 45D</t>
  </si>
  <si>
    <t>Reflektor LED Philips MASTER 20W zamiennik 100W 1270lm ściemnialna 4000K LEDExpertColor 20-100W 940 AR111 45D 5 lat gwar</t>
  </si>
  <si>
    <t>MAS LEDspot UE 2.4-50W GU10 ND 840 EELB</t>
  </si>
  <si>
    <t>Reflektor LED Philips MASTER 2.4W zamiennik 50W 380lm 4000K LEDspot UE 2.4-50W GU10 ND 840 EELB Źródła reflektorowe LED 5 lat gwar</t>
  </si>
  <si>
    <t>MAS LEDspot VLE D 13-100W 927 PAR38 25D</t>
  </si>
  <si>
    <t>Reflektor LED Philips MASTER 13W zamiennik 100W 1000lm ściemnialna 2700K LEDspot VLE D 13-100W 927 PAR38 25D Źródła reflektorowe LED 5 lat gwar</t>
  </si>
  <si>
    <t>PAR38</t>
  </si>
  <si>
    <t>123.5</t>
  </si>
  <si>
    <t>136</t>
  </si>
  <si>
    <t>124</t>
  </si>
  <si>
    <t>0,3</t>
  </si>
  <si>
    <t>MAS LEDspot VLE D 6-50W 927 PAR20 25D</t>
  </si>
  <si>
    <t>Reflektor LED Philips MASTER 6W zamiennik 50W 500lm ściemnialna 2700K LEDspot VLE D 6-50W 927 PAR20 25D Źródła reflektorowe LED 5 lat gwar</t>
  </si>
  <si>
    <t>PAR20</t>
  </si>
  <si>
    <t>6</t>
  </si>
  <si>
    <t>69</t>
  </si>
  <si>
    <t>89</t>
  </si>
  <si>
    <t>MAS LEDspot VLE D 6-50W 927 PAR20 40D</t>
  </si>
  <si>
    <t>Reflektor LED Philips MASTER 6W zamiennik 50W 500lm ściemnialna 2700K LEDspot VLE D 6-50W 927 PAR20 40D Źródła reflektorowe LED 5 lat gwar</t>
  </si>
  <si>
    <t>MAS LEDspot VLE D 6-50W 930 PAR20 25D</t>
  </si>
  <si>
    <t>Reflektor LED Philips MASTER 6W zamiennik 50W 515lm ściemnialna 3000K LEDspot VLE D 6-50W 930 PAR20 25D Źródła reflektorowe LED 5 lat gwar</t>
  </si>
  <si>
    <t>515</t>
  </si>
  <si>
    <t>MAS LEDspot VLE D 6-50W 930 PAR20 40D</t>
  </si>
  <si>
    <t>Reflektor LED Philips MASTER 6W zamiennik 50W 515lm ściemnialna 3000K LEDspot VLE D 6-50W 930 PAR20 40D Źródła reflektorowe LED 5 lat gwar</t>
  </si>
  <si>
    <t>MAS LEDspot VLE D 6-50W 940 PAR20 25D</t>
  </si>
  <si>
    <t>Reflektor LED Philips MASTER 6W zamiennik 50W 540lm ściemnialna 4000K LEDspot VLE D 6-50W 940 PAR20 25D Źródła reflektorowe LED 5 lat gwar</t>
  </si>
  <si>
    <t>540</t>
  </si>
  <si>
    <t>MAS LEDspot VLE D 6-50W 940 PAR20 40D</t>
  </si>
  <si>
    <t>Reflektor LED Philips MASTER 6W zamiennik 50W 540lm ściemnialna 4000K LEDspot VLE D 6-50W 940 PAR20 40D Źródła reflektorowe LED 5 lat gwar</t>
  </si>
  <si>
    <t>MAS LEDspot VLE D 9.5-75W 927 PAR30S 25D</t>
  </si>
  <si>
    <t>Reflektor LED Philips MASTER 9.5W zamiennik 75W 740lm ściemnialna 2700K LEDspot VLE D 9.5-75W 927 PAR30S 25D Źródła reflektorowe LED 5 lat gwar</t>
  </si>
  <si>
    <t>PAR30S</t>
  </si>
  <si>
    <t>740</t>
  </si>
  <si>
    <t>MAS LEDspot VLE D 9.5-75W 930 PAR30S 25D</t>
  </si>
  <si>
    <t>Reflektor LED Philips MASTER 9.5W zamiennik 75W 760lm ściemnialna 3000K LEDspot VLE D 9.5-75W 930 PAR30S 25D Źródła reflektorowe LED 5 lat gwar</t>
  </si>
  <si>
    <t>760</t>
  </si>
  <si>
    <t>MAS LEDspot VLE D 9.5-75W 940 PAR30S 25D</t>
  </si>
  <si>
    <t>Reflektor LED Philips MASTER 9.5W zamiennik 75W 820lm ściemnialna 4000K LEDspot VLE D 9.5-75W 940 PAR30S 25D Źródła reflektorowe LED 5 lat gwar</t>
  </si>
  <si>
    <t>820</t>
  </si>
  <si>
    <t>MAS LEDspotLV 3.5-20W 827 MR11 24D</t>
  </si>
  <si>
    <t>Reflektor LED Philips MASTER 3.5W zamiennik 20W 200lm 2700K LEDspotLV 3.5-20W 827 MR11 24D Źródła reflektorowe LED 5 lat gwar</t>
  </si>
  <si>
    <t>MR11</t>
  </si>
  <si>
    <t>GU4</t>
  </si>
  <si>
    <t>3.5</t>
  </si>
  <si>
    <t>0,018</t>
  </si>
  <si>
    <t>MAS LEDspot UE 2.1-50W GU10 ND 827 EELA</t>
  </si>
  <si>
    <t>Reflektor LED Philips MASTER 2.1W zamiennik 50W 400lm 2700K LEDspot UE 2.1-50W GU10 ND 827 EELA Źródła reflektorowe LED 5 lat gwar</t>
  </si>
  <si>
    <t>MAS LEDspot UE 2.1-50W GU10 ND 830 EELA</t>
  </si>
  <si>
    <t>Reflektor LED Philips MASTER 2.1W zamiennik 50W 400lm 3000K LEDspot UE 2.1-50W GU10 ND 830 EELA Źródła reflektorowe LED 5 lat gwar</t>
  </si>
  <si>
    <t>MAS LEDspot UE 2.1-50W GU10 ND 840 EELA</t>
  </si>
  <si>
    <t>Reflektor LED Philips MASTER 2.1W zamiennik 50W 400lm 4000K LEDspot UE 2.1-50W GU10 ND 840 EELA Źródła reflektorowe LED 5 lat gwar</t>
  </si>
  <si>
    <t>MAS LEDspot UE 2.1-50W GU10 DIM 827 EELA</t>
  </si>
  <si>
    <t>Reflektor LED Philips MASTER klasa A 2.1W zamiennik 50W 400lm ściemnialna 2700K LEDspot UE 2.1-50W GU10 DIM 827 EELA Źródła reflektorowe LED 5 lat gwar</t>
  </si>
  <si>
    <t>MAS LEDspot UE 2.1-50W GU10 DIM 830 EELA</t>
  </si>
  <si>
    <t>Reflektor LED Philips MASTER klasa A 2.1W zamiennik 50W 400lm ściemnialna 3000K LEDspot UE 2.1-50W GU10 DIM 830 EELA Źródła reflektorowe LED 5 lat gwar</t>
  </si>
  <si>
    <t>MAS LEDspot UE 2.1-50W GU10 DIM 840 EELA</t>
  </si>
  <si>
    <t>Reflektor LED Philips MASTER klasa A 2.1W zamiennik 50W 400lm ściemnialna 4000K LEDspot UE 2.1-50W GU10 DIM 840 EELA 5 lat gwar</t>
  </si>
  <si>
    <t>MAS LEDspotLV D 7.5-50W 927 MR16 24D</t>
  </si>
  <si>
    <t>Reflektor LED Philips MASTER 7.5W zamiennik 50W 621lm ściemnialna 2700K LEDspotLV D 7.5-50W 927 MR16 24D 5 lat gwar</t>
  </si>
  <si>
    <t>MAS LEDspotLV D 7.5-50W 930 MR16 24D</t>
  </si>
  <si>
    <t>Reflektor LED Philips MASTER 7.5W zamiennik 50W 621lm ściemnialna 3000K LEDspotLV D 7.5-50W 930 MR16 24D 5 lat gwar</t>
  </si>
  <si>
    <t>MAS LEDspotLV D 7.5-50W 927 MR16 36D</t>
  </si>
  <si>
    <t>Reflektor LED Philips MASTER 7.5W zamiennik 50W 621lm ściemnialna 2700K LEDspotLV D 7.5-50W 927 MR16 36D Źródła reflektorowe LED 5 lat gwar</t>
  </si>
  <si>
    <t>MAS LEDspotLV D 7.5-50W 930 MR16 36D</t>
  </si>
  <si>
    <t>Reflektor LED Philips MASTER 7.5W zamiennik 50W 621lm ściemnialna 3000K LEDspotLV D 7.5-50W 930 MR16 36D Źródła reflektorowe LED 5 lat gwar</t>
  </si>
  <si>
    <t>MAS LEDspotLV D 7.5-50W 940 MR16 36D</t>
  </si>
  <si>
    <t>Reflektor LED Philips MASTER 7.5W zamiennik 50W 670lm ściemnialna 4000K LEDspotLV D 7.5-50W 940 MR16 36D Źródła reflektorowe LED 5 lat gwar</t>
  </si>
  <si>
    <t>670</t>
  </si>
  <si>
    <t>MC LEDspot IA 4.7-50W GU10 927 36D</t>
  </si>
  <si>
    <t>Reflektor LED Philips MASTER 4.7W zamiennik 50W 345lm ściemnialna 2700K MC LEDspot IA 4.7-50W GU10 927 36D Źródła reflektorowe LED 5 lat gwar</t>
  </si>
  <si>
    <t>MC LEDspot IA 4.7-50W GU10 930 36D</t>
  </si>
  <si>
    <t>Reflektor LED Philips MASTER 4.7W zamiennik 50W 345lm ściemnialna 3000K MC LEDspot IA 4.7-50W GU10 930 36D Źródła reflektorowe LED 5 lat gwar</t>
  </si>
  <si>
    <t>MC LEDspot IA 4.7-50W GU10 940 36D</t>
  </si>
  <si>
    <t>Reflektor LED Philips MASTER 4.7W zamiennik 50W 345lm ściemnialna 4000K MC LEDspot IA 4.7-50W GU10 940 36D Źródła reflektorowe LED 5 lat gwar</t>
  </si>
  <si>
    <t>PILA LED 35W GU10 WW 36D ND 1CT/10</t>
  </si>
  <si>
    <t>Reflektor LED PILA 3W zamiennik 35W 250lm 2700K LED 35W GU10 WW 36D ND 1CT/10 Źródła reflektorowe LED 2 lata gwar</t>
  </si>
  <si>
    <t>64</t>
  </si>
  <si>
    <t>PILA LED 35W GU5.3 WW 12V 36D ND</t>
  </si>
  <si>
    <t>Reflektor LED PILA 4.5W zamiennik 35W 400lm 2700K LED 35W GU5.3 WW 12V 36D ND Źródła reflektorowe LED 2 lata gwar</t>
  </si>
  <si>
    <t>51.5</t>
  </si>
  <si>
    <t>58</t>
  </si>
  <si>
    <t>PILA LED 500lm GU10 CW 120D ND 1CT/10</t>
  </si>
  <si>
    <t>Reflektor LED PILA 4.9W zamiennik 42W 500lm 4000K LED 500lm GU10 CW 120D ND 1CT/10 Źródła reflektorowe LED 2 lata gwar</t>
  </si>
  <si>
    <t>PILA LED 500lm GU10 WW 120D ND 1CT/10</t>
  </si>
  <si>
    <t>Reflektor LED PILA 4.9W zamiennik 42W 500lm 2700K LED 500lm GU10 WW 120D ND 1CT/10 Źródła reflektorowe LED 2 lata gwar</t>
  </si>
  <si>
    <t>PILA LED 50W GU10 CW 36D ND 1CT/10</t>
  </si>
  <si>
    <t>Reflektor LED PILA 4.7W zamiennik 50W 460lm 4000K LED 50W GU10 CW 36D ND 1CT/10 Źródła reflektorowe LED 2 lata gwar</t>
  </si>
  <si>
    <t>PILA LED 50W GU10 CW 60D ND 1CT/10</t>
  </si>
  <si>
    <t>Reflektor LED PILA 4.7W zamiennik 50W 430lm 4000K LED 50W GU10 CW 60D ND 1CT/10 Źródła reflektorowe LED 2 lata gwar</t>
  </si>
  <si>
    <t>PILA LED 50W GU10 WW 36D ND 1CT/10</t>
  </si>
  <si>
    <t>Reflektor LED PILA 4.7W zamiennik 50W 400lm 2700K LED 50W GU10 WW 36D ND 1CT/10 Źródła reflektorowe LED 2 lata gwar</t>
  </si>
  <si>
    <t>PILA LED 50W GU5.3 WW 12V 36D ND 1CT/10</t>
  </si>
  <si>
    <t>Reflektor LED PILA 6.5W zamiennik 50W 680lm 2700K LED 50W GU5.3 WW 12V 36D ND 1CT/10 Źródła reflektorowe LED 2 lata gwar</t>
  </si>
  <si>
    <t>PILA LED 65W GU10 CW 36D ND 1CT/10</t>
  </si>
  <si>
    <t>Reflektor LED PILA 4.9W zamiennik 65W 480lm 4000K LED 65W GU10 CW 36D ND 1CT/10 Źródła reflektorowe LED 2 lata gwar</t>
  </si>
  <si>
    <t>PILA LED 65W GU10 WW 36D ND 1CT/10</t>
  </si>
  <si>
    <t>Reflektor LED PILA 4.9W zamiennik 65W 470lm 2700K LED 65W GU10 WW 36D ND 1CT/10 Źródła reflektorowe LED 2 lata gwar</t>
  </si>
  <si>
    <t>PILA LED GU10 350lm 120D 2700K ND</t>
  </si>
  <si>
    <t>Reflektor LED PILA 4W zamiennik 32W 350lm 2700K LED GU10 350lm 120D 2700K ND Źródła reflektorowe LED 2 lata gwar</t>
  </si>
  <si>
    <t>32</t>
  </si>
  <si>
    <t>350</t>
  </si>
  <si>
    <t>PILA LED GU10 350lm 120D 4000K ND</t>
  </si>
  <si>
    <t>Reflektor LED PILA 4W zamiennik 32W 350lm 4000K LED GU10 350lm 120D 4000K ND Źródła reflektorowe LED 2 lata gwar</t>
  </si>
  <si>
    <t>PILA LED GU10 720lm 120D 2700K ND</t>
  </si>
  <si>
    <t>Reflektor LED PILA 7W zamiennik 54W 720lm 2700K LED GU10 720lm 120D 2700K ND Źródła reflektorowe LED 2 lata gwar</t>
  </si>
  <si>
    <t>54</t>
  </si>
  <si>
    <t>720</t>
  </si>
  <si>
    <t>PILA LED GU10 720lm 120D 4000K ND</t>
  </si>
  <si>
    <t>Reflektor LED PILA 7W zamiennik 54W 720lm 4000K LED GU10 720lm 120D 4000K ND Źródła reflektorowe LED 2 lata gwar</t>
  </si>
  <si>
    <t>CorePro LED spot 2.3-20W 827 MR11 36D</t>
  </si>
  <si>
    <t>Reflektor LED Philips CorePro 2.3W zamiennik 20W 184lm 2700K LED spot 2.3-20W 827 MR11 36D Źródła reflektorowe LED 2 lata gwar</t>
  </si>
  <si>
    <t>184</t>
  </si>
  <si>
    <t>CorePro LED spot ND 2.9-20W MR16 827 36D</t>
  </si>
  <si>
    <t>Reflektor LED Philips CorePro 2.9W zamiennik 20W 230lm 2700K LED spot ND 2.9-20W MR16 827 36D Źródła reflektorowe LED 2 lata gwar</t>
  </si>
  <si>
    <t>2.9</t>
  </si>
  <si>
    <t>CorePro LED spot ND 4.4-35W MR16 827 36D</t>
  </si>
  <si>
    <t>Reflektor LED Philips CorePro 4.4W zamiennik 35W 345lm 2700K LED spot ND 4.4-35W MR16 827 36D Źródła reflektorowe LED 2 lata gwar</t>
  </si>
  <si>
    <t>4.4</t>
  </si>
  <si>
    <t>CorePro LED spot ND 4.4-35W MR16 840 36D</t>
  </si>
  <si>
    <t>Reflektor LED Philips CorePro 4.4W zamiennik 35W 390lm 4000K LED spot ND 4.4-35W MR16 840 36D Źródła reflektorowe LED 2 lata gwar</t>
  </si>
  <si>
    <t>390</t>
  </si>
  <si>
    <t>CorePro LEDspot 4.4-35W MR16 827 36D 5CT</t>
  </si>
  <si>
    <t>Reflektor LED Philips CorePro 4.4W zamiennik 35W 2700K LEDspot 4.4-35W MR16 827 36D 5CT Źródła reflektorowe LED 2 lata gwar</t>
  </si>
  <si>
    <t>0,282</t>
  </si>
  <si>
    <t>CorePro LED spot ND 7-50W MR16 827 36D</t>
  </si>
  <si>
    <t>Reflektor LED Philips CorePro 7W zamiennik 50W 621lm 2700K LED spot ND 7-50W MR16 827 36D Źródła reflektorowe LED 2 lata gwar</t>
  </si>
  <si>
    <t>CorePro LED spot ND 7-50W MR16 840 36D</t>
  </si>
  <si>
    <t>Reflektor LED Philips CorePro 7W zamiennik 50W 660lm 4000K LED spot ND 7-50W MR16 840 36D Źródła reflektorowe LED 2 lata gwar</t>
  </si>
  <si>
    <t>CorePro LEDspot 7-50W 830 AR111 40D</t>
  </si>
  <si>
    <t>Reflektor LED Philips CorePro 7W zamiennik 50W 550lm 3000K LEDspot 7-50W 830 AR111 40D Źródła reflektorowe LED 2 lata gwar</t>
  </si>
  <si>
    <t>550</t>
  </si>
  <si>
    <t>&gt;80</t>
  </si>
  <si>
    <t>CorePro LEDspot ND 9-60W 927 PAR38 25D</t>
  </si>
  <si>
    <t>Reflektor LED Philips CorePro 9W zamiennik 60W 750lm 2700K LEDspot ND 9-60W 927 PAR38 25D Źródła reflektorowe LED 2 lata gwar</t>
  </si>
  <si>
    <t>750</t>
  </si>
  <si>
    <t>CoreProLEDspot ND1.4-25W R50 E14 827 36D</t>
  </si>
  <si>
    <t>Reflektor LED Philips CorePro 1.4W zamiennik 25W 105lm 2700K CoreProLEDspot ND1.4-25W R50 E14 827 36D 2 lata gwar</t>
  </si>
  <si>
    <t>R50</t>
  </si>
  <si>
    <t>1.4</t>
  </si>
  <si>
    <t>85</t>
  </si>
  <si>
    <t>CoreProLEDspot ND1.8-30W R39 E14 827 36D</t>
  </si>
  <si>
    <t>Reflektor LED Philips CorePro 1.8W zamiennik 30W 150lm 2700K CoreProLEDspot ND1.8-30W R39 E14 827 36D Źródła reflektorowe LED 2 lata gwar</t>
  </si>
  <si>
    <t>R39</t>
  </si>
  <si>
    <t>CoreProLEDspot ND2.8-40W R50 E14 827 36D</t>
  </si>
  <si>
    <t>Reflektor LED Philips CorePro 2.8W zamiennik 40W 210lm 2700K CoreProLEDspot ND2.8-40W R50 E14 827 36D Źródła reflektorowe LED 2 lata gwar</t>
  </si>
  <si>
    <t>CoreProLEDspot ND 3-40W R63 E27 827 36D</t>
  </si>
  <si>
    <t>Reflektor LED Philips CorePro 3W zamiennik 40W 210lm 2700K CoreProLEDspot ND 3-40W R63 E27 827 36D Źródła reflektorowe LED 2 lata gwar</t>
  </si>
  <si>
    <t>R63</t>
  </si>
  <si>
    <t>0,094</t>
  </si>
  <si>
    <t>CoreProLEDspot ND 4-60W R80 E27 827 36D</t>
  </si>
  <si>
    <t>Reflektor LED Philips CorePro 4W zamiennik 60W 345lm 2700K CoreProLEDspot ND 4-60W R80 E27 827 36D Źródła reflektorowe LED 2 lata gwar</t>
  </si>
  <si>
    <t>R80</t>
  </si>
  <si>
    <t>0,144</t>
  </si>
  <si>
    <t>CoreProLEDspot D 4.3-60W R50 E14 827 36D</t>
  </si>
  <si>
    <t>Reflektor LED Philips CorePro 4.3W zamiennik 60W 320lm ściemnialna 2700K CoreProLEDspot D 4.3-60W R50 E14 827 36D Źródła reflektorowe LED 2 lata gwar</t>
  </si>
  <si>
    <t>CoreProLEDspot D 4.5-60W R63 E27 827 36D</t>
  </si>
  <si>
    <t>Reflektor LED Philips CorePro 4.5W zamiennik 60W 345lm ściemnialna 2700K CoreProLEDspot D 4.5-60W R63 E27 827 36D Źródła reflektorowe LED 2 lata gwar</t>
  </si>
  <si>
    <t>CoreProLEDspot ND 8-100W R80 E27 827 36D</t>
  </si>
  <si>
    <t>Reflektor LED Philips CorePro 8W zamiennik 100W 670lm 2700K CoreProLEDspot ND 8-100W R80 E27 827 36D Źródła reflektorowe LED 2 lata gwar</t>
  </si>
  <si>
    <t>CoreProLEDspot D8.5-100W R80 E27 827 36D</t>
  </si>
  <si>
    <t>Reflektor LED Philips CorePro 9W zamiennik 100W 670lm ściemnialna 2700K CoreProLEDspot D8.5-100W R80 E27 827 36D Źródła reflektorowe LED 2 lata gwar</t>
  </si>
  <si>
    <t>Corepro LEDspot 2.7-25W GU10 827 36D</t>
  </si>
  <si>
    <t>Reflektor LED Philips CorePro 2.7W zamiennik 25W 215lm 2700K Corepro LEDspot 2.7-25W GU10 827 36D Źródła reflektorowe LED 2 lata gwar</t>
  </si>
  <si>
    <t>Corepro LEDspot 2.7-25W GU10 830 36D</t>
  </si>
  <si>
    <t>Reflektor LED Philips CorePro 2.7W zamiennik 25W 225lm 3000K Corepro LEDspot 2.7-25W GU10 830 36D Źródła reflektorowe LED 2 lata gwar</t>
  </si>
  <si>
    <t>Corepro LEDspot 2.7-25W GU10 840 36D</t>
  </si>
  <si>
    <t>Reflektor LED Philips CorePro 2.7W zamiennik 25W 230lm 4000K Corepro LEDspot 2.7-25W GU10 840 36D Źródła reflektorowe LED 2 lata gwar</t>
  </si>
  <si>
    <t>CorePro LEDspot 3-35W GU10 827 36D DIM</t>
  </si>
  <si>
    <t>Reflektor LED Philips CorePro 3W zamiennik 35W 230lm ściemnialna 2700K LEDspot 3-35W GU10 827 36D DIM 2 lata gwar</t>
  </si>
  <si>
    <t>CorePro LEDspot 3-35W GU10 830 36D DIM</t>
  </si>
  <si>
    <t>Reflektor LED Philips CorePro 3W zamiennik 35W 230lm ściemnialna 3000K LEDspot 3-35W GU10 830 36D DIM 2 lata gwar</t>
  </si>
  <si>
    <t>CorePro LEDspot 3-35W GU10 840 36D DIM</t>
  </si>
  <si>
    <t>Reflektor LED Philips CorePro 3W zamiennik 35W 240lm ściemnialna 4000K LEDspot 3-35W GU10 840 36D DIM 2 lata gwar</t>
  </si>
  <si>
    <t>Corepro LEDspot 3.5-35W GU10 827 36D</t>
  </si>
  <si>
    <t>Reflektor LED Philips CorePro 3.5W zamiennik 35W 255lm 2700K Corepro LEDspot 3.5-35W GU10 827 36D Źródła reflektorowe LED 2 lata gwar</t>
  </si>
  <si>
    <t>255</t>
  </si>
  <si>
    <t>Corepro LEDspot 3.5-35W GU10 830 36D</t>
  </si>
  <si>
    <t>Reflektor LED Philips CorePro 3.5W zamiennik 35W 265lm 3000K Corepro LEDspot 3.5-35W GU10 830 36D Źródła reflektorowe LED 2 lata gwar</t>
  </si>
  <si>
    <t>Corepro LEDspot 3.5-35W GU10 840 36D</t>
  </si>
  <si>
    <t>Reflektor LED Philips CorePro 3.5W zamiennik 35W 275lm 4000K Corepro LEDspot 3.5-35W GU10 840 36D Źródła reflektorowe LED 2 lata gwar</t>
  </si>
  <si>
    <t>275</t>
  </si>
  <si>
    <t>CorePro LEDspot 4-50W GU10 827 36D DIM</t>
  </si>
  <si>
    <t>Reflektor LED Philips CorePro 4W zamiennik 50W 345lm ściemnialna 2700K LEDspot 4-50W GU10 827 36D DIM Źródła reflektorowe LED 2 lata gwar</t>
  </si>
  <si>
    <t>CorePro LEDspot 4-50W GU10 830 36D DIM</t>
  </si>
  <si>
    <t>Reflektor LED Philips CorePro 4W zamiennik 50W 345lm ściemnialna 3000K LEDspot 4-50W GU10 830 36D DIM Źródła reflektorowe LED 2 lata gwar</t>
  </si>
  <si>
    <t>CorePro LEDspot 4-50W GU10 840 36D DIM</t>
  </si>
  <si>
    <t>Reflektor LED Philips CorePro 4W zamiennik 50W 350lm ściemnialna 4000K LEDspot 4-50W GU10 840 36D DIM Źródła reflektorowe LED 2 lata gwar</t>
  </si>
  <si>
    <t>CorePro LEDspot 4.5-50W GU10 3CCT 36DDIM</t>
  </si>
  <si>
    <t>Reflektor LED Philips CorePro 4.5W zamiennik 50W 2700K LEDspot 4.6-50W GU10 36D all-in 2700; 3000; 4000K ściemnialne Źródła reflektorowe LED 2 lata gwar</t>
  </si>
  <si>
    <t>2700; 3000; 4000</t>
  </si>
  <si>
    <t>Corepro LEDspot 4.6-50W GU10 827 36D</t>
  </si>
  <si>
    <t>Reflektor LED Philips CorePro 4.6W zamiennik 50W 355lm 2700K Corepro LEDspot 4.6-50W GU10 827 36D Źródła reflektorowe LED 2 lata gwar</t>
  </si>
  <si>
    <t>4.6</t>
  </si>
  <si>
    <t>Corepro LEDspot 4.6-50W GU10 830 36D</t>
  </si>
  <si>
    <t>Reflektor LED Philips CorePro 4.6W zamiennik 50W 370lm 3000K Corepro LEDspot 4.6-50W GU10 830 36D Źródła reflektorowe LED 2 lata gwar</t>
  </si>
  <si>
    <t>Corepro LEDspot 4.6-50W GU10 840 36D</t>
  </si>
  <si>
    <t>Reflektor LED Philips CorePro 4.6W zamiennik 50W 390lm 4000K Corepro LEDspot 4.6-50W GU10 840 36D Źródła reflektorowe LED 2 lata gwar</t>
  </si>
  <si>
    <t>Corepro LEDspot 4.6-50W GU10 865 36D</t>
  </si>
  <si>
    <t>Reflektor LED Philips CorePro 4.6W zamiennik 50W 390lm 6500K Corepro LEDspot 4.6-50W GU10 865 36D Źródła reflektorowe LED 2 lata gwar</t>
  </si>
  <si>
    <t>CorePro LEDspot 4.6-50W GU10 827 36D 5CT</t>
  </si>
  <si>
    <t>Reflektor LED Philips CorePro 4.6W zamiennik 50W 2700K LEDspot 4.6-50W GU10 827 36D 5CT Źródła reflektorowe LED 2 lata gwar</t>
  </si>
  <si>
    <t>0,225</t>
  </si>
  <si>
    <t>CorePro LEDspot 4.9-65W GU10 830 36D ND</t>
  </si>
  <si>
    <t>Reflektor LED Philips CorePro 4.9W zamiennik 65W 460lm 3000K LEDspot 4.9-65W GU10 830 36D ND Źródła reflektorowe LED 2 lata gwar</t>
  </si>
  <si>
    <t>CorePro LEDspot 4.9-65W GU10 840 36D ND</t>
  </si>
  <si>
    <t>Reflektor LED Philips CorePro 4.9W zamiennik 65W 485lm 4000K LEDspot 4.9-65W GU10 840 36D ND Źródła reflektorowe LED 2 lata gwar</t>
  </si>
  <si>
    <t>Corepro LEDspot 550lm GU10 830 120D</t>
  </si>
  <si>
    <t>Reflektor LED Philips CorePro 4.9W 550lm 3000K Corepro LEDspot 550lm GU10 830 120D Źródła reflektorowe LED 2 lata gwar</t>
  </si>
  <si>
    <t>Corepro LEDspot 550lm GU10 865 120D</t>
  </si>
  <si>
    <t>Reflektor LED Philips CorePro 4.9W 550lm 6500K Corepro LEDspot 550lm GU10 865 120D Źródła reflektorowe LED 2 lata gwar</t>
  </si>
  <si>
    <t>Corepro LEDspot 550lm GU10 840 120D</t>
  </si>
  <si>
    <t>Reflektor LED Philips CorePro 4.9W 550lm 4000K Corepro LEDspot 550lm GU10 840 120D Źródła reflektorowe LED 2 lata gwar</t>
  </si>
  <si>
    <t>Corepro LEDspot 670lm GU10 830 60D</t>
  </si>
  <si>
    <t>Reflektor LED Philips CorePro 6.7W zamiennik 90W 670lm 3000K Corepro LEDspot 670lm GU10 830 60D Źródła reflektorowe LED 2 lata gwar</t>
  </si>
  <si>
    <t>0,062</t>
  </si>
  <si>
    <t>Corepro LEDspot 730lm GU10 840 60D</t>
  </si>
  <si>
    <t>Reflektor LED Philips CorePro 6.7W zamiennik 100W 730lm 4000K Corepro LEDspot 730lm GU10 840 60D Źródła reflektorowe LED 2 lata gwar</t>
  </si>
  <si>
    <t>730</t>
  </si>
  <si>
    <t>LEDspot GU10 50W 830 36D 6CT</t>
  </si>
  <si>
    <t>Reflektor LED Philips CorePro 4.7W zamiennik 50W 3000K LEDspot GU10 50W 830 36D 6CT Źródła reflektorowe LED 2 lata gwar</t>
  </si>
  <si>
    <t>Plastikowa obudowa + przezroczysty plastikowy klosz</t>
  </si>
  <si>
    <t>0,244</t>
  </si>
  <si>
    <t>LED SSW 50W GU10 WW 36D RF ND SRT4</t>
  </si>
  <si>
    <t>Reflektor LED Philips 4.8-3.5-1.5W zamiennik 50W 2700/2500/2200K LED SSW 50W GU10 WW 36D RF ND SRT4 Źródła reflektorowe LED 2 lata gwar</t>
  </si>
  <si>
    <t>4.8-3.5-1.5</t>
  </si>
  <si>
    <t>LED 500lm GX53 WW ND SRT4</t>
  </si>
  <si>
    <t>Reflektor LED Philips 5.5W zamiennik 40W 500lm 2700K LED 500lm GX53 WW ND SRT4 Źródła reflektorowe LED 2 lata gwar</t>
  </si>
  <si>
    <t>GX53</t>
  </si>
  <si>
    <t>MR11 GU10 3.5W-35W WW 36D 2700K SRT6</t>
  </si>
  <si>
    <t>Reflektor LED Philips 3.5W zamiennik 35W 250lm 2700K MR11 GU10 3.5W-35W WW 36D 2700K SRT6 Źródła reflektorowe LED 2 lata gwar</t>
  </si>
  <si>
    <t>MAS LEDtube 600mm HE 7W 830 T5 EU</t>
  </si>
  <si>
    <t>Tuby LED</t>
  </si>
  <si>
    <t>LEDtube</t>
  </si>
  <si>
    <t>Tuba LED Philips MASTER 7W zamiennik 14W 1000lm 3000K LEDtube 600mm HE 7W 830 T5 EU Tuby LED 5 lat gwar</t>
  </si>
  <si>
    <t>T5</t>
  </si>
  <si>
    <t>G5</t>
  </si>
  <si>
    <t>585</t>
  </si>
  <si>
    <t>18,5</t>
  </si>
  <si>
    <t>0,102</t>
  </si>
  <si>
    <t>MAS LEDtube 600mm HE 7W 840 T5 EU</t>
  </si>
  <si>
    <t>Tuba LED Philips MASTER 7W zamiennik 14W 1050lm 4000K LEDtube 600mm HE 7W 840 T5 EU Tuby LED 5 lat gwar</t>
  </si>
  <si>
    <t>MAS LEDtube 600mm HE 7W 865 T5 EU</t>
  </si>
  <si>
    <t>Tuba LED Philips MASTER 7W zamiennik 14W 1050lm 6500K LEDtube 600mm HE 7W 865 T5 EU Tuby LED 5 lat gwar</t>
  </si>
  <si>
    <t>MAS LEDtube 600mm HO 8W830 T8</t>
  </si>
  <si>
    <t>Tuba LED Philips MASTER 8W zamiennik 18W 1000lm 3000K LEDtube 600mm HO 8W830 T8 Tuby LED 5 lat gwar</t>
  </si>
  <si>
    <t>T8</t>
  </si>
  <si>
    <t>G13 ROT</t>
  </si>
  <si>
    <t>640</t>
  </si>
  <si>
    <t>MAS LEDtube 600mm HO 8W840 T8</t>
  </si>
  <si>
    <t>Tuba LED Philips MASTER 8W zamiennik 18W 1050lm 4000K LEDtube 600mm HO 8W840 T8 Tuby LED 5 lat gwar</t>
  </si>
  <si>
    <t>MAS LEDtube 600mm HO 8W865 T8</t>
  </si>
  <si>
    <t>Tuba LED Philips MASTER 8W zamiennik 18W 1050lm 6500K LEDtube 600mm HO 8W865 T8 Tuby LED 5 lat gwar</t>
  </si>
  <si>
    <t>MAS LEDtube 600mm HO 10.5W 830 T5</t>
  </si>
  <si>
    <t>Tuba LED Philips MASTER 10.5W zamiennik 24W 1500lm 3000K LEDtube 600mm HO 10.5W 830 T5 Tuby LED 5 lat gwar</t>
  </si>
  <si>
    <t>1500</t>
  </si>
  <si>
    <t>565</t>
  </si>
  <si>
    <t>MAS LEDtube 600mm HO 10.5W 840 T5</t>
  </si>
  <si>
    <t>Tuba LED Philips MASTER klasa A 10.5W zamiennik 24W 1600lm 4000K LEDtube 600mm HO 10.5W 840 T5 Tuby LED 5 lat gwar</t>
  </si>
  <si>
    <t>MAS LEDtube 600mm HO 10.5W 865 T5</t>
  </si>
  <si>
    <t>Tuba LED Philips MASTER 10.5W zamiennik 24W 1600lm 6500K LEDtube 600mm HO 10.5W 865 T5 Tuby LED 5 lat gwar</t>
  </si>
  <si>
    <t>MAS LEDtube 900mm HE 11.5W 830 T5 EU</t>
  </si>
  <si>
    <t>Tuba LED Philips MASTER 11.5W zamiennik 21W 1600lm 3000K LEDtube 900mm HE 11.5W 830 T5 EU Tuby LED 5 lat gwar</t>
  </si>
  <si>
    <t>863</t>
  </si>
  <si>
    <t>0,112</t>
  </si>
  <si>
    <t>MAS LEDtube 900mm HE 11.5W 840 T5 EU</t>
  </si>
  <si>
    <t>Tuba LED Philips MASTER 11.5W zamiennik 21W 1700lm 4000K LEDtube 900mm HE 11.5W 840 T5 EU Tuby LED 5 lat gwar</t>
  </si>
  <si>
    <t>1700</t>
  </si>
  <si>
    <t>MAS LEDtube 900mm HE 11.5W 865 T5 EU</t>
  </si>
  <si>
    <t>Tuba LED Philips MASTER 11.5W zamiennik 21W 1700lm 6500K LEDtube 900mm HE 11.5W 865 T5 EU Tuby LED 5 lat gwar</t>
  </si>
  <si>
    <t>MAS LEDtube 900mm HO 12W 840 T8</t>
  </si>
  <si>
    <t>Tuba LED Philips MASTER 12W zamiennik 30W 1535lm 4000K LEDtube 900mm HO 12W 840 T8 Tuby LED 5 lat gwar</t>
  </si>
  <si>
    <t>945</t>
  </si>
  <si>
    <t>MAS LEDtube 900mm HO 12W 865 T8</t>
  </si>
  <si>
    <t>Tuba LED Philips MASTER 12W zamiennik 30W 1535lm 6500K LEDtube 900mm HO 12W 865 T8 Tuby LED 5 lat gwar</t>
  </si>
  <si>
    <t>MAS LEDtube 900mm HO 18.5W 830 T5</t>
  </si>
  <si>
    <t>Tuba LED Philips MASTER 18.5W zamiennik 39W 2600lm 3000K LEDtube 900mm HO 18.5W 830 T5 Tuby LED 5 lat gwar</t>
  </si>
  <si>
    <t>18.5</t>
  </si>
  <si>
    <t>0,125</t>
  </si>
  <si>
    <t>MAS LEDtube 900mm HO 18.5W 840 T5</t>
  </si>
  <si>
    <t>Tuba LED Philips MASTER 18.5W zamiennik 39W 2800lm 4000K LEDtube 900mm HO 18.5W 840 T5 Tuby LED 5 lat gwar</t>
  </si>
  <si>
    <t>MAS LEDtube 900mm HO 18.5W 865 T5</t>
  </si>
  <si>
    <t>Tuba LED Philips MASTER 18.5W zamiennik 39W 2800lm 6500K LEDtube 900mm HO 18.5W 865 T5 Tuby LED 5 lat gwar</t>
  </si>
  <si>
    <t>MAS LEDtube 1200mm HE 16.5W 830 T5 EU</t>
  </si>
  <si>
    <t>Tuba LED Philips MASTER 16.5W zamiennik 28W 2300lm 3000K LEDtube 1200mm HE 16.5W 830 T5 EU Tuby LED 5 lat gwar</t>
  </si>
  <si>
    <t>16.5</t>
  </si>
  <si>
    <t>2300</t>
  </si>
  <si>
    <t>1165</t>
  </si>
  <si>
    <t>0,215</t>
  </si>
  <si>
    <t>MAS LEDtube 1200mm HE 16.5W 840 T5 EU</t>
  </si>
  <si>
    <t>Tuba LED Philips MASTER 16.5W zamiennik 28W 2500lm 4000K LEDtube 1200mm HE 16.5W 840 T5 EU 5 lat gwar</t>
  </si>
  <si>
    <t>MAS LEDtube 1200mm HE 16.5W 865 T5 EU</t>
  </si>
  <si>
    <t>Tuba LED Philips MASTER 16.5W zamiennik 28W 2500lm 6500K LEDtube 1200mm HE 16.5W 865 T5 EU Tuby LED 5 lat gwar</t>
  </si>
  <si>
    <t>MAS LEDtube 1200mm HO 12.5W 830 T8</t>
  </si>
  <si>
    <t>Tuba LED Philips MASTER 12.5W zamiennik 36W 2000lm 3000K LEDtube 1200mm HO 12.5W 830 T8 Tuby LED 5 lat gwar</t>
  </si>
  <si>
    <t>1250</t>
  </si>
  <si>
    <t>MAS LEDtube 1200mm HO 12.5W 840 T8</t>
  </si>
  <si>
    <t>Tuba LED Philips MASTER 12.5W zamiennik 36W 2100lm 4000K LEDtube 1200mm HO 12.5W 840 T8 Tuby LED 5 lat gwar</t>
  </si>
  <si>
    <t>2100</t>
  </si>
  <si>
    <t>MAS LEDtube 1200mm HO 12.5W 865 T8</t>
  </si>
  <si>
    <t>Tuba LED Philips MASTER 12.5W zamiennik 36W 2100lm 6500K LEDtube 1200mm HO 12.5W 865 T8 Tuby LED 5 lat gwar</t>
  </si>
  <si>
    <t>MAS LEDtube 1200mm HO 26W 830 T5</t>
  </si>
  <si>
    <t>Tuba LED Philips MASTER 26W zamiennik 54W 3600lm 3000K LEDtube 1200mm HO 26W 830 T5 Tuby LED 5 lat gwar</t>
  </si>
  <si>
    <t>MAS LEDtube 1200mm HO 26W 840 T5</t>
  </si>
  <si>
    <t>Tuba LED Philips MASTER 26W zamiennik 54W 3900lm 4000K LEDtube 1200mm HO 26W 840 T5 Tuby LED 5 lat gwar</t>
  </si>
  <si>
    <t>3900</t>
  </si>
  <si>
    <t>MAS LEDtube 1200mm HO 26W 865 T5</t>
  </si>
  <si>
    <t>Tuba LED Philips MASTER 26W zamiennik 54W 3900lm 6500K LEDtube 1200mm HO 26W 865 T5 Tuby LED 5 lat gwar</t>
  </si>
  <si>
    <t>MAS LEDtube 1200mm UE 11.9W 840 T8 EELA</t>
  </si>
  <si>
    <t>Tuba LED Philips MASTER 11.9W zamiennik 36W 2500lm 4000K LEDtube 1200mm UE 11.9W 840 T8 EELA Tuby LED 10 lat gwar</t>
  </si>
  <si>
    <t>100000</t>
  </si>
  <si>
    <t>10 lat</t>
  </si>
  <si>
    <t>MAS LEDtube 1200mm UE 11.9W 865 T8 EELA</t>
  </si>
  <si>
    <t>Nowość Q1 2024</t>
  </si>
  <si>
    <t>Tuba LED Philips MASTER 11.9W zamiennik 36W 2500lm 6500K LEDtube 1200mm UE 11.9W 865 T8 EELA Tuby LED 10 lat gwar</t>
  </si>
  <si>
    <t>MAS LEDtube 1200mm UE 13.5W 830 T8</t>
  </si>
  <si>
    <t>Tuba LED Philips MASTER 13.5W zamiennik 36W 2300lm 3000K LEDtube 1200mm UE 13.5W 830 T8 7 lat gwar</t>
  </si>
  <si>
    <t>13.5</t>
  </si>
  <si>
    <t>75000</t>
  </si>
  <si>
    <t>7 lat</t>
  </si>
  <si>
    <t>MAS LEDtube 1200mm UE 13.5W 840 T8</t>
  </si>
  <si>
    <t>Tuba LED Philips MASTER 13.5W zamiennik 36W 2500lm 4000K LEDtube 1200mm UE 13.5W 840 T8 7 lat gwar</t>
  </si>
  <si>
    <t>MAS LEDtube 1200mm UE 13.5W 865 T8</t>
  </si>
  <si>
    <t>Tuba LED Philips MASTER 13.5W zamiennik 36W 2500lm 6500K LEDtube 1200mm UE 13.5W 865 T8 7 lat gwar</t>
  </si>
  <si>
    <t>MAS LEDtube 1200mm UO 14.7W 830 T8</t>
  </si>
  <si>
    <t>Tuba LED Philips MASTER 14.7W zamiennik 36W 2300lm 3000K LEDtube 1200mm UO 14.7W 830 T8 5 lat gwar</t>
  </si>
  <si>
    <t>14.7</t>
  </si>
  <si>
    <t>MAS LEDtube 1200mm UO 14.7W 840 T8</t>
  </si>
  <si>
    <t>Tuba LED Philips MASTER 14.7W zamiennik 36W 2500lm 4000K LEDtube 1200mm UO 14.7W 840 T8 Tuby LED 5 lat gwar</t>
  </si>
  <si>
    <t>MAS LEDtube 1200mm UO 14.7W 865 T8</t>
  </si>
  <si>
    <t>Tuba LED Philips MASTER 14.7W zamiennik 36W 2500lm 6500K LEDtube 1200mm UO 14.7W 865 T8 Tuby LED 5 lat gwar</t>
  </si>
  <si>
    <t>MAS LEDtube 1500mm HE 20W 830 T5 EU</t>
  </si>
  <si>
    <t>Tuba LED Philips MASTER 20W zamiennik 35W 2800lm 3000K LEDtube 1500mm HE 20W 830 T5 EU Tuby LED 5 lat gwar</t>
  </si>
  <si>
    <t>1465</t>
  </si>
  <si>
    <t>0,176</t>
  </si>
  <si>
    <t>MAS LEDtube 1500mm HE 20W 840 T5 EU</t>
  </si>
  <si>
    <t>Tuba LED Philips MASTER 20W zamiennik 35W 3000lm 4000K LEDtube 1500mm HE 20W 840 T5 EU Tuby LED 5 lat gwar</t>
  </si>
  <si>
    <t>MAS LEDtube 1500mm HE 20W 865 T5 EU</t>
  </si>
  <si>
    <t>Tuba LED Philips MASTER 20W zamiennik 35W 3000lm 6500K LEDtube 1500mm HE 20W 865 T5 EU Tuby LED 5 lat gwar</t>
  </si>
  <si>
    <t>MAS LEDtube 1500mm HO 18.2W 830 T8</t>
  </si>
  <si>
    <t>Tuba LED Philips MASTER 18.2W zamiennik 58W 2900lm 3000K LEDtube 1500mm HO 18.2W 830 T8 Tuby LED 5 lat gwar</t>
  </si>
  <si>
    <t>18.2</t>
  </si>
  <si>
    <t>2900</t>
  </si>
  <si>
    <t>1550</t>
  </si>
  <si>
    <t>0,285</t>
  </si>
  <si>
    <t>MAS LEDtube 1500mm HO 18.2W 840 T8</t>
  </si>
  <si>
    <t>Tuba LED Philips MASTER 18.2W zamiennik 58W 3100lm 4000K LEDtube 1500mm HO 18.2W 840 T8 Tuby LED 5 lat gwar</t>
  </si>
  <si>
    <t>MAS LEDtube 1500mm HO 18.2W 865 T8</t>
  </si>
  <si>
    <t>Tuba LED Philips MASTER 18.2W zamiennik 58W 3100lm 6500K LEDtube 1500mm HO 18.2W 865 T8 Tuby LED 5 lat gwar</t>
  </si>
  <si>
    <t>MAS LEDtube 1500mm HO 26W 830 T5</t>
  </si>
  <si>
    <t>Tuba LED Philips MASTER 26W zamiennik 49W 3600lm 3000K LEDtube 1500mm HO 26W 830 T5 Tuby LED 5 lat gwar</t>
  </si>
  <si>
    <t>MAS LEDtube 1500mm HO 26W 840 T5</t>
  </si>
  <si>
    <t>Tuba LED Philips MASTER 26W zamiennik 49W 3900lm 4000K LEDtube 1500mm HO 26W 840 T5 Tuby LED 5 lat gwar</t>
  </si>
  <si>
    <t>MAS LEDtube 1500mm HO 26W 865 T5</t>
  </si>
  <si>
    <t>Tuba LED Philips MASTER 26W zamiennik 49W 3900lm 6500K LEDtube 1500mm HO 26W 865 T5 Tuby LED 5 lat gwar</t>
  </si>
  <si>
    <t>MAS LEDtube 1500mm UE 17.6W 840 T8 EELA</t>
  </si>
  <si>
    <t>Tuba LED Philips MASTER 17.6W zamiennik 58W 3700lm 4000K LEDtube 1500mm UE 17.6W 840 T8 EELA Tuby LED 10 lat gwar</t>
  </si>
  <si>
    <t>17.6</t>
  </si>
  <si>
    <t>MAS LEDtube 1500mm UE 17.6W 865 T8 EELA</t>
  </si>
  <si>
    <t>Tuba LED Philips MASTER 17.6W zamiennik 58W 3700lm 6500K LEDtube 1500mm UE 17.6W 865 T8 EELA Tuby LED 10 lat gwar</t>
  </si>
  <si>
    <t>MAS LEDtube 1500mm UE 20W 830 T8</t>
  </si>
  <si>
    <t>Tuba LED Philips MASTER 20W zamiennik 58W 3400lm 3000K LEDtube 1500mm UE 20W 830 T8 Tuby LED 7 lat gwar</t>
  </si>
  <si>
    <t>3400</t>
  </si>
  <si>
    <t>MAS LEDtube 1500mm UE 20W 840 T8</t>
  </si>
  <si>
    <t>Tuba LED Philips MASTER 20W zamiennik 58W 3700lm 4000K LEDtube 1500mm UE 20W 840 T8 Tuby LED 7 lat gwar</t>
  </si>
  <si>
    <t>MAS LEDtube 1500mm UE 20W 865 T8</t>
  </si>
  <si>
    <t>Tuba LED Philips MASTER 20W zamiennik 58W 3700lm 6500K LEDtube 1500mm UE 20W 865 T8 Tuby LED 7 lat gwar</t>
  </si>
  <si>
    <t>MAS LEDtube 1500mm UO 21.7W 830 T8</t>
  </si>
  <si>
    <t>Tuba LED Philips MASTER 21.7W zamiennik 58W 3400lm 3000K LEDtube 1500mm UO 21.7W 830 T8 Tuby LED 5 lat gwar</t>
  </si>
  <si>
    <t>21.7</t>
  </si>
  <si>
    <t>MAS LEDtube 1500mm UO 21.7W 840 T8</t>
  </si>
  <si>
    <t>Tuba LED Philips MASTER 21.7W zamiennik 58W 3700lm 4000K LEDtube 1500mm UO 21.7W 840 T8 Tuby LED 5 lat gwar</t>
  </si>
  <si>
    <t>MAS LEDtube 1500mm UO 21.7W 865 T8</t>
  </si>
  <si>
    <t>Tuba LED Philips MASTER 21.7W zamiennik 58W 3700lm 6500K LEDtube 1500mm UO 21.7W 865 T8 5 lat gwar</t>
  </si>
  <si>
    <t>MAS LEDtube 1500mm UO 36W 830 T5</t>
  </si>
  <si>
    <t>Tuba LED Philips MASTER 36W zamiennik 80W 5200lm 3000K LEDtube 1500mm UO 36W 830 T5 Tuby LED 5 lat gwar</t>
  </si>
  <si>
    <t>5200</t>
  </si>
  <si>
    <t>21.5</t>
  </si>
  <si>
    <t>1463</t>
  </si>
  <si>
    <t>MAS LEDtube 1500mm UO 36W 840 T5</t>
  </si>
  <si>
    <t>Tuba LED Philips MASTER 36W zamiennik 80W 5600lm 4000K LEDtube 1500mm UO 36W 840 T5 Tuby LED 5 lat gwar</t>
  </si>
  <si>
    <t>MAS LEDtube 1500mm UO 36W 865 T5</t>
  </si>
  <si>
    <t>Tuba LED Philips MASTER 36W zamiennik 80W 5600lm 6500K LEDtube 1500mm UO 36W 865 T5 Tuby LED 5 lat gwar</t>
  </si>
  <si>
    <t>MAS LEDtube HF 1200mm HE 16.5W 830 T5</t>
  </si>
  <si>
    <t>Tuba LED Philips MASTER 16.5W zamiennik 28W 2300lm ściemnialna 3000K LEDtube HF 1200mm HE 16.5W 830 T5 Tuby LED 5 lat gwar</t>
  </si>
  <si>
    <t>70-120</t>
  </si>
  <si>
    <t>HF</t>
  </si>
  <si>
    <t>60000</t>
  </si>
  <si>
    <t>Tak - proszę sprawdzić kompatybilność balastu</t>
  </si>
  <si>
    <t>MAS LEDtube HF 1200mm HE 16.5W 840 T5</t>
  </si>
  <si>
    <t>Tuba LED Philips MASTER 16.5W zamiennik 28W 2500lm ściemnialna 4000K LEDtube HF 1200mm HE 16.5W 840 T5 Tuby LED 5 lat gwar</t>
  </si>
  <si>
    <t>MAS LEDtube HF 1200mm HE 16.5W 865 T5</t>
  </si>
  <si>
    <t>Tuba LED Philips MASTER 16.5W zamiennik 28W 2500lm ściemnialna 6500K LEDtube HF 1200mm HE 16.5W 865 T5 Tuby LED 5 lat gwar</t>
  </si>
  <si>
    <t>MAS LEDtube HF 1200mm HO 14W830 T8</t>
  </si>
  <si>
    <t>Tuba LED Philips MASTER 14W zamiennik 36W 2000lm ściemnialna 3000K LEDtube HF 1200mm HO 14W830 T8 Tuby LED 5 lat gwar</t>
  </si>
  <si>
    <t>30-80</t>
  </si>
  <si>
    <t>1214</t>
  </si>
  <si>
    <t>MAS LEDtube HF 1200mm HO 14W840 T8</t>
  </si>
  <si>
    <t>Tuba LED Philips MASTER 14W zamiennik 36W 2100lm ściemnialna 4000K LEDtube HF 1200mm HO 14W840 T8 Tuby LED 5 lat gwar</t>
  </si>
  <si>
    <t>MAS LEDtube HF 1200mm HO 14W865 T8</t>
  </si>
  <si>
    <t>Tuba LED Philips MASTER 14W zamiennik 36W 2100lm ściemnialna 6500K LEDtube HF 1200mm HO 14W865 T8 Tuby LED 5 lat gwar</t>
  </si>
  <si>
    <t>MAS LEDtube HF 1200mm HO 26W 830 T5 OE</t>
  </si>
  <si>
    <t>Tuba LED Philips MASTER 26W zamiennik 54W 3700lm ściemnialna 3000K LEDtube HF 1200mm HO 26W 830 T5 OE Tuby LED 5 lat gwar</t>
  </si>
  <si>
    <t>20-90</t>
  </si>
  <si>
    <t>MAS LEDtube HF 1200mm HO 26W 840 T5 OE</t>
  </si>
  <si>
    <t>Tuba LED Philips MASTER 26W zamiennik 54W 3900lm ściemnialna 4000K LEDtube HF 1200mm HO 26W 840 T5 OE Tuby LED 5 lat gwar</t>
  </si>
  <si>
    <t>MAS LEDtube HF 1200mm HO 26W 865 T5 OE</t>
  </si>
  <si>
    <t>Tuba LED Philips MASTER 26W zamiennik 54W 3900lm ściemnialna 6500K LEDtube HF 1200mm HO 26W 865 T5 OE Tuby LED 5 lat gwar</t>
  </si>
  <si>
    <t>MAS LEDtube HF 1200mm UO 16W830 T8</t>
  </si>
  <si>
    <t>Tuba LED Philips MASTER 16W zamiennik 36W 2350lm ściemnialna 3000K LEDtube HF 1200mm UO 16W830 T8 Tuby LED 5 lat gwar</t>
  </si>
  <si>
    <t>16</t>
  </si>
  <si>
    <t>2350</t>
  </si>
  <si>
    <t>MAS LEDtube HF 1200mm UO 16W840 T8</t>
  </si>
  <si>
    <t>Tuba LED Philips MASTER 16W zamiennik 36W 2500lm ściemnialna 4000K LEDtube HF 1200mm UO 16W840 T8 Tuby LED 5 lat gwar</t>
  </si>
  <si>
    <t>MAS LEDtube HF 1200mm UO 16W865 T8</t>
  </si>
  <si>
    <t>Tuba LED Philips MASTER 16W zamiennik 36W 2500lm ściemnialna 6500K LEDtube HF 1200mm UO 16W865 T8 Tuby LED 5 lat gwar</t>
  </si>
  <si>
    <t>MAS LEDtube HF 1500mm HE 20W 830 T5</t>
  </si>
  <si>
    <t>Tuba LED Philips MASTER 20W zamiennik 35W 2800lm ściemnialna 3000K LEDtube HF 1500mm HE 20W 830 T5 Tuby LED 5 lat gwar</t>
  </si>
  <si>
    <t>80-130</t>
  </si>
  <si>
    <t>MAS LEDtube HF 1500mm HE 20W 840 T5</t>
  </si>
  <si>
    <t>Tuba LED Philips MASTER 20W zamiennik 35W 3000lm ściemnialna 4000K LEDtube HF 1500mm HE 20W 840 T5 Tuby LED 5 lat gwar</t>
  </si>
  <si>
    <t>MAS LEDtube HF 1500mm HO 20W830 T8</t>
  </si>
  <si>
    <t>Tuba LED Philips MASTER 20W zamiennik 58W 2900lm ściemnialna 3000K LEDtube HF 1500mm HO 20W830 T8 Tuby LED 5 lat gwar</t>
  </si>
  <si>
    <t>1524</t>
  </si>
  <si>
    <t>0,28</t>
  </si>
  <si>
    <t>MAS LEDtube HF 1500mm HO 20W840 T8</t>
  </si>
  <si>
    <t>Tuba LED Philips MASTER 20W zamiennik 58W 3100lm ściemnialna 4000K LEDtube HF 1500mm HO 20W840 T8 Tuby LED 5 lat gwar</t>
  </si>
  <si>
    <t>MAS LEDtube HF 1500mm HO 20W865 T8</t>
  </si>
  <si>
    <t>Tuba LED Philips MASTER 20W zamiennik 58W 3100lm ściemnialna 6500K LEDtube HF 1500mm HO 20W865 T8 Tuby LED 5 lat gwar</t>
  </si>
  <si>
    <t>MAS LEDtube HF 1500mm HO 26W 830 T5 OE</t>
  </si>
  <si>
    <t>Tuba LED Philips MASTER 26W zamiennik 49W 3700lm ściemnialna 3000K LEDtube HF 1500mm HO 26W 830 T5 OE Tuby LED 5 lat gwar</t>
  </si>
  <si>
    <t>60-120</t>
  </si>
  <si>
    <t>MAS LEDtube HF 1500mm HO 26W 840 T5 OE</t>
  </si>
  <si>
    <t>Tuba LED Philips MASTER 26W zamiennik 49W 3900lm ściemnialna 4000K LEDtube HF 1500mm HO 26W 840 T5 OE Tuby LED 5 lat gwar</t>
  </si>
  <si>
    <t>MAS LEDtube HF 1500mm HO 26W 865 T5 OE</t>
  </si>
  <si>
    <t>Tuba LED Philips MASTER 26W zamiennik 49W 3900lm ściemnialna 6500K LEDtube HF 1500mm HO 26W 865 T5 OE Tuby LED 5 lat gwar</t>
  </si>
  <si>
    <t>MAS LEDtube HF 1500mm UO 24W830 T8</t>
  </si>
  <si>
    <t>Tuba LED Philips MASTER 24W zamiennik 58W 3500lm ściemnialna 3000K LEDtube HF 1500mm UO 24W830 T8 Tuby LED 5 lat gwar</t>
  </si>
  <si>
    <t>3500</t>
  </si>
  <si>
    <t>MAS LEDtube HF 1500mm UO 24W840 T8</t>
  </si>
  <si>
    <t>Tuba LED Philips MASTER 24W zamiennik 58W 3700lm ściemnialna 4000K LEDtube HF 1500mm UO 24W840 T8 Tuby LED 5 lat gwar</t>
  </si>
  <si>
    <t>MAS LEDtube HF 1500mm UO 24W865 T8</t>
  </si>
  <si>
    <t>Tuba LED Philips MASTER 24W zamiennik 58W 3700lm ściemnialna 6500K LEDtube HF 1500mm UO 24W865 T8 Tuby LED 5 lat gwar</t>
  </si>
  <si>
    <t>MAS LEDtube HF 1500mm UO 36W 830 T5</t>
  </si>
  <si>
    <t>Tuba LED Philips MASTER 36W zamiennik 80W 5200lm ściemnialna 3000K LEDtube HF 1500mm UO 36W 830 T5 Tuby LED 5 lat gwar</t>
  </si>
  <si>
    <t>55-85</t>
  </si>
  <si>
    <t>22</t>
  </si>
  <si>
    <t>0,17</t>
  </si>
  <si>
    <t>MAS LEDtube HF 1500mm UO 36W 840 T5</t>
  </si>
  <si>
    <t>Tuba LED Philips MASTER 36W zamiennik 80W 5600lm ściemnialna 4000K LEDtube HF 1500mm UO 36W 840 T5 Tuby LED 5 lat gwar</t>
  </si>
  <si>
    <t>MAS LEDtube HF 1500mm UO 36W 865 T5</t>
  </si>
  <si>
    <t>Tuba LED Philips MASTER 36W zamiennik 80W 5600lm ściemnialna 6500K LEDtube HF 1500mm UO 36W 865 T5 Tuby LED 5 lat gwar</t>
  </si>
  <si>
    <t>MAS LEDtube HF 600mm HE 7W 830 T5</t>
  </si>
  <si>
    <t>Tuba LED Philips MASTER 7W zamiennik 14W 1000lm ściemnialna 3000K LEDtube HF 600mm HE 7W 830 T5 Tuby LED 5 lat gwar</t>
  </si>
  <si>
    <t>40-70</t>
  </si>
  <si>
    <t>563</t>
  </si>
  <si>
    <t>0,117</t>
  </si>
  <si>
    <t>0,085</t>
  </si>
  <si>
    <t>MAS LEDtube HF 600mm HE 7W 840 T5</t>
  </si>
  <si>
    <t>Tuba LED Philips MASTER 7W zamiennik 14W 1050lm ściemnialna 4000K LEDtube HF 600mm HE 7W 840 T5 Tuby LED 5 lat gwar</t>
  </si>
  <si>
    <t>MAS LEDtube HF 600mm HE 7W 865 T5</t>
  </si>
  <si>
    <t>Tuba LED Philips MASTER 7W zamiennik 14W 1050lm ściemnialna 6500K LEDtube HF 600mm HE 7W 865 T5 Tuby LED 5 lat gwar</t>
  </si>
  <si>
    <t>MAS LEDtube HF 600mm HO 10.5W 830 T5</t>
  </si>
  <si>
    <t>Tuba LED Philips MASTER klasa A 10.5W zamiennik 24W 1500lm ściemnialna 3000K LEDtube HF 600mm HO 10.5W 830 T5 Tuby LED 5 lat gwar</t>
  </si>
  <si>
    <t>30-120</t>
  </si>
  <si>
    <t>MAS LEDtube HF 600mm HO 10.5W 840 T5</t>
  </si>
  <si>
    <t>Tuba LED Philips MASTER 10.5W zamiennik 24W 1600lm ściemnialna 4000K LEDtube HF 600mm HO 10.5W 840 T5 Tuby LED 5 lat gwar</t>
  </si>
  <si>
    <t>MAS LEDtube HF 600mm HO 10.5W 865 T5</t>
  </si>
  <si>
    <t>Tuba LED Philips MASTER klasa A 10.5W zamiennik 24W 1600lm ściemnialna 6500K LEDtube HF 600mm HO 10.5W 865 T5 Tuby LED 5 lat gwar</t>
  </si>
  <si>
    <t>MAS LEDtube HF 600mm HO 8W830 T8</t>
  </si>
  <si>
    <t>Tuba LED Philips MASTER 8W zamiennik 18W 1000lm 3000K LEDtube HF 600mm HO 8W830 T8 Tuby LED 5 lat gwar</t>
  </si>
  <si>
    <t>20-50</t>
  </si>
  <si>
    <t>603</t>
  </si>
  <si>
    <t>MAS LEDtube HF 600mm HO 8W840 T8</t>
  </si>
  <si>
    <t>Tuba LED Philips MASTER 8W zamiennik 18W 1050lm 4000K LEDtube HF 600mm HO 8W840 T8 Tuby LED 5 lat gwar</t>
  </si>
  <si>
    <t>MAS LEDtube HF 600mm HO 8W865 T8</t>
  </si>
  <si>
    <t>Tuba LED Philips MASTER 8W zamiennik 18W 1050lm 6500K LEDtube HF 600mm HO 8W865 T8 Tuby LED 5 lat gwar</t>
  </si>
  <si>
    <t>MAS LEDtube HF 900mm HE 11.5W 830 T5</t>
  </si>
  <si>
    <t>Tuba LED Philips MASTER 11.5W zamiennik 21W 1600lm ściemnialna 3000K LEDtube HF 900mm HE 11.5W 830 T5 Tuby LED 5 lat gwar</t>
  </si>
  <si>
    <t>60-100</t>
  </si>
  <si>
    <t>0,115</t>
  </si>
  <si>
    <t>MAS LEDtube HF 900mm HE 11.5W 840 T5</t>
  </si>
  <si>
    <t>Tuba LED Philips MASTER 11.5W zamiennik 21W 1700lm ściemnialna 4000K LEDtube HF 900mm HE 11.5W 840 T5 Tuby LED 5 lat gwar</t>
  </si>
  <si>
    <t>MAS LEDtube HF 900mm HE 11.5W 865 T5</t>
  </si>
  <si>
    <t>Tuba LED Philips MASTER 11.5W zamiennik 21W 1700lm ściemnialna 6500K LEDtube HF 900mm HE 11.5W 865 T5 Tuby LED 5 lat gwar</t>
  </si>
  <si>
    <t>MAS LEDtube HF 900mm HO 18.5W 830 T5</t>
  </si>
  <si>
    <t>Tuba LED Philips MASTER 18.5W zamiennik 39W 2600lm ściemnialna 3000K LEDtube HF 900mm HO 18.5W 830 T5 Tuby LED 5 lat gwar</t>
  </si>
  <si>
    <t>MAS LEDtube HF 900mm HO 18.5W 840 T5</t>
  </si>
  <si>
    <t>Tuba LED Philips MASTER 18.5W zamiennik 39W 2800lm ściemnialna 4000K LEDtube HF 900mm HO 18.5W 840 T5 Tuby LED 5 lat gwar</t>
  </si>
  <si>
    <t>MAS LEDtube HF 900mm HO 18.5W 865 T5</t>
  </si>
  <si>
    <t>Tuba LED Philips MASTER klasa A 18.5W zamiennik 39W 2800lm ściemnialna 6500K LEDtube HF 900mm HO 18.5W 865 T5 Tuby LED 5 lat gwar</t>
  </si>
  <si>
    <t>MAS LEDtube VLE 600mm HO 8W 830 T8</t>
  </si>
  <si>
    <t>Tuba LED Philips MASTER 8W zamiennik 18W 1000lm 3000K LEDtube VLE 600mm HO 8W 830 T8 Tuby LED 5 lat gwar</t>
  </si>
  <si>
    <t>G13</t>
  </si>
  <si>
    <t>MAS LEDtube VLE 600mm HO 8W 840 T8</t>
  </si>
  <si>
    <t>Tuba LED Philips MASTER 8W zamiennik 18W 1050lm 4000K LEDtube VLE 600mm HO 8W 840 T8 Tuby LED 5 lat gwar</t>
  </si>
  <si>
    <t>MAS LEDtube VLE 600mm HO 8W 865 T8</t>
  </si>
  <si>
    <t>Tuba LED Philips MASTER 8W zamiennik 18W 1050lm 6500K LEDtube VLE 600mm HO 8W 865 T8 Tuby LED 5 lat gwar</t>
  </si>
  <si>
    <t>MAS LEDtube VLE 1200mm HO 14W 830 T8</t>
  </si>
  <si>
    <t>Tuba LED Philips MASTER 14W zamiennik 36W 2000lm 3000K LEDtube VLE 1200mm HO 14W 830 T8 Tuby LED 5 lat gwar</t>
  </si>
  <si>
    <t>MAS LEDtube VLE 1200mm HO 14W 840 T8</t>
  </si>
  <si>
    <t>Tuba LED Philips MASTER 14W zamiennik 36W 2100lm 4000K LEDtube VLE 1200mm HO 14W 840 T8 Tuby LED 5 lat gwar</t>
  </si>
  <si>
    <t>MAS LEDtube VLE 1200mm HO 14W 865 T8</t>
  </si>
  <si>
    <t>Tuba LED Philips MASTER 14W zamiennik 36W 2100lm 6500K LEDtube VLE 1200mm HO 14W 865 T8 Tuby LED 5 lat gwar</t>
  </si>
  <si>
    <t>MAS LEDtube VLE 1200mm UE 14W 840 T8</t>
  </si>
  <si>
    <t>Tuba LED Philips MASTER 14W zamiennik 36W 2600lm 4000K LEDtube VLE 1200mm UE 14W 840 T8 Tuby LED 5 lat gwar</t>
  </si>
  <si>
    <t>1260</t>
  </si>
  <si>
    <t>28,5</t>
  </si>
  <si>
    <t>0,256</t>
  </si>
  <si>
    <t>0,185</t>
  </si>
  <si>
    <t>MAS LEDtube VLE 1200mm UO 15.5W 830 T8</t>
  </si>
  <si>
    <t>Tuba LED Philips MASTER 15.5W zamiennik 36W 2300lm 3000K LEDtube VLE 1200mm UO 15.5W 830 T8 Tuby LED 5 lat gwar</t>
  </si>
  <si>
    <t>15.5</t>
  </si>
  <si>
    <t>MAS LEDtube VLE 1200mm UO 15.5W 840 T8</t>
  </si>
  <si>
    <t>Tuba LED Philips MASTER 15.5W zamiennik 36W 2500lm 4000K LEDtube VLE 1200mm UO 15.5W 840 T8 Tuby LED 5 lat gwar</t>
  </si>
  <si>
    <t>MAS LEDtube VLE 1200mm UO 15.5W 865 T8</t>
  </si>
  <si>
    <t>Tuba LED Philips MASTER 15.5W zamiennik 36W 2500lm 6500K LEDtube VLE 1200mm UO 15.5W 865 T8 Tuby LED 5 lat gwar</t>
  </si>
  <si>
    <t>MAS LEDtube VLE 1500mm HO 20.5W 830 T8</t>
  </si>
  <si>
    <t>Tuba LED Philips MASTER 20.5W zamiennik 58W 2900lm 3000K LEDtube VLE 1500mm HO 20.5W 830 T8 Tuby LED 5 lat gwar</t>
  </si>
  <si>
    <t>20.5</t>
  </si>
  <si>
    <t>MAS LEDtube VLE 1500mm HO 20.5W 840 T8</t>
  </si>
  <si>
    <t>Tuba LED Philips MASTER 20.5W zamiennik 58W 3100lm 4000K LEDtube VLE 1500mm HO 20.5W 840 T8 Tuby LED 5 lat gwar</t>
  </si>
  <si>
    <t>MAS LEDtube VLE 1500mm HO 20.5W 865 T8</t>
  </si>
  <si>
    <t>Tuba LED Philips MASTER 20.5W zamiennik 58W 3100lm 6500K LEDtube VLE 1500mm HO 20.5W 865 T8 5 lat gwar</t>
  </si>
  <si>
    <t>MAS LEDtube VLE 1500mm UE 22.1W 840 T8</t>
  </si>
  <si>
    <t>Tuba LED Philips MASTER 22.1W zamiennik 58W 4100lm 4000K LEDtube VLE 1500mm UE 22.1W 840 T8 Tuby LED 5 lat gwar</t>
  </si>
  <si>
    <t>22.1</t>
  </si>
  <si>
    <t>4100</t>
  </si>
  <si>
    <t>0,312</t>
  </si>
  <si>
    <t>MAS LEDtube VLE 1500mm UO 23W 830 T8</t>
  </si>
  <si>
    <t>Tuba LED Philips MASTER 23W zamiennik 58W 3400lm 3000K LEDtube VLE 1500mm UO 23W 830 T8 Tuby LED 5 lat gwar</t>
  </si>
  <si>
    <t>1560</t>
  </si>
  <si>
    <t>MAS LEDtube VLE 1500mm UO 23W 840 T8</t>
  </si>
  <si>
    <t>Tuba LED Philips MASTER 23W zamiennik 58W 3700lm 4000K LEDtube VLE 1500mm UO 23W 840 T8 Tuby LED 5 lat gwar</t>
  </si>
  <si>
    <t>MAS LEDtube VLE 1500mm UO 23W 865 T8</t>
  </si>
  <si>
    <t>Tuba LED Philips MASTER 23W zamiennik 58W 3700lm 6500K LEDtube VLE 1500mm UO 23W 865 T8 Tuby LED 5 lat gwar</t>
  </si>
  <si>
    <t>MAS LEDtube VLE UN 1200mm UO 15.5W830 T8</t>
  </si>
  <si>
    <t>Tuba LED Philips MASTER 15.5W zamiennik 36W 2300lm 3000K LEDtube VLE UN 1200mm UO 15.5W830 T8 Tuby LED 5 lat gwar</t>
  </si>
  <si>
    <t>MAS LEDtube VLE UN 1200mm UO 15.5W840 T8</t>
  </si>
  <si>
    <t>Tuba LED Philips MASTER 15.5W zamiennik 36W 2500lm 4000K LEDtube VLE UN 1200mm UO 15.5W840 T8 Tuby LED 5 lat gwar</t>
  </si>
  <si>
    <t>MAS LEDtube VLE UN 1200mm UO 15.5W865 T8</t>
  </si>
  <si>
    <t>Tuba LED Philips MASTER 15.5W zamiennik 36W 2500lm 6500K LEDtube VLE UN 1200mm UO 15.5W865 T8 Tuby LED 5 lat gwar</t>
  </si>
  <si>
    <t>MAS LEDtube VLE UN 1500mm UO 23W830 T8</t>
  </si>
  <si>
    <t>Tuba LED Philips MASTER 23W zamiennik 58W 3400lm 3000K LEDtube VLE UN 1500mm UO 23W830 T8 Tuby LED 5 lat gwar</t>
  </si>
  <si>
    <t>MAS LEDtube VLE UN 1500mm UO 23W840 T8</t>
  </si>
  <si>
    <t>Tuba LED Philips MASTER 23W zamiennik 58W 3700lm 4000K LEDtube VLE UN 1500mm UO 23W840 T8 Tuby LED 5 lat gwar</t>
  </si>
  <si>
    <t>MAS LEDtube VLE UN 1500mm UO 23W865 T8</t>
  </si>
  <si>
    <t>Tuba LED Philips MASTER 23W zamiennik 58W 3700lm 6500K LEDtube VLE UN 1500mm UO 23W865 T8 Tuby LED 5 lat gwar</t>
  </si>
  <si>
    <t>MC LEDtube IA 600mm HO 7W840 T8</t>
  </si>
  <si>
    <t>Tuba LED Philips MASTER 7W zamiennik 18W 1050lm ściemnialna 4000K MC LEDtube IA 600mm HO 7W840 T8 Tuby LED 5 lat gwar</t>
  </si>
  <si>
    <t>MC LEDtube IA 600mm HO 7W865 T8</t>
  </si>
  <si>
    <t>Tuba LED Philips MASTER 7W zamiennik 18W 1050lm ściemnialna 6500K MC LEDtube IA 600mm HO 7W865 T8 Tuby LED 5 lat gwar</t>
  </si>
  <si>
    <t>MC LEDtube IA 1200mm UO 16W865 T8</t>
  </si>
  <si>
    <t>Tuba LED Philips MASTER 16W zamiennik 36W 2500lm ściemnialna 6500K MC LEDtube IA 1200mm UO 16W865 T8 Tuby LED 5 lat gwar</t>
  </si>
  <si>
    <t>MC LEDtube IA 1500mm UO 25W840 T8</t>
  </si>
  <si>
    <t>Tuba LED Philips MASTER 25W zamiennik 58W 3700lm ściemnialna 4000K MC LEDtube IA 1500mm UO 25W840 T8 Tuby LED 5 lat gwar</t>
  </si>
  <si>
    <t>0,45</t>
  </si>
  <si>
    <t>MC LEDtube IA 1500mm UO 25W865 T8</t>
  </si>
  <si>
    <t>Tuba LED Philips MASTER 25W zamiennik 58W 3700lm ściemnialna 6500K MC LEDtube IA 1500mm UO 25W865 T8 Tuby LED 5 lat gwar</t>
  </si>
  <si>
    <t>Pila LED tube 600mm 8W 840 G13</t>
  </si>
  <si>
    <t xml:space="preserve">Zmiana parametrów z 25khrs do 20khrs, PF z 0.9 do 0.5, brak startera, </t>
  </si>
  <si>
    <t>Tuba LED PILA 8W zamiennik 18W 800lm 4000K Pila LED tube 600mm 8W 840 G13 Tuby LED 2 lata gwar</t>
  </si>
  <si>
    <t>800</t>
  </si>
  <si>
    <t>0,12</t>
  </si>
  <si>
    <t>Pila LED tube 600mm 8W 865 G13</t>
  </si>
  <si>
    <t>Tuba LED PILA 8W zamiennik 18W 800lm 6500K Pila LED tube 600mm 8W 865 G13 Tuby LED 2 lata gwar</t>
  </si>
  <si>
    <t>Pila LED tube 1200mm 16W 840 G13</t>
  </si>
  <si>
    <t>Tuba LED PILA 16W zamiennik 36W 1600lm 4000K Pila LED tube 1200mm 16W 840 G13 Tuby LED 2 lata gwar</t>
  </si>
  <si>
    <t>Pila LED tube 1200mm 16W 865 G13</t>
  </si>
  <si>
    <t>Tuba LED PILA 16W zamiennik 36W 1600lm 6500K Pila LED tube 1200mm 16W 865 G13 Tuby LED 2 lata gwar</t>
  </si>
  <si>
    <t>PILA LEDtube 1200mm UO 15.5W 840 T8</t>
  </si>
  <si>
    <t>Tuba LED PILA 15.5W zamiennik 36W 2500lm 4000K LEDtube 1200mm UO 15.5W 840 T8 Tuby LED 2 lata gwar</t>
  </si>
  <si>
    <t>0,278</t>
  </si>
  <si>
    <t>Pila LED tube 1500mm 19.5W 840 G13</t>
  </si>
  <si>
    <t>Tuba LED PILA 19.5W zamiennik 54W 2000lm 4000K Pila LED tube 1500mm 19.5W 840 G13 Tuby LED 2 lata gwar</t>
  </si>
  <si>
    <t>19.5</t>
  </si>
  <si>
    <t>0,31</t>
  </si>
  <si>
    <t>Pila LED tube 1500mm 19.5W 865 G13</t>
  </si>
  <si>
    <t>Tuba LED PILA 19.5W zamiennik 54W 2000lm 6500K Pila LED tube 1500mm 19.5W 865 G13 Tuby LED 2 lata gwar</t>
  </si>
  <si>
    <t>PILA LEDtube 1500mm UO 23W 840 T8</t>
  </si>
  <si>
    <t>Tuba LED PILA 23W zamiennik 58W 3700lm 4000K LEDtube 1500mm UO 23W 840 T8 Tuby LED 2 lata gwar</t>
  </si>
  <si>
    <t>0,357</t>
  </si>
  <si>
    <t>0,275</t>
  </si>
  <si>
    <t>CorePro LEDtube 600mm 8W 830 T8</t>
  </si>
  <si>
    <t>Tuba LED Philips CorePro 8W zamiennik 18W 750lm 3000K LEDtube 600mm 8W 830 T8 Tuby LED 3 lata gwar</t>
  </si>
  <si>
    <t>0,22</t>
  </si>
  <si>
    <t>CorePro LEDtube 600mm 8W 840 T8</t>
  </si>
  <si>
    <t>Produkt wycofywany. Dostępny do wyczerpania zapasu. Przejście na 20-paki</t>
  </si>
  <si>
    <t>Tuba LED Philips CorePro 8W zamiennik 18W 800lm 4000K LEDtube 600mm 8W 840 T8 Tuby LED 3 lata gwar</t>
  </si>
  <si>
    <t>CorePro LEDtube 600mm 8W 865 T8</t>
  </si>
  <si>
    <t>Tuba LED Philips CorePro 8W zamiennik 18W 800lm 6500K LEDtube 600mm 8W 865 T8 Tuby LED 3 lata gwar</t>
  </si>
  <si>
    <t>CorePro LEDtube 600mm HO 8W 830 T8</t>
  </si>
  <si>
    <t>Tuba LED Philips CorePro 8W zamiennik 18W 850lm 3000K LEDtube 600mm HO 8W 830 T8 Tuby LED 3 lata gwar</t>
  </si>
  <si>
    <t>CorePro LEDtube 600mm HO 8W 840 T8</t>
  </si>
  <si>
    <t>Tuba LED Philips CorePro 8W zamiennik 18W 900lm 4000K LEDtube 600mm HO 8W 840 T8 Tuby LED 3 lata gwar</t>
  </si>
  <si>
    <t>900</t>
  </si>
  <si>
    <t>CorePro LEDtube 600mm HO 8W 865 T8</t>
  </si>
  <si>
    <t>Tuba LED Philips CorePro 8W zamiennik 18W 900lm 6500K LEDtube 600mm HO 8W 865 T8 Tuby LED 3 lata gwar</t>
  </si>
  <si>
    <t>CorePro LEDtube 1200mm 15.5W 830 T8</t>
  </si>
  <si>
    <t>Tuba LED Philips CorePro 15.5W zamiennik 36W 1700lm 3000K LEDtube 1200mm 15.5W 830 T8 Tuby LED 3 lata gwar</t>
  </si>
  <si>
    <t>CorePro LEDtube 1200mm 15.5W 840 T8</t>
  </si>
  <si>
    <t>Tuba LED Philips CorePro 15.5W zamiennik 36W 1800lm 4000K LEDtube 1200mm 15.5W 840 T8 3 lata gwar</t>
  </si>
  <si>
    <t>CorePro LEDtube 1200mm 15.5W 865 T8</t>
  </si>
  <si>
    <t>Tuba LED Philips CorePro 15.5W zamiennik 36W 1800lm 6500K LEDtube 1200mm 15.5W 865 T8 3 lata gwar</t>
  </si>
  <si>
    <t>CorePro LEDtube 1200mm HO 18W 830 T8</t>
  </si>
  <si>
    <t>Tuba LED Philips CorePro 18W zamiennik 36W 1850lm 3000K LEDtube 1200mm HO 18W 830 T8 3 lata gwar</t>
  </si>
  <si>
    <t>1850</t>
  </si>
  <si>
    <t>CorePro LEDtube 1200mm HO 18W 840 T8</t>
  </si>
  <si>
    <t>Tuba LED Philips CorePro 18W zamiennik 36W 2000lm 4000K LEDtube 1200mm HO 18W 840 T8 3 lata gwar</t>
  </si>
  <si>
    <t>CorePro LEDtube 1200mm HO 18W 865 T8</t>
  </si>
  <si>
    <t>Tuba LED Philips CorePro 18W zamiennik 36W 2000lm 6500K LEDtube 1200mm HO 18W 865 T8 Tuby LED 3 lata gwar</t>
  </si>
  <si>
    <t>CorePro LEDtube 1200mm UO 17.7W 830 T8</t>
  </si>
  <si>
    <t>Tuba LED Philips CorePro 17.7W zamiennik 36W 2250lm 3000K LEDtube 1200mm UO 17.7W 830 T8 Tuby LED 3 lata gwar</t>
  </si>
  <si>
    <t>17.7</t>
  </si>
  <si>
    <t>2250</t>
  </si>
  <si>
    <t>Sleeve Geronimo - Niebieska taśma - Pudełko kartonowe</t>
  </si>
  <si>
    <t>0,291</t>
  </si>
  <si>
    <t>CorePro LEDtube 1200mm UO 17.7W 840 T8</t>
  </si>
  <si>
    <t>Tuba LED Philips CorePro 17.7W zamiennik 36W 2400lm 4000K LEDtube 1200mm UO 17.7W 840 T8 Tuby LED 3 lata gwar</t>
  </si>
  <si>
    <t>2400</t>
  </si>
  <si>
    <t>CorePro LEDtube 1200mm UO 17.7W 865 T8</t>
  </si>
  <si>
    <t>Tuba LED Philips CorePro 17.7W zamiennik 36W 2400lm 6500K LEDtube 1200mm UO 17.7W 865 T8 Tuby LED 3 lata gwar</t>
  </si>
  <si>
    <t>CorePro LEDtube 1500mm 20W 830 T8</t>
  </si>
  <si>
    <t>Tuba LED Philips CorePro 20W zamiennik 58W 2050lm 3000K LEDtube 1500mm 20W 830 T8 Tuby LED 3 lata gwar</t>
  </si>
  <si>
    <t>2050</t>
  </si>
  <si>
    <t>CorePro LEDtube 1500mm 20W 840 T8</t>
  </si>
  <si>
    <t>Tuba LED Philips CorePro 20W zamiennik 58W 2200lm 4000K LEDtube 1500mm 20W 840 T8 Tuby LED 3 lata gwar</t>
  </si>
  <si>
    <t>2200</t>
  </si>
  <si>
    <t>CorePro LEDtube 1500mm 20W 865 T8</t>
  </si>
  <si>
    <t>Tuba LED Philips CorePro 20W zamiennik 58W 2200lm 6500K LEDtube 1500mm 20W 865 T8 Tuby LED 3 lata gwar</t>
  </si>
  <si>
    <t>CorePro LEDtube 1500mm HO 24W 830 T8</t>
  </si>
  <si>
    <t>Tuba LED Philips CorePro 24W zamiennik 58W 2500lm 3000K LEDtube 1500mm HO 24W 830 T8 Tuby LED 3 lata gwar</t>
  </si>
  <si>
    <t>CorePro LEDtube 1500mm HO 24W 840 T8</t>
  </si>
  <si>
    <t>Tuba LED Philips CorePro 24W zamiennik 58W 2700lm 4000K LEDtube 1500mm HO 24W 840 T8 Tuby LED 3 lata gwar</t>
  </si>
  <si>
    <t>CorePro LEDtube 1500mm HO 24W 865 T8</t>
  </si>
  <si>
    <t>Tuba LED Philips CorePro 24W zamiennik 58W 2700lm 6500K LEDtube 1500mm HO 24W 865 T8 Tuby LED 3 lata gwar</t>
  </si>
  <si>
    <t>CorePro LEDtube 1500mm UO 31.5W 830 T8</t>
  </si>
  <si>
    <t>Tuba LED Philips CorePro 31.5W zamiennik 58W 3320lm 3000K LEDtube 1500mm UO 31.5W 830 T8 Tuby LED 3 lata gwar</t>
  </si>
  <si>
    <t>31.5</t>
  </si>
  <si>
    <t>3320</t>
  </si>
  <si>
    <t>CorePro LEDtube 1500mm UO 25.9W 830 T8</t>
  </si>
  <si>
    <t>Tuba LED Philips CorePro 25.9W zamiennik 58W 3320lm 3000K LEDtube 1500mm UO 25.9W 830 T8 Tuby LED 3 lata gwar</t>
  </si>
  <si>
    <t>25.9</t>
  </si>
  <si>
    <t>0,352</t>
  </si>
  <si>
    <t>CorePro LEDtube 1500mm UO 25.9W 840 T8</t>
  </si>
  <si>
    <t>Tuba LED Philips CorePro 25.9W zamiennik 58W 3500lm 4000K LEDtube 1500mm UO 25.9W 840 T8 Tuby LED 3 lata gwar</t>
  </si>
  <si>
    <t>CorePro LEDtube 1500mm UO 25.9W 865 T8</t>
  </si>
  <si>
    <t>Tuba LED Philips CorePro 25.9W zamiennik 58W 3500lm 6500K LEDtube 1500mm UO 25.9W 865 T8 Tuby LED 3 lata gwar</t>
  </si>
  <si>
    <t>CorePro LEDtube HF 600mm HE 7.1W 830T5</t>
  </si>
  <si>
    <t>Tuba LED Philips CorePro 7.1W zamiennik 14W 1000lm 3000K LEDtube HF 600mm HE 7.1W 830T5 Tuby LED 3 lata gwar</t>
  </si>
  <si>
    <t>7.1</t>
  </si>
  <si>
    <t>CorePro LEDtube HF 600mm HE 7.1W 840T5</t>
  </si>
  <si>
    <t>Tuba LED Philips CorePro 7.1W zamiennik 14W 1050lm 4000K LEDtube HF 600mm HE 7.1W 840T5 Tuby LED 3 lata gwar</t>
  </si>
  <si>
    <t>CorePro LEDtube HF 600mm HE 7.1W 865T5</t>
  </si>
  <si>
    <t>Tuba LED Philips CorePro klasa A 7.1W zamiennik 14W 1050lm 6500K LEDtube HF 600mm HE 7.1W 865T5 Tuby LED 3 lata gwar</t>
  </si>
  <si>
    <t>CorePro LEDtube HF 1200mm HE 17.1W 830T5</t>
  </si>
  <si>
    <t>Tuba LED Philips CorePro 17.1W zamiennik 28W 2300lm 3000K LEDtube HF 1200mm HE 17.1W 830T5 Tuby LED 3 lata gwar</t>
  </si>
  <si>
    <t>17.1</t>
  </si>
  <si>
    <t>CorePro LEDtube HF 1200mm HE 17.1W 840T5</t>
  </si>
  <si>
    <t>Tuba LED Philips CorePro 17.1W zamiennik 28W 2500lm 4000K LEDtube HF 1200mm HE 17.1W 840T5 Tuby LED 3 lata gwar</t>
  </si>
  <si>
    <t>CorePro LEDtube HF 1200mm HE 17.1W 865T5</t>
  </si>
  <si>
    <t>Tuba LED Philips CorePro 17.1W zamiennik 28W 2500lm 6500K LEDtube HF 1200mm HE 17.1W 865T5 Tuby LED 3 lata gwar</t>
  </si>
  <si>
    <t>CorePro LEDtube HF 1200mm HO 26.7W 830T5</t>
  </si>
  <si>
    <t>Tuba LED Philips CorePro 26.7W zamiennik 54W 3700lm 3000K LEDtube HF 1200mm HO 26.7W 830T5 Tuby LED 3 lata gwar</t>
  </si>
  <si>
    <t>26.7</t>
  </si>
  <si>
    <t>CorePro LEDtube HF 1200mm HO 26.7W 840T5</t>
  </si>
  <si>
    <t>Tuba LED Philips CorePro 26.7W zamiennik 54W 3900lm 4000K LEDtube HF 1200mm HO 26.7W 840T5 Tuby LED 3 lata gwar</t>
  </si>
  <si>
    <t>CorePro LEDtube HF 1200mm HO 26.7W 865T5</t>
  </si>
  <si>
    <t>Tuba LED Philips CorePro 26.7W zamiennik 54W 3900lm 6500K LEDtube HF 1200mm HO 26.7W 865T5 Tuby LED 3 lata gwar</t>
  </si>
  <si>
    <t>CorePro LEDtube HF 1500mm HE 20.5W 830T5</t>
  </si>
  <si>
    <t>Tuba LED Philips CorePro 20.5W zamiennik 35W 2800lm 3000K LEDtube HF 1500mm HE 20.5W 830T5 Tuby LED 3 lata gwar</t>
  </si>
  <si>
    <t>CorePro LEDtube HF 1500mm HE 20.5W 840T5</t>
  </si>
  <si>
    <t>Tuba LED Philips CorePro 20.5W zamiennik 35W 3000lm 4000K LEDtube HF 1500mm HE 20.5W 840T5 Tuby LED 3 lata gwar</t>
  </si>
  <si>
    <t>CorePro LEDtube HF 1500mm HE 20.5W 865T5</t>
  </si>
  <si>
    <t>Tuba LED Philips CorePro 20.5W zamiennik 35W 3000lm 6500K LEDtube HF 1500mm HE 20.5W 865T5 Tuby LED 3 lata gwar</t>
  </si>
  <si>
    <t>CorePro LEDtube HF 1500mm HO 26.7W 830T5</t>
  </si>
  <si>
    <t>Tuba LED Philips CorePro 26.7W zamiennik 49W 3700lm 3000K LEDtube HF 1500mm HO 26.7W 830T5 Tuby LED 3 lata gwar</t>
  </si>
  <si>
    <t>CorePro LEDtube HF 1500mm HO 26.7W 840T5</t>
  </si>
  <si>
    <t>Tuba LED Philips CorePro 26.7W zamiennik 49W 3900lm 4000K LEDtube HF 1500mm HO 26.7W 840T5 3 lata gwar</t>
  </si>
  <si>
    <t>CorePro LEDtube HF 1500mm HO 26.7W 865T5</t>
  </si>
  <si>
    <t>Tuba LED Philips CorePro klasa A 26.7W zamiennik 49W 3900lm 6500K LEDtube HF 1500mm HO 26.7W 865T5 3 lata gwar</t>
  </si>
  <si>
    <t>CorePro LEDtube UN 600mm HO 8W830 T8</t>
  </si>
  <si>
    <t>Tuba LED Philips CorePro 8W zamiennik 18W 850lm 3000K LEDtube UN 600mm HO 8W830 T8 3 lata gwar</t>
  </si>
  <si>
    <t>CorePro LEDtube UN 600mm HO 8W840 T8</t>
  </si>
  <si>
    <t>Tuba LED Philips CorePro 8W zamiennik 18W 900lm 4000K LEDtube UN 600mm HO 8W840 T8 3 lata gwar</t>
  </si>
  <si>
    <t>CorePro LEDtube UN 600mm HO 8W865 T8</t>
  </si>
  <si>
    <t>Tuba LED Philips CorePro 8W zamiennik 18W 900lm 6500K LEDtube UN 600mm HO 8W865 T8 3 lata gwar</t>
  </si>
  <si>
    <t>CorePro LEDtube UN 1200mm HO 18W830 T8</t>
  </si>
  <si>
    <t>Tuba LED Philips CorePro 18W zamiennik 36W 1850lm 3000K LEDtube UN 1200mm HO 18W830 T8 Tuby LED 3 lata gwar</t>
  </si>
  <si>
    <t>CorePro LEDtube UN 1200mm HO 18W840 T8</t>
  </si>
  <si>
    <t>Tuba LED Philips CorePro 18W zamiennik 36W 2000lm 4000K LEDtube UN 1200mm HO 18W840 T8 Tuby LED 3 lata gwar</t>
  </si>
  <si>
    <t>CorePro LEDtube UN 1200mm HO 18W865 T8</t>
  </si>
  <si>
    <t>Tuba LED Philips CorePro 18W zamiennik 36W 2000lm 6500K LEDtube UN 1200mm HO 18W865 T8 Tuby LED 3 lata gwar</t>
  </si>
  <si>
    <t>CorePro LEDtube UN 1200mm UO 15.5W830 T8</t>
  </si>
  <si>
    <t>Tuba LED Philips CorePro 15.5W zamiennik 36W 2200lm 3000K LEDtube UN 1200mm UO 15.5W830 T8 Tuby LED 3 lata gwar</t>
  </si>
  <si>
    <t>0,202</t>
  </si>
  <si>
    <t>CorePro LEDtube UN 1200mm UO 15.5W840 T8</t>
  </si>
  <si>
    <t>Tuba LED Philips CorePro 15.5W zamiennik 36W 2400lm 4000K LEDtube UN 1200mm UO 15.5W840 T8 3 lata gwar</t>
  </si>
  <si>
    <t>CorePro LEDtube UN 1200mm UO 15.5W865 T8</t>
  </si>
  <si>
    <t>Tuba LED Philips CorePro 15.5W zamiennik 36W 2400lm 6500K LEDtube UN 1200mm UO 15.5W865 T8 3 lata gwar</t>
  </si>
  <si>
    <t>CorePro LEDtube UN 1500mm HO 23W830 T8</t>
  </si>
  <si>
    <t>Tuba LED Philips CorePro 23W zamiennik 58W 2500lm 3000K LEDtube UN 1500mm HO 23W830 T8 3 lata gwar</t>
  </si>
  <si>
    <t>CorePro LEDtube UN 1500mm HO 23W840 T8</t>
  </si>
  <si>
    <t>Tuba LED Philips CorePro 23W zamiennik 58W 2700lm 4000K LEDtube UN 1500mm HO 23W840 T8 Tuby LED 3 lata gwar</t>
  </si>
  <si>
    <t>Viking CT Box - pudełko kartonowe</t>
  </si>
  <si>
    <t>CorePro LEDtube UN 1500mm HO 23W865 T8</t>
  </si>
  <si>
    <t>Tuba LED Philips CorePro 23W zamiennik 58W 2700lm 6500K LEDtube UN 1500mm HO 23W865 T8 Tuby LED 3 lata gwar</t>
  </si>
  <si>
    <t>CorePro LEDtube UN 1500mm UO 23W830 T8</t>
  </si>
  <si>
    <t>Tuba LED Philips CorePro 23W zamiennik 58W 3200lm 3000K LEDtube UN 1500mm UO 23W830 T8 Tuby LED 3 lata gwar</t>
  </si>
  <si>
    <t>3200</t>
  </si>
  <si>
    <t>1515</t>
  </si>
  <si>
    <t>0,255</t>
  </si>
  <si>
    <t>CorePro LEDtube UN 1500mm UO 23W840 T8</t>
  </si>
  <si>
    <t>Tuba LED Philips CorePro 23W zamiennik 58W 3500lm 4000K LEDtube UN 1500mm UO 23W840 T8 Tuby LED 3 lata gwar</t>
  </si>
  <si>
    <t>CorePro LEDtube UN 1500mm UO 23W865 T8</t>
  </si>
  <si>
    <t>Tuba LED Philips CorePro 23W zamiennik 58W 3500lm 6500K LEDtube UN 1500mm UO 23W865 T8 Tuby LED 3 lata gwar</t>
  </si>
  <si>
    <t>Ecofit LEDtube 600mm 8W 840 T8</t>
  </si>
  <si>
    <t>Philips Ecofit</t>
  </si>
  <si>
    <t>repositioning/change from 15khrs to 20khrs and starter included in the package, PF 0.5, Q3 New SLR Ecofit code with starter included</t>
  </si>
  <si>
    <t>Tuba LED Philips CorePro 8W zamiennik 18W 800lm 4000K Ecofit LEDtube 600mm 8W 840 T8 Tuby LED 2 lata gwar</t>
  </si>
  <si>
    <t>0,159</t>
  </si>
  <si>
    <t>Ecofit LEDtube 600mm 8W 865 T8</t>
  </si>
  <si>
    <t>Tuba LED Philips CorePro 8W zamiennik 18W 800lm 6500K Ecofit LEDtube 600mm 8W 865 T8 Tuby LED 2 lata gwar</t>
  </si>
  <si>
    <t>Ecofit LEDtube 1500mm 19.5W 865 T8</t>
  </si>
  <si>
    <t>Tuba LED Philips CorePro 19.5W zamiennik 54W 2000lm 6500K Ecofit LEDtube 1500mm 19.5W 865 T8 Tuby LED 2 lata gwar</t>
  </si>
  <si>
    <t>0,361</t>
  </si>
  <si>
    <t>Ecofit LEDtube 1200mm 16W 840 T8</t>
  </si>
  <si>
    <t>Zmiana parametrów z 15khrs na 20khrs; zawiera starter, PF 0.5</t>
  </si>
  <si>
    <t>Tuba LED Philips Ecofit 16W zamiennik 36W 1600lm 4000K Ecofit LEDtube 1200mm 16W 840 T8 Tuby LED 2 lata gwar</t>
  </si>
  <si>
    <t>Ecofit LEDtube 1200mm 16W 865 T8</t>
  </si>
  <si>
    <t>Tuba LED Philips Ecofit 16W zamiennik 36W 1600lm 6500K Ecofit LEDtube 1200mm 16W 865 T8 2 lata gwar</t>
  </si>
  <si>
    <t>Ecofit LEDtube 1500mm 19.5W 840 T8</t>
  </si>
  <si>
    <t>Tuba LED Philips Ecofit 19.5W zamiennik 54W 2000lm 4000K Ecofit LEDtube 1500mm 19.5W 840 T8 2 lata gwar</t>
  </si>
  <si>
    <t>LED 2.2W 300mm S14S WW ND 1CT/4</t>
  </si>
  <si>
    <t>Tuba LED Philips 2.2W zamiennik 35W 250lm 2700K LED 2.2W 300mm S14S WW ND 1CT/4 Tuby LED 2 lata gwar</t>
  </si>
  <si>
    <t>S14S</t>
  </si>
  <si>
    <t>33</t>
  </si>
  <si>
    <t>335</t>
  </si>
  <si>
    <t>LED 3.5W 500mm S14D WW ND 1CT/4</t>
  </si>
  <si>
    <t>Tuba LED Philips 3.5W zamiennik 60W 375lm 2700K LED 3.5W 500mm S14D WW ND 1CT/4 Tuby LED 2 lata gwar</t>
  </si>
  <si>
    <t>S14D</t>
  </si>
  <si>
    <t>535</t>
  </si>
  <si>
    <t>0,14</t>
  </si>
  <si>
    <t>LED 3.5W 500mm S14S WW ND 1CT/4</t>
  </si>
  <si>
    <t>Tuba LED Philips 3.5W zamiennik 60W 375lm 2700K LED 3.5W 500mm S14S WW ND 1CT/4 2 lata gwar</t>
  </si>
  <si>
    <t>CorePro LED PLT HF 6.5W 830 4P GX24q-2</t>
  </si>
  <si>
    <t>LEDowe zamienniki świetlówek niezintegrowanych CFL-ni</t>
  </si>
  <si>
    <t>PLED</t>
  </si>
  <si>
    <t>Świetlówka LED Philips CorePro 6.5W zamiennik 18W 720lm 3000K LED PLT HF 6.5W 830 4P GX24q-2 3 lata gwar</t>
  </si>
  <si>
    <t>PL-T</t>
  </si>
  <si>
    <t>GX24Q-2 ROT</t>
  </si>
  <si>
    <t>20-60</t>
  </si>
  <si>
    <t>45.5</t>
  </si>
  <si>
    <t>121.5</t>
  </si>
  <si>
    <t>CorePro LED PLT HF 6.5W 840 4P GX24q-2</t>
  </si>
  <si>
    <t>Świetlówka LED Philips CorePro 6.5W zamiennik 18W 800lm 4000K LED PLT HF 6.5W 840 4P GX24q-2 3 lata gwar</t>
  </si>
  <si>
    <t>CorePro LED PLT HF 9W 830 4P GX24q-3</t>
  </si>
  <si>
    <t>Świetlówka LED Philips CorePro 9W zamiennik 26W 990lm 3000K LED PLT HF 9W 830 4P GX24q-3 3 lata gwar</t>
  </si>
  <si>
    <t>GX24Q-3 ROT</t>
  </si>
  <si>
    <t>990</t>
  </si>
  <si>
    <t>143.5</t>
  </si>
  <si>
    <t>0,124</t>
  </si>
  <si>
    <t>CorePro LED PLT HF 9W 840 4P GX24q-3</t>
  </si>
  <si>
    <t>Świetlówka LED Philips CorePro 9W zamiennik 26W 1100lm 4000K LED PLT HF 9W 840 4P GX24q-3 LEDowe zamienniki świetlówek niezintegrowanych CFL-ni 3 lata gwar</t>
  </si>
  <si>
    <t>1100</t>
  </si>
  <si>
    <t>CorePro LED PLT HF 18.5W 830 4P GX24q-4</t>
  </si>
  <si>
    <t>Świetlówka LED Philips CorePro 18.5W zamiennik 42W 2100lm 3000K LED PLT HF 18.5W 830 4P GX24q-4 LEDowe zamienniki świetlówek niezintegrowanych CFL-ni 3 lata gwar</t>
  </si>
  <si>
    <t>GX24Q-4 ROT</t>
  </si>
  <si>
    <t>167.5</t>
  </si>
  <si>
    <t>0,135</t>
  </si>
  <si>
    <t>CorePro LED PLT HF 18.5W 840 4P GX24q-4</t>
  </si>
  <si>
    <t>Świetlówka LED Philips CorePro 18.5W zamiennik 42W 2250lm 4000K LED PLT HF 18.5W 840 4P GX24q-4 LEDowe zamienniki świetlówek niezintegrowanych CFL-ni 3 lata gwar</t>
  </si>
  <si>
    <t>CorePro LED PLC 5.5W 830 4P G24q-1</t>
  </si>
  <si>
    <t>September 2024 introduction</t>
  </si>
  <si>
    <t>Świetlówka LED Philips CorePro 5.5W zamiennik 13W 600lm 3000K LED PLC 5.5W 830 4P G24q-1 LEDowe zamienniki świetlówek niezintegrowanych CFL-ni 3 lata gwar</t>
  </si>
  <si>
    <t>PL-C</t>
  </si>
  <si>
    <t>G24Q-1 ROT</t>
  </si>
  <si>
    <t>34,5</t>
  </si>
  <si>
    <t>147</t>
  </si>
  <si>
    <t>Pudełko CT (pudełko bez klapy) - pudełko kartonowe</t>
  </si>
  <si>
    <t>CorePro LED PLC 5.5W 840 4P G24q-1</t>
  </si>
  <si>
    <t>Świetlówka LED Philips CorePro 5.5W zamiennik 13W 660lm 4000K LED PLC 5.5W 840 4P G24q-1 LEDowe zamienniki świetlówek niezintegrowanych CFL-ni 3 lata gwar</t>
  </si>
  <si>
    <t>CorePro LED PLT HF 15W 830 4P GX24q-3</t>
  </si>
  <si>
    <t>Świetlówka LED Philips CorePro 15W zamiennik 32W 1620lm 3000K LED PLT HF 15W 830 4P GX24q-3 LEDowe zamienniki świetlówek niezintegrowanych CFL-ni 3 lata gwar</t>
  </si>
  <si>
    <t>1620</t>
  </si>
  <si>
    <t>158.5</t>
  </si>
  <si>
    <t>0,129</t>
  </si>
  <si>
    <t>CorePro LED PLT HF 15W 840 4P GX24q-3</t>
  </si>
  <si>
    <t>Świetlówka LED Philips CorePro 15W zamiennik 32W 1800lm 4000K LED PLT HF 15W 840 4P GX24q-3 LEDowe zamienniki świetlówek niezintegrowanych CFL-ni 3 lata gwar</t>
  </si>
  <si>
    <t>CorePro LED PLC 9W 840 4P G24q-3</t>
  </si>
  <si>
    <t>Świetlówka LED Philips CorePro 9W zamiennik 26W 1000lm 4000K LED PLC 9W 840 4P G24q-3 LEDowe zamienniki świetlówek niezintegrowanych CFL-ni 3 lata gwar</t>
  </si>
  <si>
    <t>G24Q-3 ROT</t>
  </si>
  <si>
    <t>41</t>
  </si>
  <si>
    <t>0,088</t>
  </si>
  <si>
    <t>CorePro LED PLC 6.5W 830 4P G24q-2</t>
  </si>
  <si>
    <t>Świetlówka LED Philips CorePro 6.5W zamiennik 18W 700lm 3000K LED PLC 6.5W 830 4P G24q-2 LEDowe zamienniki świetlówek niezintegrowanych CFL-ni 3 lata gwar</t>
  </si>
  <si>
    <t>G24Q-2 ROT</t>
  </si>
  <si>
    <t>700</t>
  </si>
  <si>
    <t>CorePro LED PLC 6.5W 840 4P G24q-2</t>
  </si>
  <si>
    <t>Świetlówka LED Philips CorePro 6.5W zamiennik 18W 770lm 4000K LED PLC 6.5W 840 4P G24q-2 LEDowe zamienniki świetlówek niezintegrowanych CFL-ni 3 lata gwar</t>
  </si>
  <si>
    <t>770</t>
  </si>
  <si>
    <t>CorePro LED PLC 9.5W 830 4P G24q-3</t>
  </si>
  <si>
    <t>Świetlówka LED Philips CorePro 9.5W zamiennik 26W 990lm 3000K LED PLC 9.5W 830 4P G24q-3 LEDowe zamienniki świetlówek niezintegrowanych CFL-ni 3 lata gwar</t>
  </si>
  <si>
    <t>0,132</t>
  </si>
  <si>
    <t>0,108</t>
  </si>
  <si>
    <t>CorePro LED PLC 9.5W 840 4P G24q-3</t>
  </si>
  <si>
    <t>Świetlówka LED Philips CorePro 9.5W zamiennik 26W 1100lm 4000K LED PLC 9.5W 840 4P G24q-3 LEDowe zamienniki świetlówek niezintegrowanych CFL-ni 3 lata gwar</t>
  </si>
  <si>
    <t>CorePro LED PLL Mains 24W 830 4P</t>
  </si>
  <si>
    <t>Świetlówka LED Philips CorePro 24W zamiennik 55W 3200lm 3000K LED PLL Mains 24W 830 4P LEDowe zamienniki świetlówek niezintegrowanych CFL-ni 3 lata gwar</t>
  </si>
  <si>
    <t>PL-L</t>
  </si>
  <si>
    <t>2G11</t>
  </si>
  <si>
    <t>55</t>
  </si>
  <si>
    <t>32.5</t>
  </si>
  <si>
    <t>546.5</t>
  </si>
  <si>
    <t>50.5</t>
  </si>
  <si>
    <t>0,192</t>
  </si>
  <si>
    <t>CorePro LED PLL Mains 24W 840 4P</t>
  </si>
  <si>
    <t>Świetlówka LED Philips CorePro 24W zamiennik 55W 3400lm 4000K LED PLL Mains 24W 840 4P LEDowe zamienniki świetlówek niezintegrowanych CFL-ni 3 lata gwar</t>
  </si>
  <si>
    <t>CorePro LED PLL EM/Mains 12W 830 4P</t>
  </si>
  <si>
    <t>Świetlówka LED Philips CorePro 12W zamiennik 24W 1440lm 3000K LED PLL EM/Mains 12W 830 4P LEDowe zamienniki świetlówek niezintegrowanych CFL-ni 3 lata gwar</t>
  </si>
  <si>
    <t>1440</t>
  </si>
  <si>
    <t>347.5</t>
  </si>
  <si>
    <t>0,113</t>
  </si>
  <si>
    <t>CorePro LED PLL EM/Mains 12W 840 4P</t>
  </si>
  <si>
    <t>Świetlówka LED Philips CorePro 12W zamiennik 24W 1500lm 4000K LED PLL EM/Mains 12W 840 4P LEDowe zamienniki świetlówek niezintegrowanych CFL-ni 3 lata gwar</t>
  </si>
  <si>
    <t>CorePro LED PLL HF 16.5W 830 4P 2G11</t>
  </si>
  <si>
    <t>Świetlówka LED Philips CorePro 16.5W zamiennik 36W 2000lm 3000K LED PLL HF 16.5W 830 4P 2G11 LEDowe zamienniki świetlówek niezintegrowanych CFL-ni 3 lata gwar</t>
  </si>
  <si>
    <t>53-77</t>
  </si>
  <si>
    <t>CorePro LED PLL HF 16.5W 840 4P 2G11</t>
  </si>
  <si>
    <t>Świetlówka LED Philips CorePro 16.5W zamiennik 36W 2100lm 4000K LED PLL HF 16.5W 840 4P 2G11 LEDowe zamienniki świetlówek niezintegrowanych CFL-ni 3 lata gwar</t>
  </si>
  <si>
    <t>CorePro LED PLL EM/Mains 8W 830 4P</t>
  </si>
  <si>
    <t>Świetlówka LED Philips CorePro 8W zamiennik 18W 960lm 3000K LED PLL EM/Mains 8W 830 4P LEDowe zamienniki świetlówek niezintegrowanych CFL-ni 3 lata gwar</t>
  </si>
  <si>
    <t>960</t>
  </si>
  <si>
    <t>255.5</t>
  </si>
  <si>
    <t>CorePro LED PLL EM/Mains 8W 840 4P</t>
  </si>
  <si>
    <t>Świetlówka LED Philips CorePro 8W zamiennik 18W 1000lm 4000K LED PLL EM/Mains 8W 840 4P 3 lata gwar</t>
  </si>
  <si>
    <t>CorePro LED PLL EM/Mains 16.5W 830 4P</t>
  </si>
  <si>
    <t>Świetlówka LED Philips CorePro 16.5W zamiennik 36W 2000lm 3000K LED PLL EM/Mains 16.5W 830 4P 3 lata gwar</t>
  </si>
  <si>
    <t>441.5</t>
  </si>
  <si>
    <t>CorePro LED PLL EM/Mains 16.5W 840 4P</t>
  </si>
  <si>
    <t>Świetlówka LED Philips CorePro 16.5W zamiennik 36W 2100lm 4000K LED PLL EM/Mains 16.5W 840 4P 3 lata gwar</t>
  </si>
  <si>
    <t>CorePro LED PLL HF 8W 830 4P 2G11</t>
  </si>
  <si>
    <t>Świetlówka LED Philips CorePro 8W zamiennik 18W 960lm 3000K LED PLL HF 8W 830 4P 2G11 3 lata gwar</t>
  </si>
  <si>
    <t>228.5</t>
  </si>
  <si>
    <t>CorePro LED PLL HF 8W 840 4P 2G11</t>
  </si>
  <si>
    <t>Świetlówka LED Philips CorePro 8W zamiennik 18W 1000lm 4000K LED PLL HF 8W 840 4P 2G11 3 lata gwar</t>
  </si>
  <si>
    <t>CorePro LED PLL HF 12W 830 4P 2G11</t>
  </si>
  <si>
    <t>Świetlówka LED Philips CorePro 12W zamiennik 24W 1440lm 3000K LED PLL HF 12W 830 4P 2G11 3 lata gwar</t>
  </si>
  <si>
    <t>321.5</t>
  </si>
  <si>
    <t>CorePro LED PLL HF 12W 840 4P 2G11</t>
  </si>
  <si>
    <t>Świetlówka LED Philips CorePro 12W zamiennik 24W 1500lm 4000K LED PLL HF 12W 840 4P 2G11 3 lata gwar</t>
  </si>
  <si>
    <t>CorePro LED PLL HF 24W 830 4P 2G11</t>
  </si>
  <si>
    <t>Świetlówka LED Philips CorePro 24W zamiennik 55W 3200lm 3000K LED PLL HF 24W 830 4P 2G11 3 lata gwar</t>
  </si>
  <si>
    <t>CorePro LED PLL HF 24W 840 4P 2G11</t>
  </si>
  <si>
    <t>Świetlówka LED Philips CorePro 24W zamiennik 55W 3400lm 4000K LED PLL HF 24W 840 4P 2G11 3 lata gwar</t>
  </si>
  <si>
    <t>CorePro LED PLS 3.5W 830 2P G23</t>
  </si>
  <si>
    <t>Świetlówka LED Philips CorePro 3.5W zamiennik 7W 360lm 3000K LED PLS 3.5W 830 2P G23 3 lata gwar</t>
  </si>
  <si>
    <t>PL-S</t>
  </si>
  <si>
    <t>G23</t>
  </si>
  <si>
    <t>EM/Mains</t>
  </si>
  <si>
    <t>35.5</t>
  </si>
  <si>
    <t>141</t>
  </si>
  <si>
    <t>22.5</t>
  </si>
  <si>
    <t>CorePro LED PLS 3.5W 840 2P G23</t>
  </si>
  <si>
    <t>Świetlówka LED Philips CorePro 3.5W zamiennik 7W 390lm 4000K LED PLS 3.5W 840 2P G23 3 lata gwar</t>
  </si>
  <si>
    <t>Geronimo Sleeve - Naklejka czarno-biała - Pudełko kartonowe</t>
  </si>
  <si>
    <t>CorePro LED PLS 5W 830 2P G23</t>
  </si>
  <si>
    <t>Świetlówka LED Philips CorePro 5W zamiennik 9/11W 520lm 3000K LED PLS 5W 830 2P G23 3 lata gwar</t>
  </si>
  <si>
    <t>9/11</t>
  </si>
  <si>
    <t>168</t>
  </si>
  <si>
    <t>CorePro LED PLS 5W 840 2P G23</t>
  </si>
  <si>
    <t>Świetlówka LED Philips CorePro 5W zamiennik 9/11W 550lm 4000K LED PLS 5W 840 2P G23 3 lata gwar</t>
  </si>
  <si>
    <t>CorePro LED Urban PLL Mains 13W 830</t>
  </si>
  <si>
    <t>Świetlówka LED Philips CorePro 13W zamiennik 24W 1520lm 3000K LED Urban PLL Mains 13W 830 3 lata gwar</t>
  </si>
  <si>
    <t>1520</t>
  </si>
  <si>
    <t>326</t>
  </si>
  <si>
    <t>CorePro LED Urban PLL Mains 13W 840</t>
  </si>
  <si>
    <t>Świetlówka LED Philips CorePro 13W zamiennik 24W 1600lm 4000K LED Urban PLL Mains 13W 840 3 lata gwar</t>
  </si>
  <si>
    <t>CorePro LED Urban PLL Mains 18W 830</t>
  </si>
  <si>
    <t>Świetlówka LED Philips CorePro 18W zamiennik 36W 2100lm 3000K LED Urban PLL Mains 18W 830 3 lata gwar</t>
  </si>
  <si>
    <t>423</t>
  </si>
  <si>
    <t>CorePro LED Urban PLL Mains 18W 840</t>
  </si>
  <si>
    <t>Świetlówka LED Philips CorePro 18W zamiennik 36W 2300lm 4000K LED Urban PLL Mains 18W 840 3 lata gwar</t>
  </si>
  <si>
    <t>CorePro LED PLC 5.9W 830 2P G24d-1</t>
  </si>
  <si>
    <t>Świetlówka LED Philips CorePro klasa A 5.9W zamiennik 13W 600lm 3000K LED PLC 5.9W 830 2P G24d-1 3 lata gwar</t>
  </si>
  <si>
    <t>G24d-1 ROT</t>
  </si>
  <si>
    <t>CorePro LED PLC 5.9W 840 2P G24d-1</t>
  </si>
  <si>
    <t>Świetlówka LED Philips CorePro 5.9W zamiennik 13W 660lm 4000K LED PLC 5.9W 840 2P G24d-1 3 lata gwar</t>
  </si>
  <si>
    <t>CorePro LED PLC 6.9W 830 2P G24d-2</t>
  </si>
  <si>
    <t>Świetlówka LED Philips CorePro 6.9W zamiennik 18W 700lm 3000K LED PLC 6.9W 830 2P G24d-2 3 lata gwar</t>
  </si>
  <si>
    <t>G24D-2 ROT</t>
  </si>
  <si>
    <t>6.9</t>
  </si>
  <si>
    <t>0,075</t>
  </si>
  <si>
    <t>CorePro LED PLC 6.9W 840 2P G24d-2</t>
  </si>
  <si>
    <t>Świetlówka LED Philips CorePro 6.9W zamiennik 18W 770lm 4000K LED PLC 6.9W 840 2P G24d-2 3 lata gwar</t>
  </si>
  <si>
    <t>CorePro LED PLC 8.9W 830 2P G24d-3</t>
  </si>
  <si>
    <t>Świetlówka LED Philips CorePro 8.9W zamiennik 26W 990lm 3000K LED PLC 8.9W 830 2P G24d-3 3 lata gwar</t>
  </si>
  <si>
    <t>G24D-3 ROT</t>
  </si>
  <si>
    <t>8.9</t>
  </si>
  <si>
    <t>173</t>
  </si>
  <si>
    <t>0,09</t>
  </si>
  <si>
    <t>CorePro LED PLC 8.9W 840 2P G24d-3</t>
  </si>
  <si>
    <t>Świetlówka LED Philips CorePro 8.9W zamiennik 26W 1100lm 4000K LED PLC 8.9W 840 2P G24d-3 3 lata gwar</t>
  </si>
  <si>
    <t>MAS LEDstrip 4.3W927 475LM/M 5M</t>
  </si>
  <si>
    <t>Taśmy LED</t>
  </si>
  <si>
    <t>Strip light</t>
  </si>
  <si>
    <t>Taśma LED Philips MASTER 4.3/1m(19)W LEDstrip 4.3W927 475LM/M 5M Taśmy LED 5 lat gwar</t>
  </si>
  <si>
    <t>LEDstrip</t>
  </si>
  <si>
    <t>Taśma LED</t>
  </si>
  <si>
    <t>4.3/1m(19)</t>
  </si>
  <si>
    <t>Pudełko Poseidon CT - Pudełko średnie - Pudełko kartonowe</t>
  </si>
  <si>
    <t>MAS LEDstrip 4.3W930 475LM/M 5M</t>
  </si>
  <si>
    <t>Taśma LED Philips MASTER 4.3/1m(19)W LEDstrip 4.3W930 475LM/M 5M Taśmy LED 5 lat gwar</t>
  </si>
  <si>
    <t>MAS LEDstrip 4.3W940 500LM/M 5M</t>
  </si>
  <si>
    <t>Taśma LED Philips MASTER 4.3/1m(19)W LEDstrip 4.3W940 500LM/M 5M Taśmy LED 5 lat gwar</t>
  </si>
  <si>
    <t>MAS LEDstrip 4.3W965 500LM/M 5M</t>
  </si>
  <si>
    <t>Taśma LED Philips MASTER 4.3/1m(19)W LEDstrip 4.3W965 500LM/M 5M Taśmy LED 5 lat gwar</t>
  </si>
  <si>
    <t>MAS LEDstrip 8.3W927 920LM/M 5M</t>
  </si>
  <si>
    <t>Taśma LED Philips MASTER 8.3/1m(37)W LEDstrip 8.3W927 920LM/M 5M Taśmy LED 5 lat gwar</t>
  </si>
  <si>
    <t>8.3/1m(37)</t>
  </si>
  <si>
    <t>MAS LEDstrip 8.3W930 920LM/M 5M</t>
  </si>
  <si>
    <t>Taśma LED Philips MASTER 8.3/1m(37)W LEDstrip 8.3W930 920LM/M 5M Taśmy LED 5 lat gwar</t>
  </si>
  <si>
    <t>MAS LEDstrip 8.3W940 1000LM/M 5M</t>
  </si>
  <si>
    <t>Taśma LED Philips MASTER 8.3/1m(37)W LEDstrip 8.3W940 1000LM/M 5M Taśmy LED 5 lat gwar</t>
  </si>
  <si>
    <t>MAS LEDstrip 8.3W965 950LM/M 5M</t>
  </si>
  <si>
    <t>Taśma LED Philips MASTER 8.3/1m(37)W LEDstrip 8.3W965 950LM/M 5M Taśmy LED 5 lat gwar</t>
  </si>
  <si>
    <t>MAS LEDstrip 12.5W927 1380LM/M 5M</t>
  </si>
  <si>
    <t>Taśma LED Philips MASTER 12.5/1m(52)W LEDstrip 12.5W927 1380LM/M 5M Taśmy LED 5 lat gwar</t>
  </si>
  <si>
    <t>12.5/1m(52)</t>
  </si>
  <si>
    <t>MAS LEDstrip 12.5W930 1380LM/M 5M</t>
  </si>
  <si>
    <t>Taśma LED Philips MASTER 12.5/1m(52)W LEDstrip 12.5W930 1380LM/M 5M Taśmy LED 5 lat gwar</t>
  </si>
  <si>
    <t>MAS LEDstrip 12.5W940 1500LM/M 5M</t>
  </si>
  <si>
    <t>Taśma LED Philips MASTER 12.5/1m(52)W LEDstrip 12.5W940 1500LM/M 5M Taśmy LED 5 lat gwar</t>
  </si>
  <si>
    <t>MAS LEDstrip 12.5W965 1450LM/M 5M</t>
  </si>
  <si>
    <t>Taśma LED Philips MASTER 12.5/1m(52)W LEDstrip 12.5W965 1450LM/M 5M Taśmy LED 5 lat gwar</t>
  </si>
  <si>
    <t>MAS LEDstrip 16.6W927 1830LM/M 5M</t>
  </si>
  <si>
    <t>Taśma LED Philips MASTER 16.6/1m(67)W LEDstrip 16.6W927 1830LM/M 5M Taśmy LED 5 lat gwar</t>
  </si>
  <si>
    <t>16.6/1m(67)</t>
  </si>
  <si>
    <t>MAS LEDstrip 16.6W930 1830LM/M 5M</t>
  </si>
  <si>
    <t>Taśma LED Philips MASTER 16.6/1m(67)W LEDstrip 16.6W930 1830LM/M 5M Taśmy LED 5 lat gwar</t>
  </si>
  <si>
    <t>MAS LEDstrip 16.6W940 2000LM/M 5M</t>
  </si>
  <si>
    <t>Taśma LED Philips MASTER 16.6/1m(67)W LEDstrip 16.6W940 2000LM/M 5M Taśmy LED 5 lat gwar</t>
  </si>
  <si>
    <t>MAS LEDstrip 16.6W965 2000LM/M 5M</t>
  </si>
  <si>
    <t>Taśma LED Philips MASTER 16.6/1m(67)W LEDstrip 16.6W965 2000LM/M 5M Taśmy LED 5 lat gwar</t>
  </si>
  <si>
    <t>MAS LEDstrip 21.3W927 2400LM/M 5M</t>
  </si>
  <si>
    <t>Taśma LED Philips MASTER 21.3/1m(81)W LEDstrip 21.3W927 2400LM/M 5M Taśmy LED 5 lat gwar</t>
  </si>
  <si>
    <t>21.3/1m(81)</t>
  </si>
  <si>
    <t>MAS LEDstrip 21.3W930 2400LM/M 5M</t>
  </si>
  <si>
    <t>Taśma LED Philips MASTER 21.3/1m(81)W LEDstrip 21.3W930 2400LM/M 5M Taśmy LED 5 lat gwar</t>
  </si>
  <si>
    <t>MAS LEDstrip 21.3W940 2500LM/M 5M</t>
  </si>
  <si>
    <t>Taśma LED Philips MASTER 21.3/1m(81)W LEDstrip 21.3W940 2500LM/M 5M Taśmy LED 5 lat gwar</t>
  </si>
  <si>
    <t>MAS LEDstrip 21.3W965 2450LM/M 5M</t>
  </si>
  <si>
    <t>Taśma LED Philips MASTER 21.3/1m(81)W LEDstrip 21.3W965 2450LM/M 5M Taśmy LED 5 lat gwar</t>
  </si>
  <si>
    <t>CorePro LEDstrip 2.3W827 270LM/M 5M</t>
  </si>
  <si>
    <t>Taśma LED Philips CorePro 2.3/1m(10.5)W LEDstrip 2.3W827 270LM/M 5M Taśmy LED 2 lata gwar</t>
  </si>
  <si>
    <t>2.3/1m(10.5)</t>
  </si>
  <si>
    <t>CorePro LEDstrip 2.3W830 270LM/M 5M</t>
  </si>
  <si>
    <t>Taśma LED Philips CorePro 2.3/1m(10.5)W LEDstrip 2.3W830 270LM/M 5M Taśmy LED 2 lata gwar</t>
  </si>
  <si>
    <t>CorePro LEDstrip 2.3W840 300LM/M 5M</t>
  </si>
  <si>
    <t>Taśma LED Philips CorePro 2.3/1m(10.5)W LEDstrip 2.3W840 300LM/M 5M Taśmy LED 2 lata gwar</t>
  </si>
  <si>
    <t>CorePro LEDstrip 2.3W865 300LM/M 5M</t>
  </si>
  <si>
    <t>Taśma LED Philips CorePro 2.3/1m(10.5)W LEDstrip 2.3W865 300LM/M 5M Taśmy LED 2 lata gwar</t>
  </si>
  <si>
    <t>CorePro LEDstrip 6W827 750LM/M 5M</t>
  </si>
  <si>
    <t>Taśma LED Philips CorePro 6/1m(27)W LEDstrip 6W827 750LM/M 5M Taśmy LED 2 lata gwar</t>
  </si>
  <si>
    <t>6/1m(27)</t>
  </si>
  <si>
    <t>CorePro LEDstrip 6W830 750LM/M 5M</t>
  </si>
  <si>
    <t>Taśma LED Philips CorePro 6/1m(27)W LEDstrip 6W830 750LM/M 5M Taśmy LED 2 lata gwar</t>
  </si>
  <si>
    <t>CorePro LEDstrip 6W840 800LM/M 5M</t>
  </si>
  <si>
    <t>Taśma LED Philips CorePro 6/1m(27)W LEDstrip 6W840 800LM/M 5M Taśmy LED 2 lata gwar</t>
  </si>
  <si>
    <t>CorePro LEDstrip 6W865 780LM/M 5M</t>
  </si>
  <si>
    <t>Taśma LED Philips CorePro 6/1m(27)W LEDstrip 6W865 780LM/M 5M Taśmy LED 2 lata gwar</t>
  </si>
  <si>
    <t>CorePro LEDstrip 9.2W827 1080LM/M 5M</t>
  </si>
  <si>
    <t>Taśma LED Philips CorePro 9.2/1m(39)W LEDstrip 9.2W827 1080LM/M 5M Taśmy LED 2 lata gwar</t>
  </si>
  <si>
    <t>9.2/1m(39)</t>
  </si>
  <si>
    <t>CorePro LEDstrip 9.2W830 1080LM/M 5M</t>
  </si>
  <si>
    <t>Taśma LED Philips CorePro 9.2/1m(39)W LEDstrip 9.2W830 1080LM/M 5M Taśmy LED 2 lata gwar</t>
  </si>
  <si>
    <t>CorePro LEDstrip 9.2W840 1200LM/M 5M</t>
  </si>
  <si>
    <t>Taśma LED Philips CorePro 9.2/1m(39)W LEDstrip 9.2W840 1200LM/M 5M Taśmy LED 2 lata gwar</t>
  </si>
  <si>
    <t>CorePro LEDstrip 9.2W865 1180LM/M 5M</t>
  </si>
  <si>
    <t>Taśma LED Philips CorePro 9.2/1m(39)W LEDstrip 9.2W865 1180LM/M 5M Taśmy LED 2 lata gwar</t>
  </si>
  <si>
    <t>CorePro LEDstrip 12.3W827 1450LM/M 5M</t>
  </si>
  <si>
    <t>Taśma LED Philips CorePro 12.3/1m(52)W LEDstrip 12.3W827 1450LM/M 5M Taśmy LED 2 lata gwar</t>
  </si>
  <si>
    <t>12.3/1m(52)</t>
  </si>
  <si>
    <t>CorePro LEDstrip 12.3W830 1450LM/M 5M</t>
  </si>
  <si>
    <t>Taśma LED Philips CorePro 12.3/1m(52)W LEDstrip 12.3W830 1450LM/M 5M Taśmy LED 2 lata gwar</t>
  </si>
  <si>
    <t>CorePro LEDstrip 12.3W840 1600LM/M 5M</t>
  </si>
  <si>
    <t>Taśma LED Philips CorePro 12.3/1m(52)W LEDstrip 12.3W840 1600LM/M 5M Taśmy LED 2 lata gwar</t>
  </si>
  <si>
    <t>CorePro LEDstrip 12.3W865 1580LM/M 5M</t>
  </si>
  <si>
    <t>Taśma LED Philips CorePro 12.3/1m(52)W LEDstrip 12.3W865 1580LM/M 5M Taśmy LED 2 lata gwar</t>
  </si>
  <si>
    <t>MASTER LEDtube Starter EMP GenIII</t>
  </si>
  <si>
    <t>Akcesorium Philips MASTER MASTER LEDtube Starter EMP GenIII Akcesoria 1 rok gwar</t>
  </si>
  <si>
    <t>100-277</t>
  </si>
  <si>
    <t>94</t>
  </si>
  <si>
    <t>1 rok</t>
  </si>
  <si>
    <t>LS mounting clips IP20 50pcs EU</t>
  </si>
  <si>
    <t>Akcesorium Philips LS mounting clips IP20 50pcs EU Akcesoria 1 rok gwar</t>
  </si>
  <si>
    <t>LS corner connector IP20 50pcs EU</t>
  </si>
  <si>
    <t>Akcesorium Philips LS corner connector IP20 50pcs EU Akcesoria 1 rok gwar</t>
  </si>
  <si>
    <t>Przewód ze złączką</t>
  </si>
  <si>
    <t>0,163</t>
  </si>
  <si>
    <t>LS tape-to-tape connector IP20 50pcs EU</t>
  </si>
  <si>
    <t>Akcesorium Philips LS tape-to-tape connector IP20 50pcs EU Akcesoria 1 rok gwar</t>
  </si>
  <si>
    <t>0,041</t>
  </si>
  <si>
    <t>LS tape-to-wire connector IP20 50pcs EU</t>
  </si>
  <si>
    <t>Akcesorium Philips LS tape-to-wire connector IP20 50pcs EU Akcesoria 1 rok gwar</t>
  </si>
  <si>
    <t>1213</t>
  </si>
  <si>
    <t>0.25</t>
  </si>
  <si>
    <t>840 neutralna biel</t>
  </si>
  <si>
    <t>0.9</t>
  </si>
  <si>
    <t>1514</t>
  </si>
  <si>
    <t>0.325</t>
  </si>
  <si>
    <t>BN021C LED5S/830 L300</t>
  </si>
  <si>
    <t>Oprawy profesjonalne</t>
  </si>
  <si>
    <t>Philips Ledinaire</t>
  </si>
  <si>
    <t>Belka LED</t>
  </si>
  <si>
    <t>Battens Comm.</t>
  </si>
  <si>
    <t>P1</t>
  </si>
  <si>
    <t>Cennik opraw podstawowych Philips i PILA</t>
  </si>
  <si>
    <t>Belka LED Philips Ledinaire BN021C 5W 480lm 3000K LED5S/830 L300 5 lat gwar</t>
  </si>
  <si>
    <t>220 - 240</t>
  </si>
  <si>
    <t>37</t>
  </si>
  <si>
    <t>96</t>
  </si>
  <si>
    <t>830 barwa ciepło-biała</t>
  </si>
  <si>
    <t>Bardzo szeroki rozsył światła</t>
  </si>
  <si>
    <t>0.8</t>
  </si>
  <si>
    <t>Zasilacz (wł./wył.)</t>
  </si>
  <si>
    <t>Poliwęglan</t>
  </si>
  <si>
    <t>Klasa bezpieczeństwa II</t>
  </si>
  <si>
    <t>IP20 | Ochrona przed dotknięciem palcem</t>
  </si>
  <si>
    <t>BN021C LED5S/840 L300</t>
  </si>
  <si>
    <t>Belka LED Philips Ledinaire BN021C 5W 540lm 4000K LED5S/840 L300 5 lat gwar</t>
  </si>
  <si>
    <t>108</t>
  </si>
  <si>
    <t>BN021C LED10S/830 L600</t>
  </si>
  <si>
    <t>Belka LED Philips Ledinaire BN021C 10W 960lm 3000K LED10S/830 L600 5 lat gwar</t>
  </si>
  <si>
    <t>0,178</t>
  </si>
  <si>
    <t>BN021C LED10S/840 L600</t>
  </si>
  <si>
    <t>Belka LED Philips Ledinaire BN021C 10W 1050lm 4000K LED10S/840 L600 5 lat gwar</t>
  </si>
  <si>
    <t>BN021C LED14S/830 L900</t>
  </si>
  <si>
    <t>Belka LED Philips Ledinaire BN021C 15W 1450lm 3000K LED14S/830 L900 5 lat gwar</t>
  </si>
  <si>
    <t>1450</t>
  </si>
  <si>
    <t>970</t>
  </si>
  <si>
    <t>0,238</t>
  </si>
  <si>
    <t>BN021C LED15S/840 L900</t>
  </si>
  <si>
    <t>Belka LED Philips Ledinaire BN021C 15W 1600lm 4000K LED15S/840 L900 5 lat gwar</t>
  </si>
  <si>
    <t>107</t>
  </si>
  <si>
    <t>BN021C LED19S/830 L1200</t>
  </si>
  <si>
    <t>Belka LED Philips Ledinaire BN021C 20W 1900lm 3000K LED19S/830 L1200 5 lat gwar</t>
  </si>
  <si>
    <t>0,288</t>
  </si>
  <si>
    <t>BN021C LED20S/840 L1200</t>
  </si>
  <si>
    <t>Belka LED Philips Ledinaire BN021C 20W 2100lm 4000K LED20S/840 L1200 5 lat gwar</t>
  </si>
  <si>
    <t>BN021C LED24S/830 L1500</t>
  </si>
  <si>
    <t>Belka LED Philips Ledinaire BN021C 24W 2400lm 3000K LED24S/830 L1500 5 lat gwar</t>
  </si>
  <si>
    <t>1570</t>
  </si>
  <si>
    <t>0,348</t>
  </si>
  <si>
    <t>BN021C LED25S/840 L1500</t>
  </si>
  <si>
    <t>Belka LED Philips Ledinaire BN021C 24W 2600lm 4000K LED25S/840 L1500 5 lat gwar</t>
  </si>
  <si>
    <t>BN126C LED20S/830 PSU L600</t>
  </si>
  <si>
    <t>Philips Coreline</t>
  </si>
  <si>
    <t>P3</t>
  </si>
  <si>
    <t>Cennik opraw projektowych Philips</t>
  </si>
  <si>
    <t>Belka LED Philips Coreline BN126C 17W 2000lm 3000K LED20S/830 PSU L600 5 lat gwar</t>
  </si>
  <si>
    <t>607</t>
  </si>
  <si>
    <t>0,85</t>
  </si>
  <si>
    <t>0,65</t>
  </si>
  <si>
    <t>Kąt rozsyłu światła 120°</t>
  </si>
  <si>
    <t>Znak ENEC</t>
  </si>
  <si>
    <t>Stal</t>
  </si>
  <si>
    <t>Klasa bezpieczeństwa I</t>
  </si>
  <si>
    <t>BN126C LED22S/840 PSU L600</t>
  </si>
  <si>
    <t>Belka LED Philips Coreline BN126C 17W 2200lm 4000K LED22S/840 PSU L600 5 lat gwar</t>
  </si>
  <si>
    <t>BN126C LED23S/830 PSU L1200</t>
  </si>
  <si>
    <t>Belka LED Philips Coreline BN126C 18W 2300lm 3000K LED23S/830 PSU L1200 5 lat gwar</t>
  </si>
  <si>
    <t>1142</t>
  </si>
  <si>
    <t>1,4</t>
  </si>
  <si>
    <t>BN126C LED25S/840 PSU L1200</t>
  </si>
  <si>
    <t>Belka LED Philips Coreline BN126C 18W 2500lm 4000K LED25S/840 PSU L1200 5 lat gwar</t>
  </si>
  <si>
    <t>BN126C LED32S/830 PSU L1500</t>
  </si>
  <si>
    <t>Belka LED Philips Coreline BN126C 25.5W 3200lm 3000K LED32S/830 PSU L1500 5 lat gwar</t>
  </si>
  <si>
    <t>25.5</t>
  </si>
  <si>
    <t>1455</t>
  </si>
  <si>
    <t>1,783</t>
  </si>
  <si>
    <t>1,36</t>
  </si>
  <si>
    <t>BN126C LED35S/840 PSU L1500</t>
  </si>
  <si>
    <t>Belka LED Philips Coreline BN126C 25.5W 3500lm 4000K LED35S/840 PSU L1500 5 lat gwar</t>
  </si>
  <si>
    <t>BN126C LED38S/830 PSU L1200</t>
  </si>
  <si>
    <t>Belka LED Philips Coreline BN126C 31W 3800lm 3000K LED38S/830 PSU L1200 5 lat gwar</t>
  </si>
  <si>
    <t>BN126C LED41S/840 PSU L1200</t>
  </si>
  <si>
    <t>Belka LED Philips Coreline BN126C 31W 4100lm 4000K LED41S/840 PSU L1200 5 lat gwar</t>
  </si>
  <si>
    <t>BN126C LED48S/830 PSU L1500</t>
  </si>
  <si>
    <t>Belka LED Philips Coreline BN126C 40W 4800lm 3000K LED48S/830 PSU L1500 5 lat gwar</t>
  </si>
  <si>
    <t>BN126C LED52S/840 PSU L1500</t>
  </si>
  <si>
    <t>Belka LED Philips Coreline BN126C 40W 5200lm 4000K LED52S/840 PSU L1500 5 lat gwar</t>
  </si>
  <si>
    <t>BN126C LED60S/830 PSU L1800</t>
  </si>
  <si>
    <t>Belka LED Philips Coreline BN126C 49W 6000lm 3000K LED60S/830 PSU L1800 5 lat gwar</t>
  </si>
  <si>
    <t>1755</t>
  </si>
  <si>
    <t>2,133</t>
  </si>
  <si>
    <t>1,61</t>
  </si>
  <si>
    <t>BN126C LED64S/840 PSD L1200</t>
  </si>
  <si>
    <t>Belka LED Philips Coreline BN126C 54W 6400lm 4000K ściemnialna LED64S/840 PSD L1200 5 lat gwar</t>
  </si>
  <si>
    <t>Tak</t>
  </si>
  <si>
    <t>6400</t>
  </si>
  <si>
    <t>1200</t>
  </si>
  <si>
    <t>1,7</t>
  </si>
  <si>
    <t>1,45</t>
  </si>
  <si>
    <t>Zasilacz z interfejsem DALI</t>
  </si>
  <si>
    <t>BN126C LED64S/840 PSU L1200</t>
  </si>
  <si>
    <t>Belka LED Philips Coreline BN126C 49W 6400lm 4000K LED64S/840 PSU L1200 5 lat gwar</t>
  </si>
  <si>
    <t>BN126C LED64S/840 PSU L1800</t>
  </si>
  <si>
    <t>Belka LED Philips Coreline BN126C 49W 6400lm 4000K LED64S/840 PSU L1800 5 lat gwar</t>
  </si>
  <si>
    <t>BN126C LED74S/830 PSU L1500</t>
  </si>
  <si>
    <t>Belka LED Philips Coreline BN126C 59W 7400lm 3000K LED74S/830 PSU L1500 5 lat gwar</t>
  </si>
  <si>
    <t>7400</t>
  </si>
  <si>
    <t>BN126C LED80S/840 PSD L1500</t>
  </si>
  <si>
    <t>Belka LED Philips Coreline BN126C 63W 8000lm 4000K ściemnialna LED80S/840 PSD L1500 5 lat gwar</t>
  </si>
  <si>
    <t>2,05</t>
  </si>
  <si>
    <t>BN126C LED80S/840 PSU ELB3 L1500</t>
  </si>
  <si>
    <t>Belka LED Philips Coreline BN126C 64W 8000lm 4000K LED80S/840 PSU ELB3 L1500 5 lat gwar</t>
  </si>
  <si>
    <t>BN126C LED80S/840 PSU L1500</t>
  </si>
  <si>
    <t>Belka LED Philips Coreline BN126C 59W 8000lm 4000K LED80S/840 PSU L1500 5 lat gwar</t>
  </si>
  <si>
    <t>BN126C LED94S/830 PSU L1800</t>
  </si>
  <si>
    <t>Belka LED Philips Coreline BN126C 75W 9400lm 3000K LED94S/830 PSU L1800 5 lat gwar</t>
  </si>
  <si>
    <t>9400</t>
  </si>
  <si>
    <t>BN126C LED100S/840 PSU L1800</t>
  </si>
  <si>
    <t>Belka LED Philips Coreline BN126C 75W 10000lm 4000K LED100S/840 PSU L1800 5 lat gwar</t>
  </si>
  <si>
    <t>WL070V LED11S/830 PSU II WH</t>
  </si>
  <si>
    <t>Plafon</t>
  </si>
  <si>
    <t>Decorative Comm.</t>
  </si>
  <si>
    <t>Plafon Philips Ledinaire WL070V 11W 1100lm 3000K LED11S/830 PSU II WH 5 lat gwar</t>
  </si>
  <si>
    <t>290</t>
  </si>
  <si>
    <t>1,2</t>
  </si>
  <si>
    <t>Symetryczna</t>
  </si>
  <si>
    <t>IP65 | Zabezpieczone przed przenikaniem kurzu, strugoodporne</t>
  </si>
  <si>
    <t>WL070V LED11S/840 PSU II WH</t>
  </si>
  <si>
    <t>Plafon Philips Ledinaire WL070V 11W 1100lm 4000K LED11S/840 PSU II WH 5 lat gwar</t>
  </si>
  <si>
    <t>WL070V LED17S/830 PSU II WH</t>
  </si>
  <si>
    <t>Plafon Philips Ledinaire WL070V 17W 1700lm 3000K LED17S/830 PSU II WH 5 lat gwar</t>
  </si>
  <si>
    <t>WL070V LED17S/830 PSU MDU II WH</t>
  </si>
  <si>
    <t>Plafon Philips Ledinaire WL070V 19W 1700lm 3000K LED17S/830 PSU MDU II WH 5 lat gwar</t>
  </si>
  <si>
    <t>WL070V LED17S/840 PSU II WH</t>
  </si>
  <si>
    <t>Plafon Philips Ledinaire WL070V 17W 1700lm 4000K LED17S/840 PSU II WH 5 lat gwar</t>
  </si>
  <si>
    <t>WL070V LED17S/840 PSU MDU II WH</t>
  </si>
  <si>
    <t>Plafon Philips Ledinaire WL070V 19W 1700lm 4000K LED17S/840 PSU MDU II WH 5 lat gwar</t>
  </si>
  <si>
    <t>WL140V LED12S/830 PSR MDU WH</t>
  </si>
  <si>
    <t>Plafon Philips Coreline WL140V 13W 1200lm 3000K ściemnialna LED12S/830 PSR MDU WH 5 lat gwar</t>
  </si>
  <si>
    <t>2,2</t>
  </si>
  <si>
    <t>1,6</t>
  </si>
  <si>
    <t>Zasilacz z regulacją</t>
  </si>
  <si>
    <t>WL140V LED12S/830 PSU WH</t>
  </si>
  <si>
    <t>Plafon Philips Coreline WL140V 12W 1275lm 3000K LED12S/830 PSU WH 5 lat gwar</t>
  </si>
  <si>
    <t>1275</t>
  </si>
  <si>
    <t>2,1</t>
  </si>
  <si>
    <t>1,5</t>
  </si>
  <si>
    <t>WL140V LED12S/840 PSR MDU WH</t>
  </si>
  <si>
    <t>Plafon Philips Coreline WL140V 13W 1250lm 4000K ściemnialna LED12S/840 PSR MDU WH 5 lat gwar</t>
  </si>
  <si>
    <t>WL140V LED12S/840 PSU WH</t>
  </si>
  <si>
    <t>Plafon Philips Coreline WL140V 12W 1350lm 4000K LED12S/840 PSU WH 5 lat gwar</t>
  </si>
  <si>
    <t>1350</t>
  </si>
  <si>
    <t>WL140V LED20S/830 PSR MDU WH</t>
  </si>
  <si>
    <t>Plafon Philips Coreline WL140V 23W 2100lm 3000K ściemnialna LED20S/830 PSR MDU WH 5 lat gwar</t>
  </si>
  <si>
    <t>2,25</t>
  </si>
  <si>
    <t>1,65</t>
  </si>
  <si>
    <t>WL140V LED20S/830 PSU MDU WH</t>
  </si>
  <si>
    <t>Plafon Philips Coreline WL140V 19W 1850lm 3000K LED20S/830 PSU MDU WH 5 lat gwar</t>
  </si>
  <si>
    <t>WL140V LED20S/830 PSU WH</t>
  </si>
  <si>
    <t>Plafon Philips Coreline WL140V 20W 2100lm 3000K LED20S/830 PSU WH 5 lat gwar</t>
  </si>
  <si>
    <t>WL140V LED20S/840 PSR MDU WH</t>
  </si>
  <si>
    <t>Plafon Philips Coreline WL140V 23W 2200lm 4000K ściemnialna LED20S/840 PSR MDU WH 5 lat gwar</t>
  </si>
  <si>
    <t>WL140V LED20S/840 PSU MDU WH</t>
  </si>
  <si>
    <t>Plafon Philips Coreline WL140V 19W 1950lm 4000K LED20S/840 PSU MDU WH 5 lat gwar</t>
  </si>
  <si>
    <t>1950</t>
  </si>
  <si>
    <t>WL140V LED20S/840 PSU WH</t>
  </si>
  <si>
    <t>Plafon Philips Coreline WL140V 20W 2200lm 4000K LED20S/840 PSU WH 5 lat gwar</t>
  </si>
  <si>
    <t>WL140V LED34S/830 PSR MDU WH</t>
  </si>
  <si>
    <t>Plafon Philips Coreline WL140V 30W 2950lm 3000K ściemnialna LED34S/830 PSR MDU WH 5 lat gwar</t>
  </si>
  <si>
    <t>2950</t>
  </si>
  <si>
    <t>2,3</t>
  </si>
  <si>
    <t>98</t>
  </si>
  <si>
    <t>WL140V LED34S/830 PSU WH</t>
  </si>
  <si>
    <t>Plafon Philips Coreline WL140V 32W 3400lm 3000K LED34S/830 PSU WH 5 lat gwar</t>
  </si>
  <si>
    <t>WL140V LED34S/840 PSR MDU WH</t>
  </si>
  <si>
    <t>Plafon Philips Coreline WL140V 30W 3100lm 4000K ściemnialna LED34S/840 PSR MDU WH 5 lat gwar</t>
  </si>
  <si>
    <t>WL140V LED34S/840 PSU WH</t>
  </si>
  <si>
    <t>Plafon Philips Coreline WL140V 32W 3550lm 4000K LED34S/840 PSU WH 5 lat gwar</t>
  </si>
  <si>
    <t>3550</t>
  </si>
  <si>
    <t>PILA WL007C LED10S/840 PSU RND WH G2</t>
  </si>
  <si>
    <t>P8</t>
  </si>
  <si>
    <t>Plafon PILA WL007C 12W 960lm 4000K LED10S/840 PSU RND WH G2 2 lata gwar</t>
  </si>
  <si>
    <t>0,263</t>
  </si>
  <si>
    <t>0.5</t>
  </si>
  <si>
    <t>IP54 | Zabezpieczone przed gromadzeniem się kurzu, bryzgoodporne</t>
  </si>
  <si>
    <t>PILA WL007C LED13S/840 PSU OVL WH</t>
  </si>
  <si>
    <t>Plafon PILA WL007C 15W 1400lm 4000K LED13S/840 PSU OVL WH 2 lata gwar</t>
  </si>
  <si>
    <t>1400</t>
  </si>
  <si>
    <t>&gt;70</t>
  </si>
  <si>
    <t>224</t>
  </si>
  <si>
    <t>72</t>
  </si>
  <si>
    <t>134</t>
  </si>
  <si>
    <t>0,47</t>
  </si>
  <si>
    <t>0,32</t>
  </si>
  <si>
    <t>Kąt rozsyłu światła 110°</t>
  </si>
  <si>
    <t>20 000 h</t>
  </si>
  <si>
    <t>PILA WL007C LED13S/840 PSU RND MDU WH</t>
  </si>
  <si>
    <t>Plafon PILA WL007C 15W 1300lm 4000K LED13S/840 PSU RND MDU WH 2 lata gwar</t>
  </si>
  <si>
    <t>1300</t>
  </si>
  <si>
    <t>PILA WL007C LED16S/840 PSU RND WH G2</t>
  </si>
  <si>
    <t>Plafon PILA WL007C 20W 1600lm 4000K LED16S/840 PSU RND WH G2 2 lata gwar</t>
  </si>
  <si>
    <t>0,24</t>
  </si>
  <si>
    <t>PILA Ceiling RD 10W 4000K W 06</t>
  </si>
  <si>
    <t>Ceiling</t>
  </si>
  <si>
    <t>Plafon PILA 10W 1100lm 4000K Ceiling RD 10W 4000K W 06 2 lata gwar</t>
  </si>
  <si>
    <t>0,454</t>
  </si>
  <si>
    <t>Opalizowany</t>
  </si>
  <si>
    <t>15 000 h</t>
  </si>
  <si>
    <t>PILA Ceiling RD 17W 4000K W 06</t>
  </si>
  <si>
    <t>Plafon PILA 17W 1900lm 4000K Ceiling RD 17W 4000K W 06 2 lata gwar</t>
  </si>
  <si>
    <t>352</t>
  </si>
  <si>
    <t>0,801</t>
  </si>
  <si>
    <t>PILA Ceiling RD LED10W 830 IP44</t>
  </si>
  <si>
    <t>Nowość z czerwca 2024</t>
  </si>
  <si>
    <t>Plafon PILA 10W 820lm 3000K Ceiling RD LED10W 830 IP44 2 lata gwar</t>
  </si>
  <si>
    <t>0,481</t>
  </si>
  <si>
    <t>IP44 | Ochrona przed przewodami, bryzgoodporne</t>
  </si>
  <si>
    <t>PILA Ceiling RD LED10W 840 IP44</t>
  </si>
  <si>
    <t>Plafon PILA 10W 880lm 4000K Ceiling RD LED10W 840 IP44 2 lata gwar</t>
  </si>
  <si>
    <t>880</t>
  </si>
  <si>
    <t>88</t>
  </si>
  <si>
    <t>PILA Ceiling RD LED24W 830 IP44</t>
  </si>
  <si>
    <t>Plafon PILA 24W 2100lm 3000K Ceiling RD LED24W 830 IP44 2 lata gwar</t>
  </si>
  <si>
    <t>1,076</t>
  </si>
  <si>
    <t>0,58</t>
  </si>
  <si>
    <t>PILA Ceiling RD LED24W 840 IP44</t>
  </si>
  <si>
    <t>Plafon PILA 24W 2200lm 4000K Ceiling RD LED24W 840 IP44 2 lata gwar</t>
  </si>
  <si>
    <t>PILA Ceiling RD LED12W 830 IP44 MDU</t>
  </si>
  <si>
    <t>December 2024 introduction</t>
  </si>
  <si>
    <t>Plafon PILA 12W 1250lm 3000K Ceiling RD LED12W 830 IP44 MDU 2 lata gwar</t>
  </si>
  <si>
    <t>(blank)</t>
  </si>
  <si>
    <t>0,565</t>
  </si>
  <si>
    <t>0,29</t>
  </si>
  <si>
    <t>830 barwa ciepło biala</t>
  </si>
  <si>
    <t>PILA Ceiling RD LED12W 840 IP44 MDU</t>
  </si>
  <si>
    <t>Plafon PILA 12W 1300lm 4000K Ceiling RD LED12W 840 IP44 MDU 2 lata gwar</t>
  </si>
  <si>
    <t>PILA Ceiling RD LED21W 830 IP44 MDU</t>
  </si>
  <si>
    <t>Plafon PILA 21W 2200lm 3000K Ceiling RD LED21W 830 IP44 MDU 2 lata gwar</t>
  </si>
  <si>
    <t>1,034</t>
  </si>
  <si>
    <t>0,6</t>
  </si>
  <si>
    <t>PILA Ceiling RD LED21W 840 IP44 MDU</t>
  </si>
  <si>
    <t>Plafon PILA 21W 2300lm 4000K Ceiling RD LED21W 840 IP44 MDU 2 lata gwar</t>
  </si>
  <si>
    <t>DN065B G4 Trim Accessory D150 BK</t>
  </si>
  <si>
    <t>Downlights Comm.</t>
  </si>
  <si>
    <t>Akcesorium Philips Ledinaire DN065B G4 Trim Accessory D150 BK 5 lat gwar</t>
  </si>
  <si>
    <t>0,069</t>
  </si>
  <si>
    <t>0,033</t>
  </si>
  <si>
    <t>DN065B G4 Trim Accessory D200 BK</t>
  </si>
  <si>
    <t>Akcesorium Philips Ledinaire DN065B G4 Trim Accessory D200 BK 5 lat gwar</t>
  </si>
  <si>
    <t>218</t>
  </si>
  <si>
    <t>0,099</t>
  </si>
  <si>
    <t>DN065B G4 Trim Accessory D150 SI</t>
  </si>
  <si>
    <t>Akcesorium Philips Ledinaire DN065B G4 Trim Accessory D150 SI 5 lat gwar</t>
  </si>
  <si>
    <t>DN065B G4 Trim Accessory D200 SI</t>
  </si>
  <si>
    <t>Akcesorium Philips Ledinaire DN065B G4 Trim Accessory D200 SI 5 lat gwar</t>
  </si>
  <si>
    <t>DN065B G4 LED12/830 12W 220-240V D150 RD</t>
  </si>
  <si>
    <t>Downlight</t>
  </si>
  <si>
    <t>Downlight Philips Ledinaire DN065B G4 12W 1200lm 3000K LED12/830 12W 220-240V D150 RD 5 lat gwar</t>
  </si>
  <si>
    <t>178</t>
  </si>
  <si>
    <t>Metal/plastik</t>
  </si>
  <si>
    <t>IP20/40 | Ochrona przed dotknięciem palcem, powierzchnia emitująca światło</t>
  </si>
  <si>
    <t>DN065B G4 LED12/830 12W 220-240V L150 SQ</t>
  </si>
  <si>
    <t>Downlight Philips Ledinaire DN065B G4 12W 1200lm 3000K LED12/830 12W 220-240V L150 SQ 5 lat gwar</t>
  </si>
  <si>
    <t>189</t>
  </si>
  <si>
    <t>192</t>
  </si>
  <si>
    <t>0,323</t>
  </si>
  <si>
    <t>DN065B G4 LED12/840 12W 220-240V D150 RD</t>
  </si>
  <si>
    <t>Downlight Philips Ledinaire DN065B G4 12W 1200lm 4000K LED12/840 12W 220-240V D150 RD 5 lat gwar</t>
  </si>
  <si>
    <t>DN065B G4 LED12/840 12W 220-240V L150 SQ</t>
  </si>
  <si>
    <t>Downlight Philips Ledinaire DN065B G4 12W 1200lm 4000K LED12/840 12W 220-240V L150 SQ 5 lat gwar</t>
  </si>
  <si>
    <t>DN065B G4 LED20/830 19W 220-240V D200 RD</t>
  </si>
  <si>
    <t>Downlight Philips Ledinaire DN065B G4 19W 2000lm 3000K LED20/830 19W 220-240V D200 RD 5 lat gwar</t>
  </si>
  <si>
    <t>229</t>
  </si>
  <si>
    <t>228</t>
  </si>
  <si>
    <t>0,494</t>
  </si>
  <si>
    <t>DN065B G4 LED20/840 19W 220-240V D200 RD</t>
  </si>
  <si>
    <t>Downlight Philips Ledinaire DN065B G4 19W 2000lm 4000K LED20/840 19W 220-240V D200 RD 5 lat gwar</t>
  </si>
  <si>
    <t>DN065B G4 LED12/830_840_865 12W D150 RD</t>
  </si>
  <si>
    <t>Downlight Philips Ledinaire DN065B G4 12W 1200lm 3000/4000/6500K LED20/840 12W 220-240V D150 RD 5 lat gwar</t>
  </si>
  <si>
    <t>DN065B G4 LED20/830_840_865 19W D200 RD</t>
  </si>
  <si>
    <t>Downlight Philips Ledinaire DN065B G4 19W 2000lm 3000/4000/6500K LED20/840 19W 220-240V D200 RD 5 lat gwar</t>
  </si>
  <si>
    <t>DN065C G4 LED12/830 12W 220-240V 6-D175</t>
  </si>
  <si>
    <t>Downlight Philips Ledinaire DN065C G4 12W 1200lm 3000K LED12/830 12W 220-240V 6-D175 5 lat gwar</t>
  </si>
  <si>
    <t>0,452</t>
  </si>
  <si>
    <t>0,38</t>
  </si>
  <si>
    <t>DN065C G4 LED12/840 12W 220-240V 6-D175</t>
  </si>
  <si>
    <t>Downlight Philips Ledinaire DN065C G4 12W 1200lm 4000K LED12/840 12W 220-240V 6-D175 5 lat gwar</t>
  </si>
  <si>
    <t>DN065C G4 LED20/830 19W 220-240V 8-D225</t>
  </si>
  <si>
    <t>Downlight Philips Ledinaire DN065C G4 19W 2000lm 3000K LED20/830 19W 220-240V 8-D225 5 lat gwar</t>
  </si>
  <si>
    <t>0,685</t>
  </si>
  <si>
    <t>DN065C G4 LED20/840 19W 220-240V 8-D225</t>
  </si>
  <si>
    <t>Downlight Philips Ledinaire DN065C G4 19W 2000lm 4000K LED20/840 19W 220-240V 8-D225 5 lat gwar</t>
  </si>
  <si>
    <t>DN142B 10S/830 PSD-E UGR19</t>
  </si>
  <si>
    <t>Downlight Philips Coreline DN142B UGR19 10.7W 1150lm 3000K ściemnialna 10S/830 PSD-E UGR19 5 lat gwar</t>
  </si>
  <si>
    <t>10.7</t>
  </si>
  <si>
    <t>1150</t>
  </si>
  <si>
    <t>≥80</t>
  </si>
  <si>
    <t>293</t>
  </si>
  <si>
    <t>145</t>
  </si>
  <si>
    <t>199</t>
  </si>
  <si>
    <t>0,98</t>
  </si>
  <si>
    <t>0,597</t>
  </si>
  <si>
    <t>Odbłyśnik fasetonowy</t>
  </si>
  <si>
    <t>0.95</t>
  </si>
  <si>
    <t>Zewnętrzny zasilacz z interfejsem DALI</t>
  </si>
  <si>
    <t>L80</t>
  </si>
  <si>
    <t>DN142B 10S/830 PSD-E  WR</t>
  </si>
  <si>
    <t>Downlight Philips Coreline DN142B UGR19 10.7W 1200lm 3000K ściemnialna 10S/830 PSD-E WR 5 lat gwar</t>
  </si>
  <si>
    <t>0,873</t>
  </si>
  <si>
    <t>Biały odbłyśnik perforowany bez rastra</t>
  </si>
  <si>
    <t>DN142B 10S/830 PSU-E UGR19</t>
  </si>
  <si>
    <t>Downlight Philips Coreline DN142B UGR19 9.8W 1200lm 3000K 10S/830 PSU-E UGR19 5 lat gwar</t>
  </si>
  <si>
    <t>9.8</t>
  </si>
  <si>
    <t>0,26</t>
  </si>
  <si>
    <t>Zewnętrzny zasilacz (wł./wył.)</t>
  </si>
  <si>
    <t>DN142B 10S/830 PSU-E WR</t>
  </si>
  <si>
    <t>Downlight Philips Coreline DN142B 9.8W 1200lm 3000K 10S/830 PSU-E WR 5 lat gwar</t>
  </si>
  <si>
    <t>233</t>
  </si>
  <si>
    <t>WR</t>
  </si>
  <si>
    <t>DN142B 10S/840 PSD-E UGR19</t>
  </si>
  <si>
    <t>Downlight Philips Coreline DN142B UGR19 10.7W 1150lm 4000K ściemnialna 10S/840 PSD-E UGR19 5 lat gwar</t>
  </si>
  <si>
    <t>DN142B 10S/840 PSD-E  WR</t>
  </si>
  <si>
    <t>Downlight Philips Coreline DN142B 10.7W 1200lm 4000K ściemnialna 10S/840 PSD-E WR 5 lat gwar</t>
  </si>
  <si>
    <t>DN142B 10S/840 PSU-E UGR19</t>
  </si>
  <si>
    <t>Downlight Philips Coreline DN142B UGR19 9.8W 1200lm 4000K 10S/840 PSU-E UGR19 5 lat gwar</t>
  </si>
  <si>
    <t>DN142B 10S/840 PSU-E WR</t>
  </si>
  <si>
    <t>Downlight Philips Coreline DN142B 9.8W 1200lm 4000K 10S/840 PSU-E WR 5 lat gwar</t>
  </si>
  <si>
    <t>248</t>
  </si>
  <si>
    <t>DN142B 20S/830 PSD-E UGR19</t>
  </si>
  <si>
    <t>Downlight Philips Coreline DN142B UGR19 20.5W 2250lm 3000K ściemnialna 20S/830 PSD-E UGR19 5 lat gwar</t>
  </si>
  <si>
    <t>1,327</t>
  </si>
  <si>
    <t>0,84</t>
  </si>
  <si>
    <t>DN142B 20S/830 PSD-E  WR</t>
  </si>
  <si>
    <t>Downlight Philips Coreline DN142B 20.5W 2350lm 3000K ściemnialna 20S/830 PSD-E WR 5 lat gwar</t>
  </si>
  <si>
    <t>1,162</t>
  </si>
  <si>
    <t>0,675</t>
  </si>
  <si>
    <t>DN142B 20S/830 PSU-E UGR19</t>
  </si>
  <si>
    <t>Downlight Philips Coreline DN142B UGR19 19.2W 2300lm 3000K 20S/830 PSU-E UGR19 5 lat gwar</t>
  </si>
  <si>
    <t>19.2</t>
  </si>
  <si>
    <t>0,917</t>
  </si>
  <si>
    <t>0,41</t>
  </si>
  <si>
    <t>DN142B 20S/830 PSU-E WR</t>
  </si>
  <si>
    <t>Downlight Philips Coreline DN142B 19.2W 2350lm 3000K 20S/830 PSU-E WR 5 lat gwar</t>
  </si>
  <si>
    <t>264</t>
  </si>
  <si>
    <t>DN142B 20S/840 PSD-E UGR19</t>
  </si>
  <si>
    <t>Downlight Philips Coreline DN142B UGR19 20.5W 2250lm 4000K ściemnialna 20S/840 PSD-E UGR19 5 lat gwar</t>
  </si>
  <si>
    <t>DN142B 20S/840 PSD-E  WR</t>
  </si>
  <si>
    <t>Downlight Philips Coreline DN142B 20.6W 2350lm 4000K ściemnialna 20S/840 PSD-E WR 5 lat gwar</t>
  </si>
  <si>
    <t>20.6</t>
  </si>
  <si>
    <t>0,92</t>
  </si>
  <si>
    <t>0,56</t>
  </si>
  <si>
    <t>DN142B 20S/840 PSU-E UGR19</t>
  </si>
  <si>
    <t>Downlight Philips Coreline DN142B UGR19 19.2W 2300lm 4000K 20S/840 PSU-E UGR19 5 lat gwar</t>
  </si>
  <si>
    <t>DN142B 20S/840 PSU-E WR</t>
  </si>
  <si>
    <t>Downlight Philips Coreline DN142B 19.2W 2350lm 4000K 20S/840 PSU-E WR 5 lat gwar</t>
  </si>
  <si>
    <t>DN145B LED10S/830 PSD-E II WH</t>
  </si>
  <si>
    <t>Downlight Philips Coreline DN145B 13W 1100lm 3000K ściemnialna LED10S/830 PSD-E II WH 5 lat gwar</t>
  </si>
  <si>
    <t>0,327</t>
  </si>
  <si>
    <t>Kąt rozsyłu światła 90°</t>
  </si>
  <si>
    <t>Odlew aluminiowy</t>
  </si>
  <si>
    <t>IP20/44 | Ochrona przed dotknięciem palcem; ochrona przed przewodami, bryzgoodporne</t>
  </si>
  <si>
    <t>DN145B LED10S/830 PSU II WH</t>
  </si>
  <si>
    <t>Downlight Philips Coreline DN145B 11W 1100lm 3000K LED10S/830 PSU II WH 5 lat gwar</t>
  </si>
  <si>
    <t>174</t>
  </si>
  <si>
    <t>0,401</t>
  </si>
  <si>
    <t>DN145B LED10S/840 PSD-E II WH</t>
  </si>
  <si>
    <t>Downlight Philips Coreline DN145B 13W 1100lm 4000K ściemnialna LED10S/840 PSD-E II WH 5 lat gwar</t>
  </si>
  <si>
    <t>DN145B LED10S/840 PSU II WH</t>
  </si>
  <si>
    <t>Downlight Philips Coreline DN145B 11W 1100lm 4000K LED10S/840 PSU II WH 5 lat gwar</t>
  </si>
  <si>
    <t>DN145B LED20S/830 PSD-E II WH</t>
  </si>
  <si>
    <t>Downlight Philips Coreline DN145B 22.5W 2100lm 3000K ściemnialna LED20S/830 PSD-E II WH 5 lat gwar</t>
  </si>
  <si>
    <t>0,465</t>
  </si>
  <si>
    <t>93</t>
  </si>
  <si>
    <t>DN145B LED20S/830 PSU II WH</t>
  </si>
  <si>
    <t>Downlight Philips Coreline DN145B 21W 2100lm 3000K LED20S/830 PSU II WH 5 lat gwar</t>
  </si>
  <si>
    <t>227</t>
  </si>
  <si>
    <t>0,55</t>
  </si>
  <si>
    <t>DN145B LED20S/840 PSD-E II WH</t>
  </si>
  <si>
    <t>Downlight Philips Coreline DN145B 22.5W 2100lm 4000K ściemnialna LED20S/840 PSD-E II WH 5 lat gwar</t>
  </si>
  <si>
    <t>DN145B LED20S/840 PSU II WH</t>
  </si>
  <si>
    <t>Downlight Philips Coreline DN145B 21W 2100lm 4000K LED20S/840 PSU II WH 5 lat gwar</t>
  </si>
  <si>
    <t>DN145C LED10S/830 PSU II WH</t>
  </si>
  <si>
    <t>Downlight Philips Coreline DN145C 11W 1100lm 3000K LED10S/830 PSU II WH 5 lat gwar</t>
  </si>
  <si>
    <t>0,652</t>
  </si>
  <si>
    <t>DN145C LED10S/840 PSU II WH</t>
  </si>
  <si>
    <t>Downlight Philips Coreline DN145C 11W 1100lm 4000K LED10S/840 PSU II WH 5 lat gwar</t>
  </si>
  <si>
    <t>DN145C LED20S/830 PSU II WH</t>
  </si>
  <si>
    <t>Downlight Philips Coreline DN145C 21W 2100lm 3000K LED20S/830 PSU II WH 5 lat gwar</t>
  </si>
  <si>
    <t>222</t>
  </si>
  <si>
    <t>223</t>
  </si>
  <si>
    <t>0,933</t>
  </si>
  <si>
    <t>0,83</t>
  </si>
  <si>
    <t>DN145C LED20S/840 PSU II WH</t>
  </si>
  <si>
    <t>Downlight Philips Coreline DN145C 21W 2100lm 4000K LED20S/840 PSU II WH 5 lat gwar</t>
  </si>
  <si>
    <t>PILA DN020B G2 LED20/830 24W D200 RD EU</t>
  </si>
  <si>
    <t>Downlight PILA DN020B G2 24W 1900lm 3000K LED20/830 24W D200 RD EU 2 lata gwar</t>
  </si>
  <si>
    <t>217</t>
  </si>
  <si>
    <t>0,226</t>
  </si>
  <si>
    <t>79</t>
  </si>
  <si>
    <t>Optyka matowa dekoracyjna</t>
  </si>
  <si>
    <t>0.51</t>
  </si>
  <si>
    <t>Tworzywo sztuczne</t>
  </si>
  <si>
    <t>PILA DN020B LED12/830 13W D150 RD EU</t>
  </si>
  <si>
    <t>Nowa generacja produktowa</t>
  </si>
  <si>
    <t>Downlight PILA DN020B 13W 1200lm 3000K LED12/830 13W D150 RD EU 2 lata gwar</t>
  </si>
  <si>
    <t>0,184</t>
  </si>
  <si>
    <t>PSU</t>
  </si>
  <si>
    <t>PILA DN020B LED12/840 13W D150 RD EU</t>
  </si>
  <si>
    <t>Downlight PILA DN020B 13W 1200lm 4000K LED12/840 13W D150 RD EU 2 lata gwar</t>
  </si>
  <si>
    <t>PILA DN020B LED20/830 20W D200 RD EU</t>
  </si>
  <si>
    <t>Downlight PILA DN020B 20W 2000lm 3000K LED20/830 20W D200 RD EU 2 lata gwar</t>
  </si>
  <si>
    <t>0,334</t>
  </si>
  <si>
    <t>PILA DN020B LED20/840 20W D200 RD EU</t>
  </si>
  <si>
    <t>Downlight PILA DN020B 20W 2000lm 4000K LED20/840 20W D200 RD EU 2 lata gwar</t>
  </si>
  <si>
    <t>DN070B LED12/830 12W 220-240V D150 RD EU</t>
  </si>
  <si>
    <t>Downlight Philips Ledinaire DN070B 12W 1200lm 3000K LED12/830 12W 220-240V D150 RD EU 5 lat gwar</t>
  </si>
  <si>
    <t>0,574</t>
  </si>
  <si>
    <t>0,44</t>
  </si>
  <si>
    <t>Kąt rozsyłu światła 60°</t>
  </si>
  <si>
    <t>IP20/54 | Ochrona przed dotknięciem palcem; zabezpieczenie przed gromadzeniem się kurzu, bryzgoodporne</t>
  </si>
  <si>
    <t>DN070B LED12/840 12W 220-240V D150 RD EU</t>
  </si>
  <si>
    <t>Downlight Philips Ledinaire DN070B 12W 1200lm 4000K LED12/840 12W 220-240V D150 RD EU 5 lat gwar</t>
  </si>
  <si>
    <t>DN070B LED24/830 24W 220-240V D200 RD EU</t>
  </si>
  <si>
    <t>Downlight Philips Ledinaire DN070B 24W 2400lm 3000K LED24/830 24W 220-240V D200 RD EU 5 lat gwar</t>
  </si>
  <si>
    <t>0,783</t>
  </si>
  <si>
    <t>DN070B LED24/840 24W 220-240V D200 RD EU</t>
  </si>
  <si>
    <t>Downlight Philips Ledinaire DN070B 24W 2400lm 4000K LED24/840 24W 220-240V D200 RD EU 5 lat gwar</t>
  </si>
  <si>
    <t>RS060B G2 LDNR LED5-36/830 PSR II WH</t>
  </si>
  <si>
    <t>Oprawa downlight typu Spot LED</t>
  </si>
  <si>
    <t>Oprawa downlight typu Spot LED Philips Ledinaire RS060B G2 6W 500lm 3000K ściemnialna LDNR LED5-36/830 PSR II WH 5 lat gwar</t>
  </si>
  <si>
    <t>0,137</t>
  </si>
  <si>
    <t>Kąt rozsyłu światła 36°</t>
  </si>
  <si>
    <t>RS060B G2 LDNR LED5-36/840 PSR II WH</t>
  </si>
  <si>
    <t>Oprawa downlight typu Spot LED Philips Ledinaire RS060B G2 6W 550lm 4000K ściemnialna LDNR LED5-36/840 PSR II WH 5 lat gwar</t>
  </si>
  <si>
    <t>RS061B G2 LDNR LED5-36/830 PSR II WH</t>
  </si>
  <si>
    <t>Oprawa downlight typu Spot LED Philips Ledinaire RS061B G2 6W 500lm 3000K ściemnialna LDNR LED5-36/830 PSR II WH 5 lat gwar</t>
  </si>
  <si>
    <t>0,147</t>
  </si>
  <si>
    <t>RS061B G2 LDNR LED5-36/840 PSR II WH</t>
  </si>
  <si>
    <t>Oprawa downlight typu Spot LED Philips Ledinaire RS061B G2 6W 550lm 4000K ściemnialna LDNR LED5-36/840 PSR II WH 5 lat gwar</t>
  </si>
  <si>
    <t>RS150B  LED12-WB-/830 D78 PSR PI6 WH</t>
  </si>
  <si>
    <t>Oprawa downlight typu Spot LED Philips Coreline RS150B 12.3W 1280lm 3000K ściemnialna LED12-WB-/830 D78 PSR PI6 WH 5 lat gwar</t>
  </si>
  <si>
    <t>12.3</t>
  </si>
  <si>
    <t>1280</t>
  </si>
  <si>
    <t>131</t>
  </si>
  <si>
    <t>0,467</t>
  </si>
  <si>
    <t>Szeroki rozsył światła</t>
  </si>
  <si>
    <t>Zewnętrzny zasilacz z regulacją</t>
  </si>
  <si>
    <t>RS150B  LED12-WB-/840 D78 PSR PI6 WH</t>
  </si>
  <si>
    <t>Oprawa downlight typu Spot LED Philips Coreline RS150B 12.3W 1320lm 4000K ściemnialna LED12-WB-/840 D78 PSR PI6 WH 5 lat gwar</t>
  </si>
  <si>
    <t>1320</t>
  </si>
  <si>
    <t>RS150B  LED6-WB-/830 D78 PSR PI6 WH</t>
  </si>
  <si>
    <t>Oprawa downlight typu Spot LED Philips Coreline RS150B 7.2W 680lm 3000K ściemnialna LED6-WB-/830 D78 PSR PI6 WH 5 lat gwar</t>
  </si>
  <si>
    <t>0,411</t>
  </si>
  <si>
    <t>0,33</t>
  </si>
  <si>
    <t>RS150B  LED6-WB-/840 D78 PSR PI6 WH</t>
  </si>
  <si>
    <t>Oprawa downlight typu Spot LED Philips Coreline RS150B 7.2W 720lm 4000K ściemnialna LED6-WB-/840 D78 PSR PI6 WH 5 lat gwar</t>
  </si>
  <si>
    <t>RS150B  LED9-WB-/830 D78 PSR PI6 WH</t>
  </si>
  <si>
    <t>Oprawa downlight typu Spot LED Philips Coreline RS150B 10.2W 900lm 3000K ściemnialna LED9-WB-/830 D78 PSR PI6 WH 5 lat gwar</t>
  </si>
  <si>
    <t>10.2</t>
  </si>
  <si>
    <t>RS150B  LED9-WB-/840 D78 PSR PI6 WH</t>
  </si>
  <si>
    <t>Oprawa downlight typu Spot LED Philips Coreline RS150B 10.2W 950lm 4000K ściemnialna LED9-WB-/840 D78 PSR PI6 WH 5 lat gwar</t>
  </si>
  <si>
    <t>RS150B  LED12-WB-/830 D78 PSR PI6 ALU</t>
  </si>
  <si>
    <t>Oprawa downlight typu Spot LED Philips Coreline RS150B 12.3W 1280lm 3000K ściemnialna LED12-WB-/830 D78 PSR PI6 ALU 5 lat gwar</t>
  </si>
  <si>
    <t>RS150B  LED9-WB-/830 D78 PSR PI6 ALU</t>
  </si>
  <si>
    <t>Oprawa downlight typu Spot LED Philips Coreline RS150B 10.2W 900lm 3000K ściemnialna LED9-WB-/830 D78 PSR PI6 ALU 5 lat gwar</t>
  </si>
  <si>
    <t>RS150Z CFRM RND-ADJUST D80 ALU</t>
  </si>
  <si>
    <t>Akcesorium Philips Coreline RS150Z CFRM RND-ADJUST D80 ALU 5 lat gwar</t>
  </si>
  <si>
    <t>44</t>
  </si>
  <si>
    <t>RS150Z CFRM RND-ADJUST D80 BK</t>
  </si>
  <si>
    <t>Akcesorium Philips Coreline RS150Z CFRM RND-ADJUST D80 BK 5 lat gwar</t>
  </si>
  <si>
    <t>RS150Z CFRM RND-ADJUST D80 WH</t>
  </si>
  <si>
    <t>Akcesorium Philips Coreline RS150Z CFRM RND-ADJUST D80 WH 5 lat gwar</t>
  </si>
  <si>
    <t>RS150Z CFRM RND-FIX D78 BK</t>
  </si>
  <si>
    <t>Akcesorium Philips Coreline RS150Z CFRM RND-FIX D78 BK 5 lat gwar</t>
  </si>
  <si>
    <t>0,089</t>
  </si>
  <si>
    <t>RS150Z CFRM RND-FIX D78 WH</t>
  </si>
  <si>
    <t>Akcesorium Philips Coreline RS150Z CFRM RND-FIX D78 WH 5 lat gwar</t>
  </si>
  <si>
    <t>RS150Z CFRM SQR-ADJUST D80 ALU</t>
  </si>
  <si>
    <t>Akcesorium Philips Coreline RS150Z CFRM SQR-ADJUST D80 ALU 5 lat gwar</t>
  </si>
  <si>
    <t>RS150Z CFRM SQR-ADJUST D80 WH</t>
  </si>
  <si>
    <t>Akcesorium Philips Coreline RS150Z CFRM SQR-ADJUST D80 WH 5 lat gwar</t>
  </si>
  <si>
    <t>RS150Z MODULE LED6-WB-/827 D78 PSR</t>
  </si>
  <si>
    <t>Oprawa downlight typu Spot LED Philips Coreline RS150Z 7.2W 660lm 2700K ściemnialna MODULE LED6-WB-/827 D78 PSR 5 lat gwar</t>
  </si>
  <si>
    <t>74</t>
  </si>
  <si>
    <t>0,317</t>
  </si>
  <si>
    <t>827 barwa ciepło-biała</t>
  </si>
  <si>
    <t>Kąt rozsyłu światła 38°</t>
  </si>
  <si>
    <t>RS150Z MODULE LED6-WB-/840 D78 PSR</t>
  </si>
  <si>
    <t>Oprawa downlight typu Spot LED Philips Coreline RS150Z 7.2W 720lm 4000K ściemnialna MODULE LED6-WB-/840 D78 PSR 5 lat gwar</t>
  </si>
  <si>
    <t>RS150Z MODULE LED9-WB-/830 D78 PSR</t>
  </si>
  <si>
    <t>Oprawa downlight typu Spot LED Philips Coreline RS150Z 10.2W 900lm 3000K ściemnialna MODULE LED9-WB-/830 D78 PSR 5 lat gwar</t>
  </si>
  <si>
    <t>RS150Z MODULE LED9-WB-/840 D78 PSR</t>
  </si>
  <si>
    <t>Oprawa downlight typu Spot LED Philips Coreline RS150Z 10.2W 950lm 4000K ściemnialna MODULE LED9-WB-/840 D78 PSR 5 lat gwar</t>
  </si>
  <si>
    <t>RS151B  LED12-WB-/830 D78 PSD PI10 WH</t>
  </si>
  <si>
    <t>Oprawa downlight typu Spot LED Philips Coreline RS151B 12.3W 1280lm 3000K ściemnialna LED12-WB-/830 D78 PSD PI10 WH 5 lat gwar</t>
  </si>
  <si>
    <t>156</t>
  </si>
  <si>
    <t>0,578</t>
  </si>
  <si>
    <t>RS151B  LED12-WB-/830 D78 PSR PI6 ALU</t>
  </si>
  <si>
    <t>Oprawa downlight typu Spot LED Philips Coreline RS151B 12.3W 1280lm 3000K ściemnialna LED12-WB-/830 D78 PSR PI6 ALU 5 lat gwar</t>
  </si>
  <si>
    <t>RS151B  LED12-WB-/830 D78 PSR PI6 WH</t>
  </si>
  <si>
    <t>Oprawa downlight typu Spot LED Philips Coreline RS151B 12.3W 1280lm 3000K ściemnialna LED12-WB-/830 D78 PSR PI6 WH 5 lat gwar</t>
  </si>
  <si>
    <t>RS151B  LED12-WB-/830 D78 WIA PI6 WH</t>
  </si>
  <si>
    <t>Oprawa downlight typu Spot LED Philips Coreline RS151B 12W 1280lm 3000K ściemnialna LED12-WB-/830 D78 WIA PI6 WH 5 lat gwar</t>
  </si>
  <si>
    <t>106</t>
  </si>
  <si>
    <t>Obsługa systemu Interact ze sterownikiem bezprzewodowym (zewnętrzny)</t>
  </si>
  <si>
    <t>RS151B  LED12-WB-/840 D78 PSD PI10 WH</t>
  </si>
  <si>
    <t>Oprawa downlight typu Spot LED Philips Coreline RS151B 12.3W 1320lm 4000K ściemnialna LED12-WB-/840 D78 PSD PI10 WH 5 lat gwar</t>
  </si>
  <si>
    <t>RS151B  LED12-WB-/840 D78 PSR PI6 WH</t>
  </si>
  <si>
    <t>Oprawa downlight typu Spot LED Philips Coreline RS151B 12.3W 1320lm 4000K ściemnialna LED12-WB-/840 D78 PSR PI6 WH 5 lat gwar</t>
  </si>
  <si>
    <t>RS151B  LED12-WB-/840 D78 WIA PI6 WH</t>
  </si>
  <si>
    <t>Oprawa downlight typu Spot LED Philips Coreline RS151B 12W 1320lm 4000K ściemnialna LED12-WB-/840 D78 WIA PI6 WH 5 lat gwar</t>
  </si>
  <si>
    <t>RS151B  LED6-WB-/827 D78 PSR PI6 ALU</t>
  </si>
  <si>
    <t>Oprawa downlight typu Spot LED Philips Coreline RS151B 7.2W 660lm 2700K ściemnialna LED6-WB-/827 D78 PSR PI6 ALU 5 lat gwar</t>
  </si>
  <si>
    <t>RS151B  LED6-WB-/830 D78 PSR PI6 ALU</t>
  </si>
  <si>
    <t>Oprawa downlight typu Spot LED Philips Coreline RS151B 7.2W 680lm 3000K ściemnialna LED6-WB-/830 D78 PSR PI6 ALU 5 lat gwar</t>
  </si>
  <si>
    <t>RS151B  LED6-WB-/830 D78 PSR PI6 WH</t>
  </si>
  <si>
    <t>Oprawa downlight typu Spot LED Philips Coreline RS151B 7.2W 680lm 3000K ściemnialna LED6-WB-/830 D78 PSR PI6 WH 5 lat gwar</t>
  </si>
  <si>
    <t>RS151B  LED6-WB-/840 D78 PSR PI6 ALU</t>
  </si>
  <si>
    <t>Oprawa downlight typu Spot LED Philips Coreline RS151B 7.2W 720lm 4000K ściemnialna LED6-WB-/840 D78 PSR PI6 ALU 5 lat gwar</t>
  </si>
  <si>
    <t>RS151B  LED6-WB-/840 D78 PSR PI6 WH</t>
  </si>
  <si>
    <t>Oprawa downlight typu Spot LED Philips Coreline RS151B 7.2W 720lm 4000K ściemnialna LED6-WB-/840 D78 PSR PI6 WH 5 lat gwar</t>
  </si>
  <si>
    <t>RS151B  LED9-WB-/830 D78 PSR PI6 ALU</t>
  </si>
  <si>
    <t>Oprawa downlight typu Spot LED Philips Coreline RS151B 10.2W 900lm 3000K ściemnialna LED9-WB-/830 D78 PSR PI6 ALU 5 lat gwar</t>
  </si>
  <si>
    <t>RS151B  LED9-WB-/830 D78 PSR PI6 WH</t>
  </si>
  <si>
    <t>Oprawa downlight typu Spot LED Philips Coreline RS151B 10.2W 900lm 3000K ściemnialna LED9-WB-/830 D78 PSR PI6 WH 5 lat gwar</t>
  </si>
  <si>
    <t>RS151B  LED9-WB-/840 D78 PSR PI6 WH</t>
  </si>
  <si>
    <t>Oprawa downlight typu Spot LED Philips Coreline RS151B 10.2W 950lm 4000K ściemnialna LED9-WB-/840 D78 PSR PI6 WH 5 lat gwar</t>
  </si>
  <si>
    <t>RS151B  LED12-WB-/840 D78 PSR PI6 ALU</t>
  </si>
  <si>
    <t>Oprawa downlight typu Spot LED Philips Coreline RS151B 12.3W 1320lm 4000K ściemnialna LED12-WB-/840 D78 PSR PI6 ALU 5 lat gwar</t>
  </si>
  <si>
    <t>RS151B  LED6-WB-/830 D78HALOX PSR PI6 WH</t>
  </si>
  <si>
    <t>Oprawa downlight typu Spot LED Philips Coreline RS151B 7.2W 680lm 3000K ściemnialna LED6-WB-/830 D78HALOX PSR PI6 WH 5 lat gwar</t>
  </si>
  <si>
    <t>RS151B  LED9-WB-/840 D78 PSR PI6 ALU</t>
  </si>
  <si>
    <t>Oprawa downlight typu Spot LED Philips Coreline RS151B 10.2W 950lm 4000K ściemnialna LED9-WB-/840 D78 PSR PI6 ALU 5 lat gwar</t>
  </si>
  <si>
    <t>RS071B 5S/827_30_40 40D PSR PI6 IP65 BK</t>
  </si>
  <si>
    <t>Oprawa downlight typu Spot LED Philips Ledinaire RS071B 6W 550lm all-in 2700; 3000; 4000K ściemnialna 5S/827_30_40 40D PSR PI6 IP65 BK 5 lat gwar</t>
  </si>
  <si>
    <t>132</t>
  </si>
  <si>
    <t>2700 K/ 3000 K/ 4000 K</t>
  </si>
  <si>
    <t>Kąt rozsyłu światła 40°</t>
  </si>
  <si>
    <t>RS071B 5S/827_30_40 40D PSR PI6 IP65 WH</t>
  </si>
  <si>
    <t>Oprawa downlight typu Spot LED Philips Ledinaire RS071B 6W 550lm all-in 2700; 3000; 4000K ściemnialna 5S/827_30_40 40D PSR PI6 IP65 WH 5 lat gwar</t>
  </si>
  <si>
    <t>RS071B 5S/827_30_40 60D PSR PI6 IP65 BK</t>
  </si>
  <si>
    <t>Oprawa downlight typu Spot LED Philips Ledinaire RS071B 6W 550lm all-in 2700; 3000; 4000K ściemnialna 5S/827_30_40 60D PSR PI6 IP65 BK 5 lat gwar</t>
  </si>
  <si>
    <t>RS071B 5S/827_30_40 60D PSR PI6 IP65 WH</t>
  </si>
  <si>
    <t>Oprawa downlight typu Spot LED Philips Ledinaire RS071B 6W 550lm all-in 2700; 3000; 4000K ściemnialna 5S/827_30_40 60D PSR PI6 IP65 WH 5 lat gwar</t>
  </si>
  <si>
    <t>RS071B Trim Accessory GD</t>
  </si>
  <si>
    <t>Akcesorium Philips Ledinaire RS071B Trim Accessory GD 5 lat gwar</t>
  </si>
  <si>
    <t>10,5</t>
  </si>
  <si>
    <t>90,5</t>
  </si>
  <si>
    <t>0,015</t>
  </si>
  <si>
    <t>RS071B Trim Accessory SI</t>
  </si>
  <si>
    <t>Akcesorium Philips Ledinaire RS071B Trim Accessory SI 5 lat gwar</t>
  </si>
  <si>
    <t>BY020P G3 LED105S/840 PSU WB GR</t>
  </si>
  <si>
    <t>Highbay</t>
  </si>
  <si>
    <t>HighBay &amp; LowBay Comm.</t>
  </si>
  <si>
    <t>Highbay Philips Ledinaire BY020P G3 LED105S/840 PSU WB GR / gwar</t>
  </si>
  <si>
    <t>BY020Z G2 ALU</t>
  </si>
  <si>
    <t>Akcesorium Philips Ledinaire BY020Z G2 ALU 5 lat gwar</t>
  </si>
  <si>
    <t>382</t>
  </si>
  <si>
    <t>BY022P G3 LED280S/840 PSU WB GR</t>
  </si>
  <si>
    <t>Highbay Philips Ledinaire BY022P G3 LED280S/840 PSU WB GR / gwar</t>
  </si>
  <si>
    <t>BY021P G3 LED200S/840 PSU WB GR</t>
  </si>
  <si>
    <t>Highbay Philips Ledinaire BY021P G3 LED200S/840 PSU WB GR / gwar</t>
  </si>
  <si>
    <t>BY030P LED150_220_280S/840_50_65 PSU WB</t>
  </si>
  <si>
    <t>Highbay Philips Ledinaire BY030P LED150_220_280S/840_50_65 PSU WB / gwar</t>
  </si>
  <si>
    <t>BY021Z G2 ALU</t>
  </si>
  <si>
    <t>Akcesorium Philips Ledinaire BY021Z G2 ALU 5 lat gwar</t>
  </si>
  <si>
    <t>194</t>
  </si>
  <si>
    <t>1,05</t>
  </si>
  <si>
    <t>0,8</t>
  </si>
  <si>
    <t>BY021Z G3 ALU</t>
  </si>
  <si>
    <t>Akcesorium Philips Ledinaire BY021Z G3 ALU / gwar</t>
  </si>
  <si>
    <t>LSCS Highbay Remote Control_Z</t>
  </si>
  <si>
    <t>Akcesorium Philips Ledinaire LSCS Highbay Remote Control_Z / gwar</t>
  </si>
  <si>
    <t>LSCS Highbay Sensor_Z</t>
  </si>
  <si>
    <t>Akcesorium Philips Ledinaire LSCS Highbay Sensor_Z / gwar</t>
  </si>
  <si>
    <t>Highbay Reflector AL-L_Z</t>
  </si>
  <si>
    <t>Akcesorium Philips Ledinaire Highbay Reflector AL-L_Z / gwar</t>
  </si>
  <si>
    <t>Highbay MB_Z</t>
  </si>
  <si>
    <t>Akcesorium Philips Ledinaire Highbay MB_Z / gwar</t>
  </si>
  <si>
    <t>BY100P LED100S/840 PSU WB</t>
  </si>
  <si>
    <t>Highbay Philips Coreline BY100P 77W 10500lm 4000K LED100S/840 PSU WB 5 lat gwar</t>
  </si>
  <si>
    <t>77</t>
  </si>
  <si>
    <t>10500</t>
  </si>
  <si>
    <t>312</t>
  </si>
  <si>
    <t>1,9</t>
  </si>
  <si>
    <t>Odlew aluminiowy ADC1 — gatunek stopowy (EN AC-47100)</t>
  </si>
  <si>
    <t>BY100Z BR L215</t>
  </si>
  <si>
    <t>Akcesorium Philips Coreline BY100Z BR L215 5 lat gwar</t>
  </si>
  <si>
    <t>236</t>
  </si>
  <si>
    <t>209</t>
  </si>
  <si>
    <t>1,625</t>
  </si>
  <si>
    <t>BY101P LED200S/840 PSU WB</t>
  </si>
  <si>
    <t>Highbay Philips Coreline BY101P 154W 20500lm 4000K LED200S/840 PSU WB 5 lat gwar</t>
  </si>
  <si>
    <t>154</t>
  </si>
  <si>
    <t>20500</t>
  </si>
  <si>
    <t>322</t>
  </si>
  <si>
    <t>2,9</t>
  </si>
  <si>
    <t>133</t>
  </si>
  <si>
    <t>BY101Z ALU</t>
  </si>
  <si>
    <t>Akcesorium Philips Coreline BY101Z ALU 5 lat gwar</t>
  </si>
  <si>
    <t>BY102P LED260S/840 PSU WB</t>
  </si>
  <si>
    <t>Highbay Philips Coreline BY102P 187W 25500lm 4000K LED260S/840 PSU WB 5 lat gwar</t>
  </si>
  <si>
    <t>25500</t>
  </si>
  <si>
    <t>3,7</t>
  </si>
  <si>
    <t>29</t>
  </si>
  <si>
    <t>BY102Z ALU</t>
  </si>
  <si>
    <t>Akcesorium Philips Coreline BY102Z ALU 5 lat gwar</t>
  </si>
  <si>
    <t>0,983</t>
  </si>
  <si>
    <t>0,7</t>
  </si>
  <si>
    <t>BY120P G5 LED105S/840 PSU NB</t>
  </si>
  <si>
    <t>Highbay Philips Coreline BY120P G5 67W 10500lm 4000K LED105S/840 PSU NB 5 lat gwar</t>
  </si>
  <si>
    <t>328</t>
  </si>
  <si>
    <t>316</t>
  </si>
  <si>
    <t>2,4</t>
  </si>
  <si>
    <t>1,99</t>
  </si>
  <si>
    <t>157</t>
  </si>
  <si>
    <t>Wąski rozsył światła</t>
  </si>
  <si>
    <t>BY120P G5 LED105S/840 PSU WB</t>
  </si>
  <si>
    <t>Highbay Philips Coreline BY120P G5 67W 10500lm 4000K LED105S/840 PSU WB 5 lat gwar</t>
  </si>
  <si>
    <t>BY120P G5 LED105S/865 PSU NB</t>
  </si>
  <si>
    <t>Highbay Philips Coreline BY120P G5 67W 10500lm 6500K LED105S/865 PSU NB 5 lat gwar</t>
  </si>
  <si>
    <t>865 barwa dzienna chłodna</t>
  </si>
  <si>
    <t>BY120P G5 LED105S/865 PSU WB</t>
  </si>
  <si>
    <t>Highbay Philips Coreline BY120P G5 67W 10500lm 6500K LED105S/865 PSU WB 5 lat gwar</t>
  </si>
  <si>
    <t>BY120P G5 LED150S/840 PSU NB</t>
  </si>
  <si>
    <t>Highbay Philips Coreline BY120P G5 95W 15000lm 4000K LED150S/840 PSU NB 5 lat gwar</t>
  </si>
  <si>
    <t>158</t>
  </si>
  <si>
    <t>BY120P G5 LED150S/840 PSU WB</t>
  </si>
  <si>
    <t>Highbay Philips Coreline BY120P G5 95W 15000lm 4000K LED150S/840 PSU WB 5 lat gwar</t>
  </si>
  <si>
    <t>BY121P G5 LED105S/840 PSD NB</t>
  </si>
  <si>
    <t>Highbay Philips Coreline BY121P G5 72W 10500lm 4000K ściemnialna LED105S/840 PSD NB 5 lat gwar</t>
  </si>
  <si>
    <t>368</t>
  </si>
  <si>
    <t>356</t>
  </si>
  <si>
    <t>4,1</t>
  </si>
  <si>
    <t>3,54</t>
  </si>
  <si>
    <t>BY121P G5 LED105S/840 PSD WB</t>
  </si>
  <si>
    <t>Highbay Philips Coreline BY121P G5 72W 10500lm 4000K ściemnialna LED105S/840 PSD WB 5 lat gwar</t>
  </si>
  <si>
    <t>BY121P G5 LED105S/865 PSD NB</t>
  </si>
  <si>
    <t>Highbay Philips Coreline BY121P G5 72W 10500lm 6500K ściemnialna LED105S/865 PSD NB 5 lat gwar</t>
  </si>
  <si>
    <t>BY121P G5 LED105S/865 PSD WB</t>
  </si>
  <si>
    <t>Highbay Philips Coreline BY121P G5 72W 10500lm 6500K ściemnialna LED105S/865 PSD WB 5 lat gwar</t>
  </si>
  <si>
    <t>BY121P G5 LED150S/840 PSD NB</t>
  </si>
  <si>
    <t>Highbay Philips Coreline BY121P G5 102W 15000lm 4000K ściemnialna LED150S/840 PSD NB 5 lat gwar</t>
  </si>
  <si>
    <t>BY121P G5 LED150S/840 PSD WB</t>
  </si>
  <si>
    <t>Highbay Philips Coreline BY121P G5 102W 15000lm 4000K ściemnialna LED150S/840 PSD WB 5 lat gwar</t>
  </si>
  <si>
    <t>BY121P G5 LED200S/840 PSD NB</t>
  </si>
  <si>
    <t>Highbay Philips Coreline BY121P G5 134W 20000lm 4000K ściemnialna LED200S/840 PSD NB 5 lat gwar</t>
  </si>
  <si>
    <t>149</t>
  </si>
  <si>
    <t>BY121P G5 LED200S/840 PSD WB</t>
  </si>
  <si>
    <t>Highbay Philips Coreline BY121P G5 134W 20000lm 4000K ściemnialna LED200S/840 PSD WB 5 lat gwar</t>
  </si>
  <si>
    <t>BY121P G5 LED200S/840 PSU NB</t>
  </si>
  <si>
    <t>Highbay Philips Coreline BY121P G5 126W 20000lm 4000K LED200S/840 PSU NB 5 lat gwar</t>
  </si>
  <si>
    <t>126</t>
  </si>
  <si>
    <t>3,2</t>
  </si>
  <si>
    <t>2,69</t>
  </si>
  <si>
    <t>159</t>
  </si>
  <si>
    <t>BY121P G5 LED200S/840 PSU WB</t>
  </si>
  <si>
    <t>Highbay Philips Coreline BY121P G5 126W 20000lm 4000K LED200S/840 PSU WB 5 lat gwar</t>
  </si>
  <si>
    <t>BY121P G5 LED200S/865 PSD NB</t>
  </si>
  <si>
    <t>Highbay Philips Coreline BY121P G5 134W 20000lm 6500K ściemnialna LED200S/865 PSD NB 5 lat gwar</t>
  </si>
  <si>
    <t>BY121P G5 LED200S/865 PSD WB</t>
  </si>
  <si>
    <t>Highbay Philips Coreline BY121P G5 134W 20000lm 6500K ściemnialna LED200S/865 PSD WB 5 lat gwar</t>
  </si>
  <si>
    <t>BY121P G5 LED200S/865 PSU NB</t>
  </si>
  <si>
    <t>Highbay Philips Coreline BY121P G5 126W 20000lm 6500K LED200S/865 PSU NB 5 lat gwar</t>
  </si>
  <si>
    <t>BY121P G5 LED200S/865 PSU WB</t>
  </si>
  <si>
    <t>Highbay Philips Coreline BY121P G5 126W 20000lm 6500K LED200S/865 PSU WB 5 lat gwar</t>
  </si>
  <si>
    <t>BY122P G5 LED250S/840 PSD NB</t>
  </si>
  <si>
    <t>Highbay Philips Coreline BY122P G5 168W 25000lm 4000K ściemnialna LED250S/840 PSD NB 5 lat gwar</t>
  </si>
  <si>
    <t>436</t>
  </si>
  <si>
    <t>424</t>
  </si>
  <si>
    <t>6,29</t>
  </si>
  <si>
    <t>BY122P G5 LED250S/840 PSD WB</t>
  </si>
  <si>
    <t>Highbay Philips Coreline BY122P G5 168W 25000lm 4000K ściemnialna LED250S/840 PSD WB 5 lat gwar</t>
  </si>
  <si>
    <t>BY122P G5 LED250S/840 PSU NB</t>
  </si>
  <si>
    <t>Highbay Philips Coreline BY122P G5 157W 25000lm 4000K LED250S/840 PSU NB 5 lat gwar</t>
  </si>
  <si>
    <t>4,9</t>
  </si>
  <si>
    <t>4,19</t>
  </si>
  <si>
    <t>BY122P G5 LED250S/840 PSU WB</t>
  </si>
  <si>
    <t>Highbay Philips Coreline BY122P G5 157W 25000lm 4000K LED250S/840 PSU WB 5 lat gwar</t>
  </si>
  <si>
    <t>BY122P G5 LED250S/865 PSD NB</t>
  </si>
  <si>
    <t>Highbay Philips Coreline BY122P G5 168W 25000lm 6500K ściemnialna LED250S/865 PSD NB 5 lat gwar</t>
  </si>
  <si>
    <t>BY122P G5 LED250S/865 PSD WB</t>
  </si>
  <si>
    <t>Highbay Philips Coreline BY122P G5 168W 25000lm 6500K ściemnialna LED250S/865 PSD WB 5 lat gwar</t>
  </si>
  <si>
    <t>BY122P G5 LED250S/865 PSU NB</t>
  </si>
  <si>
    <t>Highbay Philips Coreline BY122P G5 157W 25000lm 6500K LED250S/865 PSU NB 5 lat gwar</t>
  </si>
  <si>
    <t>BY122P G5 LED250S/865 PSU WB</t>
  </si>
  <si>
    <t>Highbay Philips Coreline BY122P G5 157W 25000lm 6500K LED250S/865 PSU WB 5 lat gwar</t>
  </si>
  <si>
    <t>BY122P G5 LED300S/840 PSD NB</t>
  </si>
  <si>
    <t>Highbay Philips Coreline BY122P G5 205W 30000lm 4000K ściemnialna LED300S/840 PSD NB 5 lat gwar</t>
  </si>
  <si>
    <t>BY122P G5 LED300S/840 PSD WB</t>
  </si>
  <si>
    <t>Highbay Philips Coreline BY122P G5 205W 30000lm 4000K ściemnialna LED300S/840 PSD WB 5 lat gwar</t>
  </si>
  <si>
    <t>BY122P G5 LED300S/840 PSU NB</t>
  </si>
  <si>
    <t>Highbay Philips Coreline BY122P G5 192W 30000lm 4000K LED300S/840 PSU NB 5 lat gwar</t>
  </si>
  <si>
    <t>BY122P G5 LED300S/840 PSU WB</t>
  </si>
  <si>
    <t>Highbay Philips Coreline BY122P G5 192W 30000lm 4000K LED300S/840 PSU WB 5 lat gwar</t>
  </si>
  <si>
    <t>PILA BY007P G2 LED100S/840 PSU WB</t>
  </si>
  <si>
    <t>Highbay PILA BY007P G2 100W 10000lm WBK LED100S/840 PSU WB 2 lata gwar</t>
  </si>
  <si>
    <t>WB</t>
  </si>
  <si>
    <t>257</t>
  </si>
  <si>
    <t>1,22</t>
  </si>
  <si>
    <t>1,04</t>
  </si>
  <si>
    <t>PILA BY007P G2 LED150S/840 PSU WB</t>
  </si>
  <si>
    <t>Highbay PILA BY007P G2 150W 15000lm WBK LED150S/840 PSU WB 2 lata gwar</t>
  </si>
  <si>
    <t>310</t>
  </si>
  <si>
    <t>297</t>
  </si>
  <si>
    <t>1,66</t>
  </si>
  <si>
    <t>PILA BY007P G2 LED200S/840 PSU WB</t>
  </si>
  <si>
    <t>Highbay PILA BY007P G2 200W 20000lm WBK LED200S/840 PSU WB 2 lata gwar</t>
  </si>
  <si>
    <t>337</t>
  </si>
  <si>
    <t>1,84</t>
  </si>
  <si>
    <t>ST151T LED30S/930 WB BK</t>
  </si>
  <si>
    <t>Projektor do szyny 3C</t>
  </si>
  <si>
    <t>Projectors Commodity</t>
  </si>
  <si>
    <t>Projektor do szyny 3C Philips Coreline ST151T UGR19 30W 3000lm 3000K LED30S/930 WB BK 5 lat gwar</t>
  </si>
  <si>
    <t>&gt;90</t>
  </si>
  <si>
    <t>0,589</t>
  </si>
  <si>
    <t>0,51</t>
  </si>
  <si>
    <t>930 barwa ciepło-biała</t>
  </si>
  <si>
    <t>Aluminium</t>
  </si>
  <si>
    <t>ST151T LED30S/930 WB WH</t>
  </si>
  <si>
    <t>Projektor do szyny 3C Philips Coreline ST151T UGR19 30W 3000lm 3000K LED30S/930 WB WH 5 lat gwar</t>
  </si>
  <si>
    <t>ST151T LED30S/940 MB WH</t>
  </si>
  <si>
    <t>Projektor do szyny 3C Philips Coreline ST151T 27W 3000lm 4000K LED30S/940 MB WH 5 lat gwar</t>
  </si>
  <si>
    <t>27</t>
  </si>
  <si>
    <t>940 barwa biała neutralna</t>
  </si>
  <si>
    <t>ST151T LED30S/940 WB BK</t>
  </si>
  <si>
    <t>Projektor do szyny 3C Philips Coreline ST151T 27W 3000lm 4000K LED30S/940 WB BK 5 lat gwar</t>
  </si>
  <si>
    <t>ST151T LED30S/930 MB BK</t>
  </si>
  <si>
    <t>Projektor do szyny 3C Philips Coreline ST151T UGR19 30W 3000lm 3000K LED30S/930 MB BK 5 lat gwar</t>
  </si>
  <si>
    <t>Średni rozsył światła</t>
  </si>
  <si>
    <t>ST151T LED30S/930 MB WH</t>
  </si>
  <si>
    <t>Projektor do szyny 3C Philips Coreline ST151T UGR19 30W 3000lm 3000K LED30S/930 MB WH 5 lat gwar</t>
  </si>
  <si>
    <t>ST151T LED30S/940 MB BK</t>
  </si>
  <si>
    <t>Projektor do szyny 3C Philips Coreline ST151T 27W 3000lm 4000K LED30S/940 MB BK 5 lat gwar</t>
  </si>
  <si>
    <t>ST151T LED30S/940 WB WH</t>
  </si>
  <si>
    <t>Projektor do szyny 3C Philips Coreline ST151T 27W 3000lm 4000K LED30S/940 WB WH 5 lat gwar</t>
  </si>
  <si>
    <t>RC059Z SMB W60L60</t>
  </si>
  <si>
    <t>Recessed Comm.</t>
  </si>
  <si>
    <t>Akcesorium Philips Ledinaire RC059Z SMB W60L60 5 lat gwar</t>
  </si>
  <si>
    <t>605</t>
  </si>
  <si>
    <t>0,74</t>
  </si>
  <si>
    <t>RC059Z SMB W30L120</t>
  </si>
  <si>
    <t>Akcesorium Philips Ledinaire RC059Z SMB W30L120 5 lat gwar</t>
  </si>
  <si>
    <t>1205</t>
  </si>
  <si>
    <t>0,82</t>
  </si>
  <si>
    <t>RC059Z SMB W60L120</t>
  </si>
  <si>
    <t>Akcesorium Philips Ledinaire RC059Z SMB W60L120 5 lat gwar</t>
  </si>
  <si>
    <t>1,3</t>
  </si>
  <si>
    <t>0,96</t>
  </si>
  <si>
    <t>RC059Z SMB W62L62</t>
  </si>
  <si>
    <t>Akcesorium Philips Ledinaire RC059Z SMB W62L62 / gwar</t>
  </si>
  <si>
    <t>RC065Z SMB W60L60 G2</t>
  </si>
  <si>
    <t>Akcesorium Philips Ledinaire RC065Z SMB W60L60 G2 / gwar</t>
  </si>
  <si>
    <t>RC065Z SME-3 WH</t>
  </si>
  <si>
    <t>Akcesorium Philips Ledinaire RC065Z SME-3 WH 5 lat gwar</t>
  </si>
  <si>
    <t>0,34</t>
  </si>
  <si>
    <t>RC065Z SC</t>
  </si>
  <si>
    <t>Akcesorium Philips Ledinaire RC065Z SC 5 lat gwar</t>
  </si>
  <si>
    <t>Panel PCV clip SW</t>
  </si>
  <si>
    <t>Akcesorium Philips Panel PCV clip SW 5 lat gwar</t>
  </si>
  <si>
    <t>Panel Suspension SW</t>
  </si>
  <si>
    <t>Akcesorium Philips Panel Suspension SW 5 lat gwar</t>
  </si>
  <si>
    <t>Panel SMB W60L60</t>
  </si>
  <si>
    <t>Akcesorium Philips Panel SMB W60L60 5 lat gwar</t>
  </si>
  <si>
    <t>EXT2010 OCC DL PIR AC Sensor RS WH ESW</t>
  </si>
  <si>
    <t>Czujnik ruchu/światła EcoSet</t>
  </si>
  <si>
    <t>Czujnik ruchu/światła EcoSet Philips EXT2010 OCC DL PIR AC Sensor RS WH ESW 5 lat gwar</t>
  </si>
  <si>
    <t>0,214</t>
  </si>
  <si>
    <t>EXT2020 OCC DL MW AC Sensor S WH ESW</t>
  </si>
  <si>
    <t>Waterproof comm.</t>
  </si>
  <si>
    <t>Czujnik ruchu/światła EcoSet Philips Ledinaire EXT2020 OCC DL MW AC Sensor S WH ESW 5 lat gwar</t>
  </si>
  <si>
    <t>0,231</t>
  </si>
  <si>
    <t>0,166</t>
  </si>
  <si>
    <t>IP67 | Zabezpieczone przed przenikaniem kurzu, wodoszczelne</t>
  </si>
  <si>
    <t>RC065B G5 34_36S/830_40 PSD W60L60 OC SC</t>
  </si>
  <si>
    <t>Oprawa biurowa do wbudowania</t>
  </si>
  <si>
    <t>Panel LED Philips Ledinaire RC065B G5 UGR19 28W 3400lm all-in 3000; 4000K ściemnialna 34_36S/830_40 PSD W60L60 OC SC 5 lat gwar</t>
  </si>
  <si>
    <t>3000; 4000</t>
  </si>
  <si>
    <t>655</t>
  </si>
  <si>
    <t>610</t>
  </si>
  <si>
    <t>2,395</t>
  </si>
  <si>
    <t>3000 K/ 3500 K/ 4000 K</t>
  </si>
  <si>
    <t>RC065B G5 34_36S/830_40 PSU 30x120 OC SC</t>
  </si>
  <si>
    <t>Panel LED Philips Ledinaire RC065B G5 UGR19 28W 3400lm all-in 3000; 4000K 34_36S/830_40 PSU 30x120 OC SC 5 lat gwar</t>
  </si>
  <si>
    <t>1235</t>
  </si>
  <si>
    <t>2,515</t>
  </si>
  <si>
    <t>1,75</t>
  </si>
  <si>
    <t>RC065B G5 34_36S/830_40 PSU 60x60 NOC SC</t>
  </si>
  <si>
    <t>Panel LED Philips Ledinaire RC065B G5 28W 3400lm all-in 3000; 4000K 34_36S/830_40 PSU 60x60 NOC SC 5 lat gwar</t>
  </si>
  <si>
    <t>635</t>
  </si>
  <si>
    <t>2,095</t>
  </si>
  <si>
    <t>1,35</t>
  </si>
  <si>
    <t>RC065B G5 34_36S/830_40 PSU W60L60 OC SC</t>
  </si>
  <si>
    <t>Panel LED Philips Ledinaire RC065B G5 UGR19 28W 3400lm all-in 3000; 4000K 34_36S/830_40 PSU W60L60 OC SC 5 lat gwar</t>
  </si>
  <si>
    <t>RC065B G5 34S/840 PSD W60L60 OC CFW</t>
  </si>
  <si>
    <t>Panel LED Philips Ledinaire RC065B G5 UGR19 28W 3400lm 4000K ściemnialna 34S/840 PSD W60L60 OC CFW 5 lat gwar</t>
  </si>
  <si>
    <t>RC065B G5 34S/840 PSU W60L60 NOC CFW</t>
  </si>
  <si>
    <t>Panel LED Philips Ledinaire RC065B G5 28W 3400lm 4000K 34S/840 PSU W60L60 NOC CFW 5 lat gwar</t>
  </si>
  <si>
    <t>RC065B G5 34S/840 PSU W60L60 NOC SC</t>
  </si>
  <si>
    <t>Panel LED Philips Ledinaire RC065B G5 28W 3400lm 4000K 34S/840 PSU W60L60 NOC SC 5 lat gwar</t>
  </si>
  <si>
    <t>RC065B G5 34S/840 PSU W60L60 OC CFW</t>
  </si>
  <si>
    <t>Panel LED Philips Ledinaire RC065B G5 UGR19 28W 3400lm 4000K 34S/840 PSU W60L60 OC CFW 5 lat gwar</t>
  </si>
  <si>
    <t>RC065B G5 34S/840 PSU W60L60 OC SC</t>
  </si>
  <si>
    <t>Panel LED Philips Ledinaire RC065B G5 UGR19 28W 3400lm 4000K 34S/840 PSU W60L60 OC SC 5 lat gwar</t>
  </si>
  <si>
    <t>RC065B G5 34S/865 PSU W60L60 NOC CFW</t>
  </si>
  <si>
    <t>Panel LED Philips Ledinaire RC065B G5 28W 3400lm 6500K 34S/865 PSU W60L60 NOC CFW 5 lat gwar</t>
  </si>
  <si>
    <t>RC065B G5 34S/865 PSU W60L60 OC CFW</t>
  </si>
  <si>
    <t>Panel LED Philips Ledinaire RC065B G5 UGR19 28W 3400lm 6500K 34S/865 PSU W60L60 OC CFW 5 lat gwar</t>
  </si>
  <si>
    <t>RC065B G5 41S/840 PSU W60L60 NOC CFW</t>
  </si>
  <si>
    <t>Panel LED Philips Ledinaire RC065B G5 34W 4100lm 4000K 41S/840 PSU W60L60 NOC CFW 5 lat gwar</t>
  </si>
  <si>
    <t>RC065B G5 41S/840 PSU W60L60 OC CFW</t>
  </si>
  <si>
    <t>Panel LED Philips Ledinaire RC065B G5 UGR19 34W 4100lm 4000K 41S/840 PSU W60L60 OC CFW 5 lat gwar</t>
  </si>
  <si>
    <t>RC065B G5 60S/840 PSU 60x120 NOC TPb CFW</t>
  </si>
  <si>
    <t>Panel LED Philips Ledinaire RC065B G5 50W 6000lm 4000K 60S/840 PSU 60x120 NOC TPb CFW 5 lat gwar</t>
  </si>
  <si>
    <t>1215</t>
  </si>
  <si>
    <t>5,13</t>
  </si>
  <si>
    <t>3,6</t>
  </si>
  <si>
    <t>RC065B LED41S/840 PSU W60L60 NOC</t>
  </si>
  <si>
    <t>Panel LED Philips Ledinaire RC065B 44W 4100lm 4000K LED41S/840 PSU W60L60 NOC 5 lat gwar</t>
  </si>
  <si>
    <t>RC132Z G5 SMB W60L60</t>
  </si>
  <si>
    <t>Akcesorium Philips Coreline RC132Z G5 SMB W60L60 5 lat gwar</t>
  </si>
  <si>
    <t>RC132Z G5 SME-3 WH</t>
  </si>
  <si>
    <t>Akcesorium Philips Coreline RC132Z G5 SME-3 WH 5 lat gwar</t>
  </si>
  <si>
    <t>RC132Z G5 SME-4 WH</t>
  </si>
  <si>
    <t>Akcesorium Philips Coreline RC132Z G5 SME-4 WH 5 lat gwar</t>
  </si>
  <si>
    <t>RC132V G5 29_34_40S/830 PSU W60L60 OC</t>
  </si>
  <si>
    <t>Panel LED Philips Coreline RC132V G5 UGR19 34.5; 24.5W 2900; 3400; 4000lm 3000K 29_34_40S/830 PSU W60L60 OC 5 lat gwar</t>
  </si>
  <si>
    <t>34.5; 24.5</t>
  </si>
  <si>
    <t>2900; 3400; 4000</t>
  </si>
  <si>
    <t>645</t>
  </si>
  <si>
    <t>48</t>
  </si>
  <si>
    <t>2,8</t>
  </si>
  <si>
    <t>RC132V G5 36S/840 PSD W60L60 OC ELB3</t>
  </si>
  <si>
    <t>Panel LED Philips Coreline RC132V G5 UGR19 34W 3600lm 4000K ściemnialna 36S/840 PSD W60L60 OC ELB3 5 lat gwar</t>
  </si>
  <si>
    <t>780</t>
  </si>
  <si>
    <t>4,5</t>
  </si>
  <si>
    <t>RC132V G5 36S/840 PSU W60L60 NOC</t>
  </si>
  <si>
    <t>Panel LED Philips Coreline RC132V G5 28.5W 3600lm 4000K 36S/840 PSU W60L60 NOC 5 lat gwar</t>
  </si>
  <si>
    <t>2,5</t>
  </si>
  <si>
    <t>RC132V G6 29_36_43S/830_40 PSD W60L60 OC</t>
  </si>
  <si>
    <t>Panel LED Philips Coreline RC132V G6 UGR19 31; 22W 2900; 3100; 3350; 3600; 4000; 4300lm all-in 3000; 3500; 4000K ściemnialna 29_36_43S/830_40 PSD W60L60 OC 5 lat gwar</t>
  </si>
  <si>
    <t>31; 22</t>
  </si>
  <si>
    <t>3000; 3500; 4000</t>
  </si>
  <si>
    <t>2900; 3100; 3350; 3600; 4000; 4300</t>
  </si>
  <si>
    <t>665</t>
  </si>
  <si>
    <t>3,1</t>
  </si>
  <si>
    <t>2,26</t>
  </si>
  <si>
    <t>141; 139</t>
  </si>
  <si>
    <t>RC132V G6 29_36_43S/830_40 PSDW30L120OC</t>
  </si>
  <si>
    <t>Panel LED Philips Coreline RC132V G6 UGR19 31; 22W 2900; 3100; 3350; 3600; 4000; 4300lm all-in 3000; 3500; 4000K ściemnialna 29_36_43S/830_40 PSDW30L120OC 5 lat gwar</t>
  </si>
  <si>
    <t>1225</t>
  </si>
  <si>
    <t>3,28</t>
  </si>
  <si>
    <t>2,48</t>
  </si>
  <si>
    <t>światło w wielu temperaturach barwowych</t>
  </si>
  <si>
    <t>RC132V G6 29_36_43S/830_40 PSU W60L60 OC</t>
  </si>
  <si>
    <t>Panel LED Philips Coreline RC132V G6 UGR19 31; 22W 2900; 3100; 3350; 3600; 4000; 4300lm all-in 3000; 3500; 4000K 29_36_43S/830_40 PSU W60L60 OC 5 lat gwar</t>
  </si>
  <si>
    <t>3,07</t>
  </si>
  <si>
    <t>2,23</t>
  </si>
  <si>
    <t>RC132V G6 29_36_43S/830_40 PSU W60L60NOC</t>
  </si>
  <si>
    <t>Panel LED Philips Coreline RC132V G6 31; 22W 2900; 3100; 3350; 3600; 4000; 4300lm all-in 3000; 3500; 4000K 29_36_43S/830_40 PSU W60L60NOC 5 lat gwar</t>
  </si>
  <si>
    <t>2,59</t>
  </si>
  <si>
    <t>RC132V G6 31_36_43S/940 PSD W60L60 OC</t>
  </si>
  <si>
    <t>Panel LED Philips Coreline RC132V G6 UGR19 38; 26W 3100; 3600; 4300lm 4000K ściemnialna 31_36_43S/940 PSD W60L60 OC 5 lat gwar</t>
  </si>
  <si>
    <t>38; 26</t>
  </si>
  <si>
    <t>3100; 3600; 4300</t>
  </si>
  <si>
    <t>3,02</t>
  </si>
  <si>
    <t>2,18</t>
  </si>
  <si>
    <t>119; 115</t>
  </si>
  <si>
    <t>RC132V G6 34S/830 PSU W60L60 NOC</t>
  </si>
  <si>
    <t>Panel LED Philips Coreline RC132V G6 26W 3400lm 3000K 34S/830 PSU W60L60 NOC 5 lat gwar</t>
  </si>
  <si>
    <t>2,49</t>
  </si>
  <si>
    <t>RC132V G6 34S/830 PSU W60L60 OC</t>
  </si>
  <si>
    <t>Panel LED Philips Coreline RC132V G6 UGR19 26W 3400lm 3000K 34S/830 PSU W60L60 OC 5 lat gwar</t>
  </si>
  <si>
    <t>2,99</t>
  </si>
  <si>
    <t>2,15</t>
  </si>
  <si>
    <t>RC132V G6 36S/840 PSD W30L120 OC</t>
  </si>
  <si>
    <t>Panel LED Philips Coreline RC132V G6 UGR19 26W 3600lm 4000K ściemnialna 36S/840 PSD W30L120 OC 5 lat gwar</t>
  </si>
  <si>
    <t>3,18</t>
  </si>
  <si>
    <t>2,38</t>
  </si>
  <si>
    <t>138</t>
  </si>
  <si>
    <t>RC132V G6 36S/840 PSD W60L60 OC</t>
  </si>
  <si>
    <t>Panel LED Philips Coreline RC132V G6 UGR19 26W 3600lm 4000K ściemnialna 36S/840 PSD W60L60 OC 5 lat gwar</t>
  </si>
  <si>
    <t>RC132V G6 36S/840 PSU W30L120 NOC</t>
  </si>
  <si>
    <t>Panel LED Philips Coreline RC132V G6 26W 3600lm 4000K 36S/840 PSU W30L120 NOC 5 lat gwar</t>
  </si>
  <si>
    <t>2,685</t>
  </si>
  <si>
    <t>1,78</t>
  </si>
  <si>
    <t>RC132V G6 36S/840 PSU W30L120 OC</t>
  </si>
  <si>
    <t>Panel LED Philips Coreline RC132V G6 UGR19 26W 3600lm 4000K 36S/840 PSU W30L120 OC 5 lat gwar</t>
  </si>
  <si>
    <t>3,15</t>
  </si>
  <si>
    <t>2,35</t>
  </si>
  <si>
    <t>RC132V G6 36S/840 PSU W60L60 NOC</t>
  </si>
  <si>
    <t>Panel LED Philips Coreline RC132V G6 26W 3600lm 4000K 36S/840 PSU W60L60 NOC 5 lat gwar</t>
  </si>
  <si>
    <t>RC132V G6 36S/840 PSU W60L60 OC</t>
  </si>
  <si>
    <t>Panel LED Philips Coreline RC132V G6 UGR19 26W 3600lm 4000K 36S/840 PSU W60L60 OC 5 lat gwar</t>
  </si>
  <si>
    <t>RC132V G6 36S/840 PSU W60L60 OC BN</t>
  </si>
  <si>
    <t>Panel LED Philips Coreline RC132V G6 UGR19 26W 3600lm 4000K 36S/840 PSU W60L60 OC BN 5 lat gwar</t>
  </si>
  <si>
    <t>2,94</t>
  </si>
  <si>
    <t>RC132V G6 36S/840 PSU W60L60 OC BN6</t>
  </si>
  <si>
    <t>Panel LED Philips Coreline RC132V G6 UGR19 26W 3600lm 4000K 36S/840 PSU W60L60 OC BN6 5 lat gwar</t>
  </si>
  <si>
    <t>643</t>
  </si>
  <si>
    <t>103,7</t>
  </si>
  <si>
    <t>2,275</t>
  </si>
  <si>
    <t>RC132V G6 36S/UE840 PSD W60L60 OC</t>
  </si>
  <si>
    <t>Panel LED Philips Coreline RC132V G6 UGR19 23.6W 3600lm 4000K ściemnialna 36S/UE840 PSD W60L60 OC 5 lat gwar</t>
  </si>
  <si>
    <t>23.6</t>
  </si>
  <si>
    <t>3,09</t>
  </si>
  <si>
    <t>153</t>
  </si>
  <si>
    <t>RC132V G6 36S/UE840 PSU W60L60 NOC</t>
  </si>
  <si>
    <t>Panel LED Philips Coreline RC132V G6 22.5W 3600lm 4000K 36S/UE840 PSU W60L60 NOC 5 lat gwar</t>
  </si>
  <si>
    <t>2,56</t>
  </si>
  <si>
    <t>1,72</t>
  </si>
  <si>
    <t>RC132V G6 36S/UE840 PSU W60L60 OC</t>
  </si>
  <si>
    <t>Panel LED Philips Coreline RC132V G6 UGR19 22.5W 3600lm 4000K 36S/UE840 PSU W60L60 OC 5 lat gwar</t>
  </si>
  <si>
    <t>3,06</t>
  </si>
  <si>
    <t>2,22</t>
  </si>
  <si>
    <t>RC132V G6 36S/840 PSU W60L60 NOC IP65_20</t>
  </si>
  <si>
    <t>Panel LED Philips Coreline RC132V G6 36S/840 PSU W60L60 NOC IP65_20 / gwar</t>
  </si>
  <si>
    <t>RC132V G6 43S/840 PSU W60L60 NOC BN</t>
  </si>
  <si>
    <t>Panel LED Philips Coreline RC132V G6 31W 4300lm 4000K 43S/840 PSU W60L60 NOC BN 5 lat gwar</t>
  </si>
  <si>
    <t>4300</t>
  </si>
  <si>
    <t>2,43</t>
  </si>
  <si>
    <t>RC132V G6 43S/840 PSU W60L60 OC BN</t>
  </si>
  <si>
    <t>Panel LED Philips Coreline RC132V G6 UGR19 31W 4300lm 4000K 43S/840 PSU W60L60 OC BN 5 lat gwar</t>
  </si>
  <si>
    <t>2,838</t>
  </si>
  <si>
    <t>RC132V G6 48S/940 PSD W60L60 OC IP65</t>
  </si>
  <si>
    <t>Panel LED Philips Coreline RC132V G6 48S/940 PSD W60L60 OC IP65 / gwar</t>
  </si>
  <si>
    <t>RC132V G6 48S/940 PSU W60L60 OC IP65</t>
  </si>
  <si>
    <t>Panel LED Philips Coreline RC132V G6 48S/940 PSU W60L60 OC IP65 / gwar</t>
  </si>
  <si>
    <t>RC132V G6 50S/940 PSU W60L60 NOC IP65</t>
  </si>
  <si>
    <t>Panel LED Philips Coreline RC132V G6 50S/940 PSU W60L60 NOC IP65 / gwar</t>
  </si>
  <si>
    <t>RC132V G6 50S/840 PSD W60L60 OC</t>
  </si>
  <si>
    <t>Panel LED Philips Coreline RC132V G6 UGR19 38W 5000lm 4000K ściemnialna 50S/840 PSD W60L60 OC 5 lat gwar</t>
  </si>
  <si>
    <t>RC132V G6 50S/840 PSU W60L60 OC BN</t>
  </si>
  <si>
    <t>Panel LED Philips Coreline RC132V G6 UGR19 38W 5000lm 4000K 50S/840 PSU W60L60 OC BN 5 lat gwar</t>
  </si>
  <si>
    <t>RC133V G6 29_36_43S/830_40 PSU W62L62 OC</t>
  </si>
  <si>
    <t>Panel LED Philips Coreline RC133V G6 29_36_43S/830_40 PSU W62L62 OC / gwar</t>
  </si>
  <si>
    <t>RC133V G6 29_36_43S/830_40 PSD W62L62 OC</t>
  </si>
  <si>
    <t>Panel LED Philips Coreline RC133V G6 29_36_43S/830_40 PSD W62L62 OC / gwar</t>
  </si>
  <si>
    <t>RC136B 28S_34S_40S/830 PSD W30L120 OC</t>
  </si>
  <si>
    <t>Panel LED Philips Coreline RC136B UGR19 31; 22W 2800; 3400; 4000lm 3000K ściemnialna 28S_34S_40S/830 PSD W30L120 OC 5 lat gwar</t>
  </si>
  <si>
    <t>2800; 3400; 4000</t>
  </si>
  <si>
    <t>Kąt rozsyłu światła 84°</t>
  </si>
  <si>
    <t>RC136B 28S_34S_40S/830 PSD W30L120OCELB3</t>
  </si>
  <si>
    <t>Panel LED Philips Coreline RC136B UGR19 34; 25W 2800; 3400; 4000lm 3000K ściemnialna 28S_34S_40S/830 PSD W30L120OCELB3 5 lat gwar</t>
  </si>
  <si>
    <t>34; 25</t>
  </si>
  <si>
    <t>4,6</t>
  </si>
  <si>
    <t>3,5</t>
  </si>
  <si>
    <t>RC136B 28S_34S_40S/830 PSD W60L60 OC</t>
  </si>
  <si>
    <t>Panel LED Philips Coreline RC136B UGR19 31; 22W 2800; 3400; 4000lm 3000K ściemnialna 28S_34S_40S/830 PSD W60L60 OC 5 lat gwar</t>
  </si>
  <si>
    <t>RC136B 28S_34S_40S/830 PSU W60L60 NOC</t>
  </si>
  <si>
    <t>Panel LED Philips Coreline RC136B 31; 22W 2800; 3400; 4000lm 3000K 28S_34S_40S/830 PSU W60L60 NOC 5 lat gwar</t>
  </si>
  <si>
    <t>Kąt rozsyłu światła 100°</t>
  </si>
  <si>
    <t>RC136B 31S_37S_43S/840 PSD W30L120 OC</t>
  </si>
  <si>
    <t>Panel LED Philips Coreline RC136B UGR19 31; 22W 3100; 3700; 4300lm 4000K ściemnialna 31S_37S_43S/840 PSD W30L120 OC 5 lat gwar</t>
  </si>
  <si>
    <t>3100; 3700; 4300</t>
  </si>
  <si>
    <t>RC136B 31S_37S_43S/840 PSD W30L120OCELB3</t>
  </si>
  <si>
    <t>Panel LED Philips Coreline RC136B UGR19 34; 25W 3100; 3700; 4300lm 4000K ściemnialna 31S_37S_43S/840 PSD W30L120OCELB3 5 lat gwar</t>
  </si>
  <si>
    <t>RC136B 31S_37S_43S/840 PSD W60L60 NOC</t>
  </si>
  <si>
    <t>Panel LED Philips Coreline RC136B 31; 22W 3100; 3700; 4300lm 4000K ściemnialna 31S_37S_43S/840 PSD W60L60 NOC 5 lat gwar</t>
  </si>
  <si>
    <t>615</t>
  </si>
  <si>
    <t>RC136B 31S_37S_43S/840 PSD W60L60 OC</t>
  </si>
  <si>
    <t>Panel LED Philips Coreline RC136B UGR19 31; 22W 3100; 3700; 4300lm 4000K ściemnialna 31S_37S_43S/840 PSD W60L60 OC 5 lat gwar</t>
  </si>
  <si>
    <t>RC136B 31S_37S_43S/840 PSD W60L60 OCELB3</t>
  </si>
  <si>
    <t>Panel LED Philips Coreline RC136B UGR19 34; 25W 3100; 3700; 4300lm 4000K ściemnialna 31S_37S_43S/840 PSD W60L60 OCELB3 5 lat gwar</t>
  </si>
  <si>
    <t>RC136B 31S_37S_43S/840 PSD W60L60NOCELB3</t>
  </si>
  <si>
    <t>Panel LED Philips Coreline RC136B 34; 25W 3100; 3700; 4300lm 4000K ściemnialna 31S_37S_43S/840 PSD W60L60NOCELB3 5 lat gwar</t>
  </si>
  <si>
    <t>RC136B 31S_37S_43S/840 PSU W60L60 NOC</t>
  </si>
  <si>
    <t>Panel LED Philips Coreline RC136B 31; 22W 3100; 3700; 4300lm 4000K 31S_37S_43S/840 PSU W60L60 NOC 5 lat gwar</t>
  </si>
  <si>
    <t>RC136B 31S_37S_43S/840 PSU W60L60 OC</t>
  </si>
  <si>
    <t>Panel LED Philips Coreline RC136B UGR19 31; 22W 3100; 3700; 4300lm 4000K 31S_37S_43S/840 PSU W60L60 OC 5 lat gwar</t>
  </si>
  <si>
    <t>RC136B 31S_37S_43S/840 PSU W60L60NOCELB3</t>
  </si>
  <si>
    <t>Panel LED Philips Coreline RC136B 34; 25W 3100; 3700; 4300lm 4000K 31S_37S_43S/840 PSU W60L60NOCELB3 5 lat gwar</t>
  </si>
  <si>
    <t>RC136B 60S/840 PSD W60L60 OC</t>
  </si>
  <si>
    <t>Panel LED Philips Coreline RC136B UGR19 44W 6000lm 4000K ściemnialna 60S/840 PSD W60L60 OC 5 lat gwar</t>
  </si>
  <si>
    <t>651</t>
  </si>
  <si>
    <t>656</t>
  </si>
  <si>
    <t>4,3</t>
  </si>
  <si>
    <t>RC136B 60S/840 PSU W60L60 OC</t>
  </si>
  <si>
    <t>Panel LED Philips Coreline RC136B UGR19 44W 6000lm 4000K 60S/840 PSU W60L60 OC 5 lat gwar</t>
  </si>
  <si>
    <t>RC159Z SMB W60L60</t>
  </si>
  <si>
    <t>Akcesorium Philips Coreline RC159Z SMB W60L60 5 lat gwar</t>
  </si>
  <si>
    <t>1,152</t>
  </si>
  <si>
    <t>RC159Z SMB W62L62</t>
  </si>
  <si>
    <t>Akcesorium Philips Coreline RC159Z SMB W62L62 / gwar</t>
  </si>
  <si>
    <t>RC159Z SMB W30L120</t>
  </si>
  <si>
    <t>Akcesorium Philips Coreline RC159Z SMB W30L120 5 lat gwar</t>
  </si>
  <si>
    <t>1,54</t>
  </si>
  <si>
    <t>1,26</t>
  </si>
  <si>
    <t>RC159Z Safety Cable</t>
  </si>
  <si>
    <t>Akcesorium Philips Coreline RC159Z Safety Cable 5 lat gwar</t>
  </si>
  <si>
    <t>RC159Z Plaster Ceiling SMB-PLC</t>
  </si>
  <si>
    <t>Akcesorium Philips Coreline RC159Z Plaster Ceiling SMB-PLC 5 lat gwar</t>
  </si>
  <si>
    <t>RC159Z Suspension set SME-4 WH</t>
  </si>
  <si>
    <t>Akcesorium Philips Coreline RC159Z Suspension set SME-4 WH 5 lat gwar</t>
  </si>
  <si>
    <t>RC159Z Suspension set SME-3 WH</t>
  </si>
  <si>
    <t>Akcesorium Philips Coreline RC159Z Suspension set SME-3 WH 5 lat gwar</t>
  </si>
  <si>
    <t>RC159Z Suspension set SME-2 WH</t>
  </si>
  <si>
    <t>Akcesorium Philips Coreline RC159Z Suspension set SME-2 WH 5 lat gwar</t>
  </si>
  <si>
    <t>RC159Z Deco Square W60L60 (5pcs)</t>
  </si>
  <si>
    <t xml:space="preserve">Nowość Q1 2025 </t>
  </si>
  <si>
    <t>Akcesorium Philips Coreline RC159Z Deco Square W60L60 (5pcs)</t>
  </si>
  <si>
    <t>RC159Z Deco Double Square W60L60 (5pcs)</t>
  </si>
  <si>
    <t>Akcesorium Philips Coreline RC159Z Deco Double Square W60L60 (5pcs)</t>
  </si>
  <si>
    <t>RC159Z Deco Double Circle W60L60 (5pcs)</t>
  </si>
  <si>
    <t>Akcesorium Philips Coreline RC159Z Deco Double Circle W60L60 (5pcs)</t>
  </si>
  <si>
    <t>PILA RC007B LED12S/840 PSU W30L30 NOC</t>
  </si>
  <si>
    <t>Panel LED PILA RC007B 15W 1200lm 4000K LED12S/840 PSU W30L30 NOC 2 lata gwar</t>
  </si>
  <si>
    <t>305</t>
  </si>
  <si>
    <t>PILA RC007B LED40S/840 PSU I W60L60 NOC</t>
  </si>
  <si>
    <t>Panel LED PILA RC007B 40W 4000lm 4000K LED40S/840 PSU I W60L60 NOC 2 lata gwar</t>
  </si>
  <si>
    <t>1,25</t>
  </si>
  <si>
    <t>PILA RC007B LED40S/840 PSU I W60L60 OC</t>
  </si>
  <si>
    <t>Panel LED PILA RC007B UGR19 40W 4000lm 4000K LED40S/840 PSU I W60L60 OC 2 lata gwar</t>
  </si>
  <si>
    <t>EcoSet BLE IR Remote Controller</t>
  </si>
  <si>
    <t>Pilot zdalny EcoSet</t>
  </si>
  <si>
    <t>Pilot zdalny EcoSet Philips Ledinaire EcoSet BLE IR Remote Controller 5 lat gwar</t>
  </si>
  <si>
    <t>EcoSet BLE Wall Switch</t>
  </si>
  <si>
    <t>Przycisk ścienny EcoSet</t>
  </si>
  <si>
    <t>Przycisk ścienny EcoSet Philips Ledinaire EcoSet BLE Wall Switch 5 lat gwar</t>
  </si>
  <si>
    <t>IP40 | Ochrona przed przewodami</t>
  </si>
  <si>
    <t>RC075 34S/840 ESW W60L60 OC EcoSet SC</t>
  </si>
  <si>
    <t>Panel biurowy EcoSet</t>
  </si>
  <si>
    <t>Panel biurowy EcoSet Philips Ledinaire UGR19 28W 3400lm 4000K ściemnialna RC075 34S/840 ESW W60L60 OC EcoSet SC 5 lat gwar</t>
  </si>
  <si>
    <t>Sterownik bezprzewodowy do stosowania z urządzeniem EcoSet</t>
  </si>
  <si>
    <t>ZRP220 AD60/60 A5</t>
  </si>
  <si>
    <t>Road Lighting</t>
  </si>
  <si>
    <t>Akcesorium Philips ZRP220 AD60/60 A5 5 lat gwar</t>
  </si>
  <si>
    <t>1,16</t>
  </si>
  <si>
    <t>1,06</t>
  </si>
  <si>
    <t>ZRP100 SPIG ADAP CL MALAGA+LN STREETLIGH</t>
  </si>
  <si>
    <t>Akcesorium Philips ZRP100 SPIG ADAP CL MALAGA+LN STREETLIGH 5 lat gwar</t>
  </si>
  <si>
    <t>1,275</t>
  </si>
  <si>
    <t>1,075</t>
  </si>
  <si>
    <t>BGP290 LED45/740 II DM10 48/60S</t>
  </si>
  <si>
    <t>Oprawa drogowa</t>
  </si>
  <si>
    <t>Oprawa drogowa Philips Unistreet BGP290 28W 3735lm 4000K LED45/740 II DM10 48/60S 5 lat gwar</t>
  </si>
  <si>
    <t>3735</t>
  </si>
  <si>
    <t>475</t>
  </si>
  <si>
    <t>740 neutralna biel</t>
  </si>
  <si>
    <t>DM10</t>
  </si>
  <si>
    <t>0.98</t>
  </si>
  <si>
    <t>DALI</t>
  </si>
  <si>
    <t>100 000 h</t>
  </si>
  <si>
    <t>IP66 | Zabezpieczone przed przenikaniem kurzu, strugoodporne</t>
  </si>
  <si>
    <t>BGP290 LED60/740 II DM10 48/60S</t>
  </si>
  <si>
    <t>Oprawa drogowa Philips Unistreet BGP290 38W 4800lm 4000K LED60/740 II DM10 48/60S 5 lat gwar</t>
  </si>
  <si>
    <t>BGP291 LED85-4S/740 II DM10 48/60S</t>
  </si>
  <si>
    <t>Oprawa drogowa Philips Unistreet BGP291 55W 7310lm 4000K LED85-4S/740 II DM10 48/60S 5 lat gwar</t>
  </si>
  <si>
    <t>7310</t>
  </si>
  <si>
    <t>4,8</t>
  </si>
  <si>
    <t>BGP292 LED120-4S/740 II DM10 48/60S</t>
  </si>
  <si>
    <t>Oprawa drogowa Philips Unistreet BGP292 73W 10320lm 4000K LED120-4S/740 II DM10 48/60S 5 lat gwar</t>
  </si>
  <si>
    <t>73</t>
  </si>
  <si>
    <t>10320</t>
  </si>
  <si>
    <t>685</t>
  </si>
  <si>
    <t>5,1</t>
  </si>
  <si>
    <t>BGP292 LED170-4S/740 II DM10 48/60S</t>
  </si>
  <si>
    <t>Oprawa drogowa Philips Unistreet BGP292 108W 14280lm 4000K LED170-4S/740 II DM10 48/60S 5 lat gwar</t>
  </si>
  <si>
    <t>14280</t>
  </si>
  <si>
    <t>BRP056 LED53/730 PSU 42W SLF CE</t>
  </si>
  <si>
    <t>Oprawa drogowa Philips Ledinaire BRP056 42W 4606lm 3000K LED53/730 PSU 42W SLF CE 5 lat gwar</t>
  </si>
  <si>
    <t>4606</t>
  </si>
  <si>
    <t>467</t>
  </si>
  <si>
    <t>1,875</t>
  </si>
  <si>
    <t>730 barwa ciepło-biała</t>
  </si>
  <si>
    <t>SLF</t>
  </si>
  <si>
    <t>Wysokociśnieniowy odlew aluminiowy</t>
  </si>
  <si>
    <t>-</t>
  </si>
  <si>
    <t>BRP056 LED36/730 PSU 27W SLF CE</t>
  </si>
  <si>
    <t>Availibility from Q4-2024</t>
  </si>
  <si>
    <t>Oprawa drogowa Philips Ledinaire BRP056 27W 3128lm 3000K LED36/730 PSU 27W SLF CE 5 lat gwar</t>
  </si>
  <si>
    <t>3128</t>
  </si>
  <si>
    <t>421</t>
  </si>
  <si>
    <t>78</t>
  </si>
  <si>
    <t>Aluminiowy odlew ciśnieniowy</t>
  </si>
  <si>
    <t>BRP062 LED72/730 PSU 54W SLA CE</t>
  </si>
  <si>
    <t>Oprawa drogowa Philips Ledinaire BRP062 54W 6281lm 3000K LED72/730 PSU 54W SLA CE 5 lat gwar</t>
  </si>
  <si>
    <t>6281</t>
  </si>
  <si>
    <t>473</t>
  </si>
  <si>
    <t>2,625</t>
  </si>
  <si>
    <t>1,8</t>
  </si>
  <si>
    <t>BRP056 LED38/740 PSU 27W SLF CE</t>
  </si>
  <si>
    <t>Oprawa drogowa Philips Ledinaire BRP056 27W 3200lm 4000K LED38/740 PSU 27W SLF CE 5 lat gwar</t>
  </si>
  <si>
    <t>BRP101 LED41/730 II DM</t>
  </si>
  <si>
    <t>Oprawa drogowa Philips Coreline BRP101 28W 4100lm 3000K LED41/730 II DM 5 lat gwar</t>
  </si>
  <si>
    <t>DM</t>
  </si>
  <si>
    <t>BRP101 LED44/740 I DM</t>
  </si>
  <si>
    <t>Oprawa drogowa Philips Coreline BRP101 28W 4400lm 4000K LED44/740 I DM 5 lat gwar</t>
  </si>
  <si>
    <t>4400</t>
  </si>
  <si>
    <t>BRP101 LED44/740 II DM</t>
  </si>
  <si>
    <t>Oprawa drogowa Philips Coreline BRP101 28W 4400lm 4000K LED44/740 II DM 5 lat gwar</t>
  </si>
  <si>
    <t>BRP102 LED55/730 II DM</t>
  </si>
  <si>
    <t>Oprawa drogowa Philips Coreline BRP102 37.5W 5500lm 3000K LED55/730 II DM 5 lat gwar</t>
  </si>
  <si>
    <t>37.5</t>
  </si>
  <si>
    <t>3,3</t>
  </si>
  <si>
    <t>BRP102 LED58/740 I DM</t>
  </si>
  <si>
    <t>Oprawa drogowa Philips Coreline BRP102 37W 5800lm 4000K LED58/740 I DM 5 lat gwar</t>
  </si>
  <si>
    <t>5800</t>
  </si>
  <si>
    <t>BRP102 LED58/740 II DM</t>
  </si>
  <si>
    <t>Oprawa drogowa Philips Coreline BRP102 37W 5800lm 4000K LED58/740 II DM 5 lat gwar</t>
  </si>
  <si>
    <t>BRP102 LED69/730 II DM</t>
  </si>
  <si>
    <t>Oprawa drogowa Philips Coreline BRP102 46.5W 6900lm 3000K LED69/730 II DM 5 lat gwar</t>
  </si>
  <si>
    <t>46.5</t>
  </si>
  <si>
    <t>6900</t>
  </si>
  <si>
    <t>BRP102 LED74/740 I DM</t>
  </si>
  <si>
    <t>Oprawa drogowa Philips Coreline BRP102 46.5W 7400lm 4000K LED74/740 I DM 5 lat gwar</t>
  </si>
  <si>
    <t>BRP102 LED74/740 II DM</t>
  </si>
  <si>
    <t>Oprawa drogowa Philips Coreline BRP102 46.5W 7400lm 4000K LED74/740 II DM 5 lat gwar</t>
  </si>
  <si>
    <t>BRP102 LED103/730 II DM</t>
  </si>
  <si>
    <t>Oprawa drogowa Philips Coreline BRP102 69W 11000lm 3000K LED103/730 II DM 5 lat gwar</t>
  </si>
  <si>
    <t>11000</t>
  </si>
  <si>
    <t>BRP102 LED110/740 I DM</t>
  </si>
  <si>
    <t>Oprawa drogowa Philips Coreline BRP102 69W 11000lm 4000K LED110/740 I DM 5 lat gwar</t>
  </si>
  <si>
    <t>BRP102 LED110/740 II DM</t>
  </si>
  <si>
    <t>Oprawa drogowa Philips Coreline BRP102 69W 11000lm 4000K LED110/740 II DM 5 lat gwar</t>
  </si>
  <si>
    <t>BPP008 LED-MP 740 PSU I GR 60P</t>
  </si>
  <si>
    <t>City Beautification &amp; Urban</t>
  </si>
  <si>
    <t>Oprawa drogowa Philips BPP008 27W 2500lm 4000K LED-MP 740 PSU I GR 60P 3 lata gwar</t>
  </si>
  <si>
    <t>632</t>
  </si>
  <si>
    <t>317</t>
  </si>
  <si>
    <t>7,2</t>
  </si>
  <si>
    <t>barwa biała neutralna</t>
  </si>
  <si>
    <t>60P</t>
  </si>
  <si>
    <t>BPP008 LED-MP 830 PSU I GR 60P</t>
  </si>
  <si>
    <t>Oprawa drogowa Philips BPP008 27W 2300lm 3000K LED-MP 830 PSU I GR 60P 3 lata gwar</t>
  </si>
  <si>
    <t>7,5</t>
  </si>
  <si>
    <t>BVP085 LED09/840</t>
  </si>
  <si>
    <t>Naświetlacz</t>
  </si>
  <si>
    <t>Solar LED</t>
  </si>
  <si>
    <t>Naświetlacz Philips Ledinaire BVP085 6.5W 910lm 4000K ściemnialna LED09/840 2 lata gwar</t>
  </si>
  <si>
    <t>910</t>
  </si>
  <si>
    <t>60,5</t>
  </si>
  <si>
    <t>3,658</t>
  </si>
  <si>
    <t>2,37</t>
  </si>
  <si>
    <t>1.0</t>
  </si>
  <si>
    <t>Sterownik zintegrowany z tablicą LED (DoB)</t>
  </si>
  <si>
    <t>Klasa bezpieczeństwa III</t>
  </si>
  <si>
    <t>BVP085 LED17/830</t>
  </si>
  <si>
    <t>Naświetlacz Philips Ledinaire BVP085 13W 1690lm 3000K ściemnialna LED17/830 2 lata gwar</t>
  </si>
  <si>
    <t>1690</t>
  </si>
  <si>
    <t>4,746</t>
  </si>
  <si>
    <t>2,83</t>
  </si>
  <si>
    <t>BVP085 LED18/840</t>
  </si>
  <si>
    <t>Naświetlacz Philips Ledinaire BVP085 13W 1820lm 4000K ściemnialna LED18/840 2 lata gwar</t>
  </si>
  <si>
    <t>1820</t>
  </si>
  <si>
    <t>BVP085 LED26/830</t>
  </si>
  <si>
    <t>Naświetlacz Philips Ledinaire BVP085 20W 2600lm 3000K ściemnialna LED26/830 2 lata gwar</t>
  </si>
  <si>
    <t>63,5</t>
  </si>
  <si>
    <t>6,593</t>
  </si>
  <si>
    <t>4,46</t>
  </si>
  <si>
    <t>BVP085 LED28/840</t>
  </si>
  <si>
    <t>Naświetlacz Philips Ledinaire BVP085 20W 2800lm 4000K ściemnialna LED28/840 2 lata gwar</t>
  </si>
  <si>
    <t>BVP085 LED42/830</t>
  </si>
  <si>
    <t>Naświetlacz Philips Ledinaire BVP085 32W 4160lm 3000K ściemnialna LED42/830 2 lata gwar</t>
  </si>
  <si>
    <t>4160</t>
  </si>
  <si>
    <t>9,233</t>
  </si>
  <si>
    <t>6,2</t>
  </si>
  <si>
    <t>BVP085 LED45/840</t>
  </si>
  <si>
    <t>Naświetlacz Philips Ledinaire BVP085 32W 4480lm 4000K ściemnialna LED45/840 2 lata gwar</t>
  </si>
  <si>
    <t>4480</t>
  </si>
  <si>
    <t>BVP111 LED49-4S/730 OFA52</t>
  </si>
  <si>
    <t>Sports &amp; Area Comm.</t>
  </si>
  <si>
    <t>Naświetlacz Philips Coreline BVP111 31W 4263lm 3000K LED49-4S/730 OFA52 5 lat gwar</t>
  </si>
  <si>
    <t>4263</t>
  </si>
  <si>
    <t>292</t>
  </si>
  <si>
    <t>2,7</t>
  </si>
  <si>
    <t>2,57</t>
  </si>
  <si>
    <t>OFA52</t>
  </si>
  <si>
    <t>BVP111 LED49-4S/730 S</t>
  </si>
  <si>
    <t>Naświetlacz Philips Coreline BVP111 31W 4263lm 3000K LED49-4S/730 S 5 lat gwar</t>
  </si>
  <si>
    <t>S</t>
  </si>
  <si>
    <t>BVP111 LED51-4S/740 OFA52</t>
  </si>
  <si>
    <t>Naświetlacz Philips Coreline BVP111 31W 4437lm 4000K LED51-4S/740 OFA52 5 lat gwar</t>
  </si>
  <si>
    <t>4437</t>
  </si>
  <si>
    <t>142</t>
  </si>
  <si>
    <t>BVP111 LED51-4S/740 S</t>
  </si>
  <si>
    <t>Naświetlacz Philips Coreline BVP111 31W 4437lm 4000K LED51-4S/740 S 5 lat gwar</t>
  </si>
  <si>
    <t>BVP111 LED73-4S/740 OFA52</t>
  </si>
  <si>
    <t>Naświetlacz Philips Coreline BVP111 43W 6278lm 4000K LED73-4S/740 OFA52 5 lat gwar</t>
  </si>
  <si>
    <t>6278</t>
  </si>
  <si>
    <t>BVP125 LED120-4S/740 PSU S ALU C1KC3</t>
  </si>
  <si>
    <t>Naświetlacz Philips Coreline BVP125 90W 12000lm 4000K LED120-4S/740 PSU S ALU C1KC3 5 lat gwar</t>
  </si>
  <si>
    <t>369</t>
  </si>
  <si>
    <t>5,5</t>
  </si>
  <si>
    <t>BVP125 LED80-4S/740 PSU OFA52 ALU C1KC3</t>
  </si>
  <si>
    <t>Naświetlacz Philips Coreline BVP125 57W 8000lm 4000K LED80-4S/740 PSU OFA52 ALU C1KC3 5 lat gwar</t>
  </si>
  <si>
    <t>0.94</t>
  </si>
  <si>
    <t>BVP125 LED80-4S/740 PSU S ALU C1KC3</t>
  </si>
  <si>
    <t>Naświetlacz Philips Coreline BVP125 57W 8000lm 4000K LED80-4S/740 PSU S ALU C1KC3 5 lat gwar</t>
  </si>
  <si>
    <t>148</t>
  </si>
  <si>
    <t>BVP130 LED210-4S/740 PSU OFA52 ALU C1KC3</t>
  </si>
  <si>
    <t>Naświetlacz Philips Coreline BVP130 141W 21000lm 4000K LED210-4S/740 PSU OFA52 ALU C1KC3 5 lat gwar</t>
  </si>
  <si>
    <t>21000</t>
  </si>
  <si>
    <t>531</t>
  </si>
  <si>
    <t>8,1</t>
  </si>
  <si>
    <t>0.99</t>
  </si>
  <si>
    <t>BVP130 LED210-4S/740 PSU S ALU C1KC3</t>
  </si>
  <si>
    <t>Naświetlacz Philips Coreline BVP130 141W 21000lm 4000K LED210-4S/740 PSU S ALU C1KC3 5 lat gwar</t>
  </si>
  <si>
    <t>BVP130 LED260-4S/740 PSU OFA52 ALU C1KC3</t>
  </si>
  <si>
    <t>Naświetlacz Philips Coreline BVP130 182W 26000lm 4000K LED260-4S/740 PSU OFA52 ALU C1KC3 5 lat gwar</t>
  </si>
  <si>
    <t>26000</t>
  </si>
  <si>
    <t>8,4</t>
  </si>
  <si>
    <t>7,8</t>
  </si>
  <si>
    <t>BVP130 LED260-4S/740 PSU S ALU C1KC3 T35</t>
  </si>
  <si>
    <t>Naświetlacz Philips Coreline BVP130 182W 26000lm 4000K LED260-4S/740 PSU S ALU C1KC3 T35 5 lat gwar</t>
  </si>
  <si>
    <t>BVP167 LED12/830_40_65 DOB 10W SWB</t>
  </si>
  <si>
    <t>911401841483, 911401851483</t>
  </si>
  <si>
    <t>Naświetlacz Philips Ledinaire BVP167 10W 1100; 1200lm all-in 3000; 4000; 6500K LED12/830_40_65 DOB 10W SWB 5 lat gwar</t>
  </si>
  <si>
    <t>3000; 4000; 6500</t>
  </si>
  <si>
    <t>1100; 1200</t>
  </si>
  <si>
    <t>0,318</t>
  </si>
  <si>
    <t>110; 120</t>
  </si>
  <si>
    <t>830 barwa ciepło-biała i 865 barwa dzienna chłodna</t>
  </si>
  <si>
    <t>Symetryczne 110°</t>
  </si>
  <si>
    <t>BVP167 LED12/830_40_65DOB 10W SWB MDU</t>
  </si>
  <si>
    <t>911401883683, 911401883783</t>
  </si>
  <si>
    <t>Naświetlacz Philips Ledinaire BVP167 10W 1100; 1200lm all-in 3000; 4000; 6500K LED12/830_40_65DOB 10W SWB MDU 5 lat gwar</t>
  </si>
  <si>
    <t>BVP167 LED24/830_40_65 DOB 20W SWB</t>
  </si>
  <si>
    <t>911401842483, 911401852483</t>
  </si>
  <si>
    <t>Naświetlacz Philips Ledinaire BVP167 20W 2200; 2400lm all-in 3000; 4000; 6500K LED24/830_40_65 DOB 20W SWB 5 lat gwar</t>
  </si>
  <si>
    <t>2200; 2400</t>
  </si>
  <si>
    <t>0,372</t>
  </si>
  <si>
    <t>BVP167 LED24/830_40_65DOB 20W SWB MDU</t>
  </si>
  <si>
    <t>911401883983, 911401884083</t>
  </si>
  <si>
    <t>Naświetlacz Philips Ledinaire BVP167 20W 2200; 2400lm all-in 3000; 4000; 6500K LED24/830_40_65DOB 20W SWB MDU 5 lat gwar</t>
  </si>
  <si>
    <t>0,412</t>
  </si>
  <si>
    <t>BVP167 LED36/830_40_65 DOB 30W SWB</t>
  </si>
  <si>
    <t>911401843483, 911401853483, 911401863483</t>
  </si>
  <si>
    <t>Naświetlacz Philips Ledinaire BVP167 30W 3300; 3600lm all-in 3000; 4000; 6500K LED36/830_40_65 DOB 30W SWB 5 lat gwar</t>
  </si>
  <si>
    <t>3300; 3600</t>
  </si>
  <si>
    <t>0,623</t>
  </si>
  <si>
    <t>0,545</t>
  </si>
  <si>
    <t>BVP167 LED36/830_40_65DOB 30W SWB MDU</t>
  </si>
  <si>
    <t>911401884283, 911401884383</t>
  </si>
  <si>
    <t>Naświetlacz Philips Ledinaire BVP167 30W 3300; 3600lm all-in 3000; 4000; 6500K LED36/830_40_65DOB 30W SWB MDU 5 lat gwar</t>
  </si>
  <si>
    <t>0,698</t>
  </si>
  <si>
    <t>0,585</t>
  </si>
  <si>
    <t>BVP167 LED60/830_40_65 DOB 50W SWB</t>
  </si>
  <si>
    <t>911401844483, 911401854483, 911401864483</t>
  </si>
  <si>
    <t>Naświetlacz Philips Ledinaire BVP167 50W 5500; 6000lm all-in 3000; 4000; 6500K LED60/830_40_65 DOB 50W SWB 5 lat gwar</t>
  </si>
  <si>
    <t>5500; 6000</t>
  </si>
  <si>
    <t>232</t>
  </si>
  <si>
    <t>0,927</t>
  </si>
  <si>
    <t>0,81</t>
  </si>
  <si>
    <t>BVP167 LED60/830_40_65DOB 50W SWB MDU</t>
  </si>
  <si>
    <t>911401884583, 911401884683</t>
  </si>
  <si>
    <t>Naświetlacz Philips Ledinaire BVP167 50W 5500; 6000lm all-in 3000; 4000; 6500K LED60/830_40_65DOB 50W SWB MDU 5 lat gwar</t>
  </si>
  <si>
    <t>0,982</t>
  </si>
  <si>
    <t>BVP167 LED73/830_40_65 DOB 65W AWB</t>
  </si>
  <si>
    <t>911401896183, 911401896083</t>
  </si>
  <si>
    <t>Naświetlacz Philips Ledinaire BVP167 65W 7000; 7350lm all-in 3000; 4000; 6500K LED73/830_40_65 DOB 65W AWB 5 lat gwar</t>
  </si>
  <si>
    <t>7000; 7350</t>
  </si>
  <si>
    <t>286</t>
  </si>
  <si>
    <t>1,551</t>
  </si>
  <si>
    <t>1,43</t>
  </si>
  <si>
    <t>110; 115</t>
  </si>
  <si>
    <t>Asymetryczny kąt rozsyłu światła</t>
  </si>
  <si>
    <t>BVP167 LED84/830_40_65 DOB 70W SWB</t>
  </si>
  <si>
    <t>911401855483, 911401845483</t>
  </si>
  <si>
    <t>Naświetlacz Philips Ledinaire BVP167 70W 7700; 8400lm all-in 3000; 4000; 6500K LED84/830_40_65 DOB 70W SWB 5 lat gwar</t>
  </si>
  <si>
    <t>7700; 8400</t>
  </si>
  <si>
    <t>1,495</t>
  </si>
  <si>
    <t>1,364</t>
  </si>
  <si>
    <t>BVP169 LED105/830_40_65 DOB 90W AWB</t>
  </si>
  <si>
    <t>911401896383, 911401896483</t>
  </si>
  <si>
    <t>Naświetlacz Philips Ledinaire BVP169 90W 10000; 10500lm all-in 3000; 4000; 6500K LED105/830_40_65 DOB 90W AWB 5 lat gwar</t>
  </si>
  <si>
    <t>10000; 10500</t>
  </si>
  <si>
    <t>304</t>
  </si>
  <si>
    <t>2,08</t>
  </si>
  <si>
    <t>BVP169 LED120/830_40_65 DOB 100W SWB</t>
  </si>
  <si>
    <t>911401846483, 911401856483, 911401866483</t>
  </si>
  <si>
    <t>Naświetlacz Philips Ledinaire BVP169 100W 11000; 12000lm all-in 3000; 4000; 6500K LED120/830_40_65 DOB 100W SWB 5 lat gwar</t>
  </si>
  <si>
    <t>11000; 12000</t>
  </si>
  <si>
    <t>2,138</t>
  </si>
  <si>
    <t>1,92</t>
  </si>
  <si>
    <t>BVP169 LED157/830_40_65 DOB 135W AWB</t>
  </si>
  <si>
    <t>911401896683, 911401896783</t>
  </si>
  <si>
    <t>Naświetlacz Philips Ledinaire BVP169 135W 15000; 15750lm all-in 3000; 4000; 6500K LED157/830_40_65 DOB 135W AWB 5 lat gwar</t>
  </si>
  <si>
    <t>15000; 15750</t>
  </si>
  <si>
    <t>282</t>
  </si>
  <si>
    <t>401</t>
  </si>
  <si>
    <t>3,533</t>
  </si>
  <si>
    <t>3,29</t>
  </si>
  <si>
    <t>BVP169 LED180/830_40_65 DOB 150W SWB</t>
  </si>
  <si>
    <t>911401847483, 911401857483, 911401867483</t>
  </si>
  <si>
    <t>Naświetlacz Philips Ledinaire BVP169 150W 16500; 18000lm all-in 3000; 4000; 6500K LED180/830_40_65 DOB 150W SWB 5 lat gwar</t>
  </si>
  <si>
    <t>16500; 18000</t>
  </si>
  <si>
    <t>3,253</t>
  </si>
  <si>
    <t>3,05</t>
  </si>
  <si>
    <t>BVP169 LED210/830_40_65 DOB 180W AWB</t>
  </si>
  <si>
    <t>911401896983, 911401897083</t>
  </si>
  <si>
    <t>Naświetlacz Philips Ledinaire BVP169 180W 20000; 21000lm all-in 3000; 4000; 6500K LED210/830_40_65 DOB 180W AWB 5 lat gwar</t>
  </si>
  <si>
    <t>20000; 21000</t>
  </si>
  <si>
    <t>336</t>
  </si>
  <si>
    <t>474</t>
  </si>
  <si>
    <t>4,973</t>
  </si>
  <si>
    <t>4,55</t>
  </si>
  <si>
    <t>BVP169 LED240/830_40_65 DOB 200W SWB</t>
  </si>
  <si>
    <t>911401848483, 911401858483, 911401868483</t>
  </si>
  <si>
    <t>Naświetlacz Philips Ledinaire BVP169 200W 22000; 24000lm all-in 3000; 4000; 6500K LED240/830_40_65 DOB 200W SWB 5 lat gwar</t>
  </si>
  <si>
    <t>22000; 24000</t>
  </si>
  <si>
    <t>4,638</t>
  </si>
  <si>
    <t>4,36</t>
  </si>
  <si>
    <t>PILA BVP008 100W 4000K</t>
  </si>
  <si>
    <t>Naświetlacz PILA BVP008 100W 9000lm 4000K 100W 4000K 2 lata gwar</t>
  </si>
  <si>
    <t>329</t>
  </si>
  <si>
    <t>1,663</t>
  </si>
  <si>
    <t>1,47</t>
  </si>
  <si>
    <t>PILA BVP008 10W 3000K</t>
  </si>
  <si>
    <t>Naświetlacz PILA BVP008 10W 900lm 3000K 10W 3000K 2 lata gwar</t>
  </si>
  <si>
    <t>0,233</t>
  </si>
  <si>
    <t>PILA BVP008 10W 4000K</t>
  </si>
  <si>
    <t>Naświetlacz PILA BVP008 10W 950lm 4000K 10W 4000K 2 lata gwar</t>
  </si>
  <si>
    <t>PILA BVP008 200W 4000K</t>
  </si>
  <si>
    <t>Naświetlacz PILA BVP008 200W 9500lm 4000K 200W 4000K 2 lata gwar</t>
  </si>
  <si>
    <t>9500</t>
  </si>
  <si>
    <t>457</t>
  </si>
  <si>
    <t>347</t>
  </si>
  <si>
    <t>3,418</t>
  </si>
  <si>
    <t>PILA BVP008 20W 3000K</t>
  </si>
  <si>
    <t>Naświetlacz PILA BVP008 20W 1800lm 3000K 20W 3000K 2 lata gwar</t>
  </si>
  <si>
    <t>0,338</t>
  </si>
  <si>
    <t>PILA BVP008 20W 4000K</t>
  </si>
  <si>
    <t>Naświetlacz PILA BVP008 20W 1900lm 4000K 20W 4000K 2 lata gwar</t>
  </si>
  <si>
    <t>PILA BVP008 20W 4000K MDU</t>
  </si>
  <si>
    <t>Naświetlacz PILA BVP008 20W 1900lm 4000K 20W 4000K MDU 2 lata gwar</t>
  </si>
  <si>
    <t>PILA BVP008 50W 3000K</t>
  </si>
  <si>
    <t>Naświetlacz PILA BVP008 50W 4500lm 3000K 50W 3000K 2 lata gwar</t>
  </si>
  <si>
    <t>188</t>
  </si>
  <si>
    <t>0,754</t>
  </si>
  <si>
    <t>0,68</t>
  </si>
  <si>
    <t>PILA BVP008 50W 4000K</t>
  </si>
  <si>
    <t>Naświetlacz PILA BVP008 50W 4750lm 4000K 50W 4000K 2 lata gwar</t>
  </si>
  <si>
    <t>4750</t>
  </si>
  <si>
    <t>PILA BVP008 50W 4000K MDU</t>
  </si>
  <si>
    <t>Naświetlacz PILA BVP008 50W 4750lm 4000K 50W 4000K MDU 2 lata gwar</t>
  </si>
  <si>
    <t>0,779</t>
  </si>
  <si>
    <t>0,72</t>
  </si>
  <si>
    <t>SM060C LED34S/840 PSU W20L120 NOC</t>
  </si>
  <si>
    <t>Oprawa biurowa nabudowana</t>
  </si>
  <si>
    <t>Surface &amp; Suspend. comm.</t>
  </si>
  <si>
    <t>Panel nasufitowy LED Philips Ledinaire SM060C 34W 3400lm 4000K LED34S/840 PSU W20L120 NOC 5 lat gwar</t>
  </si>
  <si>
    <t>3,39</t>
  </si>
  <si>
    <t>2,75</t>
  </si>
  <si>
    <t>SM060C G2 34_40S/840 PSU W20L120 NOC​</t>
  </si>
  <si>
    <t>Nowość Q1 2025 - dostępny od kwietnia</t>
  </si>
  <si>
    <t>Panel nasufitowy LED Philips Ledinaire SM060C G2 33W 3400; 4000lm all-in 4000K LED34_40S/840 PSU W20L120 NOC 5 lat gwar</t>
  </si>
  <si>
    <t>33; 28</t>
  </si>
  <si>
    <t>3400; 4000</t>
  </si>
  <si>
    <t>SM060C LED34S/840 PSU W20L120 OC</t>
  </si>
  <si>
    <t>Panel nasufitowy LED Philips Ledinaire SM060C UGR19 34W 3400lm 4000K LED34S/840 PSU W20L120 OC 5 lat gwar</t>
  </si>
  <si>
    <t>3,93</t>
  </si>
  <si>
    <t>SM060C G2 34_40S/840 PSU W20L120 OC</t>
  </si>
  <si>
    <t>Panel nasufitowy LED Philips Ledinaire SM060C G2 33W 3400; 4000lm all-in 4000K LED34_40S/840 PSU W20L120 OC 5 lat gwar</t>
  </si>
  <si>
    <t>SM060C LED40S/840 PSU W20L120 NOC</t>
  </si>
  <si>
    <t>Panel nasufitowy LED Philips Ledinaire SM060C 40W 4000lm 4000K LED40S/840 PSU W20L120 NOC 5 lat gwar</t>
  </si>
  <si>
    <t>SM065C 41S/840 PSU W60L60 OC</t>
  </si>
  <si>
    <t>Panel nasufitowy LED Philips Ledinaire SM065C 34W 4100lm 4000K 41S/840 PSU W60L60 OC 5 lat gwar</t>
  </si>
  <si>
    <t>595</t>
  </si>
  <si>
    <t>2,225</t>
  </si>
  <si>
    <t>IP20/40 | Ochrona przed dotknięciem palcem; ochrona przed przewodami</t>
  </si>
  <si>
    <t>SM065C 41S/840 PSU W60L60 OC 4PK</t>
  </si>
  <si>
    <t>4-pak zastępuje pojedynczą wersję (911401892085) z poprzedniej edycji cennika</t>
  </si>
  <si>
    <t>Panel nasufitowy LED Philips Ledinaire SM065C 34W 4100lm 4000K 41S/840 PSU W60L60 OC 4PK 5 lat gwar</t>
  </si>
  <si>
    <t>OC</t>
  </si>
  <si>
    <t>L70</t>
  </si>
  <si>
    <t>SM065C 41S/840 PSU W60L60 NOC</t>
  </si>
  <si>
    <t>Panel nasufitowy LED Philips Ledinaire SM065C 34W 4100lm 4000K 41S/840 PSU W60L60 NOC 5 lat gwar</t>
  </si>
  <si>
    <t>2,55</t>
  </si>
  <si>
    <t>SM065C 41S/840 PSU W60L60 NOC 4PK</t>
  </si>
  <si>
    <t>Panel nasufitowy LED Philips Ledinaire SM065C 41S/840 PSU W60L60 NOC 4PK / gwar</t>
  </si>
  <si>
    <t>SM136V 28S_34S_40S/830 PSD W20L120 OC</t>
  </si>
  <si>
    <t>Panel nasufitowy LED Philips Coreline SM136V UGR19 31; 22W 2800; 3400; 4000lm 3000K ściemnialna 28S_34S_40S/830 PSD W20L120 OC 5 lat gwar</t>
  </si>
  <si>
    <t>3,8</t>
  </si>
  <si>
    <t>SM136V 28S_34S_40S/830 PSD W20L150 OC</t>
  </si>
  <si>
    <t>Panel nasufitowy LED Philips Coreline SM136V UGR19 31; 22W 2800; 3400; 4000lm 3000K ściemnialna 28S_34S_40S/830 PSD W20L150 OC 5 lat gwar</t>
  </si>
  <si>
    <t>1505</t>
  </si>
  <si>
    <t>5,2</t>
  </si>
  <si>
    <t>SM136V 28S_34S_40S/830 PSU W20L120 NOC</t>
  </si>
  <si>
    <t>Panel nasufitowy LED Philips Coreline SM136V 31; 22W 2800; 3400; 4000lm 3000K 28S_34S_40S/830 PSU W20L120 NOC 5 lat gwar</t>
  </si>
  <si>
    <t>SM136V 28S_34S_40S/830 PSU W20L150 NOC</t>
  </si>
  <si>
    <t>Panel nasufitowy LED Philips Coreline SM136V 31; 22W 2800; 3400; 4000lm 3000K 28S_34S_40S/830 PSU W20L150 NOC 5 lat gwar</t>
  </si>
  <si>
    <t>SM136V 31S_37S_43S/840 PSD W20L120 NOC</t>
  </si>
  <si>
    <t>Panel nasufitowy LED Philips Coreline SM136V 31; 22W 3100; 3700; 4300lm 4000K ściemnialna 31S_37S_43S/840 PSD W20L120 NOC 5 lat gwar</t>
  </si>
  <si>
    <t>SM136V 31S_37S_43S/840 PSD W20L120 OC</t>
  </si>
  <si>
    <t>Panel nasufitowy LED Philips Coreline SM136V UGR19 31; 22W 3100; 3700; 4300lm 4000K ściemnialna 31S_37S_43S/840 PSD W20L120 OC 5 lat gwar</t>
  </si>
  <si>
    <t>SM136V 31S_37S_43S/840 PSD W20L120OCELB3</t>
  </si>
  <si>
    <t>Panel nasufitowy LED Philips Coreline SM136V UGR19 34; 25W 3100; 3700; 4300lm 4000K ściemnialna 31S_37S_43S/840 PSD W20L120OCELB3 5 lat gwar</t>
  </si>
  <si>
    <t>SM136V 31S_37S_43S/840 PSD W20L150 OC</t>
  </si>
  <si>
    <t>Panel nasufitowy LED Philips Coreline SM136V UGR19 31; 22W 3100; 3700; 4300lm 4000K ściemnialna 31S_37S_43S/840 PSD W20L150 OC 5 lat gwar</t>
  </si>
  <si>
    <t>SM136V 31S_37S_43S/840 PSD W20L150OCELB3</t>
  </si>
  <si>
    <t>Panel nasufitowy LED Philips Coreline SM136V UGR19 34; 25W 3100; 3700; 4300lm 4000K ściemnialna 31S_37S_43S/840 PSD W20L150OCELB3 5 lat gwar</t>
  </si>
  <si>
    <t>5,7</t>
  </si>
  <si>
    <t>SM136V 31S_37S_43S/840 PSU W20L120 NOC</t>
  </si>
  <si>
    <t>Panel nasufitowy LED Philips Coreline SM136V 31; 22W 3100; 3700; 4300lm 4000K 31S_37S_43S/840 PSU W20L120 NOC 5 lat gwar</t>
  </si>
  <si>
    <t>SM136V 31S_37S_43S/840 PSU W20L120 OC</t>
  </si>
  <si>
    <t>Panel nasufitowy LED Philips Coreline SM136V UGR19 31; 22W 3100; 3700; 4300lm 4000K 31S_37S_43S/840 PSU W20L120 OC 5 lat gwar</t>
  </si>
  <si>
    <t>SM136V 31S_37S_43S/840 PSU W20L150 NOC</t>
  </si>
  <si>
    <t>Panel nasufitowy LED Philips Coreline SM136V 31; 22W 3100; 3700; 4300lm 4000K 31S_37S_43S/840 PSU W20L150 NOC 5 lat gwar</t>
  </si>
  <si>
    <t>SM136V 31S_37S_43S/840 PSU W20L150 OC</t>
  </si>
  <si>
    <t>Panel nasufitowy LED Philips Coreline SM136V UGR19 31; 22W 3100; 3700; 4300lm 4000K 31S_37S_43S/840 PSU W20L150 OC 5 lat gwar</t>
  </si>
  <si>
    <t>SM136V 31S_37S_43S/840 PSUW20L120NOCELB3</t>
  </si>
  <si>
    <t>Panel nasufitowy LED Philips Coreline SM136V 34; 25W 3100; 3700; 4300lm 4000K 31S_37S_43S/840 PSUW20L120NOCELB3 5 lat gwar</t>
  </si>
  <si>
    <t>SM136V 31S_37S_43S/840 PSUW20L150NOCELB3</t>
  </si>
  <si>
    <t>Panel nasufitowy LED Philips Coreline SM136V 34; 25W 3100; 3700; 4300lm 4000K 31S_37S_43S/840 PSUW20L150NOCELB3 5 lat gwar</t>
  </si>
  <si>
    <t>SM136V 60S/840 PSD W20L120 OC</t>
  </si>
  <si>
    <t>Panel nasufitowy LED Philips Coreline SM136V UGR19 44W 6000lm 4000K ściemnialna 60S/840 PSD W20L120 OC 5 lat gwar</t>
  </si>
  <si>
    <t>1246</t>
  </si>
  <si>
    <t>266</t>
  </si>
  <si>
    <t>4,2</t>
  </si>
  <si>
    <t>SM136V 60S/840 PSU W20L120 OC</t>
  </si>
  <si>
    <t>Panel nasufitowy LED Philips Coreline SM136V UGR19 44W 6000lm 4000K 60S/840 PSU W20L120 OC 5 lat gwar</t>
  </si>
  <si>
    <t>SM155C 17_26S/830_840 PSU TW3 PI5 L602</t>
  </si>
  <si>
    <t>Panel nasufitowy LED Philips Coreline SM155C przelotowa 20; 17; 14; 12W 1700; 1900; 2200; 2600lm all-in 3000; 4000K 17_26S/830_840 PSU TW3 PI5 L602 5 lat gwar</t>
  </si>
  <si>
    <t>20; 17; 14; 12</t>
  </si>
  <si>
    <t>1700; 1900; 2200; 2600</t>
  </si>
  <si>
    <t>175</t>
  </si>
  <si>
    <t>2,035</t>
  </si>
  <si>
    <t>3000 K/ 4000 K</t>
  </si>
  <si>
    <t>SM155C 30_48S/830_840 PSED TW1 PI5 L1160</t>
  </si>
  <si>
    <t>Panel nasufitowy LED Philips Coreline SM155C przelotowa 34.5; 20.5W 3000; 4800lm all-in 3000; 4000K ściemnialna 30_48S/830_840 PSED TW1 PI5 L1160 5 lat gwar</t>
  </si>
  <si>
    <t>34.5; 20.5</t>
  </si>
  <si>
    <t>3000; 4800</t>
  </si>
  <si>
    <t>1210</t>
  </si>
  <si>
    <t>3,425</t>
  </si>
  <si>
    <t>2,65</t>
  </si>
  <si>
    <t>Zasilacz z interfejsem DALI, może pracować przy zasilaniu prądem stałym jako centralne oświetlenie awaryjne (zintegrowana)</t>
  </si>
  <si>
    <t>SM155C 30_48S/830_840 PSU TW3 PI5 L1160</t>
  </si>
  <si>
    <t>Panel nasufitowy LED Philips Coreline SM155C przelotowa 34; 30; 25; 20W 3000; 3450; 4100; 4800lm all-in 3000; 4000K 30_48S/830_840 PSU TW3 PI5 L1160 5 lat gwar</t>
  </si>
  <si>
    <t>34; 30; 25; 20</t>
  </si>
  <si>
    <t>3000; 3450; 4100; 4800</t>
  </si>
  <si>
    <t>3,41</t>
  </si>
  <si>
    <t>SM155C 37_60S/830_840 PSED TW1 PI5 L1440</t>
  </si>
  <si>
    <t>Panel nasufitowy LED Philips Coreline SM155C przelotowa 43.5; 25.5W 3700; 6000lm all-in 3000; 4000K ściemnialna 37_60S/830_840 PSED TW1 PI5 L1440 5 lat gwar</t>
  </si>
  <si>
    <t>43.5; 25.5</t>
  </si>
  <si>
    <t>3700; 6000</t>
  </si>
  <si>
    <t>1491</t>
  </si>
  <si>
    <t>4,205</t>
  </si>
  <si>
    <t>SM155C 48S/840 PSU TW3 PI5 L1160</t>
  </si>
  <si>
    <t>Panel nasufitowy LED Philips Coreline SM155C przelotowa 34W 4800lm 4000K 48S/840 PSU TW3 PI5 L1160 5 lat gwar</t>
  </si>
  <si>
    <t>3,38</t>
  </si>
  <si>
    <t>SM155C 60S/840 PSU TW3 PI5 L1440</t>
  </si>
  <si>
    <t>Panel nasufitowy LED Philips Coreline SM155C przelotowa 43W 6000lm 4000K 60S/840 PSU TW3 PI5 L1440 5 lat gwar</t>
  </si>
  <si>
    <t>4,068</t>
  </si>
  <si>
    <t>SM155Z Suspension set CL fastset</t>
  </si>
  <si>
    <t>Panel nasufitowy LED Philips Coreline SM155Z Suspension set CL fastset 5 lat gwar</t>
  </si>
  <si>
    <t>0,073</t>
  </si>
  <si>
    <t>WT050C 1xTLED L600</t>
  </si>
  <si>
    <t>Oprawa hermetyczna</t>
  </si>
  <si>
    <t>nie</t>
  </si>
  <si>
    <t>Oprawa hermetyczna Philips Ledinaire WT050C 1xTLED L600 5 lat gwar</t>
  </si>
  <si>
    <t>0,531</t>
  </si>
  <si>
    <t>WT050C 2xTLED L600</t>
  </si>
  <si>
    <t>Oprawa hermetyczna Philips Ledinaire WT050C 2xTLED L600 5 lat gwar</t>
  </si>
  <si>
    <t>0,644</t>
  </si>
  <si>
    <t>WT050C 1xTLED L1500</t>
  </si>
  <si>
    <t>Oprawa hermetyczna Philips Ledinaire WT050C 1xTLED L1500 5 lat gwar</t>
  </si>
  <si>
    <t>1595</t>
  </si>
  <si>
    <t>1,239</t>
  </si>
  <si>
    <t>0,88</t>
  </si>
  <si>
    <t>WT050C 1xTLED L1200</t>
  </si>
  <si>
    <t>Oprawa hermetyczna Philips Ledinaire WT050C 1xTLED L1200 5 lat gwar</t>
  </si>
  <si>
    <t>1295</t>
  </si>
  <si>
    <t>0,908</t>
  </si>
  <si>
    <t>WT050C 2xTLED L1500</t>
  </si>
  <si>
    <t>Oprawa hermetyczna Philips Ledinaire WT050C 2xTLED L1500 5 lat gwar</t>
  </si>
  <si>
    <t>WT050C 2xTLED L1200</t>
  </si>
  <si>
    <t>Oprawa hermetyczna Philips Ledinaire WT050C 2xTLED L1200 5 lat gwar</t>
  </si>
  <si>
    <t>1,088</t>
  </si>
  <si>
    <t>WT060C LED18S/840 PSU L600 BN</t>
  </si>
  <si>
    <t>Oprawa hermetyczna Philips Ledinaire WT060C 15W 1800lm 4000K LED18S/840 PSU L600 BN 5 lat gwar</t>
  </si>
  <si>
    <t>618</t>
  </si>
  <si>
    <t>0,422</t>
  </si>
  <si>
    <t>WT060C LED25S/840 PSU L1200 BN</t>
  </si>
  <si>
    <t>Oprawa hermetyczna Philips Ledinaire WT060C 20W 2500lm 4000K LED25S/840 PSU L1200 BN 5 lat gwar</t>
  </si>
  <si>
    <t>1228</t>
  </si>
  <si>
    <t>56</t>
  </si>
  <si>
    <t>0,757</t>
  </si>
  <si>
    <t>WT060C LED25S/840 PSU TW1 L1200 BN</t>
  </si>
  <si>
    <t>Oprawa hermetyczna Philips Ledinaire WT060C przelotowa 20W 2500lm 4000K LED25S/840 PSU TW1 L1200 BN 5 lat gwar</t>
  </si>
  <si>
    <t>1287</t>
  </si>
  <si>
    <t>0,848</t>
  </si>
  <si>
    <t>0,64</t>
  </si>
  <si>
    <t>WT060C LED34S/840 PSU L1500 BN</t>
  </si>
  <si>
    <t>Oprawa hermetyczna Philips Ledinaire WT060C 28W 3400lm 4000K LED34S/840 PSU L1500 BN 5 lat gwar</t>
  </si>
  <si>
    <t>1528</t>
  </si>
  <si>
    <t>0,921</t>
  </si>
  <si>
    <t>WT060C LED34S/840 PSU TW1 L1500 BN</t>
  </si>
  <si>
    <t>Oprawa hermetyczna Philips Ledinaire WT060C przelotowa 28W 3400lm 4000K LED34S/840 PSU TW1 L1500 BN 5 lat gwar</t>
  </si>
  <si>
    <t>1587</t>
  </si>
  <si>
    <t>1,054</t>
  </si>
  <si>
    <t>WT060C LED36S/840 PSU L1200 BN</t>
  </si>
  <si>
    <t>Oprawa hermetyczna Philips Ledinaire WT060C 30W 3600lm 4000K LED36S/840 PSU L1200 BN 5 lat gwar</t>
  </si>
  <si>
    <t>1208</t>
  </si>
  <si>
    <t>WT060C LED36S/840 PSU TW1 L1200 BN</t>
  </si>
  <si>
    <t>Oprawa hermetyczna Philips Ledinaire WT060C przelotowa 30W 3600lm 4000K LED36S/840 PSU TW1 L1200 BN 5 lat gwar</t>
  </si>
  <si>
    <t>1265</t>
  </si>
  <si>
    <t>WT060C LED36S/865 PSU L1200 BN</t>
  </si>
  <si>
    <t>Oprawa hermetyczna Philips Ledinaire WT060C 30W 3600lm 6500K LED36S/865 PSU L1200 BN 5 lat gwar</t>
  </si>
  <si>
    <t>WT060C LED56S/840 PSU L1500 BN</t>
  </si>
  <si>
    <t>Oprawa hermetyczna Philips Ledinaire WT060C 46W 5600lm 4000K LED56S/840 PSU L1500 BN 5 lat gwar</t>
  </si>
  <si>
    <t>1508</t>
  </si>
  <si>
    <t>WT060C LED56S/840 PSU TW1 L1500 BN</t>
  </si>
  <si>
    <t>Oprawa hermetyczna Philips Ledinaire WT060C przelotowa 46W 5600lm 4000K LED56S/840 PSU TW1 L1500 BN 5 lat gwar</t>
  </si>
  <si>
    <t>1565</t>
  </si>
  <si>
    <t>WT060C LED56S/865 PSU L1500 BN</t>
  </si>
  <si>
    <t>Oprawa hermetyczna Philips Ledinaire WT060C 46W 5600lm 6500K LED56S/865 PSU L1500 BN 5 lat gwar</t>
  </si>
  <si>
    <t>WT060C LED80S/840 PSU L1800 BN</t>
  </si>
  <si>
    <t>Oprawa hermetyczna Philips Ledinaire WT060C 65W 8000lm 4000K LED80S/840 PSU L1800 BN 5 lat gwar</t>
  </si>
  <si>
    <t>1808</t>
  </si>
  <si>
    <t>1,106</t>
  </si>
  <si>
    <t>WT065C G2 LED98S/840 PSU L1500</t>
  </si>
  <si>
    <t>Oprawa hermetyczna Philips Ledinaire WT065C G2 60W 9800lm 4000K LED98S/840 PSU L1500 5 lat gwar</t>
  </si>
  <si>
    <t>9800</t>
  </si>
  <si>
    <t>2,006</t>
  </si>
  <si>
    <t>163</t>
  </si>
  <si>
    <t>WT065C G3 LED18S/840 PSU L600 BN</t>
  </si>
  <si>
    <t>Oprawa hermetyczna Philips Ledinaire WT065C G3 16W 1800lm 4000K LED18S/840 PSU L600 BN 5 lat gwar</t>
  </si>
  <si>
    <t>0,803</t>
  </si>
  <si>
    <t>0,66</t>
  </si>
  <si>
    <t>WT065C G3 LED24S/840 PSU L1200 BN</t>
  </si>
  <si>
    <t>Oprawa hermetyczna Philips Ledinaire WT065C G3 22W 2400lm 4000K LED24S/840 PSU L1200 BN 5 lat gwar</t>
  </si>
  <si>
    <t>1,342</t>
  </si>
  <si>
    <t>109</t>
  </si>
  <si>
    <t>WT065C G3 LED35S/840 PSU L1500 BN</t>
  </si>
  <si>
    <t>Oprawa hermetyczna Philips Ledinaire WT065C G3 31W 3500lm 4000K LED35S/840 PSU L1500 BN 5 lat gwar</t>
  </si>
  <si>
    <t>1,591</t>
  </si>
  <si>
    <t>1,28</t>
  </si>
  <si>
    <t>113</t>
  </si>
  <si>
    <t>WT065C G3 LED48S/840 PSU L1200 BN</t>
  </si>
  <si>
    <t>Oprawa hermetyczna Philips Ledinaire WT065C G3 44W 4800lm 4000K LED48S/840 PSU L1200 BN 5 lat gwar</t>
  </si>
  <si>
    <t>1,362</t>
  </si>
  <si>
    <t>1,12</t>
  </si>
  <si>
    <t>WT065C G3 LED68S/840 PSU L1500 BN</t>
  </si>
  <si>
    <t>Oprawa hermetyczna Philips Ledinaire WT065C G3 53W 6800lm 4000K LED68S/840 PSU L1500 BN 5 lat gwar</t>
  </si>
  <si>
    <t>6800</t>
  </si>
  <si>
    <t>1,631</t>
  </si>
  <si>
    <t>1,32</t>
  </si>
  <si>
    <t>WT065C G3 LED74S/840 PSU L1500 BN</t>
  </si>
  <si>
    <t>Oprawa hermetyczna Philips Ledinaire WT065C G3 54W 7400lm 4000K LED74S/840 PSU L1500 BN 5 lat gwar</t>
  </si>
  <si>
    <t>1,661</t>
  </si>
  <si>
    <t>WT065C LED29_48S/840 PSU L1200</t>
  </si>
  <si>
    <t>Oprawa hermetyczna Philips Ledinaire WT065C 42; 23W 2900; 4800lm 4000K LED29_48S/840 PSU L1200 5 lat gwar</t>
  </si>
  <si>
    <t>42; 23</t>
  </si>
  <si>
    <t>2900; 4800</t>
  </si>
  <si>
    <t>1,38</t>
  </si>
  <si>
    <t>126; 114</t>
  </si>
  <si>
    <t>WT065C LED29_48S/840 PSU L1200 TW1</t>
  </si>
  <si>
    <t>Oprawa hermetyczna Philips Ledinaire WT065C przelotowa 42; 23W 2900; 4800lm 4000K LED29_48S/840 PSU L1200 TW1 5 lat gwar</t>
  </si>
  <si>
    <t>1,53</t>
  </si>
  <si>
    <t>WT065C LED41_68S/840 PSU L1500</t>
  </si>
  <si>
    <t>Oprawa hermetyczna Philips Ledinaire WT065C 53; 30W 4100; 6800lm 4000K LED41_68S/840 PSU L1500 5 lat gwar</t>
  </si>
  <si>
    <t>53; 30</t>
  </si>
  <si>
    <t>4100; 6800</t>
  </si>
  <si>
    <t>137; 128</t>
  </si>
  <si>
    <t>WT065C LED41_68S/840 PSU L1500 TW1</t>
  </si>
  <si>
    <t>Oprawa hermetyczna Philips Ledinaire WT065C przelotowa 53; 30W 4100; 6800lm 4000K LED41_68S/840 PSU L1500 TW1 5 lat gwar</t>
  </si>
  <si>
    <t>1,811</t>
  </si>
  <si>
    <t>WT075C 48S/840 ESW L1200 EcoSet</t>
  </si>
  <si>
    <t>Oprawa hermetyczna Philips Ledinaire WT075C 35W 4800lm 4000K ściemnialna 48S/840 ESW L1200 EcoSet 5 lat gwar</t>
  </si>
  <si>
    <t>1,241</t>
  </si>
  <si>
    <t>0,99</t>
  </si>
  <si>
    <t>WT075C 68S/840 ESW L1500 EcoSet</t>
  </si>
  <si>
    <t>Oprawa hermetyczna Philips Ledinaire WT075C 50W 6800lm 4000K ściemnialna 68S/840 ESW L1500 EcoSet 5 lat gwar</t>
  </si>
  <si>
    <t>1,533</t>
  </si>
  <si>
    <t>WT120C G2 LED18S/840 PSU PCO L600</t>
  </si>
  <si>
    <t>Oprawa hermetyczna Philips Coreline WT120C G2 15W 1800lm 4000K LED18S/840 PSU PCO L600 5 lat gwar</t>
  </si>
  <si>
    <t>690</t>
  </si>
  <si>
    <t>0,981</t>
  </si>
  <si>
    <t>WT120C G2 LED19S/840 PSD L600</t>
  </si>
  <si>
    <t>Oprawa hermetyczna Philips Coreline WT120C G2 16.5W 1900lm 4000K ściemnialna LED19S/840 PSD L600 5 lat gwar</t>
  </si>
  <si>
    <t>1,143</t>
  </si>
  <si>
    <t>0,93</t>
  </si>
  <si>
    <t>WT120C G2 LED19S/840 PSU L600</t>
  </si>
  <si>
    <t>Oprawa hermetyczna Philips Coreline WT120C G2 15W 1900lm 4000K LED19S/840 PSU L600 5 lat gwar</t>
  </si>
  <si>
    <t>1,089</t>
  </si>
  <si>
    <t>WT120C G2 LED20S/840 PSU L600</t>
  </si>
  <si>
    <t>Oprawa hermetyczna Philips Coreline WT120C G2 12.8W 2000lm 4000K LED20S/840 PSU L600 5 lat gwar</t>
  </si>
  <si>
    <t>12.8</t>
  </si>
  <si>
    <t>1,033</t>
  </si>
  <si>
    <t>WT120C G2 LED25S/840 PSU PCO L1200</t>
  </si>
  <si>
    <t>Oprawa hermetyczna Philips Coreline WT120C G2 20.5W 2500lm 4000K LED25S/840 PSU PCO L1200 5 lat gwar</t>
  </si>
  <si>
    <t>1240</t>
  </si>
  <si>
    <t>WT120C G2 LED27_45S/840 PSU L1200</t>
  </si>
  <si>
    <t>Oprawa hermetyczna Philips Coreline WT120C G2 32; 18W 2700; 4500lm 4000K LED27_45S/840 PSU L1200 5 lat gwar</t>
  </si>
  <si>
    <t>32; 18</t>
  </si>
  <si>
    <t>2700; 4500</t>
  </si>
  <si>
    <t>1,73</t>
  </si>
  <si>
    <t>1,33</t>
  </si>
  <si>
    <t>WT120C G2 LED27S/840 PSD L1200</t>
  </si>
  <si>
    <t>Oprawa hermetyczna Philips Coreline WT120C G2 22W 2700lm 4000K ściemnialna LED27S/840 PSD L1200 5 lat gwar</t>
  </si>
  <si>
    <t>123</t>
  </si>
  <si>
    <t>WT120C G2 LED27S/840 PSU L1200</t>
  </si>
  <si>
    <t>Oprawa hermetyczna Philips Coreline WT120C G2 20.5W 2700lm 4000K LED27S/840 PSU L1200 5 lat gwar</t>
  </si>
  <si>
    <t>WT120C G2 LED27S/840 PSU TW3 L1200</t>
  </si>
  <si>
    <t>Oprawa hermetyczna Philips Coreline WT120C G2 przelotowa 20.5W 2700lm 4000K LED27S/840 PSU TW3 L1200 5 lat gwar</t>
  </si>
  <si>
    <t>1,967</t>
  </si>
  <si>
    <t>WT120C G2 LED31S/840 PSU PCO L1500</t>
  </si>
  <si>
    <t>Oprawa hermetyczna Philips Coreline WT120C G2 24.3W 3100lm 4000K LED31S/840 PSU PCO L1500 5 lat gwar</t>
  </si>
  <si>
    <t>24.3</t>
  </si>
  <si>
    <t>1540</t>
  </si>
  <si>
    <t>2,042</t>
  </si>
  <si>
    <t>WT120C G2 LED34S/840 PSD L1500</t>
  </si>
  <si>
    <t>Oprawa hermetyczna Philips Coreline WT120C G2 26W 3400lm 4000K ściemnialna LED34S/840 PSD L1500 5 lat gwar</t>
  </si>
  <si>
    <t>1530</t>
  </si>
  <si>
    <t>1,82</t>
  </si>
  <si>
    <t>WT120C G2 LED34S/840 PSU L1500</t>
  </si>
  <si>
    <t>Oprawa hermetyczna Philips Coreline WT120C G2 24.3W 3400lm 4000K LED34S/840 PSU L1500 5 lat gwar</t>
  </si>
  <si>
    <t>WT120C G2 LED34S/865 PSU L1500</t>
  </si>
  <si>
    <t>Oprawa hermetyczna Philips Coreline WT120C G2 24.5W 3400lm 6500K LED34S/865 PSU L1500 5 lat gwar</t>
  </si>
  <si>
    <t>24.5</t>
  </si>
  <si>
    <t>2,184</t>
  </si>
  <si>
    <t>WT120C G2 LED37S/830 PSU L1200</t>
  </si>
  <si>
    <t>Oprawa hermetyczna Philips Coreline WT120C G2 28.5W 3700lm 3000K LED37S/830 PSU L1200 5 lat gwar</t>
  </si>
  <si>
    <t>WT120C G2 LED37S/840 PSU PCO L1200</t>
  </si>
  <si>
    <t>Oprawa hermetyczna Philips Coreline WT120C G2 28.6W 3700lm 4000K LED37S/840 PSU PCO L1200 5 lat gwar</t>
  </si>
  <si>
    <t>28.6</t>
  </si>
  <si>
    <t>WT120C G2 LED40S/840 PSD L1200</t>
  </si>
  <si>
    <t>Oprawa hermetyczna Philips Coreline WT120C G2 30.5W 4000lm 4000K ściemnialna LED40S/840 PSD L1200 5 lat gwar</t>
  </si>
  <si>
    <t>30.5</t>
  </si>
  <si>
    <t>WT120C G2 LED40S/840 PSD L600</t>
  </si>
  <si>
    <t>Oprawa hermetyczna Philips Coreline WT120C G2 25W 4000lm 4000K ściemnialna LED40S/840 PSD L600 5 lat gwar</t>
  </si>
  <si>
    <t>1,056</t>
  </si>
  <si>
    <t>WT120C G2 LED40S/840 PSU L1200</t>
  </si>
  <si>
    <t>Oprawa hermetyczna Philips Coreline WT120C G2 28.6W 4000lm 4000K LED40S/840 PSU L1200 5 lat gwar</t>
  </si>
  <si>
    <t>WT120C G2 LED40S/840 PSU L600</t>
  </si>
  <si>
    <t>Oprawa hermetyczna Philips Coreline WT120C G2 25W 4000lm 4000K LED40S/840 PSU L600 5 lat gwar</t>
  </si>
  <si>
    <t>WT120C G2 LED40S/840 PSU TW1 WEC L1200</t>
  </si>
  <si>
    <t>Oprawa hermetyczna Philips Coreline WT120C G2 przelotowa 29.5W 4000lm 4000K LED40S/840 PSU TW1 WEC L1200 5 lat gwar</t>
  </si>
  <si>
    <t>29.5</t>
  </si>
  <si>
    <t>0.86</t>
  </si>
  <si>
    <t>WT120C G2 LED40S/840 PSU WEC L1200</t>
  </si>
  <si>
    <t>Oprawa hermetyczna Philips Coreline WT120C G2 29W 4000lm 4000K LED40S/840 PSU WEC L1200 5 lat gwar</t>
  </si>
  <si>
    <t>WT120C G2 LED40S/865 PSU L1200</t>
  </si>
  <si>
    <t>Oprawa hermetyczna Philips Coreline WT120C G2 28.5W 4000lm 6500K LED40S/865 PSU L1200 5 lat gwar</t>
  </si>
  <si>
    <t>1,807</t>
  </si>
  <si>
    <t>WT120C G2 LED55S/830 PSU L1500</t>
  </si>
  <si>
    <t>Oprawa hermetyczna Philips Coreline WT120C G2 43W 5500lm 3000K LED55S/830 PSU L1500 5 lat gwar</t>
  </si>
  <si>
    <t>WT120C G2 LED57S/840 PSU PCO L1500</t>
  </si>
  <si>
    <t>Oprawa hermetyczna Philips Coreline WT120C G2 42.9 W 5700lm 4000K LED57S/840 PSU PCO L1500 5 lat gwar</t>
  </si>
  <si>
    <t>42.9</t>
  </si>
  <si>
    <t>WT120C G2 LED60S/840 PSD L1200</t>
  </si>
  <si>
    <t>Oprawa hermetyczna Philips Coreline WT120C G2 37.5W 6000lm 4000K ściemnialna LED60S/840 PSD L1200 5 lat gwar</t>
  </si>
  <si>
    <t>WT120C G2 LED60S/840 PSD L1500</t>
  </si>
  <si>
    <t>Oprawa hermetyczna Philips Coreline WT120C G2 45W 6000lm 4000K ściemnialna LED60S/840 PSD L1500 5 lat gwar</t>
  </si>
  <si>
    <t>WT120C G2 LED60S/840 PSU L1200</t>
  </si>
  <si>
    <t>Oprawa hermetyczna Philips Coreline WT120C G2 37.5W 6000lm 4000K LED60S/840 PSU L1200 5 lat gwar</t>
  </si>
  <si>
    <t>1,667</t>
  </si>
  <si>
    <t>1,29</t>
  </si>
  <si>
    <t>WT120C G2 LED60S/840 PSU L1500</t>
  </si>
  <si>
    <t>Oprawa hermetyczna Philips Coreline WT120C G2 42.9W 6000lm 4000K LED60S/840 PSU L1500 5 lat gwar</t>
  </si>
  <si>
    <t>WT120C G2 LED60S/840 PSU TW1 WEC L1500</t>
  </si>
  <si>
    <t>Oprawa hermetyczna Philips Coreline WT120C G2 przelotowa 44W 6000lm 4000K LED60S/840 PSU TW1 WEC L1500 5 lat gwar</t>
  </si>
  <si>
    <t>WT120C G2 LED60S/840 PSU TW3 L1500</t>
  </si>
  <si>
    <t>Oprawa hermetyczna Philips Coreline WT120C G2 przelotowa 43W 6000lm 4000K LED60S/840 PSU TW3 L1500 5 lat gwar</t>
  </si>
  <si>
    <t>1580</t>
  </si>
  <si>
    <t>2,333</t>
  </si>
  <si>
    <t>WT120C G2 LED60S/840 PSU WEC L1500</t>
  </si>
  <si>
    <t>Oprawa hermetyczna Philips Coreline WT120C G2 44.5W 6000lm 4000K LED60S/840 PSU WEC L1500 5 lat gwar</t>
  </si>
  <si>
    <t>44.5</t>
  </si>
  <si>
    <t>2,02</t>
  </si>
  <si>
    <t>1,64</t>
  </si>
  <si>
    <t>WT120C G2 LED60S/865 PSU L1500</t>
  </si>
  <si>
    <t>Oprawa hermetyczna Philips Coreline WT120C G2 43W 6000lm 6500K LED60S/865 PSU L1500 5 lat gwar</t>
  </si>
  <si>
    <t>WT120C G2 LED75S/840 PSU PCO L1500</t>
  </si>
  <si>
    <t>Oprawa hermetyczna Philips Coreline WT120C G2 57.1 W 7500lm 4000K LED75S/840 PSU PCO L1500 5 lat gwar</t>
  </si>
  <si>
    <t>57.1</t>
  </si>
  <si>
    <t>2,189</t>
  </si>
  <si>
    <t>WT120C G2 LED80S/840 PSD L1200</t>
  </si>
  <si>
    <t>Oprawa hermetyczna Philips Coreline WT120C G2 50W 8000lm 4000K ściemnialna LED80S/840 PSD L1200 5 lat gwar</t>
  </si>
  <si>
    <t>WT120C G2 LED80S/840 PSD L1500</t>
  </si>
  <si>
    <t>Oprawa hermetyczna Philips Coreline WT120C G2 62W 8000lm 4000K ściemnialna LED80S/840 PSD L1500 5 lat gwar</t>
  </si>
  <si>
    <t>1571</t>
  </si>
  <si>
    <t>2,12</t>
  </si>
  <si>
    <t>WT120C G2 LED80S/840 PSU L1200</t>
  </si>
  <si>
    <t>Oprawa hermetyczna Philips Coreline WT120C G2 50W 8000lm 4000K LED80S/840 PSU L1200 5 lat gwar</t>
  </si>
  <si>
    <t>WT120C G2 LED80S/840 PSU L1500</t>
  </si>
  <si>
    <t>Oprawa hermetyczna Philips Coreline WT120C G2 57.1W 8000lm 4000K LED80S/840 PSU L1500 5 lat gwar</t>
  </si>
  <si>
    <t>WT120C G2 LED80S/840 PSU TW3 L1500</t>
  </si>
  <si>
    <t>Oprawa hermetyczna Philips Coreline WT120C G2 przelotowa 60W 8000lm 4000K LED80S/840 PSU TW3 L1500 5 lat gwar</t>
  </si>
  <si>
    <t>Oprawa hermetyczna Philips Coreline WT120C G2 przelotowa 57W 8000lm 4000K LED80S/840 PSU TW3 L1500 5 lat gwar</t>
  </si>
  <si>
    <t>WT120C G2 LED100S/840 PSD L1500</t>
  </si>
  <si>
    <t>Oprawa hermetyczna Philips Coreline WT120C G2 62W 10000lm 4000K ściemnialna LED100S/840 PSD L1500 5 lat gwar</t>
  </si>
  <si>
    <t>2,178</t>
  </si>
  <si>
    <t>WT120C G2 LED100S/840 PSU L1500</t>
  </si>
  <si>
    <t>Oprawa hermetyczna Philips Coreline WT120C G2 62W 10000lm 4000K LED100S/840 PSU L1500 5 lat gwar</t>
  </si>
  <si>
    <t>WT120C G2 LED120S/840 PSD L1500</t>
  </si>
  <si>
    <t>Oprawa hermetyczna Philips Coreline WT120C G2 75W 12000lm 4000K ściemnialna LED120S/840 PSD L1500 5 lat gwar</t>
  </si>
  <si>
    <t>WT120C G2 LED120S/840 PSU L1500</t>
  </si>
  <si>
    <t>Oprawa hermetyczna Philips Coreline WT120C G2 75W 12000lm 4000K LED120S/840 PSU L1500 5 lat gwar</t>
  </si>
  <si>
    <t>WT120Z TW-3x2.5-L1200</t>
  </si>
  <si>
    <t>Akcesorium Philips Coreline WT120Z TW-3x2.5-L1200 5 lat gwar</t>
  </si>
  <si>
    <t>1035</t>
  </si>
  <si>
    <t>0,105</t>
  </si>
  <si>
    <t>WT120Z TW-3x2.5-L1500</t>
  </si>
  <si>
    <t>Akcesorium Philips Coreline WT120Z TW-3x2.5-L1500 5 lat gwar</t>
  </si>
  <si>
    <t>1325</t>
  </si>
  <si>
    <t>WT120Z TW-3x2.5-L600</t>
  </si>
  <si>
    <t>Akcesorium Philips Coreline WT120Z TW-3x2.5-L600 5 lat gwar</t>
  </si>
  <si>
    <t>WT120Z TW-5x2.5-L1200</t>
  </si>
  <si>
    <t>Akcesorium Philips Coreline WT120Z TW-5x2.5-L1200 5 lat gwar</t>
  </si>
  <si>
    <t>WT120Z TW-5x2.5-L1500</t>
  </si>
  <si>
    <t>Akcesorium Philips Coreline WT120Z TW-5x2.5-L1500 5 lat gwar</t>
  </si>
  <si>
    <t>WT120Z TW-5x2.5-L600</t>
  </si>
  <si>
    <t>Akcesorium Philips Coreline WT120Z TW-5x2.5-L600 5 lat gwar</t>
  </si>
  <si>
    <t>WT210C LED39S/840 PSU TW1 PMMA L1500</t>
  </si>
  <si>
    <t>Oprawa hermetyczna Philips Coreline WT210C przelotowa 28W 3900lm 4000K LED39S/840 PSU TW1 PMMA L1500 5 lat gwar</t>
  </si>
  <si>
    <t>1675</t>
  </si>
  <si>
    <t>IP69K | Zabezpieczone przed przenikaniem kurzu, ciśnieniowo szczelne 80°C</t>
  </si>
  <si>
    <t>WT210C LED50S/840 PSU TW1 PC L1200</t>
  </si>
  <si>
    <t>Oprawa hermetyczna Philips Coreline WT210C przelotowa 39W 5000lm 4000K LED50S/840 PSU TW1 PC L1200 5 lat gwar</t>
  </si>
  <si>
    <t>1355</t>
  </si>
  <si>
    <t>IP68 | Zabezpieczone przed przenikaniem kurzu, ciśnieniowo szczelne</t>
  </si>
  <si>
    <t>WT210C LED50S/840 PSU TW1 PMMA L1200</t>
  </si>
  <si>
    <t>Oprawa hermetyczna Philips Coreline WT210C przelotowa 39W 5000lm 4000K LED50S/840 PSU TW1 PMMA L1200 5 lat gwar</t>
  </si>
  <si>
    <t>1,85</t>
  </si>
  <si>
    <t>WT210C LED70S/840 PSU TW1 PC L1500</t>
  </si>
  <si>
    <t>Oprawa hermetyczna Philips Coreline WT210C przelotowa 54W 7000lm 4000K LED70S/840 PSU TW1 PC L1500 5 lat gwar</t>
  </si>
  <si>
    <t>7000</t>
  </si>
  <si>
    <t>1655</t>
  </si>
  <si>
    <t>WT210C LED70S/840 PSU TW1 PMMA L1500</t>
  </si>
  <si>
    <t>Oprawa hermetyczna Philips Coreline WT210C przelotowa 54W 7000lm 4000K LED70S/840 PSU TW1 PMMA L1500 5 lat gwar</t>
  </si>
  <si>
    <t>75317499</t>
  </si>
  <si>
    <t>PILA WT007C LED24S/840 PSU L600</t>
  </si>
  <si>
    <t>Nowość Q1 2025</t>
  </si>
  <si>
    <t>Oprawa hermetyczna PILA WT007C 19W 2400lm 4000K 24S/840 PSU L600 2 lata gwar</t>
  </si>
  <si>
    <t>poliwęglan</t>
  </si>
  <si>
    <t>75318199</t>
  </si>
  <si>
    <t>PILA WT007C LED48S/840 PSU L1200</t>
  </si>
  <si>
    <t>Oprawa hermetyczna PILA WT007C 38W 4800lm 4000K 48S/840 PSU L1200 2 lata gwar</t>
  </si>
  <si>
    <t>75319899</t>
  </si>
  <si>
    <t>PILA WT007C LED68S/840 PSU L1500</t>
  </si>
  <si>
    <t>Oprawa hermetyczna PILA WT007C 54W 6800lm 4000K 68S/840 PSU L1500 2 lata gwar</t>
  </si>
  <si>
    <t>PILA WT008C 20S/840 PSU L600 CLASSIC</t>
  </si>
  <si>
    <t>Oprawa hermetyczna PILA WT008C 18W 2000lm 4000K 20S/840 PSU L600 CLASSIC 2 lata gwar</t>
  </si>
  <si>
    <t>590</t>
  </si>
  <si>
    <t>0,478</t>
  </si>
  <si>
    <t>0,35</t>
  </si>
  <si>
    <t>PILA WT008C 20S/840 PSU L600 TW CLASSIC</t>
  </si>
  <si>
    <t>Oprawa hermetyczna PILA WT008C przelotowa 18W 2000lm 4000K 20S/840 PSU L600 TW CLASSIC 2 lata gwar</t>
  </si>
  <si>
    <t>0,488</t>
  </si>
  <si>
    <t>PILA WT008C 40S/840 PSU L1200 CLASSIC</t>
  </si>
  <si>
    <t>Oprawa hermetyczna PILA WT008C 36W 4000lm 4000K 40S/840 PSU L1200 CLASSIC 2 lata gwar</t>
  </si>
  <si>
    <t>1195</t>
  </si>
  <si>
    <t>0,883</t>
  </si>
  <si>
    <t>PILA WT008C 40S/840 PSU L1200 TW CLASSIC</t>
  </si>
  <si>
    <t>Oprawa hermetyczna PILA WT008C przelotowa 36W 4000lm 4000K 40S/840 PSU L1200 TW CLASSIC 2 lata gwar</t>
  </si>
  <si>
    <t>0,893</t>
  </si>
  <si>
    <t>0,71</t>
  </si>
  <si>
    <t>PILA WT008C 60S/840 PSU L1500 CLASSIC</t>
  </si>
  <si>
    <t>Oprawa hermetyczna PILA WT008C 53W 6000lm 4000K 60S/840 PSU L1500 CLASSIC 2 lata gwar</t>
  </si>
  <si>
    <t>1495</t>
  </si>
  <si>
    <t>1,052</t>
  </si>
  <si>
    <t>PILA WT008C 60S/840 PSU L1500 TW CLASSIC</t>
  </si>
  <si>
    <t>Oprawa hermetyczna PILA WT008C przelotowa 53W 6000lm 4000K 60S/840 PSU L1500 TW CLASSIC 2 lata gwar</t>
  </si>
  <si>
    <t>1510</t>
  </si>
  <si>
    <t>1,062</t>
  </si>
  <si>
    <t>55897700</t>
  </si>
  <si>
    <t>BVP125 LED160-4S/740 S</t>
  </si>
  <si>
    <t>Naświetlacz Philips Coreline BVP125 117W 16000lm 4000K LED160-4S/740 PSU S ALU 5 lat gwar</t>
  </si>
  <si>
    <t xml:space="preserve">340.5 </t>
  </si>
  <si>
    <t xml:space="preserve">67.4 </t>
  </si>
  <si>
    <t>55896000</t>
  </si>
  <si>
    <t>BVP125 LED160-4S/740 OFA52</t>
  </si>
  <si>
    <t>Naświetlacz Philips Coreline BVP125 117W 16000lm 4000K LED160-4S/740 PSU A ALU 5 lat gwar</t>
  </si>
  <si>
    <t>Asymetryczna</t>
  </si>
  <si>
    <t>76746199</t>
  </si>
  <si>
    <t>WL070V gen2 11_17S/830_840_860 PSU</t>
  </si>
  <si>
    <t>Plafon Philips Ledinaire WL070V G2 17W 1100; 1700lm all-in 3000; 4000; 5700K LED11_17S/830_840_860 PSU WH 5 lat gwar</t>
  </si>
  <si>
    <t xml:space="preserve">3000 ;4000 ;5700 </t>
  </si>
  <si>
    <t xml:space="preserve">1150 ;1800 </t>
  </si>
  <si>
    <t>Biel</t>
  </si>
  <si>
    <t>76747899</t>
  </si>
  <si>
    <t>WL070V gen2 11_17S/830_840_860 PSU MDU</t>
  </si>
  <si>
    <t>Plafon Philips Ledinaire WL070V G2 17W 1100; 1700lm all-in 3000; 4000; 5700K LED11_17S/830_840_860 PSU WH MDU 5 lat gwar</t>
  </si>
  <si>
    <t>Ustawione ściemnianie;Tak</t>
  </si>
  <si>
    <t>HF-B 136/236 TL-D EII 220-240V 50/60Hz</t>
  </si>
  <si>
    <t xml:space="preserve">Konwencjonalne źródła światła </t>
  </si>
  <si>
    <t>eFluo Fix</t>
  </si>
  <si>
    <t>L2</t>
  </si>
  <si>
    <t>Cennik źródeł konwencjonalnych Philips</t>
  </si>
  <si>
    <t>Statecznik elektroniczny HF-B 236 TLD/PLL</t>
  </si>
  <si>
    <t>HF-B 158/258 TL-D EII 220-240V 50/60Hz</t>
  </si>
  <si>
    <t>Statecznik elektroniczny HF-B 158/258 TLD EII</t>
  </si>
  <si>
    <t>HF-E 1/2 58 TL-D II 220-240V 50/60Hz</t>
  </si>
  <si>
    <t>Statecznik elektroniczny HF-E 1/2 58 TL-D II 220-240V 50/60Hz</t>
  </si>
  <si>
    <t>HF-E II 236 TL-D 220-240V 50/60Hz</t>
  </si>
  <si>
    <t>Statecznik elektroniczny HF-E 236 TL-D II 220-240V 50/60Hz</t>
  </si>
  <si>
    <t>HF-M BLUE 109 LH TL/PL-S 230-240V</t>
  </si>
  <si>
    <t>Statecznik elektroniczny HF-MatchboxBLUE 109</t>
  </si>
  <si>
    <t>HF-M BLUE 114 LH TL/PL-S/PL-C 230-240V</t>
  </si>
  <si>
    <t>Statecznik HF-M BLUE 114 LH TL/PL-S/PL-C 230-240V</t>
  </si>
  <si>
    <t>HF-M BLUE 121 LH TL5 230-240V</t>
  </si>
  <si>
    <t>Statecznik elektroniczny HF-M BLUE 121 LH TL5 230-240V</t>
  </si>
  <si>
    <t>HF-M BLUE 124 LH TL/TL5/PL-L 230-240V</t>
  </si>
  <si>
    <t>Statecznik HF-M BLUE 124 LH TL/TL5/PL-L 230-240V</t>
  </si>
  <si>
    <t>HF-M BLUE 124 SH TL/TL5/PL-L 230-240V</t>
  </si>
  <si>
    <t>Statecznik elektroniczny 1x24W HF-M 124 SH TL/TL5/PL</t>
  </si>
  <si>
    <t>HF-M RED 109 SH TL/PL-S 230-240V</t>
  </si>
  <si>
    <t>Statecznik elektroniczny HF-M RED 109 SH TL/PL-S</t>
  </si>
  <si>
    <t>HF-M RED 114 SH TL/TL5/PL-C/S 230-240V</t>
  </si>
  <si>
    <t>Statecznik HF-M RED 114 SH TL/TL5/PL-C/S 230-240V</t>
  </si>
  <si>
    <t>HF-M RED 118 SH PL-C/PL-T 230-240V</t>
  </si>
  <si>
    <t>Statecznik elektroniczny HF-MatchboxRED 118 SH PL-C/PL-T</t>
  </si>
  <si>
    <t>HF-M RED 124 SH TL/TL5/PL-L 230-240V</t>
  </si>
  <si>
    <t>Statecznik elektroniczny HF-MatchboxRED 124 SH TL/TL5/PL-L</t>
  </si>
  <si>
    <t>HF-P 1 14-35 TL5 HE III 220-240V</t>
  </si>
  <si>
    <t>Statecznik elektroniczny HF-P 1 14-35</t>
  </si>
  <si>
    <t>HF-P 1 22-42 PL-T/C/L/TL5C EII 220-240V</t>
  </si>
  <si>
    <t>Statecznik elektroniczny HF-P 1 22-42</t>
  </si>
  <si>
    <t>HF-P 1/218 PL-T/C III 220-240V</t>
  </si>
  <si>
    <t>Statecznik HF-P 218 PL-T/C III 220-240V 50/60Hz</t>
  </si>
  <si>
    <t>HF-P 118/136 TL-D III 220-240V 50/60 Hz</t>
  </si>
  <si>
    <t>HF-P 149 TL5 HO III 220-240V 50/60Hz IDC</t>
  </si>
  <si>
    <t xml:space="preserve">Statecznik HF-P 149 TL5 HO III 220-240V 50/60Hz IDC </t>
  </si>
  <si>
    <t>HF-P 154/155 TL5 HO/PLL III 220-240V IDC</t>
  </si>
  <si>
    <t>Statecznik elektroniczny HF-P 154/155 TL5 HO/PL-L III IDC</t>
  </si>
  <si>
    <t>HF-P 158 TL-D III 220-240V 50/60Hz IDC</t>
  </si>
  <si>
    <t>Statecznik elektroniczny HF-P 158 TL-D III 220-240V 50/60Hz IDC</t>
  </si>
  <si>
    <t>HF-P 180 TL5 III 220-240V 50/60Hz</t>
  </si>
  <si>
    <t xml:space="preserve">Statecznik HF-P 180 TL5 III 220-240V 50/60Hz </t>
  </si>
  <si>
    <t>HF-P 2 14-35 TL5 HE III 220-240V</t>
  </si>
  <si>
    <t>Statecznik elektroniczny HF-P 2 14-35 TL5 HE III 220-240V</t>
  </si>
  <si>
    <t>HF-P 2 22-42 PL-T/C/L/TL5C EII 220-240V</t>
  </si>
  <si>
    <t>Statecznik elektroniczny HF-P 2x22-42W PLT/C/L</t>
  </si>
  <si>
    <t>HF-P 2 24/39 TL5 III 220-240V 50/60Hz</t>
  </si>
  <si>
    <t>Statecznik elektroniczny HF-P 2 24-39 TL5 HO III 8727900952261 /12 szt./</t>
  </si>
  <si>
    <t>HF-P 218/236 TL-D III 220-240V 50/60 Hz</t>
  </si>
  <si>
    <t xml:space="preserve">Statecznik elektroniczny HF-P 236 TL-D III </t>
  </si>
  <si>
    <t>HF-P 249 TL5 HO III 220-240V 50/60Hz IDC</t>
  </si>
  <si>
    <t>Statecznik elektroniczny HF-P 2x49W TL5 HO III</t>
  </si>
  <si>
    <t>HF-P 254/255 TL5 HO/PLL III 220-240V IDC</t>
  </si>
  <si>
    <t>Statecznik HF-P 254/255 TL5 HO/PLL III 220-240V IDC</t>
  </si>
  <si>
    <t>HF-P 258 TL-D III 220-240V 50/60Hz IDC</t>
  </si>
  <si>
    <t>Statecznik elektroniczny 2x58W HF-P 258</t>
  </si>
  <si>
    <t>HF-P 280 TL5/PL-L III 220-240V 50/60Hz</t>
  </si>
  <si>
    <t>Statecznik elektroniczny HF-P 280 TL5/PL-L III 220-240V 50/60Hz /12szt./</t>
  </si>
  <si>
    <t>HF-P 3/418 TL-D III 220-240V 50/60Hz IDC</t>
  </si>
  <si>
    <t>Statecznik elektroniczny 18W HF-P 3/418</t>
  </si>
  <si>
    <t>HF-Pi 1 28/35/49/54 TL5 EII 220-240V</t>
  </si>
  <si>
    <t>Statecznik HF-Pi 1 28/35/49/54 TL5 EII 220-240V</t>
  </si>
  <si>
    <t>HF-Pi 1 28/35/49/80 TL5 EII</t>
  </si>
  <si>
    <t xml:space="preserve">Statecznik HF-Pi 1 28/35/49/80 TL5 EII </t>
  </si>
  <si>
    <t>HF-Pi 2 28/35/49/54 TL5 EII 220-240V</t>
  </si>
  <si>
    <t xml:space="preserve">Statecznik HF-Pi 2 28/35/49/54 TL5 EII 220-240V </t>
  </si>
  <si>
    <t>HF-Pi 2 28/35/49/80 TL5 EII</t>
  </si>
  <si>
    <t>Statecznik elektroniczny HF-Pi 2 28/35/49/80 TL5 EII  /50szt./</t>
  </si>
  <si>
    <t>HF-Pi 3/4 14/24 TL5/PL-L EII 220-240V</t>
  </si>
  <si>
    <t>Statecznik elektroniczny 3/4x14W HF-Pi 3/414</t>
  </si>
  <si>
    <t>HF-R 136 TL-D EII 220-240V 50/60Hz</t>
  </si>
  <si>
    <t>Statecznik elektroniczny HF-R 136 TLD EII /12 szt./</t>
  </si>
  <si>
    <t>HF-R 158 TL-D EII 220-240V 50/60Hz</t>
  </si>
  <si>
    <t xml:space="preserve">Statecznik HF-R 158 TL-D EII 220-240V 50/60Hz </t>
  </si>
  <si>
    <t>HF-R 2 26-42 PL-T/C EII 220-240V 50/60Hz</t>
  </si>
  <si>
    <t xml:space="preserve">Statecznik elektroniczny HF-R 2 26-42 PL-T/C EII 220-240V 50/60Hz </t>
  </si>
  <si>
    <t>HF-R 236 TL-D EII 220-240V 50/60Hz</t>
  </si>
  <si>
    <t>Statecznik HF-R 236 TL-D EII 220-240V 50/60Hz</t>
  </si>
  <si>
    <t>HF-R 258 TL-D EII 220-240V 50/60Hz</t>
  </si>
  <si>
    <t>Statecznik elektroniczny HF-R 258</t>
  </si>
  <si>
    <t>HF-Ri TD 1 28/35/49/54 TL5 E+ 195-240V</t>
  </si>
  <si>
    <t>Statecznik elektroniczny HF-Ri TD 1 28/35/49/54 TL5 E+ 195-240V /12 szt./</t>
  </si>
  <si>
    <t>HF-Ri TD 2 14/21/24/39 E+</t>
  </si>
  <si>
    <t>Statecznik HF-Ri TD 2 14/21/24/39 E+</t>
  </si>
  <si>
    <t>HF-Ri TD 2 28/35/49/54 TL5 E+ 195-240V</t>
  </si>
  <si>
    <t>Statecznik elektroniczny HF-Ri TD 2 28/35/49/54 TL5 E+ 195-240V /12szt./</t>
  </si>
  <si>
    <t>HF-Ri TD 4 14/24 TL5 E+ 195-240V</t>
  </si>
  <si>
    <t>Statecznik HF-Ri TD 4 14/24 TL5 E+ 195-240V</t>
  </si>
  <si>
    <t>HF-S 118/136 TL-D II 220-240V 50/60Hz</t>
  </si>
  <si>
    <t>Statecznik elektron. HF-S 136 TL-D II 220-240V 50/60Hz</t>
  </si>
  <si>
    <t>HF-S 154 TL5 II 220-240V 50/60Hz</t>
  </si>
  <si>
    <t>Statecznik HF-S 154 TL5 II 220-240V 50/60Hz</t>
  </si>
  <si>
    <t>HF-S 158 TL-D II 220-240V 50/60Hz</t>
  </si>
  <si>
    <t>Statecznik HF-S 158 TL-D II 220-240V 50/60Hz</t>
  </si>
  <si>
    <t>HF-S 218/236 TL-D II 220-240V 50/60Hz</t>
  </si>
  <si>
    <t>Statecznik elektroniczny HF-S 236</t>
  </si>
  <si>
    <t>HF-S 249 TL5 II 220-240V 50/60Hz</t>
  </si>
  <si>
    <t>Statecznik HF-S 249 TL5 II 220-240V 50/60Hz</t>
  </si>
  <si>
    <t>HF-S 254 TL5 II 220-240V 50/60Hz</t>
  </si>
  <si>
    <t>Statecznik HF-S 254 TL5 II 220-240V 50/60Hz</t>
  </si>
  <si>
    <t>HF-S 258 TL-D II 220-240V 50/60Hz</t>
  </si>
  <si>
    <t>Statecznik elektroniczny HF-S 258 TLD II 2x58W</t>
  </si>
  <si>
    <t>HF-S 3/4 18 TL-D II 220-240V 50/60Hz</t>
  </si>
  <si>
    <t>Statecznik elektron. HF-S 3/418 TL-D II 220-240V</t>
  </si>
  <si>
    <t>HID-AV C 35-70 /S CDM 220-240V 50/60Hz</t>
  </si>
  <si>
    <t>eHID Indoor</t>
  </si>
  <si>
    <t>Statecznik elektroniczny HID-AV C 35-70/S CDM 50/60Hz</t>
  </si>
  <si>
    <t>HID-PV 100 /S SDW-TG 220-240V 50/60Hz</t>
  </si>
  <si>
    <t>Statecznik elektroniczny HID-PV 100 /S SDW-TG 220-240V 50/60Hz</t>
  </si>
  <si>
    <t>HID-PV Base 100 SON/CDO Q 220-240V</t>
  </si>
  <si>
    <t>eHID Outdoor &amp; Industry</t>
  </si>
  <si>
    <t>Statecznik elektroniczny HID-PV Base 100 SON/CDO Q 220-240V</t>
  </si>
  <si>
    <t>HID-PV Base 150 SON/CDO Q 220-240V</t>
  </si>
  <si>
    <t>Statecznik elektroniczny HID-PV Base 150 SON/CDO Q 220-240V</t>
  </si>
  <si>
    <t>HID-PV Base 70 SON C3 220-240V</t>
  </si>
  <si>
    <t>Statecznik elektroniczny HID-PV Base 70 SON C3 220-240V</t>
  </si>
  <si>
    <t>HID-PV C 150 /S CDM 220-240V 50/60Hz</t>
  </si>
  <si>
    <t>Statecznik elektroniczny HID-PV C 150 /S CDM 220-240V 50/60Hz</t>
  </si>
  <si>
    <t>HID-PV C 35 /I CDM 220-240V 50/60Hz NG</t>
  </si>
  <si>
    <t>Statecznik elektroniczny HID-PV C 35 /I CDM 220-240V 50/60Hz NG</t>
  </si>
  <si>
    <t>HID-PV C 35 /S CDM 220-240V 50/60Hz NG</t>
  </si>
  <si>
    <t>Statecznik elektroniczny HID-PV C 35 /S CDM 220-240V 50/60Hz NG</t>
  </si>
  <si>
    <t>HID-PV C 50 /I CDM 220-240V 50/60Hz</t>
  </si>
  <si>
    <t>Statecznik elektroniczny HID-PV C 50 /I CDM 220-240V 50/60Hz</t>
  </si>
  <si>
    <t>HID-PV C 70 /I CDM 220-240V 50/60Hz NG</t>
  </si>
  <si>
    <t>Statecznik elektroniczny HID-PV C 70 /I CDM 220-240V 50/60Hz NG</t>
  </si>
  <si>
    <t>HID-PV C 70 /S CDM 220-240V 50/60Hz NG</t>
  </si>
  <si>
    <t>Statecznik elektroniczny HID-PV C 70 /S CDM 220-240V 50/60Hz NG</t>
  </si>
  <si>
    <t>HID-PV m 20 /I CDM 220-240V 50/60Hz</t>
  </si>
  <si>
    <t>Statecznik elektroniczny HID-PV m 20 /I CDM 220-240V 50/60Hz</t>
  </si>
  <si>
    <t>App 15.4W E14 230-240V T22 CL OV 1CT</t>
  </si>
  <si>
    <t>Żarówki specjalne</t>
  </si>
  <si>
    <t>GLS Others</t>
  </si>
  <si>
    <t>Żarówka 15W E14 240V T22 300 st.C do piekarników</t>
  </si>
  <si>
    <t>App 26.0W E14 230-240V T25 CL OV 1CT</t>
  </si>
  <si>
    <t>Żarówka 26W E14 240V T25 300 st.C do piekarników</t>
  </si>
  <si>
    <t>App 40.0W E14 230-240V T29 OV 1PF/10</t>
  </si>
  <si>
    <t>Żarówka 40W E14 240V T29 1PF/10 300 st.C do piekarników</t>
  </si>
  <si>
    <t>BR125 IR 150W E27 230-250V CL 1CT/10</t>
  </si>
  <si>
    <t>Health &amp; Industry</t>
  </si>
  <si>
    <t>Źródło światła BR125 IR 150W E27 230-250V CL 1CT/10</t>
  </si>
  <si>
    <t>BR125 IR 150W E27 230-250V Red 1CT/10</t>
  </si>
  <si>
    <t>Promiennik E27 150W BR125 IR 150W E27 230-250V czerwony 1CT/10 /10szt./</t>
  </si>
  <si>
    <t>BR125 IR 250W E27 230-250V CL 1CT/10</t>
  </si>
  <si>
    <t xml:space="preserve">Źródło światła BR125 IR 250W E27 230-250V CL 1CT/10 </t>
  </si>
  <si>
    <t>BR125 IR 250W E27 230-250V Red 1CT/10</t>
  </si>
  <si>
    <t>Promiennik podczerwieni E27 250W 125mm BR125 IR 230-250V Red do pracy ciężkiej1CT/10</t>
  </si>
  <si>
    <t>Deco 7.0W E14 230-240V T17 CL 1CT/10X10F</t>
  </si>
  <si>
    <t>Żarówka rurkowa 7W E14 przezrocz. Deco 7W</t>
  </si>
  <si>
    <t>PAR38 IR 100W E27 230V CL 1CT/12</t>
  </si>
  <si>
    <t>Promiennik podczerwieni E27 100W 121mm InfraRed PAR-38IR przezroczysty</t>
  </si>
  <si>
    <t>PAR38 IR 100W E27 230V Red 1CT/12</t>
  </si>
  <si>
    <t>Promiennik podczerwienie E27 100W 121mm InfraRed PAR-38IR czerwowny</t>
  </si>
  <si>
    <t>PAR38 IR 150W E27 230V Red 1CT/12</t>
  </si>
  <si>
    <t>Promiennik E27 150W RAR-38E IR 230V Red 1CT/12 do zast. Leczniczych</t>
  </si>
  <si>
    <t>PAR38 IR 175W E27 230V CL 1CT/12</t>
  </si>
  <si>
    <t>Promiennik podczerwienie E27 175W 125mm InfraRed PAR-38IR przezroczysty</t>
  </si>
  <si>
    <t>PAR38 IR 175W E27 230V Red 1CT/12</t>
  </si>
  <si>
    <t>Promiennik podczerwienie E27 175W 121mm InfraRed PAR-38IR czerwony</t>
  </si>
  <si>
    <t>R125 IR 375W E27 230-250V CL 1CT/10</t>
  </si>
  <si>
    <t>Promiennik podczerwieni E27 375W R125 IR 230-250V CL 1CT</t>
  </si>
  <si>
    <t>Caps OV 26.0W G9 230V 1CT/20</t>
  </si>
  <si>
    <t>Kapsułki halogenowe</t>
  </si>
  <si>
    <t>Halogen Lamps</t>
  </si>
  <si>
    <t>Kapsułki halogenowe do piekarnika Caps OV 26.0W G9 230V 1CT/20</t>
  </si>
  <si>
    <t>Halo Linear 140.0W R7s 78mm 230V 1PF/12</t>
  </si>
  <si>
    <t>Liniowe halogeny R7s</t>
  </si>
  <si>
    <t>Halogen R7s Halo Linear 140.0W R7s 78mm 230V 1PF/12</t>
  </si>
  <si>
    <t>Halo Linear 90.0W R7s 78mm 230V 1PF/12</t>
  </si>
  <si>
    <t>Halogen R7s Halo Linear 90.0W R7s 78mm 230V 1PF/12</t>
  </si>
  <si>
    <t>PL-S 9W BLB/2P 1CT/6X10CC</t>
  </si>
  <si>
    <t>Świetlówki liniowe</t>
  </si>
  <si>
    <t>Świetlówka kompaktowa G23 (2-pin) 9W PL-S 2P</t>
  </si>
  <si>
    <t>TL 4W BLB 1FM/10X25CC</t>
  </si>
  <si>
    <t>Świetlówka G5 4W 108 TL 4W/108 Blacklight</t>
  </si>
  <si>
    <t>TL 6W BLB 1FM/10X25CC</t>
  </si>
  <si>
    <t>Świetlówka G5 6W 108 TL 6W/108 Blacklight /25szt./</t>
  </si>
  <si>
    <t>TL 8W BLB 1FM/10X25CC</t>
  </si>
  <si>
    <t>Świetlówka G5 8W 108 Blacklight 8W/108</t>
  </si>
  <si>
    <t>TL-D 18W BLB 1SL/25</t>
  </si>
  <si>
    <t>Świetlówka G13 18W 108 BLACKLIGHT 18W/108</t>
  </si>
  <si>
    <t>TL-D 36W BLB 1SL/25</t>
  </si>
  <si>
    <t>Świetlówka G13 36W 108 BLACKLIGHT 36W/108</t>
  </si>
  <si>
    <t>TL-D Colored 18W Blue 1SL/25</t>
  </si>
  <si>
    <t>Świetlówka G13 18W 18 TLD niebieska</t>
  </si>
  <si>
    <t>TL-D Colored 18W Green 1SL/25</t>
  </si>
  <si>
    <t>Świetlówka G13 18W/17 TLD zielona /25szt./</t>
  </si>
  <si>
    <t>TL-D Colored 18W Red 1SL/25</t>
  </si>
  <si>
    <t>Świetlówka G13 18W/15 TLD czerwona /25szt./</t>
  </si>
  <si>
    <t>TL-D Colored 18W Yellow 1SL/25</t>
  </si>
  <si>
    <t>Świetlówka G13 18W/16 TLD żółta /25szt./</t>
  </si>
  <si>
    <t>TL-D Colored 36W Blue 1SL/25</t>
  </si>
  <si>
    <t>Świetlówka G13 36W 18 TLD niebieska</t>
  </si>
  <si>
    <t>TL-D Colored 36W Green 1SL/25</t>
  </si>
  <si>
    <t>Świetlówka G13 36W/17 TLD zielona /25szt./</t>
  </si>
  <si>
    <t>TL-D Colored 36W Red 1SL/25</t>
  </si>
  <si>
    <t>Świetlówka G13 36W/15 TLD czerwona</t>
  </si>
  <si>
    <t>TL-D Colored 36W Yellow 1SL/25</t>
  </si>
  <si>
    <t>Świetlówka G13 36W 16 TLD żółta</t>
  </si>
  <si>
    <t>TL-D Colored 58W Blue 1SL/25</t>
  </si>
  <si>
    <t>Świetlówka G13 58W TLD niebieska</t>
  </si>
  <si>
    <t>TL-D Colored 58W Green 1SL/25</t>
  </si>
  <si>
    <t>Źródło światła TL-D Colored 58W Green 1SL/25</t>
  </si>
  <si>
    <t>TL-D Colored 58W Red 1SL/25</t>
  </si>
  <si>
    <t>Źródło światła TL-D Colored 58W Red 1SL/25</t>
  </si>
  <si>
    <t>TL-D Colored 58W Yellow 1SL/25</t>
  </si>
  <si>
    <t>Świetlówka G13 58W 111V 2250lm żółta TL-D /25 szt./</t>
  </si>
  <si>
    <t>CDM-Rm Elite Mini 20W/830 GX10 MR16 10D</t>
  </si>
  <si>
    <t>Lampy wyładowcze</t>
  </si>
  <si>
    <t>HID Indoor</t>
  </si>
  <si>
    <t xml:space="preserve">Źródło światła CDM-Rm Elite Mini 20W/830 GX10 MR16 10D </t>
  </si>
  <si>
    <t>CDM-Rm Elite Mini 20W/830 GX10 MR16 25D</t>
  </si>
  <si>
    <t>Żarówka metahalogenkowa ceramiczna MASTERColour CDM-Rm Mini 20W/830 GX10 MR16 25D</t>
  </si>
  <si>
    <t>CDM-Rm Elite Mini 20W/830 GX10 MR16 40D</t>
  </si>
  <si>
    <t>Źródło światła CDM-Rm Elite Mini 20W/830 GX10 MR16 40D</t>
  </si>
  <si>
    <t>CDM-Rm Elite Mini 35W/930 GX10 MR16 10D</t>
  </si>
  <si>
    <t xml:space="preserve">Źródło światła CDM-Rm Elite Mini 35W/930 GX10 MR16 10D </t>
  </si>
  <si>
    <t>CDM-Rm Elite Mini 35W/930 GX10 MR16 25D</t>
  </si>
  <si>
    <t>Lampa met. MASTERColour CDM-Rm Elite Mini 35W/930 GX10 MR16 25D</t>
  </si>
  <si>
    <t>CDM-Rm Elite Mini 35W/930 GX10 MR16 40D</t>
  </si>
  <si>
    <t xml:space="preserve">Źródło światła CDM-Rm Elite Mini 35W/930 GX10 MR16 40D </t>
  </si>
  <si>
    <t>MASTER SDW-T 35W/825 PG12-1 1SL/12</t>
  </si>
  <si>
    <t xml:space="preserve">Źródło światła MASTER SDW-T 35W/825 PG12-1 1SL/12  </t>
  </si>
  <si>
    <t>MASTER SDW-T 50W/825 PG12-1 1SL/12</t>
  </si>
  <si>
    <t>Lampa sodowa PG12-1 50W 2500K MASTER SDW-T White SON /12 szt./</t>
  </si>
  <si>
    <t>MASTERC CDM-R111 35W/942 GX8.5 24D 1CT</t>
  </si>
  <si>
    <t xml:space="preserve">Źródło światła MASTERC CDM-R111 35W/942 GX8.5 24D 1CT </t>
  </si>
  <si>
    <t>MASTERC CDM-R111 70W/942 GX8.5 24D 1CT/6</t>
  </si>
  <si>
    <t xml:space="preserve">Źródło światła MASTERC CDM-R111 70W/942 GX8.5 24D 1CT/6  </t>
  </si>
  <si>
    <t>MASTERC CDM-R111 Elite 35W/930 GX8.5 24D</t>
  </si>
  <si>
    <t xml:space="preserve">Lampa metalohalogenkowa MASTERC CDM-R111 Elite 35W/930 GX8.5 24D </t>
  </si>
  <si>
    <t>MASTERC CDM-R111 Elite 35W/930 GX8.5 40D</t>
  </si>
  <si>
    <t>Lampa metalohalogenkowa MASTERC CDM-R111 Elite 35W/930 GX8.5 40D</t>
  </si>
  <si>
    <t>MASTERC CDM-R111 Elite 70W/930 GX8.5 10D</t>
  </si>
  <si>
    <t>Lampa metalohalogenkowa MASTERC CDM-R111 Elite 70W/930 GX8.5 10D</t>
  </si>
  <si>
    <t>MASTERC CDM-R111 Elite 70W/930 GX8.5 24D</t>
  </si>
  <si>
    <t>Lampa metalohalogenkowa MASTERC Lampa metalohalogenkowa CDM-R111 Elite 70W/930 GX8.5 24D</t>
  </si>
  <si>
    <t>MASTERC CDM-R111 Elite 70W/930 GX8.5 40D</t>
  </si>
  <si>
    <t>Lampa metalohalogenkowa MASTERC CDM-R111 Elite 70W/930 GX8.5 40D</t>
  </si>
  <si>
    <t>MASTERC CDM-T 150W/830 G12 1CT</t>
  </si>
  <si>
    <t>Lampa metalohalogenkowa 150W G12 230V 2950K przeźroczysta CDM-T</t>
  </si>
  <si>
    <t>MASTERC CDM-T 150W/942 G12 1CT</t>
  </si>
  <si>
    <t xml:space="preserve">Lampa metalohalogenkowa 150W G12 230V 4200K przeźroczysta CDM-T </t>
  </si>
  <si>
    <t>MASTERC CDM-T 250W/830 G12 1CT/12</t>
  </si>
  <si>
    <t>HID Outdoor</t>
  </si>
  <si>
    <t>Lampa metalohalogenkowa MASTERC CDM-T 250W/830 G12 1CT/12</t>
  </si>
  <si>
    <t>MASTERC CDM-T 250W/942 G12 1CT/12</t>
  </si>
  <si>
    <t>Źródło światła MASTERC CDM-T 250W/942 G12 1CT/12</t>
  </si>
  <si>
    <t>MASTERC CDM-T 35W/830 G12 1CT/12</t>
  </si>
  <si>
    <t>Lampa metalohalogenkowa 35W G12 230V 3095K przeźroczysta CDM-T</t>
  </si>
  <si>
    <t>MASTERC CDM-T 35W/842 G12 1CT/12</t>
  </si>
  <si>
    <t>Lampa metalohalogenkowa 35W G12 84V 4200K przeźroczysta CDM-T</t>
  </si>
  <si>
    <t>MASTERC CDM-T 70W/830 G12 1CT/12</t>
  </si>
  <si>
    <t>Lampa metalohalogenkowa 70W G12 230V 3070K przeźroczysta CDM-T</t>
  </si>
  <si>
    <t>MASTERC CDM-T 70W/942 G12 1CT/12</t>
  </si>
  <si>
    <t>Lampa metalohalogenkowa 70W G12 230V 4200K przeźroczysta CDM-T</t>
  </si>
  <si>
    <t>MASTERC CDM-T Elite 100W/930 G12 1CT/12</t>
  </si>
  <si>
    <t>MASTERC CDM-T Elite 150W/930 G12 1CT/12</t>
  </si>
  <si>
    <t xml:space="preserve">Źródło światła MASTERC CDM-T Elite 150W/930 G12 1CT/12 </t>
  </si>
  <si>
    <t>MASTERC CDM-T Elite 20W/830 G12 1CT/12</t>
  </si>
  <si>
    <t>Lampa metalohalogenkowa 20W 230V 2980K przeźroczysta CDM-T  /12 szt./</t>
  </si>
  <si>
    <t>MASTERC CDM-T Elite 35W/930 G12 1CT/12</t>
  </si>
  <si>
    <t>Lampa metalohalogenkowa 35W G12 85V 3000K przeźroczysta MASTERColour CDM-T Elite 8727900911374 /12 szt./</t>
  </si>
  <si>
    <t>MASTERC CDM-T Elite 35W/942 G12 1CT</t>
  </si>
  <si>
    <t>Lampa metalohalogenkowa MASTERC CDM-T Elite 35W/942 G12 1CT /12szt./</t>
  </si>
  <si>
    <t>MASTERC CDM-T Elite 50W/930 G12 1CT/12</t>
  </si>
  <si>
    <t>Lampa metalohalogenkowa 50W G12 90V 3000K MASTERColour CDM-T Elite 50W/930 G12 1CT</t>
  </si>
  <si>
    <t>MASTERC CDM-T Elite 50W/942 G12 1CT</t>
  </si>
  <si>
    <t>Lampa metalohalogenkowa MASTERC CDM-T Elite 50W/942 G12 1CT /12szt./</t>
  </si>
  <si>
    <t>MASTERC CDM-T Elite 70W/930 G12 1CT/12</t>
  </si>
  <si>
    <t>Lampa metalohalogenkowa 70W G12 85V 3000K przeźroczysta MASTERColour CDM-T Elite</t>
  </si>
  <si>
    <t>MASTERC CDM-T Elite 70W/942 G12 1CT</t>
  </si>
  <si>
    <t>Źródło światła MASTERC CDM-T Elite 70W/942 G12 1CT</t>
  </si>
  <si>
    <t>MASTERC CDM-TC 35W/830 G8.5 1CT/12</t>
  </si>
  <si>
    <t>Lampa metalohalogenkowa 35W G8,5 230V 3000K przeźroczysta CDM-TC</t>
  </si>
  <si>
    <t>MASTERC CDM-TC 35W/842 G8.5 1CT/12</t>
  </si>
  <si>
    <t>Lampa metalohalogenkowa 35W G8,5 230V 4200K przeźroczysta CDM-TC /12 szt./</t>
  </si>
  <si>
    <t>MASTERC CDM-TC 70W/830 G8.5 1CT/12</t>
  </si>
  <si>
    <t>Lampa metalohalogenkowa 70W G8,5 230V 3000K przeźroczysta CDM-TC</t>
  </si>
  <si>
    <t>MASTERC CDM-TC 70W/842 G8.5 1CT/12</t>
  </si>
  <si>
    <t xml:space="preserve">Źródło światła MASTERC CDM-TC 70W/842 G8.5 1CT/12 </t>
  </si>
  <si>
    <t>MASTERC CDM-TC Elite 20W/830 G8.5 1CT/12</t>
  </si>
  <si>
    <t>Lampa metalohalogenkowa 20W G8,5 94V ciepło biała MASTERColour CDM-TC 20W/830 G8.5 1CT  /12szt./</t>
  </si>
  <si>
    <t>MASTERC CDM-TC Elite 35W/930 G8.5 1CT/12</t>
  </si>
  <si>
    <t xml:space="preserve">Lampa metalohalogenkowa 35W G8.5 MASTERC CDM-TC Elite 35W/930 G8.5 1CT/12 </t>
  </si>
  <si>
    <t>MASTERC CDM-TC Elite 35W/942 G8.5 1CT</t>
  </si>
  <si>
    <t xml:space="preserve">Lampa metalohalogenkowa MASTERC CDM-TC Elite 35W/942 G8.5 1CT </t>
  </si>
  <si>
    <t>MASTERC CDM-TC Elite 50W/930 G8.5 1CT/12</t>
  </si>
  <si>
    <t>Lampa metahalogenkowa 50W G8,5 90V MASTERC CDM-TC Elite 50W/930 G8.5 1CT/12  /12szt./</t>
  </si>
  <si>
    <t>MASTERC CDM-TC Elite 70W/930 G8.5 1CT/12</t>
  </si>
  <si>
    <t xml:space="preserve">Lampa met. MASTERColour CDM-TC Elite 70W T14 </t>
  </si>
  <si>
    <t>MASTERC CDM-TC Elite 70W/942 G8.5 1CT</t>
  </si>
  <si>
    <t>Źródło światła MASTERC CDM-TC Elite 70W/942 G8.5 1CT</t>
  </si>
  <si>
    <t>MASTERC CDM-TD 150W/830 RX7s 1CT</t>
  </si>
  <si>
    <t>Lampa metalohalogenkowa 150W RX7s 230V 3000K CDM-TD</t>
  </si>
  <si>
    <t>MASTERC CDM-TD 150W/942 RX7s 1CT</t>
  </si>
  <si>
    <t>Lampa metalohalogenkowa 150W RX7s 230V 4200K przeźroczysta CDM-TD</t>
  </si>
  <si>
    <t>MASTERC CDM-TD 70W/830 RX7s 1CT/12</t>
  </si>
  <si>
    <t>Lampa metalohalogenkowa 70W RX7s 230V 3000K przeźroczysta CDM-TD</t>
  </si>
  <si>
    <t>MASTERC CDM-TD 70W/942 RX7s 1CT/12</t>
  </si>
  <si>
    <t>Lampa metalohalogenkowa 70W RX7s 230V 4200K przeźroczysta CDM-TD</t>
  </si>
  <si>
    <t>MASTERC CDM-Tm Mini 20W/830 PGJ5 1CT/12</t>
  </si>
  <si>
    <t>Lampa metalohalogenkowa 20W 3000K przeźroczysta CDM-Tm</t>
  </si>
  <si>
    <t>MASTERC CDM-Tm Mini 35W/930 PGJ5 1CT/12</t>
  </si>
  <si>
    <t>Lampa metalohalogenkowa 35W 230V 3000K przeźroczysta CDM-Tm</t>
  </si>
  <si>
    <t>MC CDM-R Elite 35W/930 E27 PAR20 30D</t>
  </si>
  <si>
    <t xml:space="preserve">Źródło światła MC CDM-R Elite 35W/930 E27 PAR20 30D </t>
  </si>
  <si>
    <t>MC CDM-R Elite 35W/930 E27 PAR30L 10D</t>
  </si>
  <si>
    <t>Lampa metalohalogenkowa E27 35W 230V 3000K MASTERColour CDM-R Elite 35W/930 E27 PAR30L 10D</t>
  </si>
  <si>
    <t>MC CDM-R Elite 35W/930 E27 PAR30L 30D</t>
  </si>
  <si>
    <t>Lampa metalohalogenkowa 35W E27 88V 3000K MASTERColour CDM-R Elite 35W/930 E27 PAR30L 30D</t>
  </si>
  <si>
    <t>MC CDM-R Elite 70W/930 E27 PAR30L 10D</t>
  </si>
  <si>
    <t>Lampa metalohalogenkowa E27 70W 86V 3000K MASTERColour CDM-R Elite 70W/930 E27 PAR30L 10D</t>
  </si>
  <si>
    <t>MC CDM-R Elite 70W/930 E27 PAR30L 30D</t>
  </si>
  <si>
    <t xml:space="preserve">Źródło światła MC CDM-R Elite 70W/930 E27 PAR30L 30D  </t>
  </si>
  <si>
    <t>MC CDM-R Elite 70W/930 E27 PAR30L 40D</t>
  </si>
  <si>
    <t xml:space="preserve">Lampa metalohalogenkowa MC CDM-R Elite 70W/930 E27 3000K PAR30L 40D </t>
  </si>
  <si>
    <t>MC CDM-R Elite 70W/942 E27 PAR30L 30D</t>
  </si>
  <si>
    <t xml:space="preserve">Źródło światła MC CDM-R Elite 70W/942 E27 PAR30L 30D  </t>
  </si>
  <si>
    <t>MC CDM-R Elite 70W/942 E27 PAR30L 40D</t>
  </si>
  <si>
    <t xml:space="preserve">Lampa metalohalogenkowa CDM-R Elite 70W/942 E27 PAR30L 40D </t>
  </si>
  <si>
    <t>MC CDM-Tm Elite Mini  20W/830 GU6.5 1CT</t>
  </si>
  <si>
    <t>Źródło światła MC CDM-Tm Elite Mini 20W/830 GU6.5 1CT</t>
  </si>
  <si>
    <t>MC CDM-Tm Elite Mini 35W/930 GU6.5 1CT</t>
  </si>
  <si>
    <t xml:space="preserve">Źródło światła MC CDM-Tm Elite Mini 35W/930 GU6.5 1CT </t>
  </si>
  <si>
    <t>MST SDW-TG Mini 100W/825 GX12-1 1CT/12</t>
  </si>
  <si>
    <t xml:space="preserve">Lampa sodowa GX12-1 100W 2500K MASTER SDW-TG Mini White SON </t>
  </si>
  <si>
    <t>MST SDW-TG Mini 50W/825 GX12-1 1CT/12</t>
  </si>
  <si>
    <t xml:space="preserve">Lampa sodowa wyładowcza MASTER SDW-TG Mini 50W/825 GX12-1 1CT </t>
  </si>
  <si>
    <t>HPI-T 1000W/543 E40 1SL/4</t>
  </si>
  <si>
    <t xml:space="preserve">Lampa metalohalogenkowa 1000W E40 220V 4300K przeźroczysta HPI-T </t>
  </si>
  <si>
    <t>HPI-T 2000W/542 E40 380V 1SL/4</t>
  </si>
  <si>
    <t xml:space="preserve">Lampa metalohalogenkowa 2000W E40 380V 3800K przeźroczysta HPI-T H.O. 380V </t>
  </si>
  <si>
    <t>HPI-T 2000W/646 E40 220V CRP/4</t>
  </si>
  <si>
    <t>Lampa metalohalogenkowa 2000W E40 230V 4200K przeźroczysta HPI-T 230V  /4 szt./</t>
  </si>
  <si>
    <t>MASTER CityWh CDO-ET Plus 100W/828 E40</t>
  </si>
  <si>
    <t xml:space="preserve">Lampa metalohalogenkowa 100W E40 230V 2890K MASTER CityWhite CDO-ET Plus </t>
  </si>
  <si>
    <t>MASTER CityWh CDO-ET Plus 150W/828 E40</t>
  </si>
  <si>
    <t>Lampa metalohalogenkowa 150W E40 230V 2800K matowa MASTER CityWhite CDO-ET Plus  /12 szt./</t>
  </si>
  <si>
    <t>MASTER CityWh CDO-ET Plus 50W/828 E27</t>
  </si>
  <si>
    <t xml:space="preserve">Źródło światła MASTER CityWh CDO-ET Plus 50W/828 E27  </t>
  </si>
  <si>
    <t>MASTER CityWh CDO-ET Plus 70W/828 E27</t>
  </si>
  <si>
    <t>Świetlówka MASTER CityWhite CDO-ET Plus 70W/828 E27  /24szt./</t>
  </si>
  <si>
    <t>MASTER CityWh CDO-TT Plus 100W/828 E40</t>
  </si>
  <si>
    <t xml:space="preserve">Lampa metalohalogenkowa 100W E40 230V 2800K przeźroczysta MASTER CityWhite CDO-TT Plus </t>
  </si>
  <si>
    <t>MASTER CityWh CDO-TT Plus 150W/828 E40</t>
  </si>
  <si>
    <t xml:space="preserve">Lampa metalohalogenkowa 150W E40 230V 2800K przeźroczysta CDO-TT </t>
  </si>
  <si>
    <t>MASTER CityWh CDO-TT Plus 150W/942 E40</t>
  </si>
  <si>
    <t xml:space="preserve">Lampa metalohalogenkowa 150W E40 230V 4200K przeźroczysta CDM-TT </t>
  </si>
  <si>
    <t>MASTER CityWh CDO-TT Plus 250W/830 E40</t>
  </si>
  <si>
    <t>Lampa metalohalogenkowa MASTER CityWhite CDO-TT Plus 250W/830 E40</t>
  </si>
  <si>
    <t>MASTER CityWh CDO-TT Plus 50W/828 E27</t>
  </si>
  <si>
    <t xml:space="preserve">Źródło światła MASTER CityWh CDO-TT Plus 50W/828 E27  </t>
  </si>
  <si>
    <t>MASTER CityWh CDO-TT Plus 70W/828 E27</t>
  </si>
  <si>
    <t xml:space="preserve">Lampa metalohalogenkowa 70W E27 230V 2800K przeźroczysta MASTER CityWhite CDO-TT Plus </t>
  </si>
  <si>
    <t>MASTER CityWh CDO-TT Plus 70W/942 E27</t>
  </si>
  <si>
    <t xml:space="preserve">Lampa metalohalogenkowa 70W E27 230V 4200K przeźroczysta CDO-TT Plus </t>
  </si>
  <si>
    <t>MASTER HPI-T PLUS 450W/645 E40 1SL/12</t>
  </si>
  <si>
    <t xml:space="preserve">Lampa metalohalogenkowa 450W E40 230V 4500K przeźroczysta MASTER HPI-T Plus </t>
  </si>
  <si>
    <t>MASTER MHN-FC 1000W/740 230V XW</t>
  </si>
  <si>
    <t xml:space="preserve">Lampa metalohalogenkowa MASTER MHN-FC 1000W/740 230V XW </t>
  </si>
  <si>
    <t>MASTER MHN-LA 1000W/842 230V XWH</t>
  </si>
  <si>
    <t xml:space="preserve">Lampa metalohalogenkowa MASTER MHN-LA 1000W/842 230V XWH </t>
  </si>
  <si>
    <t>MASTER MHN-LA 1000W/956 230V XWH</t>
  </si>
  <si>
    <t>Lampa metalohalogenkowa MASTER MHN-LA 1000W/956 230V XWH</t>
  </si>
  <si>
    <t>MASTER MHN-LA 2000W/842 400V XWH</t>
  </si>
  <si>
    <t xml:space="preserve">Lampa metalohalogenkowa MASTER MHN-LA 2000W/842 400V XWH </t>
  </si>
  <si>
    <t>MASTER MHN-LA 2000W/956 400V XWH</t>
  </si>
  <si>
    <t xml:space="preserve">Lampa metalohalogenkowa MASTER MHN-LA 2000W/956 400V XWH </t>
  </si>
  <si>
    <t>MASTER MHN-SA 1800W/956 (P)SFC 230V</t>
  </si>
  <si>
    <t xml:space="preserve">Źródło światła MASTER MHN-SA 1800W/956 (P)SFC 230V  </t>
  </si>
  <si>
    <t>MASTER MHN-SA 1800W/956 (P)SFC 400V</t>
  </si>
  <si>
    <t xml:space="preserve">Źródło światła MASTER MHN-SA 1800W/956 (P)SFC 400V  </t>
  </si>
  <si>
    <t>MASTER MHN-SA 2000W/956 400V XW HO UNP/1</t>
  </si>
  <si>
    <t xml:space="preserve">Lampa metalohalogenkowa MASTER MHN-SA 2000W/956 400V XW HO UNP/1 </t>
  </si>
  <si>
    <t>MASTER MHN-SE 2000W/956 GX22 400V HO UNP</t>
  </si>
  <si>
    <t xml:space="preserve">Źródło światła MASTER MHN-SE 2000W/956 GX22 400V HO UNP </t>
  </si>
  <si>
    <t>MASTER SON PIA Plus 100W/220 E40 1SL/12</t>
  </si>
  <si>
    <t xml:space="preserve">Źródło światła MASTER SON PIA Plus 100W/220 E40 1SL/12  </t>
  </si>
  <si>
    <t>MASTER SON PIA Plus 150W/220 E40 1SL/12</t>
  </si>
  <si>
    <t xml:space="preserve">Lampa sodowa E40 150W 2000K MASTER SON PIA Plus </t>
  </si>
  <si>
    <t>MASTER SON PIA Plus 250W/220 E40 1SL/12</t>
  </si>
  <si>
    <t xml:space="preserve">Źródło światła MASTER SON PIA Plus 250W/220 E40 1SL/12  </t>
  </si>
  <si>
    <t>MASTER SON PIA Plus 400W/220 E40 1SL/12</t>
  </si>
  <si>
    <t xml:space="preserve">Źródło światła MASTER SON PIA Plus 400W/220 E40 1SL/12  </t>
  </si>
  <si>
    <t>MASTER SON PIA Plus 70W/220 I E27 1CT/24</t>
  </si>
  <si>
    <t xml:space="preserve">Lampa sodowa E27 70W 1900K MASTER SON-I PIA Plus </t>
  </si>
  <si>
    <t>MASTERColour CDM-E MW eco 230W/842 E40</t>
  </si>
  <si>
    <t xml:space="preserve">Lampa metalohalogenkowa E40 230W/842 CDM-E MW eco MASTERColour </t>
  </si>
  <si>
    <t>MASTERColour CDM-E MW eco 360W/842 E40</t>
  </si>
  <si>
    <t xml:space="preserve">Lampa metalohalogenkowa E40 360W/842 CDM-E MW eco MASTERColour </t>
  </si>
  <si>
    <t>MASTERColour CDM-T MW eco 230W/842 E40</t>
  </si>
  <si>
    <t xml:space="preserve">Lampa metalohalogenkowa E40 230W/842 CDM-T MW eco MASTERColour </t>
  </si>
  <si>
    <t>MASTERColour CDM-T MW eco 360W/842 E40</t>
  </si>
  <si>
    <t xml:space="preserve">Lampa metalohalogenkowa E40 360W/842 CDM-T MW eco MASTERColour </t>
  </si>
  <si>
    <t>MST CosmoWh CPO-TW Xtra 140W/728 PGZ12</t>
  </si>
  <si>
    <t xml:space="preserve">Lampa metahalogenkowa MST CosmoWh CPO-TW 140W/728 PGZ12 1CT/12 </t>
  </si>
  <si>
    <t>MST CosmoWh CPO-TW Xtra 45W/628 PGZ12</t>
  </si>
  <si>
    <t xml:space="preserve">Źródło światła MST CosmoWh CPO-TW Xtra 45W/628 PGZ12  </t>
  </si>
  <si>
    <t>MST CosmoWh CPO-TW Xtra 60W/728 PGZ12</t>
  </si>
  <si>
    <t>Lampa metalohalogenkowa 60W 230V 2750K przeźroczysta CPO-TW  /12 szt./</t>
  </si>
  <si>
    <t>MST CosmoWh CPO-TW Xtra 90W/728 PGZ12</t>
  </si>
  <si>
    <t xml:space="preserve">Lampa metalohalogenkowa MST CosmoWh CPO-TW Xtra 90W/728 PGZ12 </t>
  </si>
  <si>
    <t>MST MHN-SB 2000W/956 400V K12s-7 WH HO</t>
  </si>
  <si>
    <t xml:space="preserve">Źródło światła MST MHN-SB 2000W/956 400V K12s-7 WH HO  </t>
  </si>
  <si>
    <t>MST SON APIA Plus Xtra 100W E40 1SL/12</t>
  </si>
  <si>
    <t xml:space="preserve">Lampa sodowa MASTER SON APIA Plus Xtra 100W E40 1S </t>
  </si>
  <si>
    <t>MST SON APIA Plus Xtra 150W E40 1SL/12</t>
  </si>
  <si>
    <t xml:space="preserve">Źródło światła MST SON APIA Plus Xtra 150W E40 1SL/12  </t>
  </si>
  <si>
    <t>MST SON APIA Plus Xtra 70W E27 1SL/24</t>
  </si>
  <si>
    <t>Lampa sodowa MASTER SON APIA Plus Xtra 70W E27 1SL  /24 szt./</t>
  </si>
  <si>
    <t>MST SON-T APIA Plus Xtra 100W E40 1SL/12</t>
  </si>
  <si>
    <t xml:space="preserve">Źródło światła MST SON-T APIA Plus Xtra 100W E40 1SL/12  </t>
  </si>
  <si>
    <t>MST SON-T APIA Plus Xtra 150W E40 1SL/12</t>
  </si>
  <si>
    <t xml:space="preserve">Lampa sodowa MST SON-T APIA Plus Xtra 150W E40 1SL/12 </t>
  </si>
  <si>
    <t>MST SON-T APIA Plus Xtra 250W E40 1SL/12</t>
  </si>
  <si>
    <t xml:space="preserve">Źródło światła MST SON-T APIA Plus Xtra 250W E40 1SL/12  </t>
  </si>
  <si>
    <t>MST SON-T APIA Plus Xtra 400W E40 1SL/12</t>
  </si>
  <si>
    <t xml:space="preserve">Źródło światła MST SON-T APIA Plus Xtra 400W E40 1SL/12  </t>
  </si>
  <si>
    <t>MST SON-T APIA Plus Xtra 50W E27 1SL/12</t>
  </si>
  <si>
    <t xml:space="preserve">Źródło światła MST SON-T APIA Plus Xtra 50W E27 1SL/12 PHILIPS </t>
  </si>
  <si>
    <t>MST SON-T APIA Plus Xtra 70W E27 1SL/12</t>
  </si>
  <si>
    <t xml:space="preserve">Źródło światła MST SON-T APIA Plus Xtra 70W E27 1SL/12  </t>
  </si>
  <si>
    <t>MST SON-T PIA Plus 100W/220 E40 1SL/12</t>
  </si>
  <si>
    <t xml:space="preserve">Lampa sodowa E40 100W 2000K MASTER SON-T PIA Plus </t>
  </si>
  <si>
    <t>MST SON-T PIA Plus 150W/220 E40 - 1SL/12</t>
  </si>
  <si>
    <t xml:space="preserve">Lampa sodowa E40 150W 2000K MASTER SON-T PIA Plus </t>
  </si>
  <si>
    <t>MST SON-T PIA Plus 250W E E40 1SL/12</t>
  </si>
  <si>
    <t xml:space="preserve">Lampa sodowa E40 250W 2000K MASTER SON-T PIA Plus </t>
  </si>
  <si>
    <t>MST SON-T PIA Plus 400W E E40 1SL/12</t>
  </si>
  <si>
    <t xml:space="preserve">Lampa sodowa E40 400W 2000K MASTER SON-T PIA Plus </t>
  </si>
  <si>
    <t>MST SON-T PIA Plus 50W/220 E27 1SL/12</t>
  </si>
  <si>
    <t xml:space="preserve">Lampa sodowa E27 50W 2000K MASTER SON-T PIA Plus </t>
  </si>
  <si>
    <t>MST SON-T PIA Plus 600W/220 E40 1SL/12</t>
  </si>
  <si>
    <t xml:space="preserve">Lampa sodowa E40 600W 2000K MASTER SON-T PIA Plus </t>
  </si>
  <si>
    <t>MST SON-T PIA Plus 70W/220 E27 1SL/12</t>
  </si>
  <si>
    <t xml:space="preserve">Lampa sodowa E27 70W 2000K MASTER SON-T PIA Plus </t>
  </si>
  <si>
    <t>SON 70W/220 I E27 1CT/24</t>
  </si>
  <si>
    <t xml:space="preserve">Lampa sodowa E27 70W 2000K SON I </t>
  </si>
  <si>
    <t>SON 70W E E27 CO 1CT/24</t>
  </si>
  <si>
    <t>Lampa sodowa SON 70W E E27 CO 1CT/24  /24szt./</t>
  </si>
  <si>
    <t>SON-T 1000W E40 1SL/4</t>
  </si>
  <si>
    <t xml:space="preserve">Lampa sodowa E40 1000W 2000K SON-T </t>
  </si>
  <si>
    <t>SI 51 220-240V 50/60Hz</t>
  </si>
  <si>
    <t>Ignitors / Capacitors / Electrical Units</t>
  </si>
  <si>
    <t xml:space="preserve">Układ zapłonowy 250-400W SI 51 do lamp metalohalogenkowych HPI </t>
  </si>
  <si>
    <t>SKD 578 220-240V 50/60Hz</t>
  </si>
  <si>
    <t>Układ zapłonowy 35-600W SKD 578 do lamp SON/CDM/MH/HPI/HPA/CDO 8727900771312</t>
  </si>
  <si>
    <t>SKD 578-S 220-240V 50/60Hz</t>
  </si>
  <si>
    <t xml:space="preserve">Statecznik SKD 578-S 220-240V 50/60Hz  </t>
  </si>
  <si>
    <t>SND 57 220-240V 50/60Hz</t>
  </si>
  <si>
    <t xml:space="preserve">Zapłonnik 50-70W SND57 </t>
  </si>
  <si>
    <t>SND 58 220-240V 50/60Hz</t>
  </si>
  <si>
    <t xml:space="preserve">Zapłonnik 35-600W SND 58 do lamp SON/CDM/MH/HPI/HPA </t>
  </si>
  <si>
    <t>BHD 2000 L76-A2 380/400/415V 50Hz HP-317</t>
  </si>
  <si>
    <t>mHID</t>
  </si>
  <si>
    <t xml:space="preserve">Statecznik BHD 2000 L76-A2 380/400/415V 50Hz HP-317  </t>
  </si>
  <si>
    <t>BHL 1000 L78-A2 230/240V 50Hz HP-207</t>
  </si>
  <si>
    <t xml:space="preserve">Statecznik rtec.1000W BHL 1000L78 230-240V </t>
  </si>
  <si>
    <t>BHL 2000 L76-A2 380/400/415V 50Hz HP-317</t>
  </si>
  <si>
    <t xml:space="preserve">Statecznik BHL 2000 L76-A2 380/400/415V 50Hz HP-317  </t>
  </si>
  <si>
    <t>BHL 250 K307-A2 230/240V 50Hz BC2-134</t>
  </si>
  <si>
    <t>BSN 100 K302-A2-ITS 230V 50Hz</t>
  </si>
  <si>
    <t xml:space="preserve">Statecznik BSN 100 K302-A2-ITS 230V 50Hz </t>
  </si>
  <si>
    <t>BSN 100 L33-A2-TS 230V 50Hz</t>
  </si>
  <si>
    <t xml:space="preserve">Statecznik do lamp sodowych BSN 100 </t>
  </si>
  <si>
    <t>BSN 1000 L78-A2 230/240V 50Hz HP-257</t>
  </si>
  <si>
    <t xml:space="preserve">Statecznik BSN 1000 L78-A2 230/240V 50Hz HP-257  </t>
  </si>
  <si>
    <t>BSN 150 K302-A2-ITS 230V 50Hz</t>
  </si>
  <si>
    <t xml:space="preserve">Statecznik do lamp sodowych 150W BSN K302-A2-ITS 230V 50Hz </t>
  </si>
  <si>
    <t>BSN 150 L33-A2-TS 230V 50Hz</t>
  </si>
  <si>
    <t xml:space="preserve">Statecznik BSN 150 L33-A2-TS 230V 50Hz 74100900 </t>
  </si>
  <si>
    <t>BSN 250 K302-A2-ITS 230V 50Hz</t>
  </si>
  <si>
    <t xml:space="preserve">Statecznik sodowy BSN 250 K302-A2-ITS 230V 50Hz </t>
  </si>
  <si>
    <t>BSN 250 L33-A2-TS 230V 50Hz</t>
  </si>
  <si>
    <t xml:space="preserve">BSN 250 L33-A2-TS 230V 50Hz </t>
  </si>
  <si>
    <t>BSN 400 K407-A2-ITS 230/240V 50Hz BC3</t>
  </si>
  <si>
    <t xml:space="preserve">Statecznik BSN 400 K407-ITS 230/240V 50Hz BC3-166 </t>
  </si>
  <si>
    <t>BSN 400 L33-A2-TS 230V 50Hz HD3-166</t>
  </si>
  <si>
    <t>Statecznik BSN 400 L33-TS 230V 50Hz HD3-166  /4 szt./</t>
  </si>
  <si>
    <t>BSN 50 K302-A2-ITS 230V 50Hz</t>
  </si>
  <si>
    <t xml:space="preserve">Statecznik BSN 50 K302-A2-ITS 230V 50Hz  </t>
  </si>
  <si>
    <t>BSN 70 K302-A2-ITS 230V 50Hz</t>
  </si>
  <si>
    <t xml:space="preserve">Statecznik BSN 70 K302-A2-ITS 230V 50Hz </t>
  </si>
  <si>
    <t>BSN 70 L33-A2-TS 230V 50Hz HD1-118</t>
  </si>
  <si>
    <t xml:space="preserve">Statecznik do lamp sodowych BSN 70 </t>
  </si>
  <si>
    <t>MASTER TL5 HO Secura 80W/840 UNP/40</t>
  </si>
  <si>
    <t>TL Lamps</t>
  </si>
  <si>
    <t>Zwolnienie przedłużone do 24 lutego 2025 / RoHS</t>
  </si>
  <si>
    <t>Świetlówka 80W 4000KMASTER TL5 HO Secura 80W/840 UNP/40</t>
  </si>
  <si>
    <t>MASTER TL-D Food 18W/79 SLV/25</t>
  </si>
  <si>
    <t xml:space="preserve">Świetlówka G13 18W 79 TLD Food mięsna </t>
  </si>
  <si>
    <t>MASTER TL-D Food 30W/79 SLV/25</t>
  </si>
  <si>
    <t xml:space="preserve">Świetlówka G13 30W 79 TLD Food mięsna </t>
  </si>
  <si>
    <t>MASTER TL-D Food 36W/79 SLV/25</t>
  </si>
  <si>
    <t xml:space="preserve">Świetlówka G13 36W 79 TLD Food 1,2m mięsna </t>
  </si>
  <si>
    <t>MASTER TL-D Food 58W/79 SLV/25</t>
  </si>
  <si>
    <t xml:space="preserve">Świetlówka G13 58W 79 TLD Food mięsna </t>
  </si>
  <si>
    <t>MASTER TL-D Super 80 1m 36W/830 SLV/25</t>
  </si>
  <si>
    <t>Świetlówka G13 36W 830 TL-D Super 80  /25 szt./</t>
  </si>
  <si>
    <t>MASTER TL-D Super 80 1m 36W/840 SLV/25</t>
  </si>
  <si>
    <t>Świetlówka G13 36W 840 4000K Master TLD Super 80 1m  /25szt./</t>
  </si>
  <si>
    <t>TL Mini 13W/33-640 FAM/10X25BOX</t>
  </si>
  <si>
    <t>Świetlówka G5 13W/33-640 4000K TL Mini 8711500704757 /25szt./</t>
  </si>
  <si>
    <t>TL Mini 4W/33-640 FAM/10X25BOX</t>
  </si>
  <si>
    <t>Świetlówka G5 4W 640 4000K TL Mini  /25szt./</t>
  </si>
  <si>
    <t>TL Mini 6W/33-640 FAM/10X25BOX</t>
  </si>
  <si>
    <t>Świetlówka G5 6W 640 4000K TL Mini  /25szt./</t>
  </si>
  <si>
    <t>TL Mini 8W/33-640 FAM/10X25BOX</t>
  </si>
  <si>
    <t>Świetlówka G5 8W 640 4000K TL Mini  /25szt./</t>
  </si>
  <si>
    <t>TL-E 22W/840 1CT/12</t>
  </si>
  <si>
    <t xml:space="preserve">Świetlówka kołowa G10q 22W 840 4000K MASTER TL-E Super 80 </t>
  </si>
  <si>
    <t>TL-E 22W/865 1CT/12</t>
  </si>
  <si>
    <t xml:space="preserve">Świetlówka MASTER TL-E Circular 22W/865 1CT/12 </t>
  </si>
  <si>
    <t>TL-E 32W/840 1CT/12</t>
  </si>
  <si>
    <t xml:space="preserve">Świetlówka kołowa G10q 32W 840 4000K 32W/840 TLE </t>
  </si>
  <si>
    <t>TL-E 32W/865 1CT/12</t>
  </si>
  <si>
    <t xml:space="preserve">Źródło światła TL-E 32W/865 1CT/12  </t>
  </si>
  <si>
    <t>TL-E 40W/830 1CT/12</t>
  </si>
  <si>
    <t xml:space="preserve">Świetlówka kołowa G10q 40W 830 3000K TLE ciepłobiała </t>
  </si>
  <si>
    <t>TL-E 40W/840 1CT/12</t>
  </si>
  <si>
    <t xml:space="preserve">Świetlówka kołowa G10q 40W 840 4000K TLE </t>
  </si>
  <si>
    <t>TL-E 40W/865 1CT/12</t>
  </si>
  <si>
    <t xml:space="preserve">Źródło światła TL-E 40W/865 1CT/12  </t>
  </si>
  <si>
    <t>TL-X XL 20W/33-640 SLV/25</t>
  </si>
  <si>
    <t xml:space="preserve">Świetlówka Fa6 20W 640 4100K TLX przeciwwybuchowa </t>
  </si>
  <si>
    <t>TL-X XL 40W/33-640 SLV/25</t>
  </si>
  <si>
    <t xml:space="preserve">Świetlówka Fa6 40W 640 4000K TLX przeciwwybuchowa </t>
  </si>
  <si>
    <t>S10 4-65W SIN 220-240V WH 2PF/10</t>
  </si>
  <si>
    <t>TL Starters</t>
  </si>
  <si>
    <t xml:space="preserve">Zapłonnik do świetlówek S10 4-65W SIN 220-240V WH 2PF/10  </t>
  </si>
  <si>
    <t>S10 4-65W SIN 220-240V WH EUR/12X25CT</t>
  </si>
  <si>
    <t xml:space="preserve">Zapłonnik 4-65W S10 </t>
  </si>
  <si>
    <t>S10E 18-75W SIN 220-240V BL/20X25CT</t>
  </si>
  <si>
    <t xml:space="preserve">Zapłonnik 18-75W S10-E </t>
  </si>
  <si>
    <t>S12 115-140W 220-240V UNP/20X25CT</t>
  </si>
  <si>
    <t>Starter S12 115-140W 220-240V UNP/20X25CT</t>
  </si>
  <si>
    <t>S2 4-22W SER 220-240V WH EUR/12X25CT</t>
  </si>
  <si>
    <t>Zapłonnik 4-22W S2  /25szt./</t>
  </si>
  <si>
    <t>Cena cennikowa netto PLN
za UoM obowiązująca od 01.03.2025 [bez KGO]</t>
  </si>
  <si>
    <t>MPG (kod) 
grupa produktowa</t>
  </si>
  <si>
    <t xml:space="preserve">Okres wycofania </t>
  </si>
  <si>
    <t>Opis kategorii</t>
  </si>
  <si>
    <t>Rodzina produktowa Signify</t>
  </si>
  <si>
    <t>Q4-2023</t>
  </si>
  <si>
    <t>RC065B LED34S/830 PSU W60L60 OC</t>
  </si>
  <si>
    <t>RC065B LED34S/830 PSU W60L60 NOC</t>
  </si>
  <si>
    <t>RC06SB LED34S/865 PSU W60L60 OC</t>
  </si>
  <si>
    <t>RC065B LED34S/865 PSU W60L60 NOC</t>
  </si>
  <si>
    <t>BVP125 LED120-4S/740 PSU OFA52 ALU C1KC3</t>
  </si>
  <si>
    <t>SM150C LED24S/840 PSU TW3 PI5 L602</t>
  </si>
  <si>
    <t>Surface &amp; Suspended</t>
  </si>
  <si>
    <t xml:space="preserve">Produkt wycofywany. Dostępny do wyczerpania zapasu. </t>
  </si>
  <si>
    <t>SM150C LED24S/830 PSU TW3 PI5 L602</t>
  </si>
  <si>
    <t>SM150C LED48S/840 PSU TW3 PI5 L1160</t>
  </si>
  <si>
    <t>SM150C LED48S/830 PSU TW3 PI5 L1160</t>
  </si>
  <si>
    <t>SM150C LED60S/840 PSU TW3 PI5 L1440</t>
  </si>
  <si>
    <t>HF-R 249 TL5 EII 220-240V 50/60Hz</t>
  </si>
  <si>
    <t>Osprzęt</t>
  </si>
  <si>
    <t>n/a</t>
  </si>
  <si>
    <t>HF-R 2 14-35 TL5 EII 220-240V 50/60Hz</t>
  </si>
  <si>
    <t>no successor</t>
  </si>
  <si>
    <t>HF-R 1 14-35 TL5 EII 220-240V 50/60Hz</t>
  </si>
  <si>
    <t>HF-Pi 1 14/21/24/39 TL5 EII 220-240V</t>
  </si>
  <si>
    <t>HF-R 1 26-42 PL-T/C EII 220-240V 50/60Hz</t>
  </si>
  <si>
    <t>HID-PV C 2x35 /S CDM 220-240V 50/60Hz</t>
  </si>
  <si>
    <t>HID-PV C 50 /S CDM 220-240V 50/60Hz</t>
  </si>
  <si>
    <t>HF-Ri TD 3 14/24 TL5 E+ 195-240V</t>
  </si>
  <si>
    <t>HF-Ri TD 1 26-42 PL-T/C E+</t>
  </si>
  <si>
    <t>HID-PV m 35 /S CDM 220-240V 50/60Hz</t>
  </si>
  <si>
    <t>HF-Ri TD 1 14/21/24/39 E+</t>
  </si>
  <si>
    <t>HF-Ri TD 155 TL5C E+ 195-240V 50/60Hz</t>
  </si>
  <si>
    <t>HF-Ri TD 160 TL5C E+ 195-240V 50/60Hz</t>
  </si>
  <si>
    <t>HF-S 3/414 TL5 II 220-240V 50/60Hz</t>
  </si>
  <si>
    <t>HF-S 149 TL5 II 220-240V 50/60Hz</t>
  </si>
  <si>
    <t>HF-P 1 24/39 TL5 III 220-240V 50/60Hz</t>
  </si>
  <si>
    <t>HF-E 1/2 54 TL5 II 220-240V 50/60Hz</t>
  </si>
  <si>
    <t>HF-S 2 14-35 TL5 HE II 220-240V</t>
  </si>
  <si>
    <t>Deco 10W E14 240-250V T17 CL 1CT/10X10F</t>
  </si>
  <si>
    <t>Caps OV 20W G4 12V 1CT/50</t>
  </si>
  <si>
    <t>Halogen Others</t>
  </si>
  <si>
    <t>MASTER PL-L 18W/827/4P 1CT/25</t>
  </si>
  <si>
    <t>Świetlówki kompaktowe niezintegrowane</t>
  </si>
  <si>
    <t>CFL Non-Integrated</t>
  </si>
  <si>
    <t>MASTER PL-L 18W/840/4P 1CT/25</t>
  </si>
  <si>
    <t>MASTER PL-L 24W/827/4P 1CT/25</t>
  </si>
  <si>
    <t>MASTER PL-L 24W/830/4P 1CT/25</t>
  </si>
  <si>
    <t>MASTER PL-L 24W/865/4P 1CT/25</t>
  </si>
  <si>
    <t>MASTER PL-L 36W/827/4P 1CT/25</t>
  </si>
  <si>
    <t>MASTER PL-L 36W/840/4P 1CT/25</t>
  </si>
  <si>
    <t>MASTER PL-C 10W/830/2P 1CT/5X10BOX</t>
  </si>
  <si>
    <t>MASTER PL-C 13W/827/2P 1CT/5X10BOX</t>
  </si>
  <si>
    <t>MASTER PL-C 13W/830/2P 1CT/5X10BOX</t>
  </si>
  <si>
    <t>MASTER PL-C 13W/840/2P 1CT/5X10BOX</t>
  </si>
  <si>
    <t>MASTER PL-C 18W/827/2P 1CT/5X10BOX</t>
  </si>
  <si>
    <t>MASTER PL-C 26W/827/2P 1CT/5X10BOX</t>
  </si>
  <si>
    <t>MASTER PL-C 26W/830/2P 1CT/5X10BOX</t>
  </si>
  <si>
    <t>MASTER PL-C Xtra 26W/830/4P 1CT/5X10BOX</t>
  </si>
  <si>
    <t>MASTER PL-C Xtra 26W/840/4P 1CT/5X10BOX</t>
  </si>
  <si>
    <t>MASTER PL-C Xtra 18W/840/2P 1CT/5X10BOX</t>
  </si>
  <si>
    <t>MASTER PL-C 10W/830/4P 1CT/5X10BOX</t>
  </si>
  <si>
    <t>MASTER PL-C 10W/840/4P 1CT/5X10BOX</t>
  </si>
  <si>
    <t>MASTER PL-C 13W/827/4P 1CT/5X10BOX</t>
  </si>
  <si>
    <t>MASTER PL-C 13W/830/4P 1CT/5X10BOX</t>
  </si>
  <si>
    <t>MASTER PL-C 13W/840/4P 1CT/5X10BOX</t>
  </si>
  <si>
    <t>MASTER PL-C 18W/827/4P 1CT/5X10BOX</t>
  </si>
  <si>
    <t>MASTER PL-C 18W/830/4P 1CT/5X10BOX</t>
  </si>
  <si>
    <t>MASTER PL-C 18W/840/4P 1CT/5X10BOX</t>
  </si>
  <si>
    <t>MASTER PL-C 26W/827/4P 1CT/5X10BOX</t>
  </si>
  <si>
    <t>MASTER PL-C 26W/830/4P 1CT/5X10BOX</t>
  </si>
  <si>
    <t>MASTER PL-C 26W/840/4P 1CT/5X10BOX</t>
  </si>
  <si>
    <t>MASTER PL-L XTRA 24W/840/4P 1CT/25</t>
  </si>
  <si>
    <t>MASTER PL-L 55W/830/4P 1CT/25</t>
  </si>
  <si>
    <t>MASTER PL-L 55W/865/4P 1CT/25</t>
  </si>
  <si>
    <t>MASTER PL-T 18W/830/2P 1CT/5X10BOX</t>
  </si>
  <si>
    <t>MASTER PL-T 18W/840/2P 1CT/5X10BOX</t>
  </si>
  <si>
    <t>MASTER PL-T 18W/830/4P 1CT/5X10BOX</t>
  </si>
  <si>
    <t>MASTER PL-T 18W/840/4P 1CT/5X10BOX</t>
  </si>
  <si>
    <t>MASTER PL-T 32W/827/4P 1CT/5X10BOX</t>
  </si>
  <si>
    <t>No successor</t>
  </si>
  <si>
    <t>MASTER PL-T 32W/840/4P 1CT/5X10BOX</t>
  </si>
  <si>
    <t>MASTER PL-T 57W/840/4P 1CT/5X10BOX</t>
  </si>
  <si>
    <t>MASTER TL-D Super 80 18W/830 1SL/25</t>
  </si>
  <si>
    <t>MASTER TL-D Super 80 15W/830 SLV/25</t>
  </si>
  <si>
    <t>MASTER TL-D Super 80 23W/830 SLV/25</t>
  </si>
  <si>
    <t>MASTER TL-D Super 80 23W/840 SLV/25</t>
  </si>
  <si>
    <t>MASTER TL-D Super 80 70W/840 SLV/25</t>
  </si>
  <si>
    <t>MASTER TL5 HE 14W/827 SLV/40</t>
  </si>
  <si>
    <t>MASTER TL5 HE 14W/865 SLV/40</t>
  </si>
  <si>
    <t>MASTER TL5 HE 21W/827 SLV/40</t>
  </si>
  <si>
    <t>MASTER TL5 HE 21W/840 SLV/40</t>
  </si>
  <si>
    <t>MASTER TL5 HE 28W/865 SLV/40</t>
  </si>
  <si>
    <t>MASTER TL5 HE 35W/830 SLV/40</t>
  </si>
  <si>
    <t>MASTER TL5 HE 35W/865 SLV/40</t>
  </si>
  <si>
    <t>MASTER TL5 HO 49W/840 SLV/40</t>
  </si>
  <si>
    <t>MASTER TL5 HO 49W/865 SLV/40</t>
  </si>
  <si>
    <t>MASTER TL5 HO 24W/830 SLV/40</t>
  </si>
  <si>
    <t>MASTER TL5 HO 39W/830 SLV/40</t>
  </si>
  <si>
    <t>MASTER TL5 HO 39W/840 SLV/40</t>
  </si>
  <si>
    <t>MASTER TL5 HO 39W/865 SLV/40</t>
  </si>
  <si>
    <t>MASTER TL5 HO 54W/830 SLV/40</t>
  </si>
  <si>
    <t>MASTER TL5 HO 54W/865 SLV/40</t>
  </si>
  <si>
    <t>MASTER TL5 HO 80W/830 SLV/40</t>
  </si>
  <si>
    <t>MASTER TL5 HO 80W/840 SLV/40</t>
  </si>
  <si>
    <t>MASTER TL5 HO 80W/865 SLV/40</t>
  </si>
  <si>
    <t>MASTER PL-S 5W/840/2P 1CT/5X10BOX</t>
  </si>
  <si>
    <t>PL-Q 16W/827/2P 1CT/10BOX</t>
  </si>
  <si>
    <t>PL-Q 16W/830/2P 1CT/10BOX</t>
  </si>
  <si>
    <t>PL-Q 16W/827/4P 1CT/10BOX</t>
  </si>
  <si>
    <t>PL-Q 28W/840/4P 1CT/10BOX</t>
  </si>
  <si>
    <t>PL-Q 38W/830/4P 1CT/10BOX</t>
  </si>
  <si>
    <t>PL-Q 38W/840/4P 1CT/10BOX</t>
  </si>
  <si>
    <t>MASTER TL5 Circular 22W/840 1CT/10</t>
  </si>
  <si>
    <t>MASTER TL5 Circular 40W/840 1CT/10</t>
  </si>
  <si>
    <t>MASTER TL5 Circular 55W/840 1CT/10</t>
  </si>
  <si>
    <t>MASTER TL5 Circular 60W/830 1CT/10</t>
  </si>
  <si>
    <t>MASTER TL-D Xtreme 58W/840 SLV</t>
  </si>
  <si>
    <t>MASTER TL5 HO Eco 45=49W/840 UNP/40</t>
  </si>
  <si>
    <t>MASTER TL5 HO Eco 73=80W/830 UNP/40</t>
  </si>
  <si>
    <t>MASTER TL-D 90 Graphica 18W/965 SLV/10</t>
  </si>
  <si>
    <t>MASTER TL-D 90 De Luxe 36W/950 SLV/10</t>
  </si>
  <si>
    <t>MASTER TL-D 90 Graphica 36W/950 SLV/10</t>
  </si>
  <si>
    <t>MASTER TL-D 90 Graphica 36W/965 SLV/10</t>
  </si>
  <si>
    <t>MASTER TL-D 90 De Luxe 58W/965 SLV/10</t>
  </si>
  <si>
    <t>MASTER TL-D 90 Graphica 58W/965 SLV/10</t>
  </si>
  <si>
    <t>MHN-TD 150W/842 RX7s 1CT/12</t>
  </si>
  <si>
    <t>MASTERC CDM-TP 70W/830 PG12-2 1CT/12</t>
  </si>
  <si>
    <t>MHN-TD 150W/730 RX7s 1CT/12</t>
  </si>
  <si>
    <t>LED 40W A60 E27 CW FR ND 1SRT4</t>
  </si>
  <si>
    <t>L6</t>
  </si>
  <si>
    <t>LED 40W A60 E27 CDL FR ND 1SRT4</t>
  </si>
  <si>
    <t>CorePro LEDspot ND 9-60W 827 PAR38 25D</t>
  </si>
  <si>
    <t>CorePro LED spot ND 7-50W MR16 830 36D</t>
  </si>
  <si>
    <t>TForce LED Road 90-55W E40 740</t>
  </si>
  <si>
    <t>LEDowe zamienniki lamp wyładowczych</t>
  </si>
  <si>
    <t>PILA LED 40W E14 WW R50 36D ND1CT/10</t>
  </si>
  <si>
    <t>LED 40W P45 E27 WW FR ND 1PF/10</t>
  </si>
  <si>
    <t>LED Candles &amp; Lustres</t>
  </si>
  <si>
    <t>Q1-2024</t>
  </si>
  <si>
    <t>BBP344 LED3600/NW 36W 20D 100-240V</t>
  </si>
  <si>
    <t>Oprawa wbudowana w ziemię</t>
  </si>
  <si>
    <t>Urban inspiration commodity</t>
  </si>
  <si>
    <t>BBP343 LED1800/WW 18W 45D 100-240V</t>
  </si>
  <si>
    <t>BBP342 LED1200/NW 12W 20D 100-240V</t>
  </si>
  <si>
    <t>BBP344 LED3600/WW 36W 45D 100-240V</t>
  </si>
  <si>
    <t>BBP344 LED3600/NW 36W 45D 100-240V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</si>
  <si>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</si>
  <si>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</si>
  <si>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</si>
  <si>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</si>
  <si>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BVP110 LED42/NW A</t>
  </si>
  <si>
    <t>BVP110 LED42/NW S</t>
  </si>
  <si>
    <t>DN140B LED10S/830 PSU WR PI6</t>
  </si>
  <si>
    <t>DN140B LED10S/840 PSU WR PI6</t>
  </si>
  <si>
    <t>DN140B LED20S/840 PSU WR PI6</t>
  </si>
  <si>
    <t>DN140B LED10S/830 PSU C PI6</t>
  </si>
  <si>
    <t>DN140B LED10S/840 PSU C PI6</t>
  </si>
  <si>
    <t>DN140B LED10S/840 PSD-E C</t>
  </si>
  <si>
    <t>DN140B LED20S/830 PSU C PI6</t>
  </si>
  <si>
    <t>DN140B LED20S/840 PSU C PI6</t>
  </si>
  <si>
    <t>DN140B LED20S/830 PSD-E C</t>
  </si>
  <si>
    <t>BBP342 LED1200/WW 12W 20D 100-240V</t>
  </si>
  <si>
    <t>BBP343 LED1800/WW 18W 20D 100-240V</t>
  </si>
  <si>
    <t>BBP344 LED3600/WW 36W 20D 100-240V</t>
  </si>
  <si>
    <t>PILA BY007P LED200S/840 PSU WB</t>
  </si>
  <si>
    <t>tbc</t>
  </si>
  <si>
    <t>RC065B LED34S/840 PSU W60L60 OC</t>
  </si>
  <si>
    <t>RS140B LED6-32-/827 PSR PI6 WH</t>
  </si>
  <si>
    <t>Spot LED</t>
  </si>
  <si>
    <t>RS141B LED6-32-/827 PSR PI6 WH</t>
  </si>
  <si>
    <t>RS140B LED9-32-/830 PSR PI6 WH</t>
  </si>
  <si>
    <t>RS140B LED9-32-/840 PSR PI6 WH</t>
  </si>
  <si>
    <t>RS140B LED12-36-/830 PSR PI6 WH</t>
  </si>
  <si>
    <t>RS140B LED6-32-/840 PSR PI6 ALU</t>
  </si>
  <si>
    <t>RS141B LED6-32-/840 PSR PI6 ALU</t>
  </si>
  <si>
    <t>RS140B LED9-32-/830 PSR PI6 ALU</t>
  </si>
  <si>
    <t>RS140B LED9-32-/840 PSR PI6 ALU</t>
  </si>
  <si>
    <t>RS140B LED12-36-/840 PSR PI6 ALU</t>
  </si>
  <si>
    <t>RS140Z MODULE LED6-32-/830</t>
  </si>
  <si>
    <t>RS140Z MODULE LED6-32-/840</t>
  </si>
  <si>
    <t>RS140Z MODULE LED9-32-/840</t>
  </si>
  <si>
    <t>RS140Z CFRM RND-ADJUST D80 BK</t>
  </si>
  <si>
    <t>RS142B LED6-32-/827 PSR PI6 WH FR</t>
  </si>
  <si>
    <t>RS142B LED6-32-/830 PSR PI6 WH FR</t>
  </si>
  <si>
    <t>RS140Z CFRM SQR-ADJUST WH</t>
  </si>
  <si>
    <t>RS140Z CFRM SQR-ADJUST ALU</t>
  </si>
  <si>
    <t>RS140Z CFRM SQR-FIX Darklight</t>
  </si>
  <si>
    <t>RS143Z CFRM GRID 1x1 WH</t>
  </si>
  <si>
    <t>RS143Z CFRM GRID 1x2 WH</t>
  </si>
  <si>
    <t>RS143Z CFRM GRID 1x3 WH</t>
  </si>
  <si>
    <t>CSLS 100 SDW-T 220-240V 50/60Hz</t>
  </si>
  <si>
    <t>SND 88 400V 50/60Hz</t>
  </si>
  <si>
    <t>BRP056 LED34/730 PSU 27W SLF CE</t>
  </si>
  <si>
    <t>Road Lighting Comm.</t>
  </si>
  <si>
    <t>BRP062 LED70/730 PSU 54W SLA CE</t>
  </si>
  <si>
    <t>BRP056 LED35/740 PSU 27W SLF CE</t>
  </si>
  <si>
    <t>BRP062 LED72/740 PSU 54W SLA CE</t>
  </si>
  <si>
    <t>Halogen MV Caps 29.0W G9 230V CL 1PF/10</t>
  </si>
  <si>
    <t>Halogen MV Click 44.0W G9 230V CL 1CT</t>
  </si>
  <si>
    <t>Caps 3000h 7.1W G4 12V CL 1CT/10x10F</t>
  </si>
  <si>
    <t>Dostępne po wyprzedaży kodu wycofywanego</t>
  </si>
  <si>
    <t>Halo Caps 14.3W G4 12V CL 1PF/10</t>
  </si>
  <si>
    <t>Halo Caps 14.3W G4 12V CL 2PF/10</t>
  </si>
  <si>
    <t>Caps 3000h 14.3W G4 12V CL 1CT/10x10F</t>
  </si>
  <si>
    <t>PL-S 9W BLB/4P 1CT/6X10CC</t>
  </si>
  <si>
    <t>MASTER TL-D Super 80 15W/827 SLV/25</t>
  </si>
  <si>
    <t>MASTER TL-D Super 80 15W/865 1SL/25</t>
  </si>
  <si>
    <t>MST TL Mini 8W/827 FAM/10X25BOX</t>
  </si>
  <si>
    <t>MST TL Mini 8W/830 FAM/10X25BOX</t>
  </si>
  <si>
    <t>MST TL Mini 8W/840 FAM/10X25BOX</t>
  </si>
  <si>
    <t>TL Mini 13W/54-765 FAM/10X25BOX</t>
  </si>
  <si>
    <t>MST TL Mini 13W/827 FAM/10X25BOX</t>
  </si>
  <si>
    <t>MST TL Mini 13W/840 FAM/10X25BOX</t>
  </si>
  <si>
    <t>MASTER TL-D Super 80 14W/840 SLV/25</t>
  </si>
  <si>
    <t>MASTERC CDM-TMW Elite 210W/942 1CT</t>
  </si>
  <si>
    <t>CDM Elite TMW 315/942/U/O EU</t>
  </si>
  <si>
    <t>LED Bulbs Prof</t>
  </si>
  <si>
    <t>CorePro LEDbulb ND 11-75W A60 E27 827</t>
  </si>
  <si>
    <t>CorePro LEDbulb ND 7.5-60W A60 E27 840</t>
  </si>
  <si>
    <t>CorePro LEDBulbND 4-40W E27 ST64 827 CLG</t>
  </si>
  <si>
    <t>PILA LED CLA 25W B35 E14 WW CL ND 1CT/10</t>
  </si>
  <si>
    <t>PILA LED CLA 25W P45 E14 WW CL ND 1CT/10</t>
  </si>
  <si>
    <t>CorePro LEDbulb ND 7.5-60W A60 E27 830</t>
  </si>
  <si>
    <t>CorePro LEDbulb ND 12.5-100W A60 E27 840</t>
  </si>
  <si>
    <t>CorePro LEDbulb ND 12.5-100W A60 E27 865</t>
  </si>
  <si>
    <t>PILA LED CLA 40W P45 E14 WW CL ND 1CT/10</t>
  </si>
  <si>
    <t>CorePro LEDBulbND 4.3-40W E27 A60840 CLG</t>
  </si>
  <si>
    <t>TForce LED Road 60-35W E27 740</t>
  </si>
  <si>
    <t>LED HID Prof</t>
  </si>
  <si>
    <t>LED classic 35W ST64 E27 825 GOLD NDSRT4</t>
  </si>
  <si>
    <t>LED classic 48W A60 E27 825 GOLD NDSRT4</t>
  </si>
  <si>
    <t>LED classic 48W ST64 E27 825 GOLD NDSRT4</t>
  </si>
  <si>
    <t>LED classic 35W G93 E27 825 GOLD NDSRT4</t>
  </si>
  <si>
    <t>TForce LED Road 42-25W E27 740</t>
  </si>
  <si>
    <t>TForce LED Road 120-68W E40 740</t>
  </si>
  <si>
    <t>CorePro LEDLusterND4.3-40W E14 840P45CLG</t>
  </si>
  <si>
    <t>LED Cand Prof</t>
  </si>
  <si>
    <t>CorePro LEDBulbND 120W E27 A67 840 CL G</t>
  </si>
  <si>
    <t>DN065B G3 LDNR LED20/840 19.5W D200 RD</t>
  </si>
  <si>
    <t>DN065C G3 LDNR LED10/830 10.5W D175 RD</t>
  </si>
  <si>
    <t>Downlight &amp; Spots</t>
  </si>
  <si>
    <t>DN065C G3 LDNR LED20/840 19.5W D225 RD</t>
  </si>
  <si>
    <t>CorePro candle ND 2.8-25W E14 840 B35 FR</t>
  </si>
  <si>
    <t>PILA LEDCLA 75W A60 E27 WW CL ND 1CT/6</t>
  </si>
  <si>
    <t>PILA LED CLA 60W A60 E27 WW CL ND 1CT/10</t>
  </si>
  <si>
    <t>PILA LED 35W GU10 CW 36D ND 1CT/10</t>
  </si>
  <si>
    <t>MAS VLE LEDCandleD3.4-40W E14 B35 927FRG</t>
  </si>
  <si>
    <t>MAS LEDCandleND2.3-40W E14 830B35 CLG UE</t>
  </si>
  <si>
    <t>Q2-2024</t>
  </si>
  <si>
    <t>RC065B LED34S/840 PSU W60L60 NOC BN6</t>
  </si>
  <si>
    <t>6cio pack</t>
  </si>
  <si>
    <t>RC065B LED34S/840 PSU W60L60 OC BN</t>
  </si>
  <si>
    <t>RC065B LED34S/840 PSU W60L60 OC BN6</t>
  </si>
  <si>
    <t>MASTER TL-D Super 80 15W/840 SLV/25</t>
  </si>
  <si>
    <t>Pila LED classic 60W A60 E27 WWND 1CT/10</t>
  </si>
  <si>
    <t>PILA LEDCLA 100W A60 E27 WW CL ND 1CT/6</t>
  </si>
  <si>
    <t>CorePro LEDBulbND 7-60W E27 A60 840 CL G</t>
  </si>
  <si>
    <t>PILA LEDCLA 60W P45 E14 WW CL ND 1CT/10</t>
  </si>
  <si>
    <t>CorePro lustre ND 2.8-25W E14 840 P45 FR</t>
  </si>
  <si>
    <t>CorePro LEDcapsuleLV 2.7-28W G4 827</t>
  </si>
  <si>
    <t>CorePro LEDtube 1200mm 14.5W865</t>
  </si>
  <si>
    <t>CorePro LEDtube 1500mm UO 31.5W 865 T8</t>
  </si>
  <si>
    <t>CorePro LED PLC 8.5W 840 2P G24d-3</t>
  </si>
  <si>
    <t>Produkt wycofywany. Dostępny do wyczerpania zapasu. Zastąpiony przez wersję 230 V.</t>
  </si>
  <si>
    <t>CorePro LED PLC 6.5W 830 2P G24d-2</t>
  </si>
  <si>
    <t>CorePro LED PLC 4.5W 840 2P G24d-1</t>
  </si>
  <si>
    <t>CorePro LED PLC 6.5W 840 2P G24d-2</t>
  </si>
  <si>
    <t>BCP384 36LED 30K 220V A2 L100 D2</t>
  </si>
  <si>
    <t>Naświetlacz iluminacyjny</t>
  </si>
  <si>
    <t>P5</t>
  </si>
  <si>
    <t>BCP310 LED760/NW 15W 100-240V Cyl BK</t>
  </si>
  <si>
    <t>Słupek oświetleniowy</t>
  </si>
  <si>
    <t>DN140B LED20S/830 PSU WR PI6</t>
  </si>
  <si>
    <t>DN140B LED20S/840 PSD-E C</t>
  </si>
  <si>
    <t>PILA DN020B G2 LED12/830 15W D150 RD EU</t>
  </si>
  <si>
    <t>RS140B LED12-36-/830 PSR PI6 ALU</t>
  </si>
  <si>
    <t>RC132V G5 34S/830 PSD W30L120 OC</t>
  </si>
  <si>
    <t>RC132V G5 36S/840 PSU W30L120 NOC</t>
  </si>
  <si>
    <t>BRP101 LED37/740 I DM</t>
  </si>
  <si>
    <t>BVP164 LED12/840 PSU 10W SWB CE</t>
  </si>
  <si>
    <t>BVP164 LED22/830 PSU 20W SWB MDU CE</t>
  </si>
  <si>
    <t>BVP164 LED84/840 PSU 70W SWB MDU CE</t>
  </si>
  <si>
    <t>BVP165 LED120/840 PSU 100W SWB CE</t>
  </si>
  <si>
    <t>BBP343 LED1800/NW 18W 45D 100-240V</t>
  </si>
  <si>
    <t>Deco 10.0W E14 240-250V T17 CL 1CT/10X10</t>
  </si>
  <si>
    <t>Halo Caps 36.0W GY6.35 12V CL 2PF/10</t>
  </si>
  <si>
    <t>MASTER TL-D Super 80 1m 36W/865 1SL/25</t>
  </si>
  <si>
    <t>MST TL Mini 13W/830 FAM/10X25BOX</t>
  </si>
  <si>
    <t>TL Mini 8W/54-765 FAM/10X25BOX</t>
  </si>
  <si>
    <t>LED 40W A60 E27 WW FR ND 1PF/10</t>
  </si>
  <si>
    <t>Produkt wycofany. Przejście z kodu konsumenckiego na profesjonalny</t>
  </si>
  <si>
    <t>LED classic 35W A60 E27 825 GOLD NDSRT4</t>
  </si>
  <si>
    <t>Q3-2024</t>
  </si>
  <si>
    <t>CorePro LEDspot 10-75W 830 AR111 40D</t>
  </si>
  <si>
    <t>LED 2.2W 300mm S14D WW ND 1CT/4</t>
  </si>
  <si>
    <t>CorePro LED PLC 8.5W 830 2P G24d-3</t>
  </si>
  <si>
    <t>Produkt wycofywany. Dostępny do wyczerpania zapasu. Zastąpiony przez wersję 230 V</t>
  </si>
  <si>
    <t>CorePro LED PLC 4.5W 830 2P G24d-1</t>
  </si>
  <si>
    <t>BCP384 48LED RGBNW 220V A2 L100 DMX D2</t>
  </si>
  <si>
    <t>DN140B LED20S/840 PSD-E  WR</t>
  </si>
  <si>
    <t>PILA DN020B LED22/840 22.5W D200 RD EU</t>
  </si>
  <si>
    <t>RC132V G5 29_34_40S/830 PSD W60L60 OC</t>
  </si>
  <si>
    <t>RC132V G5 31_36_43S/840 PSD W60L60 OC</t>
  </si>
  <si>
    <t>RC132V G5 31_36_43S/840 PSU W60L60 OC</t>
  </si>
  <si>
    <t>RC132V G5 34S/830 PSD W60L60 OC</t>
  </si>
  <si>
    <t>RC132V G5 34S/830 PSD W60L60 OC ELB3</t>
  </si>
  <si>
    <t>RC132V G5 36S/840 PSD W30L120 OC</t>
  </si>
  <si>
    <t>RC132V G5 36S/840 PSU W30L120 NOC ELB3</t>
  </si>
  <si>
    <t>RC132V G5 36S/840 PSU W30L120 OC</t>
  </si>
  <si>
    <t>BRP101 LED37/740 II DM</t>
  </si>
  <si>
    <t>BVP164 LED11/830 PSU 10W SWB CE</t>
  </si>
  <si>
    <t>BVP164 LED24/840 PSU 20W SWB MDU CE</t>
  </si>
  <si>
    <t>BVP164 LED55/830 PSU 50W SWB CE</t>
  </si>
  <si>
    <t>BVP164 LED55/830 PSU 50W SWB MDU CE</t>
  </si>
  <si>
    <t>BVP164 LED60/840 PSU 50W SWB CE</t>
  </si>
  <si>
    <t>BVP164 LED60/840 PSU 50W SWB MDU CE</t>
  </si>
  <si>
    <t>BVP164 LED73/840 PSU 70W AWB CE</t>
  </si>
  <si>
    <t>BVP165 LED105/840 PSU 100W AWB CE</t>
  </si>
  <si>
    <t>BVP165 LED157/840 PSU 150W AWB CE</t>
  </si>
  <si>
    <t>BVP165 LED180/840 PSU 150W SWB CE</t>
  </si>
  <si>
    <t>BVP165 LED210/840 PSU 200W AWB CE</t>
  </si>
  <si>
    <t>BVP165 LED240/840 PSU 200W SWB CE</t>
  </si>
  <si>
    <t>BBP341 LED540/NW 6W 20D 100-240V</t>
  </si>
  <si>
    <t>BBP343 LED1800/NW 18W 20D 100-240V</t>
  </si>
  <si>
    <t>Caps 3000h 26.0W GY6.35 12V 1CT/10x10F</t>
  </si>
  <si>
    <t>Halo Caps 26.0W GY6.35 12V CL 1PF/10</t>
  </si>
  <si>
    <t>Halo Caps 36.0W GY6.35 12V CL 1PF/10</t>
  </si>
  <si>
    <t>Halogen MV Click 19.0W G9 230V CL 1CT</t>
  </si>
  <si>
    <t>TL-E 32W/830 1CT/12</t>
  </si>
  <si>
    <t>LED 15W T25 E14 WW FR ND 1PF/12</t>
  </si>
  <si>
    <t>LED classic 25W A60 E27GOLD SP D RF SRT4</t>
  </si>
  <si>
    <t>LED classic 25W G93 E27 GOLD SP D SRT4</t>
  </si>
  <si>
    <t>LED classic 60W A60 E27 WW FR ND 1CT/10</t>
  </si>
  <si>
    <t>LED classic 120W A67 E27 CDL FR ND 1SRT4</t>
  </si>
  <si>
    <t>LED classic 120W A67 E27 CW FR NDRF1SRT4</t>
  </si>
  <si>
    <t>LED classic 120W A67 E27 WW FR NDRFSRT4</t>
  </si>
  <si>
    <t>LED classic 150W A67 E27 CDL FR ND 1SRT4</t>
  </si>
  <si>
    <t>LED classic 150W A67 E27 CW FR ND 1SRT4</t>
  </si>
  <si>
    <t>LED classic 150W A67 E27 WW FR NDRFSRT4</t>
  </si>
  <si>
    <t>LED classic 200W A95 E27 CDL FR ND 1PF/4</t>
  </si>
  <si>
    <t>LED classic 200W A95 E27 CW FR ND 1PF/4</t>
  </si>
  <si>
    <t>LED classic 200W A95 E27 WW FR ND 1PF</t>
  </si>
  <si>
    <t>LED classic 25W B35 E14 WW CL ND RFSRT4</t>
  </si>
  <si>
    <t>LED classic 25W B35 E14 WW FR ND RFSRT4</t>
  </si>
  <si>
    <t>LED classic 25W BA35 E14 WW CL ND RFSRT4</t>
  </si>
  <si>
    <t>LED classic 25W P45 E14 WW CL ND RFSRT4</t>
  </si>
  <si>
    <t>LED classic 25W P45 E14 WW FR ND RFSRT4</t>
  </si>
  <si>
    <t>LED classic 25W P45 E27 WW CL ND RFSRT4</t>
  </si>
  <si>
    <t>LED classic 25W P45 E27 WW FR ND RFSRT4</t>
  </si>
  <si>
    <t>LED classic 25W ST35 E14 WW CL ND RFSRT4</t>
  </si>
  <si>
    <t>LED classic 40W B35 E14 WW CL ND RFSRT4</t>
  </si>
  <si>
    <t>LED classic 40W E27 WW P45 CL ND RFSRT4</t>
  </si>
  <si>
    <t>LED classic 40W P45 E14 WW CL ND RFSRT4</t>
  </si>
  <si>
    <t>LED classic 40W P45 E14 WW FR ND RFSRT4</t>
  </si>
  <si>
    <t>LED classic 40W P45 E27 WW FR ND RFSRT4</t>
  </si>
  <si>
    <t>LED 20W MR16 WW 36D RF ND SRT4</t>
  </si>
  <si>
    <t>LED 35W MR16 CW 36D RF ND SRT4</t>
  </si>
  <si>
    <t>LED 35W MR16 WW 36D RF ND SRT4</t>
  </si>
  <si>
    <t>LED 50W MR16 CW 36D RF ND SRT4</t>
  </si>
  <si>
    <t>LED 50W MR16 WW 36D RF ND SRT4</t>
  </si>
  <si>
    <t>LED classic 35W GU10 WW 36D RF ND SRT4</t>
  </si>
  <si>
    <t>LEDClassic 35W GU10 CW 36D RF ND SRT4</t>
  </si>
  <si>
    <t>LEDClassic 35W GU10 WH 36D ND RF 1PFSRT4</t>
  </si>
  <si>
    <t>LEDClassic 50W GU10 CW 36D RF ND 1PFSRT4</t>
  </si>
  <si>
    <t>LEDClassic 50W GU10 WH 36D ND 1PF SRT4</t>
  </si>
  <si>
    <t>LEDClassic 50W GU10 WW 36D RF ND SRT4</t>
  </si>
  <si>
    <t>LEDClassic 65W GU10 CW 36D ND 1PF SRT4</t>
  </si>
  <si>
    <t>LEDClassic 65W GU10 WH 36D RF ND PF SRT4</t>
  </si>
  <si>
    <t>Zastąpiony wersją 4-pak (911401892285)</t>
  </si>
  <si>
    <t>CorePro LEDlinear ND 7.5-60W R7S 78mm840</t>
  </si>
  <si>
    <t>MAS LEDtube 600mm HE 8W 840 T5 EU</t>
  </si>
  <si>
    <t>CorePro LEDtube 1200mm UO 21.5W 865 T8</t>
  </si>
  <si>
    <t>CorePro LED PLC 9W 830 4P G24q-3</t>
  </si>
  <si>
    <t>RC132V G5 31_36_43S/840 PSU W60L60 NOC</t>
  </si>
  <si>
    <t>RC132V G5 36S/840 PSD W60L60 OC</t>
  </si>
  <si>
    <t>RC133Z G5 SMB W62L62</t>
  </si>
  <si>
    <t>BVP164 LED11/830 PSU 10W SWB MDU CE</t>
  </si>
  <si>
    <t>BVP164 LED12/840 PSU 10W SWB MDU CE</t>
  </si>
  <si>
    <t>BVP164 LED24/840 PSU 20W SWB CE</t>
  </si>
  <si>
    <t>Caps 3000h 36.0W GY6.35 12V 1CT/10x10F</t>
  </si>
  <si>
    <t>MAS LEDBulbDT5.9-60W E27 927A60CL G</t>
  </si>
  <si>
    <t>LED 75W A60 E27 WW FR ND 1PF/10</t>
  </si>
  <si>
    <t>LED 25W P45 E14 WW FR ND 1PF/10</t>
  </si>
  <si>
    <t>Caps OV 22.0W G4 12V 1CT/50</t>
  </si>
  <si>
    <t>RC132V G5 48S/840 PSD W60L60 OC</t>
  </si>
  <si>
    <t>BRP102 LED75/740 I DM</t>
  </si>
  <si>
    <t>BRP102 LED75/740 II DM</t>
  </si>
  <si>
    <t>BRP102 LED110/730 II DM</t>
  </si>
  <si>
    <t>Q4-2024</t>
  </si>
  <si>
    <t>PILA LED 60W A60 E27 865 FR ND 1CT/10</t>
  </si>
  <si>
    <t>PILA LED CLA 40W B35 E14 WW CL ND 1CT/10</t>
  </si>
  <si>
    <t>BCP384 9LED 30K 220V A2 L30 D2</t>
  </si>
  <si>
    <t>Philips Uni</t>
  </si>
  <si>
    <t>BCP384 9LED 40K 220V A2 L30 D2</t>
  </si>
  <si>
    <t>BCP384 12LED RGBNW 220V A2 L30 DMX D2</t>
  </si>
  <si>
    <t>BCP384 36LED 40K 220V A2 L100 D2</t>
  </si>
  <si>
    <t>BCP390 4LED 30K 24V 3x90 DMX D3</t>
  </si>
  <si>
    <t>BCP390 4LED 40K 24V 3x90 DMX D3</t>
  </si>
  <si>
    <t>BCP390 4LED RGBNW 24V 3x90 DMX D3</t>
  </si>
  <si>
    <t>BCP310 LED760/WW 15W 100-240V Cyl BK</t>
  </si>
  <si>
    <t>BCP311 LED760/NW 15W 100-240V Cyl BK</t>
  </si>
  <si>
    <t>BCP311 LED760/WW 15W 100-240V Cyl BK</t>
  </si>
  <si>
    <t>BCP312 LED760/NW 15W 100-240V Cyl BK</t>
  </si>
  <si>
    <t>BCP312 LED760/WW 15W 100-240V Cyl BK</t>
  </si>
  <si>
    <t>PILA SL252 EC RD 070 5W 27K W HV 06</t>
  </si>
  <si>
    <t>PILA SL252 EC RD 070 5W 40K W HV 06</t>
  </si>
  <si>
    <t>DN065B G3 LDNR LED10/830 10.5W L150 SQ</t>
  </si>
  <si>
    <t>DN065B G3 LDNR LED10/840 10.5W L150 SQ</t>
  </si>
  <si>
    <t>DN065C G3 LDNR LED10/840 10.5W D175 RD</t>
  </si>
  <si>
    <t>DN065C G3 LDNR LED20/830 19.5W D225 RD</t>
  </si>
  <si>
    <t>DN140B LED10S/830 PSD-E C</t>
  </si>
  <si>
    <t>DN140B LED10S/830 PSD-E  WR</t>
  </si>
  <si>
    <t>DN140B LED10S/840 PSD-E  WR</t>
  </si>
  <si>
    <t>DN140B LED20S/830 PSD-E  WR</t>
  </si>
  <si>
    <t>PILA DN020B LED13/830 14W D150 RD EU</t>
  </si>
  <si>
    <t>PILA DN020B LED13/840 14W D150 RD EU</t>
  </si>
  <si>
    <t>PILA DN020B LED22/830 22.5W D200 RD EU</t>
  </si>
  <si>
    <t>RS140B LED6-32-/830 PSR PI6 WH</t>
  </si>
  <si>
    <t>RS140B LED6-32-/840 PSR PI6 WH</t>
  </si>
  <si>
    <t>RS141B LED12-36-/830 PSR PI6 WH</t>
  </si>
  <si>
    <t>RS141B LED6-32-/827 PSR PI6 ALU</t>
  </si>
  <si>
    <t>RS141B LED6-32-/830 PSR PI6 ALU</t>
  </si>
  <si>
    <t>RS141B LED6-32-/830 PSR PI6 WH</t>
  </si>
  <si>
    <t>RS141B LED6-32-/840 PSR PI6 WH</t>
  </si>
  <si>
    <t>RS141B LED9-32-/830 PSR PI6 WH</t>
  </si>
  <si>
    <t>RS141B LED9-32-/840 PSR PI6 WH</t>
  </si>
  <si>
    <t>BY020P G2 LED105S/840 PSU WB GR</t>
  </si>
  <si>
    <t>BY021P G2 LED205S/840 PSU WB GR</t>
  </si>
  <si>
    <t>RC060B LED40S/840 PSU W60L60 NOC</t>
  </si>
  <si>
    <t>RC065B LED34S/840 PSU W60L60 NOC</t>
  </si>
  <si>
    <t>RC065B LED34S/840 PSU W60L60 NOC BN</t>
  </si>
  <si>
    <t>BRP101 LED36/730 II DM</t>
  </si>
  <si>
    <t>BRP102 LED54/730 II DM</t>
  </si>
  <si>
    <t>BRP102 LED55/740 I DM</t>
  </si>
  <si>
    <t>BRP102 LED55/740 II DM</t>
  </si>
  <si>
    <t>BRP102 LED72/730 II DM</t>
  </si>
  <si>
    <t>BVP164 LED22/830 PSU 20W SWB CE</t>
  </si>
  <si>
    <t>BVP164 LED84/840 PSU 70W SWB CE</t>
  </si>
  <si>
    <t>BBP341 LED540/WW 6W 20D 100-240V</t>
  </si>
  <si>
    <t>BBP343 LED RGB 18W 20D 24V GM</t>
  </si>
  <si>
    <t>PILA WT007C LED17S/840 PSU L600</t>
  </si>
  <si>
    <t>PILA WT007C LED34S/840 PSU L1200</t>
  </si>
  <si>
    <t>PILA WT007C LED54S/840 PSU L1500</t>
  </si>
  <si>
    <t>Jan 2025</t>
  </si>
  <si>
    <t>MAS LEDBulb D 4-60W E27 827 A60 FR G UE</t>
  </si>
  <si>
    <t>MAS LEDBulb DT3.4-40W E27 927A60CL G</t>
  </si>
  <si>
    <t>MAS LEDBulbDT3.4 -40W E27 927 A60 FR G</t>
  </si>
  <si>
    <t>MAS LEDBulb DT5.9-60W E27 927 A60 FR G</t>
  </si>
  <si>
    <t>MAS LEDBulb DT7.2-75W E27 927A60CL G</t>
  </si>
  <si>
    <t>MAS LEDBulb DT10.5-100W E27  927A60 FR G</t>
  </si>
  <si>
    <t>MAS LEDBulbND2.3-40W E27830 A60CL G EELA</t>
  </si>
  <si>
    <t>MAS LEDBulbND2.3-40W E27840 A60CL G EELA</t>
  </si>
  <si>
    <t>MAS LEDBulbND4-60W E27 830 A60 CL G EELA</t>
  </si>
  <si>
    <t>MAS LEDBulbND5.2-75W E27 830A70 CLG UE</t>
  </si>
  <si>
    <t>MAS LEDBulbND7.3-100WE27830 A70 CLG UE</t>
  </si>
  <si>
    <t>PILA LED CLA 40W A60 E27 WW CL ND 1CT/10</t>
  </si>
  <si>
    <t>LED 60W A60 E27 CDL FR ND 1SRT4</t>
  </si>
  <si>
    <t>LED 60W A60 E27 WW FR ND 1PF/10</t>
  </si>
  <si>
    <t>LED 60W A60 E27 CW FR ND 1PF/10</t>
  </si>
  <si>
    <t>LED 75W A60 E27 CW FR ND 1SRT4</t>
  </si>
  <si>
    <t>LED 100W A60 E27 WW FR ND 1PF/10</t>
  </si>
  <si>
    <t>LED 100W A60 E27 CW FR ND 1SRT4</t>
  </si>
  <si>
    <t>MAS LEDCandleND2.3-40W E14 840B35 CLG UE</t>
  </si>
  <si>
    <t>MAS LEDLusterND2.3-40W E14 827 P45CL GUE</t>
  </si>
  <si>
    <t>MAS LEDLusterND2.3-40W E14 840 P45CL GUE</t>
  </si>
  <si>
    <t>PILA LED 40W B35 E14 WW FR ND 3CT/6</t>
  </si>
  <si>
    <t>LED 25W P45 E27 WW FR ND 1PF/10</t>
  </si>
  <si>
    <t>CorePro LEDcapsule 2-25W ND G9 827</t>
  </si>
  <si>
    <t>CorePro LEDcapsule 2-25W ND G9 830</t>
  </si>
  <si>
    <t>CorePro LEDcapsule 3.2-40W ND G9 827</t>
  </si>
  <si>
    <t>CorePro LEDcapsuleLV 1.8-20W G4 827</t>
  </si>
  <si>
    <t>CorePro LEDcapsuleLV 1.8-20W G4 830</t>
  </si>
  <si>
    <t>CorePro LEDcapsuleLV 2.7-28W G4 830</t>
  </si>
  <si>
    <t>CorePro LEDlinear ND 7.5-60W R7S 78mm830</t>
  </si>
  <si>
    <t>MAS LEDspot UE 2.4-50W GU10 ND 830 EELB</t>
  </si>
  <si>
    <t>MAS LEDspotLV D 7.5-50W 940 MR16 24D</t>
  </si>
  <si>
    <t>CorePro LEDspot 14-100W 830 AR111 40D</t>
  </si>
  <si>
    <t>MAS LEDtube 600mm HE 8W 830 T5 EU</t>
  </si>
  <si>
    <t>MAS LEDtube 600mm HE 8W 865 T5 EU</t>
  </si>
  <si>
    <t>MAS LEDtube HF 600mm HE 8W 830 T5</t>
  </si>
  <si>
    <t>MAS LEDtube HF 600mm HE 8W 840 T5</t>
  </si>
  <si>
    <t>MAS LEDtube HF 600mm HE 8W 865 T5</t>
  </si>
  <si>
    <t>MC LEDtube IA 1200mm UO 16W840 T8</t>
  </si>
  <si>
    <t>CorePro LEDtube 1200mm UO 21.5W 830 T8</t>
  </si>
  <si>
    <t>CorePro LEDtube 1200mm UO 21.5W 840 T8</t>
  </si>
  <si>
    <t>CorePro LEDtube 1500mm UO 31.5W 840 T8</t>
  </si>
  <si>
    <t>BN126C LED60S/830 PSU L1200</t>
  </si>
  <si>
    <t>PILA BN007C LED30S/840 L1200</t>
  </si>
  <si>
    <t>RS150B  LED6-WB-/827 D78 PSR PI6 ALU</t>
  </si>
  <si>
    <t>RS150B  LED6-WB-/830 D78 PSR PI6 ALU</t>
  </si>
  <si>
    <t>RS150B  LED6-WB-/840 D78 PSR PI6 ALU</t>
  </si>
  <si>
    <t>RS150Z CFRM RND-ADJUST D80 WH HALOX100</t>
  </si>
  <si>
    <t>RS150Z CFRM RND-FIX D78 ALU</t>
  </si>
  <si>
    <t>RS150Z MODULE LED6-WB-/830 D78 PSR</t>
  </si>
  <si>
    <t>RC132Z G5 SMB W30L120</t>
  </si>
  <si>
    <t>RC132Z G5 SMB-PLC</t>
  </si>
  <si>
    <t>RC132V G5 34S/830 PSU W60L60 NOC</t>
  </si>
  <si>
    <t>RC132V G5 34S/830 PSU W60L60 OC</t>
  </si>
  <si>
    <t>RC132V G5 36S/840 PSU W60L60 NOC ELB3</t>
  </si>
  <si>
    <t>RC132V G5 36S/840 PSU W60L60 OC</t>
  </si>
  <si>
    <t>Halo Linear 140.0W R7s 118mm 230V 1PF/12</t>
  </si>
  <si>
    <t>Halo Linear 55.0W R7s 78mm 230V 1PF/12</t>
  </si>
  <si>
    <t>MASTER SDW-T 100W/825 PG12-1 1SL/12</t>
  </si>
  <si>
    <t>MASTER HPI PLUS 450W/645 BU E40 1SL/6</t>
  </si>
  <si>
    <t>MASTER TL5 HO Secura 54W/840 UNP/40</t>
  </si>
  <si>
    <t>Nazwa produktu Signify</t>
  </si>
  <si>
    <t xml:space="preserve">Przewodnik po znaczeniach fraz w nazwach produktów Signify </t>
  </si>
  <si>
    <t>Typ produktu</t>
  </si>
  <si>
    <t>Skrót / część z nazwy produktu w cenniku</t>
  </si>
  <si>
    <t>Znaczenie</t>
  </si>
  <si>
    <t>Dodatkowy opis</t>
  </si>
  <si>
    <t>źródła LED bulb, Spot, Capsule, Linear</t>
  </si>
  <si>
    <t>MAS</t>
  </si>
  <si>
    <t>MASTER</t>
  </si>
  <si>
    <t xml:space="preserve">Najwyższa jakość marki PHILIS do profesjonalnego zastosowania </t>
  </si>
  <si>
    <t>MAS VLE</t>
  </si>
  <si>
    <t>MASTER Value</t>
  </si>
  <si>
    <t xml:space="preserve">Wysoka jakość marki PHILIPS w ekonomicznej wersji do profesjonalnego zastosowania </t>
  </si>
  <si>
    <t xml:space="preserve">CorePro </t>
  </si>
  <si>
    <t>CorePro</t>
  </si>
  <si>
    <t xml:space="preserve">Wysoka jakość marki PHILIPS w ekonomicznej wersji do ogólnego i pół-profesjonalnego zastosowania </t>
  </si>
  <si>
    <t xml:space="preserve">Produkty w marce PILA </t>
  </si>
  <si>
    <t xml:space="preserve">LED classic </t>
  </si>
  <si>
    <t xml:space="preserve">PHILIPS </t>
  </si>
  <si>
    <t xml:space="preserve">Tradycyjny kształt żarówki </t>
  </si>
  <si>
    <t>LEDbulb</t>
  </si>
  <si>
    <t>Żarówka LED</t>
  </si>
  <si>
    <t>Tradycyjny kształt żarówki</t>
  </si>
  <si>
    <t xml:space="preserve">Classic-giant </t>
  </si>
  <si>
    <t xml:space="preserve">Żarówki LED w powiększonych kształtach </t>
  </si>
  <si>
    <t>LEDCandle</t>
  </si>
  <si>
    <t>Świeczka LED</t>
  </si>
  <si>
    <t>Tradycyjny kształt żarówki typu świeczka</t>
  </si>
  <si>
    <t xml:space="preserve">LEDLuster </t>
  </si>
  <si>
    <t>Kulka LED</t>
  </si>
  <si>
    <t>Tradycyjny kształt żarówki typu kulka</t>
  </si>
  <si>
    <t>LEDSpot</t>
  </si>
  <si>
    <t>Odpowiedniki tradycyjnych halogenów MR16, MR11, AR111</t>
  </si>
  <si>
    <t>LEDcapsule</t>
  </si>
  <si>
    <t>kapsułka LED</t>
  </si>
  <si>
    <t xml:space="preserve">Odpowiednik kapsułek halogenowych </t>
  </si>
  <si>
    <t>LEDLinear</t>
  </si>
  <si>
    <t xml:space="preserve">LED liniowy </t>
  </si>
  <si>
    <t xml:space="preserve">źródło zastępujące halogen liniowy </t>
  </si>
  <si>
    <t>Dimmable</t>
  </si>
  <si>
    <t>oznacza że źródło LED jest ściemnialne</t>
  </si>
  <si>
    <t>DT</t>
  </si>
  <si>
    <t xml:space="preserve">DimTone </t>
  </si>
  <si>
    <t>oznacza że źródło LED jest ściemnialne wraz ze zmianą temperatury barwowej</t>
  </si>
  <si>
    <t>ND</t>
  </si>
  <si>
    <t>Not Dimmable</t>
  </si>
  <si>
    <t>oznacza że źródło LED jest nieściemnialne</t>
  </si>
  <si>
    <t>SSW</t>
  </si>
  <si>
    <t>tryb pracy SceneSwitch</t>
  </si>
  <si>
    <t>Żarówka LED z inteligentną pamięcią ustawień współpracująca ze zwykłym włącznikiem, możliwość zmiany temp. barwowej lub/i strumienia świetlnego</t>
  </si>
  <si>
    <t>ExpertColor</t>
  </si>
  <si>
    <t>określenie słowne Ra90 dla LEDSpot</t>
  </si>
  <si>
    <t>określenie słowne na bardzo wysoki wskaźnik Ra pow. 90</t>
  </si>
  <si>
    <t>4-60W</t>
  </si>
  <si>
    <t>opis odpowiednika w mocach źródeł LED</t>
  </si>
  <si>
    <t xml:space="preserve">pierwsza wartość to moc źródła LED, druga wartość to odpowiednik mocy konwencjonalnego źródła </t>
  </si>
  <si>
    <t>3.4-40W</t>
  </si>
  <si>
    <t>40W, 60W</t>
  </si>
  <si>
    <t>opis odpowiednika w mocy</t>
  </si>
  <si>
    <t xml:space="preserve">Przy źródłach PILA i konsumenckich wskazana jest tylko moc odpowiednika konwencjonalnego </t>
  </si>
  <si>
    <t xml:space="preserve">E27, E14, </t>
  </si>
  <si>
    <t xml:space="preserve">trzonek </t>
  </si>
  <si>
    <t>dla tradycyjnych żarówek</t>
  </si>
  <si>
    <t xml:space="preserve">dla LEDSpot - odpowiedników 1 do 1 halogenów </t>
  </si>
  <si>
    <t>G4, GY6,35</t>
  </si>
  <si>
    <t>dla kapsułek LED z zasilaniem na 12V</t>
  </si>
  <si>
    <t>dla kapsułek LED z zasilaniem na 230V</t>
  </si>
  <si>
    <t>dla LEDLinear odpowiednik halogenów liniowych</t>
  </si>
  <si>
    <t xml:space="preserve">825, 827, 830, 840, 865 </t>
  </si>
  <si>
    <t xml:space="preserve">temperatury barwowe źródła </t>
  </si>
  <si>
    <t>Pierwsza cyfra oznacza Ra (80), a kolejne dwie cyfry oznaczają temperaturę barwową światła np. 27 - 2700 K</t>
  </si>
  <si>
    <t>927, 930, 940</t>
  </si>
  <si>
    <t>Pierwsza cyfra oznacza Ra (90), a kolejne dwie cyfry oznaczają temperaturę barwową światła np. 27 - 2700 K</t>
  </si>
  <si>
    <t>WW</t>
  </si>
  <si>
    <t>Warm Withe</t>
  </si>
  <si>
    <t>CW</t>
  </si>
  <si>
    <t>Cool White</t>
  </si>
  <si>
    <t>CDL</t>
  </si>
  <si>
    <t>Cool DayLight</t>
  </si>
  <si>
    <t>1800K, 2700K, 3000K, 4000K</t>
  </si>
  <si>
    <t xml:space="preserve">podawane dla niektórych produktów konsumenckich </t>
  </si>
  <si>
    <t>A60, A67, A70, A95, A160</t>
  </si>
  <si>
    <t xml:space="preserve">tradycyjny kształt żarówki </t>
  </si>
  <si>
    <t xml:space="preserve">A - kształt żarówki / liczba 60/70/90/160 etc. - średnica w najszerszym miejscu </t>
  </si>
  <si>
    <t>T25L, T65</t>
  </si>
  <si>
    <t>kształt tubularny</t>
  </si>
  <si>
    <t xml:space="preserve">T - kształt tubularny / liczba 25 - średnica w najszerszym miejscu </t>
  </si>
  <si>
    <t>G93, G200</t>
  </si>
  <si>
    <t>kształt globe</t>
  </si>
  <si>
    <t xml:space="preserve">G - kształt kulisty / liczba 93/200 - średnica w najszerszym miejscu </t>
  </si>
  <si>
    <t xml:space="preserve">kształt klasyczny </t>
  </si>
  <si>
    <t>ST - żarówka ozdobna w kształcie klasycznym Edisona</t>
  </si>
  <si>
    <t>B35, B38</t>
  </si>
  <si>
    <t>kształt świeczki</t>
  </si>
  <si>
    <t xml:space="preserve">B - kształt świeczki / liczba 35/38  - średnica w najszerszym miejscu </t>
  </si>
  <si>
    <t>P45, P48</t>
  </si>
  <si>
    <t xml:space="preserve">kształt kulki </t>
  </si>
  <si>
    <t xml:space="preserve">P - kształt kulki / liczba 45/48 - średnica w najszerszym miejscu </t>
  </si>
  <si>
    <t>kształt LEDSpot</t>
  </si>
  <si>
    <t>zamienniki klasycznych halogenów AR111</t>
  </si>
  <si>
    <t>MR16, MR11</t>
  </si>
  <si>
    <t>zamienniki klasycznych halogenów typu MR16 i MR11</t>
  </si>
  <si>
    <t>PAR20, PAR30S, PAR38</t>
  </si>
  <si>
    <t xml:space="preserve">kształt reflektorów </t>
  </si>
  <si>
    <t>zamienniki klasycznych źródeł żarowych i halogenowych typu PAR</t>
  </si>
  <si>
    <t xml:space="preserve">R39, R50, R63, R80 </t>
  </si>
  <si>
    <t xml:space="preserve">CL </t>
  </si>
  <si>
    <t>bańka przezroczysta</t>
  </si>
  <si>
    <t xml:space="preserve">CL - clear </t>
  </si>
  <si>
    <t xml:space="preserve">FR </t>
  </si>
  <si>
    <t xml:space="preserve">bańka matowana </t>
  </si>
  <si>
    <t>FR - frosted</t>
  </si>
  <si>
    <t>CM</t>
  </si>
  <si>
    <t xml:space="preserve">bańka zwierciadlana </t>
  </si>
  <si>
    <t>pokryta powłoką tworząca reflektor by odbijać światło w kierunku trzonka</t>
  </si>
  <si>
    <t>Amber, smoky, Gold</t>
  </si>
  <si>
    <t>bańka kolorowa</t>
  </si>
  <si>
    <t xml:space="preserve">określenie koloru bańki szklanej dla danego źródła </t>
  </si>
  <si>
    <t xml:space="preserve">G </t>
  </si>
  <si>
    <t>bańka szklana</t>
  </si>
  <si>
    <t>określenie tylko dla źródła wykonanego ze szkła</t>
  </si>
  <si>
    <t>UE</t>
  </si>
  <si>
    <t>Ultra Efficient</t>
  </si>
  <si>
    <t xml:space="preserve">określenie dla ultra wydajnych źródeł światła </t>
  </si>
  <si>
    <t>EELA</t>
  </si>
  <si>
    <t>klasa energetyczna A, skuteczność świetlna pow. 210lm/W</t>
  </si>
  <si>
    <t>1CT/10</t>
  </si>
  <si>
    <t xml:space="preserve">rodzaj pakowania </t>
  </si>
  <si>
    <t>1 żarówka w kartoniku pakowana po 10 sztuk w op. zbiorczym</t>
  </si>
  <si>
    <t>1PF/12</t>
  </si>
  <si>
    <t>1 żarówka w kartoniku pakowana po 12 sztuk w op. zbiorczym</t>
  </si>
  <si>
    <t>NDRF1SRT4</t>
  </si>
  <si>
    <t>1 żarówka w kartoniku konsumenckim  pakowana po 4 sztuk w op. zbiorczym</t>
  </si>
  <si>
    <t>RF</t>
  </si>
  <si>
    <t>1 żarówka w kartoniku konsumenckim</t>
  </si>
  <si>
    <t>9D,24D,40D, 60D</t>
  </si>
  <si>
    <t xml:space="preserve">kąt świecenia </t>
  </si>
  <si>
    <t xml:space="preserve">określony w nazwie dla halogenów </t>
  </si>
  <si>
    <t>350lm, 680lm, 720lm</t>
  </si>
  <si>
    <t>strumień świetlny</t>
  </si>
  <si>
    <t>określony tylko w produktach konsumenckich</t>
  </si>
  <si>
    <t>MC &amp; IA</t>
  </si>
  <si>
    <t xml:space="preserve">określenie MASTERConnect </t>
  </si>
  <si>
    <t>dla źródeł możliwych do podłączenia w system InterAct</t>
  </si>
  <si>
    <t>LV</t>
  </si>
  <si>
    <t>zasilanie 12V</t>
  </si>
  <si>
    <t>określenie przy LEDSpot i LEDcapsule</t>
  </si>
  <si>
    <t>MV</t>
  </si>
  <si>
    <t>zasilanie 230V</t>
  </si>
  <si>
    <t>600/900/1200/1500mm</t>
  </si>
  <si>
    <t xml:space="preserve">określenie długości LEDtube </t>
  </si>
  <si>
    <t>odpowiednie zamiennik dla tradycyjnych świetlówek liniowych T8 i T5</t>
  </si>
  <si>
    <t>8W, 11,5W, 16,5W, 24W, 36W etc.</t>
  </si>
  <si>
    <t>określenie mocy źródła LEDtube</t>
  </si>
  <si>
    <t xml:space="preserve">w nazwie podana jest moc źródła LED </t>
  </si>
  <si>
    <t>HE</t>
  </si>
  <si>
    <t xml:space="preserve">High Efficiency </t>
  </si>
  <si>
    <t>wysoka skuteczność</t>
  </si>
  <si>
    <t xml:space="preserve">Ultra Efficient </t>
  </si>
  <si>
    <t>ultra wydajna</t>
  </si>
  <si>
    <t>HO</t>
  </si>
  <si>
    <t>High Output</t>
  </si>
  <si>
    <t>wysoki strumień</t>
  </si>
  <si>
    <t>UO</t>
  </si>
  <si>
    <t>Ultra Output</t>
  </si>
  <si>
    <t>ultra strumień</t>
  </si>
  <si>
    <t>określenie typu LEDtube</t>
  </si>
  <si>
    <t>zamiennik dla świetlówek T5</t>
  </si>
  <si>
    <t>zamiennik dla świetlówek T8</t>
  </si>
  <si>
    <t>EU</t>
  </si>
  <si>
    <t>European Union</t>
  </si>
  <si>
    <t xml:space="preserve">produkt dedykowany na rynek Unii Europejskiej </t>
  </si>
  <si>
    <t xml:space="preserve">High Frequency </t>
  </si>
  <si>
    <t xml:space="preserve">zasilanie tylko przez statecznik elektroniczny </t>
  </si>
  <si>
    <t>OE</t>
  </si>
  <si>
    <t>Office Enabled</t>
  </si>
  <si>
    <t xml:space="preserve">dedykowany do biur z opcją ściemniania w systemie DALI, 1-10V </t>
  </si>
  <si>
    <t>UN</t>
  </si>
  <si>
    <t xml:space="preserve">Universal </t>
  </si>
  <si>
    <t>zasilanie każdego rodzaju, EM, HF, bezpośrednio 230V</t>
  </si>
  <si>
    <t>MC IA</t>
  </si>
  <si>
    <t xml:space="preserve">MASTER Connect InterAct </t>
  </si>
  <si>
    <t>możliwość podłączenia do systemu InterAct</t>
  </si>
  <si>
    <t>MASTER LEDtube Starter EMP Gen3</t>
  </si>
  <si>
    <t xml:space="preserve">zworka do opraw EM w miejsce startera </t>
  </si>
  <si>
    <t xml:space="preserve">umożliwia pracę LEDtube w obwodzie ze statecznikiem elektromagnetycznym </t>
  </si>
  <si>
    <t xml:space="preserve">Trzonek tylko w nazwie PILA LEDTubes </t>
  </si>
  <si>
    <t xml:space="preserve">PLED </t>
  </si>
  <si>
    <t>LED PLT</t>
  </si>
  <si>
    <t>zamiennik LED dla PLT</t>
  </si>
  <si>
    <t>zamiennik 1 do 1</t>
  </si>
  <si>
    <t>LED PLC</t>
  </si>
  <si>
    <t>zamiennik LED dla PLC</t>
  </si>
  <si>
    <t>LED PLL</t>
  </si>
  <si>
    <t>zamiennik LED dla PLL</t>
  </si>
  <si>
    <t>zasilanie</t>
  </si>
  <si>
    <t>do podłączenia ze statecznikiem elektromagnetycznym lub bezpośrednio na 230V</t>
  </si>
  <si>
    <t>do podłączenia tylko ze statecznikiem elektronicznym</t>
  </si>
  <si>
    <t>G24q-3, G24d-1, 2G11</t>
  </si>
  <si>
    <t>rodzaje trzonków</t>
  </si>
  <si>
    <t>2P, 4P</t>
  </si>
  <si>
    <t xml:space="preserve">liczba pinów </t>
  </si>
  <si>
    <t xml:space="preserve">4,5W, 6,5W, 12W, 16,5W etc. </t>
  </si>
  <si>
    <t>moc źródła LED</t>
  </si>
  <si>
    <t xml:space="preserve">Oprawy profesjonalne </t>
  </si>
  <si>
    <t>BDP</t>
  </si>
  <si>
    <t xml:space="preserve">Oprawa zewnętrzna parkowa </t>
  </si>
  <si>
    <t xml:space="preserve">wewnętrzne oznaczenie rodziny opraw Signify </t>
  </si>
  <si>
    <t>BGP</t>
  </si>
  <si>
    <t>Oprawa zewnętrzna drogowa</t>
  </si>
  <si>
    <t>BN</t>
  </si>
  <si>
    <t>Oprawa do wnętrz typu belka</t>
  </si>
  <si>
    <t>BPP</t>
  </si>
  <si>
    <t>BRP</t>
  </si>
  <si>
    <t>BVP</t>
  </si>
  <si>
    <t>Oprawa zewnętrzna typu naświetlacz</t>
  </si>
  <si>
    <t>BY</t>
  </si>
  <si>
    <t>Oprawa do wnętrz typu highbay</t>
  </si>
  <si>
    <t>DN</t>
  </si>
  <si>
    <t>Oprawa do wnętrz typu downlight</t>
  </si>
  <si>
    <t>LL</t>
  </si>
  <si>
    <t>Oprawa do wnętrz linie świetlne</t>
  </si>
  <si>
    <t>RC</t>
  </si>
  <si>
    <t>Oprawa do wnętrz do wbudowania</t>
  </si>
  <si>
    <t>WL</t>
  </si>
  <si>
    <t>Oprawa do wnętrz naścienna</t>
  </si>
  <si>
    <t>WT</t>
  </si>
  <si>
    <t>Oprawa do wnętrz typu szczelna</t>
  </si>
  <si>
    <t>RS</t>
  </si>
  <si>
    <t>Oprawa do wnętrz typu oczko</t>
  </si>
  <si>
    <t>SM</t>
  </si>
  <si>
    <t>Oprawa do wnętrz nasufitowa</t>
  </si>
  <si>
    <t>ST</t>
  </si>
  <si>
    <t>Oprawa do wnętrz typu projektor</t>
  </si>
  <si>
    <t>ZRP</t>
  </si>
  <si>
    <t>Wysięgnik do opraw drogowych</t>
  </si>
  <si>
    <t xml:space="preserve">wewnętrzne oznaczenie aksesoriów Signify </t>
  </si>
  <si>
    <t>LED10S / LED24S / LED100S</t>
  </si>
  <si>
    <t>Strumień swietlny z oprawy</t>
  </si>
  <si>
    <t xml:space="preserve">Oznaczenie strumienia świetlengo dla całej oprawy np. LED10S oznacza strumemień 1000lm a LED124S - 12400lm </t>
  </si>
  <si>
    <t>LED12-36</t>
  </si>
  <si>
    <t>Strumień oprawy 1200lm i kąt 36stopni - dotyczy opisów tylko opraw RS typu oczko</t>
  </si>
  <si>
    <t>34_36S/830_40</t>
  </si>
  <si>
    <t xml:space="preserve">Oprawa all-in ze zmiennym strumieniem świetlnym 2 opcje 3400lm i 3600lm i ze manią temperatury barwowej 3000K i 4000K </t>
  </si>
  <si>
    <t>29_34_40S</t>
  </si>
  <si>
    <t>Oprawa all-in z regulowanym strumieniem świetlnym 3 opcje 2900lm, 3400lm, 4000lm</t>
  </si>
  <si>
    <t xml:space="preserve">828 / 830 / 840 / 865 </t>
  </si>
  <si>
    <t xml:space="preserve">Ra i Temperatura barwowa </t>
  </si>
  <si>
    <t>927 / 930 / 940</t>
  </si>
  <si>
    <t xml:space="preserve">3000K / 4000K </t>
  </si>
  <si>
    <t xml:space="preserve">Pełny parametr w stopniach Kelvina </t>
  </si>
  <si>
    <t>L300 / L600 / L900 / L1200 / L1500</t>
  </si>
  <si>
    <t>Oznaczenie wymiarów oprawy</t>
  </si>
  <si>
    <t>L - długość oprawy liczba w tej kombinacji podana jest w mm L1200 to opraw o długości 1200mm</t>
  </si>
  <si>
    <t>W60L60 / W30L120</t>
  </si>
  <si>
    <t xml:space="preserve">wymiary w centymetrach </t>
  </si>
  <si>
    <t>30x120 / 60x60</t>
  </si>
  <si>
    <t xml:space="preserve">Wymiary oprawy w cm </t>
  </si>
  <si>
    <t>D150 / D200</t>
  </si>
  <si>
    <t>Srednica</t>
  </si>
  <si>
    <t>SQ</t>
  </si>
  <si>
    <t xml:space="preserve">Oznaczenie kształtu oprawy </t>
  </si>
  <si>
    <t>Kształt kwadratowy</t>
  </si>
  <si>
    <t>RD</t>
  </si>
  <si>
    <t xml:space="preserve">Kształt okrągły </t>
  </si>
  <si>
    <t>RND</t>
  </si>
  <si>
    <t xml:space="preserve">Okrągła </t>
  </si>
  <si>
    <t>OVL</t>
  </si>
  <si>
    <t>Owalna</t>
  </si>
  <si>
    <t xml:space="preserve">CLASSIC </t>
  </si>
  <si>
    <t xml:space="preserve">Klasyczny kształt dla danej rodziny </t>
  </si>
  <si>
    <t xml:space="preserve">PSU </t>
  </si>
  <si>
    <t xml:space="preserve">Typ zasilacza </t>
  </si>
  <si>
    <t xml:space="preserve">Zasilacz bez mozliwości regulacji </t>
  </si>
  <si>
    <t>PSD</t>
  </si>
  <si>
    <t>Zasilacz w wersji Dali</t>
  </si>
  <si>
    <t>PSD-E</t>
  </si>
  <si>
    <t>Zasilacz w wersji Dali wersja wystająca poza oprawę</t>
  </si>
  <si>
    <t>PSU-E</t>
  </si>
  <si>
    <t>Zasilacz w wersji PSU wersja wystająca poza oprawę</t>
  </si>
  <si>
    <t>PSR</t>
  </si>
  <si>
    <t xml:space="preserve">Zasilacz z możliwością regulacji </t>
  </si>
  <si>
    <t>MDU</t>
  </si>
  <si>
    <t>Oprawa z czujnikiem ruchu</t>
  </si>
  <si>
    <t>ELB3</t>
  </si>
  <si>
    <t>Oprawa z systemem oś. awawryjnego</t>
  </si>
  <si>
    <t>Oprawa zintegrowana z baterią podtrzymującą oświetlenie do 3 godzin</t>
  </si>
  <si>
    <t>Kąt wiązki światła z oprawy</t>
  </si>
  <si>
    <t xml:space="preserve">Szeroki kąt </t>
  </si>
  <si>
    <t>MB</t>
  </si>
  <si>
    <t xml:space="preserve">Średni kąt </t>
  </si>
  <si>
    <t>NB</t>
  </si>
  <si>
    <t>Wąski kąt</t>
  </si>
  <si>
    <t xml:space="preserve">GR / ALU / BK / SI / WH </t>
  </si>
  <si>
    <t xml:space="preserve">Kolor oprawy </t>
  </si>
  <si>
    <t>GR - szary, Alu - aluminium, BK - czarny, SI - srebrny, WH - biały</t>
  </si>
  <si>
    <t>G2 / G3 / G4 / G5 /G6</t>
  </si>
  <si>
    <t xml:space="preserve">Generacja oprawy w danej rodzinie </t>
  </si>
  <si>
    <t xml:space="preserve">G2 - generacja 2-ga </t>
  </si>
  <si>
    <t>10W / 10.5W /20W</t>
  </si>
  <si>
    <t>Moc oprawy</t>
  </si>
  <si>
    <t xml:space="preserve">Moc podana dla całej oprawy </t>
  </si>
  <si>
    <t>NOC</t>
  </si>
  <si>
    <t xml:space="preserve">Wspólczynnik olśnienia </t>
  </si>
  <si>
    <t>Non office compliance</t>
  </si>
  <si>
    <t>Office compliance</t>
  </si>
  <si>
    <t>UGR19</t>
  </si>
  <si>
    <t>I / II</t>
  </si>
  <si>
    <t>Klasa ochronności</t>
  </si>
  <si>
    <t>TW</t>
  </si>
  <si>
    <t xml:space="preserve">Oznaczenie okablowania oprawy </t>
  </si>
  <si>
    <t xml:space="preserve">Okablowanie przelotowe 1 fazowe </t>
  </si>
  <si>
    <t>TW3</t>
  </si>
  <si>
    <t>Okablowanie przelotowe 3-fazowe</t>
  </si>
  <si>
    <t>WEC</t>
  </si>
  <si>
    <t>Oprawa przystosowana dla okablowania przelotowego ale bez okablowania wewnętrznego</t>
  </si>
  <si>
    <t>CFW</t>
  </si>
  <si>
    <t>Podłacznie do zasilania, przewód wystający z zasilacza gotowy do podłączenia do złaczki lub zasilania</t>
  </si>
  <si>
    <t>WIA</t>
  </si>
  <si>
    <t>Oprawy system ready do InterAct</t>
  </si>
  <si>
    <t>PI5 / PI6</t>
  </si>
  <si>
    <t>Typ złaczki w oprawie</t>
  </si>
  <si>
    <t>Push In z liczbą przyłaczeń</t>
  </si>
  <si>
    <t>SC</t>
  </si>
  <si>
    <t>Linki mocujące</t>
  </si>
  <si>
    <t xml:space="preserve">Akcesoria dołączane w komplecie </t>
  </si>
  <si>
    <t xml:space="preserve">BN - na końcu nazwy </t>
  </si>
  <si>
    <t xml:space="preserve">Rodzaj pakowania </t>
  </si>
  <si>
    <t>szary ekologiczny karton</t>
  </si>
  <si>
    <t>BN6 na końcu nazwy</t>
  </si>
  <si>
    <t>szary ekologiczny karton pakowane po 6 sztuk - 6-pack</t>
  </si>
  <si>
    <t xml:space="preserve">Oprawa o wysokiej skuteczności strumień vs moc </t>
  </si>
  <si>
    <t xml:space="preserve">PCO </t>
  </si>
  <si>
    <t>Określenie materiału</t>
  </si>
  <si>
    <t xml:space="preserve">Poliwęglan opalizowany </t>
  </si>
  <si>
    <t>PMMA</t>
  </si>
  <si>
    <t>Polimetakrylan metylu</t>
  </si>
  <si>
    <t>1xTLED</t>
  </si>
  <si>
    <t>Oznaczenie oprawy pod LEDtuby</t>
  </si>
  <si>
    <t>Oprawa z możliwością instalacji 1xLEDTube na 230V</t>
  </si>
  <si>
    <t>2xTLED</t>
  </si>
  <si>
    <t>Oprawa z możliwością instalacji 2xLEDTube na 230V</t>
  </si>
  <si>
    <t xml:space="preserve">Cennik opraw konsumenckich dla Partnerów Hurtowych Signify Poland - obowiązujący od 2 września 2024 </t>
  </si>
  <si>
    <t>Kod produktu - 12NC</t>
  </si>
  <si>
    <t>Kod produktu - 
EOC</t>
  </si>
  <si>
    <t>Kod produktu - 
EAN</t>
  </si>
  <si>
    <t>Zastępuje kod 12NC</t>
  </si>
  <si>
    <t>Zastępuje kod EAN</t>
  </si>
  <si>
    <t xml:space="preserve">Zdjęcie </t>
  </si>
  <si>
    <t xml:space="preserve">Typ oprawy </t>
  </si>
  <si>
    <t>Rodzina opraw</t>
  </si>
  <si>
    <t>Kategoria produtowa</t>
  </si>
  <si>
    <t>Status produktu</t>
  </si>
  <si>
    <t>KGO na fakturze 
w PLN</t>
  </si>
  <si>
    <t>Cena cennikowa netto obowiązująca 
od 2.09.2024
bez KGO</t>
  </si>
  <si>
    <t>CLOCKWORK single spot white 1x4W SELV</t>
  </si>
  <si>
    <t>LED integrated, dimmable</t>
  </si>
  <si>
    <t>Clockwork</t>
  </si>
  <si>
    <t>Build-on spots</t>
  </si>
  <si>
    <t>Aktywny do sprzedaży</t>
  </si>
  <si>
    <t>MPG 50</t>
  </si>
  <si>
    <t>Brak</t>
  </si>
  <si>
    <t>CLOCKWORK bar/tube white 2x4W SELV</t>
  </si>
  <si>
    <t>CLOCKWORK bar/tube white 4x4W SELV</t>
  </si>
  <si>
    <t>Phase single spot white 1x4.5W SELV</t>
  </si>
  <si>
    <t>Phase</t>
  </si>
  <si>
    <t>Phase single spot black 1x4.5W SELV</t>
  </si>
  <si>
    <t>STAR single spot white 1x3W SELV</t>
  </si>
  <si>
    <t>Star</t>
  </si>
  <si>
    <t>STAR bar/tube white 2x3W SELV</t>
  </si>
  <si>
    <t>STAR plate/spiral white 3x3W SELV</t>
  </si>
  <si>
    <t>STAR bar/tube white 4x3W SELV</t>
  </si>
  <si>
    <t>STAR single spot aluminium 1x4.5W SELV</t>
  </si>
  <si>
    <t>produkt wycofany</t>
  </si>
  <si>
    <t>STAR bar/tube aluminium 2x4.5W SELV</t>
  </si>
  <si>
    <t>STAR plate/spiral aluminium 3x4.5W SELV</t>
  </si>
  <si>
    <t>STAR bar/tube aluminium 4x4.5W SELV</t>
  </si>
  <si>
    <t>STAR bar/tube black 4x4.5W SELV Dim</t>
  </si>
  <si>
    <t>Produkt nieaktywny, możliwy do zamówienia. Prosimy o kontakt z opiekunem handlowym w celu omówienia szczegółów.</t>
  </si>
  <si>
    <t>STAR plate/spiral black 3x4.5W SELV Dim</t>
  </si>
  <si>
    <t>STAR single spot black 1x4.5W SELV Dim</t>
  </si>
  <si>
    <t>STAR bar/tube black 2x4.5W SELV Dim</t>
  </si>
  <si>
    <t>5049130P0</t>
  </si>
  <si>
    <t>BOX single spot black 1x4.5W SELV (WGD)</t>
  </si>
  <si>
    <t>LED integrated, WGD</t>
  </si>
  <si>
    <t>Box</t>
  </si>
  <si>
    <t>5049230P0</t>
  </si>
  <si>
    <t>BOX special form black 2x4.5W SELV (WGD)</t>
  </si>
  <si>
    <t>5049430P0</t>
  </si>
  <si>
    <t>BOX special form black 4x4.5W SELV (WGD)</t>
  </si>
  <si>
    <t>5049131P0</t>
  </si>
  <si>
    <t>BOX single spot white 1x4.5W SELV (WGD)</t>
  </si>
  <si>
    <t>5049231P0</t>
  </si>
  <si>
    <t>BOX special form white 2x4.5W SELV (WGD)</t>
  </si>
  <si>
    <t>5049431P0</t>
  </si>
  <si>
    <t>BOX special form white 4x4.5W SELV (WGD)</t>
  </si>
  <si>
    <t>5317031P0</t>
  </si>
  <si>
    <t>CLOCKWORK single spot white 1x4.5W SELV (WGD)</t>
  </si>
  <si>
    <t>5317231P0</t>
  </si>
  <si>
    <t>CLOCKWORK bar/tube white 2x4.5W SELV (WGD)</t>
  </si>
  <si>
    <t>5317431P0</t>
  </si>
  <si>
    <t>CLOCKWORK bar/tube white 4x4.5W SELV (WGD)</t>
  </si>
  <si>
    <t>5624031P0</t>
  </si>
  <si>
    <t>STAR single spot white 1x4.5W SELV (WGD)</t>
  </si>
  <si>
    <t>5624231P0</t>
  </si>
  <si>
    <t>STAR bar/tube white 2x4.5W SELV (WGD)</t>
  </si>
  <si>
    <t>5624331P0</t>
  </si>
  <si>
    <t>STAR plate/spiral white 3x4.5W SELV (WGD)</t>
  </si>
  <si>
    <t>5624431P0</t>
  </si>
  <si>
    <t>STAR bar/tube white 4x4.5W SELV (WGD)</t>
  </si>
  <si>
    <t>5023217E7</t>
  </si>
  <si>
    <t>Burlap bar/tube nickel 2x40W 230V</t>
  </si>
  <si>
    <t>no lightsource included</t>
  </si>
  <si>
    <t>Burlap</t>
  </si>
  <si>
    <t>5023317E7</t>
  </si>
  <si>
    <t>Burlap plate/spiral nickel 3x40W 230V</t>
  </si>
  <si>
    <t>5023417E7</t>
  </si>
  <si>
    <t>Burlap bar/tube nickel 4x40W 230V</t>
  </si>
  <si>
    <t>5503017PN</t>
  </si>
  <si>
    <t>CARREA single spot nickel 1x50W 230V</t>
  </si>
  <si>
    <t>Carrea</t>
  </si>
  <si>
    <t>5503217PN</t>
  </si>
  <si>
    <t>CARREA plate/spiral nickel 2x50W 230V</t>
  </si>
  <si>
    <t>5503417PN</t>
  </si>
  <si>
    <t>CARREA plate/spiral nickel 4x50W 230V</t>
  </si>
  <si>
    <t>5059130PN</t>
  </si>
  <si>
    <t>KOSIPO single spot black 1xNW</t>
  </si>
  <si>
    <t>Kosipo</t>
  </si>
  <si>
    <t>5059230PN</t>
  </si>
  <si>
    <t>KOSIPO bar/tube black 2xNW</t>
  </si>
  <si>
    <t>5059330PN</t>
  </si>
  <si>
    <t>KOSIPO bar/tube black 3xNW</t>
  </si>
  <si>
    <t>5059430PN</t>
  </si>
  <si>
    <t>KOSIPO bar/tube black 4xNW</t>
  </si>
  <si>
    <t>KOSIPO single spot white 1xNW 230V</t>
  </si>
  <si>
    <t>KOSIPO bar/tube white 2xNW 230V</t>
  </si>
  <si>
    <t>KOSIPO bar/tube white 3xNW 230V</t>
  </si>
  <si>
    <t>KOSIPO bar/tube white 4xNW 230V</t>
  </si>
  <si>
    <t>5030017E7</t>
  </si>
  <si>
    <t>Limbali single spot nickel 1x50W 230V</t>
  </si>
  <si>
    <t>Limbali</t>
  </si>
  <si>
    <t>5030217E7</t>
  </si>
  <si>
    <t>Limbali bar/tube nickel 2x50W 230V</t>
  </si>
  <si>
    <t>5030317E7</t>
  </si>
  <si>
    <t>Limbali plate/spiral nickel 3x50W 230V</t>
  </si>
  <si>
    <t>5030417E7</t>
  </si>
  <si>
    <t>Limbali bar/tube nickel 4x50W 230V</t>
  </si>
  <si>
    <t>Limbali single spot white 1x50W 230V</t>
  </si>
  <si>
    <t>Limbali bar/tube white 2x50W 230V</t>
  </si>
  <si>
    <t>Limbali plate/spiral white 3x50W 230V</t>
  </si>
  <si>
    <t>Limbali bar/tube white 4x50W 230V</t>
  </si>
  <si>
    <t>Limbali single spot black 1x50W 230V</t>
  </si>
  <si>
    <t>Limbali bar/tube black 2x50W 230V</t>
  </si>
  <si>
    <t>Limbali plate/spiral black 3x50W 230V</t>
  </si>
  <si>
    <t>Limbali bar/tube black 4x50W 230V</t>
  </si>
  <si>
    <t>5031017E7</t>
  </si>
  <si>
    <t>Meranti single spot nickel 1x35W 230V</t>
  </si>
  <si>
    <t>Meranti</t>
  </si>
  <si>
    <t>5031217E7</t>
  </si>
  <si>
    <t>Meranti bar/tube nickel 2x35W 230V</t>
  </si>
  <si>
    <t>5031317E7</t>
  </si>
  <si>
    <t>Meranti bar/tube nickel 3x35W 230V</t>
  </si>
  <si>
    <t>5031417E7</t>
  </si>
  <si>
    <t>Meranti bar/tube nickel 4x35W 230V</t>
  </si>
  <si>
    <t>Meranti single spot white 1x35W 230V</t>
  </si>
  <si>
    <t>Meranti bar/tube white 2x35W 230V</t>
  </si>
  <si>
    <t>Meranti bar/tube white 3x35W 230V</t>
  </si>
  <si>
    <t>Meranti bar/tube white 4x35W 230V</t>
  </si>
  <si>
    <t>Meranti single spot black 1x35W 230V</t>
  </si>
  <si>
    <t>Meranti bar/tube black 2x35W 230V</t>
  </si>
  <si>
    <t>Meranti bar/tube black 3x35W 230V</t>
  </si>
  <si>
    <t>Meranti bar/tube black 4x35W 230V</t>
  </si>
  <si>
    <t>5057131PN</t>
  </si>
  <si>
    <t>PAISLEY single spot white 1xNW</t>
  </si>
  <si>
    <t>Paisley</t>
  </si>
  <si>
    <t>5057231PN</t>
  </si>
  <si>
    <t>PAISLEY bar/tube white 2xNW</t>
  </si>
  <si>
    <t>5057331PN</t>
  </si>
  <si>
    <t>PAISLEY bar/tube white 3xNW</t>
  </si>
  <si>
    <t>5057431PN</t>
  </si>
  <si>
    <t>PAISLEY bar/tube white 4xNW</t>
  </si>
  <si>
    <t>5057148PN</t>
  </si>
  <si>
    <t>PAISLEY single spot aluminium 1xNW</t>
  </si>
  <si>
    <t>5057248PN</t>
  </si>
  <si>
    <t>PAISLEY bar/tube aluminium 2xNW</t>
  </si>
  <si>
    <t>5057348PN</t>
  </si>
  <si>
    <t>PAISLEY bar/tube aluminium 3xNW</t>
  </si>
  <si>
    <t>5633030PN</t>
  </si>
  <si>
    <t>PILLAR single spot black 1x50W 230V</t>
  </si>
  <si>
    <t>Pillar</t>
  </si>
  <si>
    <t>5633031PN</t>
  </si>
  <si>
    <t>PILLAR single spot white 1x50W 230V</t>
  </si>
  <si>
    <t>5058130PN</t>
  </si>
  <si>
    <t>PONGEE single spot black 1xNW</t>
  </si>
  <si>
    <t>Pongee</t>
  </si>
  <si>
    <t>5058230PN</t>
  </si>
  <si>
    <t>PONGEE bar/tube black 2xNW</t>
  </si>
  <si>
    <t>5058330PN</t>
  </si>
  <si>
    <t>PONGEE plate/spiral black 3xNW</t>
  </si>
  <si>
    <t>5058430PN</t>
  </si>
  <si>
    <t>PONGEE bar/tube black 4xNW</t>
  </si>
  <si>
    <t>5058131PN</t>
  </si>
  <si>
    <t>PONGEE single spot white 1xNW</t>
  </si>
  <si>
    <t>5058231PN</t>
  </si>
  <si>
    <t>PONGEE bar/tube white 2xNW</t>
  </si>
  <si>
    <t>5058331PN</t>
  </si>
  <si>
    <t>PONGEE plate/spiral white 3xNW</t>
  </si>
  <si>
    <t>5058431PN</t>
  </si>
  <si>
    <t>PONGEE bar/tube white 4xNW</t>
  </si>
  <si>
    <t>Runner single spot white 1x50W 230V</t>
  </si>
  <si>
    <t>Runner</t>
  </si>
  <si>
    <t>Runner bar/tube white 2x50W 230V</t>
  </si>
  <si>
    <t>Runner bar/tube white 3x50W 230V</t>
  </si>
  <si>
    <t>Runner plate/spiral white 4x50W 230V</t>
  </si>
  <si>
    <t>Runner single spot aluminium 1x50W 230V</t>
  </si>
  <si>
    <t>Runner bar/tube aluminium 2x50W 230V</t>
  </si>
  <si>
    <t>Runner bar/tube aluminium 3x50W 230V</t>
  </si>
  <si>
    <t>RUNNER single spot black 1x20W 230V</t>
  </si>
  <si>
    <t>RUNNER bar/tube black 2x20W 230V</t>
  </si>
  <si>
    <t>RUNNER bar/tube black 3x20W 230V</t>
  </si>
  <si>
    <t>RUNNER plate/spiral black 4x20W 230V</t>
  </si>
  <si>
    <t>5508048PN</t>
  </si>
  <si>
    <t>TITAN single spot aluminium 1x50W 230V</t>
  </si>
  <si>
    <t>Titan</t>
  </si>
  <si>
    <t>5508248PN</t>
  </si>
  <si>
    <t>TITAN plate/spiral aluminium 2x50W 230V</t>
  </si>
  <si>
    <t>5508448PN</t>
  </si>
  <si>
    <t>TITAN plate/spiral aluminium 4x50W 230V</t>
  </si>
  <si>
    <t>929002681801</t>
  </si>
  <si>
    <t>8719514334502</t>
  </si>
  <si>
    <t>Atlas DC Fan ceiling 28W+35W TW Nickel</t>
  </si>
  <si>
    <t>LED integrated</t>
  </si>
  <si>
    <t>ceiling fan</t>
  </si>
  <si>
    <t>929002681601</t>
  </si>
  <si>
    <t>8719514334465</t>
  </si>
  <si>
    <t>Bliss DC Fan ceiling 28W+35W TW Black</t>
  </si>
  <si>
    <t>929002681701</t>
  </si>
  <si>
    <t>8719514334489</t>
  </si>
  <si>
    <t>Bliss DC Fan ceiling 28W+35W TW Gold</t>
  </si>
  <si>
    <t>3280931P0</t>
  </si>
  <si>
    <t>CAVANAL 27K ceiling lamp white 1x18W 230</t>
  </si>
  <si>
    <t>CAVANAL</t>
  </si>
  <si>
    <t>3281031P0</t>
  </si>
  <si>
    <t>CAVANAL 27K SQ ceiling lamp white 1x18W</t>
  </si>
  <si>
    <t>915004570701</t>
  </si>
  <si>
    <t>8718696122778</t>
  </si>
  <si>
    <t>Cinnabar 2700k ceiling lamp white 6W</t>
  </si>
  <si>
    <t>Cinnabar</t>
  </si>
  <si>
    <t>915004570801</t>
  </si>
  <si>
    <t>8718696122785</t>
  </si>
  <si>
    <t>Cinnabar 2700K ceiling lamp white 17W</t>
  </si>
  <si>
    <t>915004570901</t>
  </si>
  <si>
    <t>8718696122792</t>
  </si>
  <si>
    <t>Cinnabar 2700K ceiling lamp white 20W</t>
  </si>
  <si>
    <t>915004987101</t>
  </si>
  <si>
    <t>8718696125786</t>
  </si>
  <si>
    <t>Cinnabar 4000k ceiling lamp white 6W</t>
  </si>
  <si>
    <t>915004987201</t>
  </si>
  <si>
    <t>8718696125793</t>
  </si>
  <si>
    <t>Cinnabar 4000K ceiling lamp white 17W</t>
  </si>
  <si>
    <t>915004987301</t>
  </si>
  <si>
    <t>8718696125809</t>
  </si>
  <si>
    <t>Cinnabar 4000k ceiling lamp white 20W</t>
  </si>
  <si>
    <t>DAWN CL258 EC RD 14W 30K W HV 06</t>
  </si>
  <si>
    <t>Dawn</t>
  </si>
  <si>
    <t>Produkt dostępny do wyczerpania zapasu</t>
  </si>
  <si>
    <t>DAWN CL258 EC RD 14W 30K H HV 06</t>
  </si>
  <si>
    <t>DAWN CL258 EC RD 14W 30K B HV 06</t>
  </si>
  <si>
    <t>915005297201</t>
  </si>
  <si>
    <t>8718696153246</t>
  </si>
  <si>
    <t>Mauve CL252 PIR RD 6W 27K W HV SR 06</t>
  </si>
  <si>
    <t>Mauve</t>
  </si>
  <si>
    <t>915005297101</t>
  </si>
  <si>
    <t>8718696153239</t>
  </si>
  <si>
    <t>Mauve CL252 PIR RD 16W 27K W HV SR 06</t>
  </si>
  <si>
    <t>Mauve CL252 PIR RD 6W 40K W HV SR 06</t>
  </si>
  <si>
    <t>Mauve CL252 PIR RD 16W 40K W HV SR 06</t>
  </si>
  <si>
    <t>3111031P0</t>
  </si>
  <si>
    <t>915004575602</t>
  </si>
  <si>
    <t>8718696162804</t>
  </si>
  <si>
    <t>MAUVE 27K LED CEILING SQ 17W</t>
  </si>
  <si>
    <t>3111031P3</t>
  </si>
  <si>
    <t>915004575603</t>
  </si>
  <si>
    <t>8718696162811</t>
  </si>
  <si>
    <t>MAUVE 40K LED CEILING SQ 17W</t>
  </si>
  <si>
    <t>915005777601</t>
  </si>
  <si>
    <t>8718699681036</t>
  </si>
  <si>
    <t>CL200 EC RD 6W 27K W HV 06</t>
  </si>
  <si>
    <t>Moire CL200</t>
  </si>
  <si>
    <t>915005778201</t>
  </si>
  <si>
    <t>8718699681098</t>
  </si>
  <si>
    <t>CL200 EC RD 10W 27K W HV 06</t>
  </si>
  <si>
    <t>915005778801</t>
  </si>
  <si>
    <t>8718699681135</t>
  </si>
  <si>
    <t>CL200 EC RD 17W 27K W HV 06</t>
  </si>
  <si>
    <t>929002622101</t>
  </si>
  <si>
    <t>8719514335110</t>
  </si>
  <si>
    <t>CL200 EC RD 20W 27K W HV 06</t>
  </si>
  <si>
    <t>915005777701</t>
  </si>
  <si>
    <t>8718699681050</t>
  </si>
  <si>
    <t>CL200 EC RD 6W 40K W HV 06</t>
  </si>
  <si>
    <t>915005778301</t>
  </si>
  <si>
    <t>8718699681111</t>
  </si>
  <si>
    <t>CL200 EC RD 10W 40K W HV 06</t>
  </si>
  <si>
    <t>915005778901</t>
  </si>
  <si>
    <t>8718699681159</t>
  </si>
  <si>
    <t>CL200 EC RD 17W 40K W HV 06</t>
  </si>
  <si>
    <t>915005774211</t>
  </si>
  <si>
    <t>8719514334991</t>
  </si>
  <si>
    <t>CL200 EC RD 20W 40K W HV 06</t>
  </si>
  <si>
    <t>Moire CL200 RD 36W 27K W HV 06</t>
  </si>
  <si>
    <t>Moire CL200 high lumen</t>
  </si>
  <si>
    <t>Moire CL200 RD 36W 40K W HV 06</t>
  </si>
  <si>
    <t>Ozziet CL570 SS RD 18W 27K B HV 06</t>
  </si>
  <si>
    <t>Ozziet</t>
  </si>
  <si>
    <t>Ozziet CL570 SS RD 18W 27K W HV 06</t>
  </si>
  <si>
    <t>Ozziet CL570 SS RD 22W 27K B HV 06</t>
  </si>
  <si>
    <t>Ozziet CL570 SS RD 22W 27K W HV 06</t>
  </si>
  <si>
    <t>Ozziet CL570 SS RD 36W 27K B HV 06</t>
  </si>
  <si>
    <t>Ozziet CL570 SS RD 36W 27K W HV 06</t>
  </si>
  <si>
    <t>Ozziet CL570 SS RD 18W 40K B HV 06</t>
  </si>
  <si>
    <t>Ozziet CL570 SS RD 18W 40K W HV 06</t>
  </si>
  <si>
    <t>Ozziet CL570 SS RD 22W 40K B HV 06</t>
  </si>
  <si>
    <t>Ozziet CL570 SS RD 22W 40K W HV 06</t>
  </si>
  <si>
    <t>Ozziet CL570 SS RD 36W 40K B HV 06</t>
  </si>
  <si>
    <t>Ozziet CL570 SS RD 36W 40K W HV 06</t>
  </si>
  <si>
    <t>929002215901</t>
  </si>
  <si>
    <t>8718699680534</t>
  </si>
  <si>
    <t>Shan CL253 EC RD 12W 27K W HV Sensor 06</t>
  </si>
  <si>
    <t>Shan</t>
  </si>
  <si>
    <t>929002216001</t>
  </si>
  <si>
    <t>8718699680558</t>
  </si>
  <si>
    <t>Shan CL253 EC RD 12W 40K W HV Sensor 06</t>
  </si>
  <si>
    <t>SHORE CL202 EC RD 10W 40K W HV 06</t>
  </si>
  <si>
    <t>Shore</t>
  </si>
  <si>
    <t>SHORE CL202 EC RD 17W 40K W HV 06</t>
  </si>
  <si>
    <t>3180131EO</t>
  </si>
  <si>
    <t>Suede ceiling lamp white 27K 4x2.4W</t>
  </si>
  <si>
    <t>Suede</t>
  </si>
  <si>
    <t>3180231EO</t>
  </si>
  <si>
    <t>Suede ceiling lamp white 27K 4x5W</t>
  </si>
  <si>
    <t>Suede ceiling lamp white 40K 4x2.4W</t>
  </si>
  <si>
    <t>Suede ceiling lamp white 40K 4x5W</t>
  </si>
  <si>
    <t>915005776901</t>
  </si>
  <si>
    <t>8718699681012</t>
  </si>
  <si>
    <t>Superslim CL550 SS RD 15W 27K W WV 06</t>
  </si>
  <si>
    <t>Super Slim CL550</t>
  </si>
  <si>
    <t>915005776701</t>
  </si>
  <si>
    <t>8718699680978</t>
  </si>
  <si>
    <t>Superslim CL550 SS RD 18W 27K W WV 06</t>
  </si>
  <si>
    <t>Superslim CL550 SS RD 22W 27K W WV 06</t>
  </si>
  <si>
    <t>Superslim CL550 SS RD 36W 27K W WV 06</t>
  </si>
  <si>
    <t>915005777901</t>
  </si>
  <si>
    <t>8718699681074</t>
  </si>
  <si>
    <t>Superslim CL550 SS RD 15W 40K W WV 06</t>
  </si>
  <si>
    <t>915005776801</t>
  </si>
  <si>
    <t>8718699680992</t>
  </si>
  <si>
    <t>Superslim CL550 SS RD 18W 40K W WV 06</t>
  </si>
  <si>
    <t>Superslim CL550 SS RD 22W 27K B WV 06</t>
  </si>
  <si>
    <t>Superslim CL550 SS RD 36W 27K B WV 06</t>
  </si>
  <si>
    <t>Touch ceiling CL560 SS SQ 12W 27K W HV06</t>
  </si>
  <si>
    <t>Touch</t>
  </si>
  <si>
    <t>Touch ceiling CL560 SS SQ 36W 27K W HV06</t>
  </si>
  <si>
    <t>Touch ceiling CL560 SS RT 36W 27K W HV06</t>
  </si>
  <si>
    <t>Touch ceiling CL560 SS SQ 12W 40K W HV06</t>
  </si>
  <si>
    <t>Touch ceiling CL560 SS SQ 36W 40K W HV06</t>
  </si>
  <si>
    <t>Touch ceiling CL560 SS RT 36W 40K W HV06</t>
  </si>
  <si>
    <t>915004571201</t>
  </si>
  <si>
    <t>8718696122822</t>
  </si>
  <si>
    <t>Twirly 2700K ceiling lamp white 1x12W</t>
  </si>
  <si>
    <t>Twirly</t>
  </si>
  <si>
    <t>915004571401</t>
  </si>
  <si>
    <t>8718696122846</t>
  </si>
  <si>
    <t>Twirly 2700K ceiling lamp white 1x17W</t>
  </si>
  <si>
    <t>915004571301</t>
  </si>
  <si>
    <t>8718696122839</t>
  </si>
  <si>
    <t>Twirly 2700K ceiling lamp grey 1x12W 240</t>
  </si>
  <si>
    <t>915004571501</t>
  </si>
  <si>
    <t>8718696122853</t>
  </si>
  <si>
    <t>Twirly 2700K ceiling lamp grey 1x17W 240</t>
  </si>
  <si>
    <t>915004571601</t>
  </si>
  <si>
    <t>5413987155857</t>
  </si>
  <si>
    <t>Twirly 4000K ceiling lamp white 1x12W</t>
  </si>
  <si>
    <t>915005109501</t>
  </si>
  <si>
    <t>8718696129579</t>
  </si>
  <si>
    <t>Twirly 4000K ceiling lamp white 1x17W</t>
  </si>
  <si>
    <t>3182131P5</t>
  </si>
  <si>
    <t>915005315604</t>
  </si>
  <si>
    <t>8718696162774</t>
  </si>
  <si>
    <t>WAWEL LED WHT17W TUNABLE ceiling lamp</t>
  </si>
  <si>
    <t>Wawel</t>
  </si>
  <si>
    <t>3182231P5</t>
  </si>
  <si>
    <t>915005315707</t>
  </si>
  <si>
    <t>8718696162781</t>
  </si>
  <si>
    <t>WAWEL LED WHT20W TUNABLE ceiling lamp</t>
  </si>
  <si>
    <t>3182331P5</t>
  </si>
  <si>
    <t>915005315708</t>
  </si>
  <si>
    <t>8718696162798</t>
  </si>
  <si>
    <t>WAWEL LED WHT36W TUNABLE ceiling lamp</t>
  </si>
  <si>
    <t>CANOPUS CL259 RD 17W 27K W HV IP44 06</t>
  </si>
  <si>
    <t>Canopus bathroom</t>
  </si>
  <si>
    <t>Ceiling bathroom</t>
  </si>
  <si>
    <t>CANOPUS CL259 RD 20W 27K W HV IP44 06</t>
  </si>
  <si>
    <t>Cavanal SS RD 12W 27K W HV IP44 06</t>
  </si>
  <si>
    <t>CAVANAL bathroom</t>
  </si>
  <si>
    <t>DORIS CL257 EC RD 6W 27K B HV IP44 06</t>
  </si>
  <si>
    <t>Doris bathroom</t>
  </si>
  <si>
    <t>DORIS CL257 EC RD 6W 27K C HV IP44 06</t>
  </si>
  <si>
    <t>DORIS CL257 EC RD 6W 27K W HV IP44 06</t>
  </si>
  <si>
    <t>DORIS CL257 EC RD 6W 27K N HV IP44 06</t>
  </si>
  <si>
    <t>DORIS CL257 EC RD 17W 27K B HV IP44 06</t>
  </si>
  <si>
    <t>DORIS CL257 EC RD 17W 27K C HV IP44 06</t>
  </si>
  <si>
    <t>DORIS CL257 EC RD 17W 27K W HV IP44 06</t>
  </si>
  <si>
    <t>DORIS CL257 EC RD 17W 27K N HV IP44 06</t>
  </si>
  <si>
    <t>DORIS CL257 EC RD 6W 40K C HV IP44 06</t>
  </si>
  <si>
    <t>DORIS CL257 EC RD 6W 40K W HV IP44 06</t>
  </si>
  <si>
    <t>DORIS CL257 EC RD 6W 40K N HV IP44 06</t>
  </si>
  <si>
    <t>DORIS CL257 EC RD 17W 40K C HV IP44 06</t>
  </si>
  <si>
    <t>DORIS CL257 EC RD 17W 40K W HV IP44 06</t>
  </si>
  <si>
    <t>DORIS CL257 EC RD 17W 40K N HV IP44 06</t>
  </si>
  <si>
    <t>SPRAY CL260 RD 12W 27K S HV IP44 06</t>
  </si>
  <si>
    <t>Spray bathroom</t>
  </si>
  <si>
    <t>SPRAY CL260 RD 17W 27K S HV IP44 06</t>
  </si>
  <si>
    <t>Superslim CL550 SS RD 15W 27K W WVIP4406</t>
  </si>
  <si>
    <t>Super Slim CL550 bathroom</t>
  </si>
  <si>
    <t>Superslim CL550 SS RD 18W 27K W WVIP4406</t>
  </si>
  <si>
    <t>Superslim CL550 SS RD 15W 40K W WVIP4406</t>
  </si>
  <si>
    <t>Superslim CL550 SS RD 15W 27K B WVIP4406</t>
  </si>
  <si>
    <t>Superslim CL550 SS RD 18W 27K B WVIP4406</t>
  </si>
  <si>
    <t>340581116</t>
  </si>
  <si>
    <t>Fit wall lamp chrome 2x2.5W SELV</t>
  </si>
  <si>
    <t>Fit</t>
  </si>
  <si>
    <t>Wall bathroom</t>
  </si>
  <si>
    <t>Fit wall lamp chrome 3x2.5W SELV</t>
  </si>
  <si>
    <t>7010131P2</t>
  </si>
  <si>
    <t>915005517601</t>
  </si>
  <si>
    <t>8718696164273</t>
  </si>
  <si>
    <t>MYL LIGHTSTRIPS 2M white</t>
  </si>
  <si>
    <t>LightStrips</t>
  </si>
  <si>
    <t>Lightstrips</t>
  </si>
  <si>
    <t>7010231P2</t>
  </si>
  <si>
    <t>915005517101</t>
  </si>
  <si>
    <t>8718696164228</t>
  </si>
  <si>
    <t>MYL LIGHTSTRIPS 5M white</t>
  </si>
  <si>
    <t>7010131P6</t>
  </si>
  <si>
    <t>915005517701</t>
  </si>
  <si>
    <t>8718696164280</t>
  </si>
  <si>
    <t>MYL LIGHTSTRIPS 2M RGB mixed</t>
  </si>
  <si>
    <t>7010231P6</t>
  </si>
  <si>
    <t>915005517301</t>
  </si>
  <si>
    <t>8718696164242</t>
  </si>
  <si>
    <t>MYL LIGHTSTRIPS 5M RGB mixed</t>
  </si>
  <si>
    <t>929002515131</t>
  </si>
  <si>
    <t>8718699778033</t>
  </si>
  <si>
    <t>DIAMOND CUT G2 DL264 RD075 3.5W30K WH</t>
  </si>
  <si>
    <t>Diamond Cut</t>
  </si>
  <si>
    <t>929002515133</t>
  </si>
  <si>
    <t>8718699778071</t>
  </si>
  <si>
    <t>DIAMOND CUT G2 DL264 RD075 3.5W30K WH 3p</t>
  </si>
  <si>
    <t>929002515231</t>
  </si>
  <si>
    <t>8718699778057</t>
  </si>
  <si>
    <t>DIAMOND CUT G2 DL264 RD075 3.5W30K SI</t>
  </si>
  <si>
    <t>929002515233</t>
  </si>
  <si>
    <t>8718699778095</t>
  </si>
  <si>
    <t>DIAMOND CUT G2 DL264 RD075 3.5W30K SI 3p</t>
  </si>
  <si>
    <t>915005811231</t>
  </si>
  <si>
    <t>8718699775131</t>
  </si>
  <si>
    <t>DIAMOND CUT G2 DL264 RD090 4.5W30K WH</t>
  </si>
  <si>
    <t>915005810731</t>
  </si>
  <si>
    <t>8718699775117</t>
  </si>
  <si>
    <t>DIAMOND CUT G2 DL264 RD075 3.5W40K WH</t>
  </si>
  <si>
    <t>915005811331</t>
  </si>
  <si>
    <t>8718699775155</t>
  </si>
  <si>
    <t>DIAMOND CUT G2 DL264 RD090 4.5W40K WH</t>
  </si>
  <si>
    <t>MAGNEOS SF DL252 RD 210 12W 27K WH 06</t>
  </si>
  <si>
    <t>Magneos</t>
  </si>
  <si>
    <t>MAGNEOS SF DL252 RD 284 20W 27K WH 06</t>
  </si>
  <si>
    <t>MAGNEOS SF DL252 SQ 210 12W 27K WH 06</t>
  </si>
  <si>
    <t>MAGNEOS SF DL252 SQ 284 20W 27K WH 06</t>
  </si>
  <si>
    <t>MAGNEOS SF DL252 RD 210 12W 27K BL 06</t>
  </si>
  <si>
    <t>MAGNEOS SF DL252 RD 284 20W 27K BL 06</t>
  </si>
  <si>
    <t>MAGNEOS SF DL252 SQ 210 12W 27K BL 06</t>
  </si>
  <si>
    <t>MAGNEOS SF DL252 SQ 284 20W 27K BL 06</t>
  </si>
  <si>
    <t>MAGNEOS SF DL252 RD 210 12W 40K WH 06</t>
  </si>
  <si>
    <t>MAGNEOS SF DL252 SQ 210 12W 40K WH 06</t>
  </si>
  <si>
    <t>915005808301</t>
  </si>
  <si>
    <t>8718696173770</t>
  </si>
  <si>
    <t>59554POMERON DIM 070 3W 27K EU recessed</t>
  </si>
  <si>
    <t>Pomeron</t>
  </si>
  <si>
    <t>915005808501</t>
  </si>
  <si>
    <t>8718696173794</t>
  </si>
  <si>
    <t>59555POMERON DIM 070 5W 27K EU recessed</t>
  </si>
  <si>
    <t>915005808701</t>
  </si>
  <si>
    <t>8718696173817</t>
  </si>
  <si>
    <t>59556POMERON DIM 070 7W 27K EU recessed</t>
  </si>
  <si>
    <t>915005808401</t>
  </si>
  <si>
    <t>8718696173787</t>
  </si>
  <si>
    <t>59554POMERON DIM 070 3W 40K EU recessed</t>
  </si>
  <si>
    <t>915005808601</t>
  </si>
  <si>
    <t>8718696173800</t>
  </si>
  <si>
    <t>59555POMERON DIM 070 5W 40K EU recessed</t>
  </si>
  <si>
    <t>915005808801</t>
  </si>
  <si>
    <t>8718696173824</t>
  </si>
  <si>
    <t>59556POMERON DIM 070 7W 40K EU recessed</t>
  </si>
  <si>
    <t>SPARKLE SL261 RD 070 5W 27K W HV L</t>
  </si>
  <si>
    <t>Sparkle</t>
  </si>
  <si>
    <t>SPARKLE SL261 RD 070 5W 27K W HV L 3p</t>
  </si>
  <si>
    <t>SPARKLE SL261 RD 070 5.5W 27K W HV R</t>
  </si>
  <si>
    <t>SPARKLE SL261 RD 070 5.5W 27K N HV R 3p</t>
  </si>
  <si>
    <t>SPARKLE SL261 RD 070 5W 27K N HV L</t>
  </si>
  <si>
    <t>SPARKLE SL261 RD 070 5W 27K N HV L 3p</t>
  </si>
  <si>
    <t>SPARKLE SL261 RD 070 5.5W 27K N HV R</t>
  </si>
  <si>
    <t>SPARKLE SL261 RD 070 5.5W 27K W HV R 3p</t>
  </si>
  <si>
    <t>5039117PN</t>
  </si>
  <si>
    <t>915005422901</t>
  </si>
  <si>
    <t>8718696160831</t>
  </si>
  <si>
    <t>DONEGAL recessed nickel 1xNW 230V</t>
  </si>
  <si>
    <t>Donegal</t>
  </si>
  <si>
    <t>5039317PN</t>
  </si>
  <si>
    <t>915005423501</t>
  </si>
  <si>
    <t>8718696160893</t>
  </si>
  <si>
    <t>DONEGAL recessed nickel 3xNW 230V</t>
  </si>
  <si>
    <t>5039199PN</t>
  </si>
  <si>
    <t>915005423401</t>
  </si>
  <si>
    <t>8718696160886</t>
  </si>
  <si>
    <t>DONEGAL recessed grey 1xNW 230V</t>
  </si>
  <si>
    <t>5039399PN</t>
  </si>
  <si>
    <t>915005424001</t>
  </si>
  <si>
    <t>8718696160947</t>
  </si>
  <si>
    <t>DONEGAL recessed grey 3xNW 230V</t>
  </si>
  <si>
    <t>5039105PN</t>
  </si>
  <si>
    <t>915005423201</t>
  </si>
  <si>
    <t>8718696160862</t>
  </si>
  <si>
    <t>DONEGAL recessed copper 1xNW 230V</t>
  </si>
  <si>
    <t>5039305PN</t>
  </si>
  <si>
    <t>915005423901</t>
  </si>
  <si>
    <t>8718696160930</t>
  </si>
  <si>
    <t>DONEGAL recessed copper 3xNW 230V</t>
  </si>
  <si>
    <t>5040117PN</t>
  </si>
  <si>
    <t>915005424201</t>
  </si>
  <si>
    <t>8718696160961</t>
  </si>
  <si>
    <t>5040317PN</t>
  </si>
  <si>
    <t>915005424701</t>
  </si>
  <si>
    <t>8718696161012</t>
  </si>
  <si>
    <t>5018131PN</t>
  </si>
  <si>
    <t>915005418301</t>
  </si>
  <si>
    <t>8718696160367</t>
  </si>
  <si>
    <t>ENNEPER recessed white 1xNW 230V</t>
  </si>
  <si>
    <t>Enneper</t>
  </si>
  <si>
    <t>5018331PN</t>
  </si>
  <si>
    <t>915005418701</t>
  </si>
  <si>
    <t>8718696160404</t>
  </si>
  <si>
    <t>ENNEPER recessed white 3xNW 230V</t>
  </si>
  <si>
    <t>5019131PN</t>
  </si>
  <si>
    <t>915005416801</t>
  </si>
  <si>
    <t>8718696160213</t>
  </si>
  <si>
    <t>5019331PN</t>
  </si>
  <si>
    <t>915005418401</t>
  </si>
  <si>
    <t>8718696160374</t>
  </si>
  <si>
    <t>DIVE SL261 RD 070 5W 27K W HV IP65L</t>
  </si>
  <si>
    <t>Dive bathroom</t>
  </si>
  <si>
    <t>Downlight &amp; Spots bathroom</t>
  </si>
  <si>
    <t>DIVE SL261 RD 070 5W 27K W HV IP65L 3p</t>
  </si>
  <si>
    <t>DIVE SL261 RD 070 5.5W 27K W HV IP65R</t>
  </si>
  <si>
    <t>DIVE SL261 RD 070 5.5W 27K W HV IP65R 3p</t>
  </si>
  <si>
    <t>DIVE SL261 RD 070 5W 27K N HV IP65L</t>
  </si>
  <si>
    <t>DIVE SL261 RD 070 5W 27K N HV IP65L 3p</t>
  </si>
  <si>
    <t>DIVE SL261 RD 070 5.5W 27K N HV IP65R</t>
  </si>
  <si>
    <t>DIVE SL261 RD 070 5.5W 27K N HV IP65R 3p</t>
  </si>
  <si>
    <t>Rock side-earthing related articles inox</t>
  </si>
  <si>
    <t>accessory</t>
  </si>
  <si>
    <t>Rock</t>
  </si>
  <si>
    <t>Outdoor accessories</t>
  </si>
  <si>
    <t>Rock pin-earthing related articles inox</t>
  </si>
  <si>
    <t>1747630PN</t>
  </si>
  <si>
    <t>915001211801</t>
  </si>
  <si>
    <t>VIRGINIA black related articles (sensor)</t>
  </si>
  <si>
    <t>Virginia</t>
  </si>
  <si>
    <t>1747631PN</t>
  </si>
  <si>
    <t>915001211901</t>
  </si>
  <si>
    <t>VIRGINIA related articles white (sensor)</t>
  </si>
  <si>
    <t>1747687PN</t>
  </si>
  <si>
    <t>915001212001</t>
  </si>
  <si>
    <t>VIRGINIA related articles grey (sensor)</t>
  </si>
  <si>
    <t>1739030P0</t>
  </si>
  <si>
    <t>Actea wall lantern black 1x12W 176V</t>
  </si>
  <si>
    <t>Actea</t>
  </si>
  <si>
    <t>Outdoor</t>
  </si>
  <si>
    <t>1735293P0</t>
  </si>
  <si>
    <t>Afterglow wall lantern anthracite 2x4.5</t>
  </si>
  <si>
    <t>Afterglow</t>
  </si>
  <si>
    <t>1732030P3</t>
  </si>
  <si>
    <t>Antelope 4000K wall lantern black 1x6W</t>
  </si>
  <si>
    <t>Antelope</t>
  </si>
  <si>
    <t>1732031P3</t>
  </si>
  <si>
    <t>Antelope 4000K wall lantern white 1x6W</t>
  </si>
  <si>
    <t>164609316</t>
  </si>
  <si>
    <t>Arbour wall lantern anthracite 1x6W 230V</t>
  </si>
  <si>
    <t>Arbour</t>
  </si>
  <si>
    <t>164599316</t>
  </si>
  <si>
    <t>Arbour wall lantern anthracite 2x4.5W</t>
  </si>
  <si>
    <t>164619316</t>
  </si>
  <si>
    <t>Arbour IR wall lantern anthracite 1x6W</t>
  </si>
  <si>
    <t>Arbour pedestal anthracite 1x6W 230V</t>
  </si>
  <si>
    <t>164639316</t>
  </si>
  <si>
    <t>Arbour post anthracite 1x6W 230V</t>
  </si>
  <si>
    <t>1646093P3</t>
  </si>
  <si>
    <t>Arbour 4000K wall lantern anthracite 1x6</t>
  </si>
  <si>
    <t>1646193P3</t>
  </si>
  <si>
    <t>Arbour IR 4000K wall lantern anthracite</t>
  </si>
  <si>
    <t>1646293P3</t>
  </si>
  <si>
    <t>Arbour 4000K pedestal anthracite 1x6W</t>
  </si>
  <si>
    <t>1646393P3</t>
  </si>
  <si>
    <t>Arbour 4000K post anthracite 1x6W 230V</t>
  </si>
  <si>
    <t>1648393P0</t>
  </si>
  <si>
    <t>Bustan wall lantern anthracite 2x4.5W</t>
  </si>
  <si>
    <t>Bustan</t>
  </si>
  <si>
    <t>1648493P0</t>
  </si>
  <si>
    <t>Bustan IR wall lantern anthracite 2x4.5</t>
  </si>
  <si>
    <t>1648593P0</t>
  </si>
  <si>
    <t>Bustan pedestal anthracite 2x4.5W SELV</t>
  </si>
  <si>
    <t>1648693P0</t>
  </si>
  <si>
    <t>Bustan post anthracite 2x4.5W SELV</t>
  </si>
  <si>
    <t>1648393P3</t>
  </si>
  <si>
    <t>Bustan 4000K wall lantern anthracite 2x</t>
  </si>
  <si>
    <t>1648493P3</t>
  </si>
  <si>
    <t>Bustan IR 4000K wall lantern anthracite</t>
  </si>
  <si>
    <t>1735747P0</t>
  </si>
  <si>
    <t>Buxus wall lantern inox 2x4.5W SELV</t>
  </si>
  <si>
    <t>Buxus</t>
  </si>
  <si>
    <t>Calgary wall lantern inox 1x3W 230V</t>
  </si>
  <si>
    <t>Calgary</t>
  </si>
  <si>
    <t>Calgary wall lantern inox 1x3.5W 230V IR</t>
  </si>
  <si>
    <t>164559316</t>
  </si>
  <si>
    <t>Capricorn wall lantern anthracite 1x6W</t>
  </si>
  <si>
    <t>Capricorn</t>
  </si>
  <si>
    <t>164569316</t>
  </si>
  <si>
    <t>Capricorn IR wall lantern anthracite 1x6</t>
  </si>
  <si>
    <t>1735847P0</t>
  </si>
  <si>
    <t>Cistus wall lantern inox 2x4.5W SELV</t>
  </si>
  <si>
    <t>Cistus</t>
  </si>
  <si>
    <t>Doris Ceiling 6W 27K Nickel IP54 HV</t>
  </si>
  <si>
    <t>Doris</t>
  </si>
  <si>
    <t>Doris Ceiling 6W 27K White IP54 HV</t>
  </si>
  <si>
    <t>Doris Ceiling 6W 27K Black IP54 HV</t>
  </si>
  <si>
    <t>Doris Ceiling 6W 40K Nickel IP54 HV</t>
  </si>
  <si>
    <t>Doris Ceiling 6W 40K White IP54 HV</t>
  </si>
  <si>
    <t>Doris Ceiling 6W 40K Black IP54 HV</t>
  </si>
  <si>
    <t>1739330P0</t>
  </si>
  <si>
    <t>Drosera wall lantern black 1x12W 176V</t>
  </si>
  <si>
    <t>Drosera</t>
  </si>
  <si>
    <t>Dust wall lantern antracit 1x3W 230V</t>
  </si>
  <si>
    <t>Dust</t>
  </si>
  <si>
    <t>Flagstone wall lantern black 3x1W SELV up&amp;down</t>
  </si>
  <si>
    <t>Flagstone</t>
  </si>
  <si>
    <t>173219316</t>
  </si>
  <si>
    <t>Grass wall lantern anthracite 2x4.5W SEL</t>
  </si>
  <si>
    <t>Grass</t>
  </si>
  <si>
    <t>173229316</t>
  </si>
  <si>
    <t>Grass IR wall lantern anthracite 2x4.5W</t>
  </si>
  <si>
    <t>172994716</t>
  </si>
  <si>
    <t>Herb IR wall lantern inox 1x6W 230V</t>
  </si>
  <si>
    <t>Herb</t>
  </si>
  <si>
    <t>Karp wall lantern anthracite 1x6W 230V</t>
  </si>
  <si>
    <t>Karp</t>
  </si>
  <si>
    <t>Macaw wall lantern black 1x3W SELV</t>
  </si>
  <si>
    <t>Macaw</t>
  </si>
  <si>
    <t>Macaw wall lantern black 1x3.5W 230V IR</t>
  </si>
  <si>
    <t>Macaw wall lantern inox 1x3W SELV</t>
  </si>
  <si>
    <t>1648030P0</t>
  </si>
  <si>
    <t>Parterre wall lantern black 1x8W 230V</t>
  </si>
  <si>
    <t>Parterre</t>
  </si>
  <si>
    <t>1648130P0</t>
  </si>
  <si>
    <t>Parterre pedestal black 1x8W 230V</t>
  </si>
  <si>
    <t>1648230P0</t>
  </si>
  <si>
    <t>Parterre post black 1x8W 230V</t>
  </si>
  <si>
    <t>1739493P0</t>
  </si>
  <si>
    <t>Petronia wall lantern anthracite 1x12W</t>
  </si>
  <si>
    <t>Petronia</t>
  </si>
  <si>
    <t>1739593P0</t>
  </si>
  <si>
    <t>Petronia IR wall lantern anthracite 1x12</t>
  </si>
  <si>
    <t>1739493P3</t>
  </si>
  <si>
    <t>Petronia 4000K wall lantern anthracite 1</t>
  </si>
  <si>
    <t>173234716</t>
  </si>
  <si>
    <t>Python wall lantern inox 1x6W 230V</t>
  </si>
  <si>
    <t>Python</t>
  </si>
  <si>
    <t>173244716</t>
  </si>
  <si>
    <t>Python IR wall lantern inox 1x6W 230V</t>
  </si>
  <si>
    <t>Python Wall Anthracite 1x6W 27K HV</t>
  </si>
  <si>
    <t>Python IR Wall Anthracite 1x6W 27K HV</t>
  </si>
  <si>
    <t>Python Wall Anthracite 1x6W 40K HV</t>
  </si>
  <si>
    <t>Python IR Wall Anthracite 1x6W 40K HV</t>
  </si>
  <si>
    <t>Raccoon wall lantern inox 1x3W SELV</t>
  </si>
  <si>
    <t>Raccoon</t>
  </si>
  <si>
    <t>Raccoon IR wall lantern inox 1x3W</t>
  </si>
  <si>
    <t>Raccoon wall lantern antracit 1x3W SELV</t>
  </si>
  <si>
    <t>Raccoon IR wall lantern antracit 1x3W</t>
  </si>
  <si>
    <t>1739193P0</t>
  </si>
  <si>
    <t>Samondra wall lantern anthracite 1x12W</t>
  </si>
  <si>
    <t>Samondra</t>
  </si>
  <si>
    <t>1739293P0</t>
  </si>
  <si>
    <t>Samondra IR wall lantern anthracite 1x12</t>
  </si>
  <si>
    <t>1739193P3</t>
  </si>
  <si>
    <t>Samondra 4000K wall lantern anthracite 1</t>
  </si>
  <si>
    <t>1735193P0</t>
  </si>
  <si>
    <t>Shadow wall lantern anthracite 2x4.5W</t>
  </si>
  <si>
    <t>Shades</t>
  </si>
  <si>
    <t>Splay Wall Anthracite 12W 27K HV</t>
  </si>
  <si>
    <t>Splay</t>
  </si>
  <si>
    <t>Splay IR Wall Anthracite 12W 27K HV</t>
  </si>
  <si>
    <t>Splay Pedestal Anthracite 12W 27K HV</t>
  </si>
  <si>
    <t>Splay Post Anthracite 12W 27K HV</t>
  </si>
  <si>
    <t>Splay Wall Anthracite 12W 40K HV</t>
  </si>
  <si>
    <t>Splay IR Wall Anthracite 12W 40K HV</t>
  </si>
  <si>
    <t>Splay Pedestal Anthracite 12W 40K HV</t>
  </si>
  <si>
    <t>Splay Post Anthracite 12W 40K HV</t>
  </si>
  <si>
    <t>164649316</t>
  </si>
  <si>
    <t>Stock wall lantern anthracite 1x6W 230V</t>
  </si>
  <si>
    <t>Stock</t>
  </si>
  <si>
    <t>164659316</t>
  </si>
  <si>
    <t>Stock IR wall lantern anthracite 1x6W</t>
  </si>
  <si>
    <t>164669316</t>
  </si>
  <si>
    <t>Stock pedestal anthracite 1x6W 230V</t>
  </si>
  <si>
    <t>164679316</t>
  </si>
  <si>
    <t>Stock post anthracite 1x6W 230V</t>
  </si>
  <si>
    <t>1648793P0</t>
  </si>
  <si>
    <t>Stratosphere wall lantern anthracite 2x up&amp;down</t>
  </si>
  <si>
    <t>Stratosphere</t>
  </si>
  <si>
    <t>1648893P0</t>
  </si>
  <si>
    <t>Stratosphere pedestal anthracite 2x4.5W</t>
  </si>
  <si>
    <t>1648993P0</t>
  </si>
  <si>
    <t>Stratosphere post anthracite 2x4.5W SELV</t>
  </si>
  <si>
    <t>1735493P3</t>
  </si>
  <si>
    <t>Stratosphere 4000K wall lantern direct</t>
  </si>
  <si>
    <t>1648793P3</t>
  </si>
  <si>
    <t>Stratosphere 4000K wall lantern up&amp;down</t>
  </si>
  <si>
    <t>1648893P3</t>
  </si>
  <si>
    <t>Stratosphere 4000K pedestal anthracite 2</t>
  </si>
  <si>
    <t>1648993P3</t>
  </si>
  <si>
    <t>Stratosphere 4000K post anthracite 2x4.5</t>
  </si>
  <si>
    <t>Sunset wall lantern inox 2x1W SELV</t>
  </si>
  <si>
    <t>Sunset</t>
  </si>
  <si>
    <t>SuperSlim Ceiling SSW 15W 27K White IP54 WV</t>
  </si>
  <si>
    <t>SuperSlim outdoor</t>
  </si>
  <si>
    <t>SuperSlim Ceiling SSW 15W 27K Black IP54 WV</t>
  </si>
  <si>
    <t>SuperSlim Ceiling SSW 15W 40K White IP54 WV</t>
  </si>
  <si>
    <t>SuperSlim Ceiling SSW 15W 40K Black IP54 WV</t>
  </si>
  <si>
    <t>Virga wall lantern black 1x3W SELV</t>
  </si>
  <si>
    <t>Virga</t>
  </si>
  <si>
    <t>Virga wall lantern inox 1x3W SELV</t>
  </si>
  <si>
    <t>172963016</t>
  </si>
  <si>
    <t>Yarrow wall lantern black 1x6W 230V</t>
  </si>
  <si>
    <t>Yarrow</t>
  </si>
  <si>
    <t>172973016</t>
  </si>
  <si>
    <t>Yarrow IR wall lantern black 1x6W 230V</t>
  </si>
  <si>
    <t>Alpenglow Wall Anthracite 1x60W HV</t>
  </si>
  <si>
    <t>Alpenglow</t>
  </si>
  <si>
    <t>1649430PN</t>
  </si>
  <si>
    <t>Alpenglow wall lantern black 1x42W 230V</t>
  </si>
  <si>
    <t>1649530PN</t>
  </si>
  <si>
    <t>Alpenglow down wall lantern black 1x60W</t>
  </si>
  <si>
    <t>1649630PN</t>
  </si>
  <si>
    <t>Alpenglow pedestal black 1x60W 230V</t>
  </si>
  <si>
    <t>1649730PN</t>
  </si>
  <si>
    <t>Alpenglow post black 1x60W 230V</t>
  </si>
  <si>
    <t>1738030PN</t>
  </si>
  <si>
    <t>Astilbe wall lantern black 1x42W 230V</t>
  </si>
  <si>
    <t>Astilbe</t>
  </si>
  <si>
    <t>915003817101</t>
  </si>
  <si>
    <t>5413987123177</t>
  </si>
  <si>
    <t>Border wall lantern grey 1x42W 230V</t>
  </si>
  <si>
    <t>Border</t>
  </si>
  <si>
    <t>915003761401</t>
  </si>
  <si>
    <t>5413987120268</t>
  </si>
  <si>
    <t>Bridge wall lantern anthracite 1x42W 230</t>
  </si>
  <si>
    <t>Bridge</t>
  </si>
  <si>
    <t>915003762101</t>
  </si>
  <si>
    <t>5413987120336</t>
  </si>
  <si>
    <t>Bridge wall lantern anthracite 1x42W 230 IR</t>
  </si>
  <si>
    <t>915003761501</t>
  </si>
  <si>
    <t>5413987120275</t>
  </si>
  <si>
    <t>Bridge pedestal anthracite 1x42W 230V</t>
  </si>
  <si>
    <t>915003761601</t>
  </si>
  <si>
    <t>5413987120282</t>
  </si>
  <si>
    <t>Bridge post anthracite 1x42W 230V</t>
  </si>
  <si>
    <t>1723630PN</t>
  </si>
  <si>
    <t>Buzzard wall lantern black 1x60W 230V</t>
  </si>
  <si>
    <t>Buzzard</t>
  </si>
  <si>
    <t>1747447PN</t>
  </si>
  <si>
    <t>915000478201</t>
  </si>
  <si>
    <t>CALGARY wall lantern inox 1x60W 230V</t>
  </si>
  <si>
    <t>1747547PN</t>
  </si>
  <si>
    <t>915000478301</t>
  </si>
  <si>
    <t>CALGARY IR wall lantern inox 1x60W 230V</t>
  </si>
  <si>
    <t>1747993PN</t>
  </si>
  <si>
    <t>915002117101</t>
  </si>
  <si>
    <t>CALGARY wall lantern anthracite 1x60W</t>
  </si>
  <si>
    <t>1738130PN</t>
  </si>
  <si>
    <t>Cormorant wall lantern black 1x42W 230V</t>
  </si>
  <si>
    <t>Cormorant</t>
  </si>
  <si>
    <t>Creek wall lantern black 1x60W 230V base</t>
  </si>
  <si>
    <t>Creek</t>
  </si>
  <si>
    <t>Creek wall lantern black 1x60W 230V down</t>
  </si>
  <si>
    <t>Creek wall lantern black 1x60W 230V up</t>
  </si>
  <si>
    <t>Creek IR wall lantern black 1x60W 230V</t>
  </si>
  <si>
    <t>Creek lantern pendant black 1x60W 230V</t>
  </si>
  <si>
    <t>Creek pedestal black 1x60W 230V</t>
  </si>
  <si>
    <t>Creek post black 1x60W 230V</t>
  </si>
  <si>
    <t>Creek post black 3x60W 230V</t>
  </si>
  <si>
    <t>Creek wall lantern white 1x60W 230V base</t>
  </si>
  <si>
    <t>Creek wall lantern white 1x60W 230V down</t>
  </si>
  <si>
    <t>Creek wall lantern white 1x60W 230V up</t>
  </si>
  <si>
    <t>Creek IR wall lantern white 1x60W 230V</t>
  </si>
  <si>
    <t>Creek post white 1x60W 230V</t>
  </si>
  <si>
    <t>1748086PN</t>
  </si>
  <si>
    <t>915003767301</t>
  </si>
  <si>
    <t>DAMASCUS wall lantern rust 1x60W 230V</t>
  </si>
  <si>
    <t>Damascus</t>
  </si>
  <si>
    <t>0164330PN</t>
  </si>
  <si>
    <t>Hammock wall lantern black 1x60W 230V</t>
  </si>
  <si>
    <t>Hammock</t>
  </si>
  <si>
    <t>1723530PN</t>
  </si>
  <si>
    <t>Harvest wall lantern black 2x42W 230V</t>
  </si>
  <si>
    <t>Harvest</t>
  </si>
  <si>
    <t>1733793PN</t>
  </si>
  <si>
    <t>Hedgehog wall lantern anthracite 1x42W</t>
  </si>
  <si>
    <t>Hedgehog</t>
  </si>
  <si>
    <t>1733787PN</t>
  </si>
  <si>
    <t>Hedgehog wall lantern grey 1x42W 230V</t>
  </si>
  <si>
    <t>1723730PN</t>
  </si>
  <si>
    <t>Hoverfly wall lantern black 1x60W 230V</t>
  </si>
  <si>
    <t>Hoverfly</t>
  </si>
  <si>
    <t>915002145802</t>
  </si>
  <si>
    <t>8718291444480</t>
  </si>
  <si>
    <t>June wall lantern anthracite 1x42W 230V</t>
  </si>
  <si>
    <t>June</t>
  </si>
  <si>
    <t>915002146002</t>
  </si>
  <si>
    <t>8718291444503</t>
  </si>
  <si>
    <t>June IR wall lantern anthracite 1x42W</t>
  </si>
  <si>
    <t>915002145705</t>
  </si>
  <si>
    <t>8718291444473</t>
  </si>
  <si>
    <t>June wall lantern grey 1x42W 230V</t>
  </si>
  <si>
    <t>915002145904</t>
  </si>
  <si>
    <t>8718291444497</t>
  </si>
  <si>
    <t>June IR wall lantern grey 1x42W</t>
  </si>
  <si>
    <t>1738393PN</t>
  </si>
  <si>
    <t>Kiskadee wall lantern anthracite 1x42W</t>
  </si>
  <si>
    <t>Kiskadee</t>
  </si>
  <si>
    <t>1747230PN</t>
  </si>
  <si>
    <t>LIMA wall lantern black 1x60W 230V</t>
  </si>
  <si>
    <t>Lima</t>
  </si>
  <si>
    <t>1735093PN</t>
  </si>
  <si>
    <t>Moonshine Pendant Ceiling anthracite 2x</t>
  </si>
  <si>
    <t>Moonshine</t>
  </si>
  <si>
    <t>1710247PN</t>
  </si>
  <si>
    <t>Nightingale wall lantern inox 2x35W 230V</t>
  </si>
  <si>
    <t>Nightingale</t>
  </si>
  <si>
    <t>1710286PN</t>
  </si>
  <si>
    <t>Nightingale wall lantern rust 2x35W 230V</t>
  </si>
  <si>
    <t>1747047PN</t>
  </si>
  <si>
    <t>915000126401</t>
  </si>
  <si>
    <t>OSLO wall lantern inox 1x60W 230V</t>
  </si>
  <si>
    <t>Oslo</t>
  </si>
  <si>
    <t>1627030PN</t>
  </si>
  <si>
    <t>Pasture wall lantern black 1x60W 230V</t>
  </si>
  <si>
    <t>Pasture</t>
  </si>
  <si>
    <t>1528054PN</t>
  </si>
  <si>
    <t>Patio wall lantern grey 1x60W 230V</t>
  </si>
  <si>
    <t>Patio</t>
  </si>
  <si>
    <t>1747330PN</t>
  </si>
  <si>
    <t>915000200801</t>
  </si>
  <si>
    <t>PEKING wall lantern black 1x60W 230V IR</t>
  </si>
  <si>
    <t>Peking</t>
  </si>
  <si>
    <t>0165230PN</t>
  </si>
  <si>
    <t>Raindrop wall lantern black 1x60W 230V</t>
  </si>
  <si>
    <t>Raindrop</t>
  </si>
  <si>
    <t>0165206PN</t>
  </si>
  <si>
    <t>Raindrop wall lantern bronze 1x60W 230V</t>
  </si>
  <si>
    <t xml:space="preserve">0165252PN </t>
  </si>
  <si>
    <t>Raindrop wall lantern iron 1x60W 230V</t>
  </si>
  <si>
    <t>1738930PN</t>
  </si>
  <si>
    <t>Serres wall lantern black 1x42W 230V</t>
  </si>
  <si>
    <t>Serres</t>
  </si>
  <si>
    <t>1733547PN</t>
  </si>
  <si>
    <t>Shovel wall lantern inox 1x42W 230V</t>
  </si>
  <si>
    <t>915002150002</t>
  </si>
  <si>
    <t>8718291444336</t>
  </si>
  <si>
    <t>Shades wall lantern anthracite 1x42W 230</t>
  </si>
  <si>
    <t>915002149902</t>
  </si>
  <si>
    <t>8718291444329</t>
  </si>
  <si>
    <t>Shades wall lantern grey 1x42W 230V</t>
  </si>
  <si>
    <t>915002147302</t>
  </si>
  <si>
    <t>8718291444350</t>
  </si>
  <si>
    <t>Skies wall lantern anthracite 2x42W 230V</t>
  </si>
  <si>
    <t>Skies</t>
  </si>
  <si>
    <t>915002148102</t>
  </si>
  <si>
    <t>8718291444343</t>
  </si>
  <si>
    <t>Skies wall lantern grey 2x42W 230V</t>
  </si>
  <si>
    <t>1738230PN</t>
  </si>
  <si>
    <t>Skua wall lantern black 1x42W 230V</t>
  </si>
  <si>
    <t>Skua</t>
  </si>
  <si>
    <t>0181630PN</t>
  </si>
  <si>
    <t>Topiary wall lantern black 1x60W 230V</t>
  </si>
  <si>
    <t>Topiary</t>
  </si>
  <si>
    <t>1733948PN</t>
  </si>
  <si>
    <t>Trowel wall lantern aluminium 2x5W 230V</t>
  </si>
  <si>
    <t>Trowel</t>
  </si>
  <si>
    <t>1746847PN</t>
  </si>
  <si>
    <t>915000143101</t>
  </si>
  <si>
    <t>UTRECHT pedestal inox 1x20W 230V</t>
  </si>
  <si>
    <t>Utrecht</t>
  </si>
  <si>
    <t>1746947PN</t>
  </si>
  <si>
    <t>915000143201</t>
  </si>
  <si>
    <t>UTRECHT post inox 1x20W 230V</t>
  </si>
  <si>
    <t>UTRECHT Pedestal Anthracite 1x20W HV</t>
  </si>
  <si>
    <t>UTRECHT Post Anthracite 1x20W HV</t>
  </si>
  <si>
    <t>1735647P0</t>
  </si>
  <si>
    <t>Crust recessed spot outdoor inox square 1x3W 230V</t>
  </si>
  <si>
    <t>Crust</t>
  </si>
  <si>
    <t>Outdoor recessed</t>
  </si>
  <si>
    <t>Moss recessed spot outdoor inox 1x3W 230V</t>
  </si>
  <si>
    <t>Moss</t>
  </si>
  <si>
    <t>Fresco recessed spot outdoor inox 1x5W 230V</t>
  </si>
  <si>
    <t>Fresco</t>
  </si>
  <si>
    <t>1748130P0</t>
  </si>
  <si>
    <t>915005204701</t>
  </si>
  <si>
    <t>PULED spike black 1x5W 230V</t>
  </si>
  <si>
    <t>LED retrofit 1x</t>
  </si>
  <si>
    <t>Puled</t>
  </si>
  <si>
    <t>Outdoor spot</t>
  </si>
  <si>
    <t>Amber DSK202 PT 5W 40K W USB 02</t>
  </si>
  <si>
    <t>Amber</t>
  </si>
  <si>
    <t>Portable desk lamp</t>
  </si>
  <si>
    <t>Amber DSK202 PT 5W 40K B USB 02</t>
  </si>
  <si>
    <t>Bucket DSK214 PT 8W 40K W USB 02</t>
  </si>
  <si>
    <t>Bucket</t>
  </si>
  <si>
    <t>Cicero DSK260 PT Camping 5W 50K W USB 02</t>
  </si>
  <si>
    <t>Cicero</t>
  </si>
  <si>
    <t>Donutclip DSK201 PT 3W 40K W USB 02</t>
  </si>
  <si>
    <t>Donutclip DSK201</t>
  </si>
  <si>
    <t>Donutclip DSK201 PT 3W 40K P USB 02</t>
  </si>
  <si>
    <t>Hat DSK213 PT 4.5W 40K W USB 02</t>
  </si>
  <si>
    <t>Hat</t>
  </si>
  <si>
    <t>Ivory DSK203 PT 5W 27-50K W USB 02</t>
  </si>
  <si>
    <t>Ivory</t>
  </si>
  <si>
    <t>Mirror DSK205 PT 4.5W 30-50K W USB 02</t>
  </si>
  <si>
    <t>Mirror</t>
  </si>
  <si>
    <t>Mirror DSK205 PT 4.5W 30-50K P USB 02</t>
  </si>
  <si>
    <t>Rock DSK211 PT 5W 50K W USB 02</t>
  </si>
  <si>
    <t>Sword DSK610 RD 14W 40K GR WV 06</t>
  </si>
  <si>
    <t>Sword</t>
  </si>
  <si>
    <t>Tilpa DSK212 PT 5W 50K W USB 02</t>
  </si>
  <si>
    <t>Tilpa</t>
  </si>
  <si>
    <t>Tyla IR Wall AN 1x9W 27K HV</t>
  </si>
  <si>
    <t>Tyla</t>
  </si>
  <si>
    <t>Tyla IR Pedestal AN 1x9W 27K HV</t>
  </si>
  <si>
    <t>Tyla IR Wall AN 1x9W 40K HV</t>
  </si>
  <si>
    <t>Tyla IR Pedestal AN 1x9W 40K HV</t>
  </si>
  <si>
    <t>Tyla IR Wall AN 1X1.2W 30K SR UE</t>
  </si>
  <si>
    <t>LED integrated, solar</t>
  </si>
  <si>
    <t>Tyla IR Pedestal AN 1X1.2W 30K SR UE</t>
  </si>
  <si>
    <t>Tyla IR Wall AN 1X1.2W 40K SR UE</t>
  </si>
  <si>
    <t>Tyla IR Pedestal AN 1X1.2W 40K SR UE</t>
  </si>
  <si>
    <t>LV Transformer 48W</t>
  </si>
  <si>
    <t>Low volt</t>
  </si>
  <si>
    <t>LV Connector 6pk</t>
  </si>
  <si>
    <t>LV Wire 2m</t>
  </si>
  <si>
    <t>LV Wire 5m</t>
  </si>
  <si>
    <t>LV Wire 10m</t>
  </si>
  <si>
    <t>LV D2D Sensor with timer</t>
  </si>
  <si>
    <t>LV Spot BL 1x6W 27K</t>
  </si>
  <si>
    <t>LV Spot BL 1x6W 40K</t>
  </si>
  <si>
    <t>LV Utrecht Pedestal AN 1x6W 27K</t>
  </si>
  <si>
    <t>LV Utrecht Pedestal AN 1x6W 40K</t>
  </si>
  <si>
    <t>LV Arbour Pedestal AN 1x6W 27K</t>
  </si>
  <si>
    <t>LV Arbour Pedestal AN 1x6W 40K</t>
  </si>
  <si>
    <t>LV Spot pack 24W 5m 1pk</t>
  </si>
  <si>
    <t>LV Spot pack 24W 5+2+2m 3pk</t>
  </si>
  <si>
    <t>LV Pedestal pack 24W 5m 1pk</t>
  </si>
  <si>
    <t>LV Pedestal pack 24W 5+2+2m 3pk</t>
  </si>
  <si>
    <t>Mimosa Wall AN 1x7W 27K HV</t>
  </si>
  <si>
    <t>Mimosa</t>
  </si>
  <si>
    <t>Mimosa Wall AN 1x7W 40K HV</t>
  </si>
  <si>
    <t>Mimosa Pedestal AN 1x7W 27K HV</t>
  </si>
  <si>
    <t>Mimosa Pedestal AN 1x7W 40K HV</t>
  </si>
  <si>
    <t>Arbour Wall An 1x3.8W 30K HV UE</t>
  </si>
  <si>
    <t>Arbour UE</t>
  </si>
  <si>
    <t>Arbour Pedestal An 1x3.8W 30K HV UE</t>
  </si>
  <si>
    <t>Arbour Post An 1x3.8W 30K HV UE</t>
  </si>
  <si>
    <t>872016917360600</t>
  </si>
  <si>
    <t>8720169173606</t>
  </si>
  <si>
    <t>915005805401</t>
  </si>
  <si>
    <t>8718696173565</t>
  </si>
  <si>
    <t>59444 MESON 080 5.5W 30K WH recessed</t>
  </si>
  <si>
    <t>Meson</t>
  </si>
  <si>
    <t>LED Downlight Basic</t>
  </si>
  <si>
    <t>NOWOŚĆ!
Produkt nieaktywny, możliwy do zamówienia. Prosimy o kontakt z opiekunem handlowym w celu omówienia szczegółów.</t>
  </si>
  <si>
    <t>872016917362000</t>
  </si>
  <si>
    <t>8720169173620</t>
  </si>
  <si>
    <t>915005805501</t>
  </si>
  <si>
    <t>8718696173572</t>
  </si>
  <si>
    <t>59444 MESON 080 5.5W 40K WH recessed</t>
  </si>
  <si>
    <t>872016917364400</t>
  </si>
  <si>
    <t>8720169173644</t>
  </si>
  <si>
    <t>915005805601</t>
  </si>
  <si>
    <t>8718696173589</t>
  </si>
  <si>
    <t>59444 MESON 080 5.5W 65K WH recessed</t>
  </si>
  <si>
    <t>872016917376700</t>
  </si>
  <si>
    <t>8720169173767</t>
  </si>
  <si>
    <t>915005805701</t>
  </si>
  <si>
    <t>8718696173596</t>
  </si>
  <si>
    <t>59464 MESON 125 12.5W 30K WH recessed</t>
  </si>
  <si>
    <t>872016917378100</t>
  </si>
  <si>
    <t>8720169173781</t>
  </si>
  <si>
    <t>915005805801</t>
  </si>
  <si>
    <t>8718696173602</t>
  </si>
  <si>
    <t>59464 MESON 125 12.5W 40K WH recessed</t>
  </si>
  <si>
    <t>872016917380400</t>
  </si>
  <si>
    <t>8720169173804</t>
  </si>
  <si>
    <t>915005805901</t>
  </si>
  <si>
    <t>8718696173619</t>
  </si>
  <si>
    <t>59464 MESON 125 12.5W 65K WH recessed</t>
  </si>
  <si>
    <t>872016917382800</t>
  </si>
  <si>
    <t>8720169173828</t>
  </si>
  <si>
    <t>915005806301</t>
  </si>
  <si>
    <t>8718696173657</t>
  </si>
  <si>
    <t>59466 MESON 150 16.5W 30K WH recessed</t>
  </si>
  <si>
    <t>872016917384200</t>
  </si>
  <si>
    <t>8720169173842</t>
  </si>
  <si>
    <t>915005806401</t>
  </si>
  <si>
    <t>8718696173664</t>
  </si>
  <si>
    <t>59466 MESON 150 16.5W 40K WH recessed</t>
  </si>
  <si>
    <t>872016917386600</t>
  </si>
  <si>
    <t>8720169173866</t>
  </si>
  <si>
    <t>915005806501</t>
  </si>
  <si>
    <t>8718696173671</t>
  </si>
  <si>
    <t>59466 MESON 150 16.5W 65K WH recessed</t>
  </si>
  <si>
    <t>872016917400900</t>
  </si>
  <si>
    <t>8720169174009</t>
  </si>
  <si>
    <t>915005806001</t>
  </si>
  <si>
    <t>8718696173626</t>
  </si>
  <si>
    <t>59465 MESON 125 12.5W 30K WH SQ recessed</t>
  </si>
  <si>
    <t>872016917346000</t>
  </si>
  <si>
    <t>8720169173460</t>
  </si>
  <si>
    <t>915005806101</t>
  </si>
  <si>
    <t>8718696173633</t>
  </si>
  <si>
    <t>59465 MESON 125 12.5W 40K WH SQ recessed</t>
  </si>
  <si>
    <t>872016917402300</t>
  </si>
  <si>
    <t>8720169174023</t>
  </si>
  <si>
    <t>915005806201</t>
  </si>
  <si>
    <t>8718696173640</t>
  </si>
  <si>
    <t>59465 MESON 125 12.5W 65K WH SQ recessed</t>
  </si>
  <si>
    <t>872016917404700</t>
  </si>
  <si>
    <t>8720169174047</t>
  </si>
  <si>
    <t>915005806601</t>
  </si>
  <si>
    <t>8718696173688</t>
  </si>
  <si>
    <t>59467 MESON 150 16.5W 30K WH SQ recessed</t>
  </si>
  <si>
    <t>872016917348400</t>
  </si>
  <si>
    <t>8720169173484</t>
  </si>
  <si>
    <t>915005806701</t>
  </si>
  <si>
    <t>8718696173695</t>
  </si>
  <si>
    <t>59467 MESON 150 16.5W 40K WH SQ recessed</t>
  </si>
  <si>
    <t>872016917408500</t>
  </si>
  <si>
    <t>8720169174085</t>
  </si>
  <si>
    <t>915005806801</t>
  </si>
  <si>
    <t>8718696173701</t>
  </si>
  <si>
    <t>59467 MESON 150 16.5W 65K WH SQ recessed</t>
  </si>
  <si>
    <t>872016923096500</t>
  </si>
  <si>
    <t>8720169230965</t>
  </si>
  <si>
    <t>915005806901</t>
  </si>
  <si>
    <t>8718696173718</t>
  </si>
  <si>
    <t>59469 MESON 175 20W 30K WH recessed</t>
  </si>
  <si>
    <t>872016923098900</t>
  </si>
  <si>
    <t>8720169230989</t>
  </si>
  <si>
    <t>915005807001</t>
  </si>
  <si>
    <t>8718696173725</t>
  </si>
  <si>
    <t>59469 MESON 175 20W 40K WH recessed</t>
  </si>
  <si>
    <t>872016923100900</t>
  </si>
  <si>
    <t>8720169231009</t>
  </si>
  <si>
    <t>915005807101</t>
  </si>
  <si>
    <t>8718696173732</t>
  </si>
  <si>
    <t>59469 MESON 175 20W 65K WH recessed</t>
  </si>
  <si>
    <t>872016923102300</t>
  </si>
  <si>
    <t>8720169231023</t>
  </si>
  <si>
    <t>915005807201</t>
  </si>
  <si>
    <t>8718696173749</t>
  </si>
  <si>
    <t>59471 MESON 200 23.5W 30K WH recessed</t>
  </si>
  <si>
    <t>872016923104700</t>
  </si>
  <si>
    <t>8720169231047</t>
  </si>
  <si>
    <t>915005807301</t>
  </si>
  <si>
    <t>8718696173756</t>
  </si>
  <si>
    <t>59471 MESON 200 23.5W 40K WH recessed</t>
  </si>
  <si>
    <t>872016923106100</t>
  </si>
  <si>
    <t>8720169231061</t>
  </si>
  <si>
    <t>915005807401</t>
  </si>
  <si>
    <t>8718696173763</t>
  </si>
  <si>
    <t>59471 MESON 200 23.5W 65K WH recessed</t>
  </si>
  <si>
    <t>871951449458900</t>
  </si>
  <si>
    <t>8719514494589</t>
  </si>
  <si>
    <t>DIAMOND CUT ULTRA EFFICIENT DL264 75 30K</t>
  </si>
  <si>
    <t>LED Downlight Plus</t>
  </si>
  <si>
    <t>871951449460200</t>
  </si>
  <si>
    <t>8719514494602</t>
  </si>
  <si>
    <t>DIAMOND CUT ULTRA EFFICIENT DL264 90 30K</t>
  </si>
  <si>
    <t>871951449462600</t>
  </si>
  <si>
    <t>8719514494626</t>
  </si>
  <si>
    <t>DIAMOND CUT ULTRA EFFICIENT DL264 90 40K</t>
  </si>
  <si>
    <t>872016921278700</t>
  </si>
  <si>
    <t>8720169212787</t>
  </si>
  <si>
    <t>Diamond cut ultra efficient  125 30k</t>
  </si>
  <si>
    <t>872016921280000</t>
  </si>
  <si>
    <t>8720169212800</t>
  </si>
  <si>
    <t>Diamond cut ultra efficient  125 40k</t>
  </si>
  <si>
    <t>872016921282400</t>
  </si>
  <si>
    <t>8720169212824</t>
  </si>
  <si>
    <t>Diamond cut ultra efficient  150 30k</t>
  </si>
  <si>
    <t>872016921284800</t>
  </si>
  <si>
    <t>8720169212848</t>
  </si>
  <si>
    <t>Diamond cut ultra efficient  150 40k</t>
  </si>
  <si>
    <t>872016917474000</t>
  </si>
  <si>
    <t>8720169174740</t>
  </si>
  <si>
    <t>Bracia Spot WH 1x5.5W 27K HV</t>
  </si>
  <si>
    <t>Bracia</t>
  </si>
  <si>
    <t>Build-on Spotlight</t>
  </si>
  <si>
    <t>872016917476400</t>
  </si>
  <si>
    <t>8720169174764</t>
  </si>
  <si>
    <t>Bracia Spot WH 2x5.5W 27K HV</t>
  </si>
  <si>
    <t>872016917478800</t>
  </si>
  <si>
    <t>8720169174788</t>
  </si>
  <si>
    <t>Bracia Spot WH 3x5.5W 27K HV</t>
  </si>
  <si>
    <t>872016917480100</t>
  </si>
  <si>
    <t>8720169174801</t>
  </si>
  <si>
    <t>Bracia Spot WH 4x5.5W 27K HV</t>
  </si>
  <si>
    <t>872016917482500</t>
  </si>
  <si>
    <t>8720169174825</t>
  </si>
  <si>
    <t>Bracia Spot BL 1x5.5W 27K HV</t>
  </si>
  <si>
    <t>872016917484900</t>
  </si>
  <si>
    <t>8720169174849</t>
  </si>
  <si>
    <t>Bracia Spot BL 2x5.5W 27K HV</t>
  </si>
  <si>
    <t>872016917486300</t>
  </si>
  <si>
    <t>8720169174863</t>
  </si>
  <si>
    <t>Bracia Spot BL 3x5.5W 27K HV</t>
  </si>
  <si>
    <t>872016917488700</t>
  </si>
  <si>
    <t>8720169174887</t>
  </si>
  <si>
    <t>Bracia Spot BL 4x5.5W 27K HV</t>
  </si>
  <si>
    <t>872016919545500</t>
  </si>
  <si>
    <t>8720169195455</t>
  </si>
  <si>
    <t>Mauve CL270 EC SQ 12W 27K W HV 06</t>
  </si>
  <si>
    <t>Ceiling U</t>
  </si>
  <si>
    <t>872016919547900</t>
  </si>
  <si>
    <t>8720169195479</t>
  </si>
  <si>
    <t>Mauve CL270 EC SQ 12W 40K W HV 06</t>
  </si>
  <si>
    <t>872016919549300</t>
  </si>
  <si>
    <t>8720169195493</t>
  </si>
  <si>
    <t>Mauve CL270 EC SQ 24W 27K W HV 06</t>
  </si>
  <si>
    <t>872016919551600</t>
  </si>
  <si>
    <t>8720169195516</t>
  </si>
  <si>
    <t>Mauve CL270 EC SQ 24W 40K W HV 06</t>
  </si>
  <si>
    <t>872016919439700</t>
  </si>
  <si>
    <t>8720169194397</t>
  </si>
  <si>
    <t>Forys Clip DSK206 5W 40K W USB</t>
  </si>
  <si>
    <t>Forys</t>
  </si>
  <si>
    <t>Convenient</t>
  </si>
  <si>
    <t>872016919517200</t>
  </si>
  <si>
    <t>8720169195172</t>
  </si>
  <si>
    <t>Garnet CL580 SS 30W 27K W HV IP20 06</t>
  </si>
  <si>
    <t>Garnet</t>
  </si>
  <si>
    <t>Ceiling ScenceSwitch</t>
  </si>
  <si>
    <t>872016919519600</t>
  </si>
  <si>
    <t>8720169195196</t>
  </si>
  <si>
    <t>Garnet CL580 SS 30W 27K B HV IP20 06</t>
  </si>
  <si>
    <t>872016919521900</t>
  </si>
  <si>
    <t>8720169195219</t>
  </si>
  <si>
    <t>Garnet CL580 SS 30W 40K W HV IP20 06</t>
  </si>
  <si>
    <t>872016919523300</t>
  </si>
  <si>
    <t>8720169195233</t>
  </si>
  <si>
    <t>Garnet CL580 SS 30W 40K B HV IP20 06</t>
  </si>
  <si>
    <t>872016919525700</t>
  </si>
  <si>
    <t>8720169195257</t>
  </si>
  <si>
    <t>Garnet CL580 SS 40W 27K W HV IP20 06</t>
  </si>
  <si>
    <t>872016919527100</t>
  </si>
  <si>
    <t>8720169195271</t>
  </si>
  <si>
    <t>Garnet CL580 SS 40W 27K B HV IP20 06</t>
  </si>
  <si>
    <t>872016919529500</t>
  </si>
  <si>
    <t>8720169195295</t>
  </si>
  <si>
    <t>Garnet CL580 SS 40W 40K W HV IP20 06</t>
  </si>
  <si>
    <t>872016919531800</t>
  </si>
  <si>
    <t>8720169195318</t>
  </si>
  <si>
    <t>Garnet CL580 SS 40W 40K B HV IP20 06</t>
  </si>
  <si>
    <t>872016919607000</t>
  </si>
  <si>
    <t>8720169196070</t>
  </si>
  <si>
    <t>Izso CL620 AIO RD 24W 27-40-65K W RC</t>
  </si>
  <si>
    <t>Izso</t>
  </si>
  <si>
    <t>Ceiling AIO Basic</t>
  </si>
  <si>
    <t>872016919609400</t>
  </si>
  <si>
    <t>8720169196094</t>
  </si>
  <si>
    <t>Izso CL620 AIO RD 40W 27-40-65K W RC</t>
  </si>
  <si>
    <t>872016919611700</t>
  </si>
  <si>
    <t>8720169196117</t>
  </si>
  <si>
    <t>Wincel CL630 AIO RD 24W 27-40-65K WF RC</t>
  </si>
  <si>
    <t>Wincel</t>
  </si>
  <si>
    <t>872016919613100</t>
  </si>
  <si>
    <t>8720169196131</t>
  </si>
  <si>
    <t>Wincel CL630 AIO RD 40W 27-40-65K WF RC</t>
  </si>
  <si>
    <t>872016925725200</t>
  </si>
  <si>
    <t>8720169257252</t>
  </si>
  <si>
    <t>915005378301</t>
  </si>
  <si>
    <t>8718696158876</t>
  </si>
  <si>
    <t>Bustan UE WA 3.8W 27K AN HV 06</t>
  </si>
  <si>
    <t>872016925727600</t>
  </si>
  <si>
    <t>8720169257276</t>
  </si>
  <si>
    <t>915005378302</t>
  </si>
  <si>
    <t>8718696161340</t>
  </si>
  <si>
    <t>Bustan UE WA 3.8W 40K AN HV 06</t>
  </si>
  <si>
    <t>872016925729000</t>
  </si>
  <si>
    <t>8720169257290</t>
  </si>
  <si>
    <t>915005378501</t>
  </si>
  <si>
    <t>8718696158890</t>
  </si>
  <si>
    <t>Bustan UE PD 3.8W 27K AN HV 06</t>
  </si>
  <si>
    <t>872016925731300</t>
  </si>
  <si>
    <t>8720169257313</t>
  </si>
  <si>
    <t>915005378701</t>
  </si>
  <si>
    <t>8718696158913</t>
  </si>
  <si>
    <t>Stratosphere UE WA 3.8W 27K AN HV 06</t>
  </si>
  <si>
    <t>872016925733700</t>
  </si>
  <si>
    <t>8720169257337</t>
  </si>
  <si>
    <t>915005378702</t>
  </si>
  <si>
    <t>8718696161395</t>
  </si>
  <si>
    <t>Stratosphere UE WA 3.8W 40K AN HV 06</t>
  </si>
  <si>
    <t>872016925735100</t>
  </si>
  <si>
    <t>8720169257351</t>
  </si>
  <si>
    <t>915005378801</t>
  </si>
  <si>
    <t>8718696158920</t>
  </si>
  <si>
    <t>Stratosphere UE PD 3.8W 27K AN HV 06</t>
  </si>
  <si>
    <t>872016925737500</t>
  </si>
  <si>
    <t>8720169257375</t>
  </si>
  <si>
    <t>915005378802</t>
  </si>
  <si>
    <t>8718696161401</t>
  </si>
  <si>
    <t>Stratosphere UE PD 3.8W 40K AN HV 06</t>
  </si>
  <si>
    <t>872016925739900</t>
  </si>
  <si>
    <t>8720169257399</t>
  </si>
  <si>
    <t>915005378401</t>
  </si>
  <si>
    <t>8718696158883</t>
  </si>
  <si>
    <t>Bustan UE WA 3.8W 27K AN HV IR 06</t>
  </si>
  <si>
    <t>872016925741200</t>
  </si>
  <si>
    <t>8720169257412</t>
  </si>
  <si>
    <t>915005378402</t>
  </si>
  <si>
    <t>8718696161357</t>
  </si>
  <si>
    <t>Bustan UE WA 3.8W 40K AN HV IR 06</t>
  </si>
  <si>
    <t>872016925743600</t>
  </si>
  <si>
    <t>8720169257436</t>
  </si>
  <si>
    <t>915005378601</t>
  </si>
  <si>
    <t>8718696158906</t>
  </si>
  <si>
    <t>Bustan UE PO 3.8W 27K AN HV 06</t>
  </si>
  <si>
    <t>872016925745000</t>
  </si>
  <si>
    <t>8720169257450</t>
  </si>
  <si>
    <t>915005378901</t>
  </si>
  <si>
    <t>8718696158937</t>
  </si>
  <si>
    <t>Stratosphere UE PO 3.8W 27K AN HV 06</t>
  </si>
  <si>
    <t>872016925747400</t>
  </si>
  <si>
    <t>8720169257474</t>
  </si>
  <si>
    <t>915005378902</t>
  </si>
  <si>
    <t>8718696161418</t>
  </si>
  <si>
    <t>Stratosphere UE PO 3.8W 40K AN HV 06</t>
  </si>
  <si>
    <t>872016925749800</t>
  </si>
  <si>
    <t>8720169257498</t>
  </si>
  <si>
    <t>915005382702</t>
  </si>
  <si>
    <t>8718696161388</t>
  </si>
  <si>
    <t>Stratosphere UE SWA 3.8W 40K AN HV 06</t>
  </si>
  <si>
    <t>872016926369700</t>
  </si>
  <si>
    <t>8720169263697</t>
  </si>
  <si>
    <t>Stratosphere UE SWA 3.8W 27K AN HV 06</t>
  </si>
  <si>
    <t>872016926371000</t>
  </si>
  <si>
    <t>8720169263710</t>
  </si>
  <si>
    <t>915005554501</t>
  </si>
  <si>
    <t>8718696165942</t>
  </si>
  <si>
    <t>Samondra UE WA 3.8W 27K AN HV IR 06</t>
  </si>
  <si>
    <t>872016926373400</t>
  </si>
  <si>
    <t>8720169263734</t>
  </si>
  <si>
    <t>915005554901</t>
  </si>
  <si>
    <t>8718696165973</t>
  </si>
  <si>
    <t>Petronia UE WA 3.8W 27K AN HV IR 06</t>
  </si>
  <si>
    <t>872016926375800</t>
  </si>
  <si>
    <t>8720169263758</t>
  </si>
  <si>
    <t>915005197301</t>
  </si>
  <si>
    <t>8718696131640</t>
  </si>
  <si>
    <t>Python UE WA 3.8W 27K IX HV 06</t>
  </si>
  <si>
    <t>872016926377200</t>
  </si>
  <si>
    <t>8720169263772</t>
  </si>
  <si>
    <t>915005197401</t>
  </si>
  <si>
    <t>8718696131657</t>
  </si>
  <si>
    <t>Python UE WA 3.8W 27K IX HV IR 06</t>
  </si>
  <si>
    <t>872016926379600</t>
  </si>
  <si>
    <t>8720169263796</t>
  </si>
  <si>
    <t>929003188201</t>
  </si>
  <si>
    <t>8719514417670</t>
  </si>
  <si>
    <t>Splay UE WA 3.8W 27K AN HV 06</t>
  </si>
  <si>
    <t>872016926381900</t>
  </si>
  <si>
    <t>8720169263819</t>
  </si>
  <si>
    <t>929003188601</t>
  </si>
  <si>
    <t>8719514417717</t>
  </si>
  <si>
    <t>Splay UE WA 3.8W 27K AN HV IR 06</t>
  </si>
  <si>
    <t>872016926383300</t>
  </si>
  <si>
    <t>8720169263833</t>
  </si>
  <si>
    <t>915005193901</t>
  </si>
  <si>
    <t>8718696131251</t>
  </si>
  <si>
    <t>Arbour UE WA 3.8W 27K AN HV IR 06</t>
  </si>
  <si>
    <t>872016926385700</t>
  </si>
  <si>
    <t>8720169263857</t>
  </si>
  <si>
    <t>915005193701</t>
  </si>
  <si>
    <t>8718696131237</t>
  </si>
  <si>
    <t>Arbour UE 2xWA 3.8W 27K AN HV 06</t>
  </si>
  <si>
    <t>872016926387100</t>
  </si>
  <si>
    <t>8720169263871</t>
  </si>
  <si>
    <t>Camill UE SR WA SQ 1.4W 30K BL FR IR 06</t>
  </si>
  <si>
    <t>Camill</t>
  </si>
  <si>
    <t>872016926389500</t>
  </si>
  <si>
    <t>8720169263895</t>
  </si>
  <si>
    <t>Camill UE SR WA RD 1.4W 30K BL FR IR 06</t>
  </si>
  <si>
    <t>872016926391800</t>
  </si>
  <si>
    <t>8720169263918</t>
  </si>
  <si>
    <t>Camill UE SR WA SQ 1.4W 30K BL CL IR 06</t>
  </si>
  <si>
    <t>872016926393200</t>
  </si>
  <si>
    <t>8720169263932</t>
  </si>
  <si>
    <t>Camill UE SR WA RD 1.4W 30K BL CL IR 06</t>
  </si>
  <si>
    <t>872016926544800</t>
  </si>
  <si>
    <t>8720169265448</t>
  </si>
  <si>
    <t>Yarixa SR WA 2.2W 27K BL IR 06</t>
  </si>
  <si>
    <t>Yarixa</t>
  </si>
  <si>
    <t>872016926546200</t>
  </si>
  <si>
    <t>8720169265462</t>
  </si>
  <si>
    <t>Enkara SR HN 0.2W 27K BL 06</t>
  </si>
  <si>
    <t>Enkara</t>
  </si>
  <si>
    <t>872016926548600</t>
  </si>
  <si>
    <t>8720169265486</t>
  </si>
  <si>
    <t>Shroud SR WA 2.3W 27K BL FR IR 06</t>
  </si>
  <si>
    <t>Shroud</t>
  </si>
  <si>
    <t>872016926550900</t>
  </si>
  <si>
    <t>8720169265509</t>
  </si>
  <si>
    <t>Shroud SR WA 2.3W 27K BL CL IR 06</t>
  </si>
  <si>
    <t>872016926552300</t>
  </si>
  <si>
    <t>8720169265523</t>
  </si>
  <si>
    <t>Jivix SR WA 1.4W 27K BL 06</t>
  </si>
  <si>
    <t>Jivix</t>
  </si>
  <si>
    <t>872016926554700</t>
  </si>
  <si>
    <t>8720169265547</t>
  </si>
  <si>
    <t>Fyce SR WA 1.5W 27K BL 06</t>
  </si>
  <si>
    <t>Fyce</t>
  </si>
  <si>
    <t>872016926556100</t>
  </si>
  <si>
    <t>8720169265561</t>
  </si>
  <si>
    <t>Fyce SR PD 1.5W 27K BL 06</t>
  </si>
  <si>
    <t>872016926558500</t>
  </si>
  <si>
    <t>8720169265585</t>
  </si>
  <si>
    <t>Fyve SR WA 1.5W 27K BL 06</t>
  </si>
  <si>
    <t>Fyve</t>
  </si>
  <si>
    <t>872016926560800</t>
  </si>
  <si>
    <t>8720169265608</t>
  </si>
  <si>
    <t>Fyve SR PD 1.5W 27K BL 06</t>
  </si>
  <si>
    <t>872016926562200</t>
  </si>
  <si>
    <t>8720169265622</t>
  </si>
  <si>
    <t>Vynce SR WA RD 1.5W 27K BL 06</t>
  </si>
  <si>
    <t>Vynce</t>
  </si>
  <si>
    <t>872016926564600</t>
  </si>
  <si>
    <t>8720169265646</t>
  </si>
  <si>
    <t>Vynce SR PD RD 1.5W 27K BL 06</t>
  </si>
  <si>
    <t>872016926566000</t>
  </si>
  <si>
    <t>8720169265660</t>
  </si>
  <si>
    <t>Vynce SR WA SQ 1.5W 27K BL 06</t>
  </si>
  <si>
    <t>872016926568400</t>
  </si>
  <si>
    <t>8720169265684</t>
  </si>
  <si>
    <t>Vynce SR PD SQ 1.5W 27K BL 06</t>
  </si>
  <si>
    <t>872016926570700</t>
  </si>
  <si>
    <t>8720169265707</t>
  </si>
  <si>
    <t>Vapora SR WA 1.5W 27K BL 06</t>
  </si>
  <si>
    <t>Vapora</t>
  </si>
  <si>
    <t>872016926572100</t>
  </si>
  <si>
    <t>8720169265721</t>
  </si>
  <si>
    <t>Vapora SR PD 1.5W 27K BL 06</t>
  </si>
  <si>
    <t>872016926574500</t>
  </si>
  <si>
    <t>8720169265745</t>
  </si>
  <si>
    <t>Zonal UE SR WA SQ 1.3W 30K BL IR 06</t>
  </si>
  <si>
    <t>Zonal</t>
  </si>
  <si>
    <t>872016926637700</t>
  </si>
  <si>
    <t>8720169266377</t>
  </si>
  <si>
    <t>Bellini WA SQ Max 25W BL HV 06</t>
  </si>
  <si>
    <t>Bellini</t>
  </si>
  <si>
    <t>872016926639100</t>
  </si>
  <si>
    <t>8720169266391</t>
  </si>
  <si>
    <t>Bellini WA RD Max 25W BL HV 06</t>
  </si>
  <si>
    <t>872016926641400</t>
  </si>
  <si>
    <t>8720169266414</t>
  </si>
  <si>
    <t>Alzor WA Max 25W BL HV 06</t>
  </si>
  <si>
    <t>Alzor</t>
  </si>
  <si>
    <t>872016926576900</t>
  </si>
  <si>
    <t>8720169265769</t>
  </si>
  <si>
    <t>Zonal UE SR WA RD 1.3W 30K BL IR 06</t>
  </si>
  <si>
    <t>872016926647600</t>
  </si>
  <si>
    <t>8720169266476</t>
  </si>
  <si>
    <t>Inyma WA Max 25W BL HV 06</t>
  </si>
  <si>
    <t>Inyma</t>
  </si>
  <si>
    <t>872016926649000</t>
  </si>
  <si>
    <t>8720169266490</t>
  </si>
  <si>
    <t>Mirth WA Max 25W BL HV 06</t>
  </si>
  <si>
    <t>Mirth</t>
  </si>
  <si>
    <t>872016926651300</t>
  </si>
  <si>
    <t>8720169266513</t>
  </si>
  <si>
    <t>Listra WA Max 25W BL HV 06</t>
  </si>
  <si>
    <t>Listra</t>
  </si>
  <si>
    <t>872016926653700</t>
  </si>
  <si>
    <t>8720169266537</t>
  </si>
  <si>
    <t>Flareon WA Max 25W BL HV 06</t>
  </si>
  <si>
    <t>Flareon</t>
  </si>
  <si>
    <t>872016926655100</t>
  </si>
  <si>
    <t>8720169266551</t>
  </si>
  <si>
    <t>Kylis WA Max 25W BL HV 06</t>
  </si>
  <si>
    <t>Kylis</t>
  </si>
  <si>
    <t>872016926657500</t>
  </si>
  <si>
    <t>8720169266575</t>
  </si>
  <si>
    <t>Kylis 2xWA Max 25W BL HV 06</t>
  </si>
  <si>
    <t>872016926659900</t>
  </si>
  <si>
    <t>8720169266599</t>
  </si>
  <si>
    <t>Laven WA 6W 27K BL HV 06</t>
  </si>
  <si>
    <t>Laven</t>
  </si>
  <si>
    <t>872016926661200</t>
  </si>
  <si>
    <t>8720169266612</t>
  </si>
  <si>
    <t>Laven WA 6W 40K BL HV 06</t>
  </si>
  <si>
    <t>872016926663600</t>
  </si>
  <si>
    <t>8720169266636</t>
  </si>
  <si>
    <t>Laven SWA 6W 27K BL HV 06</t>
  </si>
  <si>
    <t>872016926665000</t>
  </si>
  <si>
    <t>8720169266650</t>
  </si>
  <si>
    <t>Laven SWA 6W 40K BL HV 06</t>
  </si>
  <si>
    <t>872016926667400</t>
  </si>
  <si>
    <t>8720169266674</t>
  </si>
  <si>
    <t>Laven PD 6W 27K BL HV 06</t>
  </si>
  <si>
    <t>872016926669800</t>
  </si>
  <si>
    <t>8720169266698</t>
  </si>
  <si>
    <t>Laven PD 6W 40K BL HV 06</t>
  </si>
  <si>
    <t>872016926671100</t>
  </si>
  <si>
    <t>8720169266711</t>
  </si>
  <si>
    <t>Pyrona WA 12W 27K BL HV 06</t>
  </si>
  <si>
    <t>Pyrona</t>
  </si>
  <si>
    <t>872016926675900</t>
  </si>
  <si>
    <t>8720169266759</t>
  </si>
  <si>
    <t>Kyrie WA 12W 27K BL HV 06</t>
  </si>
  <si>
    <t>Kyrie</t>
  </si>
  <si>
    <t>872016926679700</t>
  </si>
  <si>
    <t>8720169266797</t>
  </si>
  <si>
    <t>Ulyzo WA 12W 27K BL HV 06</t>
  </si>
  <si>
    <t>Ulyzo</t>
  </si>
  <si>
    <t>872016926683400</t>
  </si>
  <si>
    <t>8720169266834</t>
  </si>
  <si>
    <t>Nightingale WA 2xMax 35W BL HV 06</t>
  </si>
  <si>
    <t>872016926685800</t>
  </si>
  <si>
    <t>8720169266858</t>
  </si>
  <si>
    <t>Fresco RS 4.6W 27K BL HV 06</t>
  </si>
  <si>
    <t>872016926717600</t>
  </si>
  <si>
    <t>8720169267176</t>
  </si>
  <si>
    <t>Radii UE SR LK WA 1.3W 30K BL IR 06</t>
  </si>
  <si>
    <t>Radii</t>
  </si>
  <si>
    <t>872016926721300</t>
  </si>
  <si>
    <t>8720169267213</t>
  </si>
  <si>
    <t>Radii UE SR LK PD 1.3W 30K BL IR 06</t>
  </si>
  <si>
    <t>872016926913200</t>
  </si>
  <si>
    <t>8720169269132</t>
  </si>
  <si>
    <t>Jivix SR SP 1.4W 27K BL 06</t>
  </si>
  <si>
    <t>872016926915600</t>
  </si>
  <si>
    <t>8720169269156</t>
  </si>
  <si>
    <t>Nysil Security 8.7W 50K BL 06</t>
  </si>
  <si>
    <t>Nysil</t>
  </si>
  <si>
    <t>872016926917000</t>
  </si>
  <si>
    <t>8720169269170</t>
  </si>
  <si>
    <t>929003187801</t>
  </si>
  <si>
    <t>8719514417595</t>
  </si>
  <si>
    <t>Python UE WA 3.8W 27K AN HV 06</t>
  </si>
  <si>
    <t>872016926919400</t>
  </si>
  <si>
    <t>8720169269194</t>
  </si>
  <si>
    <t>929003188001</t>
  </si>
  <si>
    <t>8719514417632</t>
  </si>
  <si>
    <t>Python UE WA 3.8W 27K AN HV IR 06</t>
  </si>
  <si>
    <t>872016926939200</t>
  </si>
  <si>
    <t>8720169269392</t>
  </si>
  <si>
    <t>Caper GardenLink SP KIT BL 24V 06</t>
  </si>
  <si>
    <t>Caper</t>
  </si>
  <si>
    <t>872016926921700</t>
  </si>
  <si>
    <t>8720169269217</t>
  </si>
  <si>
    <t>Caper GardenLink SP 1x BL 24V 06</t>
  </si>
  <si>
    <t>872016926941500</t>
  </si>
  <si>
    <t>8720169269415</t>
  </si>
  <si>
    <t>Purex GardenLink PD KIT BL 24V 06</t>
  </si>
  <si>
    <t>Purex</t>
  </si>
  <si>
    <t>872016926923100</t>
  </si>
  <si>
    <t>8720169269231</t>
  </si>
  <si>
    <t>Purex GardenLink PD 1x BL 24V 06</t>
  </si>
  <si>
    <t>872016926943900</t>
  </si>
  <si>
    <t>8720169269439</t>
  </si>
  <si>
    <t>Grits GardenLink WA KIT BL 24V 06</t>
  </si>
  <si>
    <t>Grits</t>
  </si>
  <si>
    <t>872016926925500</t>
  </si>
  <si>
    <t>8720169269255</t>
  </si>
  <si>
    <t>Grits GardenLink WA 1x BL 24V 06</t>
  </si>
  <si>
    <t>872016926945300</t>
  </si>
  <si>
    <t>8720169269453</t>
  </si>
  <si>
    <t>Spore GardenLink GR KIT BL 24V 06</t>
  </si>
  <si>
    <t>Spore</t>
  </si>
  <si>
    <t>872016926927900</t>
  </si>
  <si>
    <t>8720169269279</t>
  </si>
  <si>
    <t>Spore GardenLink GR 1x BL 24V 06</t>
  </si>
  <si>
    <t>872016926929300</t>
  </si>
  <si>
    <t>8720169269293</t>
  </si>
  <si>
    <t>GardenLink D2D sensor BL 24V 06</t>
  </si>
  <si>
    <t>GardenLink</t>
  </si>
  <si>
    <t>872016926931600</t>
  </si>
  <si>
    <t>8720169269316</t>
  </si>
  <si>
    <t>GardenLink 2m cable</t>
  </si>
  <si>
    <t>872016926933000</t>
  </si>
  <si>
    <t>8720169269330</t>
  </si>
  <si>
    <t>GardenLink 5m cable</t>
  </si>
  <si>
    <t>872016926935400</t>
  </si>
  <si>
    <t>8720169269354</t>
  </si>
  <si>
    <t>GardenLink 10m cable</t>
  </si>
  <si>
    <t>872016926937800</t>
  </si>
  <si>
    <t>8720169269378</t>
  </si>
  <si>
    <t>GardenLink PSU 24V 06</t>
  </si>
  <si>
    <t>872016927688800</t>
  </si>
  <si>
    <t>8720169276888</t>
  </si>
  <si>
    <t>915005554801</t>
  </si>
  <si>
    <t>8718696165966</t>
  </si>
  <si>
    <t>Petronia UE WA 3.8W 27K AN HV 06</t>
  </si>
  <si>
    <t>872016927686400</t>
  </si>
  <si>
    <t>8720169276864</t>
  </si>
  <si>
    <t>915005554401</t>
  </si>
  <si>
    <t>8718696165935</t>
  </si>
  <si>
    <t>Samondra UE WA 3.8W 27K AN HV 06</t>
  </si>
  <si>
    <t>872016927804200</t>
  </si>
  <si>
    <t>8720169278042</t>
  </si>
  <si>
    <t>915005193801</t>
  </si>
  <si>
    <t>8718696131244</t>
  </si>
  <si>
    <t>Arbour UE WA 3.8W 27K AN HV 06</t>
  </si>
  <si>
    <t>872016927806600</t>
  </si>
  <si>
    <t>8720169278066</t>
  </si>
  <si>
    <t>915005194001</t>
  </si>
  <si>
    <t>8718696131268</t>
  </si>
  <si>
    <t>Arbour UE PD 3.8W 27K AN HV 06</t>
  </si>
  <si>
    <t>872016927808000</t>
  </si>
  <si>
    <t>8720169278080</t>
  </si>
  <si>
    <t>915005194101</t>
  </si>
  <si>
    <t>8718696131275</t>
  </si>
  <si>
    <t>Arbour UE PO 3.8W 27K AN HV 06</t>
  </si>
  <si>
    <t>872016929598800</t>
  </si>
  <si>
    <t>8720169295988</t>
  </si>
  <si>
    <t>Acuna CL253 RD 12W 27K W HV Sensor</t>
  </si>
  <si>
    <t>Acuna</t>
  </si>
  <si>
    <t>872016929600800</t>
  </si>
  <si>
    <t>8720169296008</t>
  </si>
  <si>
    <t>Acuna CL253 RD 12W 40K W HV Sensor</t>
  </si>
  <si>
    <t>872016929602200</t>
  </si>
  <si>
    <t>8720169296022</t>
  </si>
  <si>
    <t>Acuna CL253 RD 21W 27K W HV Sensor</t>
  </si>
  <si>
    <t>872016929604600</t>
  </si>
  <si>
    <t>8720169296046</t>
  </si>
  <si>
    <t>Acuna CL253 RD 21W 40K W HV Sensor</t>
  </si>
  <si>
    <t>872016930125200</t>
  </si>
  <si>
    <t>8720169301252</t>
  </si>
  <si>
    <t>Coiner ceiling SS RD 24W 27K W</t>
  </si>
  <si>
    <t>Coiner</t>
  </si>
  <si>
    <t>872016930127600</t>
  </si>
  <si>
    <t>8720169301276</t>
  </si>
  <si>
    <t>Coiner ceiling SS RD 24W 40K W</t>
  </si>
  <si>
    <t>872016930129000</t>
  </si>
  <si>
    <t>8720169301290</t>
  </si>
  <si>
    <t>Coiner ceiling SS RD 24W 27K B</t>
  </si>
  <si>
    <t>872016930131300</t>
  </si>
  <si>
    <t>8720169301313</t>
  </si>
  <si>
    <t>Coiner ceiling SS RD 24W 40K B</t>
  </si>
  <si>
    <t>872016930133700</t>
  </si>
  <si>
    <t>8720169301337</t>
  </si>
  <si>
    <t>Hanno ceiling SS RD 24W 27K B_G</t>
  </si>
  <si>
    <t>Hanno</t>
  </si>
  <si>
    <t>872016930135100</t>
  </si>
  <si>
    <t>8720169301351</t>
  </si>
  <si>
    <t>Hanno ceiling SS RD 24W 40K B_G</t>
  </si>
  <si>
    <t>872016930137500</t>
  </si>
  <si>
    <t>8720169301375</t>
  </si>
  <si>
    <t>Hanno ceiling SS RD 24W 27K W_G</t>
  </si>
  <si>
    <t>872016930139900</t>
  </si>
  <si>
    <t>8720169301399</t>
  </si>
  <si>
    <t>Hanno ceiling SS RD 24W 40K W_G</t>
  </si>
  <si>
    <t>872016930101600</t>
  </si>
  <si>
    <t>8720169301016</t>
  </si>
  <si>
    <t>Fleta UE Ceiling SS W 10W 27K</t>
  </si>
  <si>
    <t>Fleta</t>
  </si>
  <si>
    <t>872016930103000</t>
  </si>
  <si>
    <t>8720169301030</t>
  </si>
  <si>
    <t>Fleta UE Ceiling SS W 10W 40K</t>
  </si>
  <si>
    <t>872016930097200</t>
  </si>
  <si>
    <t>8720169300972</t>
  </si>
  <si>
    <t>Fleta UE Ceiling SS T 10W 27K</t>
  </si>
  <si>
    <t>872016930099600</t>
  </si>
  <si>
    <t>8720169300996</t>
  </si>
  <si>
    <t>Fleta UE Ceiling SS T 10W 40K</t>
  </si>
  <si>
    <t>872016930105400</t>
  </si>
  <si>
    <t>8720169301054</t>
  </si>
  <si>
    <t>Pebblo UE Ceiling SS W 10W 27K</t>
  </si>
  <si>
    <t>Pebblo</t>
  </si>
  <si>
    <t>872016930107800</t>
  </si>
  <si>
    <t>8720169301078</t>
  </si>
  <si>
    <t>Pebblo UE Ceiling SS W 10W 40K</t>
  </si>
  <si>
    <t>872016930109200</t>
  </si>
  <si>
    <t>8720169301092</t>
  </si>
  <si>
    <t>Pebblo UE Ceiling SS B 10W 27K</t>
  </si>
  <si>
    <t>872016930111500</t>
  </si>
  <si>
    <t>8720169301115</t>
  </si>
  <si>
    <t>Pebblo UE Ceiling SS B 10W 40K</t>
  </si>
  <si>
    <t>872016929650300</t>
  </si>
  <si>
    <t>8720169296503</t>
  </si>
  <si>
    <t>Alula SR PT 1.2W RGB30K BL</t>
  </si>
  <si>
    <t>Alula</t>
  </si>
  <si>
    <t>872016929897200</t>
  </si>
  <si>
    <t>8720169298972</t>
  </si>
  <si>
    <t>Idris Spot 5W BL IP44 HV</t>
  </si>
  <si>
    <t>Idris</t>
  </si>
  <si>
    <t>872016929899600</t>
  </si>
  <si>
    <t>8720169298996</t>
  </si>
  <si>
    <t>Idris Spot 2x5W BL IP44 HV</t>
  </si>
  <si>
    <t>872016929901600</t>
  </si>
  <si>
    <t>8720169299016</t>
  </si>
  <si>
    <t>Idris Spot 3x5W BL IP44 HV</t>
  </si>
  <si>
    <t>872016929905400</t>
  </si>
  <si>
    <t>8720169299054</t>
  </si>
  <si>
    <t>Idris Spot 3x5W plate BL IP44 HV</t>
  </si>
  <si>
    <t>872016929907800</t>
  </si>
  <si>
    <t>8720169299078</t>
  </si>
  <si>
    <t>Idris Spot 5W WH IP44 HV</t>
  </si>
  <si>
    <t>872016929909200</t>
  </si>
  <si>
    <t>8720169299092</t>
  </si>
  <si>
    <t>Idris Spot 2x5W WH IP44 HV</t>
  </si>
  <si>
    <t>872016929911500</t>
  </si>
  <si>
    <t>8720169299115</t>
  </si>
  <si>
    <t>Idris Spot 3x5W WH IP44 HV</t>
  </si>
  <si>
    <t>872016929915300</t>
  </si>
  <si>
    <t>8720169299153</t>
  </si>
  <si>
    <t>Idris Spot 3x5W plate WH IP44 HV</t>
  </si>
  <si>
    <t>872016929917700</t>
  </si>
  <si>
    <t>8720169299177</t>
  </si>
  <si>
    <t>Idris Spot 5W BS IP44 HV</t>
  </si>
  <si>
    <t>872016929919100</t>
  </si>
  <si>
    <t>8720169299191</t>
  </si>
  <si>
    <t>Idris Spot 2x5W BS IP44 HV</t>
  </si>
  <si>
    <t>872016929921400</t>
  </si>
  <si>
    <t>8720169299214</t>
  </si>
  <si>
    <t>Idris Spot 3x5W BS IP44 HV</t>
  </si>
  <si>
    <t>872016929925200</t>
  </si>
  <si>
    <t>8720169299252</t>
  </si>
  <si>
    <t>Idris Spot 3x5W plate BS IP44 HV</t>
  </si>
  <si>
    <t>872016929927600</t>
  </si>
  <si>
    <t>8720169299276</t>
  </si>
  <si>
    <t>Palms Spot 25W BL HV</t>
  </si>
  <si>
    <t>Palms</t>
  </si>
  <si>
    <t>872016929929000</t>
  </si>
  <si>
    <t>8720169299290</t>
  </si>
  <si>
    <t>Palms Spot 2x25W BL HV</t>
  </si>
  <si>
    <t>872016929931300</t>
  </si>
  <si>
    <t>8720169299313</t>
  </si>
  <si>
    <t>Palms Spot 3x25W BL HV</t>
  </si>
  <si>
    <t>872016929933700</t>
  </si>
  <si>
    <t>8720169299337</t>
  </si>
  <si>
    <t>Palms Spot 4x25W BL HV</t>
  </si>
  <si>
    <t>872016929935100</t>
  </si>
  <si>
    <t>8720169299351</t>
  </si>
  <si>
    <t>Palms Spot 3x25W plate BL HV</t>
  </si>
  <si>
    <t>872016929957300</t>
  </si>
  <si>
    <t>8720169299573</t>
  </si>
  <si>
    <t>Sleet Spot 25W BL HV</t>
  </si>
  <si>
    <t>Sleet</t>
  </si>
  <si>
    <t>872016929959700</t>
  </si>
  <si>
    <t>8720169299597</t>
  </si>
  <si>
    <t>Sleet Spot 2x25W BL HV</t>
  </si>
  <si>
    <t>872016929961000</t>
  </si>
  <si>
    <t>8720169299610</t>
  </si>
  <si>
    <t>Sleet Spot 3x25W BL HV</t>
  </si>
  <si>
    <t>872016929963400</t>
  </si>
  <si>
    <t>8720169299634</t>
  </si>
  <si>
    <t>Sleet Spot 4x25W BL HV</t>
  </si>
  <si>
    <t>872016929965800</t>
  </si>
  <si>
    <t>8720169299658</t>
  </si>
  <si>
    <t>Sleet Spot 3x25W plate BL HV</t>
  </si>
  <si>
    <t>872016929987000</t>
  </si>
  <si>
    <t>8720169299870</t>
  </si>
  <si>
    <t>Conduit Spot 5W BS HV</t>
  </si>
  <si>
    <t>Conduit</t>
  </si>
  <si>
    <t>872016929989400</t>
  </si>
  <si>
    <t>8720169299894</t>
  </si>
  <si>
    <t>Conduit Spot 2x5W BS HV</t>
  </si>
  <si>
    <t>872016929991700</t>
  </si>
  <si>
    <t>8720169299917</t>
  </si>
  <si>
    <t>Conduit Spot 3x5W BS HV</t>
  </si>
  <si>
    <t>872016929993100</t>
  </si>
  <si>
    <t>8720169299931</t>
  </si>
  <si>
    <t>Conduit Spot 4x5W BS HV</t>
  </si>
  <si>
    <t>872016929995500</t>
  </si>
  <si>
    <t>8720169299955</t>
  </si>
  <si>
    <t>Conduit Spot 3x5W plate BS HV</t>
  </si>
  <si>
    <t>872016929997900</t>
  </si>
  <si>
    <t>8720169299979</t>
  </si>
  <si>
    <t>Cleft Spot 5W BL HV</t>
  </si>
  <si>
    <t>Cleft</t>
  </si>
  <si>
    <t>872016929999300</t>
  </si>
  <si>
    <t>8720169299993</t>
  </si>
  <si>
    <t>Cleft Spot 2x5W BL HV</t>
  </si>
  <si>
    <t>872016930001900</t>
  </si>
  <si>
    <t>8720169300019</t>
  </si>
  <si>
    <t>Cleft Spot 3x5W BL HV</t>
  </si>
  <si>
    <t>872016930003300</t>
  </si>
  <si>
    <t>8720169300033</t>
  </si>
  <si>
    <t>Cleft Spot 4x5W BL HV</t>
  </si>
  <si>
    <t>872016930005700</t>
  </si>
  <si>
    <t>8720169300057</t>
  </si>
  <si>
    <t>Cleft Spot 3x5W plate BL HV</t>
  </si>
  <si>
    <t>Niall</t>
  </si>
  <si>
    <t>872016930007100</t>
  </si>
  <si>
    <t>8720169300071</t>
  </si>
  <si>
    <t>Niall Spot 5W BS HV</t>
  </si>
  <si>
    <t>872016930009500</t>
  </si>
  <si>
    <t>8720169300095</t>
  </si>
  <si>
    <t>Niall Spot 2x5W BS HV</t>
  </si>
  <si>
    <t>872016930011800</t>
  </si>
  <si>
    <t>8720169300118</t>
  </si>
  <si>
    <t>Niall Spot 3x5W BS HV</t>
  </si>
  <si>
    <t>872016930015600</t>
  </si>
  <si>
    <t>8720169300156</t>
  </si>
  <si>
    <t>Niall Spot 3x5W plate BS HV</t>
  </si>
  <si>
    <t>872016930013200</t>
  </si>
  <si>
    <t>8720169300132</t>
  </si>
  <si>
    <t>Niall Spot 4x5W BS HV</t>
  </si>
  <si>
    <t>872016929937500</t>
  </si>
  <si>
    <t>8720169299375</t>
  </si>
  <si>
    <t>Rover RD 5W 27K BS IP44 HV</t>
  </si>
  <si>
    <t>Rover</t>
  </si>
  <si>
    <t>872016929939900</t>
  </si>
  <si>
    <t>8720169299399</t>
  </si>
  <si>
    <t>Rover RD 10W 27K BS IP44 HV</t>
  </si>
  <si>
    <t>872016929949800</t>
  </si>
  <si>
    <t>8720169299498</t>
  </si>
  <si>
    <t>Rover SQ 5W 27K BS IP44 HV</t>
  </si>
  <si>
    <t>872016929951100</t>
  </si>
  <si>
    <t>8720169299511</t>
  </si>
  <si>
    <t>Rover SQ 10W 27K BS IP44 HV</t>
  </si>
  <si>
    <t>872016930017000</t>
  </si>
  <si>
    <t>8720169300170</t>
  </si>
  <si>
    <t>Rover RD 5W 27K BL IP44 HV</t>
  </si>
  <si>
    <t>872016930021700</t>
  </si>
  <si>
    <t>8720169300217</t>
  </si>
  <si>
    <t>Rover RD 10W 27K BL IP44 HV</t>
  </si>
  <si>
    <t>872016930025500</t>
  </si>
  <si>
    <t>8720169300255</t>
  </si>
  <si>
    <t>Rover SQ 5W 27K BL IP44 HV</t>
  </si>
  <si>
    <t>872016930029300</t>
  </si>
  <si>
    <t>8720169300293</t>
  </si>
  <si>
    <t>Rover SQ 10W 27K BL IP44 HV</t>
  </si>
  <si>
    <t>872016930808400</t>
  </si>
  <si>
    <t>8720169308084</t>
  </si>
  <si>
    <t>Diamond Cut Ultra Efficient 80 30K</t>
  </si>
  <si>
    <t>Downlight &amp; Spotlight</t>
  </si>
  <si>
    <t>872016930810700</t>
  </si>
  <si>
    <t>8720169308107</t>
  </si>
  <si>
    <t>8719514494565</t>
  </si>
  <si>
    <t>Diamond Cut Ultra Efficient 80 40K</t>
  </si>
  <si>
    <t>872016930812100</t>
  </si>
  <si>
    <t>8720169308121</t>
  </si>
  <si>
    <t>Diamond Cut Ultra Efficient 90 30K</t>
  </si>
  <si>
    <t>872016930814500</t>
  </si>
  <si>
    <t>8720169308145</t>
  </si>
  <si>
    <t>Diamond Cut Ultra Efficient 90 40K</t>
  </si>
  <si>
    <t>872016930816900</t>
  </si>
  <si>
    <t>8720169308169</t>
  </si>
  <si>
    <t>Diamond Cut Ultra Efficient 125 30K</t>
  </si>
  <si>
    <t>872016930818300</t>
  </si>
  <si>
    <t>8720169308183</t>
  </si>
  <si>
    <t>Diamond Cut Ultra Efficient 125 40K</t>
  </si>
  <si>
    <t>872016930820600</t>
  </si>
  <si>
    <t>8720169308206</t>
  </si>
  <si>
    <t>Diamond Cut Ultra Efficient 150 30K</t>
  </si>
  <si>
    <t>872016930822000</t>
  </si>
  <si>
    <t>8720169308220</t>
  </si>
  <si>
    <t>Diamond Cut Ultra Efficient 150 40K</t>
  </si>
  <si>
    <t>Świetlówki liniowe T8 oferta Philips</t>
  </si>
  <si>
    <t>Ecofit LEDtube EM/230V Standard Output</t>
  </si>
  <si>
    <t>Corepro LEDtube EM/230V Standard Output (20pcs/pack)</t>
  </si>
  <si>
    <t>Corepro LEDtube EM/230V High Output (20pcs/pack)</t>
  </si>
  <si>
    <t>Corepro LEDtube EM/230V Ultra Output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</si>
  <si>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</si>
  <si>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</si>
  <si>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</si>
  <si>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</si>
  <si>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Efficient Class B</t>
  </si>
  <si>
    <t>MASTER LEDtube EM/230V Ultra Efficient Class A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</si>
  <si>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</si>
  <si>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</si>
  <si>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</si>
  <si>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</si>
  <si>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Corepro LEDtube Universal Ultra Output (230V/EM/HF)</t>
  </si>
  <si>
    <t>MASTER Value LEDtube Universal Ultra Output (230V/EM/HF)</t>
  </si>
  <si>
    <t>Kod EOC</t>
  </si>
  <si>
    <t>short EOC</t>
  </si>
  <si>
    <t>EAN1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</si>
  <si>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</si>
  <si>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</si>
  <si>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</si>
  <si>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</si>
  <si>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</si>
  <si>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</si>
  <si>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CCT/K</t>
  </si>
  <si>
    <t>wymiar w mm</t>
  </si>
  <si>
    <t>MASTER TL-D Super 80 18W/827 1SL/25</t>
  </si>
  <si>
    <t>63162640</t>
  </si>
  <si>
    <t>24 sierpnia 2023 / RoHS</t>
  </si>
  <si>
    <t>brak zamiennika LED</t>
  </si>
  <si>
    <t>929003577132</t>
  </si>
  <si>
    <t>871951448638600</t>
  </si>
  <si>
    <t>48638600</t>
  </si>
  <si>
    <t>8719514486386</t>
  </si>
  <si>
    <t>929003577402</t>
  </si>
  <si>
    <t>871951448644700</t>
  </si>
  <si>
    <t>48644700</t>
  </si>
  <si>
    <t>8719514486447</t>
  </si>
  <si>
    <t>871869964679000</t>
  </si>
  <si>
    <t>64679000</t>
  </si>
  <si>
    <t>8718699646790</t>
  </si>
  <si>
    <t>871869669747400</t>
  </si>
  <si>
    <t>69747400</t>
  </si>
  <si>
    <t>8718696697474</t>
  </si>
  <si>
    <t>929001393132</t>
  </si>
  <si>
    <t>871951446640100</t>
  </si>
  <si>
    <t>46640100</t>
  </si>
  <si>
    <t>8719514466401</t>
  </si>
  <si>
    <t>871869978277100</t>
  </si>
  <si>
    <t>78277100</t>
  </si>
  <si>
    <t>8718699782771</t>
  </si>
  <si>
    <t>63165740</t>
  </si>
  <si>
    <t>MASTER TL-D Super 80 18W/830 UNP/25</t>
  </si>
  <si>
    <t>61054640</t>
  </si>
  <si>
    <t>MASTER TL-D Super 80 18W/835 1SL/25</t>
  </si>
  <si>
    <t>63168840</t>
  </si>
  <si>
    <t>MASTER TL-D Super 80 18W/840 1SL/25</t>
  </si>
  <si>
    <t>63171840</t>
  </si>
  <si>
    <t>871951440367300</t>
  </si>
  <si>
    <t>40367300</t>
  </si>
  <si>
    <t>8719514403673</t>
  </si>
  <si>
    <t>929003547202</t>
  </si>
  <si>
    <t>871951445977900</t>
  </si>
  <si>
    <t>45977900</t>
  </si>
  <si>
    <t>8719514459779</t>
  </si>
  <si>
    <t>929003158602</t>
  </si>
  <si>
    <t>871951442103500</t>
  </si>
  <si>
    <t>42103500</t>
  </si>
  <si>
    <t>8719514421035</t>
  </si>
  <si>
    <t>871869964681300</t>
  </si>
  <si>
    <t>64681300</t>
  </si>
  <si>
    <t>8718699646813</t>
  </si>
  <si>
    <t>871869669749800</t>
  </si>
  <si>
    <t>69749800</t>
  </si>
  <si>
    <t>8718696697498</t>
  </si>
  <si>
    <t>871869971748300</t>
  </si>
  <si>
    <t>71748300</t>
  </si>
  <si>
    <t>8718699717483</t>
  </si>
  <si>
    <t>871951446642500</t>
  </si>
  <si>
    <t>46642500</t>
  </si>
  <si>
    <t>8719514466425</t>
  </si>
  <si>
    <t>871869978279500</t>
  </si>
  <si>
    <t>78279500</t>
  </si>
  <si>
    <t>8718699782795</t>
  </si>
  <si>
    <t>MASTER TL-D Super 80 18W/840 UNP/25</t>
  </si>
  <si>
    <t>61012640</t>
  </si>
  <si>
    <t>MASTER TL-D Super 80 18W/865 1SL/25</t>
  </si>
  <si>
    <t>63177040</t>
  </si>
  <si>
    <t>871951440369700</t>
  </si>
  <si>
    <t>40369700</t>
  </si>
  <si>
    <t>8719514403697</t>
  </si>
  <si>
    <t>929003547302</t>
  </si>
  <si>
    <t>871951445979300</t>
  </si>
  <si>
    <t>45979300</t>
  </si>
  <si>
    <t>8719514459793</t>
  </si>
  <si>
    <t>929003158702</t>
  </si>
  <si>
    <t>871951442105900</t>
  </si>
  <si>
    <t>42105900</t>
  </si>
  <si>
    <t>8719514421059</t>
  </si>
  <si>
    <t>871869964683700</t>
  </si>
  <si>
    <t>64683700</t>
  </si>
  <si>
    <t>8718699646837</t>
  </si>
  <si>
    <t>871869669751100</t>
  </si>
  <si>
    <t>69751100</t>
  </si>
  <si>
    <t>8718696697511</t>
  </si>
  <si>
    <t>871869971750600</t>
  </si>
  <si>
    <t>71750600</t>
  </si>
  <si>
    <t>8718699717506</t>
  </si>
  <si>
    <t>929001393332</t>
  </si>
  <si>
    <t>871951446644900</t>
  </si>
  <si>
    <t>46644900</t>
  </si>
  <si>
    <t>8719514466449</t>
  </si>
  <si>
    <t>871869978281800</t>
  </si>
  <si>
    <t>78281800</t>
  </si>
  <si>
    <t>8718699782818</t>
  </si>
  <si>
    <t>MASTER TL-D Super 80 30W/827 SLV/25</t>
  </si>
  <si>
    <t>63180040</t>
  </si>
  <si>
    <t>MASTER TL-D Super 80 30W/830 1SL/25</t>
  </si>
  <si>
    <t>63183140</t>
  </si>
  <si>
    <t>MASTER TL-D Super 80 30W/840 1SL/25</t>
  </si>
  <si>
    <t>63186240</t>
  </si>
  <si>
    <t>871869668708600</t>
  </si>
  <si>
    <t>68708600</t>
  </si>
  <si>
    <t>8718696687086</t>
  </si>
  <si>
    <t>MASTER TL-D Super 80 30W/865 SLV/25</t>
  </si>
  <si>
    <t>63189340</t>
  </si>
  <si>
    <t>871869668710900</t>
  </si>
  <si>
    <t>68710900</t>
  </si>
  <si>
    <t>8718696687109</t>
  </si>
  <si>
    <t>MASTER TL-D Super 80 36W/827 1SL/25</t>
  </si>
  <si>
    <t>63192340</t>
  </si>
  <si>
    <t>929003577232</t>
  </si>
  <si>
    <t>871951448640900</t>
  </si>
  <si>
    <t>48640900</t>
  </si>
  <si>
    <t>8719514486409</t>
  </si>
  <si>
    <t>929003577532</t>
  </si>
  <si>
    <t>871951448646100</t>
  </si>
  <si>
    <t>48646100</t>
  </si>
  <si>
    <t>8719514486461</t>
  </si>
  <si>
    <t>929003577702</t>
  </si>
  <si>
    <t>871951448650800</t>
  </si>
  <si>
    <t>48650800</t>
  </si>
  <si>
    <t>8719514486508</t>
  </si>
  <si>
    <t>871869964685100</t>
  </si>
  <si>
    <t>64685100</t>
  </si>
  <si>
    <t>8718699646851</t>
  </si>
  <si>
    <t>871951431680500</t>
  </si>
  <si>
    <t>31680500</t>
  </si>
  <si>
    <t>8719514316805</t>
  </si>
  <si>
    <t>871869959235600</t>
  </si>
  <si>
    <t>59235600</t>
  </si>
  <si>
    <t>8718699592356</t>
  </si>
  <si>
    <t>871951431656000</t>
  </si>
  <si>
    <t>31656000</t>
  </si>
  <si>
    <t>8719514316560</t>
  </si>
  <si>
    <t>929003745102</t>
  </si>
  <si>
    <t>872016927690100</t>
  </si>
  <si>
    <t>8720169276901</t>
  </si>
  <si>
    <t>929003553402</t>
  </si>
  <si>
    <t>871951446688300</t>
  </si>
  <si>
    <t>46688300</t>
  </si>
  <si>
    <t>8719514466883</t>
  </si>
  <si>
    <t>929003554002</t>
  </si>
  <si>
    <t>871951446700200</t>
  </si>
  <si>
    <t>46700200</t>
  </si>
  <si>
    <t>8719514467002</t>
  </si>
  <si>
    <t>871869680166600</t>
  </si>
  <si>
    <t>80166600</t>
  </si>
  <si>
    <t>8718696801666</t>
  </si>
  <si>
    <t>929003648102</t>
  </si>
  <si>
    <t>872016919996500</t>
  </si>
  <si>
    <t>19996500</t>
  </si>
  <si>
    <t>8720169199965</t>
  </si>
  <si>
    <t>871951431668300</t>
  </si>
  <si>
    <t>31668300</t>
  </si>
  <si>
    <t>8719514316683</t>
  </si>
  <si>
    <t>MASTER TL-D Super 80 36W/830 1SL/25</t>
  </si>
  <si>
    <t>63195440</t>
  </si>
  <si>
    <t>MASTER TL-D Super 80 36W/830 UNP/25</t>
  </si>
  <si>
    <t>61017140</t>
  </si>
  <si>
    <t>MASTER TL-D Super 80 36W/835 1SL/25</t>
  </si>
  <si>
    <t>63198540</t>
  </si>
  <si>
    <t>MASTER TL-D Super 80 36W/840 1SL/25</t>
  </si>
  <si>
    <t>63201240</t>
  </si>
  <si>
    <t>871951440371000</t>
  </si>
  <si>
    <t>40371000</t>
  </si>
  <si>
    <t>8719514403710</t>
  </si>
  <si>
    <t>929003519702</t>
  </si>
  <si>
    <t>871951444807000</t>
  </si>
  <si>
    <t>44807000</t>
  </si>
  <si>
    <t>8719514448070</t>
  </si>
  <si>
    <t>929001874932</t>
  </si>
  <si>
    <t>871951446958700</t>
  </si>
  <si>
    <t>46958700</t>
  </si>
  <si>
    <t>8719514469587</t>
  </si>
  <si>
    <t>871869964687500</t>
  </si>
  <si>
    <t>64687500</t>
  </si>
  <si>
    <t>8718699646875</t>
  </si>
  <si>
    <t>871951431682900</t>
  </si>
  <si>
    <t>31682900</t>
  </si>
  <si>
    <t>8719514316829</t>
  </si>
  <si>
    <t>871869959237000</t>
  </si>
  <si>
    <t>59237000</t>
  </si>
  <si>
    <t>8718699592370</t>
  </si>
  <si>
    <t>871951431658400</t>
  </si>
  <si>
    <t>31658400</t>
  </si>
  <si>
    <t>8719514316584</t>
  </si>
  <si>
    <t>871951433972900</t>
  </si>
  <si>
    <t>33972900</t>
  </si>
  <si>
    <t>8719514339729</t>
  </si>
  <si>
    <t>871951443166900</t>
  </si>
  <si>
    <t>43166900</t>
  </si>
  <si>
    <t>8719514431669</t>
  </si>
  <si>
    <t>871869966970600</t>
  </si>
  <si>
    <t>66970600</t>
  </si>
  <si>
    <t>8718699669706</t>
  </si>
  <si>
    <t>929003553502</t>
  </si>
  <si>
    <t>871951446684500</t>
  </si>
  <si>
    <t>46684500</t>
  </si>
  <si>
    <t>8719514466845</t>
  </si>
  <si>
    <t>871951446696800</t>
  </si>
  <si>
    <t>46696800</t>
  </si>
  <si>
    <t>8719514466968</t>
  </si>
  <si>
    <t>871869680168000</t>
  </si>
  <si>
    <t>80168000</t>
  </si>
  <si>
    <t>8718696801680</t>
  </si>
  <si>
    <t>929003648202</t>
  </si>
  <si>
    <t>872016919998900</t>
  </si>
  <si>
    <t>19998900</t>
  </si>
  <si>
    <t>8720169199989</t>
  </si>
  <si>
    <t>871951431670600</t>
  </si>
  <si>
    <t>31670600</t>
  </si>
  <si>
    <t>8719514316706</t>
  </si>
  <si>
    <t>MASTER TL-D Super 80 36W/840 UNP/25</t>
  </si>
  <si>
    <t>61018840</t>
  </si>
  <si>
    <t>MASTER TL-D Super 80 36W/865 1SL/25</t>
  </si>
  <si>
    <t>63207440</t>
  </si>
  <si>
    <t>871951440373400</t>
  </si>
  <si>
    <t>40373400</t>
  </si>
  <si>
    <t>8719514403734</t>
  </si>
  <si>
    <t>929003519802</t>
  </si>
  <si>
    <t>871951444809400</t>
  </si>
  <si>
    <t>44809400</t>
  </si>
  <si>
    <t>8719514448094</t>
  </si>
  <si>
    <t>929001874832</t>
  </si>
  <si>
    <t>871951447558800</t>
  </si>
  <si>
    <t>47558800</t>
  </si>
  <si>
    <t>8719514475588</t>
  </si>
  <si>
    <t>871869964689900</t>
  </si>
  <si>
    <t>64689900</t>
  </si>
  <si>
    <t>8718699646899</t>
  </si>
  <si>
    <t>871951431684300</t>
  </si>
  <si>
    <t>31684300</t>
  </si>
  <si>
    <t>8719514316843</t>
  </si>
  <si>
    <t>871869959239400</t>
  </si>
  <si>
    <t>59239400</t>
  </si>
  <si>
    <t>8718699592394</t>
  </si>
  <si>
    <t>871951431660700</t>
  </si>
  <si>
    <t>31660700</t>
  </si>
  <si>
    <t>8719514316607</t>
  </si>
  <si>
    <t>871951433974300</t>
  </si>
  <si>
    <t>33974300</t>
  </si>
  <si>
    <t>8719514339743</t>
  </si>
  <si>
    <t>872016926959000</t>
  </si>
  <si>
    <t>871869966972000</t>
  </si>
  <si>
    <t>66972000</t>
  </si>
  <si>
    <t>8718699669720</t>
  </si>
  <si>
    <t>929003553602</t>
  </si>
  <si>
    <t>871951446686900</t>
  </si>
  <si>
    <t>46686900</t>
  </si>
  <si>
    <t>8719514466869</t>
  </si>
  <si>
    <t>929003554202</t>
  </si>
  <si>
    <t>871951446698200</t>
  </si>
  <si>
    <t>46698200</t>
  </si>
  <si>
    <t>8719514466982</t>
  </si>
  <si>
    <t>871869680170300</t>
  </si>
  <si>
    <t>80170300</t>
  </si>
  <si>
    <t>8718696801703</t>
  </si>
  <si>
    <t>929003648302</t>
  </si>
  <si>
    <t>872016920000500</t>
  </si>
  <si>
    <t>20000500</t>
  </si>
  <si>
    <t>8720169200005</t>
  </si>
  <si>
    <t>871951431672000</t>
  </si>
  <si>
    <t>31672000</t>
  </si>
  <si>
    <t>8719514316720</t>
  </si>
  <si>
    <t>MASTER TL-D Super 80 58W/827 1SL/25</t>
  </si>
  <si>
    <t>63210440</t>
  </si>
  <si>
    <t>929003577332</t>
  </si>
  <si>
    <t>871951448642300</t>
  </si>
  <si>
    <t>48642300</t>
  </si>
  <si>
    <t>8719514486423</t>
  </si>
  <si>
    <t>929003577632</t>
  </si>
  <si>
    <t>871951448648500</t>
  </si>
  <si>
    <t>48648500</t>
  </si>
  <si>
    <t>8719514486485</t>
  </si>
  <si>
    <t>929003577802</t>
  </si>
  <si>
    <t>871951448652200</t>
  </si>
  <si>
    <t>48652200</t>
  </si>
  <si>
    <t>8719514486522</t>
  </si>
  <si>
    <t>871869964691200</t>
  </si>
  <si>
    <t>64691200</t>
  </si>
  <si>
    <t>8718699646912</t>
  </si>
  <si>
    <t>871951431686700</t>
  </si>
  <si>
    <t>31686700</t>
  </si>
  <si>
    <t>8719514316867</t>
  </si>
  <si>
    <t>871869959241700</t>
  </si>
  <si>
    <t>59241700</t>
  </si>
  <si>
    <t>8718699592417</t>
  </si>
  <si>
    <t>871951431662100</t>
  </si>
  <si>
    <t>31662100</t>
  </si>
  <si>
    <t>8719514316621</t>
  </si>
  <si>
    <t>929003745202</t>
  </si>
  <si>
    <t>872016927692500</t>
  </si>
  <si>
    <t>8720169276925</t>
  </si>
  <si>
    <t>929003553702</t>
  </si>
  <si>
    <t>871951446694400</t>
  </si>
  <si>
    <t>46694400</t>
  </si>
  <si>
    <t>8719514466944</t>
  </si>
  <si>
    <t>929003554302</t>
  </si>
  <si>
    <t>871951446706400</t>
  </si>
  <si>
    <t>46706400</t>
  </si>
  <si>
    <t>8719514467064</t>
  </si>
  <si>
    <t>871869680172700</t>
  </si>
  <si>
    <t>80172700</t>
  </si>
  <si>
    <t>8718696801727</t>
  </si>
  <si>
    <t>929003648402</t>
  </si>
  <si>
    <t>872016920002900</t>
  </si>
  <si>
    <t>20002900</t>
  </si>
  <si>
    <t>8720169200029</t>
  </si>
  <si>
    <t>871951431674400</t>
  </si>
  <si>
    <t>31674400</t>
  </si>
  <si>
    <t>8719514316744</t>
  </si>
  <si>
    <t>MASTER TL-D Super 80 58W/830 1SL/25</t>
  </si>
  <si>
    <t>63213540</t>
  </si>
  <si>
    <t>MASTER TL-D Super 80 58W/830 UNP/25</t>
  </si>
  <si>
    <t>61019540</t>
  </si>
  <si>
    <t>MASTER TL-D Super 80 58W/835 1SL/25</t>
  </si>
  <si>
    <t>63216640</t>
  </si>
  <si>
    <t>MASTER TL-D Super 80 58W/840 1SL/25</t>
  </si>
  <si>
    <t>63219740</t>
  </si>
  <si>
    <t>871951440375800</t>
  </si>
  <si>
    <t>40375800</t>
  </si>
  <si>
    <t>8719514403758</t>
  </si>
  <si>
    <t>929003547402</t>
  </si>
  <si>
    <t>871951445981600</t>
  </si>
  <si>
    <t>45981600</t>
  </si>
  <si>
    <t>8719514459816</t>
  </si>
  <si>
    <t>929001875132</t>
  </si>
  <si>
    <t>871951446960000</t>
  </si>
  <si>
    <t>46960000</t>
  </si>
  <si>
    <t>8719514469600</t>
  </si>
  <si>
    <t>871951441901800</t>
  </si>
  <si>
    <t>41901800</t>
  </si>
  <si>
    <t>8719514419018</t>
  </si>
  <si>
    <t>871869964693600</t>
  </si>
  <si>
    <t>64693600</t>
  </si>
  <si>
    <t>8718699646936</t>
  </si>
  <si>
    <t>871951431688100</t>
  </si>
  <si>
    <t>31688100</t>
  </si>
  <si>
    <t>8719514316881</t>
  </si>
  <si>
    <t>871869959243100</t>
  </si>
  <si>
    <t>59243100</t>
  </si>
  <si>
    <t>8718699592431</t>
  </si>
  <si>
    <t>871951431664500</t>
  </si>
  <si>
    <t>31664500</t>
  </si>
  <si>
    <t>8719514316645</t>
  </si>
  <si>
    <t>871951433976700</t>
  </si>
  <si>
    <t>33976700</t>
  </si>
  <si>
    <t>8719514339767</t>
  </si>
  <si>
    <t>871951443168300</t>
  </si>
  <si>
    <t>43168300</t>
  </si>
  <si>
    <t>8719514431683</t>
  </si>
  <si>
    <t>871869966976800</t>
  </si>
  <si>
    <t>66976800</t>
  </si>
  <si>
    <t>8718699669768</t>
  </si>
  <si>
    <t>929003553802</t>
  </si>
  <si>
    <t>871951446690600</t>
  </si>
  <si>
    <t>46690600</t>
  </si>
  <si>
    <t>8719514466906</t>
  </si>
  <si>
    <t>929003554402</t>
  </si>
  <si>
    <t>871951446702600</t>
  </si>
  <si>
    <t>46702600</t>
  </si>
  <si>
    <t>8719514467026</t>
  </si>
  <si>
    <t>871869680174100</t>
  </si>
  <si>
    <t>80174100</t>
  </si>
  <si>
    <t>8718696801741</t>
  </si>
  <si>
    <t>929003648502</t>
  </si>
  <si>
    <t>872016920004300</t>
  </si>
  <si>
    <t>20004300</t>
  </si>
  <si>
    <t>8720169200043</t>
  </si>
  <si>
    <t>871951431676800</t>
  </si>
  <si>
    <t>31676800</t>
  </si>
  <si>
    <t>8719514316768</t>
  </si>
  <si>
    <t>MASTER TL-D Super 80 58W/840 UNP/25</t>
  </si>
  <si>
    <t>61029440</t>
  </si>
  <si>
    <t>MASTER TL-D Super 80 58W/865 1SL/25</t>
  </si>
  <si>
    <t>63225840</t>
  </si>
  <si>
    <t>871951440377200</t>
  </si>
  <si>
    <t>40377200</t>
  </si>
  <si>
    <t>8719514403772</t>
  </si>
  <si>
    <t>929003547502</t>
  </si>
  <si>
    <t>871951445983000</t>
  </si>
  <si>
    <t>45983000</t>
  </si>
  <si>
    <t>8719514459830</t>
  </si>
  <si>
    <t>929001875032</t>
  </si>
  <si>
    <t>871951447560100</t>
  </si>
  <si>
    <t>47560100</t>
  </si>
  <si>
    <t>8719514475601</t>
  </si>
  <si>
    <t>871951441903200</t>
  </si>
  <si>
    <t>41903200</t>
  </si>
  <si>
    <t>8719514419032</t>
  </si>
  <si>
    <t>871869964695000</t>
  </si>
  <si>
    <t>64695000</t>
  </si>
  <si>
    <t>8718699646950</t>
  </si>
  <si>
    <t>871951431690400</t>
  </si>
  <si>
    <t>31690400</t>
  </si>
  <si>
    <t>8719514316904</t>
  </si>
  <si>
    <t>871869959245500</t>
  </si>
  <si>
    <t>59245500</t>
  </si>
  <si>
    <t>8718699592455</t>
  </si>
  <si>
    <t>871951431666900</t>
  </si>
  <si>
    <t>31666900</t>
  </si>
  <si>
    <t>8719514316669</t>
  </si>
  <si>
    <t>871951433978100</t>
  </si>
  <si>
    <t>33978100</t>
  </si>
  <si>
    <t>8719514339781</t>
  </si>
  <si>
    <t>872016926961300</t>
  </si>
  <si>
    <t>871869966978200</t>
  </si>
  <si>
    <t>66978200</t>
  </si>
  <si>
    <t>8718699669782</t>
  </si>
  <si>
    <t>929003553902</t>
  </si>
  <si>
    <t>871951446692000</t>
  </si>
  <si>
    <t>46692000</t>
  </si>
  <si>
    <t>8719514466920</t>
  </si>
  <si>
    <t>929003554502</t>
  </si>
  <si>
    <t>871951446704000</t>
  </si>
  <si>
    <t>46704000</t>
  </si>
  <si>
    <t>8719514467040</t>
  </si>
  <si>
    <t>871869680176500</t>
  </si>
  <si>
    <t>80176500</t>
  </si>
  <si>
    <t>8718696801765</t>
  </si>
  <si>
    <t>929003648602</t>
  </si>
  <si>
    <t>871951431678200</t>
  </si>
  <si>
    <t>31678200</t>
  </si>
  <si>
    <t>8719514316782</t>
  </si>
  <si>
    <t>70278440</t>
  </si>
  <si>
    <t>70279140</t>
  </si>
  <si>
    <t>70280740</t>
  </si>
  <si>
    <t>91731400</t>
  </si>
  <si>
    <t>55863340</t>
  </si>
  <si>
    <t>55870140</t>
  </si>
  <si>
    <t>MASTER TL-D Super 80 38W/830 SLV/25</t>
  </si>
  <si>
    <t>55880040</t>
  </si>
  <si>
    <t>MAS LEDtube 1050mm 16W 830 T8</t>
  </si>
  <si>
    <t>871869672855000</t>
  </si>
  <si>
    <t>72855000</t>
  </si>
  <si>
    <t>8718696728550</t>
  </si>
  <si>
    <t>MASTER TL-D Super 80 38W/840 SLV/25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</si>
  <si>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</si>
  <si>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</si>
  <si>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</si>
  <si>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</si>
  <si>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</si>
  <si>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</si>
  <si>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</si>
  <si>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61592340</t>
  </si>
  <si>
    <t>MASTER TL-D HF Super 80 16W/840 SLV/25</t>
  </si>
  <si>
    <t>63147340</t>
  </si>
  <si>
    <t>MASTER TL-D HF Super 80 32W/840 SLV/25</t>
  </si>
  <si>
    <t>63153440</t>
  </si>
  <si>
    <t>871951441897400</t>
  </si>
  <si>
    <t>41897400</t>
  </si>
  <si>
    <t>8719514418974</t>
  </si>
  <si>
    <t>MASTER TL-D HF Super 80 50W/840 SLV/25</t>
  </si>
  <si>
    <t>63159640</t>
  </si>
  <si>
    <t>95381040</t>
  </si>
  <si>
    <t>MASTER TL-D Eco 32W/830 SLV/25</t>
  </si>
  <si>
    <t>26458940</t>
  </si>
  <si>
    <t>MASTER TL-D Eco 32W/840 SLV/25</t>
  </si>
  <si>
    <t>26462640</t>
  </si>
  <si>
    <t>MASTER TL-D Eco 32W/865 SLV/25</t>
  </si>
  <si>
    <t>26464040</t>
  </si>
  <si>
    <t>871951441899800</t>
  </si>
  <si>
    <t>41899800</t>
  </si>
  <si>
    <t>8719514418998</t>
  </si>
  <si>
    <t>MASTER TL-D Eco 51W/830 SLV/25</t>
  </si>
  <si>
    <t>26466440</t>
  </si>
  <si>
    <t>MASTER TL-D Eco 51W/840 1SL/25</t>
  </si>
  <si>
    <t>26470140</t>
  </si>
  <si>
    <t>MASTER TL-D Eco 51W/865 SLV/25</t>
  </si>
  <si>
    <t>26472540</t>
  </si>
  <si>
    <t>MASTER TL-D Eco 16W/830 SLV/25</t>
  </si>
  <si>
    <t>26857040</t>
  </si>
  <si>
    <t>MASTER TL-D Eco 16W/840 SLV/25</t>
  </si>
  <si>
    <t>26861740</t>
  </si>
  <si>
    <t>MASTER TL-D Secura 18W/840 SLV/25</t>
  </si>
  <si>
    <t>64010940</t>
  </si>
  <si>
    <t>1 września 2023 / Ecodesign</t>
  </si>
  <si>
    <t>MASTER TL-D Secura 36W/840 SLV/25</t>
  </si>
  <si>
    <t>64014740</t>
  </si>
  <si>
    <t>MASTER TL-D Secura 58W/840 SLV/25</t>
  </si>
  <si>
    <t>64018540</t>
  </si>
  <si>
    <t>MASTER TL-D Xtreme 18W/830 SLV</t>
  </si>
  <si>
    <t>54492640</t>
  </si>
  <si>
    <t>24 lutego 2023 / RoHS</t>
  </si>
  <si>
    <t>MASTER TL-D Xtreme 18W/840 SLV</t>
  </si>
  <si>
    <t>54496440</t>
  </si>
  <si>
    <t>MASTER TL-D Xtreme 36W/830 SLV</t>
  </si>
  <si>
    <t>55866440</t>
  </si>
  <si>
    <t>MASTER TL-D Xtreme 36W/840 SLV</t>
  </si>
  <si>
    <t>55868840</t>
  </si>
  <si>
    <t>MASTER TL-D Xtreme 36W/865 SLV</t>
  </si>
  <si>
    <t>89277540</t>
  </si>
  <si>
    <t>MASTER TL-D Xtreme 58W/830 SLV</t>
  </si>
  <si>
    <t>55882440</t>
  </si>
  <si>
    <t>55886240</t>
  </si>
  <si>
    <t>MASTER TL-D Xtreme 58W/865 SLV</t>
  </si>
  <si>
    <t>89279940</t>
  </si>
  <si>
    <t>MASTER TL-D 90 De Luxe 18W/952 SLV/10</t>
  </si>
  <si>
    <t>88843325</t>
  </si>
  <si>
    <t>MASTER TL-D 90 De Luxe 18W/965 SLV/10</t>
  </si>
  <si>
    <t>88846425</t>
  </si>
  <si>
    <t>MASTER TL-D 90 De Luxe 36W/952 SLV/10</t>
  </si>
  <si>
    <t>88860025</t>
  </si>
  <si>
    <t>MASTER TL-D 90 De Luxe 36W/965 SLV/10</t>
  </si>
  <si>
    <t>88862425</t>
  </si>
  <si>
    <t>MASTER TL-D 90 De Luxe 58W/952 SLV/10</t>
  </si>
  <si>
    <t>88871625</t>
  </si>
  <si>
    <t>88873025</t>
  </si>
  <si>
    <t>MASTER TL-D 90 Graphica 18W/952 SLV/10</t>
  </si>
  <si>
    <t>88850125</t>
  </si>
  <si>
    <t>88852525</t>
  </si>
  <si>
    <t>MASTER TL-D 90 Graphica 36W/952 SLV/10</t>
  </si>
  <si>
    <t>88864825</t>
  </si>
  <si>
    <t>88836525</t>
  </si>
  <si>
    <t>MASTER TL-D 90 Graphica 58W/952 SLV/10</t>
  </si>
  <si>
    <t>88875425</t>
  </si>
  <si>
    <t>88877825</t>
  </si>
  <si>
    <t>70624940</t>
  </si>
  <si>
    <t>planowane wycofanie 24 lutego 2025 / RoHS</t>
  </si>
  <si>
    <t>NA</t>
  </si>
  <si>
    <t>70621840</t>
  </si>
  <si>
    <t>70622540</t>
  </si>
  <si>
    <t>MAS LEDtube HF 1200mm 14W 833 T8 FOOD</t>
  </si>
  <si>
    <t>871951429616900</t>
  </si>
  <si>
    <t>29616900</t>
  </si>
  <si>
    <t>8719514296169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</si>
  <si>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</si>
  <si>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</si>
  <si>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</si>
  <si>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</si>
  <si>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</si>
  <si>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</si>
  <si>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</si>
  <si>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Świetlówki liniowe T5 oferta Philips</t>
  </si>
  <si>
    <t>MASTER LEDtube 230V T5</t>
  </si>
  <si>
    <r>
      <t>MASTER LEDtube HF T5</t>
    </r>
    <r>
      <rPr>
        <b/>
        <sz val="22"/>
        <color rgb="FF00B050"/>
        <rFont val="Calibri"/>
        <family val="2"/>
        <scheme val="minor"/>
      </rPr>
      <t xml:space="preserve"> </t>
    </r>
  </si>
  <si>
    <t>8711500641021</t>
  </si>
  <si>
    <t>871951433425000</t>
  </si>
  <si>
    <t>33425000</t>
  </si>
  <si>
    <t>8719514334250</t>
  </si>
  <si>
    <t>871869674323200</t>
  </si>
  <si>
    <t>74323200</t>
  </si>
  <si>
    <t>8718696743232</t>
  </si>
  <si>
    <t>MASTER TL5 HE 14W/830 UNP/40</t>
  </si>
  <si>
    <t>61063855</t>
  </si>
  <si>
    <t>8711500610638</t>
  </si>
  <si>
    <t>MASTER TL5 HE 14W/830 SLV/40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</si>
  <si>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</si>
  <si>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</si>
  <si>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</si>
  <si>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</si>
  <si>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</si>
  <si>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</si>
  <si>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</si>
  <si>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</si>
  <si>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</si>
  <si>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</si>
  <si>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</si>
  <si>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</si>
  <si>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</si>
  <si>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871869674325600</t>
  </si>
  <si>
    <t>74325600</t>
  </si>
  <si>
    <t>8718696743256</t>
  </si>
  <si>
    <t>MASTER TL5 HE 14W/840 SLV/40</t>
  </si>
  <si>
    <t>63940055</t>
  </si>
  <si>
    <t>8711500639400</t>
  </si>
  <si>
    <t>MASTER TL5 HE 14W/840 1SL/20</t>
  </si>
  <si>
    <t>63940005</t>
  </si>
  <si>
    <t>71009355</t>
  </si>
  <si>
    <t>8711500710093</t>
  </si>
  <si>
    <t>871951433429800</t>
  </si>
  <si>
    <t>33429800</t>
  </si>
  <si>
    <t>8719514334298</t>
  </si>
  <si>
    <t>871869674327000</t>
  </si>
  <si>
    <t>74327000</t>
  </si>
  <si>
    <t>8718696743270</t>
  </si>
  <si>
    <t>MASTER TL5 HE 28W/827 SLV/40</t>
  </si>
  <si>
    <t>64322355</t>
  </si>
  <si>
    <t>871951433431100</t>
  </si>
  <si>
    <t>33431100</t>
  </si>
  <si>
    <t>8719514334311</t>
  </si>
  <si>
    <t>871869674329400</t>
  </si>
  <si>
    <t>74329400</t>
  </si>
  <si>
    <t>8718696743294</t>
  </si>
  <si>
    <t>MASTER TL5 HE 28W/830 UNP/40</t>
  </si>
  <si>
    <t>61081255</t>
  </si>
  <si>
    <t>MASTER TL5 HE 28W/830 SLV/40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</si>
  <si>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</si>
  <si>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</si>
  <si>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</si>
  <si>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</si>
  <si>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</si>
  <si>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</si>
  <si>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</si>
  <si>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</si>
  <si>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</si>
  <si>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</si>
  <si>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</si>
  <si>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</si>
  <si>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</si>
  <si>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MASTER TL5 HE 28W/840 SLV/40</t>
  </si>
  <si>
    <t>63948655</t>
  </si>
  <si>
    <t>MASTER TL5 HE 28W/840 1SL/20</t>
  </si>
  <si>
    <t>63948605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</si>
  <si>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</si>
  <si>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</si>
  <si>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</si>
  <si>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</si>
  <si>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</si>
  <si>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</si>
  <si>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</si>
  <si>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</si>
  <si>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MASTER TL5 HE 35W/827 SLV/40</t>
  </si>
  <si>
    <t>64324755</t>
  </si>
  <si>
    <t>8711500643247</t>
  </si>
  <si>
    <t>871951433437300</t>
  </si>
  <si>
    <t>33437300</t>
  </si>
  <si>
    <t>8719514334373</t>
  </si>
  <si>
    <t>871869674335500</t>
  </si>
  <si>
    <t>74335500</t>
  </si>
  <si>
    <t>8718696743355</t>
  </si>
  <si>
    <t>MASTER TL5 HE 35W/830 UNP/40</t>
  </si>
  <si>
    <t>61103155</t>
  </si>
  <si>
    <t>8711500611031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</si>
  <si>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</si>
  <si>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</si>
  <si>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</si>
  <si>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</si>
  <si>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</si>
  <si>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</si>
  <si>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</si>
  <si>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</si>
  <si>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</si>
  <si>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</si>
  <si>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</si>
  <si>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</si>
  <si>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</si>
  <si>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MASTER TL5 HE 35W/840 SLV/40</t>
  </si>
  <si>
    <t>63952355</t>
  </si>
  <si>
    <t>8711500639523</t>
  </si>
  <si>
    <t>MASTER TL5 HE 35W/840 SLV/20</t>
  </si>
  <si>
    <t>63952305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</si>
  <si>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</si>
  <si>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</si>
  <si>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</si>
  <si>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</si>
  <si>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</si>
  <si>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</si>
  <si>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</si>
  <si>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</si>
  <si>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</si>
  <si>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MASTER TL5 HE Eco 13=14W/830 UNP/40</t>
  </si>
  <si>
    <t>88081600</t>
  </si>
  <si>
    <t>8711500881281</t>
  </si>
  <si>
    <t>MASTER TL5 HE Eco 13=14W/840 UNP/40</t>
  </si>
  <si>
    <t>88083000</t>
  </si>
  <si>
    <t>8711500881298</t>
  </si>
  <si>
    <t>MASTER TL5 HE Eco 25=28W/830 UNP/40</t>
  </si>
  <si>
    <t>82588600</t>
  </si>
  <si>
    <t>8711500880000</t>
  </si>
  <si>
    <t>MASTER TL5 HE Eco 25=28W/840 UNP/40</t>
  </si>
  <si>
    <t>82589300</t>
  </si>
  <si>
    <t>8711500880017</t>
  </si>
  <si>
    <t>MASTER TL5 HE Eco 32=35W/840 UNP/40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</si>
  <si>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</si>
  <si>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</si>
  <si>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</si>
  <si>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</si>
  <si>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</si>
  <si>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</si>
  <si>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</si>
  <si>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</si>
  <si>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871869974957600</t>
  </si>
  <si>
    <t>74957600</t>
  </si>
  <si>
    <t>8718699749576</t>
  </si>
  <si>
    <t>MASTER TL5 HO 49W/830 SLV/40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</si>
  <si>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</si>
  <si>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</si>
  <si>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</si>
  <si>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</si>
  <si>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</si>
  <si>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</si>
  <si>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</si>
  <si>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</si>
  <si>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</si>
  <si>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</si>
  <si>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</si>
  <si>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</si>
  <si>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</si>
  <si>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63956155</t>
  </si>
  <si>
    <t>8711500639561</t>
  </si>
  <si>
    <t>MASTER TL5 HO 49W/840 SLV/20</t>
  </si>
  <si>
    <t>63956105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</si>
  <si>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</si>
  <si>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</si>
  <si>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</si>
  <si>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</si>
  <si>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</si>
  <si>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</si>
  <si>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</si>
  <si>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</si>
  <si>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MASTER TL5 HO Secura 49W/840 UNP/40</t>
  </si>
  <si>
    <t>95227155</t>
  </si>
  <si>
    <t>MASTER TL5 HO Xtra 49W/840 SLV/20</t>
  </si>
  <si>
    <t>26253005</t>
  </si>
  <si>
    <t>8711500262530</t>
  </si>
  <si>
    <t>MASTER TL5 HO 54W/830 UNP/40</t>
  </si>
  <si>
    <t>63734555</t>
  </si>
  <si>
    <t>8711500637345</t>
  </si>
  <si>
    <t>871869681921000</t>
  </si>
  <si>
    <t>81921000</t>
  </si>
  <si>
    <t>8718696819210</t>
  </si>
  <si>
    <t>871869974951400</t>
  </si>
  <si>
    <t>74951400</t>
  </si>
  <si>
    <t>8718699749514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</si>
  <si>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</si>
  <si>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</si>
  <si>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</si>
  <si>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</si>
  <si>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</si>
  <si>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</si>
  <si>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</si>
  <si>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</si>
  <si>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</si>
  <si>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</si>
  <si>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</si>
  <si>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</si>
  <si>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</si>
  <si>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MASTER TL5 HO 54W/840 SLV/40</t>
  </si>
  <si>
    <t>64318655</t>
  </si>
  <si>
    <t>8711500643186</t>
  </si>
  <si>
    <t>MASTER TL5 HO 54W/840 SLV/20</t>
  </si>
  <si>
    <t>64318605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</si>
  <si>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</si>
  <si>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</si>
  <si>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</si>
  <si>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</si>
  <si>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</si>
  <si>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</si>
  <si>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</si>
  <si>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</si>
  <si>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95231855</t>
  </si>
  <si>
    <t>MASTER TL5 HO Xtra 54W/840 SLV/20</t>
  </si>
  <si>
    <t>26352005</t>
  </si>
  <si>
    <t>8711500263520</t>
  </si>
  <si>
    <t>71040655</t>
  </si>
  <si>
    <t>8711500710406</t>
  </si>
  <si>
    <t>871951429050100</t>
  </si>
  <si>
    <t>29050100</t>
  </si>
  <si>
    <t>8719514290501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</si>
  <si>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</si>
  <si>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</si>
  <si>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</si>
  <si>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</si>
  <si>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</si>
  <si>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</si>
  <si>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</si>
  <si>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</si>
  <si>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</si>
  <si>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871951441907000</t>
  </si>
  <si>
    <t>41907000</t>
  </si>
  <si>
    <t>8719514419070</t>
  </si>
  <si>
    <t>71045155</t>
  </si>
  <si>
    <t>8711500710451</t>
  </si>
  <si>
    <t>MASTER TL5 HO 80W/840 SLV/20</t>
  </si>
  <si>
    <t>71045105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</si>
  <si>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</si>
  <si>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</si>
  <si>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</si>
  <si>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</si>
  <si>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</si>
  <si>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</si>
  <si>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</si>
  <si>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</si>
  <si>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95235655</t>
  </si>
  <si>
    <t>MASTER TL5 HO Xtra 80W/840 SLV/20</t>
  </si>
  <si>
    <t>26303205</t>
  </si>
  <si>
    <t>8711500263032</t>
  </si>
  <si>
    <t>MASTER TL5 HO Eco 50=54W/840 UNP/40</t>
  </si>
  <si>
    <t>82591600</t>
  </si>
  <si>
    <t>8711500880055</t>
  </si>
  <si>
    <t>MASTER TL5 HO 90 De Luxe 49W/950 1SL20</t>
  </si>
  <si>
    <t>89062700</t>
  </si>
  <si>
    <t>8711500890627</t>
  </si>
  <si>
    <t>MASTER TL5 HO 90 De Luxe 49W/965 1SL20</t>
  </si>
  <si>
    <t>86972200</t>
  </si>
  <si>
    <t>8711500869722</t>
  </si>
  <si>
    <t>82595400</t>
  </si>
  <si>
    <t>8711500880079</t>
  </si>
  <si>
    <t>MASTER TL5 HO 90 De Luxe 54W/950 1SL20</t>
  </si>
  <si>
    <t>89066500</t>
  </si>
  <si>
    <t>8711500890665</t>
  </si>
  <si>
    <t>MASTER TL5 HO 90 De Luxe 54W/965 1SL20</t>
  </si>
  <si>
    <t>86983800</t>
  </si>
  <si>
    <t>8711500869838</t>
  </si>
  <si>
    <t>MASTER TL5 HO Eco 20=24W/840 UNP/40</t>
  </si>
  <si>
    <t>88086100</t>
  </si>
  <si>
    <t>929003734402</t>
  </si>
  <si>
    <t>872016927531700</t>
  </si>
  <si>
    <t>872016916309600</t>
  </si>
  <si>
    <t>16309600</t>
  </si>
  <si>
    <t>8720169163096</t>
  </si>
  <si>
    <t>MASTER TL5 HO 90 De Luxe 24W/965 1SL20</t>
  </si>
  <si>
    <t>26130400</t>
  </si>
  <si>
    <t/>
  </si>
  <si>
    <t>63958555</t>
  </si>
  <si>
    <t>929003734302</t>
  </si>
  <si>
    <t>872016927521800</t>
  </si>
  <si>
    <t>872016916307200</t>
  </si>
  <si>
    <t>16307200</t>
  </si>
  <si>
    <t>8720169163072</t>
  </si>
  <si>
    <t>MASTER TL5 HO 24W/840 UNP/40</t>
  </si>
  <si>
    <t>63704855</t>
  </si>
  <si>
    <t>MASTER TL5 HO 24W/840 SLV/40</t>
  </si>
  <si>
    <t>63960855</t>
  </si>
  <si>
    <t>MASTER TL5 HO 24W/840 1SL/20</t>
  </si>
  <si>
    <t>63960805</t>
  </si>
  <si>
    <t>MASTER TL5 HO 24W/865 SLV/40</t>
  </si>
  <si>
    <t>64393355</t>
  </si>
  <si>
    <t>929003734502</t>
  </si>
  <si>
    <t>872016927523200</t>
  </si>
  <si>
    <t>872016916311900</t>
  </si>
  <si>
    <t>16311900</t>
  </si>
  <si>
    <t>8720169163119</t>
  </si>
  <si>
    <t>63962255</t>
  </si>
  <si>
    <t>929003734602</t>
  </si>
  <si>
    <t>872016927525600</t>
  </si>
  <si>
    <t>872016916313300</t>
  </si>
  <si>
    <t>16313300</t>
  </si>
  <si>
    <t>8720169163133</t>
  </si>
  <si>
    <t>63964655</t>
  </si>
  <si>
    <t>929003734702</t>
  </si>
  <si>
    <t>872016927527000</t>
  </si>
  <si>
    <t>872016916315700</t>
  </si>
  <si>
    <t>16315700</t>
  </si>
  <si>
    <t>8720169163157</t>
  </si>
  <si>
    <t>MASTER TL5 HO 39W/840 SLV/20</t>
  </si>
  <si>
    <t>63964605</t>
  </si>
  <si>
    <t>64387255</t>
  </si>
  <si>
    <t>929003734802</t>
  </si>
  <si>
    <t>872016927529400</t>
  </si>
  <si>
    <t>872016916317100</t>
  </si>
  <si>
    <t>16317100</t>
  </si>
  <si>
    <t>8720169163171</t>
  </si>
  <si>
    <t>64320955</t>
  </si>
  <si>
    <t>929003734002</t>
  </si>
  <si>
    <t>872016927062600</t>
  </si>
  <si>
    <t>872016916319500</t>
  </si>
  <si>
    <t>16319500</t>
  </si>
  <si>
    <t>8720169163195</t>
  </si>
  <si>
    <t>MASTER TL5 HE 21W/830 SLV/40</t>
  </si>
  <si>
    <t>63942455</t>
  </si>
  <si>
    <t>MASTER TL5 HE 21W/830 SLV/20</t>
  </si>
  <si>
    <t>63942405</t>
  </si>
  <si>
    <t>63944855</t>
  </si>
  <si>
    <t>929003734102</t>
  </si>
  <si>
    <t>872016927064000</t>
  </si>
  <si>
    <t>872016916321800</t>
  </si>
  <si>
    <t>16321800</t>
  </si>
  <si>
    <t>8720169163218</t>
  </si>
  <si>
    <t>MASTER TL5 HE 21W/840 SLV/20</t>
  </si>
  <si>
    <t>63944805</t>
  </si>
  <si>
    <t>MASTER TL5 HE 21W/865 SLV/40</t>
  </si>
  <si>
    <t>71011655</t>
  </si>
  <si>
    <t>929003734202</t>
  </si>
  <si>
    <t>872016927066400</t>
  </si>
  <si>
    <t>872016916323200</t>
  </si>
  <si>
    <t>16323200</t>
  </si>
  <si>
    <t>8720169163232</t>
  </si>
  <si>
    <t xml:space="preserve">CFL-ni lamps </t>
  </si>
  <si>
    <t>Corepro PLED HF</t>
  </si>
  <si>
    <t xml:space="preserve">Corepro PLED EM </t>
  </si>
  <si>
    <t>Corepro PLED EM/230V</t>
  </si>
  <si>
    <t>62336270</t>
  </si>
  <si>
    <t>871869654117300</t>
  </si>
  <si>
    <t>54117300</t>
  </si>
  <si>
    <t>8718696541173</t>
  </si>
  <si>
    <t>62334870</t>
  </si>
  <si>
    <t>871869654121000</t>
  </si>
  <si>
    <t>54121000</t>
  </si>
  <si>
    <t>8718696541210</t>
  </si>
  <si>
    <t>MASTER PL-C 26W/840/2P 1CT/5X10BOX</t>
  </si>
  <si>
    <t>62100970</t>
  </si>
  <si>
    <t>871869654125800</t>
  </si>
  <si>
    <t>54125800</t>
  </si>
  <si>
    <t>8718696541258</t>
  </si>
  <si>
    <t>62333170</t>
  </si>
  <si>
    <t>871869654119700</t>
  </si>
  <si>
    <t>54119700</t>
  </si>
  <si>
    <t>8718696541197</t>
  </si>
  <si>
    <t>70675140</t>
  </si>
  <si>
    <t>871869673974700</t>
  </si>
  <si>
    <t>73974700</t>
  </si>
  <si>
    <t>8718696739747</t>
  </si>
  <si>
    <t>872016915709500</t>
  </si>
  <si>
    <t>15709500</t>
  </si>
  <si>
    <t>8720169157095</t>
  </si>
  <si>
    <t>MASTER PL-C 18W/840/2P 1CT/5X10BOX</t>
  </si>
  <si>
    <t>62093470</t>
  </si>
  <si>
    <t>871869654129600</t>
  </si>
  <si>
    <t>54129600</t>
  </si>
  <si>
    <t>8718696541296</t>
  </si>
  <si>
    <t>MASTER PL-S 9W/840/2P 1CT/5X10CC</t>
  </si>
  <si>
    <t>26087170</t>
  </si>
  <si>
    <t>871869959668200</t>
  </si>
  <si>
    <t>59668200</t>
  </si>
  <si>
    <t>8718699596682</t>
  </si>
  <si>
    <t>62335570</t>
  </si>
  <si>
    <t>871869654115900</t>
  </si>
  <si>
    <t>54115900</t>
  </si>
  <si>
    <t>8718696541159</t>
  </si>
  <si>
    <t>70669040</t>
  </si>
  <si>
    <t>48678200</t>
  </si>
  <si>
    <t>872016915701900</t>
  </si>
  <si>
    <t>15701900</t>
  </si>
  <si>
    <t>8720169157019</t>
  </si>
  <si>
    <t>MASTER PL-S 11W/840/2P 1CT/5X10BOX</t>
  </si>
  <si>
    <t>26109070</t>
  </si>
  <si>
    <t>MASTER PL-L 55W/840/4P 1CT/25</t>
  </si>
  <si>
    <t>61542840</t>
  </si>
  <si>
    <t>871869682841000</t>
  </si>
  <si>
    <t>82841000</t>
  </si>
  <si>
    <t>8718696828410</t>
  </si>
  <si>
    <t>872016915713200</t>
  </si>
  <si>
    <t>15713200</t>
  </si>
  <si>
    <t>8720169157132</t>
  </si>
  <si>
    <t>62086670</t>
  </si>
  <si>
    <t>871869670661900</t>
  </si>
  <si>
    <t>70661900</t>
  </si>
  <si>
    <t>8718696706619</t>
  </si>
  <si>
    <t>MASTER PL-C 18W/830 /2P 1CT/5X10BOX</t>
  </si>
  <si>
    <t>62091070</t>
  </si>
  <si>
    <t>871869654127200</t>
  </si>
  <si>
    <t>54127200</t>
  </si>
  <si>
    <t>8718696541272</t>
  </si>
  <si>
    <t>MASTER PL-T 26W/830/4P 1CT/5X10BOX</t>
  </si>
  <si>
    <t>61120870</t>
  </si>
  <si>
    <t>CorePro LED PLT HF 9W 830 4P G24q-3</t>
  </si>
  <si>
    <t>48780200</t>
  </si>
  <si>
    <t>MASTER PL-L 18W/830/4P 1CT/25</t>
  </si>
  <si>
    <t>70668340</t>
  </si>
  <si>
    <t>872016915699900</t>
  </si>
  <si>
    <t>15699900</t>
  </si>
  <si>
    <t>8720169156999</t>
  </si>
  <si>
    <t>MASTER PL-T 32W/830/4P 1CT/5X10BOX</t>
  </si>
  <si>
    <t>61128470</t>
  </si>
  <si>
    <t>CorePro LED PLT HF 15W 830 4P G24q-3</t>
  </si>
  <si>
    <t>48784000</t>
  </si>
  <si>
    <t>MASTER PL-T 26W/840/4P 1CT/5X10BOX</t>
  </si>
  <si>
    <t>61125370</t>
  </si>
  <si>
    <t>CorePro LED PLT HF 9W 840 4P G24q-3</t>
  </si>
  <si>
    <t>48782600</t>
  </si>
  <si>
    <t>MASTER PL-S 9W/830/2P 1CT/5X10BOX</t>
  </si>
  <si>
    <t>26084070</t>
  </si>
  <si>
    <t>871869959666800</t>
  </si>
  <si>
    <t>59666800</t>
  </si>
  <si>
    <t>8718699596668</t>
  </si>
  <si>
    <t>MASTER PL-T 42W/830/4P 1CT/5X10BOX</t>
  </si>
  <si>
    <t>61134570</t>
  </si>
  <si>
    <t>929003576902</t>
  </si>
  <si>
    <t>CorePro LED PLT HF 18.5W 830 4P G24q-4</t>
  </si>
  <si>
    <t>48788800</t>
  </si>
  <si>
    <t>62098970</t>
  </si>
  <si>
    <t>871869654123400</t>
  </si>
  <si>
    <t>54123400</t>
  </si>
  <si>
    <t>8718696541234</t>
  </si>
  <si>
    <t>61131470</t>
  </si>
  <si>
    <t>929003576802</t>
  </si>
  <si>
    <t>CorePro LED PLT HF 15W 840 4P G24q-3</t>
  </si>
  <si>
    <t>MASTER PL-T 42W/840/4P 1CT/5X10BOX</t>
  </si>
  <si>
    <t>61137670</t>
  </si>
  <si>
    <t>929003577002</t>
  </si>
  <si>
    <t>CorePro LED PLT HF 18.5W 840 4P G24q-4</t>
  </si>
  <si>
    <t>48790100</t>
  </si>
  <si>
    <t>62084270</t>
  </si>
  <si>
    <t>871869670659600</t>
  </si>
  <si>
    <t>70659600</t>
  </si>
  <si>
    <t>8718696706596</t>
  </si>
  <si>
    <t>MASTER PL-L 24W/840/4P 1CT/25</t>
  </si>
  <si>
    <t>70672040</t>
  </si>
  <si>
    <t xml:space="preserve">CorePro LED PLL HF 12W 840 4P 2G11 </t>
  </si>
  <si>
    <t>48682900</t>
  </si>
  <si>
    <t>872016915705700</t>
  </si>
  <si>
    <t>15705700</t>
  </si>
  <si>
    <t>8720169157057</t>
  </si>
  <si>
    <t>62332470</t>
  </si>
  <si>
    <t>CorePro LED PLC 4.5W 840 4P G24q-1</t>
  </si>
  <si>
    <t>871869670665700</t>
  </si>
  <si>
    <t>70665700</t>
  </si>
  <si>
    <t>8718696706657</t>
  </si>
  <si>
    <t>MASTER PL-L 36W/830/4P 1CT/25</t>
  </si>
  <si>
    <t>70674440</t>
  </si>
  <si>
    <t>871869673966200</t>
  </si>
  <si>
    <t>73966200</t>
  </si>
  <si>
    <t>8718696739662</t>
  </si>
  <si>
    <t>872016915707100</t>
  </si>
  <si>
    <t>15707100</t>
  </si>
  <si>
    <t>8720169157071</t>
  </si>
  <si>
    <t>MASTER PL-S 11W/840/4P 1CT/5X10BOX</t>
  </si>
  <si>
    <t>26122970</t>
  </si>
  <si>
    <t>70671340</t>
  </si>
  <si>
    <t>48680500</t>
  </si>
  <si>
    <t>872016915703300</t>
  </si>
  <si>
    <t>15703300</t>
  </si>
  <si>
    <t>8720169157033</t>
  </si>
  <si>
    <t>MASTER PL-S 7W/840/2P 1CT/5X10BOX</t>
  </si>
  <si>
    <t>26065970</t>
  </si>
  <si>
    <t>MASTER PL-S 9W/827/2P 1CT/5X10BOX</t>
  </si>
  <si>
    <t>26079670</t>
  </si>
  <si>
    <t>61076870</t>
  </si>
  <si>
    <t>929003576302</t>
  </si>
  <si>
    <t xml:space="preserve">CorePro LED PLT HF 6.5W 830 4P G24q-2 </t>
  </si>
  <si>
    <t>48776500</t>
  </si>
  <si>
    <t>61541140</t>
  </si>
  <si>
    <t>871869682839700</t>
  </si>
  <si>
    <t>82839700</t>
  </si>
  <si>
    <t>8718696828397</t>
  </si>
  <si>
    <t>872016915711800</t>
  </si>
  <si>
    <t>15711800</t>
  </si>
  <si>
    <t>8720169157118</t>
  </si>
  <si>
    <t>62331770</t>
  </si>
  <si>
    <t>CorePro LED PLC 4.5W 830 4P G24q-1</t>
  </si>
  <si>
    <t>871869670663300</t>
  </si>
  <si>
    <t>70663300</t>
  </si>
  <si>
    <t>8718696706633</t>
  </si>
  <si>
    <t>PL-Q 28W/830/4P 1CT/10BOX</t>
  </si>
  <si>
    <t>26992825</t>
  </si>
  <si>
    <t>26987425</t>
  </si>
  <si>
    <t>MASTER PL-S 9W/840/4P 1CT/5X10BOX</t>
  </si>
  <si>
    <t>26096370</t>
  </si>
  <si>
    <t>MASTER PL-R Eco 17W/840/4P 1CT/5X10BOX</t>
  </si>
  <si>
    <t>26604070</t>
  </si>
  <si>
    <t>61099770</t>
  </si>
  <si>
    <t>CorePro LED PLT HF 6.5W 840 4P G24q-2</t>
  </si>
  <si>
    <t>48778900</t>
  </si>
  <si>
    <t>MASTER PL-S 11W/830/2P 1CT/5X10BOX</t>
  </si>
  <si>
    <t>26106970</t>
  </si>
  <si>
    <t>MASTER PL-L Polar 36W/840/4P 1CT/25</t>
  </si>
  <si>
    <t>26160140</t>
  </si>
  <si>
    <t>26993525</t>
  </si>
  <si>
    <t>MASTER PL-T 26W/830/2P 1CT/5X10BOX</t>
  </si>
  <si>
    <t>61102470</t>
  </si>
  <si>
    <t>MASTER PL-S 11W/827/2P 1CT/5X10BOX</t>
  </si>
  <si>
    <t>26101470</t>
  </si>
  <si>
    <t>61145170</t>
  </si>
  <si>
    <t>MASTER PL-S 9W/830/4P 1CT/5X10BOX</t>
  </si>
  <si>
    <t>26093270</t>
  </si>
  <si>
    <t>PL-Q 28W/835/4P 1CT/10BOX</t>
  </si>
  <si>
    <t>26967625</t>
  </si>
  <si>
    <t>MASTER PL-T 26W/840/2P 1CT/5X10BOX</t>
  </si>
  <si>
    <t>61113070</t>
  </si>
  <si>
    <t>26965225</t>
  </si>
  <si>
    <t>MASTER PL-C 10W/840/2P 1CT/5X10BOX</t>
  </si>
  <si>
    <t>70498670</t>
  </si>
  <si>
    <t>MASTER PL-L XTRA POLAR 36W/830/4P 1CT/25</t>
  </si>
  <si>
    <t>26776440</t>
  </si>
  <si>
    <t>MASTER PL-S 7W/827/2P 1CT/5X10BOX</t>
  </si>
  <si>
    <t>26057470</t>
  </si>
  <si>
    <t>62088070</t>
  </si>
  <si>
    <t>MASTER PL-L 40W/840/4P 1CT/25</t>
  </si>
  <si>
    <t>61097340</t>
  </si>
  <si>
    <t>MASTER PL-S 7W/830/2P 1CT/5X10BOX</t>
  </si>
  <si>
    <t>26062870</t>
  </si>
  <si>
    <t>MASTER PL-L 40W/830/4P 1CT/25</t>
  </si>
  <si>
    <t>61094240</t>
  </si>
  <si>
    <t>70724670</t>
  </si>
  <si>
    <t>62081170</t>
  </si>
  <si>
    <t>62327070</t>
  </si>
  <si>
    <t>PL-Q 16W/830/4P 1CT/10BOX</t>
  </si>
  <si>
    <t>26989825</t>
  </si>
  <si>
    <t>MASTER PL-C 26W/865/2P 1CT/5X10BOX</t>
  </si>
  <si>
    <t>63531070</t>
  </si>
  <si>
    <t>MASTER PL-L XTRA POLAR 24W/830/4P 1CT/25</t>
  </si>
  <si>
    <t>26772640</t>
  </si>
  <si>
    <t>89892070</t>
  </si>
  <si>
    <t>MASTER PL-T 57W/830/4P 1CT/5X10BOX</t>
  </si>
  <si>
    <t>61140670</t>
  </si>
  <si>
    <t>MASTER PL-L XTRA 24W/830/4P 1CT/25</t>
  </si>
  <si>
    <t>26767240</t>
  </si>
  <si>
    <t>61050870</t>
  </si>
  <si>
    <t>MASTER PL-L 36W/865/4P 1CT/25</t>
  </si>
  <si>
    <t>63520440</t>
  </si>
  <si>
    <t>871869673976100</t>
  </si>
  <si>
    <t>73976100</t>
  </si>
  <si>
    <t>8718696739761</t>
  </si>
  <si>
    <t>MASTER PL-R Eco 17W/830/4P 1CT/5X10BOX</t>
  </si>
  <si>
    <t>26601970</t>
  </si>
  <si>
    <t>MASTER PL-S 11W/830/4P 1CT/5X10BOX</t>
  </si>
  <si>
    <t>26119970</t>
  </si>
  <si>
    <t>MASTER PL-L Polar 55W/840/4P 1CT/25</t>
  </si>
  <si>
    <t>26164940</t>
  </si>
  <si>
    <t>MASTER PL-L Xtra 36W/830/4P 1CT/25</t>
  </si>
  <si>
    <t>89758940</t>
  </si>
  <si>
    <t>MASTER PL-T TOP 42W/830/4P 1CT/5X10BOX</t>
  </si>
  <si>
    <t>61004170</t>
  </si>
  <si>
    <t>62095870</t>
  </si>
  <si>
    <t>27174725</t>
  </si>
  <si>
    <t>61061470</t>
  </si>
  <si>
    <t>PL-Q 28W/827/4P 1CT/10BOX</t>
  </si>
  <si>
    <t>26991125</t>
  </si>
  <si>
    <t>MASTER PL-S 5W/840/4P 1CT/5X10BOX</t>
  </si>
  <si>
    <t>26054370</t>
  </si>
  <si>
    <t>PL-Q 28W/830/2P 1CT/10BOX</t>
  </si>
  <si>
    <t>27455725</t>
  </si>
  <si>
    <t>PL-Q 16W/835/2P 1CT/10BOX</t>
  </si>
  <si>
    <t>26966925</t>
  </si>
  <si>
    <t>MASTER PL-C 10W/827/2P 1CT/5X10BOX</t>
  </si>
  <si>
    <t>70681270</t>
  </si>
  <si>
    <t>MASTER PL-S 7W/840/4P 1CT/5X10BOX</t>
  </si>
  <si>
    <t>26076570</t>
  </si>
  <si>
    <t>MASTER PL-L Polar 24W/840/4P 1CT/25</t>
  </si>
  <si>
    <t>26156440</t>
  </si>
  <si>
    <t>MASTER PL-T Xtra 32W/840/4P 1CT/5X10BOX</t>
  </si>
  <si>
    <t>89743570</t>
  </si>
  <si>
    <t>MASTER PL-T TOP 42W/840/4P 1CT/5X10BOX</t>
  </si>
  <si>
    <t>61008970</t>
  </si>
  <si>
    <t>MASTER PL-C Xtra 18W/840/4P 1CT/5X10BOX</t>
  </si>
  <si>
    <t>95036970</t>
  </si>
  <si>
    <t>89889070</t>
  </si>
  <si>
    <t>27172325</t>
  </si>
  <si>
    <t>MASTER PL-T TOP 26W/840/4P 1CT/5X10BOX</t>
  </si>
  <si>
    <t>88947870</t>
  </si>
  <si>
    <t>62328770</t>
  </si>
  <si>
    <t>MASTER PL-T Xtra 32W/830/4P 1CT/5X10BOX</t>
  </si>
  <si>
    <t>89740470</t>
  </si>
  <si>
    <t>62330070</t>
  </si>
  <si>
    <t>PL-Q 16W/835/4P 1CT/10BOX</t>
  </si>
  <si>
    <t>27206525</t>
  </si>
  <si>
    <t>MASTER PL-C 18W/865/2P 1CT/5X10BOX</t>
  </si>
  <si>
    <t>63527370</t>
  </si>
  <si>
    <t>MASTER PL-S 5W/827/2P 1CT/5X10BOX</t>
  </si>
  <si>
    <t>26045170</t>
  </si>
  <si>
    <t>MASTER PL-T TOP 26W/830/4P 1CT/5X10BOX</t>
  </si>
  <si>
    <t>88944770</t>
  </si>
  <si>
    <t>70667640</t>
  </si>
  <si>
    <t>26988125</t>
  </si>
  <si>
    <t>MASTER PL-T Xtra 42W/830/4P 1CT/5X10BOX</t>
  </si>
  <si>
    <t>89746670</t>
  </si>
  <si>
    <t>MASTER PL-T TOP 32W/840/4P 1CT/5X10BOX</t>
  </si>
  <si>
    <t>56026170</t>
  </si>
  <si>
    <t>26048270</t>
  </si>
  <si>
    <t>MASTER PL-T 42W/827/4P 1CT/5X10BOX</t>
  </si>
  <si>
    <t>56002570</t>
  </si>
  <si>
    <t>PL-Q 38W/835/4P 1CT/10BOX</t>
  </si>
  <si>
    <t>27173025</t>
  </si>
  <si>
    <t>MASTER PL-L Xtra 36W/840/4P 1CT/25</t>
  </si>
  <si>
    <t>89760240</t>
  </si>
  <si>
    <t>MASTER PL-S 9W/827/4P 1CT/5X10BOX</t>
  </si>
  <si>
    <t>26090170</t>
  </si>
  <si>
    <t>MASTER PL-T TOP 57W/830/4P 1CT/5X10BOX</t>
  </si>
  <si>
    <t>61022570</t>
  </si>
  <si>
    <t>MASTER PL-C Xtra 26W/840/2P 1CT/5X10BOX</t>
  </si>
  <si>
    <t>89886970</t>
  </si>
  <si>
    <t>MASTER PL-T TOP 57W/840/4P 1CT/5X10BOX</t>
  </si>
  <si>
    <t>61034870</t>
  </si>
  <si>
    <t>MASTER PL-S 11W/827/4P 1CT/5X10BOX</t>
  </si>
  <si>
    <t>26114470</t>
  </si>
  <si>
    <t>MASTER PL-C 13W/865/2P 1CT/5X10BOX</t>
  </si>
  <si>
    <t>63523570</t>
  </si>
  <si>
    <t>26770240</t>
  </si>
  <si>
    <t>MASTER PL-R Eco 14W/830/4P 1CT/5X10BOX</t>
  </si>
  <si>
    <t>26595170</t>
  </si>
  <si>
    <t>62329470</t>
  </si>
  <si>
    <t>MASTER PL-T TOP 18W/830/4P 1CT/5X10BOX</t>
  </si>
  <si>
    <t>88908970</t>
  </si>
  <si>
    <t>70670640</t>
  </si>
  <si>
    <t>MASTER PL-T TOP 18W/840/4P 1CT/5X10BOX</t>
  </si>
  <si>
    <t>88941670</t>
  </si>
  <si>
    <t>PL-Q 28W/827/2P 1CT/10BOX</t>
  </si>
  <si>
    <t>27454025</t>
  </si>
  <si>
    <t>26170040</t>
  </si>
  <si>
    <t>CorePro LED PLL HF 24W 865 4P 2G11</t>
  </si>
  <si>
    <t>871869682843400</t>
  </si>
  <si>
    <t>82843400</t>
  </si>
  <si>
    <t>8718696828434</t>
  </si>
  <si>
    <t>55996870</t>
  </si>
  <si>
    <t>MASTER PL-L 80W/840/4P 1CT/25</t>
  </si>
  <si>
    <t>86712440</t>
  </si>
  <si>
    <t>70673740</t>
  </si>
  <si>
    <t>62326370</t>
  </si>
  <si>
    <t>MASTER PL-T TOP 32W/830/4P 1CT/5X10BOX</t>
  </si>
  <si>
    <t>56023070</t>
  </si>
  <si>
    <t>MASTER PL-T Xtra 42W/840/4P 1CT/5X10BOX</t>
  </si>
  <si>
    <t>89749770</t>
  </si>
  <si>
    <t>MASTER PL-R Eco 14W/840/4P 1CT/5X10BOX</t>
  </si>
  <si>
    <t>26598270</t>
  </si>
  <si>
    <t>MASTER PL-C Xtra 18W/830/4P 1CT/5X10BOX</t>
  </si>
  <si>
    <t>95033870</t>
  </si>
  <si>
    <t>MASTER PL-S 5W/827/4P 1CT/5X10BOX</t>
  </si>
  <si>
    <t>26051270</t>
  </si>
  <si>
    <t>63517440</t>
  </si>
  <si>
    <t>MASTER PL-L 80W/830/4P 1CT/25</t>
  </si>
  <si>
    <t>86708740</t>
  </si>
  <si>
    <t>MASTER PL-S 7W/830/4P 1CT/5X10BOX</t>
  </si>
  <si>
    <t>26073470</t>
  </si>
  <si>
    <t>MASTER PL-L 18W/865/4P 1CT/25</t>
  </si>
  <si>
    <t>63514340</t>
  </si>
  <si>
    <t>MASTER PL-T TOP 42W/827/4P 1CT/5X10BOX</t>
  </si>
  <si>
    <t>27208970</t>
  </si>
  <si>
    <t>Świetlówki LF PILA</t>
  </si>
  <si>
    <t>PILA LEDtube EM/230V</t>
  </si>
  <si>
    <t>LF 58W/865 Cool Daylight 1SL/25</t>
  </si>
  <si>
    <t>929003131402</t>
  </si>
  <si>
    <t>872790097117000</t>
  </si>
  <si>
    <t>8727900971170</t>
  </si>
  <si>
    <t>LF 58W/840 Cool White 1SL/25</t>
  </si>
  <si>
    <t>929003131302</t>
  </si>
  <si>
    <t>872790097115600</t>
  </si>
  <si>
    <t>8727900971156</t>
  </si>
  <si>
    <t>LF 58W/830 Warm White 1SL/25</t>
  </si>
  <si>
    <t>LF 36W/865 Cool Daylight 1SL/25</t>
  </si>
  <si>
    <t>929003131202</t>
  </si>
  <si>
    <t>872790097113200</t>
  </si>
  <si>
    <t>8727900971132</t>
  </si>
  <si>
    <t>LF 36W/840 Cool White 1SL/25</t>
  </si>
  <si>
    <t>929003131102</t>
  </si>
  <si>
    <t>872790097111800</t>
  </si>
  <si>
    <t>8727900971118</t>
  </si>
  <si>
    <t>LF 36W/830 Warm White 1SL/25</t>
  </si>
  <si>
    <t>LF 18W/865 Cool Daylight 1SL/25</t>
  </si>
  <si>
    <t>929003131002</t>
  </si>
  <si>
    <t>872790097109500</t>
  </si>
  <si>
    <t>8727900971095</t>
  </si>
  <si>
    <t>LF 18W/840 Cool White 1SL/25</t>
  </si>
  <si>
    <t>929003130902</t>
  </si>
  <si>
    <t>872790097107100</t>
  </si>
  <si>
    <t>8727900971071</t>
  </si>
  <si>
    <t>LF 18W/830 Warm White 1SL/25</t>
  </si>
  <si>
    <t>CONVENTIONAL HID</t>
  </si>
  <si>
    <t>TFORCE CORE</t>
  </si>
  <si>
    <t>TFORCE LED HPL</t>
  </si>
  <si>
    <t>MAS LED HPL</t>
  </si>
  <si>
    <t>Krztałt bańki</t>
  </si>
  <si>
    <t>Moc
 W</t>
  </si>
  <si>
    <t>Replacement Type
True (X)
Avg (O)</t>
  </si>
  <si>
    <t>MST SON APIA Plus Xtra 50W E27 1SL/24</t>
  </si>
  <si>
    <t>Oval</t>
  </si>
  <si>
    <t>O</t>
  </si>
  <si>
    <t>TrueForce LED HPL ND 28-21W E27 830</t>
  </si>
  <si>
    <t>929003530702</t>
  </si>
  <si>
    <t>8719514451933</t>
  </si>
  <si>
    <t>928150619835</t>
  </si>
  <si>
    <t>TrueForce LED HPL ND 30-21W E27 840</t>
  </si>
  <si>
    <t>929003530802</t>
  </si>
  <si>
    <t>8719514451957</t>
  </si>
  <si>
    <t xml:space="preserve">TForce Core LED HPL 26W E27 830 FR </t>
  </si>
  <si>
    <t>TrueForce LED HPL ND 38-28W E27 830</t>
  </si>
  <si>
    <t>X</t>
  </si>
  <si>
    <t>929003530902</t>
  </si>
  <si>
    <t>8719514451971</t>
  </si>
  <si>
    <t xml:space="preserve">TForce Core LED HPL 26W E27 840 FR </t>
  </si>
  <si>
    <t>TrueForce LED HPL ND 40-28W E27 840</t>
  </si>
  <si>
    <t>929003531002</t>
  </si>
  <si>
    <t>8719514451995</t>
  </si>
  <si>
    <t>928061109835</t>
  </si>
  <si>
    <t>MASTER SON PIA Plus 50W E27</t>
  </si>
  <si>
    <t>928150808828</t>
  </si>
  <si>
    <t>SON 50W/220 I E27 1CT/24</t>
  </si>
  <si>
    <t>928494909891</t>
  </si>
  <si>
    <t>SON H 68W I E27 1CT/24</t>
  </si>
  <si>
    <t xml:space="preserve">TrueForce LED HPL ND 57-42W E27 830 </t>
  </si>
  <si>
    <t>929003531102</t>
  </si>
  <si>
    <t>8719514452015</t>
  </si>
  <si>
    <t>929003531202</t>
  </si>
  <si>
    <t>8719514452039</t>
  </si>
  <si>
    <t>TrueForce LED HPL ND 60-42W E27 840</t>
  </si>
  <si>
    <t>928150008835</t>
  </si>
  <si>
    <t>928150108828</t>
  </si>
  <si>
    <t>928061009835</t>
  </si>
  <si>
    <t>MASTER SON PIA Plus 70W E27</t>
  </si>
  <si>
    <t>928486700091</t>
  </si>
  <si>
    <t>928150719835</t>
  </si>
  <si>
    <t>928150819827</t>
  </si>
  <si>
    <t>928151608827</t>
  </si>
  <si>
    <t>928150919827</t>
  </si>
  <si>
    <t>`</t>
  </si>
  <si>
    <t>928153309830</t>
  </si>
  <si>
    <t>MST SON APIA Plus Xtra 250W E40 1SL/12</t>
  </si>
  <si>
    <t>928153409830</t>
  </si>
  <si>
    <t>MST SON APIA Plus Xtra 400W E40 1SL/12</t>
  </si>
  <si>
    <t>TFORCE CORE SON-T</t>
  </si>
  <si>
    <t>MAS LED SON-T</t>
  </si>
  <si>
    <t>MAS LED SON-T UE</t>
  </si>
  <si>
    <t>928150019227</t>
  </si>
  <si>
    <t>Tubular</t>
  </si>
  <si>
    <t xml:space="preserve"> TForce Core LED road 17W 730 E27 MV </t>
  </si>
  <si>
    <t>MAS LED SON-T EM 4Klm 23W 740 E27</t>
  </si>
  <si>
    <t>929003677102</t>
  </si>
  <si>
    <t>8720169240292</t>
  </si>
  <si>
    <t>929003467112</t>
  </si>
  <si>
    <t xml:space="preserve"> TForce Core LED road 17W 740 E27 MV</t>
  </si>
  <si>
    <t>MAS LED SON-T EM 3.6Klm 23W 727 E27</t>
  </si>
  <si>
    <t>929003677202</t>
  </si>
  <si>
    <t>8720169240315</t>
  </si>
  <si>
    <t>929003730802</t>
  </si>
  <si>
    <t>872016926771800</t>
  </si>
  <si>
    <t>8720169267718</t>
  </si>
  <si>
    <t>929003467012</t>
  </si>
  <si>
    <t>8719514448872</t>
  </si>
  <si>
    <t>929003730902</t>
  </si>
  <si>
    <t>872016926773200</t>
  </si>
  <si>
    <t>8720169267732</t>
  </si>
  <si>
    <t>928151900028</t>
  </si>
  <si>
    <t>871150019265315</t>
  </si>
  <si>
    <t>8711500192653</t>
  </si>
  <si>
    <t>929002485002</t>
  </si>
  <si>
    <t>871951431629400</t>
  </si>
  <si>
    <t>8719514316294</t>
  </si>
  <si>
    <t>929003677402</t>
  </si>
  <si>
    <t>8720169240353</t>
  </si>
  <si>
    <t>MSTSON-TPIA Plus 70W E27 1CT/12</t>
  </si>
  <si>
    <t>871829118069200</t>
  </si>
  <si>
    <t>8718291180692</t>
  </si>
  <si>
    <t>928483200094</t>
  </si>
  <si>
    <t>929003468118</t>
  </si>
  <si>
    <t>MAS LED SON-T EM 5.4Klm 34W 727 E27</t>
  </si>
  <si>
    <t>871951444909100</t>
  </si>
  <si>
    <t>929003677302</t>
  </si>
  <si>
    <t>8720169240339</t>
  </si>
  <si>
    <t>929003468218</t>
  </si>
  <si>
    <t>MAS LED SON-T EM 6Klm 34W 740 E27</t>
  </si>
  <si>
    <t>871951444911400</t>
  </si>
  <si>
    <t>8719514449114</t>
  </si>
  <si>
    <t>929003467212</t>
  </si>
  <si>
    <t>871951444891900</t>
  </si>
  <si>
    <t>8719514448919</t>
  </si>
  <si>
    <t>872016924033900</t>
  </si>
  <si>
    <t>929003467312</t>
  </si>
  <si>
    <t>871951444893300</t>
  </si>
  <si>
    <t>8719514448933</t>
  </si>
  <si>
    <t>872016924035300</t>
  </si>
  <si>
    <t>928150119227</t>
  </si>
  <si>
    <t>872790092290500</t>
  </si>
  <si>
    <t>8727900922905</t>
  </si>
  <si>
    <t>928082019235</t>
  </si>
  <si>
    <t>872016924029200</t>
  </si>
  <si>
    <t>929003731002</t>
  </si>
  <si>
    <t>872016926775600</t>
  </si>
  <si>
    <t>8720169267756</t>
  </si>
  <si>
    <t>928483300095</t>
  </si>
  <si>
    <t>MST SON-T PIA Plus 100W E40 1SL/12</t>
  </si>
  <si>
    <t>871829118071500</t>
  </si>
  <si>
    <t>8718291180715</t>
  </si>
  <si>
    <t>929003467412</t>
  </si>
  <si>
    <t>8719514448957</t>
  </si>
  <si>
    <t>929003467512</t>
  </si>
  <si>
    <t>8719514448971</t>
  </si>
  <si>
    <t>929003468418</t>
  </si>
  <si>
    <t>MAS LED SON-T EM 8.1Klm 50W 727 E40</t>
  </si>
  <si>
    <t>929003468518</t>
  </si>
  <si>
    <t>MAS LED SON-T EM 9Klm 50W 740 E40</t>
  </si>
  <si>
    <t>871951444917600</t>
  </si>
  <si>
    <t>8719514449176</t>
  </si>
  <si>
    <t>929003677502</t>
  </si>
  <si>
    <t>MAS LED SON-T UE M 8Klm 40W 727 E40</t>
  </si>
  <si>
    <t>8720169240377</t>
  </si>
  <si>
    <t>929003677602</t>
  </si>
  <si>
    <t>8720169240391</t>
  </si>
  <si>
    <t>928151709230</t>
  </si>
  <si>
    <t>871150019230115</t>
  </si>
  <si>
    <t>8711500192301</t>
  </si>
  <si>
    <t>o</t>
  </si>
  <si>
    <t>928150219230</t>
  </si>
  <si>
    <t>871829118073900</t>
  </si>
  <si>
    <t>8718291180739</t>
  </si>
  <si>
    <t>872016924037700</t>
  </si>
  <si>
    <t>872016924039100</t>
  </si>
  <si>
    <t>928150319230</t>
  </si>
  <si>
    <t>871829118075300</t>
  </si>
  <si>
    <t>8718291180753</t>
  </si>
  <si>
    <t>929003775602</t>
  </si>
  <si>
    <t>8720169297432</t>
  </si>
  <si>
    <t>929003467612</t>
  </si>
  <si>
    <t>871951444899500</t>
  </si>
  <si>
    <t>8719514448995</t>
  </si>
  <si>
    <t>929003775702</t>
  </si>
  <si>
    <t>8720169297456</t>
  </si>
  <si>
    <t>929003467712</t>
  </si>
  <si>
    <t>871951444901500</t>
  </si>
  <si>
    <t>8719514449015</t>
  </si>
  <si>
    <t>929003778802</t>
  </si>
  <si>
    <t>8720169297470</t>
  </si>
  <si>
    <t>929003468718</t>
  </si>
  <si>
    <t>MAS LED SON-T EM 10.8Klm 65W 727 E40</t>
  </si>
  <si>
    <t>8719514449213</t>
  </si>
  <si>
    <t>929003468818</t>
  </si>
  <si>
    <t>MAS LED SON-T EM 12Klm 65W 740 E40</t>
  </si>
  <si>
    <t>8719514449237</t>
  </si>
  <si>
    <t>928082219231</t>
  </si>
  <si>
    <t>871150017988315</t>
  </si>
  <si>
    <t>8711500179883</t>
  </si>
  <si>
    <t>MST SON-T PIA Plus 150W E40 1SL/12</t>
  </si>
  <si>
    <t>928483400095</t>
  </si>
  <si>
    <t>928150419230</t>
  </si>
  <si>
    <t>928144709230</t>
  </si>
  <si>
    <t>MST SON-T PIA Plus 250W E40 1SL/12</t>
  </si>
  <si>
    <t>928150519227</t>
  </si>
  <si>
    <t>MST SON-T PIA Plus 400W E40 1SL/12</t>
  </si>
  <si>
    <t>Tforce Core LED HPL</t>
  </si>
  <si>
    <t>TrueForce LED HPL</t>
  </si>
  <si>
    <t>HPL-N 50W/542 E27 SG 1CT/24</t>
  </si>
  <si>
    <t>8720169267770</t>
  </si>
  <si>
    <t>8718699750251</t>
  </si>
  <si>
    <t>929002349802</t>
  </si>
  <si>
    <t>8718699750275</t>
  </si>
  <si>
    <t>HPL-N 80W/542 E27 SG 1SL/24</t>
  </si>
  <si>
    <t>929003731202</t>
  </si>
  <si>
    <t>8720169267794</t>
  </si>
  <si>
    <t>HPL-N 125W/542 E27 SG SLV/24</t>
  </si>
  <si>
    <t>929003731302</t>
  </si>
  <si>
    <t>8720169267817</t>
  </si>
  <si>
    <t>add 5700&amp;6000LM</t>
  </si>
  <si>
    <t>929003531302</t>
  </si>
  <si>
    <t>8719514452053</t>
  </si>
  <si>
    <t>HPL-N 125W/542 E40 HG SLV/24</t>
  </si>
  <si>
    <t>929003531402</t>
  </si>
  <si>
    <t>8719514452077</t>
  </si>
  <si>
    <t>HPL-N 250W/542 E40 HG 1SL/12</t>
  </si>
  <si>
    <t>929002481202</t>
  </si>
  <si>
    <t>8719514299276</t>
  </si>
  <si>
    <t>929002006502</t>
  </si>
  <si>
    <t>8718699638221</t>
  </si>
  <si>
    <t>929002481302</t>
  </si>
  <si>
    <t>8719514299290</t>
  </si>
  <si>
    <t>929002006602</t>
  </si>
  <si>
    <t>8718699638245</t>
  </si>
  <si>
    <t>929002481402</t>
  </si>
  <si>
    <t>8719514299313</t>
  </si>
  <si>
    <t>929002006702</t>
  </si>
  <si>
    <t>8718699638269</t>
  </si>
  <si>
    <t>929002481502</t>
  </si>
  <si>
    <t>8719514299337</t>
  </si>
  <si>
    <t>929002006802</t>
  </si>
  <si>
    <t>8718699638283</t>
  </si>
  <si>
    <t>929003731502</t>
  </si>
  <si>
    <t>8720169267855</t>
  </si>
  <si>
    <t>929003731402</t>
  </si>
  <si>
    <t>8720169267831</t>
  </si>
  <si>
    <t>HPL-N 400W/542 E40 HG 1SL/6</t>
  </si>
  <si>
    <t>HPL-N 700W/542 E40 HG 1SL/6</t>
  </si>
  <si>
    <t>HPL-N 1000W/542 E40 HG CRP/6</t>
  </si>
  <si>
    <t>CorePro LED HPI</t>
  </si>
  <si>
    <t>TForce LED HPI</t>
  </si>
  <si>
    <t>929003161602</t>
  </si>
  <si>
    <t>8719514421219</t>
  </si>
  <si>
    <t>929003161702</t>
  </si>
  <si>
    <t>8719514421233</t>
  </si>
  <si>
    <t>MASTER HPI Plus 250W/645 BU E40 1SL/12</t>
  </si>
  <si>
    <t>929002350702</t>
  </si>
  <si>
    <t>871869975367200</t>
  </si>
  <si>
    <t>8718699753672</t>
  </si>
  <si>
    <t>929002350802</t>
  </si>
  <si>
    <t>871869975369600</t>
  </si>
  <si>
    <t>8718699753696</t>
  </si>
  <si>
    <t>MASTER HPI Plus 400W/645 BU E40 1SL/6</t>
  </si>
  <si>
    <t>929002350902</t>
  </si>
  <si>
    <t>871869975371900</t>
  </si>
  <si>
    <t>8718699753719</t>
  </si>
  <si>
    <t>929002351002</t>
  </si>
  <si>
    <t>871869975373300</t>
  </si>
  <si>
    <t>8718699753733</t>
  </si>
  <si>
    <t>929002281608</t>
  </si>
  <si>
    <t>TForce HB 140W E40 840 NB GM</t>
  </si>
  <si>
    <t>871869973286800</t>
  </si>
  <si>
    <t>8718699732868</t>
  </si>
  <si>
    <t>929002281708</t>
  </si>
  <si>
    <t>TForce HB 140W E40 840 WB GM</t>
  </si>
  <si>
    <t>871869973272100</t>
  </si>
  <si>
    <t>8718699732721</t>
  </si>
  <si>
    <t>929002281808</t>
  </si>
  <si>
    <t>TForce HB 140W E40 865 NB GM</t>
  </si>
  <si>
    <t>871869973274500</t>
  </si>
  <si>
    <t>8718699732745</t>
  </si>
  <si>
    <t>929002281908</t>
  </si>
  <si>
    <t>TForce HB 140W E40 865 WB GM</t>
  </si>
  <si>
    <t>871869973276900</t>
  </si>
  <si>
    <t>8718699732769</t>
  </si>
  <si>
    <t>Zdjęcie</t>
  </si>
  <si>
    <t>Karta katalogowa</t>
  </si>
  <si>
    <t>Instrukcje Instalacji</t>
  </si>
  <si>
    <t>EEL</t>
  </si>
  <si>
    <t>https://www.assets.signify.com/is/image/Signify/Ledinaire%20Batten_BN021_L600_SPP-01?$highres$</t>
  </si>
  <si>
    <t>https://www.assets.signify.com/is/content/Signify/911401841882_EU.pl_PL.PROF.FP</t>
  </si>
  <si>
    <t>https://www.assets.signify.com/is/content/Signify/BN021C%20EU-MI-0427_Final%20v3</t>
  </si>
  <si>
    <t xml:space="preserve">https://www.assets.signify.com/is/image/Signify/Ledinaire%20Batten_BN021_L600_SPP-01?$highres$ </t>
  </si>
  <si>
    <t>https://www.assets.signify.com/is/content/Signify/911401841782_EU.pl_PL.PROF.FP</t>
  </si>
  <si>
    <t>https://www.assets.signify.com/is/content/Signify/911401842082_EU.pl_PL.PROF.FP</t>
  </si>
  <si>
    <t>https://www.assets.signify.com/is/content/Signify/911401841982_EU.pl_PL.PROF.FP</t>
  </si>
  <si>
    <t>https://www.assets.signify.com/is/content/Signify/911401842282_EU.pl_PL.PROF.FP</t>
  </si>
  <si>
    <t>https://www.assets.signify.com/is/content/Signify/911401842182_EU.pl_PL.PROF.FP</t>
  </si>
  <si>
    <t>https://www.assets.signify.com/is/image/Signify/Ledinaire%20Batten_BN021_L1200_SPP-01?$highres$</t>
  </si>
  <si>
    <t>https://www.assets.signify.com/is/content/Signify/911401842482_EU.pl_PL.PROF.FP</t>
  </si>
  <si>
    <t>https://www.assets.signify.com/is/content/Signify/911401842382_EU.pl_PL.PROF.FP</t>
  </si>
  <si>
    <t>https://www.assets.signify.com/is/content/Signify/911401842682_EU.pl_PL.PROF.FP</t>
  </si>
  <si>
    <t>https://www.assets.signify.com/is/content/Signify/911401842582_EU.pl_PL.PROF.FP</t>
  </si>
  <si>
    <t>https://www.assets.signify.com/is/image/Signify/Coreline%20Batten%20G3_%20BN126C%20PSU%20-%20SPP04?$highres$</t>
  </si>
  <si>
    <t>https://www.assets.signify.com/is/content/Signify/911401833684_EU.pl_PL.PROF.FP</t>
  </si>
  <si>
    <t>https://www.assets.signify.com/is/content/Signify/BN126C%20G4-MI-PSU_V4_2023%2005</t>
  </si>
  <si>
    <t>https://www.assets.signify.com/is/content/Signify/911401833584_EU.pl_PL.PROF.FP</t>
  </si>
  <si>
    <t>https://www.assets.signify.com/is/image/Signify/Coreline%20Batten%20G3_%20BN126C%20PSU%20-%20SPP03?$highres$</t>
  </si>
  <si>
    <t>https://www.assets.signify.com/is/content/Signify/911401833884_EU.pl_PL.PROF.FP</t>
  </si>
  <si>
    <t>https://www.assets.signify.com/is/content/Signify/911401833784_EU.pl_PL.PROF.FP</t>
  </si>
  <si>
    <t>https://www.assets.signify.com/is/image/Signify/Coreline%20Batten%20G3_%20BN126C%20PSU%20-%20SPP02?$highres$</t>
  </si>
  <si>
    <t>https://www.assets.signify.com/is/content/Signify/911401834484_EU.pl_PL.PROF.FP</t>
  </si>
  <si>
    <t>https://www.assets.signify.com/is/content/Signify/911401834384_EU.pl_PL.PROF.FP</t>
  </si>
  <si>
    <t>https://www.assets.signify.com/is/content/Signify/911401834084_EU.pl_PL.PROF.FP</t>
  </si>
  <si>
    <t>https://www.assets.signify.com/is/content/Signify/911401833984_EU.pl_PL.PROF.FP</t>
  </si>
  <si>
    <t>https://www.assets.signify.com/is/content/Signify/911401834684_EU.pl_PL.PROF.FP</t>
  </si>
  <si>
    <t>https://www.assets.signify.com/is/content/Signify/911401834584_EU.pl_PL.PROF.FP</t>
  </si>
  <si>
    <t>https://www.assets.signify.com/is/content/Signify/911401834284_EU.pl_PL.PROF.FP</t>
  </si>
  <si>
    <t>https://www.assets.signify.com/is/image/Signify/Coreline%20Batten%20G3_%20BN126C%20PSU%20-%20SPP01?$highres$</t>
  </si>
  <si>
    <t>https://www.assets.signify.com/is/content/Signify/911401835084_EU.pl_PL.PROF.FP</t>
  </si>
  <si>
    <t>https://www.assets.signify.com/is/content/Signify/910505103404_EU.pl_PL.PROF.FP</t>
  </si>
  <si>
    <t>https://www.assets.signify.com/is/content/Signify/Manual%20Instruction_CoreLine%20batten%20BN126C%20PSD_WIA_2023%2005</t>
  </si>
  <si>
    <t>https://www.assets.signify.com/is/content/Signify/911401834184_EU.pl_PL.PROF.FP</t>
  </si>
  <si>
    <t>https://www.assets.signify.com/is/content/Signify/911401834984_EU.pl_PL.PROF.FP</t>
  </si>
  <si>
    <t>https://www.assets.signify.com/is/content/Signify/911401834884_EU.pl_PL.PROF.FP</t>
  </si>
  <si>
    <t>https://www.assets.signify.com/is/content/Signify/910505103405_EU.pl_PL.PROF.FP</t>
  </si>
  <si>
    <t>https://www.assets.signify.com/is/content/Signify/910505103382_EU.pl_PL.PROF.FP</t>
  </si>
  <si>
    <t>https://www.assets.signify.com/is/content/Signify/Manual%20Instruction_CoreLine%20batten%20BN126C%20EL_2023%2005</t>
  </si>
  <si>
    <t>https://www.assets.signify.com/is/content/Signify/911401834784_EU.pl_PL.PROF.FP</t>
  </si>
  <si>
    <t>https://www.assets.signify.com/is/content/Signify/911401835284_EU.pl_PL.PROF.FP</t>
  </si>
  <si>
    <t>https://www.assets.signify.com/is/content/Signify/911401835184_EU.pl_PL.PROF.FP</t>
  </si>
  <si>
    <t>https://www.assets.signify.com/is/image/Signify/batten?$highres$</t>
  </si>
  <si>
    <t>https://www.assets.signify.com/is/content/Signify/PILA_Batten_BN007C-MI</t>
  </si>
  <si>
    <t>https://www.assets.signify.com/is/image/Signify/End%20Cap%20for%20Female%20connector?$highres$</t>
  </si>
  <si>
    <t>https://www.assets.signify.com/is/content/Signify/911401742412_EU.pl_PL.PROF.FP</t>
  </si>
  <si>
    <t>https://www.assets.signify.com/is/image/Signify/End%20Cap%20for%20Male%20connector?$highres$</t>
  </si>
  <si>
    <t>https://www.assets.signify.com/is/content/Signify/911401742402_EU.pl_PL.PROF.FP</t>
  </si>
  <si>
    <t>https://www.assets.signify.com/is/image/Signify/Leader%20Cable?$highres$</t>
  </si>
  <si>
    <t>https://www.assets.signify.com/is/content/Signify/911401742382_EU.pl_PL.PROF.FP</t>
  </si>
  <si>
    <t>https://www.assets.signify.com/is/content/Signify/911401742332_EU.pl_PL.PROF.FP</t>
  </si>
  <si>
    <t>https://www.assets.signify.com/is/content/Signify/911401742352_EU.pl_PL.PROF.FP</t>
  </si>
  <si>
    <t>https://www.assets.signify.com/is/image/Signify/Jumper%20Cable?$highres$</t>
  </si>
  <si>
    <t>https://www.assets.signify.com/is/content/Signify/911401742392_EU.pl_PL.PROF.FP</t>
  </si>
  <si>
    <t>https://www.assets.signify.com/is/content/Signify/911401742342_EU.pl_PL.PROF.FP</t>
  </si>
  <si>
    <t>https://www.assets.signify.com/is/content/Signify/911401742362_EU.pl_PL.PROF.FP</t>
  </si>
  <si>
    <t>https://www.assets.signify.com/is/image/Signify/159A1074?$highres$</t>
  </si>
  <si>
    <t>https://www.assets.signify.com/is/content/Signify/911401736313_EU.pl_PL.PROF.FP</t>
  </si>
  <si>
    <t>https://www.assets.signify.com/is/content/Signify/911401736353_EU.pl_PL.PROF.FP</t>
  </si>
  <si>
    <t>https://www.assets.signify.com/is/content/Signify/911401736393_EU.pl_PL.PROF.FP</t>
  </si>
  <si>
    <t>https://www.assets.signify.com/is/content/Signify/911401736673_EU.pl_PL.PROF.FP</t>
  </si>
  <si>
    <t>https://www.assets.signify.com/is/image/Signify/BVP353%20L15%20STD-SPP?$highres$</t>
  </si>
  <si>
    <t>https://www.assets.signify.com/is/content/Signify/911401745433_EU.pl_PL.PROF.FP</t>
  </si>
  <si>
    <t>https://www.assets.signify.com/is/content/Signify/911401745443_EU.pl_PL.PROF.FP</t>
  </si>
  <si>
    <t>https://www.assets.signify.com/is/content/Signify/911401745503_EU.pl_PL.PROF.FP</t>
  </si>
  <si>
    <t>https://www.assets.signify.com/is/image/Signify/BVP353%20L24%20STD-SPP?$highres$</t>
  </si>
  <si>
    <t>https://www.assets.signify.com/is/content/Signify/911401746513_EU.pl_PL.PROF.FP</t>
  </si>
  <si>
    <t>https://www.assets.signify.com/is/content/Signify/911401746523_EU.pl_PL.PROF.FP</t>
  </si>
  <si>
    <t>https://www.assets.signify.com/is/content/Signify/911401746583_EU.pl_PL.PROF.FP</t>
  </si>
  <si>
    <t>https://www.assets.signify.com/is/image/Signify/UniEdge_WH-SPP?$highres$</t>
  </si>
  <si>
    <t>https://www.assets.signify.com/is/content/Signify/911401737313_EU.pl_PL.PROF.FP</t>
  </si>
  <si>
    <t>https://www.assets.signify.com/is/content/Signify/UniEdge_BCP390-INI</t>
  </si>
  <si>
    <t>https://www.assets.signify.com/is/content/Signify/911401737333_EU.pl_PL.PROF.FP</t>
  </si>
  <si>
    <t>https://www.assets.signify.com/is/image/Signify/UniEdge_RGBW-SPP?$highres$</t>
  </si>
  <si>
    <t>https://www.assets.signify.com/is/content/Signify/911401737343_EU.pl_PL.PROF.FP</t>
  </si>
  <si>
    <t>https://www.assets.signify.com/is/image/Signify/PHL_TownTune_CPT-BDP260-SPP?$highres$</t>
  </si>
  <si>
    <t>https://www.assets.signify.com/is/content/Signify/912300024255_EU.pl_PL.PROF.FP</t>
  </si>
  <si>
    <t>https://www.assets.signify.com/is/content/Signify/BDP260_TownTune_CPT-INI</t>
  </si>
  <si>
    <t>https://www.assets.signify.com/is/content/Signify/912300024253_EU.pl_PL.PROF.FP</t>
  </si>
  <si>
    <t>https://www.assets.signify.com/is/content/Signify/912300024257_EU.pl_PL.PROF.FP</t>
  </si>
  <si>
    <t>https://www.assets.signify.com/is/content/Signify/912300024262_EU.pl_PL.PROF.FP</t>
  </si>
  <si>
    <t>https://www.assets.signify.com/is/content/Signify/912300024260_EU.pl_PL.PROF.FP</t>
  </si>
  <si>
    <t>https://www.assets.signify.com/is/content/Signify/912300024264_EU.pl_PL.PROF.FP</t>
  </si>
  <si>
    <t>https://www.assets.signify.com/is/content/Signify/912300024261_EU.pl_PL.PROF.FP</t>
  </si>
  <si>
    <t>https://www.assets.signify.com/is/content/Signify/912300024259_EU.pl_PL.PROF.FP</t>
  </si>
  <si>
    <t>https://www.assets.signify.com/is/content/Signify/912300024263_EU.pl_PL.PROF.FP</t>
  </si>
  <si>
    <t>https://www.assets.signify.com/is/content/Signify/912300024268_EU.pl_PL.PROF.FP</t>
  </si>
  <si>
    <t>https://www.assets.signify.com/is/content/Signify/912300024266_EU.pl_PL.PROF.FP</t>
  </si>
  <si>
    <t>https://www.assets.signify.com/is/content/Signify/912300024270_EU.pl_PL.PROF.FP</t>
  </si>
  <si>
    <t>https://www.assets.signify.com/is/content/Signify/912300024267_EU.pl_PL.PROF.FP</t>
  </si>
  <si>
    <t>https://www.assets.signify.com/is/content/Signify/912300024265_EU.pl_PL.PROF.FP</t>
  </si>
  <si>
    <t>https://www.assets.signify.com/is/content/Signify/912300024269_EU.pl_PL.PROF.FP</t>
  </si>
  <si>
    <t>https://www.assets.signify.com/is/image/Signify/BCP310_BS?$highres$</t>
  </si>
  <si>
    <t>https://www.assets.signify.com/is/content/Signify/911401755262_EU.pl_PL.PROF.FP</t>
  </si>
  <si>
    <t>https://www.assets.signify.com/is/image/Signify/BCP311_BS?$highres$</t>
  </si>
  <si>
    <t>https://www.assets.signify.com/is/content/Signify/911401755272_EU.pl_PL.PROF.FP</t>
  </si>
  <si>
    <t>https://www.assets.signify.com/is/image/Signify/BCP312_BS?$highres$</t>
  </si>
  <si>
    <t>https://www.assets.signify.com/is/content/Signify/911401755282_EU.pl_PL.PROF.FP</t>
  </si>
  <si>
    <t>https://www.assets.signify.com/is/image/Signify/Ledinaire%20Wall-mounted%20WL070V-SPP?$highres$</t>
  </si>
  <si>
    <t>https://www.assets.signify.com/is/content/Signify/911401826382_EU.pl_PL.PROF.FP</t>
  </si>
  <si>
    <t>https://www.assets.signify.com/is/content/Signify/Installation%20Instruction%20Ledinaire%20wall-mounted%20WL070V_v2;https://www.assets.signify.com/is/content/Signify/Installation%20Instruction%20Ledinaire%20Wall-mounted%20WL070V</t>
  </si>
  <si>
    <t>https://www.assets.signify.com/is/content/Signify/911401826482_EU.pl_PL.PROF.FP</t>
  </si>
  <si>
    <t>https://www.assets.signify.com/is/content/Signify/911401826582_EU.pl_PL.PROF.FP</t>
  </si>
  <si>
    <t>https://www.assets.signify.com/is/content/Signify/911401826782_EU.pl_PL.PROF.FP</t>
  </si>
  <si>
    <t>https://www.assets.signify.com/is/content/Signify/911401826682_EU.pl_PL.PROF.FP</t>
  </si>
  <si>
    <t>https://www.assets.signify.com/is/content/Signify/911401826882_EU.pl_PL.PROF.FP</t>
  </si>
  <si>
    <t>https://www.assets.signify.com/is/image/Signify/CLWM-WL140V-WM-SPP?$highres$</t>
  </si>
  <si>
    <t>https://www.assets.signify.com/is/content/Signify/911401851582_EU.pl_PL.PROF.FP</t>
  </si>
  <si>
    <t>https://www.assets.signify.com/is/content/Signify/CoreLine%20Wall-mounted%20WL140V%20Installation%20Instructions</t>
  </si>
  <si>
    <t>https://www.assets.signify.com/is/content/Signify/911401847382_EU.pl_PL.PROF.FP</t>
  </si>
  <si>
    <t>https://www.assets.signify.com/is/content/Signify/911401851682_EU.pl_PL.PROF.FP</t>
  </si>
  <si>
    <t>https://www.assets.signify.com/is/content/Signify/911401847482_EU.pl_PL.PROF.FP</t>
  </si>
  <si>
    <t>https://www.assets.signify.com/is/content/Signify/911401851782_EU.pl_PL.PROF.FP</t>
  </si>
  <si>
    <t>https://www.assets.signify.com/is/content/Signify/911401847982_EU.pl_PL.PROF.FP</t>
  </si>
  <si>
    <t>https://www.assets.signify.com/is/content/Signify/911401847582_EU.pl_PL.PROF.FP</t>
  </si>
  <si>
    <t>https://www.assets.signify.com/is/content/Signify/911401851882_EU.pl_PL.PROF.FP</t>
  </si>
  <si>
    <t>https://www.assets.signify.com/is/content/Signify/911401848082_EU.pl_PL.PROF.FP</t>
  </si>
  <si>
    <t>https://www.assets.signify.com/is/content/Signify/911401847682_EU.pl_PL.PROF.FP</t>
  </si>
  <si>
    <t>https://www.assets.signify.com/is/content/Signify/911401851982_EU.pl_PL.PROF.FP</t>
  </si>
  <si>
    <t>https://www.assets.signify.com/is/content/Signify/911401847782_EU.pl_PL.PROF.FP</t>
  </si>
  <si>
    <t>https://www.assets.signify.com/is/content/Signify/911401852082_EU.pl_PL.PROF.FP</t>
  </si>
  <si>
    <t>https://www.assets.signify.com/is/content/Signify/911401847882_EU.pl_PL.PROF.FP</t>
  </si>
  <si>
    <t>https://www.assets.signify.com/is/image/Signify/10-Img31761-12W%20IP54?$highres$</t>
  </si>
  <si>
    <t>https://www.assets.signify.com/is/content/Signify/PILA_Wall_Mounted_WL007C-MI</t>
  </si>
  <si>
    <t>https://www.assets.signify.com/is/image/Signify/PILA%20Wallmount%20OVAL?$highres$</t>
  </si>
  <si>
    <t>https://www.assets.signify.com/is/image/Signify/Wallmount_round_MDU?$highres$</t>
  </si>
  <si>
    <t>https://www.assets.signify.com/is/image/Signify/2-Img31754-20W%20IP54?$highres$</t>
  </si>
  <si>
    <t>https://www.assets.signify.com/is/image/Signify/8718699681036_p0-APP?$highres$</t>
  </si>
  <si>
    <t>https://www.assets.signify.com/is/content/Signify/Ceiling_PILA_RD_10W_W_MI-INI</t>
  </si>
  <si>
    <t>https://www.assets.signify.com/is/content/Signify/Ceiling_PILA_RD_17W_W_MI-INI</t>
  </si>
  <si>
    <t>https://www.assets.signify.com/is/image/Signify/3139188164062_VLIM2018300NP?$highres$</t>
  </si>
  <si>
    <t>https://www.assets.signify.com/is/content/Signify/fp929002222647-pss-pl_pl</t>
  </si>
  <si>
    <t>https://www.assets.signify.com/is/content/Signify/Downlight_MZD_SL252_WH_RD_MI-INI</t>
  </si>
  <si>
    <t>https://www.assets.signify.com/is/content/Signify/fp929002222747-pss-pl_pl</t>
  </si>
  <si>
    <t>https://www.assets.signify.com/is/image/Signify/DN065B_G3%20_LDNR_LED10_L150_SQ-SPP?$highres$</t>
  </si>
  <si>
    <t>https://www.assets.signify.com/is/content/Signify/929002664232_EU.pl_PL.PROF.FP</t>
  </si>
  <si>
    <t>https://www.assets.signify.com/is/content/Signify/Downlight_DN065B_G3_LDNR_SQ_MI-INI</t>
  </si>
  <si>
    <t>https://www.assets.signify.com/is/content/Signify/929002664332_EU.pl_PL.PROF.FP</t>
  </si>
  <si>
    <t>https://www.assets.signify.com/is/image/Signify/DN065B_G4_Trim_Accessory_Black-SPP?$highres$</t>
  </si>
  <si>
    <t>https://www.assets.signify.com/is/image/Signify/DN065B_G4_Trim_Accessory_Silver-SPP?$highres$</t>
  </si>
  <si>
    <t>https://www.assets.signify.com/is/image/Signify/DN065B-G4-830-840-865-PSU-E-RD-RTP?$highres$</t>
  </si>
  <si>
    <t>https://www.assets.signify.com/is/content/Signify/929004083532_EU.pl_PL.PROF.FP</t>
  </si>
  <si>
    <t>https://www.assets.signify.com/is/content/Signify/Ledinaire-SlimDownlight-gen4-PSU-E-INI</t>
  </si>
  <si>
    <t>https://www.assets.signify.com/is/content/Signify/929004083632_EU.pl_PL.PROF.FP</t>
  </si>
  <si>
    <t>https://www.assets.signify.com/is/image/Signify/LEDINAIRE_SlimDownlight-DN065B_LED10S-SPP?$highres$</t>
  </si>
  <si>
    <t>https://www.assets.signify.com/is/content/Signify/929003250532_EU.pl_PL.PROF.FP</t>
  </si>
  <si>
    <t>https://www.assets.signify.com/is/content/Signify/Downlight_DN065B_G4_324165985691_V2_Online-INI</t>
  </si>
  <si>
    <t>https://www.assets.signify.com/is/content/Signify/929003251132_EU.pl_PL.PROF.FP</t>
  </si>
  <si>
    <t>https://www.assets.signify.com/is/content/Signify/929003250632_EU.pl_PL.PROF.FP</t>
  </si>
  <si>
    <t>https://www.assets.signify.com/is/content/Signify/929003251232_EU.pl_PL.PROF.FP</t>
  </si>
  <si>
    <t>https://www.assets.signify.com/is/content/Signify/929003250832_EU.pl_PL.PROF.FP</t>
  </si>
  <si>
    <t>https://www.assets.signify.com/is/content/Signify/929003250932_EU.pl_PL.PROF.FP</t>
  </si>
  <si>
    <t>https://www.assets.signify.com/is/image/Signify/Downlight_MZD_DN027C_220V_RD-SPP?$highres$</t>
  </si>
  <si>
    <t>https://www.assets.signify.com/is/content/Signify/929002664532_EU.pl_PL.PROF.FP</t>
  </si>
  <si>
    <t>https://www.assets.signify.com/is/content/Signify/Downlight_DN065C_LNDR_RD_MI-INI</t>
  </si>
  <si>
    <t>https://www.assets.signify.com/is/content/Signify/929002664632_EU.pl_PL.PROF.FP</t>
  </si>
  <si>
    <t>https://www.assets.signify.com/is/content/Signify/929003251532_EU.pl_PL.PROF.FP</t>
  </si>
  <si>
    <t>https://www.assets.signify.com/is/content/Signify/Downlight_DN065C_G4_324165985701_V2_Online-INI</t>
  </si>
  <si>
    <t>https://www.assets.signify.com/is/content/Signify/fp929003251632-pss-pl_pl</t>
  </si>
  <si>
    <t>https://www.assets.signify.com/is/content/Signify/929003251732_EU.pl_PL.PROF.FP</t>
  </si>
  <si>
    <t>https://www.assets.signify.com/is/content/Signify/929003251832_EU.pl_PL.PROF.FP</t>
  </si>
  <si>
    <t>https://www.assets.signify.com/is/image/Signify/Coreline_Downlight_Gen4-DN140B_LED10S_C-SPP?$highres$</t>
  </si>
  <si>
    <t>https://www.assets.signify.com/is/content/Signify/911401632005_EU.pl_PL.PROF.FP</t>
  </si>
  <si>
    <t>https://www.assets.signify.com/is/content/Signify/Coreline_Downlight_DN140B-MI</t>
  </si>
  <si>
    <t>https://www.assets.signify.com/is/image/Signify/Coreline_Downlight_Gen4-DN140B_LED10S_WR-SPP?$highres$</t>
  </si>
  <si>
    <t>https://www.assets.signify.com/is/content/Signify/911401631205_EU.pl_PL.PROF.FP</t>
  </si>
  <si>
    <t>https://www.assets.signify.com/is/content/Signify/911401631305_EU.pl_PL.PROF.FP</t>
  </si>
  <si>
    <t>https://www.assets.signify.com/is/image/Signify/Coreline_Downlight_Gen4-DN140B_LED20S_WR-SPP?$highres$</t>
  </si>
  <si>
    <t>https://www.assets.signify.com/is/content/Signify/911401631605_EU.pl_PL.PROF.FP</t>
  </si>
  <si>
    <t>https://www.assets.signify.com/is/image/Signify/CLDN-DN142B-UGR19-150-SPP?$highres$</t>
  </si>
  <si>
    <t>https://www.assets.signify.com/is/content/Signify/910505103588_EU.pl_PL.PROF.FP</t>
  </si>
  <si>
    <t>https://www.assets.signify.com/is/content/Signify/CoreLine_Downlight_DN142B_Installation_Instructions_PSD</t>
  </si>
  <si>
    <t>https://www.assets.signify.com/is/image/Signify/CLDN-DN142B-WR-150-SPP?$highres$</t>
  </si>
  <si>
    <t>https://www.assets.signify.com/is/content/Signify/910505103586_EU.pl_PL.PROF.FP</t>
  </si>
  <si>
    <t>https://www.assets.signify.com/is/content/Signify/911401551232_EU.pl_PL.PROF.FP</t>
  </si>
  <si>
    <t>https://www.assets.signify.com/is/content/Signify/444170264921%20DN142B%20PSU%20Installation%20Instructions</t>
  </si>
  <si>
    <t>https://www.assets.signify.com/is/content/Signify/911401551032_EU.pl_PL.PROF.FP</t>
  </si>
  <si>
    <t>https://www.assets.signify.com/is/content/Signify/910505103592_EU.pl_PL.PROF.FP</t>
  </si>
  <si>
    <t>https://www.assets.signify.com/is/content/Signify/910505103590_EU.pl_PL.PROF.FP</t>
  </si>
  <si>
    <t>https://www.assets.signify.com/is/content/Signify/911401551632_EU.pl_PL.PROF.FP</t>
  </si>
  <si>
    <t>https://www.assets.signify.com/is/content/Signify/911401551432_EU.pl_PL.PROF.FP</t>
  </si>
  <si>
    <t>https://www.assets.signify.com/is/image/Signify/CLDN-DN142B-UGR19-200-SPP?$highres$</t>
  </si>
  <si>
    <t>https://www.assets.signify.com/is/content/Signify/910505103596_EU.pl_PL.PROF.FP</t>
  </si>
  <si>
    <t>https://www.assets.signify.com/is/image/Signify/CLDN-DN142B-WR-200-SPP?$highres$</t>
  </si>
  <si>
    <t>https://www.assets.signify.com/is/content/Signify/910505103594_EU.pl_PL.PROF.FP</t>
  </si>
  <si>
    <t>https://www.assets.signify.com/is/content/Signify/911401552032_EU.pl_PL.PROF.FP</t>
  </si>
  <si>
    <t>https://www.assets.signify.com/is/content/Signify/911401551832_EU.pl_PL.PROF.FP</t>
  </si>
  <si>
    <t>https://www.assets.signify.com/is/content/Signify/910505103601_EU.pl_PL.PROF.FP</t>
  </si>
  <si>
    <t>https://www.assets.signify.com/is/content/Signify/910505103598_EU.pl_PL.PROF.FP</t>
  </si>
  <si>
    <t>https://www.assets.signify.com/is/content/Signify/911401552432_EU.pl_PL.PROF.FP</t>
  </si>
  <si>
    <t>https://www.assets.signify.com/is/content/Signify/911401552232_EU.pl_PL.PROF.FP</t>
  </si>
  <si>
    <t>https://www.assets.signify.com/is/image/Signify/Coreline_SlimDownlight-DN145B_10S_SPP?$highres$</t>
  </si>
  <si>
    <t>https://www.assets.signify.com/is/content/Signify/910500465901_EU.pl_PL.PROF.FP</t>
  </si>
  <si>
    <t>https://www.assets.signify.com/is/content/Signify/444316022141%20MI%20DN145B%20IA1%20PSD-E;https://www.assets.signify.com/is/content/Signify/CoreLine%20SlimDownlight%20DN145%20Dali%20-%20IA1%20Installation%20Instruction</t>
  </si>
  <si>
    <t>https://www.assets.signify.com/is/content/Signify/911401805980_EU.pl_PL.PROF.FP</t>
  </si>
  <si>
    <t>https://www.assets.signify.com/is/content/Signify/CoreLine%20SlimDownlight%20DN145%20Installation%20Instruction</t>
  </si>
  <si>
    <t>https://www.assets.signify.com/is/content/Signify/910500465902_EU.pl_PL.PROF.FP</t>
  </si>
  <si>
    <t>https://www.assets.signify.com/is/content/Signify/911401806080_EU.pl_PL.PROF.FP</t>
  </si>
  <si>
    <t>https://www.assets.signify.com/is/image/Signify/Coreline_SlimDownlight-DN145B_20S_SPP?$highres$</t>
  </si>
  <si>
    <t>https://www.assets.signify.com/is/content/Signify/910500465903_EU.pl_PL.PROF.FP</t>
  </si>
  <si>
    <t>https://www.assets.signify.com/is/content/Signify/911401806180_EU.pl_PL.PROF.FP</t>
  </si>
  <si>
    <t>https://www.assets.signify.com/is/content/Signify/910500465904_EU.pl_PL.PROF.FP</t>
  </si>
  <si>
    <t>https://www.assets.signify.com/is/content/Signify/911401806280_EU.pl_PL.PROF.FP</t>
  </si>
  <si>
    <t>https://www.assets.signify.com/is/image/Signify/Coreline_SlimDownlight-DN145C_10S_SPP?$highres$</t>
  </si>
  <si>
    <t>https://www.assets.signify.com/is/content/Signify/911401806380_EU.pl_PL.PROF.FP</t>
  </si>
  <si>
    <t>https://www.assets.signify.com/is/content/Signify/911401806480_EU.pl_PL.PROF.FP</t>
  </si>
  <si>
    <t>https://www.assets.signify.com/is/image/Signify/Coreline_SlimDownlight-DN145C_20S_SPP?$highres$</t>
  </si>
  <si>
    <t>https://www.assets.signify.com/is/content/Signify/911401806580_EU.pl_PL.PROF.FP</t>
  </si>
  <si>
    <t>https://www.assets.signify.com/is/content/Signify/911401806680_EU.pl_PL.PROF.FP</t>
  </si>
  <si>
    <t>https://www.assets.signify.com/is/image/Signify/8727900967883_VLIM2018309NP?$highres$</t>
  </si>
  <si>
    <t>https://www.assets.signify.com/is/content/Signify/Downlight_PILA_DN020B_G2_RD-EU_MI-INI</t>
  </si>
  <si>
    <t>https://www.assets.signify.com/is/image/Signify/8727900967906_VLIM2018309NP?$highres$</t>
  </si>
  <si>
    <t>https://www.assets.signify.com/is/content/Signify/Downlight_MZD_DN020B_WH_MI-INI;https://www.assets.signify.com/is/content/Signify/Downlight_PILA_DN020B_RD-EU_MI-INI</t>
  </si>
  <si>
    <t>https://www.assets.signify.com/is/image/Signify/Downlight_DN070B_RD-EU-SPP?$highres$</t>
  </si>
  <si>
    <t>https://www.assets.signify.com/is/content/Signify/Downlight_DN070B_RD_EU-UMD</t>
  </si>
  <si>
    <t>https://www.assets.signify.com/is/image/Signify/ClearAccent-RS060B-PP?$highres$</t>
  </si>
  <si>
    <t>https://www.assets.signify.com/is/content/Signify/929002669732_EU.pl_PL.PROF.FP</t>
  </si>
  <si>
    <t>https://www.assets.signify.com/is/content/Signify/Downlight_RS060B_RS061B_PSRII_WH_20210915_MI-INI</t>
  </si>
  <si>
    <t>https://www.assets.signify.com/is/content/Signify/929002669832_EU.pl_PL.PROF.FP</t>
  </si>
  <si>
    <t>https://www.assets.signify.com/is/image/Signify/Downlight_RS061B_LDNR_WH_TW-SPP?$highres$</t>
  </si>
  <si>
    <t>https://www.assets.signify.com/is/content/Signify/929002670032_EU.pl_PL.PROF.FP</t>
  </si>
  <si>
    <t>https://www.assets.signify.com/is/content/Signify/929002670132_EU.pl_PL.PROF.FP</t>
  </si>
  <si>
    <t>https://www.assets.signify.com/is/image/Signify/CoreLine_Recessed_Spot-RS140B_Fixed_WH-SPP?$highres$</t>
  </si>
  <si>
    <t>https://www.assets.signify.com/is/content/Signify/912401483032_EU.pl_PL.PROF.FP</t>
  </si>
  <si>
    <t>https://www.assets.signify.com/is/content/Signify/Coreline_Recessed_Spot_RS140B_RS141B_600LM-900LM-INI</t>
  </si>
  <si>
    <t>https://www.assets.signify.com/is/content/Signify/912401483033_EU.pl_PL.PROF.FP</t>
  </si>
  <si>
    <t>https://www.assets.signify.com/is/image/Signify/CoreLine_Recessed_Spot-RS141B-SPP?$highres$</t>
  </si>
  <si>
    <t>https://www.assets.signify.com/is/content/Signify/912401483041_EU.pl_PL.PROF.FP</t>
  </si>
  <si>
    <t>https://www.assets.signify.com/is/content/Signify/Coreline_Recessed_Spot_RS140B_RS141B_1200LM-INI</t>
  </si>
  <si>
    <t>https://www.assets.signify.com/is/image/Signify/CoreLine_Recessed_Spot-RS141B_Adjustable_ALU-SPP?$highres$</t>
  </si>
  <si>
    <t>https://www.assets.signify.com/is/content/Signify/912401483048_EU.pl_PL.PROF.FP</t>
  </si>
  <si>
    <t>https://www.assets.signify.com/is/content/PhilipsLighting/fp912401483049-pss-pl_pl</t>
  </si>
  <si>
    <t>https://www.assets.signify.com/is/content/Signify/912401483035_EU.pl_PL.PROF.FP</t>
  </si>
  <si>
    <t>https://www.assets.signify.com/is/content/Signify/912401483036_EU.pl_PL.PROF.FP</t>
  </si>
  <si>
    <t>https://www.assets.signify.com/is/content/Signify/912401483037_EU.pl_PL.PROF.FP</t>
  </si>
  <si>
    <t>https://www.assets.signify.com/is/content/Signify/912401483038_EU.pl_PL.PROF.FP</t>
  </si>
  <si>
    <t>https://www.assets.signify.com/is/image/Signify/CoreLine_Recessed_Spot-RS140B-SPP?$highres$</t>
  </si>
  <si>
    <t>https://www.assets.signify.com/is/content/Signify/911401899382_EU.pl_PL.PROF.FP</t>
  </si>
  <si>
    <t>https://www.assets.signify.com/is/content/Signify/127075007928_Release_CoreLine%20Recessed%20Spot%20gen2_D78-1200lm%20PSR_manual</t>
  </si>
  <si>
    <t>https://www.assets.signify.com/is/content/Signify/911401899482_EU.pl_PL.PROF.FP</t>
  </si>
  <si>
    <t>https://www.assets.signify.com/is/content/Signify/911401898982_EU.pl_PL.PROF.FP</t>
  </si>
  <si>
    <t>https://www.assets.signify.com/is/content/Signify/127075007939_Release_CoreLine%20Recessed%20Spot%20gen2_D78-650_900lm%20PSR_manual</t>
  </si>
  <si>
    <t>https://www.assets.signify.com/is/content/Signify/911401899082_EU.pl_PL.PROF.FP</t>
  </si>
  <si>
    <t>https://www.assets.signify.com/is/content/Signify/911401899182_EU.pl_PL.PROF.FP</t>
  </si>
  <si>
    <t>https://www.assets.signify.com/is/content/Signify/911401899282_EU.pl_PL.PROF.FP</t>
  </si>
  <si>
    <t>https://www.assets.signify.com/is/image/Signify/CoreLine_Recessed_Spot-RS140B_Fixed_ALU-SPP?$highres$</t>
  </si>
  <si>
    <t>https://www.assets.signify.com/is/content/Signify/911401810784_EU.pl_PL.PROF.FP</t>
  </si>
  <si>
    <t>https://www.assets.signify.com/is/content/Signify/911401824584_EU.pl_PL.PROF.FP</t>
  </si>
  <si>
    <t>https://www.assets.signify.com/is/content/Signify/911401810584_EU.pl_PL.PROF.FP</t>
  </si>
  <si>
    <t>https://www.assets.signify.com/is/content/Signify/911401824484_EU.pl_PL.PROF.FP</t>
  </si>
  <si>
    <t>https://www.assets.signify.com/is/content/Signify/911401810684_EU.pl_PL.PROF.FP</t>
  </si>
  <si>
    <t>https://www.assets.signify.com/is/image/Signify/CoreLine_Recessed_Spot-RS140Z-Adjustable-ALU-SPP?$highres$</t>
  </si>
  <si>
    <t>https://www.assets.signify.com/is/content/Signify/911401811784_EU.pl_PL.PROF.FP</t>
  </si>
  <si>
    <t>https://www.assets.signify.com/is/image/Signify/CoreLine_Recessed_Spot-RS140Z-7Acc-SPP?$highres$</t>
  </si>
  <si>
    <t>https://www.assets.signify.com/is/content/Signify/911401811884_EU.pl_PL.PROF.FP</t>
  </si>
  <si>
    <t>https://www.assets.signify.com/is/image/Signify/CoreLine_Recessed_Spot-RS140Z-Adjustable-WH-SPP?$highres$</t>
  </si>
  <si>
    <t>https://www.assets.signify.com/is/content/Signify/911401811684_EU.pl_PL.PROF.FP</t>
  </si>
  <si>
    <t>https://www.assets.signify.com/is/content/Signify/fp911401812284-pss-pl_pl</t>
  </si>
  <si>
    <t>https://www.assets.signify.com/is/image/Signify/CoreLine_Recessed_Spot-RS140Z-Fix-ALU-SPP?$highres$</t>
  </si>
  <si>
    <t>https://www.assets.signify.com/is/content/Signify/911401811584_EU.pl_PL.PROF.FP</t>
  </si>
  <si>
    <t>https://www.assets.signify.com/is/image/Signify/CoreLine_Recessed_Spot-RS140Z-Fix-BK-SPP?$highres$</t>
  </si>
  <si>
    <t>https://www.assets.signify.com/is/content/Signify/911401811484_EU.pl_PL.PROF.FP</t>
  </si>
  <si>
    <t>https://www.assets.signify.com/is/image/Signify/CoreLine_Recessed_Spot-RS140Z-Fix-WH-SPP?$highres$</t>
  </si>
  <si>
    <t>https://www.assets.signify.com/is/content/Signify/911401811384_EU.pl_PL.PROF.FP</t>
  </si>
  <si>
    <t>https://www.assets.signify.com/is/image/Signify/CoreLine_Recessed_Spot-RS140Z-1DPP?$highres$</t>
  </si>
  <si>
    <t>https://www.assets.signify.com/is/content/Signify/911401812084_EU.pl_PL.PROF.FP</t>
  </si>
  <si>
    <t>https://www.assets.signify.com/is/image/Signify/CoreLine_Recessed_Spot-RS140Z-8Acc-SPP?$highres$</t>
  </si>
  <si>
    <t>https://www.assets.signify.com/is/content/Signify/911401811984_EU.pl_PL.PROF.FP</t>
  </si>
  <si>
    <t>https://www.assets.signify.com/is/image/Signify/CoreLine_Recessed_Spot-RS140Z-1_Acc-SPP?$highres$</t>
  </si>
  <si>
    <t>https://www.assets.signify.com/is/content/Signify/911401899582_EU.pl_PL.PROF.FP</t>
  </si>
  <si>
    <t>https://www.assets.signify.com/is/content/Signify/127075007931_Release_CoreLine%20Recessed%20Spot%20gen2_D78-650_900lm%20PSR_module_manual</t>
  </si>
  <si>
    <t>https://www.assets.signify.com/is/content/Signify/911401899682_EU.pl_PL.PROF.FP</t>
  </si>
  <si>
    <t>https://www.assets.signify.com/is/content/Signify/911401899782_EU.pl_PL.PROF.FP</t>
  </si>
  <si>
    <t>https://www.assets.signify.com/is/content/Signify/911401899882_EU.pl_PL.PROF.FP</t>
  </si>
  <si>
    <t>https://www.assets.signify.com/is/content/Signify/911401899982_EU.pl_PL.PROF.FP</t>
  </si>
  <si>
    <t>https://www.assets.signify.com/is/content/Signify/911401898782_EU.pl_PL.PROF.FP</t>
  </si>
  <si>
    <t>https://www.assets.signify.com/is/content/Signify/127075007929_Release_CoreLine%20Recessed%20Spot%20gen2__D78-1200lm%20PSD_manual</t>
  </si>
  <si>
    <t>https://www.assets.signify.com/is/content/Signify/911401898382_EU.pl_PL.PROF.FP</t>
  </si>
  <si>
    <t>https://www.assets.signify.com/is/content/Signify/911401898282_EU.pl_PL.PROF.FP</t>
  </si>
  <si>
    <t>https://www.assets.signify.com/is/content/Signify/911401898582_EU.pl_PL.PROF.FP</t>
  </si>
  <si>
    <t>https://www.assets.signify.com/is/content/Signify/127075007930_Release_CoreLine%20Recessed%20Spot%20gen2_D78-1200lm%20WIA_manual</t>
  </si>
  <si>
    <t>https://www.assets.signify.com/is/content/Signify/911401898882_EU.pl_PL.PROF.FP</t>
  </si>
  <si>
    <t>https://www.assets.signify.com/is/content/Signify/911401898482_EU.pl_PL.PROF.FP</t>
  </si>
  <si>
    <t>https://www.assets.signify.com/is/content/Signify/911401898682_EU.pl_PL.PROF.FP</t>
  </si>
  <si>
    <t>https://www.assets.signify.com/is/content/Signify/911401897882_EU.pl_PL.PROF.FP</t>
  </si>
  <si>
    <t>https://www.assets.signify.com/is/content/Signify/911401897582_EU.pl_PL.PROF.FP</t>
  </si>
  <si>
    <t>https://www.assets.signify.com/is/content/Signify/911401897482_EU.pl_PL.PROF.FP</t>
  </si>
  <si>
    <t>https://www.assets.signify.com/is/content/Signify/911401897782_EU.pl_PL.PROF.FP</t>
  </si>
  <si>
    <t>https://www.assets.signify.com/is/content/Signify/911401897682_EU.pl_PL.PROF.FP</t>
  </si>
  <si>
    <t>https://www.assets.signify.com/is/content/Signify/911401898082_EU.pl_PL.PROF.FP</t>
  </si>
  <si>
    <t>https://www.assets.signify.com/is/content/Signify/911401897982_EU.pl_PL.PROF.FP</t>
  </si>
  <si>
    <t>https://www.assets.signify.com/is/content/Signify/911401898182_EU.pl_PL.PROF.FP</t>
  </si>
  <si>
    <t>https://www.assets.signify.com/is/content/Signify/911401810484_EU.pl_PL.PROF.FP</t>
  </si>
  <si>
    <t>https://www.assets.signify.com/is/content/Signify/911401811284_EU.pl_PL.PROF.FP</t>
  </si>
  <si>
    <t>https://www.assets.signify.com/is/content/Signify/911401810384_EU.pl_PL.PROF.FP</t>
  </si>
  <si>
    <t>https://www.assets.signify.com/is/image/Signify/RS071B_5S_BK-SPP?$highres$</t>
  </si>
  <si>
    <t>https://www.assets.signify.com/is/content/Signify/929003322602_EU.pl_PL.PROF.FP</t>
  </si>
  <si>
    <t>https://www.assets.signify.com/is/content/Signify/RS071B_MI_324166033633_for_online_updated-INI</t>
  </si>
  <si>
    <t>https://www.assets.signify.com/is/image/Signify/RS071B_5S_WH-SPP?$highres$</t>
  </si>
  <si>
    <t>https://www.assets.signify.com/is/content/Signify/929003322502_EU.pl_PL.PROF.FP</t>
  </si>
  <si>
    <t>https://www.assets.signify.com/is/image/Signify/RS071B_5S_60D_PSR_PI6_IP65_BK-SPP?$highres$</t>
  </si>
  <si>
    <t>https://www.assets.signify.com/is/content/Signify/929003322802_EU.pl_PL.PROF.FP</t>
  </si>
  <si>
    <t>https://www.assets.signify.com/is/image/Signify/RS071B_5S_60D_PSR_PI6_IP65_WH-SPP?$highres$</t>
  </si>
  <si>
    <t>https://www.assets.signify.com/is/content/Signify/929003322702_EU.pl_PL.PROF.FP</t>
  </si>
  <si>
    <t>https://www.assets.signify.com/is/image/Signify/Golden_Trim-SPP?$highres$</t>
  </si>
  <si>
    <t>https://www.assets.signify.com/is/content/Signify/929003322902_EU.pl_PL.PROF.FP</t>
  </si>
  <si>
    <t>https://www.assets.signify.com/is/image/Signify/Silver_Trim-SPP?$highres$</t>
  </si>
  <si>
    <t>https://www.assets.signify.com/is/content/Signify/929003323002_EU.pl_PL.PROF.FP</t>
  </si>
  <si>
    <t>https://www.assets.signify.com/is/image/Signify/Ledinaire%20High-bay_BY020P_SPP1?$highres$</t>
  </si>
  <si>
    <t>https://www.assets.signify.com/is/content/Signify/911401642407_EU.pl_PL.PROF.FP</t>
  </si>
  <si>
    <t>https://www.assets.signify.com/is/content/Signify/Lediniare%20Highbay%20MI_bracket%20addition;https://www.assets.signify.com/is/content/Signify/Ledinaire_Highbay_BY020P_BY021P_G2-MI_1</t>
  </si>
  <si>
    <t>https://www.assets.signify.com/is/image/Signify/Ledinaire%20High-bay_BY020Z%20G2_SPP1?$highres$</t>
  </si>
  <si>
    <t>https://www.assets.signify.com/is/content/Signify/911401657907_EU.pl_PL.PROF.FP</t>
  </si>
  <si>
    <t>https://www.assets.signify.com/is/image/Signify/Ledinaire%20High-bay_BY021P_SPP2?$highres$</t>
  </si>
  <si>
    <t>https://www.assets.signify.com/is/content/Signify/911401642307_EU.pl_PL.PROF.FP</t>
  </si>
  <si>
    <t>https://www.assets.signify.com/is/image/Signify/Ledinaire%20High-bay_BY021Z%20G2_SPP1?$highres$</t>
  </si>
  <si>
    <t>https://www.assets.signify.com/is/content/Signify/911401658007_EU.pl_PL.PROF.FP</t>
  </si>
  <si>
    <t>https://www.assets.signify.com/is/image/Signify/CoreLine%20High-bay%20Value_BY101P_SPP?$highres$</t>
  </si>
  <si>
    <t>https://www.assets.signify.com/is/content/Signify/911401671107_EU.pl_PL.PROF.FP</t>
  </si>
  <si>
    <t>https://www.assets.signify.com/is/content/Signify/CoreLine%20Value%20highbay%20MI_v2;https://www.assets.signify.com/is/content/Signify/CoreLine_Value_Highbay_%20BY100P_101P_102P_PSU-MI_1</t>
  </si>
  <si>
    <t>https://www.assets.signify.com/is/image/Signify/CoreLine%20High-bay%20Value_Bracket__SPP?$highres$</t>
  </si>
  <si>
    <t>https://www.assets.signify.com/is/content/Signify/911401676807_EU.pl_PL.PROF.FP</t>
  </si>
  <si>
    <t>https://www.assets.signify.com/is/content/Signify/911401646207_EU.pl_PL.PROF.FP</t>
  </si>
  <si>
    <t>https://www.assets.signify.com/is/image/Signify/CoreLine%20High-bay%20Value_RefS_SPP?$highres$</t>
  </si>
  <si>
    <t>https://www.assets.signify.com/is/content/Signify/fp911401677107-pss-pl_pl</t>
  </si>
  <si>
    <t>https://www.assets.signify.com/is/content/Signify/911401646307_EU.pl_PL.PROF.FP</t>
  </si>
  <si>
    <t>https://www.assets.signify.com/is/image/Signify/CoreLine%20High-bay%20Value_RefM_SPP?$highres$</t>
  </si>
  <si>
    <t>https://www.assets.signify.com/is/content/Signify/911401677207_EU.pl_PL.PROF.FP</t>
  </si>
  <si>
    <t>https://www.assets.signify.com/is/image/Signify/CoreLineHighbay_Gen5_BY120P-SPP?$highres$</t>
  </si>
  <si>
    <t>https://www.assets.signify.com/is/content/Signify/911401629208_EU.pl_PL.PROF.FP</t>
  </si>
  <si>
    <t>https://www.assets.signify.com/is/content/Signify/b1b5929715b44e648f9aafcb00f27f08</t>
  </si>
  <si>
    <t>https://www.assets.signify.com/is/content/Signify/911401629308_EU.pl_PL.PROF.FP</t>
  </si>
  <si>
    <t>https://www.assets.signify.com/is/content/Signify/911401630008_EU.pl_PL.PROF.FP</t>
  </si>
  <si>
    <t>https://www.assets.signify.com/is/content/Signify/911401630108_EU.pl_PL.PROF.FP</t>
  </si>
  <si>
    <t>https://www.assets.signify.com/is/content/Signify/911401632208_EU.pl_PL.PROF.FP</t>
  </si>
  <si>
    <t>https://www.assets.signify.com/is/content/Signify/911401632308_EU.pl_PL.PROF.FP</t>
  </si>
  <si>
    <t>https://www.assets.signify.com/is/image/Signify/CoreLineHighbay_Gen5_BY121P-SPP?$highres$</t>
  </si>
  <si>
    <t>https://www.assets.signify.com/is/content/Signify/911401629608_EU.pl_PL.PROF.FP</t>
  </si>
  <si>
    <t>https://www.assets.signify.com/is/content/Signify/911401629708_EU.pl_PL.PROF.FP</t>
  </si>
  <si>
    <t>https://www.assets.signify.com/is/content/Signify/911401630408_EU.pl_PL.PROF.FP</t>
  </si>
  <si>
    <t>https://www.assets.signify.com/is/content/Signify/911401630508_EU.pl_PL.PROF.FP</t>
  </si>
  <si>
    <t>https://www.assets.signify.com/is/content/Signify/911401632408_EU.pl_PL.PROF.FP</t>
  </si>
  <si>
    <t>https://www.assets.signify.com/is/content/Signify/911401632508_EU.pl_PL.PROF.FP</t>
  </si>
  <si>
    <t>https://www.assets.signify.com/is/content/Signify/911401629808_EU.pl_PL.PROF.FP</t>
  </si>
  <si>
    <t>https://www.assets.signify.com/is/content/Signify/911401629908_EU.pl_PL.PROF.FP</t>
  </si>
  <si>
    <t>https://www.assets.signify.com/is/content/Signify/911401629408_EU.pl_PL.PROF.FP</t>
  </si>
  <si>
    <t>https://www.assets.signify.com/is/content/Signify/911401629508_EU.pl_PL.PROF.FP</t>
  </si>
  <si>
    <t>https://www.assets.signify.com/is/content/Signify/911401630608_EU.pl_PL.PROF.FP</t>
  </si>
  <si>
    <t>https://www.assets.signify.com/is/content/Signify/911401630708_EU.pl_PL.PROF.FP</t>
  </si>
  <si>
    <t>https://www.assets.signify.com/is/content/Signify/911401630208_EU.pl_PL.PROF.FP</t>
  </si>
  <si>
    <t>https://www.assets.signify.com/is/content/Signify/911401630308_EU.pl_PL.PROF.FP</t>
  </si>
  <si>
    <t>https://www.assets.signify.com/is/image/Signify/CoreLineHighbay_Gen5_BY122P-SPP?$highres$</t>
  </si>
  <si>
    <t>https://www.assets.signify.com/is/content/Signify/911401631208_EU.pl_PL.PROF.FP</t>
  </si>
  <si>
    <t>https://www.assets.signify.com/is/content/Signify/911401631308_EU.pl_PL.PROF.FP</t>
  </si>
  <si>
    <t>https://www.assets.signify.com/is/content/Signify/911401630808_EU.pl_PL.PROF.FP</t>
  </si>
  <si>
    <t>https://www.assets.signify.com/is/content/Signify/911401630908_EU.pl_PL.PROF.FP</t>
  </si>
  <si>
    <t>https://www.assets.signify.com/is/content/Signify/911401631408_EU.pl_PL.PROF.FP</t>
  </si>
  <si>
    <t>https://www.assets.signify.com/is/content/Signify/911401631508_EU.pl_PL.PROF.FP</t>
  </si>
  <si>
    <t>https://www.assets.signify.com/is/content/Signify/fp911401631008-pss-pl_pl</t>
  </si>
  <si>
    <t>https://www.assets.signify.com/is/content/Signify/911401631108_EU.pl_PL.PROF.FP</t>
  </si>
  <si>
    <t>https://www.assets.signify.com/is/content/Signify/911401632808_EU.pl_PL.PROF.FP</t>
  </si>
  <si>
    <t>https://www.assets.signify.com/is/content/Signify/911401632908_EU.pl_PL.PROF.FP</t>
  </si>
  <si>
    <t>https://www.assets.signify.com/is/content/Signify/911401632608_EU.pl_PL.PROF.FP</t>
  </si>
  <si>
    <t>https://www.assets.signify.com/is/content/Signify/911401632708_EU.pl_PL.PROF.FP</t>
  </si>
  <si>
    <t>https://www.assets.signify.com/is/content/Signify/MI-PILA%20BY007P%20G2</t>
  </si>
  <si>
    <t>https://www.assets.signify.com/is/image/Signify/Coreline%20Projector_gen2_ST151T_BK_%2030S_SPP2?$highres$</t>
  </si>
  <si>
    <t>https://www.assets.signify.com/is/content/Signify/911401846982_EU.pl_PL.PROF.FP</t>
  </si>
  <si>
    <t>https://www.assets.signify.com/is/content/Signify/MI%20CoreLine%20Projector%20gen2_ST151T-INI%20Sep%202021</t>
  </si>
  <si>
    <t>https://www.assets.signify.com/is/image/Signify/Coreline%20Projector_gen2_ST151T_WH_%2030S_SPP2?$highres$</t>
  </si>
  <si>
    <t>https://www.assets.signify.com/is/content/Signify/911401847182_EU.pl_PL.PROF.FP</t>
  </si>
  <si>
    <t>https://www.assets.signify.com/is/content/Signify/911401846882_EU.pl_PL.PROF.FP</t>
  </si>
  <si>
    <t>https://www.assets.signify.com/is/content/Signify/911401847082_EU.pl_PL.PROF.FP</t>
  </si>
  <si>
    <t>https://www.assets.signify.com/is/content/Signify/911401846582_EU.pl_PL.PROF.FP</t>
  </si>
  <si>
    <t>https://www.assets.signify.com/is/content/Signify/911401846782_EU.pl_PL.PROF.FP</t>
  </si>
  <si>
    <t>https://www.assets.signify.com/is/content/Signify/911401846682_EU.pl_PL.PROF.FP</t>
  </si>
  <si>
    <t>https://www.assets.signify.com/is/content/Signify/fp911401847282-pss-pl_pl</t>
  </si>
  <si>
    <t>https://www.assets.signify.com/is/image/Signify/IPAC_RCS750i_0019?$highres$</t>
  </si>
  <si>
    <t>https://www.assets.signify.com/is/content/Signify/910500188415_EU.pl_PL.PROF.FP</t>
  </si>
  <si>
    <t>https://www.assets.signify.com/is/content/Signify/IIII9_RCS750I_0001</t>
  </si>
  <si>
    <t>https://www.assets.signify.com/is/image/Signify/IPAC_RCS750i_0023?$highres$</t>
  </si>
  <si>
    <t>https://www.assets.signify.com/is/content/Signify/910930013218_EU.pl_PL.PROF.FP</t>
  </si>
  <si>
    <t>https://www.assets.signify.com/is/image/Signify/IPAC_RCS750i_0021?$highres$</t>
  </si>
  <si>
    <t>https://www.assets.signify.com/is/content/Signify/910500188815_EU.pl_PL.PROF.FP</t>
  </si>
  <si>
    <t>https://www.assets.signify.com/is/content/Signify/910500188515_EU.pl_PL.PROF.FP</t>
  </si>
  <si>
    <t>https://www.assets.signify.com/is/content/Signify/910930013318_EU.pl_PL.PROF.FP</t>
  </si>
  <si>
    <t>https://www.assets.signify.com/is/content/Signify/910500188915_EU.pl_PL.PROF.FP</t>
  </si>
  <si>
    <t>https://www.assets.signify.com/is/content/Signify/910500188615_EU.pl_PL.PROF.FP</t>
  </si>
  <si>
    <t>https://www.assets.signify.com/is/content/Signify/910930013418_EU.pl_PL.PROF.FP</t>
  </si>
  <si>
    <t>https://www.assets.signify.com/is/content/Signify/910500189015_EU.pl_PL.PROF.FP</t>
  </si>
  <si>
    <t>https://www.assets.signify.com/is/content/Signify/910500188715_EU.pl_PL.PROF.FP</t>
  </si>
  <si>
    <t>https://www.assets.signify.com/is/content/PhilipsLighting/fp910930013518-pss-pl_pl</t>
  </si>
  <si>
    <t>https://www.assets.signify.com/is/content/Signify/910500189115_EU.pl_PL.PROF.FP</t>
  </si>
  <si>
    <t>https://www.assets.signify.com/is/image/Signify/SKB12-1?$highres$</t>
  </si>
  <si>
    <t>https://www.assets.signify.com/is/content/Signify/910930009618_EU.pl_PL.PROF.FP</t>
  </si>
  <si>
    <t>https://www.assets.signify.com/is/image/Signify/SKB12-3?$highres$</t>
  </si>
  <si>
    <t>https://www.assets.signify.com/is/content/Signify/910930009718_EU.pl_PL.PROF.FP</t>
  </si>
  <si>
    <t>https://www.assets.signify.com/is/image/Signify/3_circuit_Square-ZRS700_2C_3C_SMC_WH-AP?$highres$</t>
  </si>
  <si>
    <t>https://www.assets.signify.com/is/content/Signify/910930009818_EU.pl_PL.PROF.FP</t>
  </si>
  <si>
    <t>https://www.assets.signify.com/is/image/Signify/3_circuit_Square-ZRS700_2C_3C_SMS_WH-AP?$highres$</t>
  </si>
  <si>
    <t>https://www.assets.signify.com/is/content/Signify/910930009918_EU.pl_PL.PROF.FP</t>
  </si>
  <si>
    <t>https://www.assets.signify.com/is/image/Signify/SKB16-1?$highres$</t>
  </si>
  <si>
    <t>https://www.assets.signify.com/is/content/Signify/914770011815_EU.pl_PL.PROF.FP</t>
  </si>
  <si>
    <t>https://www.assets.signify.com/is/image/Signify/SKB18-1?$highres$</t>
  </si>
  <si>
    <t>https://www.assets.signify.com/is/content/Signify/914770011915_EU.pl_PL.PROF.FP</t>
  </si>
  <si>
    <t>https://www.assets.signify.com/is/image/Signify/3_circuit_Square-ZRS750_ACP_WH-AP?$highres$</t>
  </si>
  <si>
    <t>https://www.assets.signify.com/is/content/Signify/910500188315_EU.pl_PL.PROF.FP</t>
  </si>
  <si>
    <t>https://www.assets.signify.com/is/image/Signify/ZRS750_CCPE_BK?$highres$</t>
  </si>
  <si>
    <t>https://www.assets.signify.com/is/content/Signify/910502558818_EU.pl_PL.PROF.FP</t>
  </si>
  <si>
    <t>https://www.assets.signify.com/is/image/Signify/3_circuit_Square-ZRS750_CCPE_WH-AP?$highres$</t>
  </si>
  <si>
    <t>https://www.assets.signify.com/is/content/Signify/910500187915_EU.pl_PL.PROF.FP</t>
  </si>
  <si>
    <t>https://www.assets.signify.com/is/content/Signify/910502558918_EU.pl_PL.PROF.FP</t>
  </si>
  <si>
    <t>https://www.assets.signify.com/is/image/Signify/3_circuit_Square-ZRS750_CCPI_WH-AP?$highres$</t>
  </si>
  <si>
    <t>https://www.assets.signify.com/is/content/Signify/910500187815_EU.pl_PL.PROF.FP</t>
  </si>
  <si>
    <t>https://www.assets.signify.com/is/image/Signify/ZRS750__CPF_BK?$highres$</t>
  </si>
  <si>
    <t>https://www.assets.signify.com/is/content/Signify/910930013618_EU.pl_PL.PROF.FP</t>
  </si>
  <si>
    <t>https://www.assets.signify.com/is/image/Signify/3_circuit_Square-ZRS750_CPF_WH-AP?$highres$</t>
  </si>
  <si>
    <t>https://www.assets.signify.com/is/content/Signify/910500187515_EU.pl_PL.PROF.FP</t>
  </si>
  <si>
    <t>https://www.assets.signify.com/is/image/Signify/ZRS750_CPS_BK?$highres$</t>
  </si>
  <si>
    <t>https://www.assets.signify.com/is/content/Signify/910502559118_EU.pl_PL.PROF.FP</t>
  </si>
  <si>
    <t>https://www.assets.signify.com/is/image/Signify/3_circuit_Square-ZRS750_CPS_WH-AP?$highres$</t>
  </si>
  <si>
    <t>https://www.assets.signify.com/is/content/Signify/910500187615_EU.pl_PL.PROF.FP</t>
  </si>
  <si>
    <t>https://www.assets.signify.com/is/image/Signify/ZRS750_EP_BK?$highres$</t>
  </si>
  <si>
    <t>https://www.assets.signify.com/is/content/Signify/910502558618_EU.pl_PL.PROF.FP</t>
  </si>
  <si>
    <t>https://www.assets.signify.com/is/image/Signify/3_circuit_Square-ZRS750_EP_WH-AP?$highres$</t>
  </si>
  <si>
    <t>https://www.assets.signify.com/is/content/Signify/910500187715_EU.pl_PL.PROF.FP</t>
  </si>
  <si>
    <t>https://www.assets.signify.com/is/image/Signify/3_circuit_Square-ZRS750_EPSL_BK-AP?$highres$</t>
  </si>
  <si>
    <t>https://www.assets.signify.com/is/content/Signify/910502558418_EU.pl_PL.PROF.FP</t>
  </si>
  <si>
    <t>https://www.assets.signify.com/is/image/Signify/3_circuit_Square-ZRS750_EPSL_WH-AP?$highres$</t>
  </si>
  <si>
    <t>https://www.assets.signify.com/is/content/Signify/910500187315_EU.pl_PL.PROF.FP</t>
  </si>
  <si>
    <t>https://www.assets.signify.com/is/image/Signify/3_circuit_Square-ZRS750_EPSR_BK-AP?$highres$</t>
  </si>
  <si>
    <t>https://www.assets.signify.com/is/content/Signify/910502558518_EU.pl_PL.PROF.FP</t>
  </si>
  <si>
    <t>https://www.assets.signify.com/is/image/Signify/IPAC1_ZRS750I_0031?$highres$</t>
  </si>
  <si>
    <t>https://www.assets.signify.com/is/content/Signify/910500187215_EU.pl_PL.PROF.FP</t>
  </si>
  <si>
    <t>https://www.assets.signify.com/is/image/Signify/ZRS750_ICP_BK?$highres$</t>
  </si>
  <si>
    <t>https://www.assets.signify.com/is/content/Signify/910502558718_EU.pl_PL.PROF.FP</t>
  </si>
  <si>
    <t>https://www.assets.signify.com/is/image/Signify/3_circuit_Square-ZRS750_ICP_WH-AP?$highres$</t>
  </si>
  <si>
    <t>https://www.assets.signify.com/is/content/Signify/910500187415_EU.pl_PL.PROF.FP</t>
  </si>
  <si>
    <t>https://www.assets.signify.com/is/image/Signify/3_circuit_Square-ZRS750_TCPL_WH-AP?$highres$</t>
  </si>
  <si>
    <t>https://www.assets.signify.com/is/content/Signify/910500188115_EU.pl_PL.PROF.FP</t>
  </si>
  <si>
    <t>https://www.assets.signify.com/is/image/Signify/3_circuit_Square-ZRS750_TCPR_WH-AP?$highres$</t>
  </si>
  <si>
    <t>https://www.assets.signify.com/is/content/Signify/910500188015_EU.pl_PL.PROF.FP</t>
  </si>
  <si>
    <t>https://www.assets.signify.com/is/image/Signify/RC059Z-SMB-W60L60-overview?$highres$</t>
  </si>
  <si>
    <t>https://www.assets.signify.com/is/content/Signify/911401808087_EU.pl_PL.PROF.FP</t>
  </si>
  <si>
    <t>https://www.assets.signify.com/is/content/Signify/Surface-mounted-MI-EU-RC059Z</t>
  </si>
  <si>
    <t>https://www.assets.signify.com/is/image/Signify/RC059Z-SMB-W30L120-overview?$highres$</t>
  </si>
  <si>
    <t>https://www.assets.signify.com/is/content/Signify/911401808287_EU.pl_PL.PROF.FP</t>
  </si>
  <si>
    <t>https://www.assets.signify.com/is/image/Signify/RC059Z-SMB-W60L120-overview?$highres$</t>
  </si>
  <si>
    <t>https://www.assets.signify.com/is/content/Signify/911401808387_EU.pl_PL.PROF.FP</t>
  </si>
  <si>
    <t>https://www.assets.signify.com/is/image/Signify/RC065Z%20SME-3%20WH?$highres$</t>
  </si>
  <si>
    <t>https://www.assets.signify.com/is/content/Signify/911401805681_EU.pl_PL.PROF.FP</t>
  </si>
  <si>
    <t>https://www.assets.signify.com/is/content/Signify/Ledinaire%20panel%20standard%20version%20MI</t>
  </si>
  <si>
    <t>https://www.assets.signify.com/is/image/Signify/Ledinaire%20safety%20string?$highres$</t>
  </si>
  <si>
    <t>https://www.assets.signify.com/is/content/Signify/911401892680_EU.pl_PL.PROF.FP</t>
  </si>
  <si>
    <t>https://www.assets.signify.com/is/image/Signify/SMB%20W60L60?$highres$</t>
  </si>
  <si>
    <t>https://www.assets.signify.com/is/content/Signify/Surface%20mounted%20MI%202022</t>
  </si>
  <si>
    <t>https://www.assets.signify.com/is/image/Signify/Philips-Ledinaire-office-sensor-EcoSet-1-HR-Q1-2024-RTP?$highres$</t>
  </si>
  <si>
    <t>https://www.assets.signify.com/is/content/Signify/911401562943_EU.pl_PL.PROF.FP</t>
  </si>
  <si>
    <t>https://www.assets.signify.com/is/content/PhilipsLighting/Mounting_instruction_Ledinaire_office_sensor_EcoSet</t>
  </si>
  <si>
    <t>https://www.assets.signify.com/is/image/Signify/Philips-Ledinaire-parking-sensor-EcoSet-1-HR-Q1-2024-RTP?$highres$</t>
  </si>
  <si>
    <t>https://www.assets.signify.com/is/content/Signify/911401563143_EU.pl_PL.PROF.FP</t>
  </si>
  <si>
    <t>https://www.assets.signify.com/is/content/Signify/MountingInstructionsParkingSensorEcoset</t>
  </si>
  <si>
    <t>https://www.assets.signify.com/is/image/Signify/Ledinaire_Recessed-RC060B_W60L60-PP?$highres$</t>
  </si>
  <si>
    <t>https://www.assets.signify.com/is/content/Signify/911401842380_EU.pl_PL.PROF.FP</t>
  </si>
  <si>
    <t>https://www.assets.signify.com/is/content/Signify/Ledinaire_Recessed_RC060B-MI%20%281%29</t>
  </si>
  <si>
    <t>https://www.assets.signify.com/is/image/Signify/Ledinaire_Panel_PSD_All-in_830_835_840_W60L60_OC-SPP?$highres$</t>
  </si>
  <si>
    <t>https://www.assets.signify.com/is/content/Signify/911401877485_EU.pl_PL.PROF.FP</t>
  </si>
  <si>
    <t>https://www.assets.signify.com/is/content/Signify/Ledinaire-panel-G5-Mounting-Instructions-Connector-Final-1</t>
  </si>
  <si>
    <t>https://www.assets.signify.com/is/image/Signify/Ledinaire_Panel_G5_30x120-SPP?$highres$</t>
  </si>
  <si>
    <t>https://www.assets.signify.com/is/content/Signify/911401877585_EU.pl_PL.PROF.FP</t>
  </si>
  <si>
    <t>https://www.assets.signify.com/is/image/Signify/RC065B%2034S_30_835_840%20PSU%20W60L60%20OC?$highres$</t>
  </si>
  <si>
    <t>https://www.assets.signify.com/is/content/Signify/911401877385_EU.pl_PL.PROF.FP</t>
  </si>
  <si>
    <t>https://www.assets.signify.com/is/image/Signify/Ledinaire_Panel_PSU_All-in_830_835_840_W60L60_OC-SPP?$highres$</t>
  </si>
  <si>
    <t>https://www.assets.signify.com/is/content/Signify/911401877285_EU.pl_PL.PROF.FP</t>
  </si>
  <si>
    <t>https://www.assets.signify.com/is/image/Signify/Ledinaire_panel_G5_60x60-SPP?$highres$</t>
  </si>
  <si>
    <t>https://www.assets.signify.com/is/content/Signify/911401875785_EU.pl_PL.PROF.FP</t>
  </si>
  <si>
    <t>https://www.assets.signify.com/is/content/Signify/Ledinaire-panel-G5-Mounting-Instructions-Flywire-Final-1</t>
  </si>
  <si>
    <t>https://www.assets.signify.com/is/content/Signify/911401875485_EU.pl_PL.PROF.FP</t>
  </si>
  <si>
    <t>https://www.assets.signify.com/is/image/Signify/Panel_front_view?$highres$</t>
  </si>
  <si>
    <t>https://www.assets.signify.com/is/content/Signify/911401885080_EU.pl_PL.PROF.FP</t>
  </si>
  <si>
    <t>https://www.assets.signify.com/is/content/Signify/Ledinarie%20Panel%20G4%20Mounting%20Instructions%20version%203</t>
  </si>
  <si>
    <t>https://www.assets.signify.com/is/image/PhilipsLighting/Ledinaire%20panel%20G4_BN%2060x60-SPP?$highres$</t>
  </si>
  <si>
    <t>https://www.assets.signify.com/is/content/Signify/911401820385_EU.pl_PL.PROF.FP</t>
  </si>
  <si>
    <t>https://www.assets.signify.com/is/content/PhilipsLighting/MI-Ledinaire%20panel%20BN_Jan2023</t>
  </si>
  <si>
    <t>https://www.assets.signify.com/is/content/Signify/911401875185_EU.pl_PL.PROF.FP</t>
  </si>
  <si>
    <t>https://www.assets.signify.com/is/content/Signify/911401875285_EU.pl_PL.PROF.FP</t>
  </si>
  <si>
    <t>https://www.assets.signify.com/is/content/Signify/911401875685_EU.pl_PL.PROF.FP</t>
  </si>
  <si>
    <t>https://www.assets.signify.com/is/content/Signify/911401875385_EU.pl_PL.PROF.FP</t>
  </si>
  <si>
    <t>https://www.assets.signify.com/is/content/Signify/911401875985_EU.pl_PL.PROF.FP</t>
  </si>
  <si>
    <t>https://www.assets.signify.com/is/content/Signify/911401876085_EU.pl_PL.PROF.FP</t>
  </si>
  <si>
    <t>https://www.assets.signify.com/is/image/PhilipsLighting/Ledinaire_panel_G5_60x120-SPP?$highres$</t>
  </si>
  <si>
    <t>https://www.assets.signify.com/is/content/Signify/911401876985_EU.pl_PL.PROF.FP</t>
  </si>
  <si>
    <t>https://www.assets.signify.com/is/image/Signify/panel_SPP?$highres$</t>
  </si>
  <si>
    <t>https://www.assets.signify.com/is/content/Signify/911401823781_EU.pl_PL.PROF.FP</t>
  </si>
  <si>
    <t>https://www.assets.signify.com/is/image/Signify/SMB_G5_W60L60-SPP?$highres$</t>
  </si>
  <si>
    <t>https://www.assets.signify.com/is/content/Signify/911401860884_EU.pl_PL.PROF.FP</t>
  </si>
  <si>
    <t>https://www.assets.signify.com/is/content/Signify/Mounting%20Instructions-%20CoreLine%20panel%20G5_standard%20codes</t>
  </si>
  <si>
    <t>https://www.assets.signify.com/is/image/Signify/CoreLine%20Panel%20G4%20Suspension%20Dali?$highres$</t>
  </si>
  <si>
    <t>https://www.assets.signify.com/is/content/Signify/911401861284_EU.pl_PL.PROF.FP</t>
  </si>
  <si>
    <t>https://www.assets.signify.com/is/content/Signify/911401861384_EU.pl_PL.PROF.FP</t>
  </si>
  <si>
    <t>https://www.assets.signify.com/is/image/Signify/RC132V%20G5%2029_34_40S%20_830%20PSU%20W60L60%20OC?$highres$</t>
  </si>
  <si>
    <t>https://www.assets.signify.com/is/content/Signify/911401843684_EU.pl_PL.PROF.FP</t>
  </si>
  <si>
    <t>https://www.assets.signify.com/is/content/PhilipsLighting/Mounting%20Instructions-%20CoreLine%20panel%20G5_standard%20codes_v4</t>
  </si>
  <si>
    <t>https://www.assets.signify.com/is/image/Signify/RC132V%20G5%2031_36_43S%20_840%20PSU%20W60L60%20NOC?$highres$</t>
  </si>
  <si>
    <t>https://www.assets.signify.com/is/content/Signify/911401844184_EU.pl_PL.PROF.FP</t>
  </si>
  <si>
    <t>https://www.assets.signify.com/is/image/Signify/CoreLine%20panel%20G5-%2060x60%20front%20of%20pack_SPP?$highres$</t>
  </si>
  <si>
    <t>https://www.assets.signify.com/is/content/Signify/911401840584_EU.pl_PL.PROF.FP</t>
  </si>
  <si>
    <t>https://www.assets.signify.com/is/content/PhilipsLighting/Mounting%20Instructions-%20CoreLine%20panel%20G5_standard%20codes_v4;https://www.assets.signify.com/is/content/Signify/Mounting%20Instructions-%20CoreLine%20panel%20G5_standard%20codes</t>
  </si>
  <si>
    <t>https://www.assets.signify.com/is/content/Signify/911401841084_EU.pl_PL.PROF.FP</t>
  </si>
  <si>
    <t>https://www.assets.signify.com/is/content/Signify/911401841584_EU.pl_PL.PROF.FP</t>
  </si>
  <si>
    <t>https://www.assets.signify.com/is/content/Signify/910505102347_EU.pl_PL.PROF.FP</t>
  </si>
  <si>
    <t>https://www.assets.signify.com/is/content/PhilipsLighting/Mounting%20Instructions-%20CoreLine%20panel%20G5_LSC%20codes_March2023</t>
  </si>
  <si>
    <t>https://www.assets.signify.com/is/content/Signify/911401840684_EU.pl_PL.PROF.FP</t>
  </si>
  <si>
    <t>https://www.assets.signify.com/is/content/Signify/910505102353_EU.pl_PL.PROF.FP</t>
  </si>
  <si>
    <t>https://www.assets.signify.com/is/content/Signify/911401841184_EU.pl_PL.PROF.FP</t>
  </si>
  <si>
    <t>https://www.assets.signify.com/is/content/Signify/911401841684_EU.pl_PL.PROF.FP</t>
  </si>
  <si>
    <t>https://www.assets.signify.com/is/image/Signify/Philips-CoreLine-panel-G6-All-in-W60L60-RTP?$highres$</t>
  </si>
  <si>
    <t>https://www.assets.signify.com/is/content/Signify/911401891285_EU.pl_PL.PROF.FP</t>
  </si>
  <si>
    <t>https://www.assets.signify.com/is/content/Signify/CoreLine-panel-G6-Installation-Instructions-RC132V</t>
  </si>
  <si>
    <t>https://www.assets.signify.com/is/image/Signify/Philips-CoreLine-panel-G6-All-in-W30L120-RTP?$highres$</t>
  </si>
  <si>
    <t>https://www.assets.signify.com/is/content/Signify/911401801187_EU.pl_PL.PROF.FP</t>
  </si>
  <si>
    <t>https://www.assets.signify.com/is/content/Signify/911401801287_EU.pl_PL.PROF.FP</t>
  </si>
  <si>
    <t>https://www.assets.signify.com/is/image/Signify/Philips-CoreLine-panel-G6-All-in-MultiLumen-W60L60-RTP?$highres$</t>
  </si>
  <si>
    <t>https://www.assets.signify.com/is/content/Signify/911401801787_EU.pl_PL.PROF.FP</t>
  </si>
  <si>
    <t>https://www.assets.signify.com/is/image/Signify/CoreLine-panel-G6-W60L60-RTP?$highres$</t>
  </si>
  <si>
    <t>https://www.assets.signify.com/is/image/Signify/CoreLine-panel-G6-W30L120-RTP?$highres$</t>
  </si>
  <si>
    <t>https://www.assets.signify.com/is/content/Signify/911401890885_EU.pl_PL.PROF.FP</t>
  </si>
  <si>
    <t>https://www.assets.signify.com/is/content/Signify/911401890485_EU.pl_PL.PROF.FP</t>
  </si>
  <si>
    <t>https://www.assets.signify.com/is/content/Signify/911401890785_EU.pl_PL.PROF.FP</t>
  </si>
  <si>
    <t>https://www.assets.signify.com/is/content/Signify/911401890285_EU.pl_PL.PROF.FP</t>
  </si>
  <si>
    <t>https://www.assets.signify.com/is/content/Signify/911401890585_EU.pl_PL.PROF.FP</t>
  </si>
  <si>
    <t>https://www.assets.signify.com/is/content/Signify/CoreLine-panel-G6-Installation-Instructions-RC132V-BN</t>
  </si>
  <si>
    <t>https://www.assets.signify.com/is/content/Signify/911401800887_EU.pl_PL.PROF.FP</t>
  </si>
  <si>
    <t>https://www.assets.signify.com/is/content/Signify/911401800287_EU.pl_PL.PROF.FP</t>
  </si>
  <si>
    <t>https://www.assets.signify.com/is/content/Signify/911401800087_EU.pl_PL.PROF.FP</t>
  </si>
  <si>
    <t>https://www.assets.signify.com/is/content/Signify/911401800187_EU.pl_PL.PROF.FP</t>
  </si>
  <si>
    <t>https://www.assets.signify.com/is/content/Signify/911401807087_EU.pl_PL.PROF.FP</t>
  </si>
  <si>
    <t>https://www.assets.signify.com/is/content/Signify/911401800387_EU.pl_PL.PROF.FP</t>
  </si>
  <si>
    <t>https://www.assets.signify.com/is/content/Signify/911401807187_EU.pl_PL.PROF.FP</t>
  </si>
  <si>
    <t>https://www.assets.signify.com/is/image/Signify/SMB_G5_W62L62-SPP?$highres$</t>
  </si>
  <si>
    <t>https://www.assets.signify.com/is/content/Signify/911401860984_EU.pl_PL.PROF.FP</t>
  </si>
  <si>
    <t>https://www.assets.signify.com/is/image/Signify/Philips-CoreLine-panel-G6-All-in-W62L62-RTP?$highres$</t>
  </si>
  <si>
    <t>https://www.assets.signify.com/is/content/Signify/911401801487_EU.pl_PL.PROF.FP</t>
  </si>
  <si>
    <t>https://www.assets.signify.com/is/content/Signify/CoreLine-panel-G6-Installation-Instructions-RC133V</t>
  </si>
  <si>
    <t>https://www.assets.signify.com/is/content/Signify/911401801387_EU.pl_PL.PROF.FP</t>
  </si>
  <si>
    <t>https://www.assets.signify.com/is/image/PhilipsLighting/RC136B%2028S_34S_40S_830%20PSD%20W30L120%20OC%20_SPP?$highres$</t>
  </si>
  <si>
    <t>https://www.assets.signify.com/is/content/Signify/911401880881_EU.pl_PL.PROF.FP</t>
  </si>
  <si>
    <t>https://www.assets.signify.com/is/content/Signify/RC136%20PSU%20_%20PSD%20MI-update-Jul23</t>
  </si>
  <si>
    <t>https://www.assets.signify.com/is/image/Signify/CoreLine%20Recessed%20RC136B_30x120_SPP?$highres$</t>
  </si>
  <si>
    <t>https://www.assets.signify.com/is/content/Signify/910505101244_EU.pl_PL.PROF.FP</t>
  </si>
  <si>
    <t>https://www.assets.signify.com/is/content/Signify/MI%20SM136V%20CoreLine%20recessed%20PSU%20_%20PSD%20ELB3%20codes%20March%202023;https://www.assets.signify.com/is/content/Signify/MI-RC136B-CoreLine-Recessed-PSU-PSD-Standard-codes-March-2023</t>
  </si>
  <si>
    <t>https://www.assets.signify.com/is/image/Signify/RC136B%2028S_34S_40S_830%20PSD%20W60L60%20OC%20_SPP?$highres$</t>
  </si>
  <si>
    <t>https://www.assets.signify.com/is/content/Signify/911401880681_EU.pl_PL.PROF.FP</t>
  </si>
  <si>
    <t>https://www.assets.signify.com/is/image/Signify/RC136B%2028S_34S_40S_830%20PSU%20W60L60%20NOC%20_SPP?$highres$</t>
  </si>
  <si>
    <t>https://www.assets.signify.com/is/content/Signify/911401880281_EU.pl_PL.PROF.FP</t>
  </si>
  <si>
    <t>https://www.assets.signify.com/is/image/PhilipsLighting/RC136B%2031S_37S_43S_840%20PSD%20W30L120%20OC%20_SPP?$highres$</t>
  </si>
  <si>
    <t>https://www.assets.signify.com/is/content/Signify/911401880981_EU.pl_PL.PROF.FP</t>
  </si>
  <si>
    <t>https://www.assets.signify.com/is/content/Signify/910505101245_EU.pl_PL.PROF.FP</t>
  </si>
  <si>
    <t>https://www.assets.signify.com/is/image/Signify/RC136B%2031S_37S_43S_840%20PSD%20W60L60%20NOC%20_SPP?$highres$</t>
  </si>
  <si>
    <t>https://www.assets.signify.com/is/content/Signify/911401880581_EU.pl_PL.PROF.FP</t>
  </si>
  <si>
    <t>https://www.assets.signify.com/is/image/Signify/RC136B%2031S_37S_43S_840%20PSD%20W60L60%20OC%20_SPP?$highres$</t>
  </si>
  <si>
    <t>https://www.assets.signify.com/is/content/Signify/911401880781_EU.pl_PL.PROF.FP</t>
  </si>
  <si>
    <t>https://www.assets.signify.com/is/image/Signify/CoreLine%20Recessed%20RC136B_60x60_SPP?$highres$</t>
  </si>
  <si>
    <t>https://www.assets.signify.com/is/content/Signify/910505101241_EU.pl_PL.PROF.FP</t>
  </si>
  <si>
    <t>https://www.assets.signify.com/is/content/Signify/910505101243_EU.pl_PL.PROF.FP</t>
  </si>
  <si>
    <t>https://www.assets.signify.com/is/image/Signify/RC136B%2031S_37S_43S_840%20PSU%20W60L60%20NOC%20_SPP?$highres$</t>
  </si>
  <si>
    <t>https://www.assets.signify.com/is/content/Signify/911401880381_EU.pl_PL.PROF.FP</t>
  </si>
  <si>
    <t>https://www.assets.signify.com/is/image/Signify/RC136B%2031S_37S_43S_840%20PSU%20W60L60%20OC%20_SPP?$highres$</t>
  </si>
  <si>
    <t>https://www.assets.signify.com/is/content/Signify/911401880481_EU.pl_PL.PROF.FP</t>
  </si>
  <si>
    <t>https://www.assets.signify.com/is/content/Signify/910505101242_EU.pl_PL.PROF.FP</t>
  </si>
  <si>
    <t>https://www.assets.signify.com/is/content/Signify/911401808385_EU.pl_PL.PROF.FP</t>
  </si>
  <si>
    <t>https://www.assets.signify.com/is/content/Signify/Mounting%20instructions%20CoreLine%20Recessed%206000LM1</t>
  </si>
  <si>
    <t>https://www.assets.signify.com/is/content/Signify/911401808285_EU.pl_PL.PROF.FP</t>
  </si>
  <si>
    <t>https://www.assets.signify.com/is/image/Signify/RC159Z-SMB-W60L60-overview?$highres$</t>
  </si>
  <si>
    <t>https://www.assets.signify.com/is/content/Signify/911401807787_EU.pl_PL.PROF.FP</t>
  </si>
  <si>
    <t>https://www.assets.signify.com/is/content/Signify/Surface-mounted-MI-EU-RC159Z</t>
  </si>
  <si>
    <t>https://www.assets.signify.com/is/image/Signify/RC159Z-SMB-W30L120-overview?$highres$</t>
  </si>
  <si>
    <t>https://www.assets.signify.com/is/content/Signify/911401807987_EU.pl_PL.PROF.FP</t>
  </si>
  <si>
    <t>https://www.assets.signify.com/is/image/Signify/RC159Z-SC-Safety-Cable?$highres$</t>
  </si>
  <si>
    <t>https://www.assets.signify.com/is/content/Signify/911401809187_EU.pl_PL.PROF.FP</t>
  </si>
  <si>
    <t>https://www.assets.signify.com/is/content/Signify/CoreLine-panel-G6-Installation-Instructions-RC132V;https://www.assets.signify.com/is/content/Signify/CoreLine-panel-G6-Installation-Instructions-RC133V;https://www.assets.signify.com/is/content/Signify/CoreLine-panel-G6-Installation-Instructions-RC132V-BN</t>
  </si>
  <si>
    <t>https://www.assets.signify.com/is/image/Signify/RC159Z-PLC-Plaster-Ceiling-Clips?$highres$</t>
  </si>
  <si>
    <t>https://www.assets.signify.com/is/content/Signify/911401809287_EU.pl_PL.PROF.FP</t>
  </si>
  <si>
    <t>https://www.assets.signify.com/is/image/Signify/RC159Z-SME-4-WH-Suspension-set?$highres$</t>
  </si>
  <si>
    <t>https://www.assets.signify.com/is/content/Signify/911401809387_EU.pl_PL.PROF.FP</t>
  </si>
  <si>
    <t>https://www.assets.signify.com/is/image/Signify/RC159Z-SME-3-WH-Suspension-set?$highres$</t>
  </si>
  <si>
    <t>https://www.assets.signify.com/is/content/Signify/911401809487_EU.pl_PL.PROF.FP</t>
  </si>
  <si>
    <t>https://www.assets.signify.com/is/image/Signify/RC159Z-SME-2-WH-Suspension-set?$highres$</t>
  </si>
  <si>
    <t>https://www.assets.signify.com/is/content/Signify/911401809587_EU.pl_PL.PROF.FP</t>
  </si>
  <si>
    <t>https://www.assets.signify.com/is/image/Signify/panel3030?$highres$</t>
  </si>
  <si>
    <t>https://www.assets.signify.com/is/content/Signify/PILA_Back-lit_panel_RC007B_3030-MI</t>
  </si>
  <si>
    <t>https://www.assets.signify.com/is/image/Signify/Pila-Panel-G3-RTP?$highres$</t>
  </si>
  <si>
    <t>https://www.assets.signify.com/is/content/Signify/Mounting%20Instructions%20PILA%20Panel%204000%20lm;https://www.assets.signify.com/is/content/Signify/Pila-Panel-Installations-Instructions-2024</t>
  </si>
  <si>
    <t>https://www.assets.signify.com/is/image/Signify/Philips-Ledinaire-remote-EcoSet-HR-Q1-2024-RTP?$highres$</t>
  </si>
  <si>
    <t>https://www.assets.signify.com/is/content/Signify/911401562743_EU.pl_PL.PROF.FP</t>
  </si>
  <si>
    <t>https://www.assets.signify.com/is/content/PhilipsLighting/Mounting_instruction_Ledinaire_remote_control_EcoSet</t>
  </si>
  <si>
    <t>https://www.assets.signify.com/is/image/Signify/Philips-Ledinaire-wall-switch-EcoSet-HR-Q1-2024-RTP?$highres$</t>
  </si>
  <si>
    <t>https://www.assets.signify.com/is/content/Signify/911401562843_EU.pl_PL.PROF.FP</t>
  </si>
  <si>
    <t>https://www.assets.signify.com/is/content/PhilipsLighting/Mounting_instruction_Ledinaire_wall_switch_EcoSet</t>
  </si>
  <si>
    <t>https://www.assets.signify.com/is/image/Signify/Philips-Ledinaire-panel-EcoSet-panel-HR-Q1-2024-RTP?$highres$</t>
  </si>
  <si>
    <t>https://www.assets.signify.com/is/content/Signify/911401877685_EU.pl_PL.PROF.FP</t>
  </si>
  <si>
    <t>https://www.assets.signify.com/is/content/Signify/Mounting%20Instruction%20Ledinaire%20panel%20G5%20Ecoset</t>
  </si>
  <si>
    <t>https://www.assets.signify.com/is/image/Signify/OPAC1_ZRP220I_0001?$highres$</t>
  </si>
  <si>
    <t>https://www.assets.signify.com/is/content/PhilipsLighting/fp910925227912-pss-pl_pl</t>
  </si>
  <si>
    <t>https://www.assets.signify.com/is/content/Signify/OIII9_ZRP220I_PHL_0001</t>
  </si>
  <si>
    <t>https://www.assets.signify.com/is/image/Signify/Coreline%20Spigot%20adapter?$highres$</t>
  </si>
  <si>
    <t>https://www.assets.signify.com/is/content/Signify/910925868646_EU.pl_PL.PROF.FP</t>
  </si>
  <si>
    <t>https://www.assets.signify.com/is/image/Signify/UniStreet_LumiStreet_gen2_Micro_Sideview?wid=1208&amp;hei=704&amp;qlt=82</t>
  </si>
  <si>
    <t>https://www.assets.signify.com/is/image/Signify/BRP%20056__Angle%201?$highres$</t>
  </si>
  <si>
    <t>https://www.assets.signify.com/is/content/Signify/919515814269_EU.pl_PL.PROF.FP</t>
  </si>
  <si>
    <t>https://www.assets.signify.com/is/content/Signify/441510926510-583_Ledinaire%20%28Smart%20Bright%29%20Street%20Light_BRP056-BRP062_MI;https://www.assets.signify.com/is/content/Signify/MI%20sheet%20Europe_13_10_20</t>
  </si>
  <si>
    <t>https://www.assets.signify.com/is/content/Signify/919515814272_EU.pl_PL.PROF.FP</t>
  </si>
  <si>
    <t>https://www.assets.signify.com/is/image/Signify/CoreLine_Malaga_LED-BRP102-SPP?$highres$</t>
  </si>
  <si>
    <t>https://www.assets.signify.com/is/content/Signify/910925869868_EU.pl_PL.PROF.FP</t>
  </si>
  <si>
    <t>https://www.assets.signify.com/is/content/Signify/910925869855_EU.pl_PL.PROF.FP</t>
  </si>
  <si>
    <t>https://www.assets.signify.com/is/content/Signify/910925869856_EU.pl_PL.PROF.FP</t>
  </si>
  <si>
    <t>https://www.assets.signify.com/is/content/Signify/910925869870_EU.pl_PL.PROF.FP</t>
  </si>
  <si>
    <t>https://www.assets.signify.com/is/content/Signify/910925865340_EU.pl_PL.PROF.FP</t>
  </si>
  <si>
    <t>https://www.assets.signify.com/is/content/Signify/442710336212_583_Coreline_Malaga_LED_BRP101_BRP102_MI</t>
  </si>
  <si>
    <t>https://www.assets.signify.com/is/content/Signify/910925865341_EU.pl_PL.PROF.FP</t>
  </si>
  <si>
    <t>https://www.assets.signify.com/is/content/Signify/910925869859_EU.pl_PL.PROF.FP</t>
  </si>
  <si>
    <t>https://www.assets.signify.com/is/content/Signify/910925869860_EU.pl_PL.PROF.FP</t>
  </si>
  <si>
    <t>https://www.assets.signify.com/is/content/Signify/910925869871_EU.pl_PL.PROF.FP</t>
  </si>
  <si>
    <t>https://www.assets.signify.com/is/content/Signify/910925869861_EU.pl_PL.PROF.FP</t>
  </si>
  <si>
    <t>https://www.assets.signify.com/is/content/Signify/910925869862_EU.pl_PL.PROF.FP</t>
  </si>
  <si>
    <t>https://www.assets.signify.com/is/content/Signify/910925865342_EU.pl_PL.PROF.FP</t>
  </si>
  <si>
    <t>https://www.assets.signify.com/is/content/Signify/910925865343_EU.pl_PL.PROF.FP</t>
  </si>
  <si>
    <t>https://www.assets.signify.com/is/content/Signify/910925869875_EU.pl_PL.PROF.FP</t>
  </si>
  <si>
    <t>https://www.assets.signify.com/is/content/Signify/910925869863_EU.pl_PL.PROF.FP</t>
  </si>
  <si>
    <t>https://www.assets.signify.com/is/content/Signify/910925869864_EU.pl_PL.PROF.FP</t>
  </si>
  <si>
    <t>https://www.assets.signify.com/is/image/Signify/StreetSaver_G2-SPP?$highres$</t>
  </si>
  <si>
    <t>https://www.assets.signify.com/is/content/Signify/911401663403_EU.pl_PL.PROF.FP</t>
  </si>
  <si>
    <t>https://www.assets.signify.com/is/content/Signify/StreetSaver%20G2-INI;https://www.assets.signify.com/is/content/Signify/Streetsaver_Gen2_BPP008-MI%20Aug%202021</t>
  </si>
  <si>
    <t>https://www.assets.signify.com/is/content/Signify/911401663503_EU.pl_PL.PROF.FP</t>
  </si>
  <si>
    <t>https://www.assets.signify.com/is/image/Signify/OPPR1_BDP100I_0003?$highres$</t>
  </si>
  <si>
    <t>https://www.assets.signify.com/is/content/Signify/910925866298_EU.pl_PL.PROF.FP</t>
  </si>
  <si>
    <t>https://www.assets.signify.com/is/content/Signify/583442710146658%20TownGuide%20BDP100%20MI%20Nov%202021</t>
  </si>
  <si>
    <t>https://www.assets.signify.com/is/content/Signify/910925866299_EU.pl_PL.PROF.FP</t>
  </si>
  <si>
    <t>https://www.assets.signify.com/is/content/Signify/910925866301_EU.pl_PL.PROF.FP</t>
  </si>
  <si>
    <t>https://www.assets.signify.com/is/content/Signify/910925866286_EU.pl_PL.PROF.FP</t>
  </si>
  <si>
    <t>https://www.assets.signify.com/is/content/Signify/910925866273_EU.pl_PL.PROF.FP</t>
  </si>
  <si>
    <t>https://www.assets.signify.com/is/content/Signify/910925866287_EU.pl_PL.PROF.FP</t>
  </si>
  <si>
    <t>https://www.assets.signify.com/is/content/Signify/910925866297_EU.pl_PL.PROF.FP</t>
  </si>
  <si>
    <t>https://www.assets.signify.com/is/image/Signify/Mini-1?$highres$</t>
  </si>
  <si>
    <t>https://www.assets.signify.com/is/content/Signify/911401881602_EU.pl_PL.PROF.FP</t>
  </si>
  <si>
    <t>https://www.assets.signify.com/is/content/Signify/MI-BVP085-Ledinaire-Solar-floodlight</t>
  </si>
  <si>
    <t>https://www.assets.signify.com/is/image/Signify/Small?$highres$</t>
  </si>
  <si>
    <t>https://www.assets.signify.com/is/content/Signify/911401881702_EU.pl_PL.PROF.FP</t>
  </si>
  <si>
    <t>https://www.assets.signify.com/is/content/Signify/911401881802_EU.pl_PL.PROF.FP</t>
  </si>
  <si>
    <t>https://www.assets.signify.com/is/image/Signify/Medium?$highres$</t>
  </si>
  <si>
    <t>https://www.assets.signify.com/is/content/Signify/911401881902_EU.pl_PL.PROF.FP</t>
  </si>
  <si>
    <t>https://www.assets.signify.com/is/content/Signify/911401882002_EU.pl_PL.PROF.FP</t>
  </si>
  <si>
    <t>https://www.assets.signify.com/is/image/Signify/Large?$highres$</t>
  </si>
  <si>
    <t>https://www.assets.signify.com/is/content/Signify/911401882102_EU.pl_PL.PROF.FP</t>
  </si>
  <si>
    <t>https://www.assets.signify.com/is/content/Signify/911401882202_EU.pl_PL.PROF.FP</t>
  </si>
  <si>
    <t>https://www.assets.signify.com/is/image/Signify/CoreLine_tempo%20small%20gen2-BVP111_DGR-SPP-2?$highres$</t>
  </si>
  <si>
    <t>https://www.assets.signify.com/is/content/Signify/912300060468_EU.pl_PL.PROF.FP</t>
  </si>
  <si>
    <t>https://www.assets.signify.com/is/content/Signify/MI_Coreline%20tempo%20small%20gen2</t>
  </si>
  <si>
    <t>https://www.assets.signify.com/is/content/Signify/912300060470_EU.pl_PL.PROF.FP</t>
  </si>
  <si>
    <t>https://www.assets.signify.com/is/content/Signify/912300060466_EU.pl_PL.PROF.FP</t>
  </si>
  <si>
    <t>https://www.assets.signify.com/is/content/Signify/912300060467_EU.pl_PL.PROF.FP</t>
  </si>
  <si>
    <t>https://www.assets.signify.com/is/content/Signify/912300060469_EU.pl_PL.PROF.FP</t>
  </si>
  <si>
    <t>https://www.assets.signify.com/is/image/Signify/Coreline_Tempo_Medium-BVP125_Led120-SPP?$highres$</t>
  </si>
  <si>
    <t>https://www.assets.signify.com/is/content/Signify/912300024003_EU.pl_PL.PROF.FP</t>
  </si>
  <si>
    <t>https://www.assets.signify.com/is/content/Signify/CoreLine%20tempo%20medium-BVP125-INI</t>
  </si>
  <si>
    <t>https://www.assets.signify.com/is/image/Signify/Coreline_Tempo_Medium-BVP125_Led80-SPP?$highres$</t>
  </si>
  <si>
    <t>https://www.assets.signify.com/is/content/Signify/912300024002_EU.pl_PL.PROF.FP</t>
  </si>
  <si>
    <t>https://www.assets.signify.com/is/content/Signify/912300024004_EU.pl_PL.PROF.FP</t>
  </si>
  <si>
    <t>https://www.assets.signify.com/is/image/Signify/Coreline_tempo_large-BVP130-PP?$highres$</t>
  </si>
  <si>
    <t>https://www.assets.signify.com/is/content/Signify/912300023662_EU.pl_PL.PROF.FP</t>
  </si>
  <si>
    <t>https://www.assets.signify.com/is/content/Signify/Coreline_Tempo_Large-BVP130-INI</t>
  </si>
  <si>
    <t>https://www.assets.signify.com/is/content/Signify/912300023665_EU.pl_PL.PROF.FP</t>
  </si>
  <si>
    <t>https://www.assets.signify.com/is/content/Signify/912300023661_EU.pl_PL.PROF.FP</t>
  </si>
  <si>
    <t>https://www.assets.signify.com/is/content/Signify/912300023664_EU.pl_PL.PROF.FP</t>
  </si>
  <si>
    <t>https://www.assets.signify.com/is/content/Signify/912300023660_EU.pl_PL.PROF.FP</t>
  </si>
  <si>
    <t>https://www.assets.signify.com/is/content/Signify/912300023663_EU.pl_PL.PROF.FP</t>
  </si>
  <si>
    <t>https://www.assets.signify.com/is/image/Signify/Ledinaire%2010W%20with%20MDU?$highres$</t>
  </si>
  <si>
    <t>https://www.assets.signify.com/is/content/Signify/911401883683_EU.pl_PL.PROF.FP</t>
  </si>
  <si>
    <t>https://www.assets.signify.com/is/content/Signify/Mounting-instructions-BVP164-EU-10-70W-MDU</t>
  </si>
  <si>
    <t>https://www.assets.signify.com/is/content/Signify/911401883783_EU.pl_PL.PROF.FP</t>
  </si>
  <si>
    <t>https://www.assets.signify.com/is/image/Signify/Ledinaire%2020W%20and%2030W?$highres$</t>
  </si>
  <si>
    <t>https://www.assets.signify.com/is/content/Signify/911401842483_EU.pl_PL.PROF.FP</t>
  </si>
  <si>
    <t>https://www.assets.signify.com/is/content/Signify/MI%20-%20Ledinaire%20floodlights%20BVP164%20165%20SWB%2010-200W</t>
  </si>
  <si>
    <t>https://www.assets.signify.com/is/content/Signify/911401852483_EU.pl_PL.PROF.FP</t>
  </si>
  <si>
    <t>https://www.assets.signify.com/is/image/Signify/Ledinaire%2050W%20and%2070W?$highres$</t>
  </si>
  <si>
    <t>https://www.assets.signify.com/is/content/Signify/911401855483_EU.pl_PL.PROF.FP</t>
  </si>
  <si>
    <t>https://www.assets.signify.com/is/image/Signify/Ledinaire-All-in-10w?$highres$</t>
  </si>
  <si>
    <t>https://www.assets.signify.com/is/content/Signify/911401871386_EU.pl_PL.PROF.FP</t>
  </si>
  <si>
    <t>https://www.assets.signify.com/is/content/Signify/Mounting-instruction-Ledinaire-Floodlight-All-in-SWB</t>
  </si>
  <si>
    <t>https://www.assets.signify.com/is/image/Signify/Ledinaire-All-in-MDU-10w?$highres$</t>
  </si>
  <si>
    <t>https://www.assets.signify.com/is/content/Signify/911401891386_EU.pl_PL.PROF.FP</t>
  </si>
  <si>
    <t>https://www.assets.signify.com/is/content/Signify/Mounting-instruction-Ledinaire-Floodlight-All-in-with-sensor</t>
  </si>
  <si>
    <t>https://www.assets.signify.com/is/image/Signify/Ledinaire-All-in-20w?$highres$</t>
  </si>
  <si>
    <t>https://www.assets.signify.com/is/content/Signify/911401872386_EU.pl_PL.PROF.FP</t>
  </si>
  <si>
    <t>https://www.assets.signify.com/is/image/Signify/Ledinaire-All-in-MDU-20w?$highres$</t>
  </si>
  <si>
    <t>https://www.assets.signify.com/is/content/Signify/911401892386_EU.pl_PL.PROF.FP</t>
  </si>
  <si>
    <t>https://www.assets.signify.com/is/image/Signify/Ledinaire-All-in-30w?$highres$</t>
  </si>
  <si>
    <t>https://www.assets.signify.com/is/content/Signify/911401873386_EU.pl_PL.PROF.FP</t>
  </si>
  <si>
    <t>https://www.assets.signify.com/is/image/Signify/Ledinaire-All-in-MDU-30w?$highres$</t>
  </si>
  <si>
    <t>https://www.assets.signify.com/is/content/Signify/911401893386_EU.pl_PL.PROF.FP</t>
  </si>
  <si>
    <t>https://www.assets.signify.com/is/image/Signify/Ledinaire-All-in-50w?$highres$</t>
  </si>
  <si>
    <t>https://www.assets.signify.com/is/content/Signify/911401874386_EU.pl_PL.PROF.FP</t>
  </si>
  <si>
    <t>https://www.assets.signify.com/is/image/Signify/Ledinaire-All-in-MDU-50w?$highres$</t>
  </si>
  <si>
    <t>https://www.assets.signify.com/is/content/Signify/911401894386_EU.pl_PL.PROF.FP</t>
  </si>
  <si>
    <t>https://www.assets.signify.com/is/image/Signify/BVP169-70w-AWB?$highres$</t>
  </si>
  <si>
    <t>https://www.assets.signify.com/is/content/Signify/911401883386_EU.pl_PL.PROF.FP</t>
  </si>
  <si>
    <t>https://www.assets.signify.com/is/content/Signify/Mounting-instruction-Ledinaire-Floodlight-All-in-AWB</t>
  </si>
  <si>
    <t>https://www.assets.signify.com/is/image/Signify/Ledinaire-All-in-70w?$highres$</t>
  </si>
  <si>
    <t>https://www.assets.signify.com/is/content/Signify/911401875386_EU.pl_PL.PROF.FP</t>
  </si>
  <si>
    <t>https://www.assets.signify.com/is/image/Signify/BVP169-100w-AWB?$highres$</t>
  </si>
  <si>
    <t>https://www.assets.signify.com/is/content/Signify/911401884386_EU.pl_PL.PROF.FP</t>
  </si>
  <si>
    <t>https://www.assets.signify.com/is/image/Signify/Ledinaire-All-in-100w?$highres$</t>
  </si>
  <si>
    <t>https://www.assets.signify.com/is/content/Signify/911401876386_EU.pl_PL.PROF.FP</t>
  </si>
  <si>
    <t>https://www.assets.signify.com/is/image/Signify/BVP169-150w-AWB?$highres$</t>
  </si>
  <si>
    <t>https://www.assets.signify.com/is/content/Signify/911401885386_EU.pl_PL.PROF.FP</t>
  </si>
  <si>
    <t>https://www.assets.signify.com/is/image/Signify/Ledinaire-All-in-150w?$highres$</t>
  </si>
  <si>
    <t>https://www.assets.signify.com/is/content/Signify/911401877386_EU.pl_PL.PROF.FP</t>
  </si>
  <si>
    <t>https://www.assets.signify.com/is/image/Signify/BVP169-200w-AWB?$highres$</t>
  </si>
  <si>
    <t>https://www.assets.signify.com/is/content/Signify/911401886386_EU.pl_PL.PROF.FP</t>
  </si>
  <si>
    <t>https://www.assets.signify.com/is/image/Signify/Ledinaire-All-in-200w?$highres$</t>
  </si>
  <si>
    <t>https://www.assets.signify.com/is/content/Signify/911401878386_EU.pl_PL.PROF.FP</t>
  </si>
  <si>
    <t>https://www.assets.signify.com/is/image/Signify/BVP008%20-%20100W_%20150W%20and%20200W?$highres$</t>
  </si>
  <si>
    <t>https://www.assets.signify.com/is/image/Signify/BVP008%20-%2010W%20and%2020W?$highres$</t>
  </si>
  <si>
    <t>https://www.assets.signify.com/is/image/Signify/BVP008%20-%20MDU%20-%2020W?$highres$</t>
  </si>
  <si>
    <t>https://www.assets.signify.com/is/image/Signify/BVP008%20-%2030W%20and%2050W?$highres$</t>
  </si>
  <si>
    <t>https://www.assets.signify.com/is/image/Signify/BVP008%20-%20MDU%20-%2030W%20and%2050W?$highres$</t>
  </si>
  <si>
    <t>https://www.assets.signify.com/is/image/Signify/Ledinaire_Surface_Mounted-SM060C-PP?$highres$</t>
  </si>
  <si>
    <t>https://www.assets.signify.com/is/content/Signify/911401850680_EU.pl_PL.PROF.FP</t>
  </si>
  <si>
    <t>https://www.assets.signify.com/is/content/Signify/Ledinaire_Surface_Mounted%20SM060C-MI</t>
  </si>
  <si>
    <t>https://www.assets.signify.com/is/content/Signify/911401842280_EU.pl_PL.PROF.FP</t>
  </si>
  <si>
    <t>https://www.assets.signify.com/is/content/Signify/911401842480_EU.pl_PL.PROF.FP</t>
  </si>
  <si>
    <t>https://www.assets.signify.com/is/image/Signify/Ledinaire-surface-mounted-SM065C-RTP</t>
  </si>
  <si>
    <t>https://www.assets.signify.com/is/content/Signify/911401892285_EU.pl_PL.PROF.FP</t>
  </si>
  <si>
    <t>https://www.assets.signify.com/is/content/Signify/MI-SM065C-Ledinaire-surface-mounted-2024</t>
  </si>
  <si>
    <t>https://www.assets.signify.com/is/image/Signify/Ledinaire-surface-mounted-SM065C-RTP?$highres$</t>
  </si>
  <si>
    <t>https://www.assets.signify.com/is/content/Signify/911401892185_EU.pl_PL.PROF.FP</t>
  </si>
  <si>
    <t>https://www.assets.signify.com/is/image/Signify/SM136V%2028S_34S_40S_830%20PSD%20W20L120%20OC?$highres$</t>
  </si>
  <si>
    <t>https://www.assets.signify.com/is/content/Signify/911401882081_EU.pl_PL.PROF.FP</t>
  </si>
  <si>
    <t>https://www.assets.signify.com/is/content/Signify/SM136%20PSU%20_%20PSD%20MI-update-Jul23</t>
  </si>
  <si>
    <t>https://www.assets.signify.com/is/image/Signify/SM136V%2028S_34S_40S_830%20PSD%20W20L150%20OC?$highres$</t>
  </si>
  <si>
    <t>https://www.assets.signify.com/is/content/Signify/911401882581_EU.pl_PL.PROF.FP</t>
  </si>
  <si>
    <t>https://www.assets.signify.com/is/image/Signify/SM136V%2028S_34S_40S_830%20PSU%20W20L120%20NOC?$highres$</t>
  </si>
  <si>
    <t>https://www.assets.signify.com/is/content/Signify/911401881681_EU.pl_PL.PROF.FP</t>
  </si>
  <si>
    <t>https://www.assets.signify.com/is/image/Signify/SM136V%2028S_34S_40S_830%20PSU%20W20L150%20NOC?$highres$</t>
  </si>
  <si>
    <t>https://www.assets.signify.com/is/content/Signify/911401882281_EU.pl_PL.PROF.FP</t>
  </si>
  <si>
    <t>https://www.assets.signify.com/is/image/Signify/SM136V%2031S_37S_43S_840%20PSD%20W20L120%20NOC?$highres$</t>
  </si>
  <si>
    <t>https://www.assets.signify.com/is/content/Signify/911401881981_EU.pl_PL.PROF.FP</t>
  </si>
  <si>
    <t>https://www.assets.signify.com/is/image/Signify/SM136V%2031S_37S_43S_840%20PSD%20W20L120%20OC?$highres$</t>
  </si>
  <si>
    <t>https://www.assets.signify.com/is/content/Signify/911401882181_EU.pl_PL.PROF.FP</t>
  </si>
  <si>
    <t>https://www.assets.signify.com/is/image/Signify/CoreLine%20Surface-mounted-SM136V_20x120_SPP?$highres$</t>
  </si>
  <si>
    <t>https://www.assets.signify.com/is/content/Signify/910505101247_EU.pl_PL.PROF.FP</t>
  </si>
  <si>
    <t>https://www.assets.signify.com/is/content/Signify/MI%20SM136V%20CoreLine%20surface_mounted%20PSU%20_%20PSD%20LSC%20Oct%202022</t>
  </si>
  <si>
    <t>https://www.assets.signify.com/is/image/Signify/SM136V%2031S_37S_43S_840%20PSD%20W20L150%20OC?$highres$</t>
  </si>
  <si>
    <t>https://www.assets.signify.com/is/content/Signify/911401882681_EU.pl_PL.PROF.FP</t>
  </si>
  <si>
    <t>https://www.assets.signify.com/is/image/Signify/CoreLine%20Surface-mounted-SM136V_20x150_SPP?$highres$</t>
  </si>
  <si>
    <t>https://www.assets.signify.com/is/content/Signify/910505101248_EU.pl_PL.PROF.FP</t>
  </si>
  <si>
    <t>https://www.assets.signify.com/is/image/Signify/SM136V%2031S_37S_43S_840%20PSU%20W20L120%20NOC?$highres$</t>
  </si>
  <si>
    <t>https://www.assets.signify.com/is/content/Signify/911401881781_EU.pl_PL.PROF.FP</t>
  </si>
  <si>
    <t>https://www.assets.signify.com/is/image/Signify/SM136V%2031S_37S_43S_840%20PSU%20W20L120%20OC?$highres$</t>
  </si>
  <si>
    <t>https://www.assets.signify.com/is/content/Signify/911401881881_EU.pl_PL.PROF.FP</t>
  </si>
  <si>
    <t>https://www.assets.signify.com/is/image/Signify/SM136V%2031S_37S_43S_840%20PSU%20W20L150%20NOC?$highres$</t>
  </si>
  <si>
    <t>https://www.assets.signify.com/is/content/Signify/911401882381_EU.pl_PL.PROF.FP</t>
  </si>
  <si>
    <t>https://www.assets.signify.com/is/image/Signify/SM136V%2031S_37S_43S_840%20PSU%20W20L150%20OC?$highres$</t>
  </si>
  <si>
    <t>https://www.assets.signify.com/is/content/Signify/911401882481_EU.pl_PL.PROF.FP</t>
  </si>
  <si>
    <t>https://www.assets.signify.com/is/content/Signify/910505101246_EU.pl_PL.PROF.FP</t>
  </si>
  <si>
    <t>https://www.assets.signify.com/is/content/Signify/910505101249_EU.pl_PL.PROF.FP</t>
  </si>
  <si>
    <t>https://www.assets.signify.com/is/content/Signify/911401808585_EU.pl_PL.PROF.FP</t>
  </si>
  <si>
    <t>https://www.assets.signify.com/is/content/Signify/Mounting%20instructions%20CoreLine%20Surface%20Mounted%206000LM1</t>
  </si>
  <si>
    <t>https://www.assets.signify.com/is/content/Signify/911401808485_EU.pl_PL.PROF.FP</t>
  </si>
  <si>
    <t>https://www.assets.signify.com/is/image/Signify/PH-All-In-CoreLine-RTP-e-cat-HRCoreLine-FastSet-SM155C-L600-RTP?$highres$</t>
  </si>
  <si>
    <t>https://www.assets.signify.com/is/content/Signify/911401841385_EU.pl_PL.PROF.FP</t>
  </si>
  <si>
    <t>https://www.assets.signify.com/is/content/Signify/FastSet_SM155C-MI_FINAL</t>
  </si>
  <si>
    <t>https://www.assets.signify.com/is/image/Signify/CoreLine%20FastSet%20SM155C_wall-mounted%20horizontal%201_SPP?$highres$</t>
  </si>
  <si>
    <t>https://www.assets.signify.com/is/content/Signify/911401803587_EU.pl_PL.PROF.FP</t>
  </si>
  <si>
    <t>https://www.assets.signify.com/is/content/Signify/FastSet_SM155C-MI_FINAL;https://www.assets.signify.com/is/content/Signify/FastSet_SM155C%20LSC-MI_FINAL</t>
  </si>
  <si>
    <t>https://www.assets.signify.com/is/image/Signify/PH-All-In-CoreLine-RTP-e-cat-HRCoreLine-FastSet-SM155C-L1200-RTP?$highres$</t>
  </si>
  <si>
    <t>https://www.assets.signify.com/is/content/Signify/911401841485_EU.pl_PL.PROF.FP</t>
  </si>
  <si>
    <t>https://www.assets.signify.com/is/content/Signify/911401803687_EU.pl_PL.PROF.FP</t>
  </si>
  <si>
    <t>https://www.assets.signify.com/is/image/Signify/CoreLine-FastSet-SM155C-L1200-RTP?$highres$</t>
  </si>
  <si>
    <t>https://www.assets.signify.com/is/content/Signify/911401841185_EU.pl_PL.PROF.FP</t>
  </si>
  <si>
    <t>https://www.assets.signify.com/is/image/Signify/CoreLine-FastSet-SM155C-L1500-RTP?$highres$</t>
  </si>
  <si>
    <t>https://www.assets.signify.com/is/content/Signify/911401841285_EU.pl_PL.PROF.FP</t>
  </si>
  <si>
    <t>https://www.assets.signify.com/is/image/Signify/CoreLine%20FastSet_%20SM155Z%20Suspension%20setv2_SPP?$highres$</t>
  </si>
  <si>
    <t>https://www.assets.signify.com/is/content/Signify/911401856685_EU.pl_PL.PROF.FP</t>
  </si>
  <si>
    <t>https://www.assets.signify.com/is/image/Signify/Coreline_trunking_gen2_LL200Xi_CB_dpp?$highres$</t>
  </si>
  <si>
    <t>https://www.assets.signify.com/is/content/Signify/910925867567_EU.pl_PL.PROF.FP</t>
  </si>
  <si>
    <t>https://www.assets.signify.com/is/image/Signify/Coreline_trunking_gen2_LL200Xi_EC7_dpp?$highres$</t>
  </si>
  <si>
    <t>https://www.assets.signify.com/is/content/Signify/910925867564_EU.pl_PL.PROF.FP</t>
  </si>
  <si>
    <t>https://www.assets.signify.com/is/image/Signify/Coreline_trunking_gen2_LL200Xi_EP_spp?$highres$</t>
  </si>
  <si>
    <t>https://www.assets.signify.com/is/content/Signify/910925867573_EU.pl_PL.PROF.FP</t>
  </si>
  <si>
    <t>https://www.assets.signify.com/is/image/Signify/Coreline_trunking_gen2_LL200Xi_7_dpp?$highres$</t>
  </si>
  <si>
    <t>https://www.assets.signify.com/is/content/Signify/910925867562_EU.pl_PL.PROF.FP</t>
  </si>
  <si>
    <t>https://www.assets.signify.com/is/content/Signify/910925867563_EU.pl_PL.PROF.FP</t>
  </si>
  <si>
    <t>https://www.assets.signify.com/is/image/Signify/IPAC1_LL120ZI_0004?$highres$</t>
  </si>
  <si>
    <t>https://www.assets.signify.com/is/content/Signify/910925867566_EU.pl_PL.PROF.FP</t>
  </si>
  <si>
    <t>https://www.assets.signify.com/is/image/Signify/Coreline_trunking_gen2_LL217X_BV_spp?$highres$</t>
  </si>
  <si>
    <t>https://www.assets.signify.com/is/content/Signify/910925867569_EU.pl_PL.PROF.FP</t>
  </si>
  <si>
    <t>https://www.assets.signify.com/is/image/Signify/Coreline_trunking_gen2_LL200Xi_SMB_dpp?$highres$</t>
  </si>
  <si>
    <t>https://www.assets.signify.com/is/content/Signify/910925867568_EU.pl_PL.PROF.FP</t>
  </si>
  <si>
    <t>https://www.assets.signify.com/is/image/Signify/Coreline_trunking_gen2_LL200Xi_SW2_dpp?$highres$</t>
  </si>
  <si>
    <t>https://www.assets.signify.com/is/content/Signify/910925867570_EU.pl_PL.PROF.FP</t>
  </si>
  <si>
    <t>https://www.assets.signify.com/is/content/Signify/910925867571_EU.pl_PL.PROF.FP</t>
  </si>
  <si>
    <t>https://www.assets.signify.com/is/content/Signify/910925867572_EU.pl_PL.PROF.FP</t>
  </si>
  <si>
    <t>https://www.assets.signify.com/is/image/Signify/Coreline_trunking_gen2_LL212X_WB_spp?$highres$</t>
  </si>
  <si>
    <t>https://www.assets.signify.com/is/content/Signify/910925867515_EU.pl_PL.PROF.FP</t>
  </si>
  <si>
    <t>https://www.assets.signify.com/is/content/Signify/CT%20gen2%20installation_dec%202022</t>
  </si>
  <si>
    <t>https://www.assets.signify.com/is/content/Signify/910925867522_EU.pl_PL.PROF.FP</t>
  </si>
  <si>
    <t>https://www.assets.signify.com/is/content/Signify/910925867523_EU.pl_PL.PROF.FP</t>
  </si>
  <si>
    <t>https://www.assets.signify.com/is/content/Signify/910925867495_EU.pl_PL.PROF.FP</t>
  </si>
  <si>
    <t>https://www.assets.signify.com/is/content/Signify/910925867524_EU.pl_PL.PROF.FP</t>
  </si>
  <si>
    <t>https://www.assets.signify.com/is/image/Signify/Coreline_trunking_gen2_LL212Xi_BC_spp?$highres$</t>
  </si>
  <si>
    <t>https://www.assets.signify.com/is/content/Signify/MOUNTING%20INSTRUCTION%20LL200X_v10</t>
  </si>
  <si>
    <t>https://www.assets.signify.com/is/content/Signify/910925867583_EU.pl_PL.PROF.FP</t>
  </si>
  <si>
    <t>https://www.assets.signify.com/is/content/Signify/910925867498_EU.pl_PL.PROF.FP</t>
  </si>
  <si>
    <t>https://www.assets.signify.com/is/content/Signify/CT%20gen2%20BV%20Installation</t>
  </si>
  <si>
    <t>https://www.assets.signify.com/is/image/Signify/Coreline_trunking_gen2_LL217X_O_spp?$highres$</t>
  </si>
  <si>
    <t>https://www.assets.signify.com/is/content/Signify/910925867535_EU.pl_PL.PROF.FP</t>
  </si>
  <si>
    <t>https://www.assets.signify.com/is/content/Signify/910925867530_EU.pl_PL.PROF.FP</t>
  </si>
  <si>
    <t>https://www.assets.signify.com/is/image/Signify/Coreline_trunking_gen2_LL217X_WB_spp?$highres$</t>
  </si>
  <si>
    <t>https://www.assets.signify.com/is/content/Signify/910925867560_EU.pl_PL.PROF.FP</t>
  </si>
  <si>
    <t>https://www.assets.signify.com/is/content/Signify/910925867536_EU.pl_PL.PROF.FP</t>
  </si>
  <si>
    <t>https://www.assets.signify.com/is/content/Signify/910925867531_EU.pl_PL.PROF.FP</t>
  </si>
  <si>
    <t>https://www.assets.signify.com/is/content/Signify/910925867537_EU.pl_PL.PROF.FP</t>
  </si>
  <si>
    <t>https://www.assets.signify.com/is/content/Signify/910925867534_EU.pl_PL.PROF.FP</t>
  </si>
  <si>
    <t>https://www.assets.signify.com/is/content/Signify/910925867538_EU.pl_PL.PROF.FP</t>
  </si>
  <si>
    <t>https://www.assets.signify.com/is/content/Signify/910925867533_EU.pl_PL.PROF.FP</t>
  </si>
  <si>
    <t>https://www.assets.signify.com/is/content/Signify/910925867526_EU.pl_PL.PROF.FP</t>
  </si>
  <si>
    <t>https://www.assets.signify.com/is/content/Signify/910925867527_EU.pl_PL.PROF.FP</t>
  </si>
  <si>
    <t>https://www.assets.signify.com/is/content/Signify/910925867525_EU.pl_PL.PROF.FP</t>
  </si>
  <si>
    <t>https://www.assets.signify.com/is/content/Signify/910925867529_EU.pl_PL.PROF.FP</t>
  </si>
  <si>
    <t>https://www.assets.signify.com/is/content/Signify/910925867506_EU.pl_PL.PROF.FP</t>
  </si>
  <si>
    <t>https://www.assets.signify.com/is/image/Signify/Coreline_trunking_gen2_LL217Xi_BC_spp?$highres$</t>
  </si>
  <si>
    <t>https://www.assets.signify.com/is/content/Signify/910925867589_EU.pl_PL.PROF.FP</t>
  </si>
  <si>
    <t>https://www.assets.signify.com/is/content/PhilipsLighting/fp910925867561-pss-pl_pl</t>
  </si>
  <si>
    <t>https://www.assets.signify.com/is/content/PhilipsLighting/fp910925867551-pss-pl_pl</t>
  </si>
  <si>
    <t>https://www.assets.signify.com/is/content/Signify/910925867552_EU.pl_PL.PROF.FP</t>
  </si>
  <si>
    <t>https://www.assets.signify.com/is/content/Signify/910925867553_EU.pl_PL.PROF.FP</t>
  </si>
  <si>
    <t>https://www.assets.signify.com/is/content/Signify/910925867540_EU.pl_PL.PROF.FP</t>
  </si>
  <si>
    <t>https://www.assets.signify.com/is/content/Signify/910925867554_EU.pl_PL.PROF.FP</t>
  </si>
  <si>
    <t>https://www.assets.signify.com/is/content/Signify/910925867541_EU.pl_PL.PROF.FP</t>
  </si>
  <si>
    <t>https://www.assets.signify.com/is/content/Signify/910925867550_EU.pl_PL.PROF.FP</t>
  </si>
  <si>
    <t>https://www.assets.signify.com/is/content/Signify/910925867556_EU.pl_PL.PROF.FP</t>
  </si>
  <si>
    <t>https://www.assets.signify.com/is/content/Signify/910925867557_EU.pl_PL.PROF.FP</t>
  </si>
  <si>
    <t>https://www.assets.signify.com/is/content/Signify/910925867558_EU.pl_PL.PROF.FP</t>
  </si>
  <si>
    <t>https://www.assets.signify.com/is/content/Signify/910925867543_EU.pl_PL.PROF.FP</t>
  </si>
  <si>
    <t>https://www.assets.signify.com/is/content/Signify/910925867559_EU.pl_PL.PROF.FP</t>
  </si>
  <si>
    <t>https://www.assets.signify.com/is/content/Signify/910925867544_EU.pl_PL.PROF.FP</t>
  </si>
  <si>
    <t>https://www.assets.signify.com/is/content/Signify/910925867539_EU.pl_PL.PROF.FP</t>
  </si>
  <si>
    <t>https://www.assets.signify.com/is/content/Signify/910925867545_EU.pl_PL.PROF.FP</t>
  </si>
  <si>
    <t>https://www.assets.signify.com/is/content/Signify/910925867546_EU.pl_PL.PROF.FP</t>
  </si>
  <si>
    <t>https://www.assets.signify.com/is/content/Signify/910925867548_EU.pl_PL.PROF.FP</t>
  </si>
  <si>
    <t>https://www.assets.signify.com/is/content/Signify/910925867549_EU.pl_PL.PROF.FP</t>
  </si>
  <si>
    <t>https://www.assets.signify.com/is/content/Signify/910925867595_EU.pl_PL.PROF.FP</t>
  </si>
  <si>
    <t>https://www.assets.signify.com/is/image/Signify/BBP341_BS?$highres$</t>
  </si>
  <si>
    <t>https://www.assets.signify.com/is/content/Signify/911401755342_EU.pl_PL.PROF.FP</t>
  </si>
  <si>
    <t>https://www.assets.signify.com/is/image/Signify/WT050C-2ft-single-SPP?$highres$</t>
  </si>
  <si>
    <t>https://www.assets.signify.com/is/content/Signify/911401812187_EU.pl_PL.PROF.FP</t>
  </si>
  <si>
    <t>https://www.assets.signify.com/is/content/Signify/WT050C-MI-v2024-01</t>
  </si>
  <si>
    <t>https://www.assets.signify.com/is/image/Signify/WT050C-2ft-double-SPP?$highres$</t>
  </si>
  <si>
    <t>https://www.assets.signify.com/is/content/Signify/911401812287_EU.pl_PL.PROF.FP</t>
  </si>
  <si>
    <t>https://www.assets.signify.com/is/image/Signify/Ledinaire_Tube_Hsng_1LMP_SPP-01?$highres$</t>
  </si>
  <si>
    <t>https://www.assets.signify.com/is/content/Signify/911401807581_EU.pl_PL.PROF.FP</t>
  </si>
  <si>
    <t>https://www.assets.signify.com/is/content/Signify/MI_WT050C_20200807_FINAL</t>
  </si>
  <si>
    <t>https://www.assets.signify.com/is/content/Signify/911401807381_EU.pl_PL.PROF.FP</t>
  </si>
  <si>
    <t>https://www.assets.signify.com/is/image/Signify/Ledinaire_Tube_Hsng_2LMP_SPP-01?$highres$</t>
  </si>
  <si>
    <t>https://www.assets.signify.com/is/content/Signify/911401807681_EU.pl_PL.PROF.FP</t>
  </si>
  <si>
    <t>https://www.assets.signify.com/is/content/Signify/911401807481_EU.pl_PL.PROF.FP</t>
  </si>
  <si>
    <t>https://www.assets.signify.com/is/image/Signify/L600?$highres$</t>
  </si>
  <si>
    <t>https://www.assets.signify.com/is/content/Signify/911401876480_EU.pl_PL.PROF.FP</t>
  </si>
  <si>
    <t>https://www.assets.signify.com/is/content/Signify/Ledinaire_Waterproof_WT060C-MI_v2023%2003</t>
  </si>
  <si>
    <t>https://www.assets.signify.com/is/image/Signify/L1200?$highres$</t>
  </si>
  <si>
    <t>https://www.assets.signify.com/is/content/Signify/911401892780_EU.pl_PL.PROF.FP</t>
  </si>
  <si>
    <t>https://www.assets.signify.com/is/content/Signify/911401892880_EU.pl_PL.PROF.FP</t>
  </si>
  <si>
    <t>https://www.assets.signify.com/is/image/Signify/L1500?$highres$</t>
  </si>
  <si>
    <t>https://www.assets.signify.com/is/content/Signify/911401892980_EU.pl_PL.PROF.FP</t>
  </si>
  <si>
    <t>https://www.assets.signify.com/is/content/Signify/911401893080_EU.pl_PL.PROF.FP</t>
  </si>
  <si>
    <t>https://www.assets.signify.com/is/content/Signify/911401876680_EU.pl_PL.PROF.FP</t>
  </si>
  <si>
    <t>https://www.assets.signify.com/is/content/Signify/911401876780_EU.pl_PL.PROF.FP</t>
  </si>
  <si>
    <t>https://www.assets.signify.com/is/content/Signify/911401877280_EU.pl_PL.PROF.FP</t>
  </si>
  <si>
    <t>https://www.assets.signify.com/is/content/Signify/911401876880_EU.pl_PL.PROF.FP</t>
  </si>
  <si>
    <t>https://www.assets.signify.com/is/content/Signify/911401876980_EU.pl_PL.PROF.FP</t>
  </si>
  <si>
    <t>https://www.assets.signify.com/is/content/Signify/911401877480_EU.pl_PL.PROF.FP</t>
  </si>
  <si>
    <t>https://www.assets.signify.com/is/content/Signify/911401893180_EU.pl_PL.PROF.FP</t>
  </si>
  <si>
    <t>https://www.assets.signify.com/is/image/Signify/WT065C%20G2_SPP?$highres$</t>
  </si>
  <si>
    <t>https://www.assets.signify.com/is/content/Signify/911401874084_EU.pl_PL.PROF.FP</t>
  </si>
  <si>
    <t>https://www.assets.signify.com/is/content/Signify/Manual%20Instruction_WT065C_final</t>
  </si>
  <si>
    <t>https://www.assets.signify.com/is/image/Signify/Ledinaire%20waterproof_WT065C%20G3_L600_SPP?$highres$</t>
  </si>
  <si>
    <t>https://www.assets.signify.com/is/content/Signify/911401807485_EU.pl_PL.PROF.FP</t>
  </si>
  <si>
    <t>https://www.assets.signify.com/is/content/Signify/Ledinaire%20waterproof%20WT065C%20G3%20BN_MI_v2023%2005</t>
  </si>
  <si>
    <t>https://www.assets.signify.com/is/image/Signify/Ledinaire%20waterproof_WT065C%20G3_L1200_SPP?$highres$</t>
  </si>
  <si>
    <t>https://www.assets.signify.com/is/content/Signify/911401807585_EU.pl_PL.PROF.FP</t>
  </si>
  <si>
    <t>https://www.assets.signify.com/is/image/Signify/Ledinaire%20waterproof_WT065C%20G3_L1500_SPP?$highres$</t>
  </si>
  <si>
    <t>https://www.assets.signify.com/is/content/Signify/911401807785_EU.pl_PL.PROF.FP</t>
  </si>
  <si>
    <t>https://www.assets.signify.com/is/content/Signify/911401807685_EU.pl_PL.PROF.FP</t>
  </si>
  <si>
    <t>https://www.assets.signify.com/is/content/Signify/911401807885_EU.pl_PL.PROF.FP</t>
  </si>
  <si>
    <t>https://www.assets.signify.com/is/content/Signify/911401807985_EU.pl_PL.PROF.FP</t>
  </si>
  <si>
    <t>https://www.assets.signify.com/is/image/Signify/PH-All-In-Ledinaire-SPP-e-cat-HR-911401815185?$highres$</t>
  </si>
  <si>
    <t>https://www.assets.signify.com/is/content/Signify/911401815185_EU.pl_PL.PROF.FP</t>
  </si>
  <si>
    <t>https://www.assets.signify.com/is/content/Signify/Manual%20Instruction_Ledinaire%20waterproof%20WT065C%20All_In_v202305</t>
  </si>
  <si>
    <t>https://www.assets.signify.com/is/image/Signify/PH-All-In-Ledinaire-SPP-e-cat-HR-911401815385?$highres$</t>
  </si>
  <si>
    <t>https://www.assets.signify.com/is/content/Signify/911401815385_EU.pl_PL.PROF.FP</t>
  </si>
  <si>
    <t>https://www.assets.signify.com/is/image/Signify/PH-All-In-Ledinaire-SPP-e-cat-HR-911401815285?$highres$</t>
  </si>
  <si>
    <t>https://www.assets.signify.com/is/content/Signify/911401815285_EU.pl_PL.PROF.FP</t>
  </si>
  <si>
    <t>https://www.assets.signify.com/is/image/Signify/PH-All-In-Ledinaire-SPP-e-cat-HR-911401815485?$highres$</t>
  </si>
  <si>
    <t>https://www.assets.signify.com/is/content/Signify/911401815485_EU.pl_PL.PROF.FP</t>
  </si>
  <si>
    <t>https://www.assets.signify.com/is/image/Signify/Philips-Ledinaire-waterproof-065C-L1200-EcoSet-HR-Q1-2024-AFP?$highres$</t>
  </si>
  <si>
    <t>https://www.assets.signify.com/is/content/Signify/911401802987_EU.pl_PL.PROF.FP</t>
  </si>
  <si>
    <t>https://www.assets.signify.com/is/content/Signify/Manual-Instruction-Ledinaire-waterproof-Ecoset-v2024-01</t>
  </si>
  <si>
    <t>https://www.assets.signify.com/is/image/Signify/Philips-Ledinaire-waterproof-065C-L1500-EcoSet-HR-Q1-2024-AFP?$highres$</t>
  </si>
  <si>
    <t>https://www.assets.signify.com/is/content/Signify/911401803087_EU.pl_PL.PROF.FP</t>
  </si>
  <si>
    <t>https://www.assets.signify.com/is/image/Signify/CoreLine_Waterproof_WT120C%20G2%20PSU%20PCO%20-%20SPP?$highres$</t>
  </si>
  <si>
    <t>https://www.assets.signify.com/is/content/Signify/911401836980_EU.pl_PL.PROF.FP</t>
  </si>
  <si>
    <t>https://www.assets.signify.com/is/content/Signify/CoreLine%20waterproof%20WT120C%20G2%20PSU_2023%2005</t>
  </si>
  <si>
    <t>https://www.assets.signify.com/is/image/Signify/CoreLine_Waterproof_WT120C%20G2%20PCU%20-%20SPP?$highres$</t>
  </si>
  <si>
    <t>https://www.assets.signify.com/is/content/Signify/910505100038_EU.pl_PL.PROF.FP</t>
  </si>
  <si>
    <t>https://www.assets.signify.com/is/content/Signify/Installation%20instruction_CoreLine%20waterproof%20WT120C%20standard_2023%2005</t>
  </si>
  <si>
    <t>https://www.assets.signify.com/is/content/Signify/911401823480_EU.pl_PL.PROF.FP</t>
  </si>
  <si>
    <t>https://www.assets.signify.com/is/content/Signify/911401815487_EU.pl_PL.PROF.FP</t>
  </si>
  <si>
    <t>https://www.assets.signify.com/is/content/Signify/Manual-Instruction-WT120C-G2-high-lumen-v202404</t>
  </si>
  <si>
    <t>https://www.assets.signify.com/is/content/Signify/911401837080_EU.pl_PL.PROF.FP</t>
  </si>
  <si>
    <t>https://www.assets.signify.com/is/image/Signify/PH-All-In-CoreLine-SPP-e-cat-HR-911401814985?$highres$</t>
  </si>
  <si>
    <t>https://www.assets.signify.com/is/content/Signify/911401814985_EU.pl_PL.PROF.FP</t>
  </si>
  <si>
    <t>https://www.assets.signify.com/is/content/Signify/Manual%20Instruction_CoreLine%20waterproof_WT120C%20All_in_v2023%2005</t>
  </si>
  <si>
    <t>https://www.assets.signify.com/is/image/Signify/CoreLine_Waterproof_WT120C%20G2%20L1200%20PSU%20-%20SPP?$highres$</t>
  </si>
  <si>
    <t>https://www.assets.signify.com/is/content/Signify/910505100044_EU.pl_PL.PROF.FP</t>
  </si>
  <si>
    <t>https://www.assets.signify.com/is/content/Signify/911401823580_EU.pl_PL.PROF.FP</t>
  </si>
  <si>
    <t>https://www.assets.signify.com/is/content/Signify/911401535291_EU.pl_PL.PROF.FP</t>
  </si>
  <si>
    <t>https://www.assets.signify.com/is/content/Signify/MI_FINAL_v20221021</t>
  </si>
  <si>
    <t>https://www.assets.signify.com/is/content/Signify/911401837180_EU.pl_PL.PROF.FP</t>
  </si>
  <si>
    <t>https://www.assets.signify.com/is/image/Signify/CoreLine_Waterproof_WT120C%20G2%20L1500%20PSU%20-%20SPP?$highres$</t>
  </si>
  <si>
    <t>https://www.assets.signify.com/is/content/Signify/910505100061_EU.pl_PL.PROF.FP</t>
  </si>
  <si>
    <t>https://www.assets.signify.com/is/content/Signify/911401823680_EU.pl_PL.PROF.FP</t>
  </si>
  <si>
    <t>https://www.assets.signify.com/is/content/Signify/911401824481_EU.pl_PL.PROF.FP</t>
  </si>
  <si>
    <t>https://www.assets.signify.com/is/content/Signify/911401824681_EU.pl_PL.PROF.FP</t>
  </si>
  <si>
    <t>https://www.assets.signify.com/is/content/Signify/911401837280_EU.pl_PL.PROF.FP</t>
  </si>
  <si>
    <t>https://www.assets.signify.com/is/content/Signify/910505100053_EU.pl_PL.PROF.FP</t>
  </si>
  <si>
    <t>https://www.assets.signify.com/is/content/Signify/911401816087_EU.pl_PL.PROF.FP</t>
  </si>
  <si>
    <t>https://www.assets.signify.com/is/content/Signify/911401823780_EU.pl_PL.PROF.FP</t>
  </si>
  <si>
    <t>https://www.assets.signify.com/is/content/Signify/911401815587_EU.pl_PL.PROF.FP</t>
  </si>
  <si>
    <t>https://www.assets.signify.com/is/content/Signify/910505100051_EU.pl_PL.PROF.FP</t>
  </si>
  <si>
    <t>https://www.assets.signify.com/is/content/Signify/910505100050_EU.pl_PL.PROF.FP</t>
  </si>
  <si>
    <t>https://www.assets.signify.com/is/content/Signify/911401824381_EU.pl_PL.PROF.FP</t>
  </si>
  <si>
    <t>https://www.assets.signify.com/is/content/Signify/911401824781_EU.pl_PL.PROF.FP</t>
  </si>
  <si>
    <t>https://www.assets.signify.com/is/content/Signify/911401816187_EU.pl_PL.PROF.FP</t>
  </si>
  <si>
    <t>https://www.assets.signify.com/is/content/Signify/910505100072_EU.pl_PL.PROF.FP</t>
  </si>
  <si>
    <t>https://www.assets.signify.com/is/content/Signify/911401815687_EU.pl_PL.PROF.FP</t>
  </si>
  <si>
    <t>https://www.assets.signify.com/is/content/Signify/911401823880_EU.pl_PL.PROF.FP</t>
  </si>
  <si>
    <t>https://www.assets.signify.com/is/content/Signify/910505100070_EU.pl_PL.PROF.FP</t>
  </si>
  <si>
    <t>https://www.assets.signify.com/is/content/Signify/911401535591_EU.pl_PL.PROF.FP</t>
  </si>
  <si>
    <t>https://www.assets.signify.com/is/content/Signify/910505100069_EU.pl_PL.PROF.FP</t>
  </si>
  <si>
    <t>https://www.assets.signify.com/is/content/Signify/911401824581_EU.pl_PL.PROF.FP</t>
  </si>
  <si>
    <t>https://www.assets.signify.com/is/content/Signify/911401816287_EU.pl_PL.PROF.FP</t>
  </si>
  <si>
    <t>https://www.assets.signify.com/is/content/Signify/910505100079_EU.pl_PL.PROF.FP</t>
  </si>
  <si>
    <t>https://www.assets.signify.com/is/content/Signify/911401815787_EU.pl_PL.PROF.FP</t>
  </si>
  <si>
    <t>https://www.assets.signify.com/is/content/Signify/911401823980_EU.pl_PL.PROF.FP</t>
  </si>
  <si>
    <t>https://www.assets.signify.com/is/content/Signify/910505100077_EU.pl_PL.PROF.FP</t>
  </si>
  <si>
    <t>https://www.assets.signify.com/is/content/Signify/911401535691_EU.pl_PL.PROF.FP</t>
  </si>
  <si>
    <t>https://www.assets.signify.com/is/content/Signify/911401816387_EU.pl_PL.PROF.FP</t>
  </si>
  <si>
    <t>https://www.assets.signify.com/is/content/Signify/911401815887_EU.pl_PL.PROF.FP</t>
  </si>
  <si>
    <t>https://www.assets.signify.com/is/content/Signify/911401816487_EU.pl_PL.PROF.FP</t>
  </si>
  <si>
    <t>https://www.assets.signify.com/is/content/Signify/911401815987_EU.pl_PL.PROF.FP</t>
  </si>
  <si>
    <t>https://www.assets.signify.com/is/image/Signify/WT120Z-TW-3x2-5-RTP?$highres$</t>
  </si>
  <si>
    <t>https://www.assets.signify.com/is/content/Signify/911401816787_EU.pl_PL.PROF.FP</t>
  </si>
  <si>
    <t>https://www.assets.signify.com/is/content/Signify/911401816987_EU.pl_PL.PROF.FP</t>
  </si>
  <si>
    <t>https://www.assets.signify.com/is/content/Signify/911401816587_EU.pl_PL.PROF.FP</t>
  </si>
  <si>
    <t>https://www.assets.signify.com/is/image/Signify/WT120Z-TW-5x2-5-RTP?$highres$</t>
  </si>
  <si>
    <t>https://www.assets.signify.com/is/content/Signify/911401816887_EU.pl_PL.PROF.FP</t>
  </si>
  <si>
    <t>https://www.assets.signify.com/is/content/Signify/911401817087_EU.pl_PL.PROF.FP</t>
  </si>
  <si>
    <t>https://www.assets.signify.com/is/content/Signify/911401816687_EU.pl_PL.PROF.FP</t>
  </si>
  <si>
    <t>https://www.assets.signify.com/is/image/Signify/CoreLine%20tubular%20waterproof_WT210C%20PMMA%20L1500-SPPB?$highres$</t>
  </si>
  <si>
    <t>https://www.assets.signify.com/is/content/Signify/911401860284_EU.pl_PL.PROF.FP</t>
  </si>
  <si>
    <t>https://www.assets.signify.com/is/content/Signify/Manual%20Instruction%20PMMA_%202022%2009%2021</t>
  </si>
  <si>
    <t>https://www.assets.signify.com/is/image/Signify/CoreLine%20tubular%20waterproof_WT210C%20PC%20L1200-SPPB?$highres$</t>
  </si>
  <si>
    <t>https://www.assets.signify.com/is/content/Signify/911401828084_EU.pl_PL.PROF.FP</t>
  </si>
  <si>
    <t>https://www.assets.signify.com/is/content/Signify/Manual%20Instruction%20PC_%202022%2009%2021</t>
  </si>
  <si>
    <t>https://www.assets.signify.com/is/image/Signify/CoreLine%20tubular%20waterproof_WT210C%20PMMA%20L1200-SPPB?$highres$</t>
  </si>
  <si>
    <t>https://www.assets.signify.com/is/content/Signify/911401827884_EU.pl_PL.PROF.FP</t>
  </si>
  <si>
    <t>https://www.assets.signify.com/is/image/Signify/CoreLine%20tubular%20waterproof_WT210C%20PC%20L1500-SPP-B?$highres$</t>
  </si>
  <si>
    <t>https://www.assets.signify.com/is/content/Signify/911401828184_EU.pl_PL.PROF.FP</t>
  </si>
  <si>
    <t>https://www.assets.signify.com/is/content/Signify/911401827984_EU.pl_PL.PROF.FP</t>
  </si>
  <si>
    <t>https://www.assets.signify.com/is/image/Signify/waterproof?$highres$</t>
  </si>
  <si>
    <t>https://www.assets.signify.com/is/content/Signify/PILA_Waterproof_WT007C-MI</t>
  </si>
  <si>
    <t>https://www.assets.signify.com/is/image/Signify/PILA_Waterproof%20Classic%20600%2045?$highres$</t>
  </si>
  <si>
    <t>https://www.assets.signify.com/is/content/Signify/MI-PILA-WT008C-Classic</t>
  </si>
  <si>
    <t>https://www.assets.signify.com/is/image/Signify/PILA_Waterproof%20Classic%20TW%20600%2045C?$highres$</t>
  </si>
  <si>
    <t>https://www.assets.signify.com/is/image/Signify/PILA_Waterproof%20Classic%201200%2045?$highres$</t>
  </si>
  <si>
    <t>https://www.assets.signify.com/is/image/Signify/PILA_Waterproof%20Classic%20TW%201200%2045C?$highres$</t>
  </si>
  <si>
    <t>https://www.assets.signify.com/is/image/Signify/PILA_Waterproof%20Classic%201500%2045?$highres$</t>
  </si>
  <si>
    <t>https://www.assets.signify.com/is/image/Signify/PILA_Waterproof%20Classic%20TW%201500%2045C?$highres$</t>
  </si>
  <si>
    <t>https://www.assets.signify.com/is/image/Signify/181101090a_rft?$highres$</t>
  </si>
  <si>
    <t>https://www.assets.signify.com/is/content/Signify/929001977901_EU.pl_PL.PROF.FP</t>
  </si>
  <si>
    <t>https://www.assets.signify.com/is/image/Signify/181101090g_rft?$highres$</t>
  </si>
  <si>
    <t>https://www.assets.signify.com/is/content/Signify/929001977801_EU.pl_PL.PROF.FP</t>
  </si>
  <si>
    <t>https://www.assets.signify.com/is/image/Signify/18110108zz_rft?$highres$</t>
  </si>
  <si>
    <t>https://www.assets.signify.com/is/content/Signify/929001978001_EU.pl_PL.PROF.FP</t>
  </si>
  <si>
    <t>https://www.assets.signify.com/is/image/Signify/LEDbulb_MAS_EU6_A60_E27_CL-SPP?$highres$</t>
  </si>
  <si>
    <t>https://www.assets.signify.com/is/content/Signify/929003691502_EU.pl_PL.PROF.FP</t>
  </si>
  <si>
    <t>https://www.assets.signify.com/is/image/Signify/LEDbulb_MAS_EU6_A60_E27_FR-SPP?$highres$</t>
  </si>
  <si>
    <t>https://www.assets.signify.com/is/content/Signify/929003691602_EU.pl_PL.PROF.FP</t>
  </si>
  <si>
    <t>https://www.assets.signify.com/is/content/Signify/929003691702_EU.pl_PL.PROF.FP</t>
  </si>
  <si>
    <t>https://www.assets.signify.com/is/content/Signify/929003691802_EU.pl_PL.PROF.FP</t>
  </si>
  <si>
    <t>https://www.assets.signify.com/is/image/Signify/LED_classic_40W_A60_E27_CL_WGD90_SRT4_1-SPP?$highres$</t>
  </si>
  <si>
    <t>https://www.assets.signify.com/is/content/Signify/929003009982_EU.pl_PL.PROF.FP</t>
  </si>
  <si>
    <t>https://www.assets.signify.com/is/image/PhilipsLighting/125731668c384c878a8baabc00738bb0?$highres$</t>
  </si>
  <si>
    <t>https://www.assets.signify.com/is/content/Signify/929003010002_EU.pl_PL.PROF.FP</t>
  </si>
  <si>
    <t>https://www.assets.signify.com/is/image/Signify/LED_classic_60W_A60_E27_CL_WGD90_SRT4_1-SPP?$highres$</t>
  </si>
  <si>
    <t>https://www.assets.signify.com/is/content/Signify/929003010382_EU.pl_PL.PROF.FP</t>
  </si>
  <si>
    <t>https://www.assets.signify.com/is/content/Signify/929003010402_EU.pl_PL.PROF.FP</t>
  </si>
  <si>
    <t>https://www.assets.signify.com/is/image/Signify/LED_classic_75W_A60_E27_CL_WGD90_SRT4_1-SPP?$highres$</t>
  </si>
  <si>
    <t>https://www.assets.signify.com/is/content/Signify/929003011182_EU.pl_PL.PROF.FP</t>
  </si>
  <si>
    <t>https://www.assets.signify.com/is/content/Signify/929003011302_EU.pl_PL.PROF.FP</t>
  </si>
  <si>
    <t>https://www.assets.signify.com/is/image/Signify/LED_classic_100W_A60_E27_CL_WGD90_SRT4_1-SPP?$highres$</t>
  </si>
  <si>
    <t>https://www.assets.signify.com/is/content/Signify/929003011582_EU.pl_PL.PROF.FP</t>
  </si>
  <si>
    <t>https://www.assets.signify.com/is/content/Signify/929003011702_EU.pl_PL.PROF.FP</t>
  </si>
  <si>
    <t>https://www.assets.signify.com/is/image/Signify/LED_CLA_40W_A60_E27_2700K_CL_UE_SRT4-SPP?$highres$</t>
  </si>
  <si>
    <t>https://www.assets.signify.com/is/content/Signify/929003622702_EU.pl_PL.PROF.FP</t>
  </si>
  <si>
    <t>https://eprel.ec.europa.eu/api/products/lightsources/1442600/labels?format=PDF</t>
  </si>
  <si>
    <t>https://www.assets.signify.com/is/image/Signify/LED_CLA_60W_A60_E27_3000K_FR_UE_SRT4-SPP?$highres$</t>
  </si>
  <si>
    <t>https://www.assets.signify.com/is/content/Signify/929003622902_EU.pl_PL.PROF.FP</t>
  </si>
  <si>
    <t>https://eprel.ec.europa.eu/api/products/lightsources/1442603/labels?format=PDF</t>
  </si>
  <si>
    <t>https://www.assets.signify.com/is/content/Signify/929003702502_EU.pl_PL.PROF.FP</t>
  </si>
  <si>
    <t>https://eprel.ec.europa.eu/api/products/lightsources/1543851/labels?format=PDF</t>
  </si>
  <si>
    <t>https://www.assets.signify.com/is/content/Signify/929003702702_EU.pl_PL.PROF.FP</t>
  </si>
  <si>
    <t>https://eprel.ec.europa.eu/api/products/lightsources/1543853/labels?format=PDF</t>
  </si>
  <si>
    <t>https://www.assets.signify.com/is/image/Signify/LED_CLA_40W_A60_E27_4000K_CL_UE_SRT4-SPP?$highres$</t>
  </si>
  <si>
    <t>https://www.assets.signify.com/is/content/Signify/929003623102_EU.pl_PL.PROF.FP</t>
  </si>
  <si>
    <t>https://eprel.ec.europa.eu/api/products/lightsources/1442605/labels?format=PDF</t>
  </si>
  <si>
    <t>https://www.assets.signify.com/is/content/Signify/929003623302_EU.pl_PL.PROF.FP</t>
  </si>
  <si>
    <t>https://eprel.ec.europa.eu/api/products/lightsources/1442607/labels?format=PDF</t>
  </si>
  <si>
    <t>https://www.assets.signify.com/is/image/Signify/LEDbulb_MAS_EU_A60_E27_CL_1-SPP?$highres$</t>
  </si>
  <si>
    <t>https://www.assets.signify.com/is/content/Signify/929003066402_EU.pl_PL.PROF.FP</t>
  </si>
  <si>
    <t>https://www.assets.signify.com/is/image/Signify/LEDbulb_MAS_EU_A60_E27_CL_2-SPP?$highres$</t>
  </si>
  <si>
    <t>https://www.assets.signify.com/is/content/Signify/929003066502_EU.pl_PL.PROF.FP</t>
  </si>
  <si>
    <t>https://www.assets.signify.com/is/image/Signify/LED_CLA_60W_A60_E27_2700K_CL_UE_SRT4-SPP?$highres$</t>
  </si>
  <si>
    <t>https://www.assets.signify.com/is/content/Signify/929003623502_EU.pl_PL.PROF.FP</t>
  </si>
  <si>
    <t>https://eprel.ec.europa.eu/api/products/lightsources/1442609/labels?format=PDF</t>
  </si>
  <si>
    <t>https://www.assets.signify.com/is/content/Signify/929003623702_EU.pl_PL.PROF.FP</t>
  </si>
  <si>
    <t>https://eprel.ec.europa.eu/api/products/lightsources/1442611/labels?format=PDF</t>
  </si>
  <si>
    <t>https://www.assets.signify.com/is/image/Signify/LED_CLA_60W_G95_E27_2700K_CL_UE_SRT4-SPP?$highres$</t>
  </si>
  <si>
    <t>https://www.assets.signify.com/is/content/Signify/929003642502_EU.pl_PL.PROF.FP</t>
  </si>
  <si>
    <t>https://eprel.ec.europa.eu/api/products/lightsources/1442640/labels?format=PDF</t>
  </si>
  <si>
    <t>https://www.assets.signify.com/is/image/Signify/LED_CLA_60W_ST64_E27_2700K_CL_UE_SRT4-SPP?$highres$</t>
  </si>
  <si>
    <t>https://www.assets.signify.com/is/content/Signify/929003642402_EU.pl_PL.PROF.FP</t>
  </si>
  <si>
    <t>https://eprel.ec.europa.eu/api/products/lightsources/1442639/labels?format=PDF</t>
  </si>
  <si>
    <t>https://www.assets.signify.com/is/image/Signify/LEDbulb_MAS_EU_A60_E27_CL_3-SPP?$highres$</t>
  </si>
  <si>
    <t>https://www.assets.signify.com/is/content/Signify/929003066702_EU.pl_PL.PROF.FP</t>
  </si>
  <si>
    <t>https://www.assets.signify.com/is/content/Signify/929003702902_EU.pl_PL.PROF.FP</t>
  </si>
  <si>
    <t>https://eprel.ec.europa.eu/api/products/lightsources/1543855/labels?format=PDF</t>
  </si>
  <si>
    <t>https://www.assets.signify.com/is/content/Signify/929003703102_EU.pl_PL.PROF.FP</t>
  </si>
  <si>
    <t>https://eprel.ec.europa.eu/api/products/lightsources/1543857/labels?format=PDF</t>
  </si>
  <si>
    <t>https://www.assets.signify.com/is/content/Signify/929003480002_EU.pl_PL.PROF.FP</t>
  </si>
  <si>
    <t>https://www.assets.signify.com/is/image/Signify/LEDbulb_MAS_EU_A60_E27_CL_4-SPP?$highres$</t>
  </si>
  <si>
    <t>https://www.assets.signify.com/is/content/Signify/929003066802_EU.pl_PL.PROF.FP</t>
  </si>
  <si>
    <t>https://www.assets.signify.com/is/image/Signify/LED_CLA_60W_A60_E27_4000K_CL_UE_SRT4-SPP?$highres$</t>
  </si>
  <si>
    <t>https://www.assets.signify.com/is/content/Signify/929003623902_EU.pl_PL.PROF.FP</t>
  </si>
  <si>
    <t>https://eprel.ec.europa.eu/api/products/lightsources/1442613/labels?format=PDF</t>
  </si>
  <si>
    <t>https://www.assets.signify.com/is/content/Signify/929003624102_EU.pl_PL.PROF.FP</t>
  </si>
  <si>
    <t>https://eprel.ec.europa.eu/api/products/lightsources/1442615/labels?format=PDF</t>
  </si>
  <si>
    <t>https://www.assets.signify.com/is/content/Signify/929003480102_EU.pl_PL.PROF.FP</t>
  </si>
  <si>
    <t>https://www.assets.signify.com/is/image/Signify/LED_CLA_60W_G95_E27_4000K_CL_UE_SRT4-SPP?$highres$</t>
  </si>
  <si>
    <t>https://www.assets.signify.com/is/content/Signify/929003642602_EU.pl_PL.PROF.FP</t>
  </si>
  <si>
    <t>https://eprel.ec.europa.eu/api/products/lightsources/1442641/labels?format=PDF</t>
  </si>
  <si>
    <t>https://www.assets.signify.com/is/image/Signify/LED_CLA_75W_A60_E27_2700K_CL_UE_SRT4-SPP?$highres$</t>
  </si>
  <si>
    <t>https://www.assets.signify.com/is/content/Signify/929003624302_EU.pl_PL.PROF.FP</t>
  </si>
  <si>
    <t>https://eprel.ec.europa.eu/api/products/lightsources/1442617/labels?format=PDF</t>
  </si>
  <si>
    <t>https://www.assets.signify.com/is/content/Signify/929003624502_EU.pl_PL.PROF.FP</t>
  </si>
  <si>
    <t>https://eprel.ec.europa.eu/api/products/lightsources/1442619/labels?format=PDF</t>
  </si>
  <si>
    <t>https://www.assets.signify.com/is/content/Signify/929003703302_EU.pl_PL.PROF.FP</t>
  </si>
  <si>
    <t>https://eprel.ec.europa.eu/api/products/lightsources/1543859/labels?format=PDF</t>
  </si>
  <si>
    <t>https://www.assets.signify.com/is/content/Signify/929003703502_EU.pl_PL.PROF.FP</t>
  </si>
  <si>
    <t>https://eprel.ec.europa.eu/api/products/lightsources/1543861/labels?format=PDF</t>
  </si>
  <si>
    <t>https://www.assets.signify.com/is/image/Signify/LED_CLA_75W_A70_E27_3000K_CL_UE_SRT4-SPP?$highres$</t>
  </si>
  <si>
    <t>https://www.assets.signify.com/is/content/Signify/929003480402_EU.pl_PL.PROF.FP</t>
  </si>
  <si>
    <t>https://www.assets.signify.com/is/image/Signify/LED_CLA_75W_A60_E27_4000K_CL_UE_SRT4-SPP?$highres$</t>
  </si>
  <si>
    <t>https://www.assets.signify.com/is/content/Signify/929003624702_EU.pl_PL.PROF.FP</t>
  </si>
  <si>
    <t>https://eprel.ec.europa.eu/api/products/lightsources/1442621/labels?format=PDF</t>
  </si>
  <si>
    <t>https://www.assets.signify.com/is/content/Signify/929003624902_EU.pl_PL.PROF.FP</t>
  </si>
  <si>
    <t>https://eprel.ec.europa.eu/api/products/lightsources/1442623/labels?format=PDF</t>
  </si>
  <si>
    <t>https://www.assets.signify.com/is/content/Signify/929003480502_EU.pl_PL.PROF.FP</t>
  </si>
  <si>
    <t>https://www.assets.signify.com/is/image/Signify/LED_CLA_100WA60_E27_2700K_CL_UE_SRT4-SPP?$highres$</t>
  </si>
  <si>
    <t>https://www.assets.signify.com/is/content/Signify/929003625102_EU.pl_PL.PROF.FP</t>
  </si>
  <si>
    <t>https://eprel.ec.europa.eu/api/products/lightsources/1442625/labels?format=PDF</t>
  </si>
  <si>
    <t>https://www.assets.signify.com/is/content/Signify/929003625302_EU.pl_PL.PROF.FP</t>
  </si>
  <si>
    <t>https://eprel.ec.europa.eu/api/products/lightsources/1442627/labels?format=PDF</t>
  </si>
  <si>
    <t>https://www.assets.signify.com/is/content/Signify/929003703702_EU.pl_PL.PROF.FP</t>
  </si>
  <si>
    <t>https://eprel.ec.europa.eu/api/products/lightsources/1543863/labels?format=PDF</t>
  </si>
  <si>
    <t>https://www.assets.signify.com/is/content/Signify/929003703902_EU.pl_PL.PROF.FP</t>
  </si>
  <si>
    <t>https://eprel.ec.europa.eu/api/products/lightsources/1543865/labels?format=PDF</t>
  </si>
  <si>
    <t>https://www.assets.signify.com/is/image/Signify/LED_CLA_100WA60_E27_4000K_CL_UE_SRT4-SPP?$highres$</t>
  </si>
  <si>
    <t>https://www.assets.signify.com/is/content/Signify/929003625502_EU.pl_PL.PROF.FP</t>
  </si>
  <si>
    <t>https://eprel.ec.europa.eu/api/products/lightsources/1442629/labels?format=PDF</t>
  </si>
  <si>
    <t>https://www.assets.signify.com/is/content/Signify/929003625702_EU.pl_PL.PROF.FP</t>
  </si>
  <si>
    <t>https://eprel.ec.europa.eu/api/products/lightsources/1442631/labels?format=PDF</t>
  </si>
  <si>
    <t>https://www.assets.signify.com/is/image/Signify/LED_CLA_100W_A70_E27_3000K_CL_UE_SRT4-SPP?$highres$</t>
  </si>
  <si>
    <t>https://www.assets.signify.com/is/content/Signify/929003480602_EU.pl_PL.PROF.FP</t>
  </si>
  <si>
    <t>https://www.assets.signify.com/is/image/Signify/LED_CLA_100W_A70_E27_3000K_FR_UE_SRT4-SPP?$highres$</t>
  </si>
  <si>
    <t>https://www.assets.signify.com/is/content/Signify/929003480202_EU.pl_PL.PROF.FP</t>
  </si>
  <si>
    <t>https://www.assets.signify.com/is/content/Signify/929003480702_EU.pl_PL.PROF.FP</t>
  </si>
  <si>
    <t>https://www.assets.signify.com/is/content/Signify/929003480302_EU.pl_PL.PROF.FP</t>
  </si>
  <si>
    <t>https://www.assets.signify.com/is/image/Signify/LEDbulb_MAS_A60_E27_CL_4-SPP?$highres$</t>
  </si>
  <si>
    <t>https://www.assets.signify.com/is/content/Signify/929003070502_EU.pl_PL.PROF.FP</t>
  </si>
  <si>
    <t>https://eprel.ec.europa.eu/api/products/lightsources/574383/labels?format=PDF</t>
  </si>
  <si>
    <t>https://www.assets.signify.com/is/content/Signify/929003070702_EU.pl_PL.PROF.FP</t>
  </si>
  <si>
    <t>https://eprel.ec.europa.eu/api/products/lightsources/574384/labels?format=PDF</t>
  </si>
  <si>
    <t>https://www.assets.signify.com/is/content/Signify/929003526602_EU.pl_PL.PROF.FP</t>
  </si>
  <si>
    <t>https://eprel.ec.europa.eu/api/products/lightsources/1189716/labels?format=PDF</t>
  </si>
  <si>
    <t>https://www.assets.signify.com/is/content/Signify/929003527002_EU.pl_PL.PROF.FP</t>
  </si>
  <si>
    <t>https://eprel.ec.europa.eu/api/products/lightsources/1189713/labels?format=PDF</t>
  </si>
  <si>
    <t>https://www.assets.signify.com/is/image/Signify/LEDBulb_E27_A60_5_5W-SPP?$highres$</t>
  </si>
  <si>
    <t>https://www.assets.signify.com/is/content/Signify/929002982802_EU.pl_PL.PROF.FP</t>
  </si>
  <si>
    <t>https://www.assets.signify.com/is/image/Signify/LED_BulbsBulb_G95_230V_5W-25W_250lm_2000K_E27_D-SPP?$highres$</t>
  </si>
  <si>
    <t>https://www.assets.signify.com/is/content/Signify/929002983002_EU.pl_PL.PROF.FP</t>
  </si>
  <si>
    <t>https://www.assets.signify.com/is/image/Signify/LEDbulb_MAS_A60_E27_CL_1-SPP?$highres$</t>
  </si>
  <si>
    <t>https://www.assets.signify.com/is/content/Signify/929003526702_EU.pl_PL.PROF.FP</t>
  </si>
  <si>
    <t>https://eprel.ec.europa.eu/api/products/lightsources/1189714/labels?format=PDF</t>
  </si>
  <si>
    <t>https://www.assets.signify.com/is/content/Signify/929003527102_EU.pl_PL.PROF.FP</t>
  </si>
  <si>
    <t>https://eprel.ec.europa.eu/api/products/lightsources/1189719/labels?format=PDF</t>
  </si>
  <si>
    <t>https://www.assets.signify.com/is/content/Signify/929003057502_EU.pl_PL.PROF.FP</t>
  </si>
  <si>
    <t>https://eprel.ec.europa.eu/api/products/lightsources/574361/labels?format=PDF</t>
  </si>
  <si>
    <t>https://www.assets.signify.com/is/content/Signify/929003057702_EU.pl_PL.PROF.FP</t>
  </si>
  <si>
    <t>https://eprel.ec.europa.eu/api/products/lightsources/574362/labels?format=PDF</t>
  </si>
  <si>
    <t>https://www.assets.signify.com/is/image/Signify/LEDbulb_MAS_G120_E27_CL-SPP?$highres$</t>
  </si>
  <si>
    <t>https://www.assets.signify.com/is/content/Signify/929003059302_EU.pl_PL.PROF.FP</t>
  </si>
  <si>
    <t>https://eprel.ec.europa.eu/api/products/lightsources/574367/labels?format=PDF</t>
  </si>
  <si>
    <t>https://www.assets.signify.com/is/image/Signify/LEDbulb_MAS_ST64_E27_CL-SPP?$highres$</t>
  </si>
  <si>
    <t>https://www.assets.signify.com/is/content/Signify/929003059402_EU.pl_PL.PROF.FP</t>
  </si>
  <si>
    <t>https://eprel.ec.europa.eu/api/products/lightsources/574368/labels?format=PDF</t>
  </si>
  <si>
    <t>https://www.assets.signify.com/is/image/Signify/LED_classic_CM_A60_E27_CL_POS2-SPP?$highres$</t>
  </si>
  <si>
    <t>https://www.assets.signify.com/is/content/Signify/929002412802_EU.pl_PL.PROF.FP</t>
  </si>
  <si>
    <t>https://eprel.ec.europa.eu/api/products/lightsources/1825216/labels?format=PDF</t>
  </si>
  <si>
    <t>https://www.assets.signify.com/is/image/Signify/LEDbulb_MAS_A60_E27_CL_2-SPP?$highres$</t>
  </si>
  <si>
    <t>https://www.assets.signify.com/is/content/Signify/929003526802_EU.pl_PL.PROF.FP</t>
  </si>
  <si>
    <t>https://eprel.ec.europa.eu/api/products/lightsources/1189720/labels?format=PDF</t>
  </si>
  <si>
    <t>https://www.assets.signify.com/is/content/Signify/929003527202_EU.pl_PL.PROF.FP</t>
  </si>
  <si>
    <t>https://eprel.ec.europa.eu/api/products/lightsources/1189718/labels?format=PDF</t>
  </si>
  <si>
    <t>https://www.assets.signify.com/is/content/Signify/929003057902_EU.pl_PL.PROF.FP</t>
  </si>
  <si>
    <t>https://eprel.ec.europa.eu/api/products/lightsources/574363/labels?format=PDF</t>
  </si>
  <si>
    <t>https://www.assets.signify.com/is/content/Signify/929003058102_EU.pl_PL.PROF.FP</t>
  </si>
  <si>
    <t>https://eprel.ec.europa.eu/api/products/lightsources/574364/labels?format=PDF</t>
  </si>
  <si>
    <t>https://www.assets.signify.com/is/image/Signify/LEDbulb_MAS_A60_E27_CL_3-SPP?$highres$</t>
  </si>
  <si>
    <t>https://www.assets.signify.com/is/content/Signify/929003058302_EU.pl_PL.PROF.FP</t>
  </si>
  <si>
    <t>https://eprel.ec.europa.eu/api/products/lightsources/574365/labels?format=PDF</t>
  </si>
  <si>
    <t>https://www.assets.signify.com/is/content/Signify/929003058502_EU.pl_PL.PROF.FP</t>
  </si>
  <si>
    <t>https://eprel.ec.europa.eu/api/products/lightsources/574366/labels?format=PDF</t>
  </si>
  <si>
    <t>https://www.assets.signify.com/is/content/Signify/fp929003526902-pss-pl_pl</t>
  </si>
  <si>
    <t>https://eprel.ec.europa.eu/api/products/lightsources/1189717/labels?format=PDF</t>
  </si>
  <si>
    <t>https://www.assets.signify.com/is/content/Signify/929003527302_EU.pl_PL.PROF.FP</t>
  </si>
  <si>
    <t>https://eprel.ec.europa.eu/api/products/lightsources/1189715/labels?format=PDF</t>
  </si>
  <si>
    <t>https://www.assets.signify.com/is/image/Signify/MZD_LED_40W_A60_E27-SPP?$highres$</t>
  </si>
  <si>
    <t>https://www.assets.signify.com/is/image/Signify/LEDbulb_12-80W_E27_A60_730_FR_130D-SPP?$highres$</t>
  </si>
  <si>
    <t>https://www.assets.signify.com/is/content/Signify/929002306331_EU.pl_PL.PROF.FP</t>
  </si>
  <si>
    <t>https://www.assets.signify.com/is/content/Signify/929002306231_EU.pl_PL.PROF.FP</t>
  </si>
  <si>
    <t>https://www.assets.signify.com/is/image/Signify/MZD_LED_75W_A60_E27-SPP?$highres$</t>
  </si>
  <si>
    <t>https://www.assets.signify.com/is/image/Signify/LEDbulb_10-65W_E27_A60_765_FR_130D-SPP?$highres$</t>
  </si>
  <si>
    <t>https://www.assets.signify.com/is/content/Signify/929002306631_EU.pl_PL.PROF.FP</t>
  </si>
  <si>
    <t>https://www.assets.signify.com/is/content/Signify/929002306531_EU.pl_PL.PROF.FP</t>
  </si>
  <si>
    <t>https://www.assets.signify.com/is/image/Signify/MZD_LED_100W_A60_E27-SPP?$highres$</t>
  </si>
  <si>
    <t>https://www.assets.signify.com/is/image/Signify/LEDbulb_A65_E27_FR_P1-SPP?$highres$</t>
  </si>
  <si>
    <t>https://www.assets.signify.com/is/content/Signify/929002306931_EU.pl_PL.PROF.FP</t>
  </si>
  <si>
    <t>https://www.assets.signify.com/is/content/Signify/fp929002306831-pss-pl_pl</t>
  </si>
  <si>
    <t>https://www.assets.signify.com/is/image/Signify/PILA_LED_120W_A67_E27_WW_FR_ND_1CT_6-SPP?$highres$</t>
  </si>
  <si>
    <t>https://www.assets.signify.com/is/content/Signify/929003112931_EU.pl_PL.PROF.FP</t>
  </si>
  <si>
    <t>https://www.assets.signify.com/is/content/Signify/929002062231_EU.pl_PL.PROF.FP</t>
  </si>
  <si>
    <t>https://www.assets.signify.com/is/image/Signify/PILA_LED_150W_A80_E27_2700K_FR_ND-SPP?$highres$</t>
  </si>
  <si>
    <t>https://www.assets.signify.com/is/content/Signify/929003597131_EU.pl_PL.PROF.FP</t>
  </si>
  <si>
    <t>https://www.assets.signify.com/is/content/Signify/929003597231_EU.pl_PL.PROF.FP</t>
  </si>
  <si>
    <t>https://www.assets.signify.com/is/image/Signify/MZD_LEDCLA_40W_A60_E27-SPP?$highres$</t>
  </si>
  <si>
    <t>https://www.assets.signify.com/is/content/Signify/929001890031_EU.pl_PL.PROF.FP</t>
  </si>
  <si>
    <t>https://www.assets.signify.com/is/image/Signify/LEDbulb_CorePro_9_5_68W_E27_Stick_Frosted_830_24D_ND-SPP?$highres$</t>
  </si>
  <si>
    <t>https://www.assets.signify.com/is/content/Signify/929001901402_EU.pl_PL.PROF.FP</t>
  </si>
  <si>
    <t>https://eprel.ec.europa.eu/api/products/lightsources/415169/labels?format=PDF</t>
  </si>
  <si>
    <t>https://www.assets.signify.com/is/content/Signify/929001901502_EU.pl_PL.PROF.FP</t>
  </si>
  <si>
    <t>https://eprel.ec.europa.eu/api/products/lightsources/415170/labels?format=PDF</t>
  </si>
  <si>
    <t>https://www.assets.signify.com/is/content/Signify/929001890092_EU.pl_PL.PROF.FP</t>
  </si>
  <si>
    <t>https://eprel.ec.europa.eu/api/products/lightsources/387405/labels?format=PDF</t>
  </si>
  <si>
    <t>https://www.assets.signify.com/is/content/Signify/929001242992_EU.pl_PL.PROF.FP</t>
  </si>
  <si>
    <t>https://eprel.ec.europa.eu/api/products/lightsources/387365/labels?format=PDF</t>
  </si>
  <si>
    <t>https://eprel.ec.europa.eu/api/products/lightsources/1137333/labels?format=PDF</t>
  </si>
  <si>
    <t>https://eprel.ec.europa.eu/api/products/lightsources/1218501/labels?format=PDF</t>
  </si>
  <si>
    <t>https://eprel.ec.europa.eu/api/products/lightsources/1227623/labels?format=PDF</t>
  </si>
  <si>
    <t>https://eprel.ec.europa.eu/api/products/lightsources/1365424/labels?format=PDF</t>
  </si>
  <si>
    <t>https://www.assets.signify.com/is/image/Signify/LEDClassic_A60_E27_WW_FR_PP?$highres$</t>
  </si>
  <si>
    <t>https://www.assets.signify.com/is/content/Signify/929001243002_EU.pl_PL.PROF.FP</t>
  </si>
  <si>
    <t>https://eprel.ec.europa.eu/api/products/lightsources/1825136/labels?format=PDF</t>
  </si>
  <si>
    <t>https://www.assets.signify.com/is/image/Signify/LEDbulb_60W_E27_827_CL_G93-SPP?$highres$</t>
  </si>
  <si>
    <t>https://www.assets.signify.com/is/content/Signify/929001387992_EU.pl_PL.PROF.FP</t>
  </si>
  <si>
    <t>https://eprel.ec.europa.eu/api/products/lightsources/1825195/labels?format=PDF</t>
  </si>
  <si>
    <t>https://www.assets.signify.com/is/image/Signify/LEDbulb_60W_E27_827_CL_ST64-SPP?$highres$</t>
  </si>
  <si>
    <t>https://www.assets.signify.com/is/content/Signify/929001387692_EU.pl_PL.PROF.FP</t>
  </si>
  <si>
    <t>https://eprel.ec.europa.eu/api/products/lightsources/1825163/labels?format=PDF</t>
  </si>
  <si>
    <t>https://www.assets.signify.com/is/image/Signify/MZD_LEDCLA_60W_A60_E27-SPP?$highres$</t>
  </si>
  <si>
    <t>https://www.assets.signify.com/is/content/Signify/929001387362_EU.pl_PL.PROF.FP</t>
  </si>
  <si>
    <t>https://eprel.ec.europa.eu/api/products/lightsources/1825154/labels?format=PDF</t>
  </si>
  <si>
    <t>https://www.assets.signify.com/is/content/Signify/929001323592_EU.pl_PL.PROF.FP</t>
  </si>
  <si>
    <t>https://eprel.ec.europa.eu/api/products/lightsources/1825144/labels?format=PDF</t>
  </si>
  <si>
    <t>https://www.assets.signify.com/is/content/Signify/929002306208_EU.pl_PL.PROF.FP</t>
  </si>
  <si>
    <t>https://eprel.ec.europa.eu/api/products/lightsources/397611/labels?format=PDF</t>
  </si>
  <si>
    <t>https://www.assets.signify.com/is/content/Signify/929003607408_EU.pl_PL.PROF.FP</t>
  </si>
  <si>
    <t>https://eprel.ec.europa.eu/api/products/lightsources/1365423/labels?format=PDF</t>
  </si>
  <si>
    <t>https://www.assets.signify.com/is/content/Signify/929002306308_EU.pl_PL.PROF.FP</t>
  </si>
  <si>
    <t>https://eprel.ec.europa.eu/api/products/lightsources/397612/labels?format=PDF</t>
  </si>
  <si>
    <t>https://www.assets.signify.com/is/content/Signify/929002306408_EU.pl_PL.PROF.FP</t>
  </si>
  <si>
    <t>https://eprel.ec.europa.eu/api/products/lightsources/696290/labels?format=PDF</t>
  </si>
  <si>
    <t>https://www.assets.signify.com/is/content/Signify/929002025702_EU.pl_PL.PROF.FP</t>
  </si>
  <si>
    <t>https://eprel.ec.europa.eu/api/products/lightsources/387425/labels?format=PDF</t>
  </si>
  <si>
    <t>https://www.assets.signify.com/is/image/Signify/LEDbulb_Classic_75W_E27_A60_827_CL_ND-SPP?$highres$</t>
  </si>
  <si>
    <t>https://www.assets.signify.com/is/content/Signify/929002025492_EU.pl_PL.PROF.FP</t>
  </si>
  <si>
    <t>https://eprel.ec.europa.eu/api/products/lightsources/387423/labels?format=PDF</t>
  </si>
  <si>
    <t>https://www.assets.signify.com/is/content/Signify/929002025892_EU.pl_PL.PROF.FP</t>
  </si>
  <si>
    <t>https://eprel.ec.europa.eu/api/products/lightsources/387426/labels?format=PDF</t>
  </si>
  <si>
    <t>https://www.assets.signify.com/is/content/Signify/929002025592_EU.pl_PL.PROF.FP</t>
  </si>
  <si>
    <t>https://eprel.ec.europa.eu/api/products/lightsources/387424/labels?format=PDF</t>
  </si>
  <si>
    <t>https://www.assets.signify.com/is/content/Signify/929002306508_EU.pl_PL.PROF.FP</t>
  </si>
  <si>
    <t>https://eprel.ec.europa.eu/api/products/lightsources/397613/labels?format=PDF</t>
  </si>
  <si>
    <t>https://www.assets.signify.com/is/content/Signify/929003607508_EU.pl_PL.PROF.FP</t>
  </si>
  <si>
    <t>https://eprel.ec.europa.eu/api/products/lightsources/1365426/labels?format=PDF</t>
  </si>
  <si>
    <t>https://www.assets.signify.com/is/content/Signify/929002306608_EU.pl_PL.PROF.FP</t>
  </si>
  <si>
    <t>https://eprel.ec.europa.eu/api/products/lightsources/397614/labels?format=PDF</t>
  </si>
  <si>
    <t>https://www.assets.signify.com/is/content/Signify/929002306708_EU.pl_PL.PROF.FP</t>
  </si>
  <si>
    <t>https://eprel.ec.europa.eu/api/products/lightsources/696292/labels?format=PDF</t>
  </si>
  <si>
    <t>https://www.assets.signify.com/is/image/Signify/MZD_LEDCLA_100W_A60_E27-SPP?$highres$</t>
  </si>
  <si>
    <t>https://www.assets.signify.com/is/content/Signify/929002026192_EU.pl_PL.PROF.FP</t>
  </si>
  <si>
    <t>https://eprel.ec.europa.eu/api/products/lightsources/387429/labels?format=PDF</t>
  </si>
  <si>
    <t>https://www.assets.signify.com/is/image/Signify/MZD_LEDCLA_100W_A60_E27_827_FR_ND-SPP?$highres$</t>
  </si>
  <si>
    <t>https://www.assets.signify.com/is/content/Signify/929002026402_EU.pl_PL.PROF.FP</t>
  </si>
  <si>
    <t>https://eprel.ec.europa.eu/api/products/lightsources/387431/labels?format=PDF</t>
  </si>
  <si>
    <t>https://www.assets.signify.com/is/content/Signify/929002026592_EU.pl_PL.PROF.FP</t>
  </si>
  <si>
    <t>https://eprel.ec.europa.eu/api/products/lightsources/387432/labels?format=PDF</t>
  </si>
  <si>
    <t>https://www.assets.signify.com/is/content/Signify/929002026292_EU.pl_PL.PROF.FP</t>
  </si>
  <si>
    <t>https://eprel.ec.europa.eu/api/products/lightsources/387430/labels?format=PDF</t>
  </si>
  <si>
    <t>https://www.assets.signify.com/is/content/Signify/fp929002306808-pss-pl_pl</t>
  </si>
  <si>
    <t>https://eprel.ec.europa.eu/api/products/lightsources/397615/labels?format=PDF</t>
  </si>
  <si>
    <t>https://www.assets.signify.com/is/content/Signify/929003607608_EU.pl_PL.PROF.FP</t>
  </si>
  <si>
    <t>https://eprel.ec.europa.eu/api/products/lightsources/1365425/labels?format=PDF</t>
  </si>
  <si>
    <t>https://www.assets.signify.com/is/content/Signify/929002306908_EU.pl_PL.PROF.FP</t>
  </si>
  <si>
    <t>https://eprel.ec.europa.eu/api/products/lightsources/397616/labels?format=PDF</t>
  </si>
  <si>
    <t>https://www.assets.signify.com/is/content/Signify/929002307008_EU.pl_PL.PROF.FP</t>
  </si>
  <si>
    <t>https://eprel.ec.europa.eu/api/products/lightsources/696293/labels?format=PDF</t>
  </si>
  <si>
    <t>https://www.assets.signify.com/is/image/Signify/LED_classic_A67_E27_CL_1-POS2A-SPP?$highres$</t>
  </si>
  <si>
    <t>https://www.assets.signify.com/is/content/Signify/929002055092_EU.pl_PL.PROF.FP</t>
  </si>
  <si>
    <t>https://eprel.ec.europa.eu/api/products/lightsources/374867/labels?format=PDF</t>
  </si>
  <si>
    <t>https://www.assets.signify.com/is/image/Signify/LED_classic_A67_E27_CL-POS2A-SPP?$highres$</t>
  </si>
  <si>
    <t>https://www.assets.signify.com/is/content/Signify/929002371502_EU.pl_PL.PROF.FP</t>
  </si>
  <si>
    <t>https://eprel.ec.europa.eu/api/products/lightsources/374896/labels?format=PDF</t>
  </si>
  <si>
    <t>https://www.assets.signify.com/is/image/Signify/MZD_LEDCLA_120W_A67_E27_827_FR_ND-SPP?$highres$</t>
  </si>
  <si>
    <t>https://www.assets.signify.com/is/content/Signify/929002371802_EU.pl_PL.PROF.FP</t>
  </si>
  <si>
    <t>https://eprel.ec.europa.eu/api/products/lightsources/374902/labels?format=PDF</t>
  </si>
  <si>
    <t>https://www.assets.signify.com/is/content/Signify/929002371902_EU.pl_PL.PROF.FP</t>
  </si>
  <si>
    <t>https://eprel.ec.europa.eu/api/products/lightsources/374903/labels?format=PDF</t>
  </si>
  <si>
    <t>https://www.assets.signify.com/is/image/Signify/LED_classic_A67_E27_FR-POS2A-SPP?$highres$</t>
  </si>
  <si>
    <t>https://www.assets.signify.com/is/content/Signify/929002372002_EU.pl_PL.PROF.FP</t>
  </si>
  <si>
    <t>https://eprel.ec.europa.eu/api/products/lightsources/374904/labels?format=PDF</t>
  </si>
  <si>
    <t>https://www.assets.signify.com/is/content/Signify/929002372602_EU.pl_PL.PROF.FP</t>
  </si>
  <si>
    <t>https://eprel.ec.europa.eu/api/products/lightsources/374905/labels?format=PDF</t>
  </si>
  <si>
    <t>https://www.assets.signify.com/is/content/Signify/929002372402_EU.pl_PL.PROF.FP</t>
  </si>
  <si>
    <t>https://www.assets.signify.com/is/content/Signify/929002372702_EU.pl_PL.PROF.FP</t>
  </si>
  <si>
    <t>https://eprel.ec.europa.eu/api/products/lightsources/374906/labels?format=PDF</t>
  </si>
  <si>
    <t>https://www.assets.signify.com/is/content/Signify/929002372802_EU.pl_PL.PROF.FP</t>
  </si>
  <si>
    <t>https://eprel.ec.europa.eu/api/products/lightsources/374907/labels?format=PDF</t>
  </si>
  <si>
    <t>https://www.assets.signify.com/is/image/Signify/LED_classic_A95_E27_FR-POS2A-SPP?$highres$</t>
  </si>
  <si>
    <t>https://www.assets.signify.com/is/content/Signify/929002372902_EU.pl_PL.PROF.FP</t>
  </si>
  <si>
    <t>https://eprel.ec.europa.eu/api/products/lightsources/374908/labels?format=PDF</t>
  </si>
  <si>
    <t>https://www.assets.signify.com/is/content/Signify/929002373002_EU.pl_PL.PROF.FP</t>
  </si>
  <si>
    <t>https://eprel.ec.europa.eu/api/products/lightsources/374909/labels?format=PDF</t>
  </si>
  <si>
    <t>https://www.assets.signify.com/is/content/Signify/929002373102_EU.pl_PL.PROF.FP</t>
  </si>
  <si>
    <t>https://eprel.ec.europa.eu/api/products/lightsources/374910/labels?format=PDF</t>
  </si>
  <si>
    <t>https://www.assets.signify.com/is/image/Signify/LED_T25_E14_WW_C1_POS1-SPP?$highres$</t>
  </si>
  <si>
    <t>https://www.assets.signify.com/is/content/Signify/929001325702_EU.pl_PL.PROF.FP</t>
  </si>
  <si>
    <t>https://eprel.ec.europa.eu/api/products/lightsources/391879/labels?format=PDF</t>
  </si>
  <si>
    <t>https://www.assets.signify.com/is/image/Signify/LEDbulb_G93_E27_smoky-SPP?$highres$</t>
  </si>
  <si>
    <t>https://www.assets.signify.com/is/content/Signify/929002380801_EU.pl_PL.PROF.FP</t>
  </si>
  <si>
    <t>https://www.assets.signify.com/is/image/Signify/LED_classic_T32_E27_smoky_POS2-SPP?$highres$</t>
  </si>
  <si>
    <t>https://www.assets.signify.com/is/content/Signify/929002380701_EU.pl_PL.PROF.FP</t>
  </si>
  <si>
    <t>https://www.assets.signify.com/is/image/Signify/LEDclassic_ST64_E27_smoky_POS2-SPP?$highres$</t>
  </si>
  <si>
    <t>https://www.assets.signify.com/is/content/Signify/929002380601_EU.pl_PL.PROF.FP</t>
  </si>
  <si>
    <t>https://www.assets.signify.com/is/image/Signify/LEDclassic_A60_E27_smoky_POS2-SPP?$highres$</t>
  </si>
  <si>
    <t>https://www.assets.signify.com/is/content/Signify/929002380501_EU.pl_PL.PROF.FP</t>
  </si>
  <si>
    <t>https://www.assets.signify.com/is/image/Signify/LED_classic_G93_G95_E27_POS2-SPP?$highres$</t>
  </si>
  <si>
    <t>https://www.assets.signify.com/is/content/Signify/929002370801_EU.pl_PL.PROF.FP</t>
  </si>
  <si>
    <t>https://www.assets.signify.com/is/image/Signify/LED_classic_G120_E27_FR_POS2-SPP?$highres$</t>
  </si>
  <si>
    <t>https://www.assets.signify.com/is/content/Signify/929002372101_EU.pl_PL.PROF.FP</t>
  </si>
  <si>
    <t>https://www.assets.signify.com/is/image/Signify/LEDClassic_SSW_60W_A60_E27_WW_CL_ND_1SRT-SPP?$highres$</t>
  </si>
  <si>
    <t>https://www.assets.signify.com/is/content/Signify/929001888655_EU.pl_PL.PROF.FP</t>
  </si>
  <si>
    <t>https://www.assets.signify.com/is/content/Signify/929002445517_EU.pl_PL.PROF.FP</t>
  </si>
  <si>
    <t>https://www.assets.signify.com/is/image/Signify/LED_classic_giant_28W_E27_A160_GOLD_ND-SPP?$highres$</t>
  </si>
  <si>
    <t>https://www.assets.signify.com/is/content/Signify/929002983801_EU.pl_PL.PROF.FP</t>
  </si>
  <si>
    <t>https://www.assets.signify.com/is/image/Signify/LED_classic_giant_28W_E27_G200_GOLD_ND-SPP?$highres$</t>
  </si>
  <si>
    <t>https://www.assets.signify.com/is/content/Signify/929002983901_EU.pl_PL.PROF.FP</t>
  </si>
  <si>
    <t>https://www.assets.signify.com/is/image/Signify/LEDbulb_Classic_Giant_40W_E27_A160_GOLD_DIM-SPP?$highres$</t>
  </si>
  <si>
    <t>https://www.assets.signify.com/is/content/Signify/929002983501_EU.pl_PL.PROF.FP</t>
  </si>
  <si>
    <t>https://www.assets.signify.com/is/image/Signify/LEDbulb_Classic_Giant_40W_E27_G200_GOLD_DIM-SPP?$highres$</t>
  </si>
  <si>
    <t>https://www.assets.signify.com/is/content/Signify/929002983601_EU.pl_PL.PROF.FP</t>
  </si>
  <si>
    <t>https://www.assets.signify.com/is/image/Signify/LEDbulb_Classic_Giant_40W_E27_T65_GOLD_DIM-SPP?$highres$</t>
  </si>
  <si>
    <t>https://www.assets.signify.com/is/content/Signify/929002983701_EU.pl_PL.PROF.FP</t>
  </si>
  <si>
    <t>https://www.assets.signify.com/is/image/Signify/LEDbulb_6-25W_E27_T65_840_giant_smoky_D-SPP?$highres$</t>
  </si>
  <si>
    <t>https://www.assets.signify.com/is/content/Signify/929002982701_EU.pl_PL.PROF.FP</t>
  </si>
  <si>
    <t>https://www.assets.signify.com/is/image/Signify/LEDbulb_6-25W_E27_G200_840_giant_smoky_D-SPP?$highres$</t>
  </si>
  <si>
    <t>https://www.assets.signify.com/is/content/Signify/929002982601_EU.pl_PL.PROF.FP</t>
  </si>
  <si>
    <t>https://www.assets.signify.com/is/image/Signify/LEDbulb_6-25W_E27_A160_840_giant_smoky_D-SPP?$highres$</t>
  </si>
  <si>
    <t>https://www.assets.signify.com/is/content/Signify/929002982501_EU.pl_PL.PROF.FP</t>
  </si>
  <si>
    <t>https://www.assets.signify.com/is/image/Signify/LED_classic_25W_B35_E14_CL_WGD90_SRT4_1-SPP?$highres$</t>
  </si>
  <si>
    <t>https://www.assets.signify.com/is/content/Signify/929003011982_EU.pl_PL.PROF.FP</t>
  </si>
  <si>
    <t>https://eprel.ec.europa.eu/api/products/lightsources/1109136/labels?format=PDF</t>
  </si>
  <si>
    <t>https://www.assets.signify.com/is/image/Signify/LED_classic_25W_BA35_E14_CL_WGD90_SRT4_1-SPP?$highres$</t>
  </si>
  <si>
    <t>https://www.assets.signify.com/is/content/Signify/929003071302_EU.pl_PL.PROF.FP</t>
  </si>
  <si>
    <t>https://eprel.ec.europa.eu/api/products/lightsources/1227625/labels?format=PDF</t>
  </si>
  <si>
    <t>https://www.assets.signify.com/is/image/Signify/LED_classic_40W_B35_E14_CL_WGD90_SRT4_1-SPP?$highres$</t>
  </si>
  <si>
    <t>https://www.assets.signify.com/is/content/Signify/929003012282_EU.pl_PL.PROF.FP</t>
  </si>
  <si>
    <t>https://eprel.ec.europa.eu/api/products/lightsources/1109139/labels?format=PDF</t>
  </si>
  <si>
    <t>https://www.assets.signify.com/is/image/Signify/LED_classic_40W_BA35_E14_CL_WGD90_SRT4_1-SPP?$highres$</t>
  </si>
  <si>
    <t>https://www.assets.signify.com/is/content/Signify/929003013082_EU.pl_PL.PROF.FP</t>
  </si>
  <si>
    <t>https://eprel.ec.europa.eu/api/products/lightsources/1109143/labels?format=PDF</t>
  </si>
  <si>
    <t>https://www.assets.signify.com/is/image/Signify/LED_classic_40W_B35_E27_CL_WGD90_SRT4_1-SPP?$highres$</t>
  </si>
  <si>
    <t>https://www.assets.signify.com/is/content/Signify/929003012382_EU.pl_PL.PROF.FP</t>
  </si>
  <si>
    <t>https://eprel.ec.europa.eu/api/products/lightsources/1109140/labels?format=PDF</t>
  </si>
  <si>
    <t>https://www.assets.signify.com/is/content/Signify/929003013982_EU.pl_PL.PROF.FP</t>
  </si>
  <si>
    <t>https://eprel.ec.europa.eu/api/products/lightsources/1109147/labels?format=PDF</t>
  </si>
  <si>
    <t>https://www.assets.signify.com/is/image/Signify/LED_CLA_40W_B35_E14_2700K_CL_UE_SRT4-SPP?$highres$</t>
  </si>
  <si>
    <t>https://www.assets.signify.com/is/content/Signify/929003625902_EU.pl_PL.PROF.FP</t>
  </si>
  <si>
    <t>https://www.assets.signify.com/is/image/Signify/LED_CLA_40W_B35_E14_3000K_CL_UE_SRT4-SPP?$highres$</t>
  </si>
  <si>
    <t>https://www.assets.signify.com/is/content/Signify/929003480902_EU.pl_PL.PROF.FP</t>
  </si>
  <si>
    <t>https://www.assets.signify.com/is/image/Signify/LED_classic_25W_P45_E14_CL_WGD90_SRT4_1-SPP?$highres$</t>
  </si>
  <si>
    <t>https://www.assets.signify.com/is/content/Signify/929003012082_EU.pl_PL.PROF.FP</t>
  </si>
  <si>
    <t>https://eprel.ec.europa.eu/api/products/lightsources/1109137/labels?format=PDF</t>
  </si>
  <si>
    <t>https://www.assets.signify.com/is/image/Signify/LED_classic_25W_P45_E27_CL_WGD90_SRT4_1-SPP?$highres$</t>
  </si>
  <si>
    <t>https://www.assets.signify.com/is/content/Signify/929003012182_EU.pl_PL.PROF.FP</t>
  </si>
  <si>
    <t>https://eprel.ec.europa.eu/api/products/lightsources/1109138/labels?format=PDF</t>
  </si>
  <si>
    <t>https://www.assets.signify.com/is/image/Signify/LED_classic_40W_P45_E14_WGD90_CL_SRT4_1-SPP?$highres$</t>
  </si>
  <si>
    <t>https://www.assets.signify.com/is/content/Signify/929003013182_EU.pl_PL.PROF.FP</t>
  </si>
  <si>
    <t>https://eprel.ec.europa.eu/api/products/lightsources/1109144/labels?format=PDF</t>
  </si>
  <si>
    <t>https://www.assets.signify.com/is/image/Signify/LED_classic_40W_P45_E27_CL_WGD90_SRT4_1-SPP?$highres$</t>
  </si>
  <si>
    <t>https://www.assets.signify.com/is/content/Signify/929003013282_EU.pl_PL.PROF.FP</t>
  </si>
  <si>
    <t>https://eprel.ec.europa.eu/api/products/lightsources/1109145/labels?format=PDF</t>
  </si>
  <si>
    <t>https://www.assets.signify.com/is/image/Signify/LEDcandle_25W_E27_827_FR_P45-SPP?$highres$</t>
  </si>
  <si>
    <t>https://www.assets.signify.com/is/content/Signify/929003013682_EU.pl_PL.PROF.FP</t>
  </si>
  <si>
    <t>https://eprel.ec.europa.eu/api/products/lightsources/1109146/labels?format=PDF</t>
  </si>
  <si>
    <t>https://www.assets.signify.com/is/content/Signify/929003014182_EU.pl_PL.PROF.FP</t>
  </si>
  <si>
    <t>https://eprel.ec.europa.eu/api/products/lightsources/1109149/labels?format=PDF</t>
  </si>
  <si>
    <t>https://www.assets.signify.com/is/content/Signify/929003014382_EU.pl_PL.PROF.FP</t>
  </si>
  <si>
    <t>https://eprel.ec.europa.eu/api/products/lightsources/1109151/labels?format=PDF</t>
  </si>
  <si>
    <t>https://www.assets.signify.com/is/image/Signify/LED_CLA_40W_P45_E14_2700K_CL_UE_SRT4_S-SPP?$highres$</t>
  </si>
  <si>
    <t>https://www.assets.signify.com/is/content/Signify/929003626102_EU.pl_PL.PROF.FP</t>
  </si>
  <si>
    <t>https://www.assets.signify.com/is/image/Signify/LED_CLA_40W_P45_E14_4000K_CL_UE_SRT4-SPP?$highres$</t>
  </si>
  <si>
    <t>https://www.assets.signify.com/is/content/Signify/929003626402_EU.pl_PL.PROF.FP</t>
  </si>
  <si>
    <t>https://www.assets.signify.com/is/image/Signify/LED_CLA_40W_P45_E27_2700K_CL_UE_SRT4-SPP?$highres$</t>
  </si>
  <si>
    <t>https://www.assets.signify.com/is/content/Signify/929003626202_EU.pl_PL.PROF.FP</t>
  </si>
  <si>
    <t>https://eprel.ec.europa.eu/api/products/lightsources/1442634/labels?format=PDF</t>
  </si>
  <si>
    <t>https://www.assets.signify.com/is/image/Signify/LED_CLA_40W_P45_E27_4000K_CL_UE_SRT4-SPP?$highres$</t>
  </si>
  <si>
    <t>https://www.assets.signify.com/is/content/Signify/929003626502_EU.pl_PL.PROF.FP</t>
  </si>
  <si>
    <t>https://eprel.ec.europa.eu/api/products/lightsources/1442637/labels?format=PDF</t>
  </si>
  <si>
    <t>https://www.assets.signify.com/is/image/Signify/LEDcandle_MAS_B35_E14_CL-SPP?$highres$</t>
  </si>
  <si>
    <t>https://www.assets.signify.com/is/content/Signify/929003059502_EU.pl_PL.PROF.FP</t>
  </si>
  <si>
    <t>https://eprel.ec.europa.eu/api/products/lightsources/574369/labels?format=PDF</t>
  </si>
  <si>
    <t>https://www.assets.signify.com/is/image/Signify/LEDcandle_25W_E14_827_FR_P45-SPP?$highres$</t>
  </si>
  <si>
    <t>https://www.assets.signify.com/is/content/Signify/929003060202_EU.pl_PL.PROF.FP</t>
  </si>
  <si>
    <t>https://eprel.ec.europa.eu/api/products/lightsources/574372/labels?format=PDF</t>
  </si>
  <si>
    <t>https://www.assets.signify.com/is/content/Signify/929003060602_EU.pl_PL.PROF.FP</t>
  </si>
  <si>
    <t>https://eprel.ec.europa.eu/api/products/lightsources/574374/labels?format=PDF</t>
  </si>
  <si>
    <t>https://www.assets.signify.com/is/image/Signify/PILA_LED_25W_B35_E14_WW_FR_ND_1CT_10-SPP?$highres$</t>
  </si>
  <si>
    <t>https://www.assets.signify.com/is/image/Signify/MZD_LED_25W_E14_827_B35_FR_ND-SPP?$highres$</t>
  </si>
  <si>
    <t>https://www.assets.signify.com/is/content/Signify/929003604031_EU.pl_PL.PROF.FP</t>
  </si>
  <si>
    <t>https://www.assets.signify.com/is/image/Signify/PILA_LED_40W_P45_E14_4000K_FR_ND-SPP?$highres$</t>
  </si>
  <si>
    <t>https://www.assets.signify.com/is/content/Signify/929003540731_EU.pl_PL.PROF.FP</t>
  </si>
  <si>
    <t>https://www.assets.signify.com/is/image/Signify/MZD_LED_25W_E14_827_P45_FR_ND-SPP?$highres$</t>
  </si>
  <si>
    <t>https://www.assets.signify.com/is/image/Signify/PILA_LED_40W_P45_E27_4000K_FR_ND-SPP?$highres$</t>
  </si>
  <si>
    <t>https://www.assets.signify.com/is/content/Signify/929003540831_EU.pl_PL.PROF.FP</t>
  </si>
  <si>
    <t>https://www.assets.signify.com/is/image/Signify/MZD_LED_25W_E27_827_P45_FR_ND-SPP?$highres$</t>
  </si>
  <si>
    <t>https://www.assets.signify.com/is/image/Signify/PLA_LED_60W_B35_E14_WW_ND_1CT_10-SPP?$highres$</t>
  </si>
  <si>
    <t>https://www.assets.signify.com/is/image/Signify/MZD_LEDCLA_40W_B35_E14-SPP?$highres$</t>
  </si>
  <si>
    <t>https://www.assets.signify.com/is/content/Signify/929001889731_EU.pl_PL.PROF.FP</t>
  </si>
  <si>
    <t>https://www.assets.signify.com/is/image/Signify/MZD_LEDCLA_60W_B35_E14-SPP?$highres$</t>
  </si>
  <si>
    <t>https://www.assets.signify.com/is/content/Signify/929003035931_EU.pl_PL.PROF.FP</t>
  </si>
  <si>
    <t>https://www.assets.signify.com/is/image/Signify/LEDCandle_B35NDFR_RCA-SPP?$highres$</t>
  </si>
  <si>
    <t>https://www.assets.signify.com/is/content/Signify/929002966802_EU.pl_PL.PROF.FP</t>
  </si>
  <si>
    <t>https://eprel.ec.europa.eu/api/products/lightsources/453194/labels?format=PDF</t>
  </si>
  <si>
    <t>https://www.assets.signify.com/is/content/Signify/929002968402_EU.pl_PL.PROF.FP</t>
  </si>
  <si>
    <t>https://eprel.ec.europa.eu/api/products/lightsources/453199/labels?format=PDF</t>
  </si>
  <si>
    <t>https://www.assets.signify.com/is/content/Signify/929002968802_EU.pl_PL.PROF.FP</t>
  </si>
  <si>
    <t>https://eprel.ec.europa.eu/api/products/lightsources/453200/labels?format=PDF</t>
  </si>
  <si>
    <t>https://www.assets.signify.com/is/content/Signify/929002969202_EU.pl_PL.PROF.FP</t>
  </si>
  <si>
    <t>https://eprel.ec.europa.eu/api/products/lightsources/453201/labels?format=PDF</t>
  </si>
  <si>
    <t>https://www.assets.signify.com/is/content/Signify/929002972502_EU.pl_PL.PROF.FP</t>
  </si>
  <si>
    <t>https://eprel.ec.europa.eu/api/products/lightsources/453210/labels?format=PDF</t>
  </si>
  <si>
    <t>https://www.assets.signify.com/is/content/Signify/929002972702_EU.pl_PL.PROF.FP</t>
  </si>
  <si>
    <t>https://eprel.ec.europa.eu/api/products/lightsources/453211/labels?format=PDF</t>
  </si>
  <si>
    <t>https://www.assets.signify.com/is/content/Signify/929002972902_EU.pl_PL.PROF.FP</t>
  </si>
  <si>
    <t>https://eprel.ec.europa.eu/api/products/lightsources/453212/labels?format=PDF</t>
  </si>
  <si>
    <t>https://www.assets.signify.com/is/image/Signify/LEDcandle_25W_E14_827_FR_B35-SPP?$highres$</t>
  </si>
  <si>
    <t>https://www.assets.signify.com/is/content/Signify/929001345292_EU.pl_PL.PROF.FP</t>
  </si>
  <si>
    <t>https://eprel.ec.europa.eu/api/products/lightsources/387381/labels?format=PDF</t>
  </si>
  <si>
    <t>https://www.assets.signify.com/is/image/Signify/MZD_LEDCLA_25W_B35_E14-SPP?$highres$</t>
  </si>
  <si>
    <t>https://www.assets.signify.com/is/content/Signify/929001238392_EU.pl_PL.PROF.FP</t>
  </si>
  <si>
    <t>https://eprel.ec.europa.eu/api/products/lightsources/387351/labels?format=PDF</t>
  </si>
  <si>
    <t>https://www.assets.signify.com/is/image/Signify/SPPR1_LEDCL_0028?$highres$</t>
  </si>
  <si>
    <t>https://www.assets.signify.com/is/content/Signify/929001238492_EU.pl_PL.PROF.FP</t>
  </si>
  <si>
    <t>https://eprel.ec.europa.eu/api/products/lightsources/387361/labels?format=PDF</t>
  </si>
  <si>
    <t>https://www.assets.signify.com/is/image/Signify/SPPR1_LEDCL_0029?$highres$</t>
  </si>
  <si>
    <t>https://www.assets.signify.com/is/content/Signify/929001238592_EU.pl_PL.PROF.FP</t>
  </si>
  <si>
    <t>https://eprel.ec.europa.eu/api/products/lightsources/387362/labels?format=PDF</t>
  </si>
  <si>
    <t>https://www.assets.signify.com/is/content/Signify/929001889792_EU.pl_PL.PROF.FP</t>
  </si>
  <si>
    <t>https://eprel.ec.europa.eu/api/products/lightsources/387402/labels?format=PDF</t>
  </si>
  <si>
    <t>https://www.assets.signify.com/is/image/Signify/LED_classic_40W_B35_E14_WWFRNDRF2SRT6_UK-SPP?$highres$</t>
  </si>
  <si>
    <t>https://www.assets.signify.com/is/content/Signify/929001345392_EU.pl_PL.PROF.FP</t>
  </si>
  <si>
    <t>https://eprel.ec.europa.eu/api/products/lightsources/387382/labels?format=PDF</t>
  </si>
  <si>
    <t>https://www.assets.signify.com/is/image/Signify/LEDbulb_Classic_40W_E14_B35_827_CL_ND-SPP?$highres$</t>
  </si>
  <si>
    <t>https://www.assets.signify.com/is/content/Signify/929002024392_EU.pl_PL.PROF.FP</t>
  </si>
  <si>
    <t>https://eprel.ec.europa.eu/api/products/lightsources/387417/labels?format=PDF</t>
  </si>
  <si>
    <t>https://www.assets.signify.com/is/content/Signify/929002028292_EU.pl_PL.PROF.FP</t>
  </si>
  <si>
    <t>https://eprel.ec.europa.eu/api/products/lightsources/1825175/labels?format=PDF</t>
  </si>
  <si>
    <t>https://www.assets.signify.com/is/image/Signify/LEDcandle_E14_B35-SPP?$highres$</t>
  </si>
  <si>
    <t>https://www.assets.signify.com/is/content/Signify/929002028092_EU.pl_PL.PROF.FP</t>
  </si>
  <si>
    <t>https://eprel.ec.europa.eu/api/products/lightsources/1825171/labels?format=PDF</t>
  </si>
  <si>
    <t>https://www.assets.signify.com/is/content/Signify/929002028192_EU.pl_PL.PROF.FP</t>
  </si>
  <si>
    <t>https://eprel.ec.europa.eu/api/products/lightsources/1825173/labels?format=PDF</t>
  </si>
  <si>
    <t>https://www.assets.signify.com/is/content/Signify/929002028392_EU.pl_PL.PROF.FP</t>
  </si>
  <si>
    <t>https://eprel.ec.europa.eu/api/products/lightsources/1825177/labels?format=PDF</t>
  </si>
  <si>
    <t>https://www.assets.signify.com/is/content/Signify/929001345492_EU.pl_PL.PROF.FP</t>
  </si>
  <si>
    <t>https://eprel.ec.europa.eu/api/products/lightsources/387383/labels?format=PDF</t>
  </si>
  <si>
    <t>https://www.assets.signify.com/is/content/Signify/929001345692_EU.pl_PL.PROF.FP</t>
  </si>
  <si>
    <t>https://eprel.ec.europa.eu/api/products/lightsources/387385/labels?format=PDF</t>
  </si>
  <si>
    <t>https://www.assets.signify.com/is/image/Signify/MZD_LEDCLA_25W_P45_E14-SPP?$highres$</t>
  </si>
  <si>
    <t>https://www.assets.signify.com/is/content/Signify/929001238692_EU.pl_PL.PROF.FP</t>
  </si>
  <si>
    <t>https://eprel.ec.europa.eu/api/products/lightsources/387363/labels?format=PDF</t>
  </si>
  <si>
    <t>https://www.assets.signify.com/is/image/Signify/LEDLuster_ND_25W_P45_E27_CL_PP?$highres$</t>
  </si>
  <si>
    <t>https://www.assets.signify.com/is/content/Signify/929001238792_EU.pl_PL.PROF.FP</t>
  </si>
  <si>
    <t>https://eprel.ec.europa.eu/api/products/lightsources/387364/labels?format=PDF</t>
  </si>
  <si>
    <t>https://www.assets.signify.com/is/image/Signify/MZD_LEDCLA_40W_P45_E14-SPP?$highres$</t>
  </si>
  <si>
    <t>https://www.assets.signify.com/is/content/Signify/929001890492_EU.pl_PL.PROF.FP</t>
  </si>
  <si>
    <t>https://eprel.ec.europa.eu/api/products/lightsources/387409/labels?format=PDF</t>
  </si>
  <si>
    <t>https://www.assets.signify.com/is/content/Signify/929001345592_EU.pl_PL.PROF.FP</t>
  </si>
  <si>
    <t>https://eprel.ec.europa.eu/api/products/lightsources/387384/labels?format=PDF</t>
  </si>
  <si>
    <t>https://www.assets.signify.com/is/image/Signify/LEDbulb_Classic_40W_E27_P45_827_CL_ND-SPP?$highres$</t>
  </si>
  <si>
    <t>https://www.assets.signify.com/is/content/Signify/929001890592_EU.pl_PL.PROF.FP</t>
  </si>
  <si>
    <t>https://eprel.ec.europa.eu/api/products/lightsources/387410/labels?format=PDF</t>
  </si>
  <si>
    <t>https://www.assets.signify.com/is/content/Signify/929001345792_EU.pl_PL.PROF.FP</t>
  </si>
  <si>
    <t>https://eprel.ec.europa.eu/api/products/lightsources/387386/labels?format=PDF</t>
  </si>
  <si>
    <t>https://www.assets.signify.com/is/image/PhilipsLighting/0e620279c1f34855b513aa7100ecacd0?$highres$</t>
  </si>
  <si>
    <t>https://www.assets.signify.com/is/content/Signify/929002028592_EU.pl_PL.PROF.FP</t>
  </si>
  <si>
    <t>https://eprel.ec.europa.eu/api/products/lightsources/1825180/labels?format=PDF</t>
  </si>
  <si>
    <t>https://www.assets.signify.com/is/content/Signify/929002028792_EU.pl_PL.PROF.FP</t>
  </si>
  <si>
    <t>https://eprel.ec.europa.eu/api/products/lightsources/1825184/labels?format=PDF</t>
  </si>
  <si>
    <t>https://www.assets.signify.com/is/content/Signify/929002028692_EU.pl_PL.PROF.FP</t>
  </si>
  <si>
    <t>https://eprel.ec.europa.eu/api/products/lightsources/1825182/labels?format=PDF</t>
  </si>
  <si>
    <t>https://www.assets.signify.com/is/content/Signify/929002028892_EU.pl_PL.PROF.FP</t>
  </si>
  <si>
    <t>https://eprel.ec.europa.eu/api/products/lightsources/1825186/labels?format=PDF</t>
  </si>
  <si>
    <t>https://www.assets.signify.com/is/image/PhilipsLighting/1eaa4b389e914e7fbc11aa7100ecb004?$highres$</t>
  </si>
  <si>
    <t>https://www.assets.signify.com/is/content/Signify/929002029092_EU.pl_PL.PROF.FP</t>
  </si>
  <si>
    <t>https://eprel.ec.europa.eu/api/products/lightsources/1825189/labels?format=PDF</t>
  </si>
  <si>
    <t>https://www.assets.signify.com/is/content/Signify/929002029292_EU.pl_PL.PROF.FP</t>
  </si>
  <si>
    <t>https://eprel.ec.europa.eu/api/products/lightsources/1825191/labels?format=PDF</t>
  </si>
  <si>
    <t>https://www.assets.signify.com/is/content/Signify/929002029392_EU.pl_PL.PROF.FP</t>
  </si>
  <si>
    <t>https://eprel.ec.europa.eu/api/products/lightsources/1825193/labels?format=PDF</t>
  </si>
  <si>
    <t>https://www.assets.signify.com/is/image/Signify/ESSLEDLustre_75W_E27_P45_RCA-SPP?$highres$</t>
  </si>
  <si>
    <t>https://www.assets.signify.com/is/content/Signify/929002966902_EU.pl_PL.PROF.FP</t>
  </si>
  <si>
    <t>https://eprel.ec.europa.eu/api/products/lightsources/453195/labels?format=PDF</t>
  </si>
  <si>
    <t>https://www.assets.signify.com/is/image/Signify/LEDLustre_6_60W_E14_RCA-SPP?$highres$</t>
  </si>
  <si>
    <t>https://www.assets.signify.com/is/content/Signify/929002967102_EU.pl_PL.PROF.FP</t>
  </si>
  <si>
    <t>https://eprel.ec.europa.eu/api/products/lightsources/453196/labels?format=PDF</t>
  </si>
  <si>
    <t>https://www.assets.signify.com/is/content/Signify/929002969602_EU.pl_PL.PROF.FP</t>
  </si>
  <si>
    <t>https://eprel.ec.europa.eu/api/products/lightsources/453203/labels?format=PDF</t>
  </si>
  <si>
    <t>https://www.assets.signify.com/is/content/Signify/929002970002_EU.pl_PL.PROF.FP</t>
  </si>
  <si>
    <t>https://eprel.ec.europa.eu/api/products/lightsources/453204/labels?format=PDF</t>
  </si>
  <si>
    <t>https://www.assets.signify.com/is/content/Signify/929002970402_EU.pl_PL.PROF.FP</t>
  </si>
  <si>
    <t>https://eprel.ec.europa.eu/api/products/lightsources/453205/labels?format=PDF</t>
  </si>
  <si>
    <t>https://www.assets.signify.com/is/image/Signify/LEDLuster_5W_P45_2700K_E27_ND_FR_AU_2CT-SPP?$highres$</t>
  </si>
  <si>
    <t>https://www.assets.signify.com/is/content/Signify/929002969402_EU.pl_PL.PROF.FP</t>
  </si>
  <si>
    <t>https://eprel.ec.europa.eu/api/products/lightsources/453202/labels?format=PDF</t>
  </si>
  <si>
    <t>https://www.assets.signify.com/is/image/Signify/LED_60W_P48_E14_WW_FR_ND_1SRT4_1-SPP?$highres$</t>
  </si>
  <si>
    <t>https://www.assets.signify.com/is/content/Signify/929002973102_EU.pl_PL.PROF.FP</t>
  </si>
  <si>
    <t>https://eprel.ec.europa.eu/api/products/lightsources/453214/labels?format=PDF</t>
  </si>
  <si>
    <t>https://www.assets.signify.com/is/content/Signify/929002973302_EU.pl_PL.PROF.FP</t>
  </si>
  <si>
    <t>https://eprel.ec.europa.eu/api/products/lightsources/453216/labels?format=PDF</t>
  </si>
  <si>
    <t>https://www.assets.signify.com/is/content/Signify/929002973502_EU.pl_PL.PROF.FP</t>
  </si>
  <si>
    <t>https://eprel.ec.europa.eu/api/products/lightsources/453217/labels?format=PDF</t>
  </si>
  <si>
    <t>https://www.assets.signify.com/is/image/Signify/LED_60W_P48_E27_WW_FR_ND_1SRT4_1-SPP?$highres$</t>
  </si>
  <si>
    <t>https://www.assets.signify.com/is/content/Signify/929002973002_EU.pl_PL.PROF.FP</t>
  </si>
  <si>
    <t>https://eprel.ec.europa.eu/api/products/lightsources/453213/labels?format=PDF</t>
  </si>
  <si>
    <t>https://www.assets.signify.com/is/content/Signify/929002973202_EU.pl_PL.PROF.FP</t>
  </si>
  <si>
    <t>https://eprel.ec.europa.eu/api/products/lightsources/453215/labels?format=PDF</t>
  </si>
  <si>
    <t>https://www.assets.signify.com/is/image/Signify/LEDbulb_Classic_40W_E14_B35_WW_CL_ND-SPP?$highres$</t>
  </si>
  <si>
    <t>https://www.assets.signify.com/is/content/Signify/929001888855_EU.pl_PL.PROF.FP</t>
  </si>
  <si>
    <t>https://www.assets.signify.com/is/image/Signify/LEDTForce_MAS_HPL_ED75_E27-SPP?$highres$</t>
  </si>
  <si>
    <t>https://www.assets.signify.com/is/content/Signify/929003530702_EU.pl_PL.PROF.FP</t>
  </si>
  <si>
    <t>https://eprel.ec.europa.eu/api/products/lightsources/1363715/labels?format=PDF</t>
  </si>
  <si>
    <t>https://www.assets.signify.com/is/image/Signify/LEDTForce_MAS_HPL_ED90_E27-SPP?$highres$</t>
  </si>
  <si>
    <t>https://www.assets.signify.com/is/content/Signify/929003530902_EU.pl_PL.PROF.FP</t>
  </si>
  <si>
    <t>https://eprel.ec.europa.eu/api/products/lightsources/1363717/labels?format=PDF</t>
  </si>
  <si>
    <t>https://www.assets.signify.com/is/content/Signify/929003530802_EU.pl_PL.PROF.FP</t>
  </si>
  <si>
    <t>https://eprel.ec.europa.eu/api/products/lightsources/1363719/labels?format=PDF</t>
  </si>
  <si>
    <t>https://www.assets.signify.com/is/content/Signify/929003531002_EU.pl_PL.PROF.FP</t>
  </si>
  <si>
    <t>https://eprel.ec.europa.eu/api/products/lightsources/1363718/labels?format=PDF</t>
  </si>
  <si>
    <t>https://www.assets.signify.com/is/content/Signify/929003531102_EU.pl_PL.PROF.FP</t>
  </si>
  <si>
    <t>https://eprel.ec.europa.eu/api/products/lightsources/1363713/labels?format=PDF</t>
  </si>
  <si>
    <t>https://www.assets.signify.com/is/image/Signify/LEDTForce_MAS_HPL_ED90_E40-SPP?$highres$</t>
  </si>
  <si>
    <t>https://www.assets.signify.com/is/content/Signify/929003531302_EU.pl_PL.PROF.FP</t>
  </si>
  <si>
    <t>https://eprel.ec.europa.eu/api/products/lightsources/1363714/labels?format=PDF</t>
  </si>
  <si>
    <t>https://www.assets.signify.com/is/content/Signify/929003531202_EU.pl_PL.PROF.FP</t>
  </si>
  <si>
    <t>https://eprel.ec.europa.eu/api/products/lightsources/1363716/labels?format=PDF</t>
  </si>
  <si>
    <t>https://www.assets.signify.com/is/content/Signify/929003531402_EU.pl_PL.PROF.FP</t>
  </si>
  <si>
    <t>https://eprel.ec.europa.eu/api/products/lightsources/1363720/labels?format=PDF</t>
  </si>
  <si>
    <t>https://www.assets.signify.com/is/image/Signify/Trueforce_LED_E27-SPP?$highres$</t>
  </si>
  <si>
    <t>https://www.assets.signify.com/is/content/Signify/929003467012_EU.pl_PL.PROF.FP</t>
  </si>
  <si>
    <t>https://eprel.ec.europa.eu/api/products/lightsources/1077800/labels?format=PDF</t>
  </si>
  <si>
    <t>https://www.assets.signify.com/is/content/Signify/929003467112_EU.pl_PL.PROF.FP</t>
  </si>
  <si>
    <t>https://eprel.ec.europa.eu/api/products/lightsources/1077792/labels?format=PDF</t>
  </si>
  <si>
    <t>https://www.assets.signify.com/is/image/Signify/LED_Trueforce_LED_Road_58_35W_E27_others_Clear_730_ND-SPP?$highres$</t>
  </si>
  <si>
    <t>https://www.assets.signify.com/is/content/Signify/929003467212_EU.pl_PL.PROF.FP</t>
  </si>
  <si>
    <t>https://eprel.ec.europa.eu/api/products/lightsources/1077801/labels?format=PDF</t>
  </si>
  <si>
    <t>https://www.assets.signify.com/is/content/Signify/929003467312_EU.pl_PL.PROF.FP</t>
  </si>
  <si>
    <t>https://eprel.ec.europa.eu/api/products/lightsources/1077795/labels?format=PDF</t>
  </si>
  <si>
    <t>https://www.assets.signify.com/is/image/Signify/LEDTrueForce_E40_55W-SPP?$highres$</t>
  </si>
  <si>
    <t>https://www.assets.signify.com/is/content/Signify/929003467412_EU.pl_PL.PROF.FP</t>
  </si>
  <si>
    <t>https://eprel.ec.europa.eu/api/products/lightsources/1077790/labels?format=PDF</t>
  </si>
  <si>
    <t>https://www.assets.signify.com/is/content/Signify/929003467512_EU.pl_PL.PROF.FP</t>
  </si>
  <si>
    <t>https://eprel.ec.europa.eu/api/products/lightsources/1077806/labels?format=PDF</t>
  </si>
  <si>
    <t>https://www.assets.signify.com/is/image/Signify/LEDTrueForce_E40_68W-SPP?$highres$</t>
  </si>
  <si>
    <t>https://www.assets.signify.com/is/content/Signify/929003467612_EU.pl_PL.PROF.FP</t>
  </si>
  <si>
    <t>https://eprel.ec.europa.eu/api/products/lightsources/1077807/labels?format=PDF</t>
  </si>
  <si>
    <t>https://www.assets.signify.com/is/content/Signify/929003467712_EU.pl_PL.PROF.FP</t>
  </si>
  <si>
    <t>https://eprel.ec.europa.eu/api/products/lightsources/1077791/labels?format=PDF</t>
  </si>
  <si>
    <t>https://www.assets.signify.com/is/image/Signify/LEDTForce_MAS_SONT_EU1_T46_E27_1-SPP?$highres$</t>
  </si>
  <si>
    <t>https://www.assets.signify.com/is/content/Signify/929003677102_EU.pl_PL.PROF.FP</t>
  </si>
  <si>
    <t>https://eprel.ec.europa.eu/api/products/lightsources/1593366/labels?format=PDF</t>
  </si>
  <si>
    <t>https://www.assets.signify.com/is/content/Signify/929003677202_EU.pl_PL.PROF.FP</t>
  </si>
  <si>
    <t>https://eprel.ec.europa.eu/api/products/lightsources/1552687/labels?format=PDF</t>
  </si>
  <si>
    <t>https://www.assets.signify.com/is/image/Signify/LEDTForce_MAS_SONT_EU1_T46_E27_2-SPP?$highres$</t>
  </si>
  <si>
    <t>https://www.assets.signify.com/is/content/Signify/929003677302_EU.pl_PL.PROF.FP</t>
  </si>
  <si>
    <t>https://eprel.ec.europa.eu/api/products/lightsources/1593367/labels?format=PDF</t>
  </si>
  <si>
    <t>https://www.assets.signify.com/is/content/Signify/929003677402_EU.pl_PL.PROF.FP</t>
  </si>
  <si>
    <t>https://eprel.ec.europa.eu/api/products/lightsources/1552688/labels?format=PDF</t>
  </si>
  <si>
    <t>https://www.assets.signify.com/is/image/Signify/LEDTForce_MAS_SONT_EU1_T52_E40-SPP?$highres$</t>
  </si>
  <si>
    <t>https://www.assets.signify.com/is/content/Signify/929003677502_EU.pl_PL.PROF.FP</t>
  </si>
  <si>
    <t>https://eprel.ec.europa.eu/api/products/lightsources/2096242/labels?format=PDF</t>
  </si>
  <si>
    <t>https://www.assets.signify.com/is/content/Signify/929003677602_EU.pl_PL.PROF.FP</t>
  </si>
  <si>
    <t>https://eprel.ec.europa.eu/api/products/lightsources/2096239/labels?format=PDF</t>
  </si>
  <si>
    <t>https://www.assets.signify.com/is/image/Signify/LEDTForce_Core_Tshape_E27_FR_1-SPP?$highres$</t>
  </si>
  <si>
    <t>https://www.assets.signify.com/is/content/Signify/929002405702_EU.pl_PL.PROF.FP</t>
  </si>
  <si>
    <t>https://eprel.ec.europa.eu/api/products/lightsources/1744992/labels?format=PDF</t>
  </si>
  <si>
    <t>https://www.assets.signify.com/is/content/Signify/929002405802_EU.pl_PL.PROF.FP</t>
  </si>
  <si>
    <t>https://eprel.ec.europa.eu/api/products/lightsources/1744994/labels?format=PDF</t>
  </si>
  <si>
    <t>https://www.assets.signify.com/is/image/Signify/LEDTForce_Core_Tshape_E27_FR_2-SPP?$highres$</t>
  </si>
  <si>
    <t>https://www.assets.signify.com/is/content/Signify/929002406302_EU.pl_PL.PROF.FP</t>
  </si>
  <si>
    <t>https://eprel.ec.europa.eu/api/products/lightsources/1744995/labels?format=PDF</t>
  </si>
  <si>
    <t>https://www.assets.signify.com/is/content/Signify/929002406402_EU.pl_PL.PROF.FP</t>
  </si>
  <si>
    <t>https://eprel.ec.europa.eu/api/products/lightsources/1744997/labels?format=PDF</t>
  </si>
  <si>
    <t>https://www.assets.signify.com/is/image/Signify/LEDTForce_Core_Tshape_E27_FR_3-SPP?$highres$</t>
  </si>
  <si>
    <t>https://www.assets.signify.com/is/content/Signify/929002406602_EU.pl_PL.PROF.FP</t>
  </si>
  <si>
    <t>https://eprel.ec.europa.eu/api/products/lightsources/1745000/labels?format=PDF</t>
  </si>
  <si>
    <t>https://www.assets.signify.com/is/content/Signify/929002406702_EU.pl_PL.PROF.FP</t>
  </si>
  <si>
    <t>https://eprel.ec.europa.eu/api/products/lightsources/1745002/labels?format=PDF</t>
  </si>
  <si>
    <t>https://www.assets.signify.com/is/image/Signify/LEDTForce_ED75_E27-SPP?$highres$</t>
  </si>
  <si>
    <t>https://www.assets.signify.com/is/content/Signify/929003731102_EU.pl_PL.PROF.FP</t>
  </si>
  <si>
    <t>https://eprel.ec.europa.eu/api/products/lightsources/1962816/labels?format=PDF</t>
  </si>
  <si>
    <t>https://www.assets.signify.com/is/content/Signify/929002349702_EU.pl_PL.PROF.FP</t>
  </si>
  <si>
    <t>https://eprel.ec.europa.eu/api/products/lightsources/403618/labels?format=PDF</t>
  </si>
  <si>
    <t>https://www.assets.signify.com/is/content/Signify/929002349802_EU.pl_PL.PROF.FP</t>
  </si>
  <si>
    <t>https://eprel.ec.europa.eu/api/products/lightsources/403619/labels?format=PDF</t>
  </si>
  <si>
    <t>https://www.assets.signify.com/is/content/Signify/929003731202_EU.pl_PL.PROF.FP</t>
  </si>
  <si>
    <t>https://eprel.ec.europa.eu/api/products/lightsources/1962817/labels?format=PDF</t>
  </si>
  <si>
    <t>https://www.assets.signify.com/is/content/Signify/929002349902_EU.pl_PL.PROF.FP</t>
  </si>
  <si>
    <t>https://eprel.ec.europa.eu/api/products/lightsources/403620/labels?format=PDF</t>
  </si>
  <si>
    <t>https://www.assets.signify.com/is/content/Signify/929002350002_EU.pl_PL.PROF.FP</t>
  </si>
  <si>
    <t>https://eprel.ec.europa.eu/api/products/lightsources/403621/labels?format=PDF</t>
  </si>
  <si>
    <t>https://www.assets.signify.com/is/image/Signify/LEDTForce_ED90_E27-SPP?$highres$</t>
  </si>
  <si>
    <t>https://www.assets.signify.com/is/content/Signify/929003731302_EU.pl_PL.PROF.FP</t>
  </si>
  <si>
    <t>https://eprel.ec.europa.eu/api/products/lightsources/1617387/labels?format=PDF</t>
  </si>
  <si>
    <t>https://www.assets.signify.com/is/content/Signify/929002350102_EU.pl_PL.PROF.FP</t>
  </si>
  <si>
    <t>https://eprel.ec.europa.eu/api/products/lightsources/403622/labels?format=PDF</t>
  </si>
  <si>
    <t>https://www.assets.signify.com/is/content/Signify/929002350202_EU.pl_PL.PROF.FP</t>
  </si>
  <si>
    <t>https://eprel.ec.europa.eu/api/products/lightsources/403623/labels?format=PDF</t>
  </si>
  <si>
    <t>https://www.assets.signify.com/is/content/Signify/929003731402_EU.pl_PL.PROF.FP</t>
  </si>
  <si>
    <t>https://eprel.ec.europa.eu/api/products/lightsources/1617392/labels?format=PDF</t>
  </si>
  <si>
    <t>https://www.assets.signify.com/is/content/Signify/929002481202_EU.pl_PL.PROF.FP</t>
  </si>
  <si>
    <t>https://eprel.ec.europa.eu/api/products/lightsources/403654/labels?format=PDF</t>
  </si>
  <si>
    <t>https://www.assets.signify.com/is/content/Signify/929002481302_EU.pl_PL.PROF.FP</t>
  </si>
  <si>
    <t>https://eprel.ec.europa.eu/api/products/lightsources/403655/labels?format=PDF</t>
  </si>
  <si>
    <t>https://www.assets.signify.com/is/content/Signify/929003731502_EU.pl_PL.PROF.FP</t>
  </si>
  <si>
    <t>https://eprel.ec.europa.eu/api/products/lightsources/1617390/labels?format=PDF</t>
  </si>
  <si>
    <t>https://www.assets.signify.com/is/content/Signify/929002481402_EU.pl_PL.PROF.FP</t>
  </si>
  <si>
    <t>https://eprel.ec.europa.eu/api/products/lightsources/403656/labels?format=PDF</t>
  </si>
  <si>
    <t>https://www.assets.signify.com/is/content/Signify/929002481502_EU.pl_PL.PROF.FP</t>
  </si>
  <si>
    <t>https://eprel.ec.europa.eu/api/products/lightsources/403657/labels?format=PDF</t>
  </si>
  <si>
    <t>https://www.assets.signify.com/is/image/Signify/LEDTForce_Core_road_Tshape_E27-SPP?$highres$</t>
  </si>
  <si>
    <t>https://www.assets.signify.com/is/content/Signify/929003730802_EU.pl_PL.PROF.FP</t>
  </si>
  <si>
    <t>https://eprel.ec.europa.eu/api/products/lightsources/1617386/labels?format=PDF</t>
  </si>
  <si>
    <t>https://www.assets.signify.com/is/content/Signify/929002484802_EU.pl_PL.PROF.FP</t>
  </si>
  <si>
    <t>https://eprel.ec.europa.eu/api/products/lightsources/1641604/labels?format=PDF</t>
  </si>
  <si>
    <t>https://www.assets.signify.com/is/content/Signify/929002484902_EU.pl_PL.PROF.FP</t>
  </si>
  <si>
    <t>https://eprel.ec.europa.eu/api/products/lightsources/1641605/labels?format=PDF</t>
  </si>
  <si>
    <t>https://www.assets.signify.com/is/image/Signify/LEDTForce_Core_road_Tshape_E27_1-SPP?$highres$</t>
  </si>
  <si>
    <t>https://www.assets.signify.com/is/content/Signify/929003730902_EU.pl_PL.PROF.FP</t>
  </si>
  <si>
    <t>https://eprel.ec.europa.eu/api/products/lightsources/1617393/labels?format=PDF</t>
  </si>
  <si>
    <t>https://www.assets.signify.com/is/content/Signify/929002485002_EU.pl_PL.PROF.FP</t>
  </si>
  <si>
    <t>https://eprel.ec.europa.eu/api/products/lightsources/1641606/labels?format=PDF</t>
  </si>
  <si>
    <t>https://www.assets.signify.com/is/content/Signify/929002485102_EU.pl_PL.PROF.FP</t>
  </si>
  <si>
    <t>https://eprel.ec.europa.eu/api/products/lightsources/1641607/labels?format=PDF</t>
  </si>
  <si>
    <t>https://www.assets.signify.com/is/image/Signify/LEDTForce_Core_road_Tshape_E40-SPP?$highres$</t>
  </si>
  <si>
    <t>https://www.assets.signify.com/is/content/Signify/929003731002_EU.pl_PL.PROF.FP</t>
  </si>
  <si>
    <t>https://eprel.ec.europa.eu/api/products/lightsources/1617389/labels?format=PDF</t>
  </si>
  <si>
    <t>https://www.assets.signify.com/is/content/Signify/929002485202_EU.pl_PL.PROF.FP</t>
  </si>
  <si>
    <t>https://eprel.ec.europa.eu/api/products/lightsources/574359/labels?format=PDF</t>
  </si>
  <si>
    <t>https://www.assets.signify.com/is/content/Signify/929002485302_EU.pl_PL.PROF.FP</t>
  </si>
  <si>
    <t>https://eprel.ec.europa.eu/api/products/lightsources/574360/labels?format=PDF</t>
  </si>
  <si>
    <t>https://eprel.ec.europa.eu/api/products/lightsources/1825282/labels?format=PDF</t>
  </si>
  <si>
    <t>https://www.assets.signify.com/is/content/Signify/929003778802_EU.pl_PL.PROF.FP</t>
  </si>
  <si>
    <t>https://eprel.ec.europa.eu/api/products/lightsources/1825284/labels?format=PDF</t>
  </si>
  <si>
    <t>https://www.assets.signify.com/is/content/Signify/929003775702_EU.pl_PL.PROF.FP</t>
  </si>
  <si>
    <t>https://eprel.ec.europa.eu/api/products/lightsources/1825283/labels?format=PDF</t>
  </si>
  <si>
    <t>https://www.assets.signify.com/is/image/Signify/LEDTForce_HPI_Others_E40-SPP?$highres$</t>
  </si>
  <si>
    <t>https://www.assets.signify.com/is/content/Signify/929002350702_EU.pl_PL.PROF.FP</t>
  </si>
  <si>
    <t>https://eprel.ec.europa.eu/api/products/lightsources/1858672/labels?format=PDF</t>
  </si>
  <si>
    <t>https://www.assets.signify.com/is/content/Signify/929002350802_EU.pl_PL.PROF.FP</t>
  </si>
  <si>
    <t>https://eprel.ec.europa.eu/api/products/lightsources/1858673/labels?format=PDF</t>
  </si>
  <si>
    <t>https://www.assets.signify.com/is/content/Signify/929002350902_EU.pl_PL.PROF.FP</t>
  </si>
  <si>
    <t>https://eprel.ec.europa.eu/api/products/lightsources/1858674/labels?format=PDF</t>
  </si>
  <si>
    <t>https://www.assets.signify.com/is/content/Signify/929002351002_EU.pl_PL.PROF.FP</t>
  </si>
  <si>
    <t>https://eprel.ec.europa.eu/api/products/lightsources/1858675/labels?format=PDF</t>
  </si>
  <si>
    <t>https://www.assets.signify.com/is/image/Signify/LEDTrueForce_Others_E27-SPP?$highres$</t>
  </si>
  <si>
    <t>https://www.assets.signify.com/is/content/Signify/929002006102_EU.pl_PL.PROF.FP</t>
  </si>
  <si>
    <t>https://eprel.ec.europa.eu/api/products/lightsources/403568/labels?format=PDF</t>
  </si>
  <si>
    <t>https://www.assets.signify.com/is/content/Signify/929002006202_EU.pl_PL.PROF.FP</t>
  </si>
  <si>
    <t>https://eprel.ec.europa.eu/api/products/lightsources/403569/labels?format=PDF</t>
  </si>
  <si>
    <t>https://www.assets.signify.com/is/content/Signify/929002006302_EU.pl_PL.PROF.FP</t>
  </si>
  <si>
    <t>https://eprel.ec.europa.eu/api/products/lightsources/403570/labels?format=PDF</t>
  </si>
  <si>
    <t>https://www.assets.signify.com/is/content/Signify/929002006402_EU.pl_PL.PROF.FP</t>
  </si>
  <si>
    <t>https://eprel.ec.europa.eu/api/products/lightsources/403571/labels?format=PDF</t>
  </si>
  <si>
    <t>https://www.assets.signify.com/is/image/Signify/LEDTrueForce_Others_E27_42W-SPP?$highres$</t>
  </si>
  <si>
    <t>https://www.assets.signify.com/is/content/Signify/929002006502_EU.pl_PL.PROF.FP</t>
  </si>
  <si>
    <t>https://eprel.ec.europa.eu/api/products/lightsources/403603/labels?format=PDF</t>
  </si>
  <si>
    <t>https://www.assets.signify.com/is/image/Signify/LEDTrueForce_Others_E40-SPP?$highres$</t>
  </si>
  <si>
    <t>https://www.assets.signify.com/is/content/Signify/929002006702_EU.pl_PL.PROF.FP</t>
  </si>
  <si>
    <t>https://eprel.ec.europa.eu/api/products/lightsources/403605/labels?format=PDF</t>
  </si>
  <si>
    <t>https://www.assets.signify.com/is/content/Signify/929002006602_EU.pl_PL.PROF.FP</t>
  </si>
  <si>
    <t>https://eprel.ec.europa.eu/api/products/lightsources/403604/labels?format=PDF</t>
  </si>
  <si>
    <t>https://www.assets.signify.com/is/content/Signify/929002006802_EU.pl_PL.PROF.FP</t>
  </si>
  <si>
    <t>https://eprel.ec.europa.eu/api/products/lightsources/403606/labels?format=PDF</t>
  </si>
  <si>
    <t>https://www.assets.signify.com/is/image/Signify/LEDTForce_HPI_EU_Tshape_E40_1-SPP?$highres$</t>
  </si>
  <si>
    <t>https://www.assets.signify.com/is/content/Signify/929003161602_EU.pl_PL.PROF.FP</t>
  </si>
  <si>
    <t>https://eprel.ec.europa.eu/api/products/lightsources/1745018/labels?format=PDF</t>
  </si>
  <si>
    <t>https://www.assets.signify.com/is/image/Signify/LEDTForce_HPI_EU_Tshape_E40_2-SPP?$highres$</t>
  </si>
  <si>
    <t>https://www.assets.signify.com/is/content/Signify/929003161702_EU.pl_PL.PROF.FP</t>
  </si>
  <si>
    <t>https://eprel.ec.europa.eu/api/products/lightsources/1745017/labels?format=PDF</t>
  </si>
  <si>
    <t>https://www.assets.signify.com/is/image/Signify/LEDCapsule_CorePro_2W_G9-SPP?$highres$</t>
  </si>
  <si>
    <t>https://www.assets.signify.com/is/content/Signify/929002495202_EU.pl_PL.PROF.FP</t>
  </si>
  <si>
    <t>https://www.assets.signify.com/is/content/Signify/929002495302_EU.pl_PL.PROF.FP</t>
  </si>
  <si>
    <t>https://www.assets.signify.com/is/image/Signify/LEDCapsule_CorePro_3_2W_G9-SPP?$highres$</t>
  </si>
  <si>
    <t>https://www.assets.signify.com/is/content/Signify/929002495502_EU.pl_PL.PROF.FP</t>
  </si>
  <si>
    <t>https://www.assets.signify.com/is/content/Signify/929002495602_EU.pl_PL.PROF.FP</t>
  </si>
  <si>
    <t>https://www.assets.signify.com/is/image/Signify/LEDcapsule_CorePro_ND_4_8_60W_G9_827-SPP?$highres$</t>
  </si>
  <si>
    <t>https://www.assets.signify.com/is/content/Signify/929002055102_EU.pl_PL.PROF.FP</t>
  </si>
  <si>
    <t>https://eprel.ec.europa.eu/api/products/lightsources/397599/labels?format=PDF</t>
  </si>
  <si>
    <t>https://www.assets.signify.com/is/content/Signify/929002059802_EU.pl_PL.PROF.FP</t>
  </si>
  <si>
    <t>https://eprel.ec.europa.eu/api/products/lightsources/397600/labels?format=PDF</t>
  </si>
  <si>
    <t>https://www.assets.signify.com/is/image/Signify/LED-20W-G4-WW-12V-ND-micro-2SRT6-RTP?$highres$</t>
  </si>
  <si>
    <t>https://www.assets.signify.com/is/content/Signify/929003779002_EU.pl_PL.PROF.FP</t>
  </si>
  <si>
    <t>https://eprel.ec.europa.eu/api/products/lightsources/1879160/labels?format=PDF</t>
  </si>
  <si>
    <t>https://www.assets.signify.com/is/image/Signify/LED_G4_12V_2_POS2-SPP?$highres$</t>
  </si>
  <si>
    <t>https://www.assets.signify.com/is/content/Signify/929002389002_EU.pl_PL.PROF.FP</t>
  </si>
  <si>
    <t>https://www.assets.signify.com/is/content/Signify/929002389102_EU.pl_PL.PROF.FP</t>
  </si>
  <si>
    <t>https://www.assets.signify.com/is/image/Signify/LED_GY6_35_12V_POS2-SPP?$highres$</t>
  </si>
  <si>
    <t>https://www.assets.signify.com/is/content/Signify/929002389702_EU.pl_PL.PROF.FP</t>
  </si>
  <si>
    <t>https://eprel.ec.europa.eu/api/products/lightsources/374877/labels?format=PDF</t>
  </si>
  <si>
    <t>https://www.assets.signify.com/is/content/Signify/929002389802_EU.pl_PL.PROF.FP</t>
  </si>
  <si>
    <t>https://eprel.ec.europa.eu/api/products/lightsources/374878/labels?format=PDF</t>
  </si>
  <si>
    <t>https://www.assets.signify.com/is/image/Signify/LED-10W-G4-WW-12V-ND-micro-2SRT6-RTP?$highres$</t>
  </si>
  <si>
    <t>https://www.assets.signify.com/is/content/Signify/929003778902_EU.pl_PL.PROF.FP</t>
  </si>
  <si>
    <t>https://eprel.ec.europa.eu/api/products/lightsources/1879165/labels?format=PDF</t>
  </si>
  <si>
    <t>https://www.assets.signify.com/is/image/Signify/LED_G4_12V_1_POS2-SPP?$highres$</t>
  </si>
  <si>
    <t>https://www.assets.signify.com/is/content/Signify/929002388902_EU.pl_PL.PROF.FP</t>
  </si>
  <si>
    <t>https://www.assets.signify.com/is/image/Signify/LED_G4_12V_Dim_POS2-SPP?$highres$</t>
  </si>
  <si>
    <t>https://www.assets.signify.com/is/content/Signify/929002389402_EU.pl_PL.PROF.FP</t>
  </si>
  <si>
    <t>https://www.assets.signify.com/is/image/Signify/LED-28W-G4-WW-12V-ND-micro-SRT6-RTP?$highres$</t>
  </si>
  <si>
    <t>https://www.assets.signify.com/is/content/Signify/929003779102_EU.pl_PL.PROF.FP</t>
  </si>
  <si>
    <t>https://eprel.ec.europa.eu/api/products/lightsources/1879161/labels?format=PDF</t>
  </si>
  <si>
    <t>https://www.assets.signify.com/is/content/Signify/929002389302_EU.pl_PL.PROF.FP</t>
  </si>
  <si>
    <t>https://www.assets.signify.com/is/image/Signify/LED_40W_GY6_35_WW_12V_D_SRT6-SPP?$highres$</t>
  </si>
  <si>
    <t>https://www.assets.signify.com/is/content/Signify/929003609002_EU.pl_PL.PROF.FP</t>
  </si>
  <si>
    <t>https://eprel.ec.europa.eu/api/products/lightsources/1403030/labels?format=PDF</t>
  </si>
  <si>
    <t>https://www.assets.signify.com/is/image/Signify/LED_G9_230V_Dim_1_POS2-SPP?$highres$</t>
  </si>
  <si>
    <t>https://www.assets.signify.com/is/content/Signify/929002389902_EU.pl_PL.PROF.FP</t>
  </si>
  <si>
    <t>https://www.assets.signify.com/is/image/Signify/LED_G9_230V_Dim_2_POS2-SPP?$highres$</t>
  </si>
  <si>
    <t>https://www.assets.signify.com/is/content/Signify/929002390002_EU.pl_PL.PROF.FP</t>
  </si>
  <si>
    <t>https://www.assets.signify.com/is/image/Signify/LEDspot_120W_R7S_830_Linear-SPP?$highres$</t>
  </si>
  <si>
    <t>https://www.assets.signify.com/is/content/Signify/929001353702_EU.pl_PL.PROF.FP</t>
  </si>
  <si>
    <t>https://eprel.ec.europa.eu/api/products/lightsources/397583/labels?format=PDF</t>
  </si>
  <si>
    <t>https://www.assets.signify.com/is/content/Signify/929001353602_EU.pl_PL.PROF.FP</t>
  </si>
  <si>
    <t>https://eprel.ec.europa.eu/api/products/lightsources/397582/labels?format=PDF</t>
  </si>
  <si>
    <t>https://www.assets.signify.com/is/image/Signify/LEDlinear_CorePro_7_2W_R7S-SPP?$highres$</t>
  </si>
  <si>
    <t>https://www.assets.signify.com/is/content/Signify/929002495002_EU.pl_PL.PROF.FP</t>
  </si>
  <si>
    <t>https://eprel.ec.europa.eu/api/products/lightsources/624213/labels?format=PDF</t>
  </si>
  <si>
    <t>https://www.assets.signify.com/is/image/Signify/LEDlinear_CorePro_7_2W_R7S_1-SPP?$highres$</t>
  </si>
  <si>
    <t>https://www.assets.signify.com/is/content/Signify/929002495102_EU.pl_PL.PROF.FP</t>
  </si>
  <si>
    <t>https://eprel.ec.europa.eu/api/products/lightsources/624211/labels?format=PDF</t>
  </si>
  <si>
    <t>https://www.assets.signify.com/is/image/PhilipsLighting/3a473d532ce34c28b051a641009b5a12?$highres$</t>
  </si>
  <si>
    <t>https://www.assets.signify.com/is/content/Signify/929001243802_EU.pl_PL.PROF.FP</t>
  </si>
  <si>
    <t>https://eprel.ec.europa.eu/api/products/lightsources/465217/labels?format=PDF</t>
  </si>
  <si>
    <t>https://www.assets.signify.com/is/image/Signify/CorePro118mm_R7S_PP?$highres$</t>
  </si>
  <si>
    <t>https://www.assets.signify.com/is/content/Signify/929001243702_EU.pl_PL.PROF.FP</t>
  </si>
  <si>
    <t>https://eprel.ec.europa.eu/api/products/lightsources/465216/labels?format=PDF</t>
  </si>
  <si>
    <t>https://www.assets.signify.com/is/image/Signify/LEDspot_60W_R7S_830_Linear-SPP?$highres$</t>
  </si>
  <si>
    <t>https://www.assets.signify.com/is/content/Signify/929001339102_EU.pl_PL.PROF.FP</t>
  </si>
  <si>
    <t>https://www.assets.signify.com/is/content/Signify/929001339002_EU.pl_PL.PROF.FP</t>
  </si>
  <si>
    <t>https://www.assets.signify.com/is/image/Signify/LED-100W-R7S-78mm-WH-ND-SRT4-RTP?$highres$</t>
  </si>
  <si>
    <t>https://www.assets.signify.com/is/content/Signify/929003791502_EU.pl_PL.PROF.FP</t>
  </si>
  <si>
    <t>https://eprel.ec.europa.eu/api/products/lightsources/1880096/labels?format=PDF</t>
  </si>
  <si>
    <t>https://www.assets.signify.com/is/image/Signify/MAS_LEDspotLV_D_20_100W_827_AR111_40D-SPP?$highres$</t>
  </si>
  <si>
    <t>https://www.assets.signify.com/is/content/Signify/929003043402_EU.pl_PL.PROF.FP</t>
  </si>
  <si>
    <t>https://eprel.ec.europa.eu/api/products/lightsources/648254/labels?format=PDF</t>
  </si>
  <si>
    <t>https://www.assets.signify.com/is/image/Signify/LEDspots_MAS_SLR_AR111_G53-SPP?$highres$</t>
  </si>
  <si>
    <t>https://www.assets.signify.com/is/content/Signify/929003043202_EU.pl_PL.PROF.FP</t>
  </si>
  <si>
    <t>https://eprel.ec.europa.eu/api/products/lightsources/648245/labels?format=PDF</t>
  </si>
  <si>
    <t>https://www.assets.signify.com/is/content/Signify/929003043502_EU.pl_PL.PROF.FP</t>
  </si>
  <si>
    <t>https://eprel.ec.europa.eu/api/products/lightsources/648250/labels?format=PDF</t>
  </si>
  <si>
    <t>https://www.assets.signify.com/is/content/Signify/929003043302_EU.pl_PL.PROF.FP</t>
  </si>
  <si>
    <t>https://eprel.ec.europa.eu/api/products/lightsources/648244/labels?format=PDF</t>
  </si>
  <si>
    <t>https://www.assets.signify.com/is/content/Signify/929003043602_EU.pl_PL.PROF.FP</t>
  </si>
  <si>
    <t>https://eprel.ec.europa.eu/api/products/lightsources/648247/labels?format=PDF</t>
  </si>
  <si>
    <t>https://www.assets.signify.com/is/content/Signify/929003043702_EU.pl_PL.PROF.FP</t>
  </si>
  <si>
    <t>https://eprel.ec.europa.eu/api/products/lightsources/648252/labels?format=PDF</t>
  </si>
  <si>
    <t>https://www.assets.signify.com/is/content/Signify/929003042602_EU.pl_PL.PROF.FP</t>
  </si>
  <si>
    <t>https://eprel.ec.europa.eu/api/products/lightsources/648255/labels?format=PDF</t>
  </si>
  <si>
    <t>https://www.assets.signify.com/is/content/Signify/929003042702_EU.pl_PL.PROF.FP</t>
  </si>
  <si>
    <t>https://eprel.ec.europa.eu/api/products/lightsources/648259/labels?format=PDF</t>
  </si>
  <si>
    <t>https://www.assets.signify.com/is/content/Signify/929003042802_EU.pl_PL.PROF.FP</t>
  </si>
  <si>
    <t>https://eprel.ec.europa.eu/api/products/lightsources/648257/labels?format=PDF</t>
  </si>
  <si>
    <t>https://www.assets.signify.com/is/content/Signify/929003042902_EU.pl_PL.PROF.FP</t>
  </si>
  <si>
    <t>https://eprel.ec.europa.eu/api/products/lightsources/648246/labels?format=PDF</t>
  </si>
  <si>
    <t>https://www.assets.signify.com/is/content/Signify/929003043002_EU.pl_PL.PROF.FP</t>
  </si>
  <si>
    <t>https://eprel.ec.europa.eu/api/products/lightsources/648253/labels?format=PDF</t>
  </si>
  <si>
    <t>https://www.assets.signify.com/is/content/Signify/929003043102_EU.pl_PL.PROF.FP</t>
  </si>
  <si>
    <t>https://eprel.ec.europa.eu/api/products/lightsources/648243/labels?format=PDF</t>
  </si>
  <si>
    <t>https://www.assets.signify.com/is/image/Signify/LEDspot_35W_GU10_25D-SPP?$highres$</t>
  </si>
  <si>
    <t>https://www.assets.signify.com/is/content/Signify/929001346402_EU.pl_PL.PROF.FP</t>
  </si>
  <si>
    <t>https://eprel.ec.europa.eu/api/products/lightsources/544215/labels?format=PDF</t>
  </si>
  <si>
    <t>https://www.assets.signify.com/is/content/Signify/929001346702_EU.pl_PL.PROF.FP</t>
  </si>
  <si>
    <t>https://eprel.ec.europa.eu/api/products/lightsources/544211/labels?format=PDF</t>
  </si>
  <si>
    <t>https://www.assets.signify.com/is/content/Signify/929001346802_EU.pl_PL.PROF.FP</t>
  </si>
  <si>
    <t>https://eprel.ec.europa.eu/api/products/lightsources/391830/labels?format=PDF</t>
  </si>
  <si>
    <t>https://www.assets.signify.com/is/content/Signify/929001347002_EU.pl_PL.PROF.FP</t>
  </si>
  <si>
    <t>https://eprel.ec.europa.eu/api/products/lightsources/544212/labels?format=PDF</t>
  </si>
  <si>
    <t>https://www.assets.signify.com/is/content/Signify/929001347302_EU.pl_PL.PROF.FP</t>
  </si>
  <si>
    <t>https://eprel.ec.europa.eu/api/products/lightsources/544209/labels?format=PDF</t>
  </si>
  <si>
    <t>https://www.assets.signify.com/is/content/Signify/929001347102_EU.pl_PL.PROF.FP</t>
  </si>
  <si>
    <t>https://eprel.ec.europa.eu/api/products/lightsources/391832/labels?format=PDF</t>
  </si>
  <si>
    <t>https://www.assets.signify.com/is/content/Signify/929001347402_EU.pl_PL.PROF.FP</t>
  </si>
  <si>
    <t>https://eprel.ec.europa.eu/api/products/lightsources/391834/labels?format=PDF</t>
  </si>
  <si>
    <t>https://www.assets.signify.com/is/content/Signify/929001347502_EU.pl_PL.PROF.FP</t>
  </si>
  <si>
    <t>https://eprel.ec.europa.eu/api/products/lightsources/391835/labels?format=PDF</t>
  </si>
  <si>
    <t>https://www.assets.signify.com/is/image/Signify/LEDspot_50W_GU5-3_60D-SPP?$highres$</t>
  </si>
  <si>
    <t>https://www.assets.signify.com/is/content/Signify/929003079502_EU.pl_PL.PROF.FP</t>
  </si>
  <si>
    <t>https://eprel.ec.europa.eu/api/products/lightsources/624223/labels?format=PDF</t>
  </si>
  <si>
    <t>https://www.assets.signify.com/is/image/Signify/ExpertColor_7-2_50W_MR16_GU5-3_PP?$highres$</t>
  </si>
  <si>
    <t>https://www.assets.signify.com/is/content/Signify/929003078802_EU.pl_PL.PROF.FP</t>
  </si>
  <si>
    <t>https://eprel.ec.europa.eu/api/products/lightsources/624220/labels?format=PDF</t>
  </si>
  <si>
    <t>https://www.assets.signify.com/is/content/Signify/929003079102_EU.pl_PL.PROF.FP</t>
  </si>
  <si>
    <t>https://eprel.ec.europa.eu/api/products/lightsources/624217/labels?format=PDF</t>
  </si>
  <si>
    <t>https://www.assets.signify.com/is/content/Signify/929003078902_EU.pl_PL.PROF.FP</t>
  </si>
  <si>
    <t>https://eprel.ec.europa.eu/api/products/lightsources/624209/labels?format=PDF</t>
  </si>
  <si>
    <t>https://www.assets.signify.com/is/content/Signify/929003079202_EU.pl_PL.PROF.FP</t>
  </si>
  <si>
    <t>https://eprel.ec.europa.eu/api/products/lightsources/624214/labels?format=PDF</t>
  </si>
  <si>
    <t>https://www.assets.signify.com/is/content/Signify/929003080102_EU.pl_PL.PROF.FP</t>
  </si>
  <si>
    <t>https://eprel.ec.europa.eu/api/products/lightsources/624224/labels?format=PDF</t>
  </si>
  <si>
    <t>https://www.assets.signify.com/is/content/Signify/929003080202_EU.pl_PL.PROF.FP</t>
  </si>
  <si>
    <t>https://eprel.ec.europa.eu/api/products/lightsources/624219/labels?format=PDF</t>
  </si>
  <si>
    <t>https://www.assets.signify.com/is/image/Signify/LEDspot_Corepro_GU10_PAR16-SPP?$highres$</t>
  </si>
  <si>
    <t>https://www.assets.signify.com/is/content/Signify/929002979402_EU.pl_PL.PROF.FP</t>
  </si>
  <si>
    <t>https://eprel.ec.europa.eu/api/products/lightsources/1825228/labels?format=PDF</t>
  </si>
  <si>
    <t>https://www.assets.signify.com/is/content/Signify/929002979802_EU.pl_PL.PROF.FP</t>
  </si>
  <si>
    <t>https://eprel.ec.europa.eu/api/products/lightsources/1825218/labels?format=PDF</t>
  </si>
  <si>
    <t>https://www.assets.signify.com/is/image/Signify/LEDspot_35W_GU10_36D-SPP?$highres$</t>
  </si>
  <si>
    <t>https://www.assets.signify.com/is/content/Signify/929001348302_EU.pl_PL.PROF.FP</t>
  </si>
  <si>
    <t>https://eprel.ec.europa.eu/api/products/lightsources/400287/labels?format=PDF</t>
  </si>
  <si>
    <t>https://www.assets.signify.com/is/content/Signify/929002979902_EU.pl_PL.PROF.FP</t>
  </si>
  <si>
    <t>https://eprel.ec.europa.eu/api/products/lightsources/1825226/labels?format=PDF</t>
  </si>
  <si>
    <t>https://www.assets.signify.com/is/content/Signify/929002980102_EU.pl_PL.PROF.FP</t>
  </si>
  <si>
    <t>https://eprel.ec.europa.eu/api/products/lightsources/1825227/labels?format=PDF</t>
  </si>
  <si>
    <t>https://www.assets.signify.com/is/content/Signify/929001349102_EU.pl_PL.PROF.FP</t>
  </si>
  <si>
    <t>https://eprel.ec.europa.eu/api/products/lightsources/391890/labels?format=PDF</t>
  </si>
  <si>
    <t>https://www.assets.signify.com/is/content/Signify/929001348902_EU.pl_PL.PROF.FP</t>
  </si>
  <si>
    <t>https://eprel.ec.europa.eu/api/products/lightsources/391888/labels?format=PDF</t>
  </si>
  <si>
    <t>https://www.assets.signify.com/is/content/Signify/929001349202_EU.pl_PL.PROF.FP</t>
  </si>
  <si>
    <t>https://eprel.ec.europa.eu/api/products/lightsources/391891/labels?format=PDF</t>
  </si>
  <si>
    <t>https://www.assets.signify.com/is/content/Signify/929001349002_EU.pl_PL.PROF.FP</t>
  </si>
  <si>
    <t>https://eprel.ec.europa.eu/api/products/lightsources/391889/labels?format=PDF</t>
  </si>
  <si>
    <t>https://www.assets.signify.com/is/content/Signify/929001349302_EU.pl_PL.PROF.FP</t>
  </si>
  <si>
    <t>https://eprel.ec.europa.eu/api/products/lightsources/391892/labels?format=PDF</t>
  </si>
  <si>
    <t>https://www.assets.signify.com/is/image/Signify/LEDspots_MAS_MR16_GU5_3-SPP?$highres$</t>
  </si>
  <si>
    <t>https://www.assets.signify.com/is/content/Signify/929002492502_EU.pl_PL.PROF.FP</t>
  </si>
  <si>
    <t>https://eprel.ec.europa.eu/api/products/lightsources/453173/labels?format=PDF</t>
  </si>
  <si>
    <t>https://www.assets.signify.com/is/content/Signify/929002492802_EU.pl_PL.PROF.FP</t>
  </si>
  <si>
    <t>https://eprel.ec.europa.eu/api/products/lightsources/453176/labels?format=PDF</t>
  </si>
  <si>
    <t>https://www.assets.signify.com/is/content/Signify/929002492602_EU.pl_PL.PROF.FP</t>
  </si>
  <si>
    <t>https://eprel.ec.europa.eu/api/products/lightsources/453174/labels?format=PDF</t>
  </si>
  <si>
    <t>https://www.assets.signify.com/is/content/Signify/929002492902_EU.pl_PL.PROF.FP</t>
  </si>
  <si>
    <t>https://eprel.ec.europa.eu/api/products/lightsources/453177/labels?format=PDF</t>
  </si>
  <si>
    <t>https://www.assets.signify.com/is/content/Signify/929002492702_EU.pl_PL.PROF.FP</t>
  </si>
  <si>
    <t>https://eprel.ec.europa.eu/api/products/lightsources/453175/labels?format=PDF</t>
  </si>
  <si>
    <t>https://www.assets.signify.com/is/content/Signify/929002493002_EU.pl_PL.PROF.FP</t>
  </si>
  <si>
    <t>https://eprel.ec.europa.eu/api/products/lightsources/453178/labels?format=PDF</t>
  </si>
  <si>
    <t>https://www.assets.signify.com/is/image/Signify/LEDSpots_PAR16_GU10-SPP?$highres$</t>
  </si>
  <si>
    <t>https://www.assets.signify.com/is/content/Signify/929002068402_EU.pl_PL.PROF.FP</t>
  </si>
  <si>
    <t>https://eprel.ec.europa.eu/api/products/lightsources/391912/labels?format=PDF</t>
  </si>
  <si>
    <t>https://www.assets.signify.com/is/content/Signify/929002066002_EU.pl_PL.PROF.FP</t>
  </si>
  <si>
    <t>https://eprel.ec.europa.eu/api/products/lightsources/391908/labels?format=PDF</t>
  </si>
  <si>
    <t>https://www.assets.signify.com/is/content/Signify/929002210002_EU.pl_PL.PROF.FP</t>
  </si>
  <si>
    <t>https://eprel.ec.europa.eu/api/products/lightsources/391917/labels?format=PDF</t>
  </si>
  <si>
    <t>https://www.assets.signify.com/is/content/Signify/929002210102_EU.pl_PL.PROF.FP</t>
  </si>
  <si>
    <t>https://eprel.ec.europa.eu/api/products/lightsources/391918/labels?format=PDF</t>
  </si>
  <si>
    <t>https://www.assets.signify.com/is/content/Signify/929002210202_EU.pl_PL.PROF.FP</t>
  </si>
  <si>
    <t>https://eprel.ec.europa.eu/api/products/lightsources/391919/labels?format=PDF</t>
  </si>
  <si>
    <t>https://www.assets.signify.com/is/content/Signify/929002493202_EU.pl_PL.PROF.FP</t>
  </si>
  <si>
    <t>https://eprel.ec.europa.eu/api/products/lightsources/453180/labels?format=PDF</t>
  </si>
  <si>
    <t>https://www.assets.signify.com/is/image/Signify/LEDspots_MAS_MR16_GU5_3_1-SPP?$highres$</t>
  </si>
  <si>
    <t>https://www.assets.signify.com/is/content/Signify/929002493502_EU.pl_PL.PROF.FP</t>
  </si>
  <si>
    <t>https://eprel.ec.europa.eu/api/products/lightsources/453183/labels?format=PDF</t>
  </si>
  <si>
    <t>https://www.assets.signify.com/is/content/Signify/929002493302_EU.pl_PL.PROF.FP</t>
  </si>
  <si>
    <t>https://eprel.ec.europa.eu/api/products/lightsources/453181/labels?format=PDF</t>
  </si>
  <si>
    <t>https://www.assets.signify.com/is/content/Signify/929002493602_EU.pl_PL.PROF.FP</t>
  </si>
  <si>
    <t>https://eprel.ec.europa.eu/api/products/lightsources/453184/labels?format=PDF</t>
  </si>
  <si>
    <t>https://www.assets.signify.com/is/content/Signify/929002493402_EU.pl_PL.PROF.FP</t>
  </si>
  <si>
    <t>https://eprel.ec.europa.eu/api/products/lightsources/453182/labels?format=PDF</t>
  </si>
  <si>
    <t>https://www.assets.signify.com/is/content/Signify/929002493702_EU.pl_PL.PROF.FP</t>
  </si>
  <si>
    <t>https://eprel.ec.europa.eu/api/products/lightsources/453185/labels?format=PDF</t>
  </si>
  <si>
    <t>https://www.assets.signify.com/is/content/Signify/929002979702_EU.pl_PL.PROF.FP</t>
  </si>
  <si>
    <t>https://eprel.ec.europa.eu/api/products/lightsources/1825221/labels?format=PDF</t>
  </si>
  <si>
    <t>https://www.assets.signify.com/is/content/Signify/929001350302_EU.pl_PL.PROF.FP</t>
  </si>
  <si>
    <t>https://eprel.ec.europa.eu/api/products/lightsources/400288/labels?format=PDF</t>
  </si>
  <si>
    <t>https://www.assets.signify.com/is/content/Signify/929003478602_EU.pl_PL.PROF.FP</t>
  </si>
  <si>
    <t>https://eprel.ec.europa.eu/api/products/lightsources/1122531/labels?format=PDF</t>
  </si>
  <si>
    <t>https://www.assets.signify.com/is/content/Signify/929003478902_EU.pl_PL.PROF.FP</t>
  </si>
  <si>
    <t>https://eprel.ec.europa.eu/api/products/lightsources/1122530/labels?format=PDF</t>
  </si>
  <si>
    <t>https://www.assets.signify.com/is/content/Signify/929003478702_EU.pl_PL.PROF.FP</t>
  </si>
  <si>
    <t>https://eprel.ec.europa.eu/api/products/lightsources/1122533/labels?format=PDF</t>
  </si>
  <si>
    <t>https://www.assets.signify.com/is/content/Signify/929003479002_EU.pl_PL.PROF.FP</t>
  </si>
  <si>
    <t>https://eprel.ec.europa.eu/api/products/lightsources/1122532/labels?format=PDF</t>
  </si>
  <si>
    <t>https://www.assets.signify.com/is/content/Signify/929003478802_EU.pl_PL.PROF.FP</t>
  </si>
  <si>
    <t>https://eprel.ec.europa.eu/api/products/lightsources/1122534/labels?format=PDF</t>
  </si>
  <si>
    <t>https://www.assets.signify.com/is/content/Signify/929003479102_EU.pl_PL.PROF.FP</t>
  </si>
  <si>
    <t>https://eprel.ec.europa.eu/api/products/lightsources/1122529/labels?format=PDF</t>
  </si>
  <si>
    <t>https://www.assets.signify.com/is/image/Signify/LEDspots_EU3_PR16_GU10-SPP?$highres$</t>
  </si>
  <si>
    <t>https://www.assets.signify.com/is/content/Signify/929003163102_EU.pl_PL.PROF.FP</t>
  </si>
  <si>
    <t>https://www.assets.signify.com/is/content/Signify/929003163202_EU.pl_PL.PROF.FP</t>
  </si>
  <si>
    <t>https://www.assets.signify.com/is/image/Signify/LED_Classic_100W_PAR38_WW_25D_D_1PF_4_S-SPP?$highres$</t>
  </si>
  <si>
    <t>https://www.assets.signify.com/is/content/Signify/929003485202_EU.pl_PL.PROF.FP</t>
  </si>
  <si>
    <t>https://eprel.ec.europa.eu/api/products/lightsources/1121745/labels?format=PDF</t>
  </si>
  <si>
    <t>https://www.assets.signify.com/is/image/Signify/LED_Classic_50W_PAR20_E27_WW_25D_D_1SRT4-SPP?$highres$</t>
  </si>
  <si>
    <t>https://www.assets.signify.com/is/content/Signify/929003485702_EU.pl_PL.PROF.FP</t>
  </si>
  <si>
    <t>https://eprel.ec.europa.eu/api/products/lightsources/1121750/labels?format=PDF</t>
  </si>
  <si>
    <t>https://www.assets.signify.com/is/content/Signify/929003486002_EU.pl_PL.PROF.FP</t>
  </si>
  <si>
    <t>https://eprel.ec.europa.eu/api/products/lightsources/1121748/labels?format=PDF</t>
  </si>
  <si>
    <t>https://www.assets.signify.com/is/content/Signify/929003485802_EU.pl_PL.PROF.FP</t>
  </si>
  <si>
    <t>https://eprel.ec.europa.eu/api/products/lightsources/1121752/labels?format=PDF</t>
  </si>
  <si>
    <t>https://www.assets.signify.com/is/content/Signify/929003486102_EU.pl_PL.PROF.FP</t>
  </si>
  <si>
    <t>https://eprel.ec.europa.eu/api/products/lightsources/1121743/labels?format=PDF</t>
  </si>
  <si>
    <t>https://www.assets.signify.com/is/content/Signify/929003485902_EU.pl_PL.PROF.FP</t>
  </si>
  <si>
    <t>https://eprel.ec.europa.eu/api/products/lightsources/1121749/labels?format=PDF</t>
  </si>
  <si>
    <t>https://www.assets.signify.com/is/content/Signify/929003486202_EU.pl_PL.PROF.FP</t>
  </si>
  <si>
    <t>https://eprel.ec.europa.eu/api/products/lightsources/1121753/labels?format=PDF</t>
  </si>
  <si>
    <t>https://www.assets.signify.com/is/image/Signify/LED_Classic_75W_PAR30S_WW_25D_D_1PF_4_S-SPP?$highres$</t>
  </si>
  <si>
    <t>https://www.assets.signify.com/is/content/Signify/929003485402_EU.pl_PL.PROF.FP</t>
  </si>
  <si>
    <t>https://eprel.ec.europa.eu/api/products/lightsources/1121746/labels?format=PDF</t>
  </si>
  <si>
    <t>https://www.assets.signify.com/is/content/Signify/929003485502_EU.pl_PL.PROF.FP</t>
  </si>
  <si>
    <t>https://eprel.ec.europa.eu/api/products/lightsources/1121747/labels?format=PDF</t>
  </si>
  <si>
    <t>https://www.assets.signify.com/is/content/Signify/929003485602_EU.pl_PL.PROF.FP</t>
  </si>
  <si>
    <t>https://eprel.ec.europa.eu/api/products/lightsources/1121751/labels?format=PDF</t>
  </si>
  <si>
    <t>https://www.assets.signify.com/is/image/Signify/LEDspots_MAS_SLR_2_MR11_GU4-SPP?$highres$</t>
  </si>
  <si>
    <t>https://www.assets.signify.com/is/content/Signify/929003087002_EU.pl_PL.PROF.FP</t>
  </si>
  <si>
    <t>https://eprel.ec.europa.eu/api/products/lightsources/680249/labels?format=PDF</t>
  </si>
  <si>
    <t>https://www.assets.signify.com/is/image/Signify/LEDspots_MAS_EU_PAR16_GU10-SPP?$highres$</t>
  </si>
  <si>
    <t>https://www.assets.signify.com/is/content/Signify/929003634602_EU.pl_PL.PROF.FP</t>
  </si>
  <si>
    <t>https://eprel.ec.europa.eu/api/products/lightsources/1428242/labels?format=PDF</t>
  </si>
  <si>
    <t>https://www.assets.signify.com/is/content/Signify/929003610002_EU.pl_PL.PROF.FP</t>
  </si>
  <si>
    <t>https://eprel.ec.europa.eu/api/products/lightsources/1428240/labels?format=PDF</t>
  </si>
  <si>
    <t>https://www.assets.signify.com/is/content/Signify/929003610102_EU.pl_PL.PROF.FP</t>
  </si>
  <si>
    <t>https://eprel.ec.europa.eu/api/products/lightsources/1428241/labels?format=PDF</t>
  </si>
  <si>
    <t>https://www.assets.signify.com/is/image/Signify/LEDspot_MAS_50W_GU5_3_MR16_827_24D-SPP?$highres$</t>
  </si>
  <si>
    <t>https://www.assets.signify.com/is/content/Signify/929002491902_EU.pl_PL.PROF.FP</t>
  </si>
  <si>
    <t>https://eprel.ec.europa.eu/api/products/lightsources/465196/labels?format=PDF</t>
  </si>
  <si>
    <t>https://www.assets.signify.com/is/content/Signify/929002492002_EU.pl_PL.PROF.FP</t>
  </si>
  <si>
    <t>https://eprel.ec.europa.eu/api/products/lightsources/465190/labels?format=PDF</t>
  </si>
  <si>
    <t>https://www.assets.signify.com/is/content/Signify/929002492102_EU.pl_PL.PROF.FP</t>
  </si>
  <si>
    <t>https://www.assets.signify.com/is/content/Signify/fp929002492202-pss-pl_pl</t>
  </si>
  <si>
    <t>https://eprel.ec.europa.eu/api/products/lightsources/465193/labels?format=PDF</t>
  </si>
  <si>
    <t>https://www.assets.signify.com/is/content/Signify/929002492302_EU.pl_PL.PROF.FP</t>
  </si>
  <si>
    <t>https://eprel.ec.europa.eu/api/products/lightsources/465191/labels?format=PDF</t>
  </si>
  <si>
    <t>https://www.assets.signify.com/is/content/Signify/929002492402_EU.pl_PL.PROF.FP</t>
  </si>
  <si>
    <t>https://eprel.ec.europa.eu/api/products/lightsources/465192/labels?format=PDF</t>
  </si>
  <si>
    <t>https://www.assets.signify.com/is/image/Signify/MasterConnect_LEDspot_PAR16_GU10-SPP?$highres$</t>
  </si>
  <si>
    <t>https://www.assets.signify.com/is/content/Signify/929002253702_EU.pl_PL.PROF.FP</t>
  </si>
  <si>
    <t>https://eprel.ec.europa.eu/api/products/lightsources/387343/labels?format=PDF</t>
  </si>
  <si>
    <t>https://www.assets.signify.com/is/content/Signify/929002253802_EU.pl_PL.PROF.FP</t>
  </si>
  <si>
    <t>https://eprel.ec.europa.eu/api/products/lightsources/387344/labels?format=PDF</t>
  </si>
  <si>
    <t>https://www.assets.signify.com/is/content/Signify/929002253902_EU.pl_PL.PROF.FP</t>
  </si>
  <si>
    <t>https://eprel.ec.europa.eu/api/products/lightsources/387345/labels?format=PDF</t>
  </si>
  <si>
    <t>https://www.assets.signify.com/is/image/Signify/PILA_LED_50W_GU10_CW_36D_ND_1CT_10-SPP?$highres$</t>
  </si>
  <si>
    <t>https://www.assets.signify.com/is/image/Signify/PILA_LED_35W_GU5_3_WW_12V_36D_ND-SPP?$highres$</t>
  </si>
  <si>
    <t>https://www.assets.signify.com/is/content/Signify/929001210931_EU.pl_PL.PROF.FP</t>
  </si>
  <si>
    <t>https://www.assets.signify.com/is/image/Signify/LEDspots_RCA_PAR16_GU10-SPP?$highres$</t>
  </si>
  <si>
    <t>https://www.assets.signify.com/is/content/Signify/929001358631_EU.pl_PL.PROF.FP</t>
  </si>
  <si>
    <t>https://www.assets.signify.com/is/content/Signify/929001372031_EU.pl_PL.PROF.FP</t>
  </si>
  <si>
    <t>https://www.assets.signify.com/is/image/Signify/PILA_LED_50W_GU10_CW_60D_ND_1CT_10-SPP?$highres$</t>
  </si>
  <si>
    <t>https://www.assets.signify.com/is/content/Signify/929001912331_EU.pl_PL.PROF.FP</t>
  </si>
  <si>
    <t>https://www.assets.signify.com/is/image/Signify/MZD_LED_50W_GU5_3-SPP?$highres$</t>
  </si>
  <si>
    <t>https://www.assets.signify.com/is/content/Signify/929002404731_EU.pl_PL.PROF.FP</t>
  </si>
  <si>
    <t>https://www.assets.signify.com/is/image/Signify/PILA_LED_65W_GU10_CW_36D_ND_1CT_10-SPP?$highres$</t>
  </si>
  <si>
    <t>https://www.assets.signify.com/is/content/Signify/929001371231_EU.pl_PL.PROF.FP</t>
  </si>
  <si>
    <t>https://www.assets.signify.com/is/image/Signify/MZD_LED_500lm_GU10_840_120D_ND-SPP?$highres$</t>
  </si>
  <si>
    <t>https://www.assets.signify.com/is/content/Signify/929003597531_EU.pl_PL.PROF.FP</t>
  </si>
  <si>
    <t>https://www.assets.signify.com/is/content/Signify/929001358541_EU.pl_PL.PROF.FP</t>
  </si>
  <si>
    <t>https://www.assets.signify.com/is/content/Signify/929003597431_EU.pl_PL.PROF.FP</t>
  </si>
  <si>
    <t>https://www.assets.signify.com/is/image/Signify/LEDspot_GU4_Classic_MR11-SPP?$highres$</t>
  </si>
  <si>
    <t>https://www.assets.signify.com/is/content/Signify/929002066402_EU.pl_PL.PROF.FP</t>
  </si>
  <si>
    <t>https://eprel.ec.europa.eu/api/products/lightsources/391909/labels?format=PDF</t>
  </si>
  <si>
    <t>https://www.assets.signify.com/is/image/Signify/LEDspots_Corepro_SLR_2_MR16_GU5_3-SPP?$highres$</t>
  </si>
  <si>
    <t>https://www.assets.signify.com/is/content/Signify/929002494502_EU.pl_PL.PROF.FP</t>
  </si>
  <si>
    <t>https://eprel.ec.europa.eu/api/products/lightsources/421456/labels?format=PDF</t>
  </si>
  <si>
    <t>https://www.assets.signify.com/is/image/Signify/LEDspot_35W_GU5-3_827_36D_ND-SPP?$highres$</t>
  </si>
  <si>
    <t>https://www.assets.signify.com/is/content/Signify/929002494602_EU.pl_PL.PROF.FP</t>
  </si>
  <si>
    <t>https://eprel.ec.europa.eu/api/products/lightsources/421457/labels?format=PDF</t>
  </si>
  <si>
    <t>https://www.assets.signify.com/is/content/Signify/929002494702_EU.pl_PL.PROF.FP</t>
  </si>
  <si>
    <t>https://eprel.ec.europa.eu/api/products/lightsources/421458/labels?format=PDF</t>
  </si>
  <si>
    <t>https://www.assets.signify.com/is/image/Signify/LEDspot_35W_GU5-3_827_36D_VLE-SPP?$highres$</t>
  </si>
  <si>
    <t>https://www.assets.signify.com/is/content/Signify/929001904802_EU.pl_PL.PROF.FP</t>
  </si>
  <si>
    <t>https://eprel.ec.europa.eu/api/products/lightsources/465221/labels?format=PDF</t>
  </si>
  <si>
    <t>https://www.assets.signify.com/is/content/Signify/929001905002_EU.pl_PL.PROF.FP</t>
  </si>
  <si>
    <t>https://eprel.ec.europa.eu/api/products/lightsources/465223/labels?format=PDF</t>
  </si>
  <si>
    <t>https://www.assets.signify.com/is/image/Signify/LEDspots_Corepro_AR111_G53-SPP?$highres$</t>
  </si>
  <si>
    <t>https://www.assets.signify.com/is/content/Signify/929002965002_EU.pl_PL.PROF.FP</t>
  </si>
  <si>
    <t>https://eprel.ec.europa.eu/api/products/lightsources/491865/labels?format=PDF</t>
  </si>
  <si>
    <t>https://www.assets.signify.com/is/content/Signify/929003485302_EU.pl_PL.PROF.FP</t>
  </si>
  <si>
    <t>https://eprel.ec.europa.eu/api/products/lightsources/1121744/labels?format=PDF</t>
  </si>
  <si>
    <t>https://www.assets.signify.com/is/content/Signify/929002965202_EU.pl_PL.PROF.FP</t>
  </si>
  <si>
    <t>https://www.assets.signify.com/is/image/Signify/LEDspot_CorePro_25W_E14_R50_827_36D_ND-SPP?$highres$</t>
  </si>
  <si>
    <t>https://www.assets.signify.com/is/content/Signify/929001891002_EU.pl_PL.PROF.FP</t>
  </si>
  <si>
    <t>https://eprel.ec.europa.eu/api/products/lightsources/397640/labels?format=PDF</t>
  </si>
  <si>
    <t>https://www.assets.signify.com/is/image/Signify/LEDspot_CorePro_30W_E14_R39_827_36D_ND-SPP?$highres$</t>
  </si>
  <si>
    <t>https://www.assets.signify.com/is/content/Signify/929001890902_EU.pl_PL.PROF.FP</t>
  </si>
  <si>
    <t>https://eprel.ec.europa.eu/api/products/lightsources/397639/labels?format=PDF</t>
  </si>
  <si>
    <t>https://www.assets.signify.com/is/content/Signify/929001891102_EU.pl_PL.PROF.FP</t>
  </si>
  <si>
    <t>https://eprel.ec.europa.eu/api/products/lightsources/397641/labels?format=PDF</t>
  </si>
  <si>
    <t>https://www.assets.signify.com/is/image/Signify/LEDspot_CorePro_40W_E27_R63_827_36D_ND-SPP?$highres$</t>
  </si>
  <si>
    <t>https://www.assets.signify.com/is/content/Signify/929001891302_EU.pl_PL.PROF.FP</t>
  </si>
  <si>
    <t>https://eprel.ec.europa.eu/api/products/lightsources/397643/labels?format=PDF</t>
  </si>
  <si>
    <t>https://www.assets.signify.com/is/image/Signify/LEDspot_CorePro_60W_E27_R80_827_36D_ND-SPP?$highres$</t>
  </si>
  <si>
    <t>https://www.assets.signify.com/is/content/Signify/929001891502_EU.pl_PL.PROF.FP</t>
  </si>
  <si>
    <t>https://eprel.ec.europa.eu/api/products/lightsources/397645/labels?format=PDF</t>
  </si>
  <si>
    <t>https://www.assets.signify.com/is/content/Signify/929001891202_EU.pl_PL.PROF.FP</t>
  </si>
  <si>
    <t>https://eprel.ec.europa.eu/api/products/lightsources/397642/labels?format=PDF</t>
  </si>
  <si>
    <t>https://www.assets.signify.com/is/content/Signify/929001891402_EU.pl_PL.PROF.FP</t>
  </si>
  <si>
    <t>https://eprel.ec.europa.eu/api/products/lightsources/397644/labels?format=PDF</t>
  </si>
  <si>
    <t>https://www.assets.signify.com/is/content/Signify/929001891602_EU.pl_PL.PROF.FP</t>
  </si>
  <si>
    <t>https://eprel.ec.europa.eu/api/products/lightsources/397646/labels?format=PDF</t>
  </si>
  <si>
    <t>https://www.assets.signify.com/is/content/Signify/929002996902_EU.pl_PL.PROF.FP</t>
  </si>
  <si>
    <t>https://www.assets.signify.com/is/image/Signify/LEDspotMV_GU10_MR16_ND_PP?$highres$</t>
  </si>
  <si>
    <t>https://www.assets.signify.com/is/content/Signify/929001217532_EU.pl_PL.PROF.FP</t>
  </si>
  <si>
    <t>https://eprel.ec.europa.eu/api/products/lightsources/387359/labels?format=PDF</t>
  </si>
  <si>
    <t>https://www.assets.signify.com/is/image/Signify/LEDspot_25W_GU10_830_36D-SPP?$highres$</t>
  </si>
  <si>
    <t>https://www.assets.signify.com/is/content/Signify/929001217602_EU.pl_PL.PROF.FP</t>
  </si>
  <si>
    <t>https://eprel.ec.europa.eu/api/products/lightsources/391853/labels?format=PDF</t>
  </si>
  <si>
    <t>https://www.assets.signify.com/is/content/Signify/929001217702_EU.pl_PL.PROF.FP</t>
  </si>
  <si>
    <t>https://eprel.ec.europa.eu/api/products/lightsources/391854/labels?format=PDF</t>
  </si>
  <si>
    <t>https://www.assets.signify.com/is/content/Signify/929002495802_EU.pl_PL.PROF.FP</t>
  </si>
  <si>
    <t>https://www.assets.signify.com/is/content/Signify/929002068202_EU.pl_PL.PROF.FP</t>
  </si>
  <si>
    <t>https://www.assets.signify.com/is/content/Signify/929002065602_EU.pl_PL.PROF.FP</t>
  </si>
  <si>
    <t>https://www.assets.signify.com/is/content/Signify/929001217862_EU.pl_PL.PROF.FP</t>
  </si>
  <si>
    <t>https://eprel.ec.europa.eu/api/products/lightsources/391855/labels?format=PDF</t>
  </si>
  <si>
    <t>https://www.assets.signify.com/is/content/Signify/929001217902_EU.pl_PL.PROF.FP</t>
  </si>
  <si>
    <t>https://eprel.ec.europa.eu/api/products/lightsources/391856/labels?format=PDF</t>
  </si>
  <si>
    <t>https://www.assets.signify.com/is/content/Signify/929001218002_EU.pl_PL.PROF.FP</t>
  </si>
  <si>
    <t>https://eprel.ec.europa.eu/api/products/lightsources/391857/labels?format=PDF</t>
  </si>
  <si>
    <t>https://www.assets.signify.com/is/content/Signify/929002495902_EU.pl_PL.PROF.FP</t>
  </si>
  <si>
    <t>https://www.assets.signify.com/is/image/Signify/LEDspot_50W_GU10_830_35D-SPP?$highres$</t>
  </si>
  <si>
    <t>https://www.assets.signify.com/is/content/Signify/929002068302_EU.pl_PL.PROF.FP</t>
  </si>
  <si>
    <t>https://www.assets.signify.com/is/content/Signify/929002065802_EU.pl_PL.PROF.FP</t>
  </si>
  <si>
    <t>https://www.assets.signify.com/is/content/Signify/929001215232_EU.pl_PL.PROF.FP</t>
  </si>
  <si>
    <t>https://eprel.ec.europa.eu/api/products/lightsources/387358/labels?format=PDF</t>
  </si>
  <si>
    <t>https://www.assets.signify.com/is/content/Signify/929001218102_EU.pl_PL.PROF.FP</t>
  </si>
  <si>
    <t>https://eprel.ec.europa.eu/api/products/lightsources/391858/labels?format=PDF</t>
  </si>
  <si>
    <t>https://www.assets.signify.com/is/content/Signify/929001218202_EU.pl_PL.PROF.FP</t>
  </si>
  <si>
    <t>https://eprel.ec.europa.eu/api/products/lightsources/391859/labels?format=PDF</t>
  </si>
  <si>
    <t>https://www.assets.signify.com/is/content/Signify/929001218302_EU.pl_PL.PROF.FP</t>
  </si>
  <si>
    <t>https://eprel.ec.europa.eu/api/products/lightsources/391860/labels?format=PDF</t>
  </si>
  <si>
    <t>https://www.assets.signify.com/is/content/Signify/929002981002_EU.pl_PL.PROF.FP</t>
  </si>
  <si>
    <t>https://eprel.ec.europa.eu/api/products/lightsources/1825198/labels?format=PDF</t>
  </si>
  <si>
    <t>https://www.assets.signify.com/is/content/Signify/929002981102_EU.pl_PL.PROF.FP</t>
  </si>
  <si>
    <t>https://eprel.ec.europa.eu/api/products/lightsources/1825200/labels?format=PDF</t>
  </si>
  <si>
    <t>https://www.assets.signify.com/is/image/Signify/LEDspotMV_ND_5W_PAR16_GU10_PP?$highres$</t>
  </si>
  <si>
    <t>https://www.assets.signify.com/is/content/Signify/929002981202_EU.pl_PL.PROF.FP</t>
  </si>
  <si>
    <t>https://eprel.ec.europa.eu/api/products/lightsources/1825203/labels?format=PDF</t>
  </si>
  <si>
    <t>https://www.assets.signify.com/is/content/Signify/929002981402_EU.pl_PL.PROF.FP</t>
  </si>
  <si>
    <t>https://eprel.ec.europa.eu/api/products/lightsources/1825205/labels?format=PDF</t>
  </si>
  <si>
    <t>https://www.assets.signify.com/is/content/Signify/929002981302_EU.pl_PL.PROF.FP</t>
  </si>
  <si>
    <t>https://eprel.ec.europa.eu/api/products/lightsources/1825204/labels?format=PDF</t>
  </si>
  <si>
    <t>https://www.assets.signify.com/is/image/Signify/LEDspots_MV_PAR16_GU10-SPP?$highres$</t>
  </si>
  <si>
    <t>https://www.assets.signify.com/is/content/Signify/929002466702_EU.pl_PL.PROF.FP</t>
  </si>
  <si>
    <t>https://eprel.ec.europa.eu/api/products/lightsources/391939/labels?format=PDF</t>
  </si>
  <si>
    <t>https://www.assets.signify.com/is/content/Signify/929002466802_EU.pl_PL.PROF.FP</t>
  </si>
  <si>
    <t>https://eprel.ec.europa.eu/api/products/lightsources/391940/labels?format=PDF</t>
  </si>
  <si>
    <t>https://www.assets.signify.com/is/content/Signify/929002981855_EU.pl_PL.PROF.FP</t>
  </si>
  <si>
    <t>https://www.assets.signify.com/is/image/Signify/LEDspot_25W_GU10_MR11_827_36D_ND-SPP?$highres$</t>
  </si>
  <si>
    <t>https://www.assets.signify.com/is/content/Signify/929001364655_EU.pl_PL.PROF.FP</t>
  </si>
  <si>
    <t>https://www.assets.signify.com/is/image/Signify/ESSENTIAL_LEDtube_8_16W_G5_830_865_APR-SPP?$highres$</t>
  </si>
  <si>
    <t>https://www.assets.signify.com/is/content/Signify/929003044102_EU.pl_PL.PROF.FP</t>
  </si>
  <si>
    <t>https://www.assets.signify.com/is/content/Signify/929003044202_EU.pl_PL.PROF.FP</t>
  </si>
  <si>
    <t>https://www.assets.signify.com/is/content/Signify/fp929003044302-pss-pl_pl</t>
  </si>
  <si>
    <t>https://www.assets.signify.com/is/image/Signify/LEDtube_600-1200mm_PP?$highres$</t>
  </si>
  <si>
    <t>https://www.assets.signify.com/is/content/Signify/929001307002_EU.pl_PL.PROF.FP</t>
  </si>
  <si>
    <t>https://www.assets.signify.com/is/content/Signify/929001307102_EU.pl_PL.PROF.FP</t>
  </si>
  <si>
    <t>https://www.assets.signify.com/is/content/Signify/929001307202_EU.pl_PL.PROF.FP</t>
  </si>
  <si>
    <t>https://www.assets.signify.com/is/content/Signify/929003734302_EU.pl_PL.PROF.FP</t>
  </si>
  <si>
    <t>https://eprel.ec.europa.eu/api/products/lightsources/1590874/labels?format=PDF</t>
  </si>
  <si>
    <t>https://www.assets.signify.com/is/content/Signify/929003734402_EU.pl_PL.PROF.FP</t>
  </si>
  <si>
    <t>https://eprel.ec.europa.eu/api/products/lightsources/1590872/labels?format=PDF</t>
  </si>
  <si>
    <t>https://www.assets.signify.com/is/content/Signify/929003734502_EU.pl_PL.PROF.FP</t>
  </si>
  <si>
    <t>https://eprel.ec.europa.eu/api/products/lightsources/1590873/labels?format=PDF</t>
  </si>
  <si>
    <t>https://www.assets.signify.com/is/content/Signify/929003734002_EU.pl_PL.PROF.FP</t>
  </si>
  <si>
    <t>https://eprel.ec.europa.eu/api/products/lightsources/1587455/labels?format=PDF</t>
  </si>
  <si>
    <t>https://www.assets.signify.com/is/content/Signify/929003734102_EU.pl_PL.PROF.FP</t>
  </si>
  <si>
    <t>https://eprel.ec.europa.eu/api/products/lightsources/1587456/labels?format=PDF</t>
  </si>
  <si>
    <t>https://www.assets.signify.com/is/content/Signify/929003734202_EU.pl_PL.PROF.FP</t>
  </si>
  <si>
    <t>https://eprel.ec.europa.eu/api/products/lightsources/1587454/labels?format=PDF</t>
  </si>
  <si>
    <t>https://www.assets.signify.com/is/content/Signify/929001298402_EU.pl_PL.PROF.FP</t>
  </si>
  <si>
    <t>https://eprel.ec.europa.eu/api/products/lightsources/1206963/labels?format=PDF</t>
  </si>
  <si>
    <t>https://www.assets.signify.com/is/content/Signify/929001298502_EU.pl_PL.PROF.FP</t>
  </si>
  <si>
    <t>https://eprel.ec.europa.eu/api/products/lightsources/1206964/labels?format=PDF</t>
  </si>
  <si>
    <t>https://www.assets.signify.com/is/content/Signify/929003734602_EU.pl_PL.PROF.FP</t>
  </si>
  <si>
    <t>https://eprel.ec.europa.eu/api/products/lightsources/1590870/labels?format=PDF</t>
  </si>
  <si>
    <t>https://www.assets.signify.com/is/content/Signify/929003734702_EU.pl_PL.PROF.FP</t>
  </si>
  <si>
    <t>https://eprel.ec.europa.eu/api/products/lightsources/1590869/labels?format=PDF</t>
  </si>
  <si>
    <t>https://www.assets.signify.com/is/content/Signify/929003734802_EU.pl_PL.PROF.FP</t>
  </si>
  <si>
    <t>https://eprel.ec.europa.eu/api/products/lightsources/1590871/labels?format=PDF</t>
  </si>
  <si>
    <t>https://www.assets.signify.com/is/content/Signify/929003044402_EU.pl_PL.PROF.FP</t>
  </si>
  <si>
    <t>https://eprel.ec.europa.eu/api/products/lightsources/1476410/labels?format=PDF</t>
  </si>
  <si>
    <t>https://www.assets.signify.com/is/content/Signify/929003044502_EU.pl_PL.PROF.FP</t>
  </si>
  <si>
    <t>https://eprel.ec.europa.eu/api/products/lightsources/1476407/labels?format=PDF</t>
  </si>
  <si>
    <t>https://www.assets.signify.com/is/content/Signify/929003044602_EU.pl_PL.PROF.FP</t>
  </si>
  <si>
    <t>https://eprel.ec.europa.eu/api/products/lightsources/1476411/labels?format=PDF</t>
  </si>
  <si>
    <t>https://www.assets.signify.com/is/image/Signify/SPPR1_MLED_APR_0014?$highres$</t>
  </si>
  <si>
    <t>https://www.assets.signify.com/is/content/Signify/929001922602_EU.pl_PL.PROF.FP</t>
  </si>
  <si>
    <t>https://eprel.ec.europa.eu/api/products/lightsources/1206966/labels?format=PDF</t>
  </si>
  <si>
    <t>https://www.assets.signify.com/is/content/Signify/929001922702_EU.pl_PL.PROF.FP</t>
  </si>
  <si>
    <t>https://eprel.ec.europa.eu/api/products/lightsources/1206967/labels?format=PDF</t>
  </si>
  <si>
    <t>https://www.assets.signify.com/is/content/Signify/929001922802_EU.pl_PL.PROF.FP</t>
  </si>
  <si>
    <t>https://eprel.ec.europa.eu/api/products/lightsources/1206968/labels?format=PDF</t>
  </si>
  <si>
    <t>https://www.assets.signify.com/is/content/Signify/929001908502_EU.pl_PL.PROF.FP</t>
  </si>
  <si>
    <t>https://eprel.ec.europa.eu/api/products/lightsources/652790/labels?format=PDF</t>
  </si>
  <si>
    <t>https://www.assets.signify.com/is/content/Signify/929001908602_EU.pl_PL.PROF.FP</t>
  </si>
  <si>
    <t>https://eprel.ec.europa.eu/api/products/lightsources/652789/labels?format=PDF</t>
  </si>
  <si>
    <t>https://www.assets.signify.com/is/content/Signify/929001908702_EU.pl_PL.PROF.FP</t>
  </si>
  <si>
    <t>https://eprel.ec.europa.eu/api/products/lightsources/652787/labels?format=PDF</t>
  </si>
  <si>
    <t>https://www.assets.signify.com/is/image/Signify/LEDtube_1200mm_15W_G13-SPP?$highres$</t>
  </si>
  <si>
    <t>https://www.assets.signify.com/is/content/Signify/929003482202_EU.pl_PL.PROF.FP</t>
  </si>
  <si>
    <t>https://eprel.ec.europa.eu/api/products/lightsources/2102398/labels?format=PDF</t>
  </si>
  <si>
    <t>https://www.assets.signify.com/is/content/Signify/929003731802_EU.pl_PL.PROF.FP</t>
  </si>
  <si>
    <t>https://eprel.ec.europa.eu/api/products/lightsources/2102399/labels?format=PDF</t>
  </si>
  <si>
    <t>https://www.assets.signify.com/is/content/Signify/929003745102_EU.pl_PL.PROF.FP</t>
  </si>
  <si>
    <t>https://eprel.ec.europa.eu/api/products/lightsources/1708533/labels?format=PDF</t>
  </si>
  <si>
    <t>https://www.assets.signify.com/is/content/Signify/929003067002_EU.pl_PL.PROF.FP</t>
  </si>
  <si>
    <t>https://eprel.ec.europa.eu/api/products/lightsources/1205540/labels?format=PDF</t>
  </si>
  <si>
    <t>https://www.assets.signify.com/is/content/Signify/929003067102_EU.pl_PL.PROF.FP</t>
  </si>
  <si>
    <t>https://eprel.ec.europa.eu/api/products/lightsources/1205537/labels?format=PDF</t>
  </si>
  <si>
    <t>https://www.assets.signify.com/is/image/Signify/LEDtube_1200mm_HO_T8-SPP?$highres$</t>
  </si>
  <si>
    <t>https://www.assets.signify.com/is/content/Signify/929002998202_EU.pl_PL.PROF.FP</t>
  </si>
  <si>
    <t>https://eprel.ec.europa.eu/api/products/lightsources/1206973/labels?format=PDF</t>
  </si>
  <si>
    <t>https://www.assets.signify.com/is/content/Signify/929002998302_EU.pl_PL.PROF.FP</t>
  </si>
  <si>
    <t>https://eprel.ec.europa.eu/api/products/lightsources/1206974/labels?format=PDF</t>
  </si>
  <si>
    <t>https://www.assets.signify.com/is/content/Signify/929002998402_EU.pl_PL.PROF.FP</t>
  </si>
  <si>
    <t>https://eprel.ec.europa.eu/api/products/lightsources/1206975/labels?format=PDF</t>
  </si>
  <si>
    <t>https://www.assets.signify.com/is/content/Signify/929002421202_EU.pl_PL.PROF.FP</t>
  </si>
  <si>
    <t>https://eprel.ec.europa.eu/api/products/lightsources/1476403/labels?format=PDF</t>
  </si>
  <si>
    <t>https://www.assets.signify.com/is/content/Signify/929002421302_EU.pl_PL.PROF.FP</t>
  </si>
  <si>
    <t>https://eprel.ec.europa.eu/api/products/lightsources/1476404/labels?format=PDF</t>
  </si>
  <si>
    <t>https://www.assets.signify.com/is/content/Signify/929002421402_EU.pl_PL.PROF.FP</t>
  </si>
  <si>
    <t>https://eprel.ec.europa.eu/api/products/lightsources/1476405/labels?format=PDF</t>
  </si>
  <si>
    <t>https://www.assets.signify.com/is/content/Signify/929001922902_EU.pl_PL.PROF.FP</t>
  </si>
  <si>
    <t>https://eprel.ec.europa.eu/api/products/lightsources/1206969/labels?format=PDF</t>
  </si>
  <si>
    <t>https://www.assets.signify.com/is/content/Signify/929001923002_EU.pl_PL.PROF.FP</t>
  </si>
  <si>
    <t>https://eprel.ec.europa.eu/api/products/lightsources/1206970/labels?format=PDF</t>
  </si>
  <si>
    <t>https://www.assets.signify.com/is/content/Signify/929001923102_EU.pl_PL.PROF.FP</t>
  </si>
  <si>
    <t>https://eprel.ec.europa.eu/api/products/lightsources/1206971/labels?format=PDF</t>
  </si>
  <si>
    <t>https://www.assets.signify.com/is/content/Signify/929001908802_EU.pl_PL.PROF.FP</t>
  </si>
  <si>
    <t>https://eprel.ec.europa.eu/api/products/lightsources/652785/labels?format=PDF</t>
  </si>
  <si>
    <t>https://www.assets.signify.com/is/content/Signify/929001908902_EU.pl_PL.PROF.FP</t>
  </si>
  <si>
    <t>https://eprel.ec.europa.eu/api/products/lightsources/652788/labels?format=PDF</t>
  </si>
  <si>
    <t>https://www.assets.signify.com/is/content/Signify/929001909002_EU.pl_PL.PROF.FP</t>
  </si>
  <si>
    <t>https://eprel.ec.europa.eu/api/products/lightsources/652786/labels?format=PDF</t>
  </si>
  <si>
    <t>https://www.assets.signify.com/is/content/Signify/929003482302_EU.pl_PL.PROF.FP</t>
  </si>
  <si>
    <t>https://eprel.ec.europa.eu/api/products/lightsources/2102397/labels?format=PDF</t>
  </si>
  <si>
    <t>https://www.assets.signify.com/is/content/Signify/929003731902_EU.pl_PL.PROF.FP</t>
  </si>
  <si>
    <t>https://eprel.ec.europa.eu/api/products/lightsources/2102400/labels?format=PDF</t>
  </si>
  <si>
    <t>https://www.assets.signify.com/is/content/Signify/929003745202_EU.pl_PL.PROF.FP</t>
  </si>
  <si>
    <t>https://eprel.ec.europa.eu/api/products/lightsources/1708532/labels?format=PDF</t>
  </si>
  <si>
    <t>https://www.assets.signify.com/is/content/Signify/929003067202_EU.pl_PL.PROF.FP</t>
  </si>
  <si>
    <t>https://eprel.ec.europa.eu/api/products/lightsources/1205538/labels?format=PDF</t>
  </si>
  <si>
    <t>https://www.assets.signify.com/is/content/Signify/929003067302_EU.pl_PL.PROF.FP</t>
  </si>
  <si>
    <t>https://eprel.ec.europa.eu/api/products/lightsources/1205539/labels?format=PDF</t>
  </si>
  <si>
    <t>https://www.assets.signify.com/is/content/Signify/929002998502_EU.pl_PL.PROF.FP</t>
  </si>
  <si>
    <t>https://eprel.ec.europa.eu/api/products/lightsources/1206976/labels?format=PDF</t>
  </si>
  <si>
    <t>https://www.assets.signify.com/is/content/Signify/929002998602_EU.pl_PL.PROF.FP</t>
  </si>
  <si>
    <t>https://eprel.ec.europa.eu/api/products/lightsources/1206977/labels?format=PDF</t>
  </si>
  <si>
    <t>https://www.assets.signify.com/is/content/Signify/929002998702_EU.pl_PL.PROF.FP</t>
  </si>
  <si>
    <t>https://eprel.ec.europa.eu/api/products/lightsources/1206978/labels?format=PDF</t>
  </si>
  <si>
    <t>https://www.assets.signify.com/is/image/Signify/LEDtube_MAS_36W_G5-SPP?$highres$</t>
  </si>
  <si>
    <t>https://www.assets.signify.com/is/content/Signify/929002474802_EU.pl_PL.PROF.FP</t>
  </si>
  <si>
    <t>https://eprel.ec.europa.eu/api/products/lightsources/403646/labels?format=PDF</t>
  </si>
  <si>
    <t>https://www.assets.signify.com/is/content/Signify/929002474902_EU.pl_PL.PROF.FP</t>
  </si>
  <si>
    <t>https://eprel.ec.europa.eu/api/products/lightsources/403647/labels?format=PDF</t>
  </si>
  <si>
    <t>https://www.assets.signify.com/is/content/Signify/929002475002_EU.pl_PL.PROF.FP</t>
  </si>
  <si>
    <t>https://eprel.ec.europa.eu/api/products/lightsources/403648/labels?format=PDF</t>
  </si>
  <si>
    <t>https://www.assets.signify.com/is/image/Signify/LEDtube_1200mm_17W_G5-SPP?$highres$</t>
  </si>
  <si>
    <t>https://www.assets.signify.com/is/content/Signify/929001391002_EU.pl_PL.PROF.FP</t>
  </si>
  <si>
    <t>https://eprel.ec.europa.eu/api/products/lightsources/1384134/labels?format=PDF</t>
  </si>
  <si>
    <t>https://www.assets.signify.com/is/content/Signify/929001391102_EU.pl_PL.PROF.FP</t>
  </si>
  <si>
    <t>https://eprel.ec.europa.eu/api/products/lightsources/1384135/labels?format=PDF</t>
  </si>
  <si>
    <t>https://www.assets.signify.com/is/content/Signify/929001391202_EU.pl_PL.PROF.FP</t>
  </si>
  <si>
    <t>https://eprel.ec.europa.eu/api/products/lightsources/1384136/labels?format=PDF</t>
  </si>
  <si>
    <t>https://www.assets.signify.com/is/image/Signify/TLED_230V_10-5W-36W_160D_T8ND_PP?$highres$</t>
  </si>
  <si>
    <t>https://www.assets.signify.com/is/content/Signify/929003553402_EU.pl_PL.PROF.FP</t>
  </si>
  <si>
    <t>https://eprel.ec.europa.eu/api/products/lightsources/1165513/labels?format=PDF</t>
  </si>
  <si>
    <t>https://www.assets.signify.com/is/content/Signify/929003553502_EU.pl_PL.PROF.FP</t>
  </si>
  <si>
    <t>https://eprel.ec.europa.eu/api/products/lightsources/1165509/labels?format=PDF</t>
  </si>
  <si>
    <t>https://www.assets.signify.com/is/content/Signify/929003553602_EU.pl_PL.PROF.FP</t>
  </si>
  <si>
    <t>https://eprel.ec.europa.eu/api/products/lightsources/1165510/labels?format=PDF</t>
  </si>
  <si>
    <t>https://www.assets.signify.com/is/image/Signify/LEDtube_MAS_G5-SPP?$highres$</t>
  </si>
  <si>
    <t>https://www.assets.signify.com/is/content/Signify/929002352002_EU.pl_PL.PROF.FP</t>
  </si>
  <si>
    <t>https://eprel.ec.europa.eu/api/products/lightsources/1384140/labels?format=PDF</t>
  </si>
  <si>
    <t>https://www.assets.signify.com/is/content/Signify/929002352102_EU.pl_PL.PROF.FP</t>
  </si>
  <si>
    <t>https://eprel.ec.europa.eu/api/products/lightsources/1384141/labels?format=PDF</t>
  </si>
  <si>
    <t>https://www.assets.signify.com/is/content/Signify/929002352202_EU.pl_PL.PROF.FP</t>
  </si>
  <si>
    <t>https://eprel.ec.europa.eu/api/products/lightsources/1384142/labels?format=PDF</t>
  </si>
  <si>
    <t>https://www.assets.signify.com/is/content/Signify/929003554002_EU.pl_PL.PROF.FP</t>
  </si>
  <si>
    <t>https://eprel.ec.europa.eu/api/products/lightsources/1165504/labels?format=PDF</t>
  </si>
  <si>
    <t>https://www.assets.signify.com/is/content/Signify/929003554102_EU.pl_PL.PROF.FP</t>
  </si>
  <si>
    <t>https://eprel.ec.europa.eu/api/products/lightsources/1165514/labels?format=PDF</t>
  </si>
  <si>
    <t>https://www.assets.signify.com/is/content/Signify/929003554202_EU.pl_PL.PROF.FP</t>
  </si>
  <si>
    <t>https://eprel.ec.europa.eu/api/products/lightsources/1165507/labels?format=PDF</t>
  </si>
  <si>
    <t>https://www.assets.signify.com/is/content/Signify/929001391302_EU.pl_PL.PROF.FP</t>
  </si>
  <si>
    <t>https://eprel.ec.europa.eu/api/products/lightsources/1384137/labels?format=PDF</t>
  </si>
  <si>
    <t>https://www.assets.signify.com/is/content/Signify/929001391402_EU.pl_PL.PROF.FP</t>
  </si>
  <si>
    <t>https://eprel.ec.europa.eu/api/products/lightsources/1384138/labels?format=PDF</t>
  </si>
  <si>
    <t>https://www.assets.signify.com/is/content/Signify/929003553702_EU.pl_PL.PROF.FP</t>
  </si>
  <si>
    <t>https://eprel.ec.europa.eu/api/products/lightsources/1165503/labels?format=PDF</t>
  </si>
  <si>
    <t>https://www.assets.signify.com/is/content/Signify/929003553802_EU.pl_PL.PROF.FP</t>
  </si>
  <si>
    <t>https://eprel.ec.europa.eu/api/products/lightsources/1165505/labels?format=PDF</t>
  </si>
  <si>
    <t>https://www.assets.signify.com/is/content/Signify/929003553902_EU.pl_PL.PROF.FP</t>
  </si>
  <si>
    <t>https://eprel.ec.europa.eu/api/products/lightsources/1165515/labels?format=PDF</t>
  </si>
  <si>
    <t>https://www.assets.signify.com/is/content/Signify/929002352302_EU.pl_PL.PROF.FP</t>
  </si>
  <si>
    <t>https://eprel.ec.europa.eu/api/products/lightsources/1384143/labels?format=PDF</t>
  </si>
  <si>
    <t>https://www.assets.signify.com/is/content/Signify/929002352402_EU.pl_PL.PROF.FP</t>
  </si>
  <si>
    <t>https://eprel.ec.europa.eu/api/products/lightsources/1384144/labels?format=PDF</t>
  </si>
  <si>
    <t>https://www.assets.signify.com/is/content/Signify/929002352502_EU.pl_PL.PROF.FP</t>
  </si>
  <si>
    <t>https://eprel.ec.europa.eu/api/products/lightsources/1384145/labels?format=PDF</t>
  </si>
  <si>
    <t>https://www.assets.signify.com/is/content/Signify/929003554302_EU.pl_PL.PROF.FP</t>
  </si>
  <si>
    <t>https://eprel.ec.europa.eu/api/products/lightsources/1165506/labels?format=PDF</t>
  </si>
  <si>
    <t>https://www.assets.signify.com/is/content/Signify/929003554402_EU.pl_PL.PROF.FP</t>
  </si>
  <si>
    <t>https://eprel.ec.europa.eu/api/products/lightsources/1165512/labels?format=PDF</t>
  </si>
  <si>
    <t>https://www.assets.signify.com/is/content/Signify/929003554502_EU.pl_PL.PROF.FP</t>
  </si>
  <si>
    <t>https://eprel.ec.europa.eu/api/products/lightsources/1165516/labels?format=PDF</t>
  </si>
  <si>
    <t>https://www.assets.signify.com/is/image/Signify/MASLEDtubeHF_1500mm_26W_G5_T5_HO-SPP?$highres$</t>
  </si>
  <si>
    <t>https://www.assets.signify.com/is/content/Signify/929003153902_EU.pl_PL.PROF.FP</t>
  </si>
  <si>
    <t>https://eprel.ec.europa.eu/api/products/lightsources/989222/labels?format=PDF</t>
  </si>
  <si>
    <t>https://www.assets.signify.com/is/content/Signify/929003154002_EU.pl_PL.PROF.FP</t>
  </si>
  <si>
    <t>https://eprel.ec.europa.eu/api/products/lightsources/989223/labels?format=PDF</t>
  </si>
  <si>
    <t>https://www.assets.signify.com/is/content/Signify/929003154102_EU.pl_PL.PROF.FP</t>
  </si>
  <si>
    <t>https://eprel.ec.europa.eu/api/products/lightsources/989224/labels?format=PDF</t>
  </si>
  <si>
    <t>https://www.assets.signify.com/is/content/Signify/929001390702_EU.pl_PL.PROF.FP</t>
  </si>
  <si>
    <t>https://www.assets.signify.com/is/content/Signify/929001390802_EU.pl_PL.PROF.FP</t>
  </si>
  <si>
    <t>https://www.assets.signify.com/is/content/Signify/929001390902_EU.pl_PL.PROF.FP</t>
  </si>
  <si>
    <t>https://www.assets.signify.com/is/content/Signify/929003596202_EU.pl_PL.PROF.FP</t>
  </si>
  <si>
    <t>https://eprel.ec.europa.eu/api/products/lightsources/1407666/labels?format=PDF</t>
  </si>
  <si>
    <t>https://www.assets.signify.com/is/content/Signify/929003596302_EU.pl_PL.PROF.FP</t>
  </si>
  <si>
    <t>https://eprel.ec.europa.eu/api/products/lightsources/1407658/labels?format=PDF</t>
  </si>
  <si>
    <t>https://www.assets.signify.com/is/content/Signify/929003596402_EU.pl_PL.PROF.FP</t>
  </si>
  <si>
    <t>https://eprel.ec.europa.eu/api/products/lightsources/1407659/labels?format=PDF</t>
  </si>
  <si>
    <t>https://www.assets.signify.com/is/image/Signify/LEDtube_HF_600mm_8W_G13_830_1000lm-SPP?$highres$</t>
  </si>
  <si>
    <t>https://www.assets.signify.com/is/content/Signify/929001393132_EU.pl_PL.PROF.FP</t>
  </si>
  <si>
    <t>https://eprel.ec.europa.eu/api/products/lightsources/1597256/labels?format=PDF</t>
  </si>
  <si>
    <t>https://www.assets.signify.com/is/content/Signify/929001393232_EU.pl_PL.PROF.FP</t>
  </si>
  <si>
    <t>https://eprel.ec.europa.eu/api/products/lightsources/1597257/labels?format=PDF</t>
  </si>
  <si>
    <t>https://www.assets.signify.com/is/content/Signify/929001393332_EU.pl_PL.PROF.FP</t>
  </si>
  <si>
    <t>https://eprel.ec.europa.eu/api/products/lightsources/1597258/labels?format=PDF</t>
  </si>
  <si>
    <t>https://www.assets.signify.com/is/content/Signify/929003596802_EU.pl_PL.PROF.FP</t>
  </si>
  <si>
    <t>https://eprel.ec.europa.eu/api/products/lightsources/1407663/labels?format=PDF</t>
  </si>
  <si>
    <t>https://www.assets.signify.com/is/content/Signify/929003596902_EU.pl_PL.PROF.FP</t>
  </si>
  <si>
    <t>https://eprel.ec.europa.eu/api/products/lightsources/1407664/labels?format=PDF</t>
  </si>
  <si>
    <t>https://www.assets.signify.com/is/content/Signify/929003597002_EU.pl_PL.PROF.FP</t>
  </si>
  <si>
    <t>https://eprel.ec.europa.eu/api/products/lightsources/1407665/labels?format=PDF</t>
  </si>
  <si>
    <t>https://www.assets.signify.com/is/content/Signify/929003596502_EU.pl_PL.PROF.FP</t>
  </si>
  <si>
    <t>https://eprel.ec.europa.eu/api/products/lightsources/1407660/labels?format=PDF</t>
  </si>
  <si>
    <t>https://www.assets.signify.com/is/content/Signify/929003596602_EU.pl_PL.PROF.FP</t>
  </si>
  <si>
    <t>https://eprel.ec.europa.eu/api/products/lightsources/1407661/labels?format=PDF</t>
  </si>
  <si>
    <t>https://www.assets.signify.com/is/content/Signify/929003596702_EU.pl_PL.PROF.FP</t>
  </si>
  <si>
    <t>https://eprel.ec.europa.eu/api/products/lightsources/1407662/labels?format=PDF</t>
  </si>
  <si>
    <t>https://www.assets.signify.com/is/image/Signify/LEDtube_220-240V_G13_2ft-SPP?$highres$</t>
  </si>
  <si>
    <t>https://www.assets.signify.com/is/content/Signify/929002021102_EU.pl_PL.PROF.FP</t>
  </si>
  <si>
    <t>https://eprel.ec.europa.eu/api/products/lightsources/1095862/labels?format=PDF</t>
  </si>
  <si>
    <t>https://www.assets.signify.com/is/content/Signify/929002021202_EU.pl_PL.PROF.FP</t>
  </si>
  <si>
    <t>https://eprel.ec.europa.eu/api/products/lightsources/1095863/labels?format=PDF</t>
  </si>
  <si>
    <t>https://www.assets.signify.com/is/content/Signify/929002021302_EU.pl_PL.PROF.FP</t>
  </si>
  <si>
    <t>https://eprel.ec.europa.eu/api/products/lightsources/1095864/labels?format=PDF</t>
  </si>
  <si>
    <t>https://www.assets.signify.com/is/image/Signify/LEDtube_220-240V_G13_4ft-SPP?$highres$</t>
  </si>
  <si>
    <t>https://www.assets.signify.com/is/content/Signify/929002021402_EU.pl_PL.PROF.FP</t>
  </si>
  <si>
    <t>https://eprel.ec.europa.eu/api/products/lightsources/1095865/labels?format=PDF</t>
  </si>
  <si>
    <t>https://www.assets.signify.com/is/content/Signify/929002021502_EU.pl_PL.PROF.FP</t>
  </si>
  <si>
    <t>https://eprel.ec.europa.eu/api/products/lightsources/1095866/labels?format=PDF</t>
  </si>
  <si>
    <t>https://www.assets.signify.com/is/content/Signify/929002021602_EU.pl_PL.PROF.FP</t>
  </si>
  <si>
    <t>https://eprel.ec.europa.eu/api/products/lightsources/1095867/labels?format=PDF</t>
  </si>
  <si>
    <t>https://www.assets.signify.com/is/content/Signify/929002997602_EU.pl_PL.PROF.FP</t>
  </si>
  <si>
    <t>https://eprel.ec.europa.eu/api/products/lightsources/1095871/labels?format=PDF</t>
  </si>
  <si>
    <t>https://www.assets.signify.com/is/content/Signify/929002997702_EU.pl_PL.PROF.FP</t>
  </si>
  <si>
    <t>https://eprel.ec.europa.eu/api/products/lightsources/1095872/labels?format=PDF</t>
  </si>
  <si>
    <t>https://www.assets.signify.com/is/content/Signify/929002997802_EU.pl_PL.PROF.FP</t>
  </si>
  <si>
    <t>https://eprel.ec.europa.eu/api/products/lightsources/1095873/labels?format=PDF</t>
  </si>
  <si>
    <t>https://www.assets.signify.com/is/image/Signify/LEDtube_220-240V_G13_5ft-SPP?$highres$</t>
  </si>
  <si>
    <t>https://www.assets.signify.com/is/content/Signify/929002021702_EU.pl_PL.PROF.FP</t>
  </si>
  <si>
    <t>https://eprel.ec.europa.eu/api/products/lightsources/1095868/labels?format=PDF</t>
  </si>
  <si>
    <t>https://www.assets.signify.com/is/content/Signify/929002021802_EU.pl_PL.PROF.FP</t>
  </si>
  <si>
    <t>https://eprel.ec.europa.eu/api/products/lightsources/1095869/labels?format=PDF</t>
  </si>
  <si>
    <t>https://www.assets.signify.com/is/content/Signify/929002021902_EU.pl_PL.PROF.FP</t>
  </si>
  <si>
    <t>https://eprel.ec.europa.eu/api/products/lightsources/1095870/labels?format=PDF</t>
  </si>
  <si>
    <t>https://www.assets.signify.com/is/content/Signify/929002997902_EU.pl_PL.PROF.FP</t>
  </si>
  <si>
    <t>https://eprel.ec.europa.eu/api/products/lightsources/1095874/labels?format=PDF</t>
  </si>
  <si>
    <t>https://www.assets.signify.com/is/content/Signify/929002998002_EU.pl_PL.PROF.FP</t>
  </si>
  <si>
    <t>https://eprel.ec.europa.eu/api/products/lightsources/1095875/labels?format=PDF</t>
  </si>
  <si>
    <t>https://www.assets.signify.com/is/content/Signify/929002998102_EU.pl_PL.PROF.FP</t>
  </si>
  <si>
    <t>https://eprel.ec.europa.eu/api/products/lightsources/1095876/labels?format=PDF</t>
  </si>
  <si>
    <t>https://www.assets.signify.com/is/image/Signify/LEDtube_T8_G13_MAS1-SPP?$highres$</t>
  </si>
  <si>
    <t>https://www.assets.signify.com/is/content/Signify/929002997002_EU.pl_PL.PROF.FP</t>
  </si>
  <si>
    <t>https://eprel.ec.europa.eu/api/products/lightsources/1195913/labels?format=PDF</t>
  </si>
  <si>
    <t>https://www.assets.signify.com/is/content/Signify/929002997102_EU.pl_PL.PROF.FP</t>
  </si>
  <si>
    <t>https://eprel.ec.europa.eu/api/products/lightsources/1195914/labels?format=PDF</t>
  </si>
  <si>
    <t>https://www.assets.signify.com/is/content/Signify/929002997202_EU.pl_PL.PROF.FP</t>
  </si>
  <si>
    <t>https://eprel.ec.europa.eu/api/products/lightsources/1195915/labels?format=PDF</t>
  </si>
  <si>
    <t>https://www.assets.signify.com/is/content/Signify/929002997302_EU.pl_PL.PROF.FP</t>
  </si>
  <si>
    <t>https://eprel.ec.europa.eu/api/products/lightsources/1195916/labels?format=PDF</t>
  </si>
  <si>
    <t>https://www.assets.signify.com/is/content/Signify/929002997402_EU.pl_PL.PROF.FP</t>
  </si>
  <si>
    <t>https://eprel.ec.europa.eu/api/products/lightsources/1195917/labels?format=PDF</t>
  </si>
  <si>
    <t>https://www.assets.signify.com/is/content/Signify/929002997502_EU.pl_PL.PROF.FP</t>
  </si>
  <si>
    <t>https://eprel.ec.europa.eu/api/products/lightsources/1195918/labels?format=PDF</t>
  </si>
  <si>
    <t>https://www.assets.signify.com/is/image/Signify/MC_LEDtube_G13-SPP?$highres$</t>
  </si>
  <si>
    <t>https://www.assets.signify.com/is/content/Signify/929002295302_EU.pl_PL.PROF.FP</t>
  </si>
  <si>
    <t>https://eprel.ec.europa.eu/api/products/lightsources/406206/labels?format=PDF</t>
  </si>
  <si>
    <t>https://www.assets.signify.com/is/content/Signify/929002295402_EU.pl_PL.PROF.FP</t>
  </si>
  <si>
    <t>https://eprel.ec.europa.eu/api/products/lightsources/406207/labels?format=PDF</t>
  </si>
  <si>
    <t>https://www.assets.signify.com/is/content/Signify/929002210402_EU.pl_PL.PROF.FP</t>
  </si>
  <si>
    <t>https://eprel.ec.europa.eu/api/products/lightsources/406200/labels?format=PDF</t>
  </si>
  <si>
    <t>https://www.assets.signify.com/is/content/Signify/929002210502_EU.pl_PL.PROF.FP</t>
  </si>
  <si>
    <t>https://eprel.ec.europa.eu/api/products/lightsources/406201/labels?format=PDF</t>
  </si>
  <si>
    <t>https://www.assets.signify.com/is/content/Signify/929002210802_EU.pl_PL.PROF.FP</t>
  </si>
  <si>
    <t>https://eprel.ec.europa.eu/api/products/lightsources/406202/labels?format=PDF</t>
  </si>
  <si>
    <t>https://www.assets.signify.com/is/content/Signify/929002210902_EU.pl_PL.PROF.FP</t>
  </si>
  <si>
    <t>https://eprel.ec.europa.eu/api/products/lightsources/406203/labels?format=PDF</t>
  </si>
  <si>
    <t>https://www.assets.signify.com/is/image/Signify/LED%20tube%20C%20G-SPP?$highres$</t>
  </si>
  <si>
    <t>https://eprel.ec.europa.eu/api/products/lightsources/723695/labels?format=PDF</t>
  </si>
  <si>
    <t>https://eprel.ec.europa.eu/api/products/lightsources/723697/labels?format=PDF</t>
  </si>
  <si>
    <t>https://eprel.ec.europa.eu/api/products/lightsources/723696/labels?format=PDF</t>
  </si>
  <si>
    <t>https://eprel.ec.europa.eu/api/products/lightsources/723699/labels?format=PDF</t>
  </si>
  <si>
    <t>https://eprel.ec.europa.eu/api/products/lightsources/723700/labels?format=PDF</t>
  </si>
  <si>
    <t>https://eprel.ec.europa.eu/api/products/lightsources/723698/labels?format=PDF</t>
  </si>
  <si>
    <t>https://www.assets.signify.com/is/image/Signify/LEDtube_PRO_1200mm_12W_G13_850_1800lm-SPP?$highres$</t>
  </si>
  <si>
    <t>https://www.assets.signify.com/is/content/Signify/929003577132_EU.pl_PL.PROF.FP</t>
  </si>
  <si>
    <t>https://eprel.ec.europa.eu/api/products/lightsources/1827708/labels?format=PDF</t>
  </si>
  <si>
    <t>https://www.assets.signify.com/is/content/Signify/929003022102_EU.pl_PL.PROF.FP</t>
  </si>
  <si>
    <t>https://eprel.ec.europa.eu/api/products/lightsources/1827696/labels?format=PDF</t>
  </si>
  <si>
    <t>https://www.assets.signify.com/is/content/Signify/929003547202_EU.pl_PL.PROF.FP</t>
  </si>
  <si>
    <t>https://eprel.ec.europa.eu/api/products/lightsources/1827699/labels?format=PDF</t>
  </si>
  <si>
    <t>https://www.assets.signify.com/is/content/Signify/929003022202_EU.pl_PL.PROF.FP</t>
  </si>
  <si>
    <t>https://eprel.ec.europa.eu/api/products/lightsources/1827695/labels?format=PDF</t>
  </si>
  <si>
    <t>https://www.assets.signify.com/is/content/Signify/929003547302_EU.pl_PL.PROF.FP</t>
  </si>
  <si>
    <t>https://eprel.ec.europa.eu/api/products/lightsources/1827701/labels?format=PDF</t>
  </si>
  <si>
    <t>https://www.assets.signify.com/is/content/Signify/929003577402_EU.pl_PL.PROF.FP</t>
  </si>
  <si>
    <t>https://eprel.ec.europa.eu/api/products/lightsources/1827709/labels?format=PDF</t>
  </si>
  <si>
    <t>https://www.assets.signify.com/is/content/Signify/929003158602_EU.pl_PL.PROF.FP</t>
  </si>
  <si>
    <t>https://eprel.ec.europa.eu/api/products/lightsources/1827697/labels?format=PDF</t>
  </si>
  <si>
    <t>https://www.assets.signify.com/is/content/Signify/929003158702_EU.pl_PL.PROF.FP</t>
  </si>
  <si>
    <t>https://eprel.ec.europa.eu/api/products/lightsources/1827698/labels?format=PDF</t>
  </si>
  <si>
    <t>https://www.assets.signify.com/is/content/Signify/929003577232_EU.pl_PL.PROF.FP</t>
  </si>
  <si>
    <t>https://eprel.ec.europa.eu/api/products/lightsources/1827706/labels?format=PDF</t>
  </si>
  <si>
    <t>https://www.assets.signify.com/is/content/Signify/929003519702_EU.pl_PL.PROF.FP</t>
  </si>
  <si>
    <t>https://eprel.ec.europa.eu/api/products/lightsources/1827702/labels?format=PDF</t>
  </si>
  <si>
    <t>https://www.assets.signify.com/is/content/Signify/929003519802_EU.pl_PL.PROF.FP</t>
  </si>
  <si>
    <t>https://eprel.ec.europa.eu/api/products/lightsources/1827703/labels?format=PDF</t>
  </si>
  <si>
    <t>https://www.assets.signify.com/is/content/Signify/fp929003577532-pss-pl_pl</t>
  </si>
  <si>
    <t>https://eprel.ec.europa.eu/api/products/lightsources/1827705/labels?format=PDF</t>
  </si>
  <si>
    <t>https://www.assets.signify.com/is/content/Signify/929001874932_EU.pl_PL.PROF.FP</t>
  </si>
  <si>
    <t>https://eprel.ec.europa.eu/api/products/lightsources/1827692/labels?format=PDF</t>
  </si>
  <si>
    <t>https://www.assets.signify.com/is/content/Signify/929001874902_EU.pl_PL.PROF.FP</t>
  </si>
  <si>
    <t>https://www.assets.signify.com/is/content/Signify/929001874832_EU.pl_PL.PROF.FP</t>
  </si>
  <si>
    <t>https://eprel.ec.europa.eu/api/products/lightsources/1827691/labels?format=PDF</t>
  </si>
  <si>
    <t>https://www.assets.signify.com/is/content/Signify/929001874802_EU.pl_PL.PROF.FP</t>
  </si>
  <si>
    <t>https://www.assets.signify.com/is/content/Signify/929003577702_EU.pl_PL.PROF.FP</t>
  </si>
  <si>
    <t>https://www.assets.signify.com/is/content/Signify/929003154202_EU.pl_PL.PROF.FP</t>
  </si>
  <si>
    <t>https://www.assets.signify.com/is/content/Signify/929003154302_EU.pl_PL.PROF.FP</t>
  </si>
  <si>
    <t>https://www.assets.signify.com/is/content/Signify/929003577332_EU.pl_PL.PROF.FP</t>
  </si>
  <si>
    <t>https://eprel.ec.europa.eu/api/products/lightsources/1827710/labels?format=PDF</t>
  </si>
  <si>
    <t>https://www.assets.signify.com/is/content/Signify/929003022502_EU.pl_PL.PROF.FP</t>
  </si>
  <si>
    <t>https://www.assets.signify.com/is/content/Signify/929003547402_EU.pl_PL.PROF.FP</t>
  </si>
  <si>
    <t>https://eprel.ec.europa.eu/api/products/lightsources/1827700/labels?format=PDF</t>
  </si>
  <si>
    <t>https://www.assets.signify.com/is/content/Signify/929003022602_EU.pl_PL.PROF.FP</t>
  </si>
  <si>
    <t>https://www.assets.signify.com/is/content/Signify/929003547502_EU.pl_PL.PROF.FP</t>
  </si>
  <si>
    <t>https://eprel.ec.europa.eu/api/products/lightsources/1827704/labels?format=PDF</t>
  </si>
  <si>
    <t>https://www.assets.signify.com/is/content/Signify/929003577632_EU.pl_PL.PROF.FP</t>
  </si>
  <si>
    <t>https://eprel.ec.europa.eu/api/products/lightsources/1827707/labels?format=PDF</t>
  </si>
  <si>
    <t>https://www.assets.signify.com/is/content/Signify/929001875132_EU.pl_PL.PROF.FP</t>
  </si>
  <si>
    <t>https://eprel.ec.europa.eu/api/products/lightsources/1827694/labels?format=PDF</t>
  </si>
  <si>
    <t>https://www.assets.signify.com/is/content/Signify/929001875102_EU.pl_PL.PROF.FP</t>
  </si>
  <si>
    <t>https://www.assets.signify.com/is/content/Signify/929001875032_EU.pl_PL.PROF.FP</t>
  </si>
  <si>
    <t>https://eprel.ec.europa.eu/api/products/lightsources/1827693/labels?format=PDF</t>
  </si>
  <si>
    <t>https://www.assets.signify.com/is/content/Signify/929001875002_EU.pl_PL.PROF.FP</t>
  </si>
  <si>
    <t>https://www.assets.signify.com/is/content/Signify/929003577802_EU.pl_PL.PROF.FP</t>
  </si>
  <si>
    <t>https://www.assets.signify.com/is/content/Signify/929003154402_EU.pl_PL.PROF.FP</t>
  </si>
  <si>
    <t>https://www.assets.signify.com/is/image/Signify/CorePro-LEDtube-HF-600mm-RTP?$highres$</t>
  </si>
  <si>
    <t>https://www.assets.signify.com/is/content/Signify/929003774102_EU.pl_PL.PROF.FP</t>
  </si>
  <si>
    <t>https://eprel.ec.europa.eu/api/products/lightsources/1880103/labels?format=PDF</t>
  </si>
  <si>
    <t>https://www.assets.signify.com/is/content/Signify/929003774202_EU.pl_PL.PROF.FP</t>
  </si>
  <si>
    <t>https://eprel.ec.europa.eu/api/products/lightsources/1880102/labels?format=PDF</t>
  </si>
  <si>
    <t>https://www.assets.signify.com/is/content/Signify/929003774302_EU.pl_PL.PROF.FP</t>
  </si>
  <si>
    <t>https://eprel.ec.europa.eu/api/products/lightsources/1880098/labels?format=PDF</t>
  </si>
  <si>
    <t>https://www.assets.signify.com/is/image/Signify/CorePro-LEDtube-HF-1200mm-RTP?$highres$</t>
  </si>
  <si>
    <t>https://www.assets.signify.com/is/content/Signify/929003774402_EU.pl_PL.PROF.FP</t>
  </si>
  <si>
    <t>https://eprel.ec.europa.eu/api/products/lightsources/1880104/labels?format=PDF</t>
  </si>
  <si>
    <t>https://www.assets.signify.com/is/content/Signify/929003774502_EU.pl_PL.PROF.FP</t>
  </si>
  <si>
    <t>https://eprel.ec.europa.eu/api/products/lightsources/1880099/labels?format=PDF</t>
  </si>
  <si>
    <t>https://www.assets.signify.com/is/content/Signify/929003774602_EU.pl_PL.PROF.FP</t>
  </si>
  <si>
    <t>https://eprel.ec.europa.eu/api/products/lightsources/1880100/labels?format=PDF</t>
  </si>
  <si>
    <t>https://www.assets.signify.com/is/content/Signify/929003775002_EU.pl_PL.PROF.FP</t>
  </si>
  <si>
    <t>https://eprel.ec.europa.eu/api/products/lightsources/1857688/labels?format=PDF</t>
  </si>
  <si>
    <t>https://www.assets.signify.com/is/content/Signify/929003775102_EU.pl_PL.PROF.FP</t>
  </si>
  <si>
    <t>https://eprel.ec.europa.eu/api/products/lightsources/1857691/labels?format=PDF</t>
  </si>
  <si>
    <t>https://www.assets.signify.com/is/content/Signify/929003775202_EU.pl_PL.PROF.FP</t>
  </si>
  <si>
    <t>https://eprel.ec.europa.eu/api/products/lightsources/1857690/labels?format=PDF</t>
  </si>
  <si>
    <t>https://www.assets.signify.com/is/image/Signify/CorePro-LEDtube-HF-1500mm-RTP?$highres$</t>
  </si>
  <si>
    <t>https://www.assets.signify.com/is/content/Signify/929003774702_EU.pl_PL.PROF.FP</t>
  </si>
  <si>
    <t>https://eprel.ec.europa.eu/api/products/lightsources/1880101/labels?format=PDF</t>
  </si>
  <si>
    <t>https://www.assets.signify.com/is/content/Signify/929003774802_EU.pl_PL.PROF.FP</t>
  </si>
  <si>
    <t>https://eprel.ec.europa.eu/api/products/lightsources/1880097/labels?format=PDF</t>
  </si>
  <si>
    <t>https://www.assets.signify.com/is/content/Signify/929003774902_EU.pl_PL.PROF.FP</t>
  </si>
  <si>
    <t>https://eprel.ec.europa.eu/api/products/lightsources/1880105/labels?format=PDF</t>
  </si>
  <si>
    <t>https://www.assets.signify.com/is/content/Signify/929003775302_EU.pl_PL.PROF.FP</t>
  </si>
  <si>
    <t>https://eprel.ec.europa.eu/api/products/lightsources/1857687/labels?format=PDF</t>
  </si>
  <si>
    <t>https://www.assets.signify.com/is/content/Signify/929003775402_EU.pl_PL.PROF.FP</t>
  </si>
  <si>
    <t>https://eprel.ec.europa.eu/api/products/lightsources/1857686/labels?format=PDF</t>
  </si>
  <si>
    <t>https://www.assets.signify.com/is/content/Signify/929003775502_EU.pl_PL.PROF.FP</t>
  </si>
  <si>
    <t>https://eprel.ec.europa.eu/api/products/lightsources/1857689/labels?format=PDF</t>
  </si>
  <si>
    <t>https://www.assets.signify.com/is/image/Signify/Ledtube_CorePro_18W_G13_830_24D_ND-SPP?$highres$</t>
  </si>
  <si>
    <t>https://www.assets.signify.com/is/content/Signify/929002419802_EU.pl_PL.PROF.FP</t>
  </si>
  <si>
    <t>https://eprel.ec.europa.eu/api/products/lightsources/1936625/labels?format=PDF</t>
  </si>
  <si>
    <t>https://www.assets.signify.com/is/content/Signify/929002419902_EU.pl_PL.PROF.FP</t>
  </si>
  <si>
    <t>https://eprel.ec.europa.eu/api/products/lightsources/1932580/labels?format=PDF</t>
  </si>
  <si>
    <t>https://www.assets.signify.com/is/content/Signify/929002420002_EU.pl_PL.PROF.FP</t>
  </si>
  <si>
    <t>https://eprel.ec.europa.eu/api/products/lightsources/1936626/labels?format=PDF</t>
  </si>
  <si>
    <t>https://www.assets.signify.com/is/content/Signify/929001869202_EU.pl_PL.PROF.FP</t>
  </si>
  <si>
    <t>https://eprel.ec.europa.eu/api/products/lightsources/1936621/labels?format=PDF</t>
  </si>
  <si>
    <t>https://www.assets.signify.com/is/content/Signify/929001869302_EU.pl_PL.PROF.FP</t>
  </si>
  <si>
    <t>https://eprel.ec.europa.eu/api/products/lightsources/1932578/labels?format=PDF</t>
  </si>
  <si>
    <t>https://www.assets.signify.com/is/content/Signify/929001869402_EU.pl_PL.PROF.FP</t>
  </si>
  <si>
    <t>https://eprel.ec.europa.eu/api/products/lightsources/1936622/labels?format=PDF</t>
  </si>
  <si>
    <t>https://www.assets.signify.com/is/content/Signify/929003648102_EU.pl_PL.PROF.FP</t>
  </si>
  <si>
    <t>https://eprel.ec.europa.eu/api/products/lightsources/1552693/labels?format=PDF</t>
  </si>
  <si>
    <t>https://www.assets.signify.com/is/content/Signify/929003648202_EU.pl_PL.PROF.FP</t>
  </si>
  <si>
    <t>https://eprel.ec.europa.eu/api/products/lightsources/1552694/labels?format=PDF</t>
  </si>
  <si>
    <t>https://www.assets.signify.com/is/content/Signify/929003648302_EU.pl_PL.PROF.FP</t>
  </si>
  <si>
    <t>https://eprel.ec.europa.eu/api/products/lightsources/1552695/labels?format=PDF</t>
  </si>
  <si>
    <t>https://www.assets.signify.com/is/content/Signify/929001869502_EU.pl_PL.PROF.FP</t>
  </si>
  <si>
    <t>https://eprel.ec.europa.eu/api/products/lightsources/1936623/labels?format=PDF</t>
  </si>
  <si>
    <t>https://www.assets.signify.com/is/content/Signify/929001869602_EU.pl_PL.PROF.FP</t>
  </si>
  <si>
    <t>https://eprel.ec.europa.eu/api/products/lightsources/1932579/labels?format=PDF</t>
  </si>
  <si>
    <t>https://www.assets.signify.com/is/content/Signify/929001869702_EU.pl_PL.PROF.FP</t>
  </si>
  <si>
    <t>https://eprel.ec.europa.eu/api/products/lightsources/1936624/labels?format=PDF</t>
  </si>
  <si>
    <t>https://www.assets.signify.com/is/content/Signify/929003648402_EU.pl_PL.PROF.FP</t>
  </si>
  <si>
    <t>https://eprel.ec.europa.eu/api/products/lightsources/1552696/labels?format=PDF</t>
  </si>
  <si>
    <t>https://www.assets.signify.com/is/content/Signify/929003648502_EU.pl_PL.PROF.FP</t>
  </si>
  <si>
    <t>https://eprel.ec.europa.eu/api/products/lightsources/1552697/labels?format=PDF</t>
  </si>
  <si>
    <t>https://www.assets.signify.com/is/content/Signify/929003648602_EU.pl_PL.PROF.FP</t>
  </si>
  <si>
    <t>https://eprel.ec.europa.eu/api/products/lightsources/1552698/labels?format=PDF</t>
  </si>
  <si>
    <t>https://www.assets.signify.com/is/image/Signify/LEDtube_T8_G13-SPP?$highres$</t>
  </si>
  <si>
    <t>https://www.assets.signify.com/is/content/Signify/929003130502_EU.pl_PL.PROF.FP</t>
  </si>
  <si>
    <t>https://eprel.ec.europa.eu/api/products/lightsources/726134/labels?format=PDF</t>
  </si>
  <si>
    <t>https://www.assets.signify.com/is/content/Signify/929003130602_EU.pl_PL.PROF.FP</t>
  </si>
  <si>
    <t>https://eprel.ec.europa.eu/api/products/lightsources/726136/labels?format=PDF</t>
  </si>
  <si>
    <t>https://www.assets.signify.com/is/content/Signify/929003130702_EU.pl_PL.PROF.FP</t>
  </si>
  <si>
    <t>https://eprel.ec.europa.eu/api/products/lightsources/726131/labels?format=PDF</t>
  </si>
  <si>
    <t>https://www.assets.signify.com/is/image/Signify/LEDtube_2_2W_S14S-SPP?$highres$</t>
  </si>
  <si>
    <t>https://www.assets.signify.com/is/content/Signify/929002444201_EU.pl_PL.PROF.FP</t>
  </si>
  <si>
    <t>https://www.assets.signify.com/is/image/Signify/LEDtube_3_5W_S14D-SPP?$highres$</t>
  </si>
  <si>
    <t>https://www.assets.signify.com/is/content/Signify/929002444101_EU.pl_PL.PROF.FP</t>
  </si>
  <si>
    <t>https://www.assets.signify.com/is/image/Signify/LEDtube_3_5W_S14S-SPP?$highres$</t>
  </si>
  <si>
    <t>https://www.assets.signify.com/is/content/Signify/929002444301_EU.pl_PL.PROF.FP</t>
  </si>
  <si>
    <t>https://www.assets.signify.com/is/image/Signify/LEDtube_COR_PLT_6_5W_GX24Q2-SPP?$highres$</t>
  </si>
  <si>
    <t>https://www.assets.signify.com/is/content/Signify/929003576302_EU.pl_PL.PROF.FP</t>
  </si>
  <si>
    <t>https://eprel.ec.europa.eu/api/products/lightsources/1361420/labels?format=PDF</t>
  </si>
  <si>
    <t>https://www.assets.signify.com/is/content/Signify/929003576402_EU.pl_PL.PROF.FP</t>
  </si>
  <si>
    <t>https://eprel.ec.europa.eu/api/products/lightsources/1361421/labels?format=PDF</t>
  </si>
  <si>
    <t>https://www.assets.signify.com/is/image/Signify/LEDtube_COR_PLT_9W_GX24Q3-SPP?$highres$</t>
  </si>
  <si>
    <t>https://www.assets.signify.com/is/content/Signify/929003576502_EU.pl_PL.PROF.FP</t>
  </si>
  <si>
    <t>https://eprel.ec.europa.eu/api/products/lightsources/1361422/labels?format=PDF</t>
  </si>
  <si>
    <t>https://www.assets.signify.com/is/content/Signify/929003576602_EU.pl_PL.PROF.FP</t>
  </si>
  <si>
    <t>https://eprel.ec.europa.eu/api/products/lightsources/1361423/labels?format=PDF</t>
  </si>
  <si>
    <t>https://www.assets.signify.com/is/image/Signify/LEDtube_COR_PLT_18_5W_GX24Q4-SPP?$highres$</t>
  </si>
  <si>
    <t>https://www.assets.signify.com/is/content/Signify/929003576902_EU.pl_PL.PROF.FP</t>
  </si>
  <si>
    <t>https://eprel.ec.europa.eu/api/products/lightsources/1361426/labels?format=PDF</t>
  </si>
  <si>
    <t>https://www.assets.signify.com/is/content/Signify/929003577002_EU.pl_PL.PROF.FP</t>
  </si>
  <si>
    <t>https://eprel.ec.europa.eu/api/products/lightsources/1361427/labels?format=PDF</t>
  </si>
  <si>
    <t>https://www.assets.signify.com/is/image/Signify/SPPR1_MLEDGA_0026?$highres$</t>
  </si>
  <si>
    <t>https://www.assets.signify.com/is/content/Signify/929001201002_EU.pl_PL.PROF.FP</t>
  </si>
  <si>
    <t>https://www.assets.signify.com/is/content/Signify/929001201102_EU.pl_PL.PROF.FP</t>
  </si>
  <si>
    <t>https://www.assets.signify.com/is/image/Signify/LEDtube_COR_PLT_15W_GX24Q3-SPP?$highres$</t>
  </si>
  <si>
    <t>https://www.assets.signify.com/is/content/Signify/929003576702_EU.pl_PL.PROF.FP</t>
  </si>
  <si>
    <t>https://eprel.ec.europa.eu/api/products/lightsources/1361424/labels?format=PDF</t>
  </si>
  <si>
    <t>https://www.assets.signify.com/is/content/Signify/929003576802_EU.pl_PL.PROF.FP</t>
  </si>
  <si>
    <t>https://eprel.ec.europa.eu/api/products/lightsources/1361425/labels?format=PDF</t>
  </si>
  <si>
    <t>https://www.assets.signify.com/is/image/Signify/SPPR1_MLEDGA_0028?$highres$</t>
  </si>
  <si>
    <t>https://www.assets.signify.com/is/content/Signify/929001200802_EU.pl_PL.PROF.FP</t>
  </si>
  <si>
    <t>https://www.assets.signify.com/is/content/Signify/929001200902_EU.pl_PL.PROF.FP</t>
  </si>
  <si>
    <t>https://www.assets.signify.com/is/image/Signify/LEDtube_PLL_HF_24W_2G11_830_4P_24D_ND-SPP?$highres$</t>
  </si>
  <si>
    <t>https://www.assets.signify.com/is/content/Signify/929003592802_EU.pl_PL.PROF.FP</t>
  </si>
  <si>
    <t>https://eprel.ec.europa.eu/api/products/lightsources/1370829/labels?format=PDF</t>
  </si>
  <si>
    <t>https://www.assets.signify.com/is/content/Signify/929003592902_EU.pl_PL.PROF.FP</t>
  </si>
  <si>
    <t>https://eprel.ec.europa.eu/api/products/lightsources/1370830/labels?format=PDF</t>
  </si>
  <si>
    <t>https://www.assets.signify.com/is/image/Signify/LEDtube_COR_PLL_EU_12W_2G11-SPP?$highres$</t>
  </si>
  <si>
    <t>https://www.assets.signify.com/is/content/Signify/929003592402_EU.pl_PL.PROF.FP</t>
  </si>
  <si>
    <t>https://eprel.ec.europa.eu/api/products/lightsources/1370825/labels?format=PDF</t>
  </si>
  <si>
    <t>https://www.assets.signify.com/is/content/Signify/929003592502_EU.pl_PL.PROF.FP</t>
  </si>
  <si>
    <t>https://eprel.ec.europa.eu/api/products/lightsources/1370826/labels?format=PDF</t>
  </si>
  <si>
    <t>https://www.assets.signify.com/is/image/Signify/LEDtube_400mm_17W_2G11_830_2000lm-SPP?$highres$</t>
  </si>
  <si>
    <t>https://www.assets.signify.com/is/content/Signify/929001381502_EU.pl_PL.PROF.FP</t>
  </si>
  <si>
    <t>https://eprel.ec.europa.eu/api/products/lightsources/387352/labels?format=PDF</t>
  </si>
  <si>
    <t>https://www.assets.signify.com/is/content/Signify/929001381602_EU.pl_PL.PROF.FP</t>
  </si>
  <si>
    <t>https://eprel.ec.europa.eu/api/products/lightsources/387353/labels?format=PDF</t>
  </si>
  <si>
    <t>https://www.assets.signify.com/is/image/Signify/LEDtube_COR_PLL_EU_8W_2G11-SPP?$highres$</t>
  </si>
  <si>
    <t>https://www.assets.signify.com/is/content/Signify/929003592202_EU.pl_PL.PROF.FP</t>
  </si>
  <si>
    <t>https://eprel.ec.europa.eu/api/products/lightsources/1370823/labels?format=PDF</t>
  </si>
  <si>
    <t>https://www.assets.signify.com/is/content/Signify/929003592302_EU.pl_PL.PROF.FP</t>
  </si>
  <si>
    <t>https://eprel.ec.europa.eu/api/products/lightsources/1370824/labels?format=PDF</t>
  </si>
  <si>
    <t>https://www.assets.signify.com/is/content/Signify/929003592602_EU.pl_PL.PROF.FP</t>
  </si>
  <si>
    <t>https://eprel.ec.europa.eu/api/products/lightsources/1370827/labels?format=PDF</t>
  </si>
  <si>
    <t>https://www.assets.signify.com/is/content/Signify/fp929003592702-pss-pl_pl</t>
  </si>
  <si>
    <t>https://eprel.ec.europa.eu/api/products/lightsources/1370828/labels?format=PDF</t>
  </si>
  <si>
    <t>https://www.assets.signify.com/is/content/Signify/929003578802_EU.pl_PL.PROF.FP</t>
  </si>
  <si>
    <t>https://eprel.ec.europa.eu/api/products/lightsources/1370819/labels?format=PDF</t>
  </si>
  <si>
    <t>https://www.assets.signify.com/is/content/Signify/929003578902_EU.pl_PL.PROF.FP</t>
  </si>
  <si>
    <t>https://eprel.ec.europa.eu/api/products/lightsources/1370820/labels?format=PDF</t>
  </si>
  <si>
    <t>https://www.assets.signify.com/is/content/Signify/929003579002_EU.pl_PL.PROF.FP</t>
  </si>
  <si>
    <t>https://eprel.ec.europa.eu/api/products/lightsources/1370821/labels?format=PDF</t>
  </si>
  <si>
    <t>https://www.assets.signify.com/is/content/Signify/929003579102_EU.pl_PL.PROF.FP</t>
  </si>
  <si>
    <t>https://eprel.ec.europa.eu/api/products/lightsources/1370822/labels?format=PDF</t>
  </si>
  <si>
    <t>https://www.assets.signify.com/is/content/Signify/929001920402_EU.pl_PL.PROF.FP</t>
  </si>
  <si>
    <t>https://eprel.ec.europa.eu/api/products/lightsources/387355/labels?format=PDF</t>
  </si>
  <si>
    <t>https://www.assets.signify.com/is/content/Signify/929001920502_EU.pl_PL.PROF.FP</t>
  </si>
  <si>
    <t>https://eprel.ec.europa.eu/api/products/lightsources/387356/labels?format=PDF</t>
  </si>
  <si>
    <t>https://www.assets.signify.com/is/image/Signify/CorePro-LED-PLS-2P-G23-RTP?$highres$</t>
  </si>
  <si>
    <t>https://eprel.ec.europa.eu/api/products/lightsources/1820624/labels?format=PDF</t>
  </si>
  <si>
    <t>https://www.assets.signify.com/is/content/Signify/929003756702_EU.pl_PL.PROF.FP</t>
  </si>
  <si>
    <t>https://eprel.ec.europa.eu/api/products/lightsources/1820626/labels?format=PDF</t>
  </si>
  <si>
    <t>https://www.assets.signify.com/is/image/Signify/LEDtube_CorePro_PLS_EM_5W_G23_830_12D_ND-SPP?$highres$</t>
  </si>
  <si>
    <t>https://www.assets.signify.com/is/content/Signify/929003756802_EU.pl_PL.PROF.FP</t>
  </si>
  <si>
    <t>https://eprel.ec.europa.eu/api/products/lightsources/1820625/labels?format=PDF</t>
  </si>
  <si>
    <t>https://www.assets.signify.com/is/content/Signify/929003756902_EU.pl_PL.PROF.FP</t>
  </si>
  <si>
    <t>https://eprel.ec.europa.eu/api/products/lightsources/1820623/labels?format=PDF</t>
  </si>
  <si>
    <t>https://www.assets.signify.com/is/image/Signify/CorePro-LED-Urban-PLL-Mains-13W-RTP?$highres$</t>
  </si>
  <si>
    <t>https://www.assets.signify.com/is/content/Signify/929003758202_EU.pl_PL.PROF.FP</t>
  </si>
  <si>
    <t>https://eprel.ec.europa.eu/api/products/lightsources/1826742/labels?format=PDF</t>
  </si>
  <si>
    <t>https://www.assets.signify.com/is/content/Signify/929003758302_EU.pl_PL.PROF.FP</t>
  </si>
  <si>
    <t>https://eprel.ec.europa.eu/api/products/lightsources/1826743/labels?format=PDF</t>
  </si>
  <si>
    <t>https://www.assets.signify.com/is/image/Signify/CorePro-LED-Urban-PLL-Mains-18W-RTP?$highres$</t>
  </si>
  <si>
    <t>https://www.assets.signify.com/is/content/Signify/929003758402_EU.pl_PL.PROF.FP</t>
  </si>
  <si>
    <t>https://eprel.ec.europa.eu/api/products/lightsources/1826744/labels?format=PDF</t>
  </si>
  <si>
    <t>https://www.assets.signify.com/is/content/Signify/929003758502_EU.pl_PL.PROF.FP</t>
  </si>
  <si>
    <t>https://eprel.ec.europa.eu/api/products/lightsources/1826745/labels?format=PDF</t>
  </si>
  <si>
    <t>https://www.assets.signify.com/is/image/Signify/LEDtube_100mm_5W_G24D-1-SPP?$highres$</t>
  </si>
  <si>
    <t>https://www.assets.signify.com/is/content/Signify/929003757002_EU.pl_PL.PROF.FP</t>
  </si>
  <si>
    <t>https://eprel.ec.europa.eu/api/products/lightsources/1820629/labels?format=PDF</t>
  </si>
  <si>
    <t>https://www.assets.signify.com/is/content/Signify/929003757102_EU.pl_PL.PROF.FP</t>
  </si>
  <si>
    <t>https://eprel.ec.europa.eu/api/products/lightsources/1820632/labels?format=PDF</t>
  </si>
  <si>
    <t>https://www.assets.signify.com/is/image/Signify/SPPR1_MLEDGA_0025?$highres$</t>
  </si>
  <si>
    <t>https://www.assets.signify.com/is/content/Signify/929003757202_EU.pl_PL.PROF.FP</t>
  </si>
  <si>
    <t>https://eprel.ec.europa.eu/api/products/lightsources/1820631/labels?format=PDF</t>
  </si>
  <si>
    <t>https://www.assets.signify.com/is/content/Signify/929003757302_EU.pl_PL.PROF.FP</t>
  </si>
  <si>
    <t>https://eprel.ec.europa.eu/api/products/lightsources/1820628/labels?format=PDF</t>
  </si>
  <si>
    <t>https://www.assets.signify.com/is/image/Signify/SPPR1_MLEDGA_0027?$highres$</t>
  </si>
  <si>
    <t>https://www.assets.signify.com/is/content/Signify/929003757402_EU.pl_PL.PROF.FP</t>
  </si>
  <si>
    <t>https://eprel.ec.europa.eu/api/products/lightsources/1820627/labels?format=PDF</t>
  </si>
  <si>
    <t>https://www.assets.signify.com/is/content/Signify/929003757502_EU.pl_PL.PROF.FP</t>
  </si>
  <si>
    <t>https://eprel.ec.europa.eu/api/products/lightsources/1820630/labels?format=PDF</t>
  </si>
  <si>
    <t>https://www.assets.signify.com/is/image/Signify/MAS_LEDstrip_5M-SPP?$highres$</t>
  </si>
  <si>
    <t>https://www.assets.signify.com/is/content/Signify/929002696502_EU.pl_PL.PROF.FP</t>
  </si>
  <si>
    <t>https://www.assets.signify.com/is/content/Signify/929002697202_EU.pl_PL.PROF.FP</t>
  </si>
  <si>
    <t>https://www.assets.signify.com/is/content/Signify/929002697302_EU.pl_PL.PROF.FP</t>
  </si>
  <si>
    <t>https://www.assets.signify.com/is/content/Signify/929002697402_EU.pl_PL.PROF.FP</t>
  </si>
  <si>
    <t>https://www.assets.signify.com/is/content/Signify/929002697802_EU.pl_PL.PROF.FP</t>
  </si>
  <si>
    <t>https://www.assets.signify.com/is/content/Signify/929002698002_EU.pl_PL.PROF.FP</t>
  </si>
  <si>
    <t>https://www.assets.signify.com/is/image/Signify/CorePro_LEDstrip_5M-SPP?$highres$</t>
  </si>
  <si>
    <t>https://www.assets.signify.com/is/content/Signify/929002694702_EU.pl_PL.PROF.FP</t>
  </si>
  <si>
    <t>https://www.assets.signify.com/is/content/Signify/929002694802_EU.pl_PL.PROF.FP</t>
  </si>
  <si>
    <t>https://www.assets.signify.com/is/content/Signify/929002694902_EU.pl_PL.PROF.FP</t>
  </si>
  <si>
    <t>https://www.assets.signify.com/is/content/Signify/929002695002_EU.pl_PL.PROF.FP</t>
  </si>
  <si>
    <t>https://www.assets.signify.com/is/content/Signify/929002695102_EU.pl_PL.PROF.FP</t>
  </si>
  <si>
    <t>https://www.assets.signify.com/is/content/Signify/929002695202_EU.pl_PL.PROF.FP</t>
  </si>
  <si>
    <t>https://www.assets.signify.com/is/content/Signify/929002695302_EU.pl_PL.PROF.FP</t>
  </si>
  <si>
    <t>https://www.assets.signify.com/is/content/Signify/929002695402_EU.pl_PL.PROF.FP</t>
  </si>
  <si>
    <t>https://www.assets.signify.com/is/content/Signify/929002695502_EU.pl_PL.PROF.FP</t>
  </si>
  <si>
    <t>https://www.assets.signify.com/is/content/Signify/929002695602_EU.pl_PL.PROF.FP</t>
  </si>
  <si>
    <t>https://www.assets.signify.com/is/content/Signify/929002695702_EU.pl_PL.PROF.FP</t>
  </si>
  <si>
    <t>https://www.assets.signify.com/is/content/Signify/929002695802_EU.pl_PL.PROF.FP</t>
  </si>
  <si>
    <t>https://www.assets.signify.com/is/content/Signify/929002695902_EU.pl_PL.PROF.FP</t>
  </si>
  <si>
    <t>https://www.assets.signify.com/is/content/Signify/929002696002_EU.pl_PL.PROF.FP</t>
  </si>
  <si>
    <t>https://www.assets.signify.com/is/content/Signify/929002696102_EU.pl_PL.PROF.FP</t>
  </si>
  <si>
    <t>https://www.assets.signify.com/is/content/Signify/929002696202_EU.pl_PL.PROF.FP</t>
  </si>
  <si>
    <t>https://www.assets.signify.com/is/image/Signify/LEDtube_Starter_1-SPP?$highres$</t>
  </si>
  <si>
    <t>https://www.assets.signify.com/is/content/Signify/929003481702_EU.pl_PL.PROF.FP</t>
  </si>
  <si>
    <t>https://www.assets.signify.com/is/image/Signify/LS_mounting_clips_IP20-EU-SPP?$highres$</t>
  </si>
  <si>
    <t>https://www.assets.signify.com/is/content/Signify/929003167602_EU.pl_PL.PROF.FP</t>
  </si>
  <si>
    <t>https://www.assets.signify.com/is/image/Signify/LS_corner_connector_IP20-EU-SPP?$highres$</t>
  </si>
  <si>
    <t>https://www.assets.signify.com/is/content/Signify/929003167702_EU.pl_PL.PROF.FP</t>
  </si>
  <si>
    <t>https://www.assets.signify.com/is/image/Signify/LS_tapetotape_connector_IP20-EU-SPP?$highres$</t>
  </si>
  <si>
    <t>https://www.assets.signify.com/is/content/Signify/929003167802_EU.pl_PL.PROF.FP</t>
  </si>
  <si>
    <t>https://www.assets.signify.com/is/image/Signify/LS_tapetowire_connector_IP20-EU-SPP?$highres$</t>
  </si>
  <si>
    <t>https://www.assets.signify.com/is/content/Signify/929003167902_EU.pl_PL.PROF.FP</t>
  </si>
  <si>
    <t>911401846087</t>
  </si>
  <si>
    <t>https://www.assets.signify.com/is/image/Signify/WL070V-gen2-RTP?$highres$</t>
  </si>
  <si>
    <t>https://www.assets.signify.com/is/content/Signify/Ledinaire-WM-WL070V-Installation-Instructions</t>
  </si>
  <si>
    <t>911401846187</t>
  </si>
  <si>
    <t>912300060474</t>
  </si>
  <si>
    <t>https://www.assets.signify.com/is/content/Signify/912300060474_EU.pl_PL.PROF.FP</t>
  </si>
  <si>
    <t>https://www.assets.signify.com/is/content/Signify/583443000020863-583_CoreLine%20Tempo%20Medium_MI</t>
  </si>
  <si>
    <t>912300060475</t>
  </si>
  <si>
    <t>https://www.assets.signify.com/is/content/Signify/912300060475_EU.pl_PL.PROF.FP</t>
  </si>
  <si>
    <t>929002997782</t>
  </si>
  <si>
    <t>https://www.assets.signify.com/is/image/Signify/PILA-LEDtube-UO-T8-20240829-RTP?$highres$</t>
  </si>
  <si>
    <t>929002998082</t>
  </si>
  <si>
    <t>911401843787</t>
  </si>
  <si>
    <t>https://www.assets.signify.com/is/image/Signify/Ledinaire-surface-mounted-G2-W20L120-NOC-RTP?$highres$</t>
  </si>
  <si>
    <t>https://www.assets.signify.com/is/content/Signify/911401843787_EU.pl_PL.PROF.FP</t>
  </si>
  <si>
    <t>https://www.assets.signify.com/is/content/Signify/Ledinaire-surface-mounted-Gen-2-Mounting-Instructions</t>
  </si>
  <si>
    <t>911401843887</t>
  </si>
  <si>
    <t>https://www.assets.signify.com/is/image/Signify/Ledinaire-surface-mounted-G2-W20L120-OC-RTP?$highres$</t>
  </si>
  <si>
    <t>https://www.assets.signify.com/is/content/Signify/911401843887_EU.pl_PL.PROF.FP</t>
  </si>
  <si>
    <t>911401853087</t>
  </si>
  <si>
    <t>https://www.assets.signify.com/is/image/Signify/Pila-WT007C-L600-RTP?$highres$</t>
  </si>
  <si>
    <t>https://www.assets.signify.com/is/content/Signify/MI-PILA-Waterproof-WT007C</t>
  </si>
  <si>
    <t>911401853187</t>
  </si>
  <si>
    <t>https://www.assets.signify.com/is/image/Signify/Pila-WT007C-L1200-RTP?$highres$</t>
  </si>
  <si>
    <t>911401853287</t>
  </si>
  <si>
    <t>https://www.assets.signify.com/is/image/Signify/Pila-WT007C-L1500-RTP?$highres$</t>
  </si>
  <si>
    <t>912401483525</t>
  </si>
  <si>
    <t>https://www.assets.signify.com/is/image/Signify/RC159Z-Deco-Square-RTP?$highres$</t>
  </si>
  <si>
    <t>https://www.assets.signify.com/is/content/Signify/912401483525_EU.pl_PL.PROF.FP</t>
  </si>
  <si>
    <t>912401483526</t>
  </si>
  <si>
    <t>https://www.assets.signify.com/is/image/Signify/RC159Z-Deco-Double-Square-RTP?$highres$</t>
  </si>
  <si>
    <t>https://www.assets.signify.com/is/content/Signify/912401483526_EU.pl_PL.PROF.FP</t>
  </si>
  <si>
    <t>912401483527</t>
  </si>
  <si>
    <t>https://www.assets.signify.com/is/image/Signify/RC159Z-Deco-Double-Circle-RTP?$highres$</t>
  </si>
  <si>
    <t>https://www.assets.signify.com/is/content/Signify/912401483527_EU.pl_PL.PROF.FP</t>
  </si>
  <si>
    <t>929004221002</t>
  </si>
  <si>
    <t>https://www.assets.signify.com/is/image/Signify/LEDspots-switch-EU-PAR16-GU10-RTP?$highres$</t>
  </si>
  <si>
    <t>https://www.assets.signify.com/is/content/Signify/929004221002_EU.pl_PL.PROF.FP</t>
  </si>
  <si>
    <t>https://www.assets.signify.com/is/content/Signify/3CCT-reference-control-setting-INI</t>
  </si>
  <si>
    <t>Philips LumiStreet</t>
  </si>
  <si>
    <t>Oprawa drogowa Philips LumiStreet BGP290 28W 3735lm 4000K LED45/740 II DM10 48/60S 5 lat gwar</t>
  </si>
  <si>
    <t>Oprawa drogowa Philips LumiStreet BGP290 38W 4800lm 4000K LED60/740 II DM10 48/60S 5 lat gwar</t>
  </si>
  <si>
    <t>Oprawa drogowa Philips LumiStreet BGP291 55W 7310lm 4000K LED85-4S/740 II DM10 48/60S 5 lat gwar</t>
  </si>
  <si>
    <t>Oprawa drogowa Philips LumiStreet BGP292 73W 10320lm 4000K LED120-4S/740 II DM10 48/60S 5 lat gwar</t>
  </si>
  <si>
    <t>Oprawa drogowa Philips LumiStreet BGP292 108W 14280lm 4000K LED170-4S/740 II DM10 48/60S 5 lat gwar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</si>
</sst>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-* #,##0.00\ [$zł-415]_-;\-* #,##0.00\ [$zł-415]_-;_-* &quot;-&quot;??\ [$zł-415]_-;_-@_-"/>
    <numFmt numFmtId="166" formatCode="0.00_);[Red]\(0.00\)"/>
    <numFmt numFmtId="167" formatCode="00000"/>
    <numFmt numFmtId="168" formatCode="_-* #,##0_-;\-* #,##0_-;_-* &quot;-&quot;??_-;_-@_-"/>
    <numFmt numFmtId="169" formatCode="0.0"/>
    <numFmt numFmtId="170" formatCode="_(* #,##0_);_(* \(#,##0\);_(* &quot;-&quot;??_);_(@_)"/>
    <numFmt numFmtId="171" formatCode="_(* #,##0.0_);_(* \(#,##0.0\);_(* &quot;-&quot;??_);_(@_)"/>
  </numFmts>
  <fonts count="5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charset val="238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6.05"/>
      <name val="Calibri"/>
      <family val="2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1"/>
      <name val="Aptos Narrow"/>
      <family val="2"/>
    </font>
    <font>
      <sz val="11"/>
      <color rgb="FF242424"/>
      <name val="Aptos Narrow"/>
      <family val="2"/>
    </font>
    <font>
      <sz val="11"/>
      <color theme="0"/>
      <name val="Calibri"/>
      <family val="2"/>
      <charset val="238"/>
      <scheme val="minor"/>
    </font>
    <font>
      <sz val="11"/>
      <color theme="1"/>
      <name val="Aptos Narrow"/>
      <family val="2"/>
    </font>
    <font>
      <b/>
      <sz val="11"/>
      <color theme="1"/>
      <name val="Calibri"/>
      <family val="2"/>
      <charset val="238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5" tint="0.59999389629810485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0" fontId="4" fillId="0" borderId="0" applyBorder="0"/>
    <xf numFmtId="0" fontId="1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9" fillId="0" borderId="0"/>
    <xf numFmtId="0" fontId="20" fillId="0" borderId="0"/>
    <xf numFmtId="0" fontId="22" fillId="5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83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Border="1" applyAlignment="1">
      <alignment horizontal="left" vertical="center"/>
    </xf>
    <xf numFmtId="1" fontId="8" fillId="2" borderId="1" xfId="1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1" xfId="1" applyNumberFormat="1" applyFont="1" applyBorder="1" applyAlignment="1">
      <alignment horizontal="center" vertical="center"/>
    </xf>
    <xf numFmtId="166" fontId="14" fillId="3" borderId="2" xfId="9" applyNumberFormat="1" applyFont="1" applyFill="1" applyBorder="1" applyAlignment="1">
      <alignment horizontal="center" vertical="center" wrapText="1"/>
    </xf>
    <xf numFmtId="166" fontId="14" fillId="3" borderId="3" xfId="9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1" xfId="13" applyBorder="1"/>
    <xf numFmtId="1" fontId="18" fillId="0" borderId="1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0" fillId="0" borderId="1" xfId="0" applyBorder="1" applyAlignment="1">
      <alignment horizontal="left"/>
    </xf>
    <xf numFmtId="1" fontId="14" fillId="3" borderId="7" xfId="9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left" vertical="center"/>
    </xf>
    <xf numFmtId="1" fontId="0" fillId="0" borderId="4" xfId="0" applyNumberFormat="1" applyBorder="1" applyAlignment="1">
      <alignment horizontal="left" vertical="center"/>
    </xf>
    <xf numFmtId="1" fontId="3" fillId="0" borderId="4" xfId="0" quotePrefix="1" applyNumberFormat="1" applyFont="1" applyBorder="1" applyAlignment="1">
      <alignment horizontal="left" vertical="center"/>
    </xf>
    <xf numFmtId="1" fontId="5" fillId="0" borderId="4" xfId="0" applyNumberFormat="1" applyFont="1" applyBorder="1" applyAlignment="1">
      <alignment horizontal="left" vertical="center"/>
    </xf>
    <xf numFmtId="0" fontId="9" fillId="0" borderId="0" xfId="2"/>
    <xf numFmtId="0" fontId="6" fillId="0" borderId="0" xfId="2" applyFont="1"/>
    <xf numFmtId="0" fontId="10" fillId="0" borderId="0" xfId="13"/>
    <xf numFmtId="0" fontId="15" fillId="0" borderId="0" xfId="14"/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left" vertical="center"/>
      <protection locked="0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left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13" applyAlignment="1" applyProtection="1">
      <alignment vertical="center"/>
      <protection locked="0"/>
    </xf>
    <xf numFmtId="1" fontId="18" fillId="0" borderId="1" xfId="0" applyNumberFormat="1" applyFont="1" applyBorder="1" applyAlignment="1" applyProtection="1">
      <alignment horizontal="left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1" fontId="18" fillId="0" borderId="1" xfId="0" applyNumberFormat="1" applyFont="1" applyBorder="1" applyAlignment="1" applyProtection="1">
      <alignment horizontal="center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1" fontId="1" fillId="0" borderId="1" xfId="19" applyNumberFormat="1" applyFont="1" applyFill="1" applyBorder="1" applyAlignment="1" applyProtection="1">
      <alignment horizontal="left" vertical="center"/>
      <protection locked="0"/>
    </xf>
    <xf numFmtId="1" fontId="1" fillId="0" borderId="1" xfId="19" applyNumberFormat="1" applyFont="1" applyFill="1" applyBorder="1" applyAlignment="1" applyProtection="1">
      <alignment horizontal="center" vertical="center"/>
      <protection locked="0"/>
    </xf>
    <xf numFmtId="49" fontId="1" fillId="0" borderId="1" xfId="19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 applyProtection="1">
      <alignment horizontal="center" vertical="center"/>
      <protection locked="0"/>
    </xf>
    <xf numFmtId="49" fontId="1" fillId="0" borderId="1" xfId="19" applyNumberFormat="1" applyFont="1" applyFill="1" applyBorder="1" applyAlignment="1" applyProtection="1">
      <alignment vertical="center"/>
      <protection locked="0"/>
    </xf>
    <xf numFmtId="165" fontId="1" fillId="0" borderId="1" xfId="19" applyNumberFormat="1" applyFont="1" applyFill="1" applyBorder="1" applyAlignment="1" applyProtection="1">
      <alignment horizontal="center" vertical="center"/>
      <protection locked="0"/>
    </xf>
    <xf numFmtId="2" fontId="1" fillId="0" borderId="1" xfId="19" applyNumberFormat="1" applyFont="1" applyFill="1" applyBorder="1" applyAlignment="1" applyProtection="1">
      <alignment horizontal="left" vertical="center"/>
      <protection locked="0"/>
    </xf>
    <xf numFmtId="2" fontId="1" fillId="0" borderId="1" xfId="19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 applyProtection="1">
      <alignment horizontal="left" vertical="center"/>
      <protection locked="0"/>
    </xf>
    <xf numFmtId="0" fontId="1" fillId="0" borderId="1" xfId="19" applyNumberFormat="1" applyFont="1" applyFill="1" applyBorder="1" applyAlignment="1" applyProtection="1">
      <alignment horizontal="center" vertical="center"/>
      <protection locked="0"/>
    </xf>
    <xf numFmtId="0" fontId="1" fillId="0" borderId="0" xfId="19" applyFont="1" applyFill="1" applyAlignment="1" applyProtection="1">
      <alignment vertical="center"/>
      <protection locked="0"/>
    </xf>
    <xf numFmtId="0" fontId="1" fillId="0" borderId="0" xfId="19" applyFont="1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5" fontId="18" fillId="0" borderId="1" xfId="0" applyNumberFormat="1" applyFont="1" applyBorder="1" applyAlignment="1" applyProtection="1">
      <alignment horizontal="center" vertical="center"/>
      <protection locked="0"/>
    </xf>
    <xf numFmtId="165" fontId="18" fillId="0" borderId="1" xfId="0" applyNumberFormat="1" applyFont="1" applyBorder="1" applyAlignment="1">
      <alignment horizontal="center" vertical="center"/>
    </xf>
    <xf numFmtId="165" fontId="18" fillId="0" borderId="1" xfId="19" applyNumberFormat="1" applyFont="1" applyFill="1" applyBorder="1" applyAlignment="1" applyProtection="1">
      <alignment horizontal="center" vertical="center"/>
      <protection locked="0"/>
    </xf>
    <xf numFmtId="1" fontId="14" fillId="3" borderId="1" xfId="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3" applyBorder="1" applyAlignment="1" applyProtection="1">
      <alignment vertical="center"/>
      <protection locked="0"/>
    </xf>
    <xf numFmtId="0" fontId="21" fillId="0" borderId="1" xfId="0" applyFont="1" applyBorder="1" applyProtection="1">
      <protection locked="0"/>
    </xf>
    <xf numFmtId="0" fontId="21" fillId="0" borderId="1" xfId="0" applyFont="1" applyBorder="1"/>
    <xf numFmtId="0" fontId="10" fillId="0" borderId="1" xfId="13" applyBorder="1" applyAlignment="1">
      <alignment vertical="center"/>
    </xf>
    <xf numFmtId="0" fontId="1" fillId="0" borderId="1" xfId="19" applyFont="1" applyFill="1" applyBorder="1" applyAlignment="1" applyProtection="1">
      <alignment vertical="center"/>
      <protection locked="0"/>
    </xf>
    <xf numFmtId="0" fontId="1" fillId="0" borderId="1" xfId="19" applyFont="1" applyFill="1" applyBorder="1" applyProtection="1">
      <protection locked="0"/>
    </xf>
    <xf numFmtId="0" fontId="23" fillId="0" borderId="1" xfId="0" applyFont="1" applyBorder="1" applyProtection="1">
      <protection locked="0"/>
    </xf>
    <xf numFmtId="0" fontId="10" fillId="0" borderId="1" xfId="13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1" xfId="19" applyFont="1" applyFill="1" applyBorder="1" applyAlignment="1" applyProtection="1">
      <alignment horizontal="center"/>
      <protection locked="0"/>
    </xf>
    <xf numFmtId="49" fontId="1" fillId="0" borderId="1" xfId="19" applyNumberFormat="1" applyFont="1" applyFill="1" applyBorder="1" applyAlignment="1" applyProtection="1">
      <alignment horizontal="center"/>
      <protection locked="0"/>
    </xf>
    <xf numFmtId="0" fontId="0" fillId="0" borderId="0" xfId="0" quotePrefix="1" applyAlignment="1" applyProtection="1">
      <alignment horizontal="center"/>
      <protection locked="0"/>
    </xf>
    <xf numFmtId="1" fontId="25" fillId="6" borderId="0" xfId="15" applyNumberFormat="1" applyFont="1" applyFill="1" applyAlignment="1">
      <alignment horizontal="left"/>
    </xf>
    <xf numFmtId="0" fontId="26" fillId="6" borderId="0" xfId="15" applyFont="1" applyFill="1" applyAlignment="1">
      <alignment horizontal="left"/>
    </xf>
    <xf numFmtId="1" fontId="26" fillId="6" borderId="0" xfId="15" applyNumberFormat="1" applyFont="1" applyFill="1" applyAlignment="1">
      <alignment horizontal="left"/>
    </xf>
    <xf numFmtId="1" fontId="27" fillId="6" borderId="0" xfId="15" applyNumberFormat="1" applyFont="1" applyFill="1" applyAlignment="1">
      <alignment horizontal="left" vertical="center"/>
    </xf>
    <xf numFmtId="0" fontId="26" fillId="6" borderId="0" xfId="15" applyFont="1" applyFill="1"/>
    <xf numFmtId="0" fontId="26" fillId="6" borderId="0" xfId="15" applyFont="1" applyFill="1" applyAlignment="1">
      <alignment horizontal="center"/>
    </xf>
    <xf numFmtId="0" fontId="9" fillId="6" borderId="0" xfId="15" applyFill="1"/>
    <xf numFmtId="165" fontId="9" fillId="6" borderId="0" xfId="15" applyNumberFormat="1" applyFill="1"/>
    <xf numFmtId="1" fontId="28" fillId="6" borderId="0" xfId="15" applyNumberFormat="1" applyFont="1" applyFill="1" applyAlignment="1">
      <alignment horizontal="left"/>
    </xf>
    <xf numFmtId="1" fontId="29" fillId="7" borderId="1" xfId="15" applyNumberFormat="1" applyFont="1" applyFill="1" applyBorder="1" applyAlignment="1">
      <alignment horizontal="center" vertical="center" wrapText="1"/>
    </xf>
    <xf numFmtId="0" fontId="29" fillId="7" borderId="1" xfId="15" applyFont="1" applyFill="1" applyBorder="1" applyAlignment="1">
      <alignment horizontal="center" vertical="center" wrapText="1"/>
    </xf>
    <xf numFmtId="43" fontId="29" fillId="7" borderId="1" xfId="20" applyFont="1" applyFill="1" applyBorder="1" applyAlignment="1">
      <alignment horizontal="center" vertical="center" wrapText="1"/>
    </xf>
    <xf numFmtId="165" fontId="29" fillId="7" borderId="1" xfId="20" applyNumberFormat="1" applyFont="1" applyFill="1" applyBorder="1" applyAlignment="1">
      <alignment horizontal="center" vertical="center" wrapText="1"/>
    </xf>
    <xf numFmtId="0" fontId="6" fillId="6" borderId="0" xfId="15" applyFont="1" applyFill="1" applyAlignment="1">
      <alignment horizontal="center" vertical="center"/>
    </xf>
    <xf numFmtId="1" fontId="30" fillId="0" borderId="1" xfId="15" applyNumberFormat="1" applyFont="1" applyBorder="1" applyAlignment="1">
      <alignment horizontal="left" vertical="center"/>
    </xf>
    <xf numFmtId="1" fontId="26" fillId="6" borderId="1" xfId="15" applyNumberFormat="1" applyFont="1" applyFill="1" applyBorder="1" applyAlignment="1">
      <alignment horizontal="left" vertical="center"/>
    </xf>
    <xf numFmtId="1" fontId="31" fillId="6" borderId="1" xfId="15" applyNumberFormat="1" applyFont="1" applyFill="1" applyBorder="1" applyAlignment="1">
      <alignment horizontal="left" vertical="center"/>
    </xf>
    <xf numFmtId="0" fontId="26" fillId="6" borderId="1" xfId="15" applyFont="1" applyFill="1" applyBorder="1" applyAlignment="1">
      <alignment horizontal="left" vertical="center"/>
    </xf>
    <xf numFmtId="0" fontId="30" fillId="6" borderId="1" xfId="15" applyFont="1" applyFill="1" applyBorder="1" applyAlignment="1">
      <alignment horizontal="left" vertical="center"/>
    </xf>
    <xf numFmtId="0" fontId="26" fillId="6" borderId="1" xfId="15" applyFont="1" applyFill="1" applyBorder="1" applyAlignment="1">
      <alignment horizontal="center" vertical="center"/>
    </xf>
    <xf numFmtId="165" fontId="9" fillId="6" borderId="1" xfId="15" applyNumberFormat="1" applyFill="1" applyBorder="1" applyAlignment="1">
      <alignment horizontal="center" vertical="center"/>
    </xf>
    <xf numFmtId="0" fontId="9" fillId="6" borderId="0" xfId="15" applyFill="1" applyAlignment="1">
      <alignment horizontal="center" vertical="center"/>
    </xf>
    <xf numFmtId="1" fontId="32" fillId="6" borderId="1" xfId="15" applyNumberFormat="1" applyFont="1" applyFill="1" applyBorder="1" applyAlignment="1">
      <alignment horizontal="left" vertical="center"/>
    </xf>
    <xf numFmtId="0" fontId="30" fillId="6" borderId="1" xfId="15" applyFont="1" applyFill="1" applyBorder="1" applyAlignment="1">
      <alignment horizontal="center" vertical="center"/>
    </xf>
    <xf numFmtId="0" fontId="9" fillId="6" borderId="1" xfId="15" applyFill="1" applyBorder="1" applyAlignment="1">
      <alignment horizontal="center" vertical="center"/>
    </xf>
    <xf numFmtId="1" fontId="33" fillId="6" borderId="1" xfId="15" applyNumberFormat="1" applyFont="1" applyFill="1" applyBorder="1" applyAlignment="1">
      <alignment horizontal="left" vertical="center"/>
    </xf>
    <xf numFmtId="0" fontId="33" fillId="6" borderId="1" xfId="15" applyFont="1" applyFill="1" applyBorder="1" applyAlignment="1">
      <alignment horizontal="center" vertical="center"/>
    </xf>
    <xf numFmtId="1" fontId="34" fillId="6" borderId="1" xfId="15" applyNumberFormat="1" applyFont="1" applyFill="1" applyBorder="1" applyAlignment="1">
      <alignment horizontal="left" vertical="center"/>
    </xf>
    <xf numFmtId="0" fontId="34" fillId="6" borderId="1" xfId="15" applyFont="1" applyFill="1" applyBorder="1" applyAlignment="1">
      <alignment horizontal="center" vertical="center" wrapText="1"/>
    </xf>
    <xf numFmtId="0" fontId="35" fillId="6" borderId="1" xfId="15" applyFont="1" applyFill="1" applyBorder="1" applyAlignment="1">
      <alignment horizontal="center" vertical="center"/>
    </xf>
    <xf numFmtId="0" fontId="36" fillId="0" borderId="1" xfId="15" applyFont="1" applyBorder="1" applyAlignment="1">
      <alignment horizontal="center" vertical="center"/>
    </xf>
    <xf numFmtId="1" fontId="26" fillId="2" borderId="1" xfId="15" applyNumberFormat="1" applyFont="1" applyFill="1" applyBorder="1" applyAlignment="1">
      <alignment horizontal="left" vertical="center"/>
    </xf>
    <xf numFmtId="0" fontId="26" fillId="2" borderId="1" xfId="15" applyFont="1" applyFill="1" applyBorder="1" applyAlignment="1">
      <alignment horizontal="center" vertical="center" wrapText="1"/>
    </xf>
    <xf numFmtId="0" fontId="30" fillId="0" borderId="1" xfId="15" applyFont="1" applyBorder="1" applyAlignment="1">
      <alignment horizontal="center" vertical="center"/>
    </xf>
    <xf numFmtId="1" fontId="32" fillId="6" borderId="0" xfId="15" applyNumberFormat="1" applyFont="1" applyFill="1" applyAlignment="1">
      <alignment horizontal="left" vertical="center"/>
    </xf>
    <xf numFmtId="0" fontId="37" fillId="0" borderId="0" xfId="0" applyFont="1"/>
    <xf numFmtId="0" fontId="37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0" fillId="6" borderId="0" xfId="2" applyFont="1" applyFill="1" applyAlignment="1">
      <alignment vertical="center"/>
    </xf>
    <xf numFmtId="167" fontId="6" fillId="8" borderId="11" xfId="2" applyNumberFormat="1" applyFont="1" applyFill="1" applyBorder="1" applyAlignment="1">
      <alignment horizontal="center" vertical="center" wrapText="1"/>
    </xf>
    <xf numFmtId="0" fontId="6" fillId="8" borderId="12" xfId="2" applyFont="1" applyFill="1" applyBorder="1" applyAlignment="1">
      <alignment horizontal="center" vertical="center" wrapText="1"/>
    </xf>
    <xf numFmtId="0" fontId="6" fillId="8" borderId="13" xfId="2" applyFont="1" applyFill="1" applyBorder="1" applyAlignment="1">
      <alignment horizontal="center" vertical="center" wrapText="1"/>
    </xf>
    <xf numFmtId="167" fontId="6" fillId="8" borderId="14" xfId="2" applyNumberFormat="1" applyFont="1" applyFill="1" applyBorder="1" applyAlignment="1">
      <alignment horizontal="center" vertical="center" wrapText="1"/>
    </xf>
    <xf numFmtId="167" fontId="6" fillId="8" borderId="12" xfId="2" applyNumberFormat="1" applyFont="1" applyFill="1" applyBorder="1" applyAlignment="1">
      <alignment horizontal="center" vertical="center" wrapText="1"/>
    </xf>
    <xf numFmtId="168" fontId="6" fillId="8" borderId="14" xfId="21" applyNumberFormat="1" applyFont="1" applyFill="1" applyBorder="1" applyAlignment="1">
      <alignment horizontal="center" vertical="center" wrapText="1"/>
    </xf>
    <xf numFmtId="168" fontId="6" fillId="8" borderId="12" xfId="21" applyNumberFormat="1" applyFont="1" applyFill="1" applyBorder="1" applyAlignment="1">
      <alignment horizontal="center" vertical="center" wrapText="1"/>
    </xf>
    <xf numFmtId="168" fontId="6" fillId="8" borderId="15" xfId="21" applyNumberFormat="1" applyFont="1" applyFill="1" applyBorder="1" applyAlignment="1">
      <alignment horizontal="center" vertical="center" wrapText="1"/>
    </xf>
    <xf numFmtId="0" fontId="41" fillId="9" borderId="11" xfId="2" applyFont="1" applyFill="1" applyBorder="1" applyAlignment="1">
      <alignment horizontal="center" vertical="center" wrapText="1"/>
    </xf>
    <xf numFmtId="0" fontId="41" fillId="9" borderId="12" xfId="2" applyFont="1" applyFill="1" applyBorder="1" applyAlignment="1">
      <alignment horizontal="center" vertical="center" wrapText="1"/>
    </xf>
    <xf numFmtId="168" fontId="41" fillId="9" borderId="12" xfId="21" applyNumberFormat="1" applyFont="1" applyFill="1" applyBorder="1" applyAlignment="1">
      <alignment horizontal="center" vertical="center" wrapText="1"/>
    </xf>
    <xf numFmtId="0" fontId="41" fillId="9" borderId="13" xfId="2" applyFont="1" applyFill="1" applyBorder="1" applyAlignment="1">
      <alignment horizontal="center" vertical="center" wrapText="1"/>
    </xf>
    <xf numFmtId="0" fontId="41" fillId="9" borderId="15" xfId="2" applyFont="1" applyFill="1" applyBorder="1" applyAlignment="1">
      <alignment horizontal="center" vertical="center" wrapText="1"/>
    </xf>
    <xf numFmtId="0" fontId="41" fillId="9" borderId="16" xfId="2" applyFont="1" applyFill="1" applyBorder="1" applyAlignment="1">
      <alignment horizontal="center" vertical="center" wrapText="1"/>
    </xf>
    <xf numFmtId="0" fontId="9" fillId="6" borderId="0" xfId="2" applyFill="1" applyAlignment="1">
      <alignment horizontal="center" vertical="center" wrapText="1"/>
    </xf>
    <xf numFmtId="167" fontId="9" fillId="0" borderId="17" xfId="2" applyNumberFormat="1" applyBorder="1" applyAlignment="1">
      <alignment horizontal="left" vertical="center"/>
    </xf>
    <xf numFmtId="0" fontId="9" fillId="0" borderId="5" xfId="2" applyBorder="1" applyAlignment="1">
      <alignment vertical="center"/>
    </xf>
    <xf numFmtId="167" fontId="9" fillId="0" borderId="5" xfId="2" applyNumberFormat="1" applyBorder="1" applyAlignment="1">
      <alignment horizontal="left" vertical="center"/>
    </xf>
    <xf numFmtId="167" fontId="9" fillId="0" borderId="5" xfId="2" applyNumberFormat="1" applyBorder="1" applyAlignment="1">
      <alignment vertical="center"/>
    </xf>
    <xf numFmtId="168" fontId="0" fillId="0" borderId="5" xfId="21" applyNumberFormat="1" applyFont="1" applyFill="1" applyBorder="1" applyAlignment="1">
      <alignment horizontal="center" vertical="center"/>
    </xf>
    <xf numFmtId="169" fontId="9" fillId="0" borderId="5" xfId="2" applyNumberFormat="1" applyBorder="1" applyAlignment="1">
      <alignment horizontal="center" vertical="center"/>
    </xf>
    <xf numFmtId="2" fontId="9" fillId="0" borderId="5" xfId="2" applyNumberFormat="1" applyBorder="1" applyAlignment="1">
      <alignment horizontal="center" vertical="center"/>
    </xf>
    <xf numFmtId="168" fontId="0" fillId="0" borderId="18" xfId="21" applyNumberFormat="1" applyFont="1" applyFill="1" applyBorder="1" applyAlignment="1">
      <alignment horizontal="center" vertical="center" wrapText="1"/>
    </xf>
    <xf numFmtId="0" fontId="42" fillId="0" borderId="17" xfId="2" applyFont="1" applyBorder="1" applyAlignment="1">
      <alignment horizontal="left" vertical="center"/>
    </xf>
    <xf numFmtId="0" fontId="9" fillId="0" borderId="5" xfId="2" applyBorder="1" applyAlignment="1">
      <alignment horizontal="left" vertical="center"/>
    </xf>
    <xf numFmtId="0" fontId="9" fillId="0" borderId="5" xfId="2" applyBorder="1" applyAlignment="1">
      <alignment horizontal="center" vertical="center"/>
    </xf>
    <xf numFmtId="0" fontId="9" fillId="0" borderId="19" xfId="2" applyBorder="1" applyAlignment="1">
      <alignment horizontal="center" vertical="center"/>
    </xf>
    <xf numFmtId="168" fontId="0" fillId="0" borderId="5" xfId="21" applyNumberFormat="1" applyFont="1" applyBorder="1" applyAlignment="1">
      <alignment horizontal="center" vertical="center"/>
    </xf>
    <xf numFmtId="0" fontId="9" fillId="0" borderId="18" xfId="2" applyBorder="1" applyAlignment="1">
      <alignment horizontal="center" vertical="center"/>
    </xf>
    <xf numFmtId="168" fontId="0" fillId="0" borderId="5" xfId="21" applyNumberFormat="1" applyFont="1" applyBorder="1" applyAlignment="1">
      <alignment vertical="center"/>
    </xf>
    <xf numFmtId="167" fontId="9" fillId="0" borderId="6" xfId="2" applyNumberFormat="1" applyBorder="1" applyAlignment="1">
      <alignment horizontal="left" vertical="center"/>
    </xf>
    <xf numFmtId="0" fontId="9" fillId="0" borderId="18" xfId="2" applyBorder="1" applyAlignment="1">
      <alignment vertical="center"/>
    </xf>
    <xf numFmtId="168" fontId="0" fillId="0" borderId="5" xfId="21" applyNumberFormat="1" applyFont="1" applyBorder="1" applyAlignment="1">
      <alignment horizontal="left" vertical="center"/>
    </xf>
    <xf numFmtId="0" fontId="9" fillId="0" borderId="0" xfId="2" applyAlignment="1">
      <alignment vertical="center"/>
    </xf>
    <xf numFmtId="167" fontId="9" fillId="0" borderId="20" xfId="2" applyNumberFormat="1" applyBorder="1" applyAlignment="1">
      <alignment horizontal="left" vertical="center"/>
    </xf>
    <xf numFmtId="0" fontId="9" fillId="0" borderId="1" xfId="2" applyBorder="1" applyAlignment="1">
      <alignment vertical="center"/>
    </xf>
    <xf numFmtId="167" fontId="9" fillId="0" borderId="1" xfId="2" applyNumberFormat="1" applyBorder="1" applyAlignment="1">
      <alignment horizontal="left" vertical="center"/>
    </xf>
    <xf numFmtId="167" fontId="9" fillId="0" borderId="1" xfId="2" applyNumberFormat="1" applyBorder="1" applyAlignment="1">
      <alignment vertical="center"/>
    </xf>
    <xf numFmtId="168" fontId="0" fillId="0" borderId="1" xfId="21" applyNumberFormat="1" applyFont="1" applyFill="1" applyBorder="1" applyAlignment="1">
      <alignment horizontal="center" vertical="center"/>
    </xf>
    <xf numFmtId="169" fontId="9" fillId="0" borderId="1" xfId="2" applyNumberFormat="1" applyBorder="1" applyAlignment="1">
      <alignment horizontal="center" vertical="center"/>
    </xf>
    <xf numFmtId="2" fontId="9" fillId="0" borderId="1" xfId="2" applyNumberFormat="1" applyBorder="1" applyAlignment="1">
      <alignment horizontal="center" vertical="center"/>
    </xf>
    <xf numFmtId="168" fontId="0" fillId="0" borderId="21" xfId="21" applyNumberFormat="1" applyFont="1" applyFill="1" applyBorder="1" applyAlignment="1">
      <alignment horizontal="center" vertical="center" wrapText="1"/>
    </xf>
    <xf numFmtId="0" fontId="42" fillId="0" borderId="20" xfId="2" applyFont="1" applyBorder="1" applyAlignment="1">
      <alignment horizontal="left" vertical="center"/>
    </xf>
    <xf numFmtId="0" fontId="9" fillId="0" borderId="1" xfId="2" applyBorder="1" applyAlignment="1">
      <alignment horizontal="left" vertical="center"/>
    </xf>
    <xf numFmtId="0" fontId="9" fillId="0" borderId="1" xfId="2" applyBorder="1" applyAlignment="1">
      <alignment horizontal="center" vertical="center"/>
    </xf>
    <xf numFmtId="0" fontId="9" fillId="0" borderId="22" xfId="2" applyBorder="1" applyAlignment="1">
      <alignment horizontal="center" vertical="center"/>
    </xf>
    <xf numFmtId="168" fontId="0" fillId="0" borderId="1" xfId="21" applyNumberFormat="1" applyFont="1" applyBorder="1" applyAlignment="1">
      <alignment horizontal="center" vertical="center"/>
    </xf>
    <xf numFmtId="0" fontId="9" fillId="0" borderId="21" xfId="2" applyBorder="1" applyAlignment="1">
      <alignment horizontal="center" vertical="center"/>
    </xf>
    <xf numFmtId="168" fontId="0" fillId="0" borderId="1" xfId="21" applyNumberFormat="1" applyFont="1" applyBorder="1" applyAlignment="1">
      <alignment vertical="center"/>
    </xf>
    <xf numFmtId="167" fontId="9" fillId="0" borderId="4" xfId="2" applyNumberFormat="1" applyBorder="1" applyAlignment="1">
      <alignment horizontal="left" vertical="center"/>
    </xf>
    <xf numFmtId="0" fontId="9" fillId="0" borderId="21" xfId="2" applyBorder="1" applyAlignment="1">
      <alignment vertical="center"/>
    </xf>
    <xf numFmtId="168" fontId="0" fillId="0" borderId="1" xfId="21" applyNumberFormat="1" applyFont="1" applyBorder="1" applyAlignment="1">
      <alignment horizontal="left" vertical="center"/>
    </xf>
    <xf numFmtId="1" fontId="3" fillId="0" borderId="20" xfId="2" quotePrefix="1" applyNumberFormat="1" applyFont="1" applyBorder="1" applyAlignment="1">
      <alignment horizontal="left" vertical="center"/>
    </xf>
    <xf numFmtId="1" fontId="3" fillId="0" borderId="1" xfId="2" applyNumberFormat="1" applyFont="1" applyBorder="1" applyAlignment="1">
      <alignment horizontal="left" vertical="center"/>
    </xf>
    <xf numFmtId="0" fontId="42" fillId="0" borderId="4" xfId="2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/>
    </xf>
    <xf numFmtId="1" fontId="3" fillId="0" borderId="20" xfId="2" applyNumberFormat="1" applyFont="1" applyBorder="1" applyAlignment="1">
      <alignment horizontal="left" vertical="center"/>
    </xf>
    <xf numFmtId="167" fontId="9" fillId="0" borderId="23" xfId="2" applyNumberFormat="1" applyBorder="1" applyAlignment="1">
      <alignment horizontal="left" vertical="center"/>
    </xf>
    <xf numFmtId="0" fontId="9" fillId="0" borderId="24" xfId="2" applyBorder="1" applyAlignment="1">
      <alignment vertical="center"/>
    </xf>
    <xf numFmtId="167" fontId="9" fillId="0" borderId="24" xfId="2" applyNumberFormat="1" applyBorder="1" applyAlignment="1">
      <alignment horizontal="left" vertical="center"/>
    </xf>
    <xf numFmtId="167" fontId="9" fillId="0" borderId="24" xfId="2" applyNumberFormat="1" applyBorder="1" applyAlignment="1">
      <alignment vertical="center"/>
    </xf>
    <xf numFmtId="168" fontId="0" fillId="0" borderId="24" xfId="21" applyNumberFormat="1" applyFont="1" applyFill="1" applyBorder="1" applyAlignment="1">
      <alignment horizontal="center" vertical="center"/>
    </xf>
    <xf numFmtId="169" fontId="9" fillId="0" borderId="24" xfId="2" applyNumberFormat="1" applyBorder="1" applyAlignment="1">
      <alignment horizontal="center" vertical="center"/>
    </xf>
    <xf numFmtId="2" fontId="9" fillId="0" borderId="24" xfId="2" applyNumberFormat="1" applyBorder="1" applyAlignment="1">
      <alignment horizontal="center" vertical="center"/>
    </xf>
    <xf numFmtId="168" fontId="0" fillId="0" borderId="25" xfId="21" applyNumberFormat="1" applyFont="1" applyFill="1" applyBorder="1" applyAlignment="1">
      <alignment horizontal="center" vertical="center" wrapText="1"/>
    </xf>
    <xf numFmtId="0" fontId="42" fillId="0" borderId="23" xfId="2" applyFont="1" applyBorder="1" applyAlignment="1">
      <alignment horizontal="left" vertical="center"/>
    </xf>
    <xf numFmtId="0" fontId="9" fillId="0" borderId="24" xfId="2" applyBorder="1" applyAlignment="1">
      <alignment horizontal="left" vertical="center"/>
    </xf>
    <xf numFmtId="0" fontId="9" fillId="0" borderId="24" xfId="2" applyBorder="1" applyAlignment="1">
      <alignment horizontal="center" vertical="center"/>
    </xf>
    <xf numFmtId="0" fontId="9" fillId="0" borderId="26" xfId="2" applyBorder="1" applyAlignment="1">
      <alignment horizontal="center" vertical="center"/>
    </xf>
    <xf numFmtId="168" fontId="0" fillId="0" borderId="24" xfId="21" applyNumberFormat="1" applyFont="1" applyBorder="1" applyAlignment="1">
      <alignment vertical="center"/>
    </xf>
    <xf numFmtId="0" fontId="9" fillId="0" borderId="25" xfId="2" applyBorder="1" applyAlignment="1">
      <alignment horizontal="center" vertical="center"/>
    </xf>
    <xf numFmtId="0" fontId="9" fillId="0" borderId="25" xfId="2" applyBorder="1" applyAlignment="1">
      <alignment vertical="center"/>
    </xf>
    <xf numFmtId="168" fontId="0" fillId="0" borderId="24" xfId="21" applyNumberFormat="1" applyFont="1" applyBorder="1" applyAlignment="1">
      <alignment horizontal="center" vertical="center"/>
    </xf>
    <xf numFmtId="0" fontId="42" fillId="0" borderId="27" xfId="2" applyFont="1" applyBorder="1" applyAlignment="1">
      <alignment horizontal="left" vertical="center"/>
    </xf>
    <xf numFmtId="0" fontId="9" fillId="0" borderId="23" xfId="2" applyBorder="1" applyAlignment="1">
      <alignment horizontal="left" vertical="center"/>
    </xf>
    <xf numFmtId="167" fontId="9" fillId="6" borderId="0" xfId="2" applyNumberFormat="1" applyFill="1" applyAlignment="1">
      <alignment horizontal="left" vertical="center"/>
    </xf>
    <xf numFmtId="0" fontId="9" fillId="6" borderId="0" xfId="2" applyFill="1" applyAlignment="1">
      <alignment vertical="center"/>
    </xf>
    <xf numFmtId="167" fontId="9" fillId="6" borderId="0" xfId="2" applyNumberFormat="1" applyFill="1" applyAlignment="1">
      <alignment vertical="center"/>
    </xf>
    <xf numFmtId="168" fontId="0" fillId="6" borderId="0" xfId="21" applyNumberFormat="1" applyFont="1" applyFill="1" applyAlignment="1">
      <alignment horizontal="center" vertical="center"/>
    </xf>
    <xf numFmtId="2" fontId="9" fillId="6" borderId="0" xfId="2" applyNumberFormat="1" applyFill="1" applyAlignment="1">
      <alignment horizontal="center" vertical="center"/>
    </xf>
    <xf numFmtId="168" fontId="0" fillId="6" borderId="0" xfId="21" applyNumberFormat="1" applyFont="1" applyFill="1" applyAlignment="1">
      <alignment horizontal="center" vertical="center" wrapText="1"/>
    </xf>
    <xf numFmtId="0" fontId="9" fillId="6" borderId="0" xfId="2" applyFill="1" applyAlignment="1">
      <alignment horizontal="left" vertical="center"/>
    </xf>
    <xf numFmtId="0" fontId="9" fillId="6" borderId="0" xfId="2" applyFill="1" applyAlignment="1">
      <alignment horizontal="center" vertical="center"/>
    </xf>
    <xf numFmtId="168" fontId="0" fillId="6" borderId="0" xfId="21" applyNumberFormat="1" applyFont="1" applyFill="1" applyAlignment="1">
      <alignment vertical="center"/>
    </xf>
    <xf numFmtId="167" fontId="6" fillId="8" borderId="33" xfId="2" applyNumberFormat="1" applyFont="1" applyFill="1" applyBorder="1" applyAlignment="1">
      <alignment horizontal="center" vertical="center" wrapText="1"/>
    </xf>
    <xf numFmtId="0" fontId="6" fillId="8" borderId="34" xfId="2" applyFont="1" applyFill="1" applyBorder="1" applyAlignment="1">
      <alignment horizontal="center" vertical="center" wrapText="1"/>
    </xf>
    <xf numFmtId="0" fontId="6" fillId="8" borderId="35" xfId="2" applyFont="1" applyFill="1" applyBorder="1" applyAlignment="1">
      <alignment horizontal="center" vertical="center" wrapText="1"/>
    </xf>
    <xf numFmtId="167" fontId="6" fillId="8" borderId="36" xfId="2" applyNumberFormat="1" applyFont="1" applyFill="1" applyBorder="1" applyAlignment="1">
      <alignment horizontal="center" vertical="center" wrapText="1"/>
    </xf>
    <xf numFmtId="167" fontId="6" fillId="8" borderId="34" xfId="2" applyNumberFormat="1" applyFont="1" applyFill="1" applyBorder="1" applyAlignment="1">
      <alignment horizontal="center" vertical="center" wrapText="1"/>
    </xf>
    <xf numFmtId="168" fontId="6" fillId="8" borderId="36" xfId="21" applyNumberFormat="1" applyFont="1" applyFill="1" applyBorder="1" applyAlignment="1">
      <alignment horizontal="center" vertical="center" wrapText="1"/>
    </xf>
    <xf numFmtId="168" fontId="6" fillId="8" borderId="34" xfId="21" applyNumberFormat="1" applyFont="1" applyFill="1" applyBorder="1" applyAlignment="1">
      <alignment horizontal="center" vertical="center" wrapText="1"/>
    </xf>
    <xf numFmtId="168" fontId="6" fillId="8" borderId="35" xfId="21" applyNumberFormat="1" applyFont="1" applyFill="1" applyBorder="1" applyAlignment="1">
      <alignment horizontal="center" vertical="center" wrapText="1"/>
    </xf>
    <xf numFmtId="0" fontId="41" fillId="9" borderId="33" xfId="2" applyFont="1" applyFill="1" applyBorder="1" applyAlignment="1">
      <alignment horizontal="center" vertical="center" wrapText="1"/>
    </xf>
    <xf numFmtId="0" fontId="41" fillId="9" borderId="34" xfId="2" applyFont="1" applyFill="1" applyBorder="1" applyAlignment="1">
      <alignment horizontal="center" vertical="center" wrapText="1"/>
    </xf>
    <xf numFmtId="168" fontId="41" fillId="9" borderId="34" xfId="21" applyNumberFormat="1" applyFont="1" applyFill="1" applyBorder="1" applyAlignment="1">
      <alignment horizontal="center" vertical="center" wrapText="1"/>
    </xf>
    <xf numFmtId="0" fontId="41" fillId="9" borderId="37" xfId="2" applyFont="1" applyFill="1" applyBorder="1" applyAlignment="1">
      <alignment horizontal="center" vertical="center" wrapText="1"/>
    </xf>
    <xf numFmtId="167" fontId="9" fillId="6" borderId="38" xfId="2" applyNumberFormat="1" applyFill="1" applyBorder="1" applyAlignment="1">
      <alignment horizontal="left"/>
    </xf>
    <xf numFmtId="0" fontId="9" fillId="6" borderId="39" xfId="2" applyFill="1" applyBorder="1"/>
    <xf numFmtId="167" fontId="9" fillId="6" borderId="39" xfId="2" applyNumberFormat="1" applyFill="1" applyBorder="1" applyAlignment="1">
      <alignment horizontal="left"/>
    </xf>
    <xf numFmtId="0" fontId="9" fillId="6" borderId="39" xfId="2" applyFill="1" applyBorder="1" applyAlignment="1">
      <alignment horizontal="left"/>
    </xf>
    <xf numFmtId="167" fontId="9" fillId="6" borderId="39" xfId="2" applyNumberFormat="1" applyFill="1" applyBorder="1"/>
    <xf numFmtId="168" fontId="0" fillId="6" borderId="39" xfId="21" applyNumberFormat="1" applyFont="1" applyFill="1" applyBorder="1"/>
    <xf numFmtId="169" fontId="9" fillId="6" borderId="39" xfId="2" applyNumberFormat="1" applyFill="1" applyBorder="1"/>
    <xf numFmtId="2" fontId="9" fillId="6" borderId="39" xfId="2" applyNumberFormat="1" applyFill="1" applyBorder="1" applyAlignment="1">
      <alignment horizontal="right"/>
    </xf>
    <xf numFmtId="168" fontId="0" fillId="6" borderId="39" xfId="21" applyNumberFormat="1" applyFont="1" applyFill="1" applyBorder="1" applyAlignment="1">
      <alignment horizontal="right"/>
    </xf>
    <xf numFmtId="168" fontId="0" fillId="6" borderId="40" xfId="21" applyNumberFormat="1" applyFont="1" applyFill="1" applyBorder="1" applyAlignment="1">
      <alignment horizontal="right"/>
    </xf>
    <xf numFmtId="168" fontId="0" fillId="6" borderId="39" xfId="21" applyNumberFormat="1" applyFont="1" applyFill="1" applyBorder="1" applyAlignment="1">
      <alignment horizontal="center"/>
    </xf>
    <xf numFmtId="0" fontId="9" fillId="6" borderId="39" xfId="2" applyFill="1" applyBorder="1" applyAlignment="1">
      <alignment horizontal="center"/>
    </xf>
    <xf numFmtId="0" fontId="9" fillId="6" borderId="41" xfId="2" applyFill="1" applyBorder="1" applyAlignment="1">
      <alignment horizontal="center"/>
    </xf>
    <xf numFmtId="0" fontId="9" fillId="6" borderId="0" xfId="2" applyFill="1"/>
    <xf numFmtId="167" fontId="9" fillId="6" borderId="20" xfId="2" applyNumberFormat="1" applyFill="1" applyBorder="1" applyAlignment="1">
      <alignment horizontal="left"/>
    </xf>
    <xf numFmtId="0" fontId="9" fillId="6" borderId="1" xfId="2" applyFill="1" applyBorder="1"/>
    <xf numFmtId="167" fontId="9" fillId="6" borderId="1" xfId="2" applyNumberFormat="1" applyFill="1" applyBorder="1" applyAlignment="1">
      <alignment horizontal="left"/>
    </xf>
    <xf numFmtId="0" fontId="9" fillId="6" borderId="1" xfId="2" applyFill="1" applyBorder="1" applyAlignment="1">
      <alignment horizontal="left"/>
    </xf>
    <xf numFmtId="167" fontId="9" fillId="6" borderId="1" xfId="2" applyNumberFormat="1" applyFill="1" applyBorder="1"/>
    <xf numFmtId="168" fontId="0" fillId="6" borderId="1" xfId="21" applyNumberFormat="1" applyFont="1" applyFill="1" applyBorder="1"/>
    <xf numFmtId="169" fontId="9" fillId="6" borderId="1" xfId="2" applyNumberFormat="1" applyFill="1" applyBorder="1"/>
    <xf numFmtId="2" fontId="9" fillId="6" borderId="1" xfId="2" applyNumberFormat="1" applyFill="1" applyBorder="1" applyAlignment="1">
      <alignment horizontal="right"/>
    </xf>
    <xf numFmtId="168" fontId="0" fillId="6" borderId="1" xfId="21" applyNumberFormat="1" applyFont="1" applyFill="1" applyBorder="1" applyAlignment="1">
      <alignment horizontal="right"/>
    </xf>
    <xf numFmtId="168" fontId="0" fillId="6" borderId="22" xfId="21" applyNumberFormat="1" applyFont="1" applyFill="1" applyBorder="1" applyAlignment="1">
      <alignment horizontal="right"/>
    </xf>
    <xf numFmtId="168" fontId="0" fillId="6" borderId="1" xfId="21" applyNumberFormat="1" applyFont="1" applyFill="1" applyBorder="1" applyAlignment="1">
      <alignment horizontal="center"/>
    </xf>
    <xf numFmtId="0" fontId="9" fillId="6" borderId="1" xfId="2" applyFill="1" applyBorder="1" applyAlignment="1">
      <alignment horizontal="center"/>
    </xf>
    <xf numFmtId="0" fontId="9" fillId="6" borderId="21" xfId="2" applyFill="1" applyBorder="1" applyAlignment="1">
      <alignment horizontal="center"/>
    </xf>
    <xf numFmtId="0" fontId="42" fillId="6" borderId="20" xfId="2" applyFont="1" applyFill="1" applyBorder="1" applyAlignment="1">
      <alignment horizontal="left" vertical="center"/>
    </xf>
    <xf numFmtId="167" fontId="3" fillId="6" borderId="20" xfId="2" applyNumberFormat="1" applyFont="1" applyFill="1" applyBorder="1" applyAlignment="1">
      <alignment horizontal="left"/>
    </xf>
    <xf numFmtId="1" fontId="3" fillId="6" borderId="1" xfId="2" applyNumberFormat="1" applyFont="1" applyFill="1" applyBorder="1" applyAlignment="1">
      <alignment horizontal="left"/>
    </xf>
    <xf numFmtId="1" fontId="3" fillId="0" borderId="20" xfId="2" quotePrefix="1" applyNumberFormat="1" applyFont="1" applyBorder="1" applyAlignment="1">
      <alignment horizontal="left"/>
    </xf>
    <xf numFmtId="1" fontId="3" fillId="0" borderId="1" xfId="2" applyNumberFormat="1" applyFont="1" applyBorder="1" applyAlignment="1">
      <alignment horizontal="left"/>
    </xf>
    <xf numFmtId="0" fontId="3" fillId="0" borderId="1" xfId="2" applyFont="1" applyBorder="1" applyAlignment="1">
      <alignment horizontal="left"/>
    </xf>
    <xf numFmtId="167" fontId="9" fillId="0" borderId="20" xfId="2" applyNumberFormat="1" applyBorder="1" applyAlignment="1">
      <alignment horizontal="left"/>
    </xf>
    <xf numFmtId="0" fontId="9" fillId="0" borderId="1" xfId="2" applyBorder="1" applyAlignment="1">
      <alignment horizontal="left"/>
    </xf>
    <xf numFmtId="167" fontId="9" fillId="6" borderId="23" xfId="2" applyNumberFormat="1" applyFill="1" applyBorder="1" applyAlignment="1">
      <alignment horizontal="left"/>
    </xf>
    <xf numFmtId="0" fontId="9" fillId="6" borderId="24" xfId="2" applyFill="1" applyBorder="1"/>
    <xf numFmtId="167" fontId="9" fillId="6" borderId="24" xfId="2" applyNumberFormat="1" applyFill="1" applyBorder="1" applyAlignment="1">
      <alignment horizontal="left"/>
    </xf>
    <xf numFmtId="0" fontId="9" fillId="6" borderId="24" xfId="2" applyFill="1" applyBorder="1" applyAlignment="1">
      <alignment horizontal="left"/>
    </xf>
    <xf numFmtId="167" fontId="9" fillId="6" borderId="24" xfId="2" applyNumberFormat="1" applyFill="1" applyBorder="1"/>
    <xf numFmtId="168" fontId="0" fillId="6" borderId="24" xfId="21" applyNumberFormat="1" applyFont="1" applyFill="1" applyBorder="1"/>
    <xf numFmtId="169" fontId="9" fillId="6" borderId="24" xfId="2" applyNumberFormat="1" applyFill="1" applyBorder="1"/>
    <xf numFmtId="2" fontId="9" fillId="6" borderId="24" xfId="2" applyNumberFormat="1" applyFill="1" applyBorder="1" applyAlignment="1">
      <alignment horizontal="right"/>
    </xf>
    <xf numFmtId="168" fontId="0" fillId="6" borderId="24" xfId="21" applyNumberFormat="1" applyFont="1" applyFill="1" applyBorder="1" applyAlignment="1">
      <alignment horizontal="right"/>
    </xf>
    <xf numFmtId="168" fontId="0" fillId="6" borderId="26" xfId="21" applyNumberFormat="1" applyFont="1" applyFill="1" applyBorder="1" applyAlignment="1">
      <alignment horizontal="right"/>
    </xf>
    <xf numFmtId="1" fontId="3" fillId="0" borderId="23" xfId="2" quotePrefix="1" applyNumberFormat="1" applyFont="1" applyBorder="1" applyAlignment="1">
      <alignment horizontal="left"/>
    </xf>
    <xf numFmtId="1" fontId="3" fillId="0" borderId="24" xfId="2" applyNumberFormat="1" applyFont="1" applyBorder="1" applyAlignment="1">
      <alignment horizontal="left"/>
    </xf>
    <xf numFmtId="0" fontId="3" fillId="0" borderId="24" xfId="2" applyFont="1" applyBorder="1" applyAlignment="1">
      <alignment horizontal="left"/>
    </xf>
    <xf numFmtId="168" fontId="0" fillId="6" borderId="24" xfId="21" applyNumberFormat="1" applyFont="1" applyFill="1" applyBorder="1" applyAlignment="1">
      <alignment horizontal="center"/>
    </xf>
    <xf numFmtId="0" fontId="9" fillId="6" borderId="24" xfId="2" applyFill="1" applyBorder="1" applyAlignment="1">
      <alignment horizontal="center"/>
    </xf>
    <xf numFmtId="0" fontId="9" fillId="6" borderId="25" xfId="2" applyFill="1" applyBorder="1" applyAlignment="1">
      <alignment horizontal="center"/>
    </xf>
    <xf numFmtId="167" fontId="9" fillId="0" borderId="23" xfId="2" applyNumberFormat="1" applyBorder="1" applyAlignment="1">
      <alignment horizontal="left"/>
    </xf>
    <xf numFmtId="167" fontId="9" fillId="6" borderId="0" xfId="2" applyNumberFormat="1" applyFill="1" applyAlignment="1">
      <alignment horizontal="left"/>
    </xf>
    <xf numFmtId="0" fontId="9" fillId="6" borderId="0" xfId="2" applyFill="1" applyAlignment="1">
      <alignment horizontal="left"/>
    </xf>
    <xf numFmtId="167" fontId="9" fillId="6" borderId="0" xfId="2" applyNumberFormat="1" applyFill="1"/>
    <xf numFmtId="168" fontId="0" fillId="6" borderId="0" xfId="21" applyNumberFormat="1" applyFont="1" applyFill="1"/>
    <xf numFmtId="167" fontId="6" fillId="8" borderId="42" xfId="2" applyNumberFormat="1" applyFont="1" applyFill="1" applyBorder="1" applyAlignment="1">
      <alignment horizontal="center" vertical="center" wrapText="1"/>
    </xf>
    <xf numFmtId="0" fontId="41" fillId="9" borderId="31" xfId="2" applyFont="1" applyFill="1" applyBorder="1" applyAlignment="1">
      <alignment horizontal="left" vertical="center" wrapText="1"/>
    </xf>
    <xf numFmtId="168" fontId="41" fillId="9" borderId="31" xfId="21" applyNumberFormat="1" applyFont="1" applyFill="1" applyBorder="1" applyAlignment="1">
      <alignment horizontal="left" vertical="center" wrapText="1"/>
    </xf>
    <xf numFmtId="0" fontId="41" fillId="9" borderId="30" xfId="2" applyFont="1" applyFill="1" applyBorder="1" applyAlignment="1">
      <alignment horizontal="left" vertical="center" wrapText="1"/>
    </xf>
    <xf numFmtId="168" fontId="41" fillId="9" borderId="31" xfId="21" applyNumberFormat="1" applyFont="1" applyFill="1" applyBorder="1" applyAlignment="1">
      <alignment horizontal="center" vertical="center" wrapText="1"/>
    </xf>
    <xf numFmtId="0" fontId="41" fillId="9" borderId="31" xfId="2" applyFont="1" applyFill="1" applyBorder="1" applyAlignment="1">
      <alignment horizontal="center" vertical="center" wrapText="1"/>
    </xf>
    <xf numFmtId="0" fontId="41" fillId="9" borderId="32" xfId="2" applyFont="1" applyFill="1" applyBorder="1" applyAlignment="1">
      <alignment horizontal="center" vertical="center" wrapText="1"/>
    </xf>
    <xf numFmtId="0" fontId="9" fillId="6" borderId="0" xfId="2" applyFill="1" applyAlignment="1">
      <alignment wrapText="1"/>
    </xf>
    <xf numFmtId="1" fontId="9" fillId="6" borderId="38" xfId="2" applyNumberFormat="1" applyFill="1" applyBorder="1" applyAlignment="1">
      <alignment horizontal="left" vertical="center"/>
    </xf>
    <xf numFmtId="1" fontId="9" fillId="6" borderId="39" xfId="2" applyNumberFormat="1" applyFill="1" applyBorder="1" applyAlignment="1">
      <alignment horizontal="left" vertical="center"/>
    </xf>
    <xf numFmtId="167" fontId="2" fillId="6" borderId="39" xfId="2" applyNumberFormat="1" applyFont="1" applyFill="1" applyBorder="1" applyAlignment="1">
      <alignment horizontal="left" vertical="center"/>
    </xf>
    <xf numFmtId="0" fontId="9" fillId="6" borderId="39" xfId="2" applyFill="1" applyBorder="1" applyAlignment="1">
      <alignment horizontal="left" vertical="center"/>
    </xf>
    <xf numFmtId="167" fontId="9" fillId="6" borderId="39" xfId="2" applyNumberFormat="1" applyFill="1" applyBorder="1" applyAlignment="1">
      <alignment horizontal="left" vertical="center"/>
    </xf>
    <xf numFmtId="168" fontId="0" fillId="6" borderId="39" xfId="21" applyNumberFormat="1" applyFont="1" applyFill="1" applyBorder="1" applyAlignment="1">
      <alignment horizontal="center" vertical="center"/>
    </xf>
    <xf numFmtId="169" fontId="9" fillId="6" borderId="39" xfId="2" applyNumberFormat="1" applyFill="1" applyBorder="1" applyAlignment="1">
      <alignment horizontal="center" vertical="center"/>
    </xf>
    <xf numFmtId="2" fontId="9" fillId="6" borderId="41" xfId="2" applyNumberFormat="1" applyFill="1" applyBorder="1" applyAlignment="1">
      <alignment horizontal="center" vertical="center"/>
    </xf>
    <xf numFmtId="1" fontId="2" fillId="6" borderId="43" xfId="2" applyNumberFormat="1" applyFont="1" applyFill="1" applyBorder="1" applyAlignment="1">
      <alignment horizontal="left" vertical="center"/>
    </xf>
    <xf numFmtId="1" fontId="2" fillId="6" borderId="39" xfId="2" applyNumberFormat="1" applyFont="1" applyFill="1" applyBorder="1" applyAlignment="1">
      <alignment horizontal="left" vertical="center"/>
    </xf>
    <xf numFmtId="0" fontId="9" fillId="6" borderId="39" xfId="2" applyFill="1" applyBorder="1" applyAlignment="1">
      <alignment horizontal="center" vertical="center"/>
    </xf>
    <xf numFmtId="0" fontId="9" fillId="6" borderId="40" xfId="2" applyFill="1" applyBorder="1" applyAlignment="1">
      <alignment horizontal="center" vertical="center"/>
    </xf>
    <xf numFmtId="0" fontId="42" fillId="6" borderId="38" xfId="2" applyFont="1" applyFill="1" applyBorder="1" applyAlignment="1">
      <alignment horizontal="left" vertical="center"/>
    </xf>
    <xf numFmtId="0" fontId="9" fillId="6" borderId="41" xfId="2" applyFill="1" applyBorder="1" applyAlignment="1">
      <alignment horizontal="center" vertical="center"/>
    </xf>
    <xf numFmtId="0" fontId="42" fillId="6" borderId="43" xfId="2" applyFont="1" applyFill="1" applyBorder="1" applyAlignment="1">
      <alignment horizontal="left" vertical="center"/>
    </xf>
    <xf numFmtId="1" fontId="9" fillId="6" borderId="20" xfId="2" applyNumberFormat="1" applyFill="1" applyBorder="1" applyAlignment="1">
      <alignment horizontal="left" vertical="center"/>
    </xf>
    <xf numFmtId="1" fontId="9" fillId="6" borderId="1" xfId="2" applyNumberFormat="1" applyFill="1" applyBorder="1" applyAlignment="1">
      <alignment horizontal="left" vertical="center"/>
    </xf>
    <xf numFmtId="167" fontId="2" fillId="6" borderId="1" xfId="2" applyNumberFormat="1" applyFont="1" applyFill="1" applyBorder="1" applyAlignment="1">
      <alignment horizontal="left" vertical="center"/>
    </xf>
    <xf numFmtId="0" fontId="9" fillId="6" borderId="1" xfId="2" applyFill="1" applyBorder="1" applyAlignment="1">
      <alignment horizontal="left" vertical="center"/>
    </xf>
    <xf numFmtId="167" fontId="9" fillId="6" borderId="1" xfId="2" applyNumberFormat="1" applyFill="1" applyBorder="1" applyAlignment="1">
      <alignment horizontal="left" vertical="center"/>
    </xf>
    <xf numFmtId="168" fontId="0" fillId="6" borderId="1" xfId="21" applyNumberFormat="1" applyFont="1" applyFill="1" applyBorder="1" applyAlignment="1">
      <alignment horizontal="center" vertical="center"/>
    </xf>
    <xf numFmtId="169" fontId="9" fillId="6" borderId="1" xfId="2" applyNumberFormat="1" applyFill="1" applyBorder="1" applyAlignment="1">
      <alignment horizontal="center" vertical="center"/>
    </xf>
    <xf numFmtId="2" fontId="9" fillId="6" borderId="21" xfId="2" applyNumberFormat="1" applyFill="1" applyBorder="1" applyAlignment="1">
      <alignment horizontal="center" vertical="center"/>
    </xf>
    <xf numFmtId="1" fontId="5" fillId="6" borderId="4" xfId="2" applyNumberFormat="1" applyFont="1" applyFill="1" applyBorder="1" applyAlignment="1">
      <alignment horizontal="left" vertical="center"/>
    </xf>
    <xf numFmtId="0" fontId="5" fillId="6" borderId="1" xfId="2" applyFont="1" applyFill="1" applyBorder="1" applyAlignment="1">
      <alignment horizontal="left" vertical="center"/>
    </xf>
    <xf numFmtId="0" fontId="9" fillId="6" borderId="1" xfId="2" applyFill="1" applyBorder="1" applyAlignment="1">
      <alignment horizontal="center" vertical="center"/>
    </xf>
    <xf numFmtId="0" fontId="9" fillId="6" borderId="22" xfId="2" applyFill="1" applyBorder="1" applyAlignment="1">
      <alignment horizontal="center" vertical="center"/>
    </xf>
    <xf numFmtId="0" fontId="9" fillId="6" borderId="21" xfId="2" applyFill="1" applyBorder="1" applyAlignment="1">
      <alignment horizontal="center" vertical="center"/>
    </xf>
    <xf numFmtId="0" fontId="42" fillId="6" borderId="4" xfId="2" applyFont="1" applyFill="1" applyBorder="1" applyAlignment="1">
      <alignment horizontal="left" vertical="center"/>
    </xf>
    <xf numFmtId="1" fontId="5" fillId="6" borderId="20" xfId="2" applyNumberFormat="1" applyFont="1" applyFill="1" applyBorder="1" applyAlignment="1">
      <alignment horizontal="left" vertical="center"/>
    </xf>
    <xf numFmtId="1" fontId="5" fillId="6" borderId="4" xfId="2" applyNumberFormat="1" applyFont="1" applyFill="1" applyBorder="1" applyAlignment="1">
      <alignment horizontal="left" vertical="center" wrapText="1"/>
    </xf>
    <xf numFmtId="1" fontId="5" fillId="6" borderId="1" xfId="2" applyNumberFormat="1" applyFont="1" applyFill="1" applyBorder="1" applyAlignment="1">
      <alignment horizontal="left" vertical="center" wrapText="1"/>
    </xf>
    <xf numFmtId="1" fontId="45" fillId="6" borderId="1" xfId="2" applyNumberFormat="1" applyFont="1" applyFill="1" applyBorder="1" applyAlignment="1">
      <alignment horizontal="left" vertical="center" wrapText="1"/>
    </xf>
    <xf numFmtId="1" fontId="3" fillId="0" borderId="4" xfId="2" quotePrefix="1" applyNumberFormat="1" applyFont="1" applyBorder="1" applyAlignment="1">
      <alignment horizontal="left"/>
    </xf>
    <xf numFmtId="1" fontId="5" fillId="6" borderId="1" xfId="2" applyNumberFormat="1" applyFont="1" applyFill="1" applyBorder="1" applyAlignment="1">
      <alignment horizontal="left" vertical="center"/>
    </xf>
    <xf numFmtId="1" fontId="9" fillId="0" borderId="1" xfId="2" applyNumberFormat="1" applyBorder="1" applyAlignment="1">
      <alignment horizontal="left" vertical="center"/>
    </xf>
    <xf numFmtId="1" fontId="5" fillId="0" borderId="4" xfId="2" applyNumberFormat="1" applyFont="1" applyBorder="1" applyAlignment="1">
      <alignment horizontal="left" vertical="center" wrapText="1"/>
    </xf>
    <xf numFmtId="1" fontId="5" fillId="0" borderId="1" xfId="2" applyNumberFormat="1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1" fontId="9" fillId="6" borderId="1" xfId="2" applyNumberFormat="1" applyFill="1" applyBorder="1" applyAlignment="1">
      <alignment horizontal="left" vertical="center" wrapText="1"/>
    </xf>
    <xf numFmtId="1" fontId="4" fillId="6" borderId="1" xfId="2" applyNumberFormat="1" applyFont="1" applyFill="1" applyBorder="1" applyAlignment="1">
      <alignment horizontal="left" vertical="center"/>
    </xf>
    <xf numFmtId="0" fontId="45" fillId="6" borderId="1" xfId="2" applyFont="1" applyFill="1" applyBorder="1" applyAlignment="1">
      <alignment horizontal="left" vertical="center" wrapText="1"/>
    </xf>
    <xf numFmtId="0" fontId="45" fillId="0" borderId="1" xfId="2" applyFont="1" applyBorder="1" applyAlignment="1">
      <alignment horizontal="left" vertical="center" wrapText="1"/>
    </xf>
    <xf numFmtId="0" fontId="2" fillId="0" borderId="4" xfId="2" quotePrefix="1" applyFont="1" applyBorder="1" applyAlignment="1">
      <alignment horizontal="left" vertical="center" wrapText="1"/>
    </xf>
    <xf numFmtId="0" fontId="2" fillId="6" borderId="1" xfId="2" applyFont="1" applyFill="1" applyBorder="1" applyAlignment="1">
      <alignment horizontal="left" vertical="center"/>
    </xf>
    <xf numFmtId="0" fontId="2" fillId="0" borderId="1" xfId="2" applyFont="1" applyBorder="1" applyAlignment="1">
      <alignment horizontal="left" vertical="center"/>
    </xf>
    <xf numFmtId="1" fontId="5" fillId="0" borderId="4" xfId="2" quotePrefix="1" applyNumberFormat="1" applyFont="1" applyBorder="1" applyAlignment="1">
      <alignment horizontal="left"/>
    </xf>
    <xf numFmtId="1" fontId="9" fillId="0" borderId="20" xfId="2" applyNumberFormat="1" applyBorder="1" applyAlignment="1">
      <alignment horizontal="left" vertical="center"/>
    </xf>
    <xf numFmtId="167" fontId="2" fillId="0" borderId="1" xfId="2" applyNumberFormat="1" applyFont="1" applyBorder="1" applyAlignment="1">
      <alignment horizontal="left" vertical="center"/>
    </xf>
    <xf numFmtId="2" fontId="9" fillId="0" borderId="21" xfId="2" applyNumberFormat="1" applyBorder="1" applyAlignment="1">
      <alignment horizontal="center" vertical="center"/>
    </xf>
    <xf numFmtId="167" fontId="9" fillId="0" borderId="0" xfId="2" applyNumberFormat="1" applyAlignment="1">
      <alignment horizontal="left" vertical="center"/>
    </xf>
    <xf numFmtId="1" fontId="2" fillId="6" borderId="4" xfId="2" applyNumberFormat="1" applyFont="1" applyFill="1" applyBorder="1" applyAlignment="1">
      <alignment horizontal="left" vertical="center"/>
    </xf>
    <xf numFmtId="1" fontId="2" fillId="6" borderId="1" xfId="2" applyNumberFormat="1" applyFont="1" applyFill="1" applyBorder="1" applyAlignment="1">
      <alignment horizontal="left" vertical="center"/>
    </xf>
    <xf numFmtId="1" fontId="2" fillId="0" borderId="1" xfId="2" applyNumberFormat="1" applyFont="1" applyBorder="1" applyAlignment="1">
      <alignment horizontal="left" vertical="center"/>
    </xf>
    <xf numFmtId="1" fontId="3" fillId="6" borderId="1" xfId="2" applyNumberFormat="1" applyFont="1" applyFill="1" applyBorder="1" applyAlignment="1">
      <alignment horizontal="left" vertical="center"/>
    </xf>
    <xf numFmtId="1" fontId="5" fillId="0" borderId="1" xfId="2" applyNumberFormat="1" applyFont="1" applyBorder="1" applyAlignment="1">
      <alignment horizontal="left" vertical="center"/>
    </xf>
    <xf numFmtId="0" fontId="46" fillId="6" borderId="1" xfId="2" applyFont="1" applyFill="1" applyBorder="1" applyAlignment="1">
      <alignment horizontal="left" vertical="center"/>
    </xf>
    <xf numFmtId="0" fontId="46" fillId="0" borderId="1" xfId="2" applyFont="1" applyBorder="1" applyAlignment="1">
      <alignment horizontal="left" vertical="center"/>
    </xf>
    <xf numFmtId="0" fontId="9" fillId="0" borderId="0" xfId="2" applyAlignment="1">
      <alignment horizontal="left" vertical="center"/>
    </xf>
    <xf numFmtId="0" fontId="45" fillId="6" borderId="1" xfId="2" applyFont="1" applyFill="1" applyBorder="1" applyAlignment="1">
      <alignment horizontal="left" vertical="center"/>
    </xf>
    <xf numFmtId="1" fontId="9" fillId="6" borderId="23" xfId="2" applyNumberFormat="1" applyFill="1" applyBorder="1" applyAlignment="1">
      <alignment horizontal="left" vertical="center"/>
    </xf>
    <xf numFmtId="1" fontId="9" fillId="6" borderId="24" xfId="2" applyNumberFormat="1" applyFill="1" applyBorder="1" applyAlignment="1">
      <alignment horizontal="left" vertical="center"/>
    </xf>
    <xf numFmtId="167" fontId="2" fillId="6" borderId="24" xfId="2" applyNumberFormat="1" applyFont="1" applyFill="1" applyBorder="1" applyAlignment="1">
      <alignment horizontal="left" vertical="center"/>
    </xf>
    <xf numFmtId="0" fontId="9" fillId="6" borderId="24" xfId="2" applyFill="1" applyBorder="1" applyAlignment="1">
      <alignment horizontal="left" vertical="center"/>
    </xf>
    <xf numFmtId="167" fontId="9" fillId="6" borderId="24" xfId="2" applyNumberFormat="1" applyFill="1" applyBorder="1" applyAlignment="1">
      <alignment horizontal="left" vertical="center"/>
    </xf>
    <xf numFmtId="168" fontId="0" fillId="6" borderId="24" xfId="21" applyNumberFormat="1" applyFont="1" applyFill="1" applyBorder="1" applyAlignment="1">
      <alignment horizontal="center" vertical="center"/>
    </xf>
    <xf numFmtId="169" fontId="9" fillId="6" borderId="24" xfId="2" applyNumberFormat="1" applyFill="1" applyBorder="1" applyAlignment="1">
      <alignment horizontal="center" vertical="center"/>
    </xf>
    <xf numFmtId="2" fontId="9" fillId="6" borderId="25" xfId="2" applyNumberFormat="1" applyFill="1" applyBorder="1" applyAlignment="1">
      <alignment horizontal="center" vertical="center"/>
    </xf>
    <xf numFmtId="0" fontId="42" fillId="6" borderId="27" xfId="2" applyFont="1" applyFill="1" applyBorder="1" applyAlignment="1">
      <alignment horizontal="left" vertical="center"/>
    </xf>
    <xf numFmtId="0" fontId="9" fillId="6" borderId="24" xfId="2" applyFill="1" applyBorder="1" applyAlignment="1">
      <alignment horizontal="center" vertical="center"/>
    </xf>
    <xf numFmtId="0" fontId="9" fillId="6" borderId="26" xfId="2" applyFill="1" applyBorder="1" applyAlignment="1">
      <alignment horizontal="center" vertical="center"/>
    </xf>
    <xf numFmtId="0" fontId="42" fillId="6" borderId="23" xfId="2" applyFont="1" applyFill="1" applyBorder="1" applyAlignment="1">
      <alignment horizontal="left" vertical="center"/>
    </xf>
    <xf numFmtId="0" fontId="9" fillId="6" borderId="25" xfId="2" applyFill="1" applyBorder="1" applyAlignment="1">
      <alignment horizontal="center" vertical="center"/>
    </xf>
    <xf numFmtId="168" fontId="0" fillId="6" borderId="0" xfId="21" applyNumberFormat="1" applyFont="1" applyFill="1" applyAlignment="1">
      <alignment horizontal="center"/>
    </xf>
    <xf numFmtId="167" fontId="9" fillId="6" borderId="0" xfId="2" applyNumberFormat="1" applyFill="1" applyAlignment="1">
      <alignment horizontal="center"/>
    </xf>
    <xf numFmtId="0" fontId="9" fillId="6" borderId="0" xfId="2" applyFill="1" applyAlignment="1">
      <alignment horizontal="center"/>
    </xf>
    <xf numFmtId="0" fontId="9" fillId="6" borderId="32" xfId="2" applyFill="1" applyBorder="1"/>
    <xf numFmtId="0" fontId="41" fillId="9" borderId="44" xfId="2" applyFont="1" applyFill="1" applyBorder="1" applyAlignment="1">
      <alignment horizontal="center" vertical="center" wrapText="1"/>
    </xf>
    <xf numFmtId="1" fontId="9" fillId="6" borderId="38" xfId="2" applyNumberFormat="1" applyFill="1" applyBorder="1" applyAlignment="1">
      <alignment horizontal="left"/>
    </xf>
    <xf numFmtId="1" fontId="9" fillId="6" borderId="39" xfId="2" applyNumberFormat="1" applyFill="1" applyBorder="1"/>
    <xf numFmtId="1" fontId="9" fillId="6" borderId="39" xfId="2" applyNumberFormat="1" applyFill="1" applyBorder="1" applyAlignment="1">
      <alignment horizontal="right"/>
    </xf>
    <xf numFmtId="167" fontId="9" fillId="6" borderId="39" xfId="2" applyNumberFormat="1" applyFill="1" applyBorder="1" applyAlignment="1">
      <alignment horizontal="center"/>
    </xf>
    <xf numFmtId="169" fontId="9" fillId="6" borderId="39" xfId="2" applyNumberFormat="1" applyFill="1" applyBorder="1" applyAlignment="1">
      <alignment horizontal="center"/>
    </xf>
    <xf numFmtId="169" fontId="9" fillId="6" borderId="41" xfId="2" applyNumberFormat="1" applyFill="1" applyBorder="1" applyAlignment="1">
      <alignment horizontal="center"/>
    </xf>
    <xf numFmtId="0" fontId="9" fillId="6" borderId="43" xfId="2" applyFill="1" applyBorder="1"/>
    <xf numFmtId="1" fontId="9" fillId="6" borderId="20" xfId="2" applyNumberFormat="1" applyFill="1" applyBorder="1" applyAlignment="1">
      <alignment horizontal="left"/>
    </xf>
    <xf numFmtId="1" fontId="9" fillId="6" borderId="1" xfId="2" applyNumberFormat="1" applyFill="1" applyBorder="1"/>
    <xf numFmtId="1" fontId="9" fillId="6" borderId="1" xfId="2" applyNumberFormat="1" applyFill="1" applyBorder="1" applyAlignment="1">
      <alignment horizontal="right"/>
    </xf>
    <xf numFmtId="167" fontId="9" fillId="6" borderId="1" xfId="2" applyNumberFormat="1" applyFill="1" applyBorder="1" applyAlignment="1">
      <alignment horizontal="center"/>
    </xf>
    <xf numFmtId="169" fontId="9" fillId="6" borderId="1" xfId="2" applyNumberFormat="1" applyFill="1" applyBorder="1" applyAlignment="1">
      <alignment horizontal="center"/>
    </xf>
    <xf numFmtId="169" fontId="9" fillId="6" borderId="21" xfId="2" applyNumberFormat="1" applyFill="1" applyBorder="1" applyAlignment="1">
      <alignment horizontal="center"/>
    </xf>
    <xf numFmtId="0" fontId="9" fillId="6" borderId="4" xfId="2" applyFill="1" applyBorder="1"/>
    <xf numFmtId="1" fontId="9" fillId="6" borderId="23" xfId="2" applyNumberFormat="1" applyFill="1" applyBorder="1" applyAlignment="1">
      <alignment horizontal="left"/>
    </xf>
    <xf numFmtId="1" fontId="9" fillId="6" borderId="24" xfId="2" applyNumberFormat="1" applyFill="1" applyBorder="1"/>
    <xf numFmtId="1" fontId="9" fillId="6" borderId="24" xfId="2" applyNumberFormat="1" applyFill="1" applyBorder="1" applyAlignment="1">
      <alignment horizontal="right"/>
    </xf>
    <xf numFmtId="167" fontId="9" fillId="6" borderId="24" xfId="2" applyNumberFormat="1" applyFill="1" applyBorder="1" applyAlignment="1">
      <alignment horizontal="center"/>
    </xf>
    <xf numFmtId="169" fontId="9" fillId="6" borderId="24" xfId="2" applyNumberFormat="1" applyFill="1" applyBorder="1" applyAlignment="1">
      <alignment horizontal="center"/>
    </xf>
    <xf numFmtId="169" fontId="9" fillId="6" borderId="25" xfId="2" applyNumberFormat="1" applyFill="1" applyBorder="1" applyAlignment="1">
      <alignment horizontal="center"/>
    </xf>
    <xf numFmtId="168" fontId="0" fillId="0" borderId="0" xfId="21" applyNumberFormat="1" applyFont="1"/>
    <xf numFmtId="0" fontId="48" fillId="0" borderId="8" xfId="15" applyFont="1" applyBorder="1" applyAlignment="1">
      <alignment vertical="center"/>
    </xf>
    <xf numFmtId="0" fontId="48" fillId="0" borderId="9" xfId="15" applyFont="1" applyBorder="1" applyAlignment="1">
      <alignment vertical="center"/>
    </xf>
    <xf numFmtId="170" fontId="48" fillId="0" borderId="9" xfId="1" applyNumberFormat="1" applyFont="1" applyBorder="1" applyAlignment="1">
      <alignment horizontal="center" vertical="center"/>
    </xf>
    <xf numFmtId="0" fontId="48" fillId="0" borderId="9" xfId="15" applyFont="1" applyBorder="1" applyAlignment="1">
      <alignment horizontal="center" vertical="center"/>
    </xf>
    <xf numFmtId="170" fontId="48" fillId="0" borderId="9" xfId="1" applyNumberFormat="1" applyFont="1" applyBorder="1" applyAlignment="1">
      <alignment vertical="center"/>
    </xf>
    <xf numFmtId="0" fontId="48" fillId="0" borderId="10" xfId="15" applyFont="1" applyBorder="1" applyAlignment="1">
      <alignment vertical="center"/>
    </xf>
    <xf numFmtId="0" fontId="49" fillId="0" borderId="8" xfId="15" applyFont="1" applyBorder="1" applyAlignment="1">
      <alignment vertical="center"/>
    </xf>
    <xf numFmtId="0" fontId="49" fillId="0" borderId="9" xfId="15" applyFont="1" applyBorder="1" applyAlignment="1">
      <alignment vertical="center"/>
    </xf>
    <xf numFmtId="170" fontId="49" fillId="0" borderId="9" xfId="1" applyNumberFormat="1" applyFont="1" applyBorder="1" applyAlignment="1">
      <alignment vertical="center"/>
    </xf>
    <xf numFmtId="0" fontId="49" fillId="0" borderId="10" xfId="15" applyFont="1" applyBorder="1" applyAlignment="1">
      <alignment vertical="center"/>
    </xf>
    <xf numFmtId="170" fontId="49" fillId="0" borderId="10" xfId="1" applyNumberFormat="1" applyFont="1" applyBorder="1" applyAlignment="1">
      <alignment vertical="center"/>
    </xf>
    <xf numFmtId="164" fontId="49" fillId="0" borderId="9" xfId="1" applyFont="1" applyBorder="1" applyAlignment="1">
      <alignment vertical="center"/>
    </xf>
    <xf numFmtId="164" fontId="49" fillId="0" borderId="10" xfId="1" applyFont="1" applyBorder="1" applyAlignment="1">
      <alignment vertical="center"/>
    </xf>
    <xf numFmtId="0" fontId="9" fillId="0" borderId="0" xfId="15"/>
    <xf numFmtId="167" fontId="24" fillId="8" borderId="14" xfId="2" applyNumberFormat="1" applyFont="1" applyFill="1" applyBorder="1" applyAlignment="1">
      <alignment horizontal="center" vertical="center" wrapText="1"/>
    </xf>
    <xf numFmtId="168" fontId="24" fillId="8" borderId="14" xfId="21" applyNumberFormat="1" applyFont="1" applyFill="1" applyBorder="1" applyAlignment="1">
      <alignment horizontal="center" vertical="center" wrapText="1"/>
    </xf>
    <xf numFmtId="168" fontId="24" fillId="8" borderId="12" xfId="21" applyNumberFormat="1" applyFont="1" applyFill="1" applyBorder="1" applyAlignment="1">
      <alignment horizontal="center" vertical="center" wrapText="1"/>
    </xf>
    <xf numFmtId="167" fontId="6" fillId="8" borderId="45" xfId="2" applyNumberFormat="1" applyFont="1" applyFill="1" applyBorder="1" applyAlignment="1">
      <alignment horizontal="center" vertical="center" wrapText="1"/>
    </xf>
    <xf numFmtId="0" fontId="41" fillId="10" borderId="46" xfId="15" applyFont="1" applyFill="1" applyBorder="1" applyAlignment="1">
      <alignment horizontal="center" vertical="center" wrapText="1"/>
    </xf>
    <xf numFmtId="0" fontId="41" fillId="10" borderId="47" xfId="15" applyFont="1" applyFill="1" applyBorder="1" applyAlignment="1">
      <alignment vertical="center" wrapText="1"/>
    </xf>
    <xf numFmtId="0" fontId="41" fillId="10" borderId="47" xfId="15" applyFont="1" applyFill="1" applyBorder="1" applyAlignment="1">
      <alignment horizontal="center" vertical="center" wrapText="1"/>
    </xf>
    <xf numFmtId="170" fontId="41" fillId="10" borderId="47" xfId="1" applyNumberFormat="1" applyFont="1" applyFill="1" applyBorder="1" applyAlignment="1">
      <alignment horizontal="center" vertical="center" wrapText="1"/>
    </xf>
    <xf numFmtId="0" fontId="41" fillId="10" borderId="48" xfId="15" applyFont="1" applyFill="1" applyBorder="1" applyAlignment="1">
      <alignment horizontal="center" vertical="center" wrapText="1"/>
    </xf>
    <xf numFmtId="170" fontId="41" fillId="10" borderId="48" xfId="1" applyNumberFormat="1" applyFont="1" applyFill="1" applyBorder="1" applyAlignment="1">
      <alignment horizontal="center" vertical="center" wrapText="1"/>
    </xf>
    <xf numFmtId="164" fontId="41" fillId="10" borderId="48" xfId="1" applyFont="1" applyFill="1" applyBorder="1" applyAlignment="1">
      <alignment horizontal="center" vertical="center" wrapText="1"/>
    </xf>
    <xf numFmtId="0" fontId="9" fillId="0" borderId="0" xfId="15" applyAlignment="1">
      <alignment horizontal="center" wrapText="1"/>
    </xf>
    <xf numFmtId="167" fontId="9" fillId="0" borderId="17" xfId="2" applyNumberFormat="1" applyBorder="1" applyAlignment="1">
      <alignment horizontal="center" vertical="center"/>
    </xf>
    <xf numFmtId="167" fontId="9" fillId="0" borderId="5" xfId="2" applyNumberFormat="1" applyBorder="1" applyAlignment="1">
      <alignment horizontal="center" vertical="center"/>
    </xf>
    <xf numFmtId="49" fontId="9" fillId="0" borderId="5" xfId="2" applyNumberFormat="1" applyBorder="1" applyAlignment="1">
      <alignment horizontal="center" vertical="center"/>
    </xf>
    <xf numFmtId="168" fontId="0" fillId="0" borderId="19" xfId="21" applyNumberFormat="1" applyFont="1" applyFill="1" applyBorder="1" applyAlignment="1">
      <alignment horizontal="center" vertical="center"/>
    </xf>
    <xf numFmtId="170" fontId="9" fillId="0" borderId="6" xfId="1" applyNumberFormat="1" applyFont="1" applyBorder="1" applyAlignment="1">
      <alignment horizontal="center" vertical="center"/>
    </xf>
    <xf numFmtId="170" fontId="9" fillId="0" borderId="5" xfId="1" applyNumberFormat="1" applyFont="1" applyBorder="1" applyAlignment="1">
      <alignment horizontal="center" vertical="center"/>
    </xf>
    <xf numFmtId="167" fontId="9" fillId="0" borderId="18" xfId="2" applyNumberFormat="1" applyBorder="1" applyAlignment="1">
      <alignment horizontal="center" vertical="center"/>
    </xf>
    <xf numFmtId="1" fontId="9" fillId="0" borderId="17" xfId="15" applyNumberFormat="1" applyBorder="1" applyAlignment="1">
      <alignment horizontal="center"/>
    </xf>
    <xf numFmtId="0" fontId="9" fillId="0" borderId="5" xfId="15" applyBorder="1"/>
    <xf numFmtId="1" fontId="9" fillId="0" borderId="5" xfId="15" applyNumberFormat="1" applyBorder="1" applyAlignment="1">
      <alignment horizontal="center"/>
    </xf>
    <xf numFmtId="0" fontId="9" fillId="0" borderId="5" xfId="15" applyBorder="1" applyAlignment="1">
      <alignment horizontal="center"/>
    </xf>
    <xf numFmtId="170" fontId="9" fillId="0" borderId="5" xfId="1" applyNumberFormat="1" applyFont="1" applyBorder="1" applyAlignment="1">
      <alignment horizontal="center"/>
    </xf>
    <xf numFmtId="0" fontId="9" fillId="0" borderId="18" xfId="15" applyBorder="1" applyAlignment="1">
      <alignment horizontal="center"/>
    </xf>
    <xf numFmtId="0" fontId="9" fillId="0" borderId="5" xfId="15" applyBorder="1" applyAlignment="1">
      <alignment horizontal="left"/>
    </xf>
    <xf numFmtId="170" fontId="9" fillId="0" borderId="18" xfId="1" applyNumberFormat="1" applyFont="1" applyBorder="1" applyAlignment="1">
      <alignment horizontal="center"/>
    </xf>
    <xf numFmtId="1" fontId="3" fillId="0" borderId="17" xfId="15" quotePrefix="1" applyNumberFormat="1" applyFont="1" applyBorder="1" applyAlignment="1">
      <alignment horizontal="center"/>
    </xf>
    <xf numFmtId="1" fontId="3" fillId="0" borderId="5" xfId="15" applyNumberFormat="1" applyFont="1" applyBorder="1" applyAlignment="1">
      <alignment horizontal="left"/>
    </xf>
    <xf numFmtId="164" fontId="9" fillId="0" borderId="5" xfId="1" applyFont="1" applyBorder="1" applyAlignment="1">
      <alignment horizontal="center"/>
    </xf>
    <xf numFmtId="171" fontId="3" fillId="0" borderId="5" xfId="1" applyNumberFormat="1" applyFont="1" applyBorder="1" applyAlignment="1">
      <alignment horizontal="center"/>
    </xf>
    <xf numFmtId="164" fontId="3" fillId="0" borderId="5" xfId="1" applyFont="1" applyBorder="1" applyAlignment="1">
      <alignment horizontal="center"/>
    </xf>
    <xf numFmtId="170" fontId="3" fillId="0" borderId="5" xfId="1" applyNumberFormat="1" applyFont="1" applyBorder="1" applyAlignment="1">
      <alignment horizontal="center"/>
    </xf>
    <xf numFmtId="164" fontId="9" fillId="0" borderId="18" xfId="1" applyFont="1" applyBorder="1" applyAlignment="1">
      <alignment horizontal="center"/>
    </xf>
    <xf numFmtId="167" fontId="9" fillId="0" borderId="20" xfId="2" applyNumberFormat="1" applyBorder="1" applyAlignment="1">
      <alignment horizontal="center" vertical="center"/>
    </xf>
    <xf numFmtId="167" fontId="9" fillId="0" borderId="1" xfId="2" applyNumberFormat="1" applyBorder="1" applyAlignment="1">
      <alignment horizontal="center" vertical="center"/>
    </xf>
    <xf numFmtId="49" fontId="9" fillId="0" borderId="1" xfId="2" applyNumberFormat="1" applyBorder="1" applyAlignment="1">
      <alignment horizontal="center" vertical="center"/>
    </xf>
    <xf numFmtId="168" fontId="0" fillId="0" borderId="22" xfId="21" applyNumberFormat="1" applyFont="1" applyFill="1" applyBorder="1" applyAlignment="1">
      <alignment horizontal="center" vertical="center"/>
    </xf>
    <xf numFmtId="170" fontId="9" fillId="0" borderId="4" xfId="1" applyNumberFormat="1" applyFont="1" applyBorder="1" applyAlignment="1">
      <alignment horizontal="center" vertical="center"/>
    </xf>
    <xf numFmtId="170" fontId="9" fillId="0" borderId="1" xfId="1" applyNumberFormat="1" applyFont="1" applyBorder="1" applyAlignment="1">
      <alignment horizontal="center" vertical="center"/>
    </xf>
    <xf numFmtId="167" fontId="9" fillId="0" borderId="21" xfId="2" applyNumberFormat="1" applyBorder="1" applyAlignment="1">
      <alignment horizontal="center" vertical="center"/>
    </xf>
    <xf numFmtId="1" fontId="9" fillId="0" borderId="20" xfId="15" applyNumberFormat="1" applyBorder="1" applyAlignment="1">
      <alignment horizontal="center"/>
    </xf>
    <xf numFmtId="0" fontId="9" fillId="0" borderId="1" xfId="15" applyBorder="1"/>
    <xf numFmtId="1" fontId="9" fillId="0" borderId="1" xfId="15" applyNumberFormat="1" applyBorder="1" applyAlignment="1">
      <alignment horizontal="center"/>
    </xf>
    <xf numFmtId="0" fontId="9" fillId="0" borderId="1" xfId="15" applyBorder="1" applyAlignment="1">
      <alignment horizontal="center"/>
    </xf>
    <xf numFmtId="170" fontId="9" fillId="0" borderId="1" xfId="1" applyNumberFormat="1" applyFont="1" applyBorder="1" applyAlignment="1">
      <alignment horizontal="center"/>
    </xf>
    <xf numFmtId="0" fontId="9" fillId="0" borderId="21" xfId="15" applyBorder="1" applyAlignment="1">
      <alignment horizontal="center"/>
    </xf>
    <xf numFmtId="0" fontId="9" fillId="0" borderId="1" xfId="15" applyBorder="1" applyAlignment="1">
      <alignment horizontal="left"/>
    </xf>
    <xf numFmtId="170" fontId="9" fillId="0" borderId="21" xfId="1" applyNumberFormat="1" applyFont="1" applyBorder="1" applyAlignment="1">
      <alignment horizontal="center"/>
    </xf>
    <xf numFmtId="1" fontId="3" fillId="0" borderId="20" xfId="15" quotePrefix="1" applyNumberFormat="1" applyFont="1" applyBorder="1" applyAlignment="1">
      <alignment horizontal="center"/>
    </xf>
    <xf numFmtId="1" fontId="3" fillId="0" borderId="1" xfId="15" applyNumberFormat="1" applyFont="1" applyBorder="1" applyAlignment="1">
      <alignment horizontal="left"/>
    </xf>
    <xf numFmtId="164" fontId="9" fillId="0" borderId="1" xfId="1" applyFont="1" applyBorder="1" applyAlignment="1">
      <alignment horizontal="center"/>
    </xf>
    <xf numFmtId="171" fontId="3" fillId="0" borderId="1" xfId="1" applyNumberFormat="1" applyFont="1" applyBorder="1" applyAlignment="1">
      <alignment horizontal="center"/>
    </xf>
    <xf numFmtId="164" fontId="3" fillId="0" borderId="1" xfId="1" applyFont="1" applyBorder="1" applyAlignment="1">
      <alignment horizontal="center"/>
    </xf>
    <xf numFmtId="170" fontId="3" fillId="0" borderId="1" xfId="1" applyNumberFormat="1" applyFont="1" applyBorder="1" applyAlignment="1">
      <alignment horizontal="center"/>
    </xf>
    <xf numFmtId="164" fontId="9" fillId="0" borderId="21" xfId="1" applyFont="1" applyBorder="1" applyAlignment="1">
      <alignment horizontal="center"/>
    </xf>
    <xf numFmtId="167" fontId="9" fillId="0" borderId="23" xfId="2" applyNumberFormat="1" applyBorder="1" applyAlignment="1">
      <alignment horizontal="center" vertical="center"/>
    </xf>
    <xf numFmtId="167" fontId="9" fillId="0" borderId="24" xfId="2" applyNumberFormat="1" applyBorder="1" applyAlignment="1">
      <alignment horizontal="center" vertical="center"/>
    </xf>
    <xf numFmtId="49" fontId="9" fillId="0" borderId="24" xfId="2" applyNumberFormat="1" applyBorder="1" applyAlignment="1">
      <alignment horizontal="center" vertical="center"/>
    </xf>
    <xf numFmtId="168" fontId="0" fillId="0" borderId="26" xfId="21" applyNumberFormat="1" applyFont="1" applyFill="1" applyBorder="1" applyAlignment="1">
      <alignment horizontal="center" vertical="center"/>
    </xf>
    <xf numFmtId="170" fontId="9" fillId="0" borderId="27" xfId="1" applyNumberFormat="1" applyFont="1" applyBorder="1" applyAlignment="1">
      <alignment horizontal="center" vertical="center"/>
    </xf>
    <xf numFmtId="170" fontId="9" fillId="0" borderId="24" xfId="1" applyNumberFormat="1" applyFont="1" applyBorder="1" applyAlignment="1">
      <alignment horizontal="center" vertical="center"/>
    </xf>
    <xf numFmtId="167" fontId="9" fillId="0" borderId="25" xfId="2" applyNumberFormat="1" applyBorder="1" applyAlignment="1">
      <alignment horizontal="center" vertical="center"/>
    </xf>
    <xf numFmtId="1" fontId="9" fillId="0" borderId="23" xfId="15" applyNumberFormat="1" applyBorder="1" applyAlignment="1">
      <alignment horizontal="center"/>
    </xf>
    <xf numFmtId="0" fontId="9" fillId="0" borderId="24" xfId="15" applyBorder="1"/>
    <xf numFmtId="1" fontId="9" fillId="0" borderId="24" xfId="15" applyNumberFormat="1" applyBorder="1" applyAlignment="1">
      <alignment horizontal="center"/>
    </xf>
    <xf numFmtId="0" fontId="9" fillId="0" borderId="24" xfId="15" applyBorder="1" applyAlignment="1">
      <alignment horizontal="center"/>
    </xf>
    <xf numFmtId="170" fontId="9" fillId="0" borderId="24" xfId="1" applyNumberFormat="1" applyFont="1" applyBorder="1" applyAlignment="1">
      <alignment horizontal="center"/>
    </xf>
    <xf numFmtId="0" fontId="9" fillId="0" borderId="25" xfId="15" applyBorder="1" applyAlignment="1">
      <alignment horizontal="center"/>
    </xf>
    <xf numFmtId="0" fontId="9" fillId="0" borderId="24" xfId="15" applyBorder="1" applyAlignment="1">
      <alignment horizontal="left"/>
    </xf>
    <xf numFmtId="170" fontId="9" fillId="0" borderId="25" xfId="1" applyNumberFormat="1" applyFont="1" applyBorder="1" applyAlignment="1">
      <alignment horizontal="center"/>
    </xf>
    <xf numFmtId="1" fontId="3" fillId="0" borderId="23" xfId="15" quotePrefix="1" applyNumberFormat="1" applyFont="1" applyBorder="1" applyAlignment="1">
      <alignment horizontal="center"/>
    </xf>
    <xf numFmtId="1" fontId="3" fillId="0" borderId="24" xfId="15" applyNumberFormat="1" applyFont="1" applyBorder="1" applyAlignment="1">
      <alignment horizontal="left"/>
    </xf>
    <xf numFmtId="164" fontId="9" fillId="0" borderId="24" xfId="1" applyFont="1" applyBorder="1" applyAlignment="1">
      <alignment horizontal="center"/>
    </xf>
    <xf numFmtId="164" fontId="3" fillId="0" borderId="24" xfId="1" applyFont="1" applyBorder="1" applyAlignment="1">
      <alignment horizontal="center"/>
    </xf>
    <xf numFmtId="170" fontId="3" fillId="0" borderId="24" xfId="1" applyNumberFormat="1" applyFont="1" applyBorder="1" applyAlignment="1">
      <alignment horizontal="center"/>
    </xf>
    <xf numFmtId="164" fontId="9" fillId="0" borderId="25" xfId="1" applyFont="1" applyBorder="1" applyAlignment="1">
      <alignment horizontal="center"/>
    </xf>
    <xf numFmtId="0" fontId="9" fillId="0" borderId="0" xfId="15" applyAlignment="1">
      <alignment horizontal="center"/>
    </xf>
    <xf numFmtId="49" fontId="9" fillId="0" borderId="0" xfId="15" applyNumberFormat="1" applyAlignment="1">
      <alignment horizontal="center"/>
    </xf>
    <xf numFmtId="170" fontId="9" fillId="0" borderId="0" xfId="1" applyNumberFormat="1" applyFont="1" applyAlignment="1">
      <alignment horizontal="center"/>
    </xf>
    <xf numFmtId="0" fontId="9" fillId="0" borderId="0" xfId="15" applyAlignment="1">
      <alignment horizontal="left"/>
    </xf>
    <xf numFmtId="1" fontId="3" fillId="0" borderId="0" xfId="15" quotePrefix="1" applyNumberFormat="1" applyFont="1" applyAlignment="1">
      <alignment horizontal="center"/>
    </xf>
    <xf numFmtId="1" fontId="3" fillId="0" borderId="0" xfId="15" applyNumberFormat="1" applyFont="1" applyAlignment="1">
      <alignment horizontal="left"/>
    </xf>
    <xf numFmtId="1" fontId="9" fillId="0" borderId="0" xfId="15" applyNumberFormat="1" applyAlignment="1">
      <alignment horizontal="center"/>
    </xf>
    <xf numFmtId="164" fontId="3" fillId="0" borderId="0" xfId="1" applyFont="1" applyAlignment="1">
      <alignment horizontal="center"/>
    </xf>
    <xf numFmtId="164" fontId="3" fillId="0" borderId="0" xfId="1" applyFont="1" applyBorder="1" applyAlignment="1">
      <alignment horizontal="center"/>
    </xf>
    <xf numFmtId="170" fontId="3" fillId="0" borderId="0" xfId="1" applyNumberFormat="1" applyFont="1" applyAlignment="1">
      <alignment horizontal="center"/>
    </xf>
    <xf numFmtId="164" fontId="9" fillId="0" borderId="0" xfId="1" applyFont="1" applyAlignment="1">
      <alignment horizontal="center"/>
    </xf>
    <xf numFmtId="0" fontId="49" fillId="0" borderId="30" xfId="15" applyFont="1" applyBorder="1" applyAlignment="1" applyProtection="1">
      <alignment vertical="center"/>
      <protection locked="0"/>
    </xf>
    <xf numFmtId="0" fontId="49" fillId="0" borderId="31" xfId="15" applyFont="1" applyBorder="1" applyAlignment="1" applyProtection="1">
      <alignment vertical="center"/>
      <protection locked="0"/>
    </xf>
    <xf numFmtId="170" fontId="49" fillId="0" borderId="31" xfId="1" applyNumberFormat="1" applyFont="1" applyBorder="1" applyAlignment="1" applyProtection="1">
      <alignment vertical="center"/>
      <protection locked="0"/>
    </xf>
    <xf numFmtId="170" fontId="49" fillId="0" borderId="32" xfId="1" applyNumberFormat="1" applyFont="1" applyBorder="1" applyAlignment="1" applyProtection="1">
      <alignment vertical="center"/>
      <protection locked="0"/>
    </xf>
    <xf numFmtId="164" fontId="49" fillId="0" borderId="31" xfId="1" applyFont="1" applyBorder="1" applyAlignment="1" applyProtection="1">
      <alignment vertical="center"/>
      <protection locked="0"/>
    </xf>
    <xf numFmtId="0" fontId="50" fillId="11" borderId="49" xfId="15" applyFont="1" applyFill="1" applyBorder="1" applyAlignment="1" applyProtection="1">
      <alignment horizontal="center" vertical="center" wrapText="1"/>
      <protection locked="0"/>
    </xf>
    <xf numFmtId="0" fontId="50" fillId="11" borderId="50" xfId="15" applyFont="1" applyFill="1" applyBorder="1" applyAlignment="1" applyProtection="1">
      <alignment vertical="center" wrapText="1"/>
      <protection locked="0"/>
    </xf>
    <xf numFmtId="0" fontId="50" fillId="11" borderId="50" xfId="15" applyFont="1" applyFill="1" applyBorder="1" applyAlignment="1" applyProtection="1">
      <alignment horizontal="center" vertical="center" wrapText="1"/>
      <protection locked="0"/>
    </xf>
    <xf numFmtId="170" fontId="50" fillId="11" borderId="50" xfId="1" applyNumberFormat="1" applyFont="1" applyFill="1" applyBorder="1" applyAlignment="1" applyProtection="1">
      <alignment vertical="center" wrapText="1"/>
      <protection locked="0"/>
    </xf>
    <xf numFmtId="0" fontId="41" fillId="10" borderId="50" xfId="15" applyFont="1" applyFill="1" applyBorder="1" applyAlignment="1" applyProtection="1">
      <alignment horizontal="center" vertical="center" wrapText="1"/>
      <protection locked="0"/>
    </xf>
    <xf numFmtId="0" fontId="41" fillId="10" borderId="50" xfId="15" applyFont="1" applyFill="1" applyBorder="1" applyAlignment="1" applyProtection="1">
      <alignment vertical="center" wrapText="1"/>
      <protection locked="0"/>
    </xf>
    <xf numFmtId="170" fontId="41" fillId="10" borderId="50" xfId="1" applyNumberFormat="1" applyFont="1" applyFill="1" applyBorder="1" applyAlignment="1" applyProtection="1">
      <alignment horizontal="center" vertical="center" wrapText="1"/>
      <protection locked="0"/>
    </xf>
    <xf numFmtId="0" fontId="41" fillId="10" borderId="50" xfId="15" applyFont="1" applyFill="1" applyBorder="1" applyAlignment="1" applyProtection="1">
      <alignment horizontal="right" vertical="center" wrapText="1"/>
      <protection locked="0"/>
    </xf>
    <xf numFmtId="0" fontId="9" fillId="0" borderId="0" xfId="15" applyAlignment="1">
      <alignment wrapText="1"/>
    </xf>
    <xf numFmtId="1" fontId="9" fillId="0" borderId="17" xfId="15" applyNumberFormat="1" applyBorder="1" applyAlignment="1" applyProtection="1">
      <alignment horizontal="center"/>
      <protection locked="0"/>
    </xf>
    <xf numFmtId="0" fontId="9" fillId="0" borderId="5" xfId="15" applyBorder="1" applyProtection="1">
      <protection locked="0"/>
    </xf>
    <xf numFmtId="1" fontId="9" fillId="0" borderId="5" xfId="15" applyNumberFormat="1" applyBorder="1" applyAlignment="1" applyProtection="1">
      <alignment horizontal="left"/>
      <protection locked="0"/>
    </xf>
    <xf numFmtId="0" fontId="9" fillId="0" borderId="5" xfId="15" applyBorder="1" applyAlignment="1" applyProtection="1">
      <alignment horizontal="center"/>
      <protection locked="0"/>
    </xf>
    <xf numFmtId="170" fontId="9" fillId="0" borderId="5" xfId="1" applyNumberFormat="1" applyFont="1" applyBorder="1" applyProtection="1">
      <protection locked="0"/>
    </xf>
    <xf numFmtId="1" fontId="9" fillId="0" borderId="5" xfId="15" applyNumberFormat="1" applyBorder="1" applyAlignment="1" applyProtection="1">
      <alignment horizontal="center"/>
      <protection locked="0"/>
    </xf>
    <xf numFmtId="170" fontId="9" fillId="0" borderId="5" xfId="1" applyNumberFormat="1" applyFont="1" applyBorder="1" applyAlignment="1" applyProtection="1">
      <alignment horizontal="center"/>
      <protection locked="0"/>
    </xf>
    <xf numFmtId="1" fontId="9" fillId="0" borderId="5" xfId="15" applyNumberFormat="1" applyBorder="1" applyAlignment="1" applyProtection="1">
      <alignment horizontal="right"/>
      <protection locked="0"/>
    </xf>
    <xf numFmtId="1" fontId="9" fillId="0" borderId="5" xfId="15" applyNumberFormat="1" applyBorder="1" applyAlignment="1" applyProtection="1">
      <alignment horizontal="center" wrapText="1"/>
      <protection locked="0"/>
    </xf>
    <xf numFmtId="1" fontId="3" fillId="0" borderId="5" xfId="15" quotePrefix="1" applyNumberFormat="1" applyFont="1" applyBorder="1" applyAlignment="1" applyProtection="1">
      <alignment horizontal="left"/>
      <protection locked="0"/>
    </xf>
    <xf numFmtId="1" fontId="3" fillId="0" borderId="5" xfId="15" applyNumberFormat="1" applyFont="1" applyBorder="1" applyProtection="1">
      <protection locked="0"/>
    </xf>
    <xf numFmtId="1" fontId="3" fillId="0" borderId="5" xfId="15" applyNumberFormat="1" applyFont="1" applyBorder="1" applyAlignment="1" applyProtection="1">
      <alignment horizontal="left"/>
      <protection locked="0"/>
    </xf>
    <xf numFmtId="0" fontId="3" fillId="0" borderId="5" xfId="15" applyFont="1" applyBorder="1" applyProtection="1">
      <protection locked="0"/>
    </xf>
    <xf numFmtId="170" fontId="3" fillId="0" borderId="5" xfId="1" applyNumberFormat="1" applyFont="1" applyBorder="1" applyAlignment="1" applyProtection="1">
      <alignment horizontal="center"/>
      <protection locked="0"/>
    </xf>
    <xf numFmtId="170" fontId="3" fillId="0" borderId="5" xfId="1" applyNumberFormat="1" applyFont="1" applyFill="1" applyBorder="1" applyAlignment="1" applyProtection="1">
      <alignment horizontal="center"/>
      <protection locked="0"/>
    </xf>
    <xf numFmtId="170" fontId="9" fillId="0" borderId="18" xfId="1" applyNumberFormat="1" applyFont="1" applyBorder="1" applyAlignment="1" applyProtection="1">
      <alignment horizontal="center"/>
      <protection locked="0"/>
    </xf>
    <xf numFmtId="1" fontId="9" fillId="0" borderId="20" xfId="15" applyNumberFormat="1" applyBorder="1" applyAlignment="1" applyProtection="1">
      <alignment horizontal="center"/>
      <protection locked="0"/>
    </xf>
    <xf numFmtId="0" fontId="9" fillId="0" borderId="1" xfId="15" applyBorder="1" applyProtection="1">
      <protection locked="0"/>
    </xf>
    <xf numFmtId="1" fontId="9" fillId="0" borderId="1" xfId="15" applyNumberFormat="1" applyBorder="1" applyAlignment="1" applyProtection="1">
      <alignment horizontal="left"/>
      <protection locked="0"/>
    </xf>
    <xf numFmtId="0" fontId="9" fillId="0" borderId="1" xfId="15" applyBorder="1" applyAlignment="1" applyProtection="1">
      <alignment horizontal="center"/>
      <protection locked="0"/>
    </xf>
    <xf numFmtId="170" fontId="9" fillId="0" borderId="1" xfId="1" applyNumberFormat="1" applyFont="1" applyBorder="1" applyProtection="1">
      <protection locked="0"/>
    </xf>
    <xf numFmtId="1" fontId="9" fillId="0" borderId="1" xfId="15" applyNumberFormat="1" applyBorder="1" applyAlignment="1" applyProtection="1">
      <alignment horizontal="center"/>
      <protection locked="0"/>
    </xf>
    <xf numFmtId="170" fontId="9" fillId="0" borderId="1" xfId="1" applyNumberFormat="1" applyFont="1" applyBorder="1" applyAlignment="1" applyProtection="1">
      <alignment horizontal="center"/>
      <protection locked="0"/>
    </xf>
    <xf numFmtId="1" fontId="3" fillId="0" borderId="1" xfId="15" quotePrefix="1" applyNumberFormat="1" applyFont="1" applyBorder="1" applyAlignment="1">
      <alignment horizontal="right"/>
    </xf>
    <xf numFmtId="1" fontId="3" fillId="0" borderId="1" xfId="15" applyNumberFormat="1" applyFont="1" applyBorder="1"/>
    <xf numFmtId="1" fontId="9" fillId="0" borderId="1" xfId="15" applyNumberFormat="1" applyBorder="1" applyAlignment="1" applyProtection="1">
      <alignment horizontal="center" wrapText="1"/>
      <protection locked="0"/>
    </xf>
    <xf numFmtId="1" fontId="3" fillId="0" borderId="1" xfId="15" quotePrefix="1" applyNumberFormat="1" applyFont="1" applyBorder="1" applyAlignment="1" applyProtection="1">
      <alignment horizontal="left"/>
      <protection locked="0"/>
    </xf>
    <xf numFmtId="1" fontId="3" fillId="0" borderId="1" xfId="15" applyNumberFormat="1" applyFont="1" applyBorder="1" applyProtection="1">
      <protection locked="0"/>
    </xf>
    <xf numFmtId="1" fontId="3" fillId="0" borderId="1" xfId="15" applyNumberFormat="1" applyFont="1" applyBorder="1" applyAlignment="1" applyProtection="1">
      <alignment horizontal="left"/>
      <protection locked="0"/>
    </xf>
    <xf numFmtId="0" fontId="3" fillId="0" borderId="1" xfId="15" applyFont="1" applyBorder="1" applyProtection="1">
      <protection locked="0"/>
    </xf>
    <xf numFmtId="170" fontId="3" fillId="0" borderId="1" xfId="1" applyNumberFormat="1" applyFont="1" applyBorder="1" applyAlignment="1" applyProtection="1">
      <alignment horizontal="center"/>
      <protection locked="0"/>
    </xf>
    <xf numFmtId="170" fontId="3" fillId="0" borderId="1" xfId="1" applyNumberFormat="1" applyFont="1" applyFill="1" applyBorder="1" applyAlignment="1" applyProtection="1">
      <alignment horizontal="center"/>
      <protection locked="0"/>
    </xf>
    <xf numFmtId="170" fontId="9" fillId="0" borderId="21" xfId="1" applyNumberFormat="1" applyFont="1" applyBorder="1" applyAlignment="1" applyProtection="1">
      <alignment horizontal="center"/>
      <protection locked="0"/>
    </xf>
    <xf numFmtId="1" fontId="9" fillId="0" borderId="1" xfId="15" applyNumberFormat="1" applyBorder="1" applyAlignment="1" applyProtection="1">
      <alignment horizontal="right"/>
      <protection locked="0"/>
    </xf>
    <xf numFmtId="0" fontId="4" fillId="0" borderId="1" xfId="15" applyFont="1" applyBorder="1"/>
    <xf numFmtId="1" fontId="3" fillId="0" borderId="1" xfId="15" quotePrefix="1" applyNumberFormat="1" applyFont="1" applyBorder="1" applyAlignment="1" applyProtection="1">
      <alignment horizontal="center"/>
      <protection locked="0"/>
    </xf>
    <xf numFmtId="0" fontId="3" fillId="0" borderId="1" xfId="15" applyFont="1" applyBorder="1" applyAlignment="1" applyProtection="1">
      <alignment horizontal="center"/>
      <protection locked="0"/>
    </xf>
    <xf numFmtId="0" fontId="3" fillId="0" borderId="1" xfId="15" applyFont="1" applyBorder="1" applyAlignment="1">
      <alignment horizontal="center"/>
    </xf>
    <xf numFmtId="1" fontId="9" fillId="0" borderId="1" xfId="15" applyNumberFormat="1" applyBorder="1" applyProtection="1">
      <protection locked="0"/>
    </xf>
    <xf numFmtId="1" fontId="3" fillId="0" borderId="1" xfId="15" quotePrefix="1" applyNumberFormat="1" applyFont="1" applyBorder="1" applyAlignment="1" applyProtection="1">
      <alignment horizontal="right"/>
      <protection locked="0"/>
    </xf>
    <xf numFmtId="1" fontId="9" fillId="0" borderId="1" xfId="15" quotePrefix="1" applyNumberFormat="1" applyBorder="1" applyAlignment="1" applyProtection="1">
      <alignment horizontal="right"/>
      <protection locked="0"/>
    </xf>
    <xf numFmtId="0" fontId="3" fillId="0" borderId="1" xfId="15" applyFont="1" applyBorder="1" applyAlignment="1" applyProtection="1">
      <alignment horizontal="left"/>
      <protection locked="0"/>
    </xf>
    <xf numFmtId="1" fontId="51" fillId="0" borderId="1" xfId="15" applyNumberFormat="1" applyFont="1" applyBorder="1" applyAlignment="1" applyProtection="1">
      <alignment horizontal="center"/>
      <protection locked="0"/>
    </xf>
    <xf numFmtId="164" fontId="9" fillId="0" borderId="1" xfId="1" applyFont="1" applyBorder="1" applyAlignment="1" applyProtection="1">
      <alignment horizontal="center"/>
      <protection locked="0"/>
    </xf>
    <xf numFmtId="164" fontId="3" fillId="0" borderId="1" xfId="1" applyFont="1" applyBorder="1" applyAlignment="1" applyProtection="1">
      <alignment horizontal="center"/>
      <protection locked="0"/>
    </xf>
    <xf numFmtId="1" fontId="3" fillId="0" borderId="1" xfId="15" quotePrefix="1" applyNumberFormat="1" applyFont="1" applyBorder="1" applyAlignment="1">
      <alignment horizontal="center"/>
    </xf>
    <xf numFmtId="0" fontId="3" fillId="0" borderId="1" xfId="15" applyFont="1" applyBorder="1"/>
    <xf numFmtId="1" fontId="52" fillId="0" borderId="1" xfId="15" applyNumberFormat="1" applyFont="1" applyBorder="1" applyAlignment="1" applyProtection="1">
      <alignment horizontal="left"/>
      <protection locked="0"/>
    </xf>
    <xf numFmtId="1" fontId="9" fillId="0" borderId="1" xfId="15" applyNumberFormat="1" applyBorder="1" applyAlignment="1" applyProtection="1">
      <alignment horizontal="left" wrapText="1"/>
      <protection locked="0"/>
    </xf>
    <xf numFmtId="1" fontId="52" fillId="0" borderId="1" xfId="15" applyNumberFormat="1" applyFont="1" applyBorder="1" applyAlignment="1" applyProtection="1">
      <alignment horizontal="center"/>
      <protection locked="0"/>
    </xf>
    <xf numFmtId="1" fontId="52" fillId="0" borderId="1" xfId="15" applyNumberFormat="1" applyFont="1" applyBorder="1" applyProtection="1">
      <protection locked="0"/>
    </xf>
    <xf numFmtId="1" fontId="9" fillId="12" borderId="20" xfId="15" applyNumberFormat="1" applyFill="1" applyBorder="1" applyAlignment="1" applyProtection="1">
      <alignment horizontal="center"/>
      <protection locked="0"/>
    </xf>
    <xf numFmtId="1" fontId="9" fillId="0" borderId="20" xfId="15" applyNumberFormat="1" applyBorder="1" applyAlignment="1">
      <alignment horizontal="center" vertical="center" wrapText="1"/>
    </xf>
    <xf numFmtId="0" fontId="9" fillId="0" borderId="1" xfId="15" applyBorder="1" applyAlignment="1">
      <alignment vertical="center" wrapText="1"/>
    </xf>
    <xf numFmtId="1" fontId="9" fillId="0" borderId="23" xfId="15" applyNumberFormat="1" applyBorder="1" applyAlignment="1">
      <alignment horizontal="center" vertical="center" wrapText="1"/>
    </xf>
    <xf numFmtId="0" fontId="9" fillId="0" borderId="24" xfId="15" applyBorder="1" applyAlignment="1">
      <alignment vertical="center" wrapText="1"/>
    </xf>
    <xf numFmtId="1" fontId="9" fillId="0" borderId="24" xfId="15" applyNumberFormat="1" applyBorder="1" applyAlignment="1" applyProtection="1">
      <alignment horizontal="left"/>
      <protection locked="0"/>
    </xf>
    <xf numFmtId="0" fontId="9" fillId="0" borderId="24" xfId="15" applyBorder="1" applyProtection="1">
      <protection locked="0"/>
    </xf>
    <xf numFmtId="0" fontId="9" fillId="0" borderId="24" xfId="15" applyBorder="1" applyAlignment="1" applyProtection="1">
      <alignment horizontal="center"/>
      <protection locked="0"/>
    </xf>
    <xf numFmtId="170" fontId="9" fillId="0" borderId="24" xfId="1" applyNumberFormat="1" applyFont="1" applyBorder="1" applyProtection="1">
      <protection locked="0"/>
    </xf>
    <xf numFmtId="1" fontId="52" fillId="0" borderId="24" xfId="15" applyNumberFormat="1" applyFont="1" applyBorder="1" applyAlignment="1" applyProtection="1">
      <alignment horizontal="center"/>
      <protection locked="0"/>
    </xf>
    <xf numFmtId="1" fontId="52" fillId="0" borderId="24" xfId="15" applyNumberFormat="1" applyFont="1" applyBorder="1" applyProtection="1">
      <protection locked="0"/>
    </xf>
    <xf numFmtId="1" fontId="52" fillId="0" borderId="24" xfId="15" applyNumberFormat="1" applyFont="1" applyBorder="1" applyAlignment="1" applyProtection="1">
      <alignment horizontal="left"/>
      <protection locked="0"/>
    </xf>
    <xf numFmtId="170" fontId="9" fillId="0" borderId="0" xfId="1" applyNumberFormat="1" applyFont="1"/>
    <xf numFmtId="0" fontId="9" fillId="0" borderId="0" xfId="15" applyAlignment="1">
      <alignment horizontal="right"/>
    </xf>
    <xf numFmtId="0" fontId="48" fillId="0" borderId="30" xfId="15" applyFont="1" applyBorder="1" applyAlignment="1">
      <alignment horizontal="left" vertical="center"/>
    </xf>
    <xf numFmtId="0" fontId="48" fillId="0" borderId="31" xfId="15" applyFont="1" applyBorder="1" applyAlignment="1">
      <alignment horizontal="left" vertical="center"/>
    </xf>
    <xf numFmtId="0" fontId="48" fillId="0" borderId="31" xfId="15" applyFont="1" applyBorder="1" applyAlignment="1">
      <alignment horizontal="center" vertical="center"/>
    </xf>
    <xf numFmtId="0" fontId="48" fillId="0" borderId="32" xfId="15" applyFont="1" applyBorder="1" applyAlignment="1">
      <alignment horizontal="center" vertical="center"/>
    </xf>
    <xf numFmtId="170" fontId="48" fillId="0" borderId="31" xfId="1" applyNumberFormat="1" applyFont="1" applyBorder="1" applyAlignment="1">
      <alignment horizontal="center" vertical="center"/>
    </xf>
    <xf numFmtId="170" fontId="48" fillId="0" borderId="32" xfId="1" applyNumberFormat="1" applyFont="1" applyBorder="1" applyAlignment="1">
      <alignment horizontal="center" vertical="center"/>
    </xf>
    <xf numFmtId="1" fontId="9" fillId="0" borderId="5" xfId="15" applyNumberFormat="1" applyBorder="1"/>
    <xf numFmtId="170" fontId="9" fillId="0" borderId="5" xfId="1" applyNumberFormat="1" applyFont="1" applyBorder="1"/>
    <xf numFmtId="1" fontId="9" fillId="0" borderId="17" xfId="15" applyNumberFormat="1" applyBorder="1"/>
    <xf numFmtId="1" fontId="9" fillId="0" borderId="5" xfId="15" applyNumberFormat="1" applyBorder="1" applyAlignment="1">
      <alignment horizontal="left"/>
    </xf>
    <xf numFmtId="0" fontId="3" fillId="0" borderId="5" xfId="15" applyFont="1" applyBorder="1"/>
    <xf numFmtId="170" fontId="3" fillId="0" borderId="5" xfId="1" applyNumberFormat="1" applyFont="1" applyBorder="1"/>
    <xf numFmtId="1" fontId="9" fillId="0" borderId="17" xfId="15" applyNumberFormat="1" applyBorder="1" applyAlignment="1">
      <alignment horizontal="left"/>
    </xf>
    <xf numFmtId="1" fontId="51" fillId="0" borderId="6" xfId="15" applyNumberFormat="1" applyFont="1" applyBorder="1" applyAlignment="1">
      <alignment horizontal="left"/>
    </xf>
    <xf numFmtId="1" fontId="9" fillId="0" borderId="1" xfId="15" applyNumberFormat="1" applyBorder="1"/>
    <xf numFmtId="170" fontId="9" fillId="0" borderId="1" xfId="1" applyNumberFormat="1" applyFont="1" applyBorder="1"/>
    <xf numFmtId="171" fontId="9" fillId="0" borderId="1" xfId="1" applyNumberFormat="1" applyFont="1" applyBorder="1"/>
    <xf numFmtId="1" fontId="9" fillId="0" borderId="20" xfId="15" applyNumberFormat="1" applyBorder="1"/>
    <xf numFmtId="1" fontId="9" fillId="0" borderId="1" xfId="15" applyNumberFormat="1" applyBorder="1" applyAlignment="1">
      <alignment horizontal="left"/>
    </xf>
    <xf numFmtId="170" fontId="3" fillId="0" borderId="1" xfId="1" applyNumberFormat="1" applyFont="1" applyBorder="1"/>
    <xf numFmtId="1" fontId="9" fillId="0" borderId="20" xfId="15" applyNumberFormat="1" applyBorder="1" applyAlignment="1">
      <alignment horizontal="left"/>
    </xf>
    <xf numFmtId="1" fontId="51" fillId="0" borderId="4" xfId="15" applyNumberFormat="1" applyFont="1" applyBorder="1" applyAlignment="1">
      <alignment horizontal="left"/>
    </xf>
    <xf numFmtId="1" fontId="3" fillId="0" borderId="20" xfId="15" quotePrefix="1" applyNumberFormat="1" applyFont="1" applyBorder="1" applyAlignment="1">
      <alignment horizontal="right"/>
    </xf>
    <xf numFmtId="0" fontId="9" fillId="0" borderId="1" xfId="15" applyBorder="1" applyAlignment="1">
      <alignment horizontal="right"/>
    </xf>
    <xf numFmtId="1" fontId="3" fillId="0" borderId="4" xfId="15" quotePrefix="1" applyNumberFormat="1" applyFont="1" applyBorder="1" applyAlignment="1">
      <alignment horizontal="left"/>
    </xf>
    <xf numFmtId="170" fontId="3" fillId="0" borderId="1" xfId="1" applyNumberFormat="1" applyFont="1" applyBorder="1" applyAlignment="1">
      <alignment horizontal="left"/>
    </xf>
    <xf numFmtId="1" fontId="9" fillId="0" borderId="20" xfId="15" applyNumberFormat="1" applyBorder="1" applyAlignment="1">
      <alignment horizontal="right"/>
    </xf>
    <xf numFmtId="170" fontId="9" fillId="0" borderId="1" xfId="1" applyNumberFormat="1" applyFont="1" applyBorder="1" applyAlignment="1">
      <alignment horizontal="left"/>
    </xf>
    <xf numFmtId="1" fontId="51" fillId="0" borderId="20" xfId="15" applyNumberFormat="1" applyFont="1" applyBorder="1" applyAlignment="1">
      <alignment horizontal="left"/>
    </xf>
    <xf numFmtId="170" fontId="3" fillId="0" borderId="1" xfId="1" applyNumberFormat="1" applyFont="1" applyFill="1" applyBorder="1" applyAlignment="1">
      <alignment horizontal="center"/>
    </xf>
    <xf numFmtId="0" fontId="9" fillId="0" borderId="20" xfId="15" applyBorder="1"/>
    <xf numFmtId="1" fontId="52" fillId="0" borderId="20" xfId="15" applyNumberFormat="1" applyFont="1" applyBorder="1" applyAlignment="1">
      <alignment horizontal="left"/>
    </xf>
    <xf numFmtId="1" fontId="52" fillId="0" borderId="4" xfId="15" applyNumberFormat="1" applyFont="1" applyBorder="1" applyAlignment="1">
      <alignment horizontal="left"/>
    </xf>
    <xf numFmtId="1" fontId="9" fillId="0" borderId="24" xfId="15" applyNumberFormat="1" applyBorder="1"/>
    <xf numFmtId="170" fontId="9" fillId="0" borderId="24" xfId="1" applyNumberFormat="1" applyFont="1" applyBorder="1"/>
    <xf numFmtId="171" fontId="9" fillId="0" borderId="24" xfId="1" applyNumberFormat="1" applyFont="1" applyBorder="1"/>
    <xf numFmtId="1" fontId="52" fillId="0" borderId="23" xfId="15" applyNumberFormat="1" applyFont="1" applyBorder="1" applyAlignment="1">
      <alignment horizontal="left"/>
    </xf>
    <xf numFmtId="1" fontId="52" fillId="0" borderId="27" xfId="15" applyNumberFormat="1" applyFont="1" applyBorder="1" applyAlignment="1">
      <alignment horizontal="left"/>
    </xf>
    <xf numFmtId="1" fontId="3" fillId="0" borderId="0" xfId="15" quotePrefix="1" applyNumberFormat="1" applyFont="1" applyAlignment="1">
      <alignment horizontal="left"/>
    </xf>
    <xf numFmtId="0" fontId="3" fillId="0" borderId="0" xfId="15" applyFont="1"/>
    <xf numFmtId="1" fontId="3" fillId="0" borderId="0" xfId="15" applyNumberFormat="1" applyFont="1"/>
    <xf numFmtId="0" fontId="48" fillId="0" borderId="31" xfId="15" applyFont="1" applyBorder="1" applyAlignment="1">
      <alignment vertical="center"/>
    </xf>
    <xf numFmtId="0" fontId="48" fillId="0" borderId="0" xfId="15" applyFont="1" applyAlignment="1">
      <alignment vertical="center"/>
    </xf>
    <xf numFmtId="0" fontId="48" fillId="0" borderId="30" xfId="15" applyFont="1" applyBorder="1" applyAlignment="1">
      <alignment vertical="center"/>
    </xf>
    <xf numFmtId="0" fontId="48" fillId="0" borderId="32" xfId="15" applyFont="1" applyBorder="1" applyAlignment="1">
      <alignment vertical="center"/>
    </xf>
    <xf numFmtId="170" fontId="50" fillId="11" borderId="50" xfId="1" applyNumberFormat="1" applyFont="1" applyFill="1" applyBorder="1" applyAlignment="1" applyProtection="1">
      <alignment horizontal="center" vertical="center" wrapText="1"/>
      <protection locked="0"/>
    </xf>
    <xf numFmtId="0" fontId="41" fillId="10" borderId="51" xfId="15" applyFont="1" applyFill="1" applyBorder="1" applyAlignment="1">
      <alignment horizontal="center" vertical="center" wrapText="1"/>
    </xf>
    <xf numFmtId="1" fontId="9" fillId="0" borderId="17" xfId="15" applyNumberFormat="1" applyBorder="1" applyAlignment="1">
      <alignment horizontal="center" wrapText="1"/>
    </xf>
    <xf numFmtId="0" fontId="9" fillId="0" borderId="19" xfId="15" applyBorder="1"/>
    <xf numFmtId="1" fontId="3" fillId="0" borderId="17" xfId="15" quotePrefix="1" applyNumberFormat="1" applyFont="1" applyBorder="1" applyAlignment="1">
      <alignment horizontal="left"/>
    </xf>
    <xf numFmtId="1" fontId="3" fillId="0" borderId="5" xfId="15" applyNumberFormat="1" applyFont="1" applyBorder="1"/>
    <xf numFmtId="1" fontId="3" fillId="0" borderId="5" xfId="15" quotePrefix="1" applyNumberFormat="1" applyFont="1" applyBorder="1" applyAlignment="1">
      <alignment horizontal="left"/>
    </xf>
    <xf numFmtId="0" fontId="9" fillId="0" borderId="18" xfId="15" applyBorder="1"/>
    <xf numFmtId="1" fontId="51" fillId="0" borderId="17" xfId="15" applyNumberFormat="1" applyFont="1" applyBorder="1" applyAlignment="1">
      <alignment horizontal="left"/>
    </xf>
    <xf numFmtId="1" fontId="9" fillId="0" borderId="20" xfId="15" applyNumberFormat="1" applyBorder="1" applyAlignment="1">
      <alignment horizontal="center" wrapText="1"/>
    </xf>
    <xf numFmtId="0" fontId="9" fillId="0" borderId="22" xfId="15" applyBorder="1"/>
    <xf numFmtId="1" fontId="3" fillId="0" borderId="20" xfId="15" quotePrefix="1" applyNumberFormat="1" applyFont="1" applyBorder="1" applyAlignment="1">
      <alignment horizontal="left"/>
    </xf>
    <xf numFmtId="1" fontId="3" fillId="0" borderId="1" xfId="15" quotePrefix="1" applyNumberFormat="1" applyFont="1" applyBorder="1" applyAlignment="1">
      <alignment horizontal="left"/>
    </xf>
    <xf numFmtId="0" fontId="9" fillId="0" borderId="21" xfId="15" applyBorder="1"/>
    <xf numFmtId="0" fontId="4" fillId="0" borderId="1" xfId="15" applyFont="1" applyBorder="1" applyAlignment="1">
      <alignment vertical="center"/>
    </xf>
    <xf numFmtId="1" fontId="3" fillId="0" borderId="20" xfId="15" quotePrefix="1" applyNumberFormat="1" applyFont="1" applyBorder="1"/>
    <xf numFmtId="0" fontId="9" fillId="0" borderId="26" xfId="15" applyBorder="1"/>
    <xf numFmtId="0" fontId="9" fillId="0" borderId="25" xfId="15" applyBorder="1"/>
    <xf numFmtId="170" fontId="9" fillId="0" borderId="0" xfId="1" applyNumberFormat="1" applyFont="1" applyBorder="1" applyAlignment="1">
      <alignment horizontal="center"/>
    </xf>
    <xf numFmtId="1" fontId="8" fillId="2" borderId="1" xfId="0" applyNumberFormat="1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/>
    <xf numFmtId="1" fontId="5" fillId="0" borderId="1" xfId="0" quotePrefix="1" applyNumberFormat="1" applyFont="1" applyBorder="1" applyAlignment="1">
      <alignment horizontal="left" vertical="center"/>
    </xf>
    <xf numFmtId="1" fontId="2" fillId="0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1" fontId="0" fillId="0" borderId="1" xfId="0" applyNumberFormat="1" applyBorder="1" applyAlignment="1" applyProtection="1">
      <alignment horizontal="left"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left"/>
    </xf>
    <xf numFmtId="0" fontId="9" fillId="0" borderId="0" xfId="2" applyAlignment="1">
      <alignment horizontal="center" vertical="top"/>
    </xf>
    <xf numFmtId="0" fontId="39" fillId="0" borderId="8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/>
    </xf>
    <xf numFmtId="0" fontId="39" fillId="0" borderId="10" xfId="2" applyFont="1" applyBorder="1" applyAlignment="1">
      <alignment horizontal="center" vertical="center"/>
    </xf>
    <xf numFmtId="0" fontId="39" fillId="6" borderId="8" xfId="2" applyFont="1" applyFill="1" applyBorder="1" applyAlignment="1">
      <alignment horizontal="center" vertical="center"/>
    </xf>
    <xf numFmtId="0" fontId="39" fillId="6" borderId="9" xfId="2" applyFont="1" applyFill="1" applyBorder="1" applyAlignment="1">
      <alignment horizontal="center" vertical="center"/>
    </xf>
    <xf numFmtId="0" fontId="39" fillId="6" borderId="10" xfId="2" applyFont="1" applyFill="1" applyBorder="1" applyAlignment="1">
      <alignment horizontal="center" vertical="center"/>
    </xf>
    <xf numFmtId="167" fontId="38" fillId="6" borderId="8" xfId="2" applyNumberFormat="1" applyFont="1" applyFill="1" applyBorder="1" applyAlignment="1">
      <alignment horizontal="center" vertical="center"/>
    </xf>
    <xf numFmtId="167" fontId="38" fillId="6" borderId="9" xfId="2" applyNumberFormat="1" applyFont="1" applyFill="1" applyBorder="1" applyAlignment="1">
      <alignment horizontal="center" vertical="center"/>
    </xf>
    <xf numFmtId="167" fontId="38" fillId="6" borderId="10" xfId="2" applyNumberFormat="1" applyFont="1" applyFill="1" applyBorder="1" applyAlignment="1">
      <alignment horizontal="center" vertical="center"/>
    </xf>
    <xf numFmtId="168" fontId="39" fillId="6" borderId="9" xfId="21" applyNumberFormat="1" applyFont="1" applyFill="1" applyBorder="1" applyAlignment="1">
      <alignment horizontal="center" vertical="center"/>
    </xf>
    <xf numFmtId="167" fontId="38" fillId="6" borderId="28" xfId="2" applyNumberFormat="1" applyFont="1" applyFill="1" applyBorder="1" applyAlignment="1">
      <alignment horizontal="center" vertical="center"/>
    </xf>
    <xf numFmtId="167" fontId="38" fillId="6" borderId="29" xfId="2" applyNumberFormat="1" applyFont="1" applyFill="1" applyBorder="1" applyAlignment="1">
      <alignment horizontal="center" vertical="center"/>
    </xf>
    <xf numFmtId="0" fontId="39" fillId="6" borderId="30" xfId="2" applyFont="1" applyFill="1" applyBorder="1" applyAlignment="1">
      <alignment horizontal="center" vertical="center"/>
    </xf>
    <xf numFmtId="0" fontId="39" fillId="6" borderId="31" xfId="2" applyFont="1" applyFill="1" applyBorder="1" applyAlignment="1">
      <alignment horizontal="center" vertical="center"/>
    </xf>
    <xf numFmtId="0" fontId="39" fillId="6" borderId="32" xfId="2" applyFont="1" applyFill="1" applyBorder="1" applyAlignment="1">
      <alignment horizontal="center" vertical="center"/>
    </xf>
    <xf numFmtId="168" fontId="38" fillId="6" borderId="9" xfId="21" applyNumberFormat="1" applyFont="1" applyFill="1" applyBorder="1" applyAlignment="1">
      <alignment horizontal="center" vertical="center"/>
    </xf>
    <xf numFmtId="0" fontId="44" fillId="6" borderId="9" xfId="2" applyFont="1" applyFill="1" applyBorder="1" applyAlignment="1">
      <alignment horizontal="center" vertical="center"/>
    </xf>
    <xf numFmtId="0" fontId="44" fillId="6" borderId="8" xfId="2" applyFont="1" applyFill="1" applyBorder="1" applyAlignment="1">
      <alignment horizontal="center" vertical="center"/>
    </xf>
    <xf numFmtId="0" fontId="44" fillId="6" borderId="10" xfId="2" applyFont="1" applyFill="1" applyBorder="1" applyAlignment="1">
      <alignment horizontal="center" vertical="center"/>
    </xf>
    <xf numFmtId="167" fontId="47" fillId="0" borderId="30" xfId="2" applyNumberFormat="1" applyFont="1" applyBorder="1" applyAlignment="1">
      <alignment horizontal="center"/>
    </xf>
    <xf numFmtId="167" fontId="47" fillId="0" borderId="31" xfId="2" applyNumberFormat="1" applyFont="1" applyBorder="1" applyAlignment="1">
      <alignment horizontal="center"/>
    </xf>
    <xf numFmtId="167" fontId="47" fillId="0" borderId="32" xfId="2" applyNumberFormat="1" applyFont="1" applyBorder="1" applyAlignment="1">
      <alignment horizontal="center"/>
    </xf>
    <xf numFmtId="0" fontId="44" fillId="6" borderId="31" xfId="2" applyFont="1" applyFill="1" applyBorder="1" applyAlignment="1">
      <alignment horizontal="center"/>
    </xf>
  </cellXfs>
  <cellStyles count="22">
    <cellStyle name="Accent1" xfId="19" builtinId="29"/>
    <cellStyle name="Comma" xfId="1" builtinId="3"/>
    <cellStyle name="Comma 2" xfId="16" xr:uid="{55121753-0799-4765-88D1-36BCF8D845A0}"/>
    <cellStyle name="Comma 2 2" xfId="20" xr:uid="{364BCA2D-1AD2-4C6C-95A5-18B19E339479}"/>
    <cellStyle name="Dziesiętny 2" xfId="3" xr:uid="{45635CC3-B110-469C-B095-17DB2A4BA53F}"/>
    <cellStyle name="Dziesiętny 2 2" xfId="6" xr:uid="{239DD5F2-ABB9-4497-9541-BE5FD8ED3D3B}"/>
    <cellStyle name="Dziesiętny 2 2 2" xfId="21" xr:uid="{ADC7A481-988D-4AD7-AD61-B8371448DAE4}"/>
    <cellStyle name="Dziesiętny 3" xfId="5" xr:uid="{A51EB517-D6B5-4EEB-8BBD-F9DCE3BD2D8F}"/>
    <cellStyle name="Hiperłącze 2" xfId="4" xr:uid="{ABE72FB1-ACAB-4B50-B9A1-1165A98FB8C0}"/>
    <cellStyle name="Hyperlink" xfId="13" builtinId="8"/>
    <cellStyle name="Hyperlink 2" xfId="14" xr:uid="{56A7AA11-BEB4-432C-BFCE-6A6DAF210F00}"/>
    <cellStyle name="Normal" xfId="0" builtinId="0"/>
    <cellStyle name="Normal 2" xfId="8" xr:uid="{ADEAEB03-B2DB-4168-B55D-E80837C04545}"/>
    <cellStyle name="Normal 3" xfId="12" xr:uid="{6E9F88D5-B42A-4191-B1AD-9A70CDA6AB1F}"/>
    <cellStyle name="Normal 3 2" xfId="15" xr:uid="{9EFFAF74-B140-493B-96B3-422377687A1B}"/>
    <cellStyle name="Normal 4" xfId="17" xr:uid="{811A55CE-225B-4499-9D81-C8AA102D9260}"/>
    <cellStyle name="Normal 5" xfId="18" xr:uid="{E2994409-B95F-4F97-94A1-5FF53B2DF1DB}"/>
    <cellStyle name="Normalny 2" xfId="2" xr:uid="{F33983DD-6932-4C51-B69C-FE0DD8044C63}"/>
    <cellStyle name="Normalny 3" xfId="9" xr:uid="{1E2B0B9F-C583-42F5-AEA3-63E986757D58}"/>
    <cellStyle name="Percent 44" xfId="10" xr:uid="{14C0F317-8B81-496F-A991-08BEDA7D568D}"/>
    <cellStyle name="Procentowy 2" xfId="7" xr:uid="{ACACDD93-86EA-4BEF-B6F1-FC04B3319339}"/>
    <cellStyle name="Procentowy 3" xfId="11" xr:uid="{E9052FC4-B24A-487E-9A46-DF57828D726B}"/>
  </cellStyles>
  <dxfs count="6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hair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numFmt numFmtId="166" formatCode="0.00_);[Red]\(0.00\)"/>
      <fill>
        <patternFill patternType="solid">
          <fgColor indexed="64"/>
          <bgColor theme="1" tint="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microsoft.com/office/2017/06/relationships/rdRichValueStructure" Target="richData/rdrichvaluestructure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22/10/relationships/richValueRel" Target="richData/richValueRel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4.jpeg"/><Relationship Id="rId299" Type="http://schemas.openxmlformats.org/officeDocument/2006/relationships/image" Target="../media/image306.jpeg"/><Relationship Id="rId21" Type="http://schemas.openxmlformats.org/officeDocument/2006/relationships/image" Target="../media/image28.png"/><Relationship Id="rId63" Type="http://schemas.openxmlformats.org/officeDocument/2006/relationships/image" Target="../media/image70.png"/><Relationship Id="rId159" Type="http://schemas.openxmlformats.org/officeDocument/2006/relationships/image" Target="../media/image166.jpeg"/><Relationship Id="rId324" Type="http://schemas.openxmlformats.org/officeDocument/2006/relationships/image" Target="../media/image331.png"/><Relationship Id="rId366" Type="http://schemas.openxmlformats.org/officeDocument/2006/relationships/image" Target="../media/image373.png"/><Relationship Id="rId170" Type="http://schemas.openxmlformats.org/officeDocument/2006/relationships/image" Target="../media/image177.jpeg"/><Relationship Id="rId226" Type="http://schemas.openxmlformats.org/officeDocument/2006/relationships/image" Target="../media/image233.jpeg"/><Relationship Id="rId433" Type="http://schemas.openxmlformats.org/officeDocument/2006/relationships/image" Target="../media/image440.tiff"/><Relationship Id="rId268" Type="http://schemas.openxmlformats.org/officeDocument/2006/relationships/image" Target="../media/image275.jpeg"/><Relationship Id="rId475" Type="http://schemas.openxmlformats.org/officeDocument/2006/relationships/image" Target="../media/image482.jpeg"/><Relationship Id="rId32" Type="http://schemas.openxmlformats.org/officeDocument/2006/relationships/image" Target="../media/image39.jpeg"/><Relationship Id="rId74" Type="http://schemas.openxmlformats.org/officeDocument/2006/relationships/image" Target="../media/image81.png"/><Relationship Id="rId128" Type="http://schemas.openxmlformats.org/officeDocument/2006/relationships/image" Target="../media/image135.jpeg"/><Relationship Id="rId335" Type="http://schemas.openxmlformats.org/officeDocument/2006/relationships/image" Target="../media/image342.png"/><Relationship Id="rId377" Type="http://schemas.openxmlformats.org/officeDocument/2006/relationships/image" Target="../media/image384.jpeg"/><Relationship Id="rId5" Type="http://schemas.openxmlformats.org/officeDocument/2006/relationships/image" Target="../media/image12.png"/><Relationship Id="rId181" Type="http://schemas.openxmlformats.org/officeDocument/2006/relationships/image" Target="../media/image188.jpeg"/><Relationship Id="rId237" Type="http://schemas.openxmlformats.org/officeDocument/2006/relationships/image" Target="../media/image244.jpeg"/><Relationship Id="rId402" Type="http://schemas.openxmlformats.org/officeDocument/2006/relationships/image" Target="../media/image409.tiff"/><Relationship Id="rId279" Type="http://schemas.openxmlformats.org/officeDocument/2006/relationships/image" Target="../media/image286.jpeg"/><Relationship Id="rId444" Type="http://schemas.openxmlformats.org/officeDocument/2006/relationships/image" Target="../media/image451.tiff"/><Relationship Id="rId486" Type="http://schemas.openxmlformats.org/officeDocument/2006/relationships/image" Target="../media/image493.png"/><Relationship Id="rId43" Type="http://schemas.openxmlformats.org/officeDocument/2006/relationships/image" Target="../media/image50.png"/><Relationship Id="rId139" Type="http://schemas.openxmlformats.org/officeDocument/2006/relationships/image" Target="../media/image146.jpeg"/><Relationship Id="rId290" Type="http://schemas.openxmlformats.org/officeDocument/2006/relationships/image" Target="../media/image297.jpeg"/><Relationship Id="rId304" Type="http://schemas.openxmlformats.org/officeDocument/2006/relationships/image" Target="../media/image311.png"/><Relationship Id="rId346" Type="http://schemas.openxmlformats.org/officeDocument/2006/relationships/image" Target="../media/image353.png"/><Relationship Id="rId388" Type="http://schemas.openxmlformats.org/officeDocument/2006/relationships/image" Target="../media/image395.jpeg"/><Relationship Id="rId85" Type="http://schemas.openxmlformats.org/officeDocument/2006/relationships/image" Target="../media/image92.jpeg"/><Relationship Id="rId150" Type="http://schemas.openxmlformats.org/officeDocument/2006/relationships/image" Target="../media/image157.png"/><Relationship Id="rId192" Type="http://schemas.openxmlformats.org/officeDocument/2006/relationships/image" Target="../media/image199.png"/><Relationship Id="rId206" Type="http://schemas.openxmlformats.org/officeDocument/2006/relationships/image" Target="../media/image213.jpeg"/><Relationship Id="rId413" Type="http://schemas.openxmlformats.org/officeDocument/2006/relationships/image" Target="../media/image420.tiff"/><Relationship Id="rId248" Type="http://schemas.openxmlformats.org/officeDocument/2006/relationships/image" Target="../media/image255.jpeg"/><Relationship Id="rId455" Type="http://schemas.openxmlformats.org/officeDocument/2006/relationships/image" Target="../media/image462.tiff"/><Relationship Id="rId12" Type="http://schemas.openxmlformats.org/officeDocument/2006/relationships/image" Target="../media/image19.jpeg"/><Relationship Id="rId108" Type="http://schemas.openxmlformats.org/officeDocument/2006/relationships/image" Target="../media/image115.png"/><Relationship Id="rId315" Type="http://schemas.openxmlformats.org/officeDocument/2006/relationships/image" Target="../media/image322.png"/><Relationship Id="rId357" Type="http://schemas.openxmlformats.org/officeDocument/2006/relationships/image" Target="../media/image364.png"/><Relationship Id="rId54" Type="http://schemas.openxmlformats.org/officeDocument/2006/relationships/image" Target="../media/image61.png"/><Relationship Id="rId96" Type="http://schemas.openxmlformats.org/officeDocument/2006/relationships/image" Target="../media/image103.png"/><Relationship Id="rId161" Type="http://schemas.openxmlformats.org/officeDocument/2006/relationships/image" Target="../media/image168.png"/><Relationship Id="rId217" Type="http://schemas.openxmlformats.org/officeDocument/2006/relationships/image" Target="../media/image224.jpeg"/><Relationship Id="rId399" Type="http://schemas.openxmlformats.org/officeDocument/2006/relationships/image" Target="../media/image406.png"/><Relationship Id="rId259" Type="http://schemas.openxmlformats.org/officeDocument/2006/relationships/image" Target="../media/image266.png"/><Relationship Id="rId424" Type="http://schemas.openxmlformats.org/officeDocument/2006/relationships/image" Target="../media/image431.tiff"/><Relationship Id="rId466" Type="http://schemas.openxmlformats.org/officeDocument/2006/relationships/image" Target="../media/image473.jpeg"/><Relationship Id="rId23" Type="http://schemas.openxmlformats.org/officeDocument/2006/relationships/image" Target="../media/image30.jpeg"/><Relationship Id="rId119" Type="http://schemas.openxmlformats.org/officeDocument/2006/relationships/image" Target="../media/image126.jpeg"/><Relationship Id="rId270" Type="http://schemas.openxmlformats.org/officeDocument/2006/relationships/image" Target="../media/image277.jpeg"/><Relationship Id="rId326" Type="http://schemas.openxmlformats.org/officeDocument/2006/relationships/image" Target="../media/image333.png"/><Relationship Id="rId65" Type="http://schemas.openxmlformats.org/officeDocument/2006/relationships/image" Target="../media/image72.png"/><Relationship Id="rId130" Type="http://schemas.openxmlformats.org/officeDocument/2006/relationships/image" Target="../media/image137.jpeg"/><Relationship Id="rId368" Type="http://schemas.openxmlformats.org/officeDocument/2006/relationships/image" Target="../media/image375.png"/><Relationship Id="rId172" Type="http://schemas.openxmlformats.org/officeDocument/2006/relationships/image" Target="../media/image179.jpeg"/><Relationship Id="rId228" Type="http://schemas.openxmlformats.org/officeDocument/2006/relationships/image" Target="../media/image235.jpeg"/><Relationship Id="rId435" Type="http://schemas.openxmlformats.org/officeDocument/2006/relationships/image" Target="../media/image442.tiff"/><Relationship Id="rId477" Type="http://schemas.openxmlformats.org/officeDocument/2006/relationships/image" Target="../media/image484.png"/><Relationship Id="rId281" Type="http://schemas.openxmlformats.org/officeDocument/2006/relationships/image" Target="../media/image288.png"/><Relationship Id="rId337" Type="http://schemas.openxmlformats.org/officeDocument/2006/relationships/image" Target="../media/image344.png"/><Relationship Id="rId34" Type="http://schemas.openxmlformats.org/officeDocument/2006/relationships/image" Target="../media/image41.png"/><Relationship Id="rId76" Type="http://schemas.openxmlformats.org/officeDocument/2006/relationships/image" Target="../media/image83.png"/><Relationship Id="rId141" Type="http://schemas.openxmlformats.org/officeDocument/2006/relationships/image" Target="../media/image148.png"/><Relationship Id="rId379" Type="http://schemas.openxmlformats.org/officeDocument/2006/relationships/image" Target="../media/image386.jpeg"/><Relationship Id="rId7" Type="http://schemas.openxmlformats.org/officeDocument/2006/relationships/image" Target="../media/image14.jpeg"/><Relationship Id="rId183" Type="http://schemas.openxmlformats.org/officeDocument/2006/relationships/image" Target="../media/image190.jpeg"/><Relationship Id="rId239" Type="http://schemas.openxmlformats.org/officeDocument/2006/relationships/image" Target="../media/image246.png"/><Relationship Id="rId390" Type="http://schemas.openxmlformats.org/officeDocument/2006/relationships/image" Target="../media/image397.jpeg"/><Relationship Id="rId404" Type="http://schemas.openxmlformats.org/officeDocument/2006/relationships/image" Target="../media/image411.tiff"/><Relationship Id="rId446" Type="http://schemas.openxmlformats.org/officeDocument/2006/relationships/image" Target="../media/image453.tiff"/><Relationship Id="rId250" Type="http://schemas.openxmlformats.org/officeDocument/2006/relationships/image" Target="../media/image257.png"/><Relationship Id="rId292" Type="http://schemas.openxmlformats.org/officeDocument/2006/relationships/image" Target="../media/image299.jpeg"/><Relationship Id="rId306" Type="http://schemas.openxmlformats.org/officeDocument/2006/relationships/image" Target="../media/image313.png"/><Relationship Id="rId488" Type="http://schemas.openxmlformats.org/officeDocument/2006/relationships/image" Target="../media/image495.png"/><Relationship Id="rId45" Type="http://schemas.openxmlformats.org/officeDocument/2006/relationships/image" Target="../media/image52.png"/><Relationship Id="rId87" Type="http://schemas.openxmlformats.org/officeDocument/2006/relationships/image" Target="../media/image94.jpeg"/><Relationship Id="rId110" Type="http://schemas.openxmlformats.org/officeDocument/2006/relationships/image" Target="../media/image117.png"/><Relationship Id="rId348" Type="http://schemas.openxmlformats.org/officeDocument/2006/relationships/image" Target="../media/image355.png"/><Relationship Id="rId152" Type="http://schemas.openxmlformats.org/officeDocument/2006/relationships/image" Target="../media/image159.jpeg"/><Relationship Id="rId194" Type="http://schemas.openxmlformats.org/officeDocument/2006/relationships/image" Target="../media/image201.jpeg"/><Relationship Id="rId208" Type="http://schemas.openxmlformats.org/officeDocument/2006/relationships/image" Target="../media/image215.jpeg"/><Relationship Id="rId415" Type="http://schemas.openxmlformats.org/officeDocument/2006/relationships/image" Target="../media/image422.tiff"/><Relationship Id="rId457" Type="http://schemas.openxmlformats.org/officeDocument/2006/relationships/image" Target="../media/image464.tiff"/><Relationship Id="rId261" Type="http://schemas.openxmlformats.org/officeDocument/2006/relationships/image" Target="../media/image268.png"/><Relationship Id="rId14" Type="http://schemas.openxmlformats.org/officeDocument/2006/relationships/image" Target="../media/image21.jpeg"/><Relationship Id="rId56" Type="http://schemas.openxmlformats.org/officeDocument/2006/relationships/image" Target="../media/image63.png"/><Relationship Id="rId317" Type="http://schemas.openxmlformats.org/officeDocument/2006/relationships/image" Target="../media/image324.png"/><Relationship Id="rId359" Type="http://schemas.openxmlformats.org/officeDocument/2006/relationships/image" Target="../media/image366.png"/><Relationship Id="rId98" Type="http://schemas.openxmlformats.org/officeDocument/2006/relationships/image" Target="../media/image105.png"/><Relationship Id="rId121" Type="http://schemas.openxmlformats.org/officeDocument/2006/relationships/image" Target="../media/image128.png"/><Relationship Id="rId163" Type="http://schemas.openxmlformats.org/officeDocument/2006/relationships/image" Target="../media/image170.jpeg"/><Relationship Id="rId219" Type="http://schemas.openxmlformats.org/officeDocument/2006/relationships/image" Target="../media/image226.png"/><Relationship Id="rId370" Type="http://schemas.openxmlformats.org/officeDocument/2006/relationships/image" Target="../media/image377.png"/><Relationship Id="rId426" Type="http://schemas.openxmlformats.org/officeDocument/2006/relationships/image" Target="../media/image433.tiff"/><Relationship Id="rId230" Type="http://schemas.openxmlformats.org/officeDocument/2006/relationships/image" Target="../media/image237.jpeg"/><Relationship Id="rId468" Type="http://schemas.openxmlformats.org/officeDocument/2006/relationships/image" Target="../media/image475.png"/><Relationship Id="rId25" Type="http://schemas.openxmlformats.org/officeDocument/2006/relationships/image" Target="../media/image32.png"/><Relationship Id="rId67" Type="http://schemas.openxmlformats.org/officeDocument/2006/relationships/image" Target="../media/image74.png"/><Relationship Id="rId272" Type="http://schemas.openxmlformats.org/officeDocument/2006/relationships/image" Target="../media/image279.jpeg"/><Relationship Id="rId328" Type="http://schemas.openxmlformats.org/officeDocument/2006/relationships/image" Target="../media/image335.png"/><Relationship Id="rId132" Type="http://schemas.openxmlformats.org/officeDocument/2006/relationships/image" Target="../media/image139.jpeg"/><Relationship Id="rId174" Type="http://schemas.openxmlformats.org/officeDocument/2006/relationships/image" Target="../media/image181.png"/><Relationship Id="rId381" Type="http://schemas.openxmlformats.org/officeDocument/2006/relationships/image" Target="../media/image388.tiff"/><Relationship Id="rId241" Type="http://schemas.openxmlformats.org/officeDocument/2006/relationships/image" Target="../media/image248.jpeg"/><Relationship Id="rId437" Type="http://schemas.openxmlformats.org/officeDocument/2006/relationships/image" Target="../media/image444.tiff"/><Relationship Id="rId479" Type="http://schemas.openxmlformats.org/officeDocument/2006/relationships/image" Target="../media/image486.png"/><Relationship Id="rId36" Type="http://schemas.openxmlformats.org/officeDocument/2006/relationships/image" Target="../media/image43.png"/><Relationship Id="rId283" Type="http://schemas.openxmlformats.org/officeDocument/2006/relationships/image" Target="../media/image290.png"/><Relationship Id="rId339" Type="http://schemas.openxmlformats.org/officeDocument/2006/relationships/image" Target="../media/image346.png"/><Relationship Id="rId490" Type="http://schemas.openxmlformats.org/officeDocument/2006/relationships/image" Target="../media/image497.png"/><Relationship Id="rId78" Type="http://schemas.openxmlformats.org/officeDocument/2006/relationships/image" Target="../media/image85.png"/><Relationship Id="rId101" Type="http://schemas.openxmlformats.org/officeDocument/2006/relationships/image" Target="../media/image108.png"/><Relationship Id="rId143" Type="http://schemas.openxmlformats.org/officeDocument/2006/relationships/image" Target="../media/image150.png"/><Relationship Id="rId185" Type="http://schemas.openxmlformats.org/officeDocument/2006/relationships/image" Target="../media/image192.jpeg"/><Relationship Id="rId350" Type="http://schemas.openxmlformats.org/officeDocument/2006/relationships/image" Target="../media/image357.png"/><Relationship Id="rId406" Type="http://schemas.openxmlformats.org/officeDocument/2006/relationships/image" Target="../media/image413.tiff"/><Relationship Id="rId9" Type="http://schemas.openxmlformats.org/officeDocument/2006/relationships/image" Target="../media/image16.png"/><Relationship Id="rId210" Type="http://schemas.openxmlformats.org/officeDocument/2006/relationships/image" Target="../media/image217.png"/><Relationship Id="rId392" Type="http://schemas.openxmlformats.org/officeDocument/2006/relationships/image" Target="../media/image399.jpeg"/><Relationship Id="rId448" Type="http://schemas.openxmlformats.org/officeDocument/2006/relationships/image" Target="../media/image455.tiff"/><Relationship Id="rId252" Type="http://schemas.openxmlformats.org/officeDocument/2006/relationships/image" Target="../media/image259.png"/><Relationship Id="rId294" Type="http://schemas.openxmlformats.org/officeDocument/2006/relationships/image" Target="../media/image301.png"/><Relationship Id="rId308" Type="http://schemas.openxmlformats.org/officeDocument/2006/relationships/image" Target="../media/image315.png"/><Relationship Id="rId47" Type="http://schemas.openxmlformats.org/officeDocument/2006/relationships/image" Target="../media/image54.png"/><Relationship Id="rId89" Type="http://schemas.openxmlformats.org/officeDocument/2006/relationships/image" Target="../media/image96.png"/><Relationship Id="rId112" Type="http://schemas.openxmlformats.org/officeDocument/2006/relationships/image" Target="../media/image119.jpeg"/><Relationship Id="rId154" Type="http://schemas.openxmlformats.org/officeDocument/2006/relationships/image" Target="../media/image161.jpeg"/><Relationship Id="rId361" Type="http://schemas.openxmlformats.org/officeDocument/2006/relationships/image" Target="../media/image368.png"/><Relationship Id="rId196" Type="http://schemas.openxmlformats.org/officeDocument/2006/relationships/image" Target="../media/image203.jpeg"/><Relationship Id="rId417" Type="http://schemas.openxmlformats.org/officeDocument/2006/relationships/image" Target="../media/image424.png"/><Relationship Id="rId459" Type="http://schemas.openxmlformats.org/officeDocument/2006/relationships/image" Target="../media/image466.jpeg"/><Relationship Id="rId16" Type="http://schemas.openxmlformats.org/officeDocument/2006/relationships/image" Target="../media/image23.png"/><Relationship Id="rId221" Type="http://schemas.openxmlformats.org/officeDocument/2006/relationships/image" Target="../media/image228.jpeg"/><Relationship Id="rId263" Type="http://schemas.openxmlformats.org/officeDocument/2006/relationships/image" Target="../media/image270.jpeg"/><Relationship Id="rId319" Type="http://schemas.openxmlformats.org/officeDocument/2006/relationships/image" Target="../media/image326.png"/><Relationship Id="rId470" Type="http://schemas.openxmlformats.org/officeDocument/2006/relationships/image" Target="../media/image477.png"/><Relationship Id="rId58" Type="http://schemas.openxmlformats.org/officeDocument/2006/relationships/image" Target="../media/image65.png"/><Relationship Id="rId123" Type="http://schemas.openxmlformats.org/officeDocument/2006/relationships/image" Target="../media/image130.png"/><Relationship Id="rId330" Type="http://schemas.openxmlformats.org/officeDocument/2006/relationships/image" Target="../media/image337.png"/><Relationship Id="rId165" Type="http://schemas.openxmlformats.org/officeDocument/2006/relationships/image" Target="../media/image172.png"/><Relationship Id="rId372" Type="http://schemas.openxmlformats.org/officeDocument/2006/relationships/image" Target="../media/image379.png"/><Relationship Id="rId428" Type="http://schemas.openxmlformats.org/officeDocument/2006/relationships/image" Target="../media/image435.tiff"/><Relationship Id="rId232" Type="http://schemas.openxmlformats.org/officeDocument/2006/relationships/image" Target="../media/image239.png"/><Relationship Id="rId274" Type="http://schemas.openxmlformats.org/officeDocument/2006/relationships/image" Target="../media/image281.png"/><Relationship Id="rId481" Type="http://schemas.openxmlformats.org/officeDocument/2006/relationships/image" Target="../media/image488.png"/><Relationship Id="rId27" Type="http://schemas.openxmlformats.org/officeDocument/2006/relationships/image" Target="../media/image34.png"/><Relationship Id="rId69" Type="http://schemas.openxmlformats.org/officeDocument/2006/relationships/image" Target="../media/image76.png"/><Relationship Id="rId134" Type="http://schemas.openxmlformats.org/officeDocument/2006/relationships/image" Target="../media/image141.png"/><Relationship Id="rId80" Type="http://schemas.openxmlformats.org/officeDocument/2006/relationships/image" Target="../media/image87.png"/><Relationship Id="rId176" Type="http://schemas.openxmlformats.org/officeDocument/2006/relationships/image" Target="../media/image183.png"/><Relationship Id="rId341" Type="http://schemas.openxmlformats.org/officeDocument/2006/relationships/image" Target="../media/image348.png"/><Relationship Id="rId383" Type="http://schemas.openxmlformats.org/officeDocument/2006/relationships/image" Target="../media/image390.jpeg"/><Relationship Id="rId439" Type="http://schemas.openxmlformats.org/officeDocument/2006/relationships/image" Target="../media/image446.png"/><Relationship Id="rId201" Type="http://schemas.openxmlformats.org/officeDocument/2006/relationships/image" Target="../media/image208.jpeg"/><Relationship Id="rId243" Type="http://schemas.openxmlformats.org/officeDocument/2006/relationships/image" Target="../media/image250.jpeg"/><Relationship Id="rId285" Type="http://schemas.openxmlformats.org/officeDocument/2006/relationships/image" Target="../media/image292.jpeg"/><Relationship Id="rId450" Type="http://schemas.openxmlformats.org/officeDocument/2006/relationships/image" Target="../media/image457.tiff"/><Relationship Id="rId38" Type="http://schemas.openxmlformats.org/officeDocument/2006/relationships/image" Target="../media/image45.png"/><Relationship Id="rId103" Type="http://schemas.openxmlformats.org/officeDocument/2006/relationships/image" Target="../media/image110.png"/><Relationship Id="rId310" Type="http://schemas.openxmlformats.org/officeDocument/2006/relationships/image" Target="../media/image317.jpeg"/><Relationship Id="rId91" Type="http://schemas.openxmlformats.org/officeDocument/2006/relationships/image" Target="../media/image98.png"/><Relationship Id="rId145" Type="http://schemas.openxmlformats.org/officeDocument/2006/relationships/image" Target="../media/image152.png"/><Relationship Id="rId187" Type="http://schemas.openxmlformats.org/officeDocument/2006/relationships/image" Target="../media/image194.jpeg"/><Relationship Id="rId352" Type="http://schemas.openxmlformats.org/officeDocument/2006/relationships/image" Target="../media/image359.png"/><Relationship Id="rId394" Type="http://schemas.openxmlformats.org/officeDocument/2006/relationships/image" Target="../media/image401.tiff"/><Relationship Id="rId408" Type="http://schemas.openxmlformats.org/officeDocument/2006/relationships/image" Target="../media/image415.tiff"/><Relationship Id="rId212" Type="http://schemas.openxmlformats.org/officeDocument/2006/relationships/image" Target="../media/image219.png"/><Relationship Id="rId254" Type="http://schemas.openxmlformats.org/officeDocument/2006/relationships/image" Target="../media/image261.png"/><Relationship Id="rId49" Type="http://schemas.openxmlformats.org/officeDocument/2006/relationships/image" Target="../media/image56.png"/><Relationship Id="rId114" Type="http://schemas.openxmlformats.org/officeDocument/2006/relationships/image" Target="../media/image121.jpeg"/><Relationship Id="rId296" Type="http://schemas.openxmlformats.org/officeDocument/2006/relationships/image" Target="../media/image303.png"/><Relationship Id="rId461" Type="http://schemas.openxmlformats.org/officeDocument/2006/relationships/image" Target="../media/image468.tiff"/><Relationship Id="rId60" Type="http://schemas.openxmlformats.org/officeDocument/2006/relationships/image" Target="../media/image67.png"/><Relationship Id="rId156" Type="http://schemas.openxmlformats.org/officeDocument/2006/relationships/image" Target="../media/image163.png"/><Relationship Id="rId198" Type="http://schemas.openxmlformats.org/officeDocument/2006/relationships/image" Target="../media/image205.png"/><Relationship Id="rId321" Type="http://schemas.openxmlformats.org/officeDocument/2006/relationships/image" Target="../media/image328.png"/><Relationship Id="rId363" Type="http://schemas.openxmlformats.org/officeDocument/2006/relationships/image" Target="../media/image370.png"/><Relationship Id="rId419" Type="http://schemas.openxmlformats.org/officeDocument/2006/relationships/image" Target="../media/image426.tiff"/><Relationship Id="rId223" Type="http://schemas.openxmlformats.org/officeDocument/2006/relationships/image" Target="../media/image230.png"/><Relationship Id="rId430" Type="http://schemas.openxmlformats.org/officeDocument/2006/relationships/image" Target="../media/image437.tiff"/><Relationship Id="rId18" Type="http://schemas.openxmlformats.org/officeDocument/2006/relationships/image" Target="../media/image25.png"/><Relationship Id="rId265" Type="http://schemas.openxmlformats.org/officeDocument/2006/relationships/image" Target="../media/image272.jpeg"/><Relationship Id="rId472" Type="http://schemas.openxmlformats.org/officeDocument/2006/relationships/image" Target="../media/image479.png"/><Relationship Id="rId125" Type="http://schemas.openxmlformats.org/officeDocument/2006/relationships/image" Target="../media/image132.png"/><Relationship Id="rId167" Type="http://schemas.openxmlformats.org/officeDocument/2006/relationships/image" Target="../media/image174.jpeg"/><Relationship Id="rId332" Type="http://schemas.openxmlformats.org/officeDocument/2006/relationships/image" Target="../media/image339.png"/><Relationship Id="rId374" Type="http://schemas.openxmlformats.org/officeDocument/2006/relationships/image" Target="../media/image381.png"/><Relationship Id="rId71" Type="http://schemas.openxmlformats.org/officeDocument/2006/relationships/image" Target="../media/image78.jpeg"/><Relationship Id="rId234" Type="http://schemas.openxmlformats.org/officeDocument/2006/relationships/image" Target="../media/image241.jpeg"/><Relationship Id="rId2" Type="http://schemas.openxmlformats.org/officeDocument/2006/relationships/image" Target="../media/image9.png"/><Relationship Id="rId29" Type="http://schemas.openxmlformats.org/officeDocument/2006/relationships/image" Target="../media/image36.png"/><Relationship Id="rId276" Type="http://schemas.openxmlformats.org/officeDocument/2006/relationships/image" Target="../media/image283.png"/><Relationship Id="rId441" Type="http://schemas.openxmlformats.org/officeDocument/2006/relationships/image" Target="../media/image448.tiff"/><Relationship Id="rId483" Type="http://schemas.openxmlformats.org/officeDocument/2006/relationships/image" Target="../media/image490.png"/><Relationship Id="rId40" Type="http://schemas.openxmlformats.org/officeDocument/2006/relationships/image" Target="../media/image47.png"/><Relationship Id="rId136" Type="http://schemas.openxmlformats.org/officeDocument/2006/relationships/image" Target="../media/image143.png"/><Relationship Id="rId178" Type="http://schemas.openxmlformats.org/officeDocument/2006/relationships/image" Target="../media/image185.jpeg"/><Relationship Id="rId301" Type="http://schemas.openxmlformats.org/officeDocument/2006/relationships/image" Target="../media/image308.png"/><Relationship Id="rId343" Type="http://schemas.openxmlformats.org/officeDocument/2006/relationships/image" Target="../media/image350.png"/><Relationship Id="rId82" Type="http://schemas.openxmlformats.org/officeDocument/2006/relationships/image" Target="../media/image89.jpeg"/><Relationship Id="rId203" Type="http://schemas.openxmlformats.org/officeDocument/2006/relationships/image" Target="../media/image210.jpeg"/><Relationship Id="rId385" Type="http://schemas.openxmlformats.org/officeDocument/2006/relationships/image" Target="../media/image392.jpeg"/><Relationship Id="rId245" Type="http://schemas.openxmlformats.org/officeDocument/2006/relationships/image" Target="../media/image252.jpeg"/><Relationship Id="rId287" Type="http://schemas.openxmlformats.org/officeDocument/2006/relationships/image" Target="../media/image294.jpeg"/><Relationship Id="rId410" Type="http://schemas.openxmlformats.org/officeDocument/2006/relationships/image" Target="../media/image417.tiff"/><Relationship Id="rId452" Type="http://schemas.openxmlformats.org/officeDocument/2006/relationships/image" Target="../media/image459.tiff"/><Relationship Id="rId105" Type="http://schemas.openxmlformats.org/officeDocument/2006/relationships/image" Target="../media/image112.png"/><Relationship Id="rId147" Type="http://schemas.openxmlformats.org/officeDocument/2006/relationships/image" Target="../media/image154.png"/><Relationship Id="rId312" Type="http://schemas.openxmlformats.org/officeDocument/2006/relationships/image" Target="../media/image319.jpeg"/><Relationship Id="rId354" Type="http://schemas.openxmlformats.org/officeDocument/2006/relationships/image" Target="../media/image361.png"/><Relationship Id="rId51" Type="http://schemas.openxmlformats.org/officeDocument/2006/relationships/image" Target="../media/image58.png"/><Relationship Id="rId93" Type="http://schemas.openxmlformats.org/officeDocument/2006/relationships/image" Target="../media/image100.png"/><Relationship Id="rId189" Type="http://schemas.openxmlformats.org/officeDocument/2006/relationships/image" Target="../media/image196.jpeg"/><Relationship Id="rId396" Type="http://schemas.openxmlformats.org/officeDocument/2006/relationships/image" Target="../media/image403.tiff"/><Relationship Id="rId214" Type="http://schemas.openxmlformats.org/officeDocument/2006/relationships/image" Target="../media/image221.jpeg"/><Relationship Id="rId256" Type="http://schemas.openxmlformats.org/officeDocument/2006/relationships/image" Target="../media/image263.png"/><Relationship Id="rId298" Type="http://schemas.openxmlformats.org/officeDocument/2006/relationships/image" Target="../media/image305.png"/><Relationship Id="rId421" Type="http://schemas.openxmlformats.org/officeDocument/2006/relationships/image" Target="../media/image428.png"/><Relationship Id="rId463" Type="http://schemas.openxmlformats.org/officeDocument/2006/relationships/image" Target="../media/image470.png"/><Relationship Id="rId116" Type="http://schemas.openxmlformats.org/officeDocument/2006/relationships/image" Target="../media/image123.jpeg"/><Relationship Id="rId158" Type="http://schemas.openxmlformats.org/officeDocument/2006/relationships/image" Target="../media/image165.png"/><Relationship Id="rId323" Type="http://schemas.openxmlformats.org/officeDocument/2006/relationships/image" Target="../media/image330.png"/><Relationship Id="rId20" Type="http://schemas.openxmlformats.org/officeDocument/2006/relationships/image" Target="../media/image27.png"/><Relationship Id="rId41" Type="http://schemas.openxmlformats.org/officeDocument/2006/relationships/image" Target="../media/image48.png"/><Relationship Id="rId62" Type="http://schemas.openxmlformats.org/officeDocument/2006/relationships/image" Target="../media/image69.png"/><Relationship Id="rId83" Type="http://schemas.openxmlformats.org/officeDocument/2006/relationships/image" Target="../media/image90.jpeg"/><Relationship Id="rId179" Type="http://schemas.openxmlformats.org/officeDocument/2006/relationships/image" Target="../media/image186.png"/><Relationship Id="rId365" Type="http://schemas.openxmlformats.org/officeDocument/2006/relationships/image" Target="../media/image372.png"/><Relationship Id="rId386" Type="http://schemas.openxmlformats.org/officeDocument/2006/relationships/image" Target="../media/image393.tiff"/><Relationship Id="rId190" Type="http://schemas.openxmlformats.org/officeDocument/2006/relationships/image" Target="../media/image197.jpeg"/><Relationship Id="rId204" Type="http://schemas.openxmlformats.org/officeDocument/2006/relationships/image" Target="../media/image211.jpeg"/><Relationship Id="rId225" Type="http://schemas.openxmlformats.org/officeDocument/2006/relationships/image" Target="../media/image232.jpeg"/><Relationship Id="rId246" Type="http://schemas.openxmlformats.org/officeDocument/2006/relationships/image" Target="../media/image253.jpeg"/><Relationship Id="rId267" Type="http://schemas.openxmlformats.org/officeDocument/2006/relationships/image" Target="../media/image274.jpeg"/><Relationship Id="rId288" Type="http://schemas.openxmlformats.org/officeDocument/2006/relationships/image" Target="../media/image295.png"/><Relationship Id="rId411" Type="http://schemas.openxmlformats.org/officeDocument/2006/relationships/image" Target="../media/image418.tiff"/><Relationship Id="rId432" Type="http://schemas.openxmlformats.org/officeDocument/2006/relationships/image" Target="../media/image439.tiff"/><Relationship Id="rId453" Type="http://schemas.openxmlformats.org/officeDocument/2006/relationships/image" Target="../media/image460.tiff"/><Relationship Id="rId474" Type="http://schemas.openxmlformats.org/officeDocument/2006/relationships/image" Target="../media/image481.png"/><Relationship Id="rId106" Type="http://schemas.openxmlformats.org/officeDocument/2006/relationships/image" Target="../media/image113.png"/><Relationship Id="rId127" Type="http://schemas.openxmlformats.org/officeDocument/2006/relationships/image" Target="../media/image134.jpeg"/><Relationship Id="rId313" Type="http://schemas.openxmlformats.org/officeDocument/2006/relationships/image" Target="../media/image320.png"/><Relationship Id="rId10" Type="http://schemas.openxmlformats.org/officeDocument/2006/relationships/image" Target="../media/image17.png"/><Relationship Id="rId31" Type="http://schemas.openxmlformats.org/officeDocument/2006/relationships/image" Target="../media/image38.png"/><Relationship Id="rId52" Type="http://schemas.openxmlformats.org/officeDocument/2006/relationships/image" Target="../media/image59.png"/><Relationship Id="rId73" Type="http://schemas.openxmlformats.org/officeDocument/2006/relationships/image" Target="../media/image80.png"/><Relationship Id="rId94" Type="http://schemas.openxmlformats.org/officeDocument/2006/relationships/image" Target="../media/image101.png"/><Relationship Id="rId148" Type="http://schemas.openxmlformats.org/officeDocument/2006/relationships/image" Target="../media/image155.png"/><Relationship Id="rId169" Type="http://schemas.openxmlformats.org/officeDocument/2006/relationships/image" Target="../media/image176.png"/><Relationship Id="rId334" Type="http://schemas.openxmlformats.org/officeDocument/2006/relationships/image" Target="../media/image341.png"/><Relationship Id="rId355" Type="http://schemas.openxmlformats.org/officeDocument/2006/relationships/image" Target="../media/image362.png"/><Relationship Id="rId376" Type="http://schemas.openxmlformats.org/officeDocument/2006/relationships/image" Target="../media/image383.jpeg"/><Relationship Id="rId397" Type="http://schemas.openxmlformats.org/officeDocument/2006/relationships/image" Target="../media/image404.jpeg"/><Relationship Id="rId4" Type="http://schemas.openxmlformats.org/officeDocument/2006/relationships/image" Target="../media/image11.png"/><Relationship Id="rId180" Type="http://schemas.openxmlformats.org/officeDocument/2006/relationships/image" Target="../media/image187.jpeg"/><Relationship Id="rId215" Type="http://schemas.openxmlformats.org/officeDocument/2006/relationships/image" Target="../media/image222.png"/><Relationship Id="rId236" Type="http://schemas.openxmlformats.org/officeDocument/2006/relationships/image" Target="../media/image243.png"/><Relationship Id="rId257" Type="http://schemas.openxmlformats.org/officeDocument/2006/relationships/image" Target="../media/image264.png"/><Relationship Id="rId278" Type="http://schemas.openxmlformats.org/officeDocument/2006/relationships/image" Target="../media/image285.png"/><Relationship Id="rId401" Type="http://schemas.openxmlformats.org/officeDocument/2006/relationships/image" Target="../media/image408.png"/><Relationship Id="rId422" Type="http://schemas.openxmlformats.org/officeDocument/2006/relationships/image" Target="../media/image429.tiff"/><Relationship Id="rId443" Type="http://schemas.openxmlformats.org/officeDocument/2006/relationships/image" Target="../media/image450.tiff"/><Relationship Id="rId464" Type="http://schemas.openxmlformats.org/officeDocument/2006/relationships/image" Target="../media/image471.png"/><Relationship Id="rId303" Type="http://schemas.openxmlformats.org/officeDocument/2006/relationships/image" Target="../media/image310.png"/><Relationship Id="rId485" Type="http://schemas.openxmlformats.org/officeDocument/2006/relationships/image" Target="../media/image492.png"/><Relationship Id="rId42" Type="http://schemas.openxmlformats.org/officeDocument/2006/relationships/image" Target="../media/image49.png"/><Relationship Id="rId84" Type="http://schemas.openxmlformats.org/officeDocument/2006/relationships/image" Target="../media/image91.png"/><Relationship Id="rId138" Type="http://schemas.openxmlformats.org/officeDocument/2006/relationships/image" Target="../media/image145.png"/><Relationship Id="rId345" Type="http://schemas.openxmlformats.org/officeDocument/2006/relationships/image" Target="../media/image352.png"/><Relationship Id="rId387" Type="http://schemas.openxmlformats.org/officeDocument/2006/relationships/image" Target="../media/image394.tiff"/><Relationship Id="rId191" Type="http://schemas.openxmlformats.org/officeDocument/2006/relationships/image" Target="../media/image198.jpeg"/><Relationship Id="rId205" Type="http://schemas.openxmlformats.org/officeDocument/2006/relationships/image" Target="../media/image212.jpeg"/><Relationship Id="rId247" Type="http://schemas.openxmlformats.org/officeDocument/2006/relationships/image" Target="../media/image254.jpeg"/><Relationship Id="rId412" Type="http://schemas.openxmlformats.org/officeDocument/2006/relationships/image" Target="../media/image419.tiff"/><Relationship Id="rId107" Type="http://schemas.openxmlformats.org/officeDocument/2006/relationships/image" Target="../media/image114.png"/><Relationship Id="rId289" Type="http://schemas.openxmlformats.org/officeDocument/2006/relationships/image" Target="../media/image296.png"/><Relationship Id="rId454" Type="http://schemas.openxmlformats.org/officeDocument/2006/relationships/image" Target="../media/image461.tiff"/><Relationship Id="rId11" Type="http://schemas.openxmlformats.org/officeDocument/2006/relationships/image" Target="../media/image18.png"/><Relationship Id="rId53" Type="http://schemas.openxmlformats.org/officeDocument/2006/relationships/image" Target="../media/image60.jpeg"/><Relationship Id="rId149" Type="http://schemas.openxmlformats.org/officeDocument/2006/relationships/image" Target="../media/image156.png"/><Relationship Id="rId314" Type="http://schemas.openxmlformats.org/officeDocument/2006/relationships/image" Target="../media/image321.jpeg"/><Relationship Id="rId356" Type="http://schemas.openxmlformats.org/officeDocument/2006/relationships/image" Target="../media/image363.png"/><Relationship Id="rId398" Type="http://schemas.openxmlformats.org/officeDocument/2006/relationships/image" Target="../media/image405.png"/><Relationship Id="rId95" Type="http://schemas.openxmlformats.org/officeDocument/2006/relationships/image" Target="../media/image102.png"/><Relationship Id="rId160" Type="http://schemas.openxmlformats.org/officeDocument/2006/relationships/image" Target="../media/image167.png"/><Relationship Id="rId216" Type="http://schemas.openxmlformats.org/officeDocument/2006/relationships/image" Target="../media/image223.png"/><Relationship Id="rId423" Type="http://schemas.openxmlformats.org/officeDocument/2006/relationships/image" Target="../media/image430.tiff"/><Relationship Id="rId258" Type="http://schemas.openxmlformats.org/officeDocument/2006/relationships/image" Target="../media/image265.png"/><Relationship Id="rId465" Type="http://schemas.openxmlformats.org/officeDocument/2006/relationships/image" Target="../media/image472.jpeg"/><Relationship Id="rId22" Type="http://schemas.openxmlformats.org/officeDocument/2006/relationships/image" Target="../media/image29.png"/><Relationship Id="rId64" Type="http://schemas.openxmlformats.org/officeDocument/2006/relationships/image" Target="../media/image71.png"/><Relationship Id="rId118" Type="http://schemas.openxmlformats.org/officeDocument/2006/relationships/image" Target="../media/image125.jpeg"/><Relationship Id="rId325" Type="http://schemas.openxmlformats.org/officeDocument/2006/relationships/image" Target="../media/image332.png"/><Relationship Id="rId367" Type="http://schemas.openxmlformats.org/officeDocument/2006/relationships/image" Target="../media/image374.png"/><Relationship Id="rId171" Type="http://schemas.openxmlformats.org/officeDocument/2006/relationships/image" Target="../media/image178.jpeg"/><Relationship Id="rId227" Type="http://schemas.openxmlformats.org/officeDocument/2006/relationships/image" Target="../media/image234.jpeg"/><Relationship Id="rId269" Type="http://schemas.openxmlformats.org/officeDocument/2006/relationships/image" Target="../media/image276.jpeg"/><Relationship Id="rId434" Type="http://schemas.openxmlformats.org/officeDocument/2006/relationships/image" Target="../media/image441.tiff"/><Relationship Id="rId476" Type="http://schemas.openxmlformats.org/officeDocument/2006/relationships/image" Target="../media/image483.png"/><Relationship Id="rId33" Type="http://schemas.openxmlformats.org/officeDocument/2006/relationships/image" Target="../media/image40.png"/><Relationship Id="rId129" Type="http://schemas.openxmlformats.org/officeDocument/2006/relationships/image" Target="../media/image136.jpeg"/><Relationship Id="rId280" Type="http://schemas.openxmlformats.org/officeDocument/2006/relationships/image" Target="../media/image287.png"/><Relationship Id="rId336" Type="http://schemas.openxmlformats.org/officeDocument/2006/relationships/image" Target="../media/image343.png"/><Relationship Id="rId75" Type="http://schemas.openxmlformats.org/officeDocument/2006/relationships/image" Target="../media/image82.png"/><Relationship Id="rId140" Type="http://schemas.openxmlformats.org/officeDocument/2006/relationships/image" Target="../media/image147.png"/><Relationship Id="rId182" Type="http://schemas.openxmlformats.org/officeDocument/2006/relationships/image" Target="../media/image189.jpeg"/><Relationship Id="rId378" Type="http://schemas.openxmlformats.org/officeDocument/2006/relationships/image" Target="../media/image385.jpeg"/><Relationship Id="rId403" Type="http://schemas.openxmlformats.org/officeDocument/2006/relationships/image" Target="../media/image410.tiff"/><Relationship Id="rId6" Type="http://schemas.openxmlformats.org/officeDocument/2006/relationships/image" Target="../media/image13.jpeg"/><Relationship Id="rId238" Type="http://schemas.openxmlformats.org/officeDocument/2006/relationships/image" Target="../media/image245.png"/><Relationship Id="rId445" Type="http://schemas.openxmlformats.org/officeDocument/2006/relationships/image" Target="../media/image452.tiff"/><Relationship Id="rId487" Type="http://schemas.openxmlformats.org/officeDocument/2006/relationships/image" Target="../media/image494.png"/><Relationship Id="rId291" Type="http://schemas.openxmlformats.org/officeDocument/2006/relationships/image" Target="../media/image298.png"/><Relationship Id="rId305" Type="http://schemas.openxmlformats.org/officeDocument/2006/relationships/image" Target="../media/image312.jpeg"/><Relationship Id="rId347" Type="http://schemas.openxmlformats.org/officeDocument/2006/relationships/image" Target="../media/image354.png"/><Relationship Id="rId44" Type="http://schemas.openxmlformats.org/officeDocument/2006/relationships/image" Target="../media/image51.png"/><Relationship Id="rId86" Type="http://schemas.openxmlformats.org/officeDocument/2006/relationships/image" Target="../media/image93.png"/><Relationship Id="rId151" Type="http://schemas.openxmlformats.org/officeDocument/2006/relationships/image" Target="../media/image158.jpeg"/><Relationship Id="rId389" Type="http://schemas.openxmlformats.org/officeDocument/2006/relationships/image" Target="../media/image396.jpeg"/><Relationship Id="rId193" Type="http://schemas.openxmlformats.org/officeDocument/2006/relationships/image" Target="../media/image200.png"/><Relationship Id="rId207" Type="http://schemas.openxmlformats.org/officeDocument/2006/relationships/image" Target="../media/image214.png"/><Relationship Id="rId249" Type="http://schemas.openxmlformats.org/officeDocument/2006/relationships/image" Target="../media/image256.png"/><Relationship Id="rId414" Type="http://schemas.openxmlformats.org/officeDocument/2006/relationships/image" Target="../media/image421.tiff"/><Relationship Id="rId456" Type="http://schemas.openxmlformats.org/officeDocument/2006/relationships/image" Target="../media/image463.tiff"/><Relationship Id="rId13" Type="http://schemas.openxmlformats.org/officeDocument/2006/relationships/image" Target="../media/image20.jpeg"/><Relationship Id="rId109" Type="http://schemas.openxmlformats.org/officeDocument/2006/relationships/image" Target="../media/image116.png"/><Relationship Id="rId260" Type="http://schemas.openxmlformats.org/officeDocument/2006/relationships/image" Target="../media/image267.png"/><Relationship Id="rId316" Type="http://schemas.openxmlformats.org/officeDocument/2006/relationships/image" Target="../media/image323.png"/><Relationship Id="rId55" Type="http://schemas.openxmlformats.org/officeDocument/2006/relationships/image" Target="../media/image62.png"/><Relationship Id="rId97" Type="http://schemas.openxmlformats.org/officeDocument/2006/relationships/image" Target="../media/image104.png"/><Relationship Id="rId120" Type="http://schemas.openxmlformats.org/officeDocument/2006/relationships/image" Target="../media/image127.png"/><Relationship Id="rId358" Type="http://schemas.openxmlformats.org/officeDocument/2006/relationships/image" Target="../media/image365.png"/><Relationship Id="rId162" Type="http://schemas.openxmlformats.org/officeDocument/2006/relationships/image" Target="../media/image169.jpeg"/><Relationship Id="rId218" Type="http://schemas.openxmlformats.org/officeDocument/2006/relationships/image" Target="../media/image225.png"/><Relationship Id="rId425" Type="http://schemas.openxmlformats.org/officeDocument/2006/relationships/image" Target="../media/image432.tiff"/><Relationship Id="rId467" Type="http://schemas.openxmlformats.org/officeDocument/2006/relationships/image" Target="../media/image474.jpeg"/><Relationship Id="rId271" Type="http://schemas.openxmlformats.org/officeDocument/2006/relationships/image" Target="../media/image278.jpeg"/><Relationship Id="rId24" Type="http://schemas.openxmlformats.org/officeDocument/2006/relationships/image" Target="../media/image31.png"/><Relationship Id="rId66" Type="http://schemas.openxmlformats.org/officeDocument/2006/relationships/image" Target="../media/image73.png"/><Relationship Id="rId131" Type="http://schemas.openxmlformats.org/officeDocument/2006/relationships/image" Target="../media/image138.jpeg"/><Relationship Id="rId327" Type="http://schemas.openxmlformats.org/officeDocument/2006/relationships/image" Target="../media/image334.png"/><Relationship Id="rId369" Type="http://schemas.openxmlformats.org/officeDocument/2006/relationships/image" Target="../media/image376.png"/><Relationship Id="rId173" Type="http://schemas.openxmlformats.org/officeDocument/2006/relationships/image" Target="../media/image180.png"/><Relationship Id="rId229" Type="http://schemas.openxmlformats.org/officeDocument/2006/relationships/image" Target="../media/image236.jpeg"/><Relationship Id="rId380" Type="http://schemas.openxmlformats.org/officeDocument/2006/relationships/image" Target="../media/image387.jpeg"/><Relationship Id="rId436" Type="http://schemas.openxmlformats.org/officeDocument/2006/relationships/image" Target="../media/image443.tiff"/><Relationship Id="rId240" Type="http://schemas.openxmlformats.org/officeDocument/2006/relationships/image" Target="../media/image247.png"/><Relationship Id="rId478" Type="http://schemas.openxmlformats.org/officeDocument/2006/relationships/image" Target="../media/image485.png"/><Relationship Id="rId35" Type="http://schemas.openxmlformats.org/officeDocument/2006/relationships/image" Target="../media/image42.png"/><Relationship Id="rId77" Type="http://schemas.openxmlformats.org/officeDocument/2006/relationships/image" Target="../media/image84.png"/><Relationship Id="rId100" Type="http://schemas.openxmlformats.org/officeDocument/2006/relationships/image" Target="../media/image107.png"/><Relationship Id="rId282" Type="http://schemas.openxmlformats.org/officeDocument/2006/relationships/image" Target="../media/image289.png"/><Relationship Id="rId338" Type="http://schemas.openxmlformats.org/officeDocument/2006/relationships/image" Target="../media/image345.png"/><Relationship Id="rId8" Type="http://schemas.openxmlformats.org/officeDocument/2006/relationships/image" Target="../media/image15.png"/><Relationship Id="rId142" Type="http://schemas.openxmlformats.org/officeDocument/2006/relationships/image" Target="../media/image149.png"/><Relationship Id="rId184" Type="http://schemas.openxmlformats.org/officeDocument/2006/relationships/image" Target="../media/image191.jpeg"/><Relationship Id="rId391" Type="http://schemas.openxmlformats.org/officeDocument/2006/relationships/image" Target="../media/image398.jpeg"/><Relationship Id="rId405" Type="http://schemas.openxmlformats.org/officeDocument/2006/relationships/image" Target="../media/image412.tiff"/><Relationship Id="rId447" Type="http://schemas.openxmlformats.org/officeDocument/2006/relationships/image" Target="../media/image454.tiff"/><Relationship Id="rId251" Type="http://schemas.openxmlformats.org/officeDocument/2006/relationships/image" Target="../media/image258.png"/><Relationship Id="rId489" Type="http://schemas.openxmlformats.org/officeDocument/2006/relationships/image" Target="../media/image496.png"/><Relationship Id="rId46" Type="http://schemas.openxmlformats.org/officeDocument/2006/relationships/image" Target="../media/image53.png"/><Relationship Id="rId293" Type="http://schemas.openxmlformats.org/officeDocument/2006/relationships/image" Target="../media/image300.png"/><Relationship Id="rId307" Type="http://schemas.openxmlformats.org/officeDocument/2006/relationships/image" Target="../media/image314.jpeg"/><Relationship Id="rId349" Type="http://schemas.openxmlformats.org/officeDocument/2006/relationships/image" Target="../media/image356.png"/><Relationship Id="rId88" Type="http://schemas.openxmlformats.org/officeDocument/2006/relationships/image" Target="../media/image95.png"/><Relationship Id="rId111" Type="http://schemas.openxmlformats.org/officeDocument/2006/relationships/image" Target="../media/image118.jpeg"/><Relationship Id="rId153" Type="http://schemas.openxmlformats.org/officeDocument/2006/relationships/image" Target="../media/image160.png"/><Relationship Id="rId195" Type="http://schemas.openxmlformats.org/officeDocument/2006/relationships/image" Target="../media/image202.jpeg"/><Relationship Id="rId209" Type="http://schemas.openxmlformats.org/officeDocument/2006/relationships/image" Target="../media/image216.png"/><Relationship Id="rId360" Type="http://schemas.openxmlformats.org/officeDocument/2006/relationships/image" Target="../media/image367.png"/><Relationship Id="rId416" Type="http://schemas.openxmlformats.org/officeDocument/2006/relationships/image" Target="../media/image423.tiff"/><Relationship Id="rId220" Type="http://schemas.openxmlformats.org/officeDocument/2006/relationships/image" Target="../media/image227.jpeg"/><Relationship Id="rId458" Type="http://schemas.openxmlformats.org/officeDocument/2006/relationships/image" Target="../media/image465.jpeg"/><Relationship Id="rId15" Type="http://schemas.openxmlformats.org/officeDocument/2006/relationships/image" Target="../media/image22.png"/><Relationship Id="rId57" Type="http://schemas.openxmlformats.org/officeDocument/2006/relationships/image" Target="../media/image64.png"/><Relationship Id="rId262" Type="http://schemas.openxmlformats.org/officeDocument/2006/relationships/image" Target="../media/image269.png"/><Relationship Id="rId318" Type="http://schemas.openxmlformats.org/officeDocument/2006/relationships/image" Target="../media/image325.png"/><Relationship Id="rId99" Type="http://schemas.openxmlformats.org/officeDocument/2006/relationships/image" Target="../media/image106.png"/><Relationship Id="rId122" Type="http://schemas.openxmlformats.org/officeDocument/2006/relationships/image" Target="../media/image129.png"/><Relationship Id="rId164" Type="http://schemas.openxmlformats.org/officeDocument/2006/relationships/image" Target="../media/image171.jpeg"/><Relationship Id="rId371" Type="http://schemas.openxmlformats.org/officeDocument/2006/relationships/image" Target="../media/image378.png"/><Relationship Id="rId427" Type="http://schemas.openxmlformats.org/officeDocument/2006/relationships/image" Target="../media/image434.tiff"/><Relationship Id="rId469" Type="http://schemas.openxmlformats.org/officeDocument/2006/relationships/image" Target="../media/image476.png"/><Relationship Id="rId26" Type="http://schemas.openxmlformats.org/officeDocument/2006/relationships/image" Target="../media/image33.png"/><Relationship Id="rId231" Type="http://schemas.openxmlformats.org/officeDocument/2006/relationships/image" Target="../media/image238.jpeg"/><Relationship Id="rId273" Type="http://schemas.openxmlformats.org/officeDocument/2006/relationships/image" Target="../media/image280.png"/><Relationship Id="rId329" Type="http://schemas.openxmlformats.org/officeDocument/2006/relationships/image" Target="../media/image336.png"/><Relationship Id="rId480" Type="http://schemas.openxmlformats.org/officeDocument/2006/relationships/image" Target="../media/image487.png"/><Relationship Id="rId68" Type="http://schemas.openxmlformats.org/officeDocument/2006/relationships/image" Target="../media/image75.png"/><Relationship Id="rId133" Type="http://schemas.openxmlformats.org/officeDocument/2006/relationships/image" Target="../media/image140.png"/><Relationship Id="rId175" Type="http://schemas.openxmlformats.org/officeDocument/2006/relationships/image" Target="../media/image182.png"/><Relationship Id="rId340" Type="http://schemas.openxmlformats.org/officeDocument/2006/relationships/image" Target="../media/image347.png"/><Relationship Id="rId200" Type="http://schemas.openxmlformats.org/officeDocument/2006/relationships/image" Target="../media/image207.png"/><Relationship Id="rId382" Type="http://schemas.openxmlformats.org/officeDocument/2006/relationships/image" Target="../media/image389.tiff"/><Relationship Id="rId438" Type="http://schemas.openxmlformats.org/officeDocument/2006/relationships/image" Target="../media/image445.tiff"/><Relationship Id="rId242" Type="http://schemas.openxmlformats.org/officeDocument/2006/relationships/image" Target="../media/image249.png"/><Relationship Id="rId284" Type="http://schemas.openxmlformats.org/officeDocument/2006/relationships/image" Target="../media/image291.jpeg"/><Relationship Id="rId491" Type="http://schemas.openxmlformats.org/officeDocument/2006/relationships/image" Target="../media/image498.png"/><Relationship Id="rId37" Type="http://schemas.openxmlformats.org/officeDocument/2006/relationships/image" Target="../media/image44.png"/><Relationship Id="rId79" Type="http://schemas.openxmlformats.org/officeDocument/2006/relationships/image" Target="../media/image86.png"/><Relationship Id="rId102" Type="http://schemas.openxmlformats.org/officeDocument/2006/relationships/image" Target="../media/image109.png"/><Relationship Id="rId144" Type="http://schemas.openxmlformats.org/officeDocument/2006/relationships/image" Target="../media/image151.png"/><Relationship Id="rId90" Type="http://schemas.openxmlformats.org/officeDocument/2006/relationships/image" Target="../media/image97.png"/><Relationship Id="rId186" Type="http://schemas.openxmlformats.org/officeDocument/2006/relationships/image" Target="../media/image193.png"/><Relationship Id="rId351" Type="http://schemas.openxmlformats.org/officeDocument/2006/relationships/image" Target="../media/image358.png"/><Relationship Id="rId393" Type="http://schemas.openxmlformats.org/officeDocument/2006/relationships/image" Target="../media/image400.jpeg"/><Relationship Id="rId407" Type="http://schemas.openxmlformats.org/officeDocument/2006/relationships/image" Target="../media/image414.tiff"/><Relationship Id="rId449" Type="http://schemas.openxmlformats.org/officeDocument/2006/relationships/image" Target="../media/image456.tiff"/><Relationship Id="rId211" Type="http://schemas.openxmlformats.org/officeDocument/2006/relationships/image" Target="../media/image218.png"/><Relationship Id="rId253" Type="http://schemas.openxmlformats.org/officeDocument/2006/relationships/image" Target="../media/image260.png"/><Relationship Id="rId295" Type="http://schemas.openxmlformats.org/officeDocument/2006/relationships/image" Target="../media/image302.png"/><Relationship Id="rId309" Type="http://schemas.openxmlformats.org/officeDocument/2006/relationships/image" Target="../media/image316.png"/><Relationship Id="rId460" Type="http://schemas.openxmlformats.org/officeDocument/2006/relationships/image" Target="../media/image467.tiff"/><Relationship Id="rId48" Type="http://schemas.openxmlformats.org/officeDocument/2006/relationships/image" Target="../media/image55.png"/><Relationship Id="rId113" Type="http://schemas.openxmlformats.org/officeDocument/2006/relationships/image" Target="../media/image120.jpeg"/><Relationship Id="rId320" Type="http://schemas.openxmlformats.org/officeDocument/2006/relationships/image" Target="../media/image327.png"/><Relationship Id="rId155" Type="http://schemas.openxmlformats.org/officeDocument/2006/relationships/image" Target="../media/image162.jpeg"/><Relationship Id="rId197" Type="http://schemas.openxmlformats.org/officeDocument/2006/relationships/image" Target="../media/image204.jpeg"/><Relationship Id="rId362" Type="http://schemas.openxmlformats.org/officeDocument/2006/relationships/image" Target="../media/image369.png"/><Relationship Id="rId418" Type="http://schemas.openxmlformats.org/officeDocument/2006/relationships/image" Target="../media/image425.tiff"/><Relationship Id="rId222" Type="http://schemas.openxmlformats.org/officeDocument/2006/relationships/image" Target="../media/image229.png"/><Relationship Id="rId264" Type="http://schemas.openxmlformats.org/officeDocument/2006/relationships/image" Target="../media/image271.png"/><Relationship Id="rId471" Type="http://schemas.openxmlformats.org/officeDocument/2006/relationships/image" Target="../media/image478.png"/><Relationship Id="rId17" Type="http://schemas.openxmlformats.org/officeDocument/2006/relationships/image" Target="../media/image24.png"/><Relationship Id="rId59" Type="http://schemas.openxmlformats.org/officeDocument/2006/relationships/image" Target="../media/image66.png"/><Relationship Id="rId124" Type="http://schemas.openxmlformats.org/officeDocument/2006/relationships/image" Target="../media/image131.png"/><Relationship Id="rId70" Type="http://schemas.openxmlformats.org/officeDocument/2006/relationships/image" Target="../media/image77.png"/><Relationship Id="rId166" Type="http://schemas.openxmlformats.org/officeDocument/2006/relationships/image" Target="../media/image173.png"/><Relationship Id="rId331" Type="http://schemas.openxmlformats.org/officeDocument/2006/relationships/image" Target="../media/image338.png"/><Relationship Id="rId373" Type="http://schemas.openxmlformats.org/officeDocument/2006/relationships/image" Target="../media/image380.png"/><Relationship Id="rId429" Type="http://schemas.openxmlformats.org/officeDocument/2006/relationships/image" Target="../media/image436.tiff"/><Relationship Id="rId1" Type="http://schemas.openxmlformats.org/officeDocument/2006/relationships/image" Target="../media/image8.jpeg"/><Relationship Id="rId233" Type="http://schemas.openxmlformats.org/officeDocument/2006/relationships/image" Target="../media/image240.png"/><Relationship Id="rId440" Type="http://schemas.openxmlformats.org/officeDocument/2006/relationships/image" Target="../media/image447.png"/><Relationship Id="rId28" Type="http://schemas.openxmlformats.org/officeDocument/2006/relationships/image" Target="../media/image35.png"/><Relationship Id="rId275" Type="http://schemas.openxmlformats.org/officeDocument/2006/relationships/image" Target="../media/image282.png"/><Relationship Id="rId300" Type="http://schemas.openxmlformats.org/officeDocument/2006/relationships/image" Target="../media/image307.jpeg"/><Relationship Id="rId482" Type="http://schemas.openxmlformats.org/officeDocument/2006/relationships/image" Target="../media/image489.png"/><Relationship Id="rId81" Type="http://schemas.openxmlformats.org/officeDocument/2006/relationships/image" Target="../media/image88.png"/><Relationship Id="rId135" Type="http://schemas.openxmlformats.org/officeDocument/2006/relationships/image" Target="../media/image142.jpeg"/><Relationship Id="rId177" Type="http://schemas.openxmlformats.org/officeDocument/2006/relationships/image" Target="../media/image184.jpeg"/><Relationship Id="rId342" Type="http://schemas.openxmlformats.org/officeDocument/2006/relationships/image" Target="../media/image349.png"/><Relationship Id="rId384" Type="http://schemas.openxmlformats.org/officeDocument/2006/relationships/image" Target="../media/image391.jpeg"/><Relationship Id="rId202" Type="http://schemas.openxmlformats.org/officeDocument/2006/relationships/image" Target="../media/image209.jpeg"/><Relationship Id="rId244" Type="http://schemas.openxmlformats.org/officeDocument/2006/relationships/image" Target="../media/image251.jpeg"/><Relationship Id="rId39" Type="http://schemas.openxmlformats.org/officeDocument/2006/relationships/image" Target="../media/image46.png"/><Relationship Id="rId286" Type="http://schemas.openxmlformats.org/officeDocument/2006/relationships/image" Target="../media/image293.png"/><Relationship Id="rId451" Type="http://schemas.openxmlformats.org/officeDocument/2006/relationships/image" Target="../media/image458.tiff"/><Relationship Id="rId50" Type="http://schemas.openxmlformats.org/officeDocument/2006/relationships/image" Target="../media/image57.png"/><Relationship Id="rId104" Type="http://schemas.openxmlformats.org/officeDocument/2006/relationships/image" Target="../media/image111.png"/><Relationship Id="rId146" Type="http://schemas.openxmlformats.org/officeDocument/2006/relationships/image" Target="../media/image153.png"/><Relationship Id="rId188" Type="http://schemas.openxmlformats.org/officeDocument/2006/relationships/image" Target="../media/image195.png"/><Relationship Id="rId311" Type="http://schemas.openxmlformats.org/officeDocument/2006/relationships/image" Target="../media/image318.jpeg"/><Relationship Id="rId353" Type="http://schemas.openxmlformats.org/officeDocument/2006/relationships/image" Target="../media/image360.png"/><Relationship Id="rId395" Type="http://schemas.openxmlformats.org/officeDocument/2006/relationships/image" Target="../media/image402.tiff"/><Relationship Id="rId409" Type="http://schemas.openxmlformats.org/officeDocument/2006/relationships/image" Target="../media/image416.tiff"/><Relationship Id="rId92" Type="http://schemas.openxmlformats.org/officeDocument/2006/relationships/image" Target="../media/image99.png"/><Relationship Id="rId213" Type="http://schemas.openxmlformats.org/officeDocument/2006/relationships/image" Target="../media/image220.jpeg"/><Relationship Id="rId420" Type="http://schemas.openxmlformats.org/officeDocument/2006/relationships/image" Target="../media/image427.tiff"/><Relationship Id="rId255" Type="http://schemas.openxmlformats.org/officeDocument/2006/relationships/image" Target="../media/image262.png"/><Relationship Id="rId297" Type="http://schemas.openxmlformats.org/officeDocument/2006/relationships/image" Target="../media/image304.png"/><Relationship Id="rId462" Type="http://schemas.openxmlformats.org/officeDocument/2006/relationships/image" Target="../media/image469.tiff"/><Relationship Id="rId115" Type="http://schemas.openxmlformats.org/officeDocument/2006/relationships/image" Target="../media/image122.jpeg"/><Relationship Id="rId157" Type="http://schemas.openxmlformats.org/officeDocument/2006/relationships/image" Target="../media/image164.png"/><Relationship Id="rId322" Type="http://schemas.openxmlformats.org/officeDocument/2006/relationships/image" Target="../media/image329.png"/><Relationship Id="rId364" Type="http://schemas.openxmlformats.org/officeDocument/2006/relationships/image" Target="../media/image371.png"/><Relationship Id="rId61" Type="http://schemas.openxmlformats.org/officeDocument/2006/relationships/image" Target="../media/image68.png"/><Relationship Id="rId199" Type="http://schemas.openxmlformats.org/officeDocument/2006/relationships/image" Target="../media/image206.png"/><Relationship Id="rId19" Type="http://schemas.openxmlformats.org/officeDocument/2006/relationships/image" Target="../media/image26.jpeg"/><Relationship Id="rId224" Type="http://schemas.openxmlformats.org/officeDocument/2006/relationships/image" Target="../media/image231.png"/><Relationship Id="rId266" Type="http://schemas.openxmlformats.org/officeDocument/2006/relationships/image" Target="../media/image273.jpeg"/><Relationship Id="rId431" Type="http://schemas.openxmlformats.org/officeDocument/2006/relationships/image" Target="../media/image438.tiff"/><Relationship Id="rId473" Type="http://schemas.openxmlformats.org/officeDocument/2006/relationships/image" Target="../media/image480.png"/><Relationship Id="rId30" Type="http://schemas.openxmlformats.org/officeDocument/2006/relationships/image" Target="../media/image37.png"/><Relationship Id="rId126" Type="http://schemas.openxmlformats.org/officeDocument/2006/relationships/image" Target="../media/image133.png"/><Relationship Id="rId168" Type="http://schemas.openxmlformats.org/officeDocument/2006/relationships/image" Target="../media/image175.png"/><Relationship Id="rId333" Type="http://schemas.openxmlformats.org/officeDocument/2006/relationships/image" Target="../media/image340.png"/><Relationship Id="rId72" Type="http://schemas.openxmlformats.org/officeDocument/2006/relationships/image" Target="../media/image79.png"/><Relationship Id="rId375" Type="http://schemas.openxmlformats.org/officeDocument/2006/relationships/image" Target="../media/image382.png"/><Relationship Id="rId3" Type="http://schemas.openxmlformats.org/officeDocument/2006/relationships/image" Target="../media/image10.png"/><Relationship Id="rId235" Type="http://schemas.openxmlformats.org/officeDocument/2006/relationships/image" Target="../media/image242.png"/><Relationship Id="rId277" Type="http://schemas.openxmlformats.org/officeDocument/2006/relationships/image" Target="../media/image284.jpeg"/><Relationship Id="rId400" Type="http://schemas.openxmlformats.org/officeDocument/2006/relationships/image" Target="../media/image407.png"/><Relationship Id="rId442" Type="http://schemas.openxmlformats.org/officeDocument/2006/relationships/image" Target="../media/image449.tiff"/><Relationship Id="rId484" Type="http://schemas.openxmlformats.org/officeDocument/2006/relationships/image" Target="../media/image491.png"/><Relationship Id="rId137" Type="http://schemas.openxmlformats.org/officeDocument/2006/relationships/image" Target="../media/image144.png"/><Relationship Id="rId302" Type="http://schemas.openxmlformats.org/officeDocument/2006/relationships/image" Target="../media/image309.png"/><Relationship Id="rId344" Type="http://schemas.openxmlformats.org/officeDocument/2006/relationships/image" Target="../media/image35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1.png"/><Relationship Id="rId2" Type="http://schemas.openxmlformats.org/officeDocument/2006/relationships/image" Target="../media/image500.png"/><Relationship Id="rId1" Type="http://schemas.openxmlformats.org/officeDocument/2006/relationships/image" Target="../media/image499.png"/><Relationship Id="rId4" Type="http://schemas.openxmlformats.org/officeDocument/2006/relationships/image" Target="../media/image5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5.png"/><Relationship Id="rId2" Type="http://schemas.openxmlformats.org/officeDocument/2006/relationships/image" Target="../media/image504.png"/><Relationship Id="rId1" Type="http://schemas.openxmlformats.org/officeDocument/2006/relationships/image" Target="../media/image503.png"/><Relationship Id="rId4" Type="http://schemas.openxmlformats.org/officeDocument/2006/relationships/image" Target="../media/image50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1.png"/><Relationship Id="rId2" Type="http://schemas.openxmlformats.org/officeDocument/2006/relationships/image" Target="../media/image500.png"/><Relationship Id="rId1" Type="http://schemas.openxmlformats.org/officeDocument/2006/relationships/image" Target="../media/image499.png"/><Relationship Id="rId4" Type="http://schemas.openxmlformats.org/officeDocument/2006/relationships/image" Target="../media/image50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9.png"/><Relationship Id="rId2" Type="http://schemas.openxmlformats.org/officeDocument/2006/relationships/image" Target="../media/image508.png"/><Relationship Id="rId1" Type="http://schemas.openxmlformats.org/officeDocument/2006/relationships/image" Target="../media/image5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</xdr:colOff>
      <xdr:row>1</xdr:row>
      <xdr:rowOff>142869</xdr:rowOff>
    </xdr:from>
    <xdr:to>
      <xdr:col>1</xdr:col>
      <xdr:colOff>1998314</xdr:colOff>
      <xdr:row>10</xdr:row>
      <xdr:rowOff>331469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321D9-B6C5-472A-9336-FFABCA02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4" y="340989"/>
          <a:ext cx="4467435" cy="1824995"/>
        </a:xfrm>
        <a:prstGeom prst="rect">
          <a:avLst/>
        </a:prstGeom>
      </xdr:spPr>
    </xdr:pic>
    <xdr:clientData/>
  </xdr:twoCellAnchor>
  <xdr:twoCellAnchor editAs="oneCell">
    <xdr:from>
      <xdr:col>1</xdr:col>
      <xdr:colOff>2228656</xdr:colOff>
      <xdr:row>1</xdr:row>
      <xdr:rowOff>77800</xdr:rowOff>
    </xdr:from>
    <xdr:to>
      <xdr:col>3</xdr:col>
      <xdr:colOff>1787561</xdr:colOff>
      <xdr:row>10</xdr:row>
      <xdr:rowOff>446487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79198F17-8947-4EE5-AB26-2485D4CF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5156" y="275920"/>
          <a:ext cx="5108170" cy="2003177"/>
        </a:xfrm>
        <a:prstGeom prst="rect">
          <a:avLst/>
        </a:prstGeom>
      </xdr:spPr>
    </xdr:pic>
    <xdr:clientData/>
  </xdr:twoCellAnchor>
  <xdr:twoCellAnchor editAs="oneCell">
    <xdr:from>
      <xdr:col>3</xdr:col>
      <xdr:colOff>1493520</xdr:colOff>
      <xdr:row>1</xdr:row>
      <xdr:rowOff>149860</xdr:rowOff>
    </xdr:from>
    <xdr:to>
      <xdr:col>3</xdr:col>
      <xdr:colOff>6932806</xdr:colOff>
      <xdr:row>10</xdr:row>
      <xdr:rowOff>523157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DD9277D-7220-47B1-B130-1617683B0A65}"/>
            </a:ext>
            <a:ext uri="{147F2762-F138-4A5C-976F-8EAC2B608ADB}">
              <a16:predDERef xmlns:a16="http://schemas.microsoft.com/office/drawing/2014/main" pred="{13F12962-274A-D7AB-5884-CBF5F691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0" y="347980"/>
          <a:ext cx="5437381" cy="2007787"/>
        </a:xfrm>
        <a:prstGeom prst="rect">
          <a:avLst/>
        </a:prstGeom>
      </xdr:spPr>
    </xdr:pic>
    <xdr:clientData/>
  </xdr:twoCellAnchor>
  <xdr:twoCellAnchor editAs="oneCell">
    <xdr:from>
      <xdr:col>3</xdr:col>
      <xdr:colOff>8694756</xdr:colOff>
      <xdr:row>1</xdr:row>
      <xdr:rowOff>22286</xdr:rowOff>
    </xdr:from>
    <xdr:to>
      <xdr:col>9</xdr:col>
      <xdr:colOff>569208</xdr:colOff>
      <xdr:row>10</xdr:row>
      <xdr:rowOff>250264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EBD07CD-174C-4582-9C44-6D7F5481B1EB}"/>
            </a:ext>
            <a:ext uri="{147F2762-F138-4A5C-976F-8EAC2B608ADB}">
              <a16:predDERef xmlns:a16="http://schemas.microsoft.com/office/drawing/2014/main" pred="{1E1ED422-971B-D284-790C-6C06C1E5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26236" y="220406"/>
          <a:ext cx="4502697" cy="1868183"/>
        </a:xfrm>
        <a:prstGeom prst="rect">
          <a:avLst/>
        </a:prstGeom>
      </xdr:spPr>
    </xdr:pic>
    <xdr:clientData/>
  </xdr:twoCellAnchor>
  <xdr:twoCellAnchor editAs="oneCell">
    <xdr:from>
      <xdr:col>4</xdr:col>
      <xdr:colOff>170655</xdr:colOff>
      <xdr:row>12</xdr:row>
      <xdr:rowOff>63910</xdr:rowOff>
    </xdr:from>
    <xdr:to>
      <xdr:col>10</xdr:col>
      <xdr:colOff>164558</xdr:colOff>
      <xdr:row>20</xdr:row>
      <xdr:rowOff>171026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2E2F8044-F899-495D-AF98-4B8C013F1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93735" y="2723290"/>
          <a:ext cx="4232528" cy="1562536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148591</xdr:colOff>
      <xdr:row>21</xdr:row>
      <xdr:rowOff>34539</xdr:rowOff>
    </xdr:from>
    <xdr:to>
      <xdr:col>11</xdr:col>
      <xdr:colOff>56063</xdr:colOff>
      <xdr:row>30</xdr:row>
      <xdr:rowOff>55110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6BFC0D01-4B7C-4F77-A89B-D8007C75F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2600"/>
        <a:stretch/>
      </xdr:blipFill>
      <xdr:spPr>
        <a:xfrm>
          <a:off x="17171671" y="4339839"/>
          <a:ext cx="4769032" cy="164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219077</xdr:colOff>
      <xdr:row>199</xdr:row>
      <xdr:rowOff>95250</xdr:rowOff>
    </xdr:from>
    <xdr:to>
      <xdr:col>6</xdr:col>
      <xdr:colOff>940529</xdr:colOff>
      <xdr:row>199</xdr:row>
      <xdr:rowOff>383116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4913A-8FF3-479A-BC42-DE6FD42E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7" y="1219200"/>
          <a:ext cx="721452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200</xdr:row>
      <xdr:rowOff>128058</xdr:rowOff>
    </xdr:from>
    <xdr:to>
      <xdr:col>6</xdr:col>
      <xdr:colOff>1077383</xdr:colOff>
      <xdr:row>200</xdr:row>
      <xdr:rowOff>402224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0D8BEC-19A1-4CA7-A939-F1710344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858308" cy="0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5</xdr:row>
      <xdr:rowOff>66675</xdr:rowOff>
    </xdr:from>
    <xdr:to>
      <xdr:col>6</xdr:col>
      <xdr:colOff>1009651</xdr:colOff>
      <xdr:row>5</xdr:row>
      <xdr:rowOff>460966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38330-7126-4922-AAB6-7232A3AE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1" y="1219200"/>
          <a:ext cx="952500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</xdr:row>
      <xdr:rowOff>47625</xdr:rowOff>
    </xdr:from>
    <xdr:to>
      <xdr:col>6</xdr:col>
      <xdr:colOff>771525</xdr:colOff>
      <xdr:row>3</xdr:row>
      <xdr:rowOff>458839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470D24-325F-44A1-A26D-BDBB87A3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4</xdr:row>
      <xdr:rowOff>38100</xdr:rowOff>
    </xdr:from>
    <xdr:to>
      <xdr:col>6</xdr:col>
      <xdr:colOff>876300</xdr:colOff>
      <xdr:row>4</xdr:row>
      <xdr:rowOff>479472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F32C0C-4565-4B19-AF47-2D134B46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657225" cy="0"/>
        </a:xfrm>
        <a:prstGeom prst="rect">
          <a:avLst/>
        </a:prstGeom>
      </xdr:spPr>
    </xdr:pic>
    <xdr:clientData/>
  </xdr:twoCellAnchor>
  <xdr:twoCellAnchor>
    <xdr:from>
      <xdr:col>6</xdr:col>
      <xdr:colOff>276226</xdr:colOff>
      <xdr:row>6</xdr:row>
      <xdr:rowOff>47626</xdr:rowOff>
    </xdr:from>
    <xdr:to>
      <xdr:col>6</xdr:col>
      <xdr:colOff>731838</xdr:colOff>
      <xdr:row>6</xdr:row>
      <xdr:rowOff>447675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29729F-B251-4824-9AD0-EBCF0A79F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6" y="1219200"/>
          <a:ext cx="455612" cy="0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7</xdr:row>
      <xdr:rowOff>47625</xdr:rowOff>
    </xdr:from>
    <xdr:to>
      <xdr:col>6</xdr:col>
      <xdr:colOff>729945</xdr:colOff>
      <xdr:row>7</xdr:row>
      <xdr:rowOff>457200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9776AB-9882-4E9D-843E-B8C5BACE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1219200"/>
          <a:ext cx="463244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8</xdr:row>
      <xdr:rowOff>38101</xdr:rowOff>
    </xdr:from>
    <xdr:to>
      <xdr:col>6</xdr:col>
      <xdr:colOff>771525</xdr:colOff>
      <xdr:row>8</xdr:row>
      <xdr:rowOff>487533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5A4D5C2-D3E2-4E1A-85E3-46E8B6F3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9</xdr:row>
      <xdr:rowOff>47625</xdr:rowOff>
    </xdr:from>
    <xdr:to>
      <xdr:col>6</xdr:col>
      <xdr:colOff>800101</xdr:colOff>
      <xdr:row>9</xdr:row>
      <xdr:rowOff>482441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7FBFB93-75DD-4517-8552-F66627CA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51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10</xdr:row>
      <xdr:rowOff>47625</xdr:rowOff>
    </xdr:from>
    <xdr:to>
      <xdr:col>6</xdr:col>
      <xdr:colOff>838200</xdr:colOff>
      <xdr:row>10</xdr:row>
      <xdr:rowOff>483770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982E41-E7CF-4432-9C27-ACF1079C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571500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11</xdr:row>
      <xdr:rowOff>57150</xdr:rowOff>
    </xdr:from>
    <xdr:to>
      <xdr:col>6</xdr:col>
      <xdr:colOff>1047750</xdr:colOff>
      <xdr:row>11</xdr:row>
      <xdr:rowOff>462731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620EFC2-5FBE-4F59-B535-F3D863E2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942975" cy="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12</xdr:row>
      <xdr:rowOff>57150</xdr:rowOff>
    </xdr:from>
    <xdr:to>
      <xdr:col>6</xdr:col>
      <xdr:colOff>745298</xdr:colOff>
      <xdr:row>12</xdr:row>
      <xdr:rowOff>466725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586C66-BFF0-44E5-84D7-AE7429BA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5" y="1219200"/>
          <a:ext cx="354773" cy="0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13</xdr:row>
      <xdr:rowOff>66677</xdr:rowOff>
    </xdr:from>
    <xdr:to>
      <xdr:col>6</xdr:col>
      <xdr:colOff>787869</xdr:colOff>
      <xdr:row>13</xdr:row>
      <xdr:rowOff>457201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2E47B1-928A-451A-BDBC-95256BF2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1" y="1219200"/>
          <a:ext cx="559268" cy="0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14</xdr:row>
      <xdr:rowOff>47626</xdr:rowOff>
    </xdr:from>
    <xdr:to>
      <xdr:col>6</xdr:col>
      <xdr:colOff>781051</xdr:colOff>
      <xdr:row>14</xdr:row>
      <xdr:rowOff>482846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CB6F16C-E190-4461-B09F-D17BB2FFD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1219200"/>
          <a:ext cx="514350" cy="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15</xdr:row>
      <xdr:rowOff>57150</xdr:rowOff>
    </xdr:from>
    <xdr:to>
      <xdr:col>6</xdr:col>
      <xdr:colOff>1019176</xdr:colOff>
      <xdr:row>15</xdr:row>
      <xdr:rowOff>457815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A4189C-FB2B-4195-B2C8-D650D11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6" y="1219200"/>
          <a:ext cx="914400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20</xdr:row>
      <xdr:rowOff>28575</xdr:rowOff>
    </xdr:from>
    <xdr:to>
      <xdr:col>6</xdr:col>
      <xdr:colOff>762000</xdr:colOff>
      <xdr:row>20</xdr:row>
      <xdr:rowOff>481492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BDE2EFF-0985-4C51-A2D4-B6A36A5B0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257176</xdr:colOff>
      <xdr:row>21</xdr:row>
      <xdr:rowOff>66675</xdr:rowOff>
    </xdr:from>
    <xdr:to>
      <xdr:col>6</xdr:col>
      <xdr:colOff>815884</xdr:colOff>
      <xdr:row>21</xdr:row>
      <xdr:rowOff>457200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536F3A7-5D12-4782-BAF6-5C29F4D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6" y="1219200"/>
          <a:ext cx="558708" cy="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22</xdr:row>
      <xdr:rowOff>57151</xdr:rowOff>
    </xdr:from>
    <xdr:to>
      <xdr:col>6</xdr:col>
      <xdr:colOff>828675</xdr:colOff>
      <xdr:row>22</xdr:row>
      <xdr:rowOff>495211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3B13B40-AD73-4BE7-8371-D5EFFB64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1219200"/>
          <a:ext cx="619125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23</xdr:row>
      <xdr:rowOff>38100</xdr:rowOff>
    </xdr:from>
    <xdr:to>
      <xdr:col>6</xdr:col>
      <xdr:colOff>800100</xdr:colOff>
      <xdr:row>23</xdr:row>
      <xdr:rowOff>473629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5284CA0-16C0-4DCC-9F62-EA556C3B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24</xdr:row>
      <xdr:rowOff>57150</xdr:rowOff>
    </xdr:from>
    <xdr:to>
      <xdr:col>6</xdr:col>
      <xdr:colOff>801851</xdr:colOff>
      <xdr:row>24</xdr:row>
      <xdr:rowOff>466725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C28D01D-F2F5-49F1-9D77-F90A97DD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1" y="1219200"/>
          <a:ext cx="611350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25</xdr:row>
      <xdr:rowOff>38101</xdr:rowOff>
    </xdr:from>
    <xdr:to>
      <xdr:col>6</xdr:col>
      <xdr:colOff>814938</xdr:colOff>
      <xdr:row>25</xdr:row>
      <xdr:rowOff>457201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2B9B3B-0704-42D5-8B17-0813ACDFF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595863" cy="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28</xdr:row>
      <xdr:rowOff>76200</xdr:rowOff>
    </xdr:from>
    <xdr:to>
      <xdr:col>6</xdr:col>
      <xdr:colOff>1038226</xdr:colOff>
      <xdr:row>28</xdr:row>
      <xdr:rowOff>470491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0537ECD-AA51-4B89-8551-1DC2CBEE8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3426" y="1219200"/>
          <a:ext cx="952500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</xdr:row>
      <xdr:rowOff>47625</xdr:rowOff>
    </xdr:from>
    <xdr:to>
      <xdr:col>6</xdr:col>
      <xdr:colOff>771525</xdr:colOff>
      <xdr:row>26</xdr:row>
      <xdr:rowOff>458839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D269DA7-010D-41D9-98E8-400DE2CF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27</xdr:row>
      <xdr:rowOff>66675</xdr:rowOff>
    </xdr:from>
    <xdr:to>
      <xdr:col>6</xdr:col>
      <xdr:colOff>800100</xdr:colOff>
      <xdr:row>27</xdr:row>
      <xdr:rowOff>444080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5DEC2F5-8224-4708-88F8-B45501F7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</xdr:row>
      <xdr:rowOff>76200</xdr:rowOff>
    </xdr:from>
    <xdr:to>
      <xdr:col>6</xdr:col>
      <xdr:colOff>817348</xdr:colOff>
      <xdr:row>29</xdr:row>
      <xdr:rowOff>457200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33726-5104-4B56-BCF7-E7260186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83973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30</xdr:row>
      <xdr:rowOff>47625</xdr:rowOff>
    </xdr:from>
    <xdr:to>
      <xdr:col>6</xdr:col>
      <xdr:colOff>981075</xdr:colOff>
      <xdr:row>30</xdr:row>
      <xdr:rowOff>471920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EE69B7B-7D69-47DE-82CF-5EBBAB63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900" y="1219200"/>
          <a:ext cx="904875" cy="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31</xdr:row>
      <xdr:rowOff>95250</xdr:rowOff>
    </xdr:from>
    <xdr:to>
      <xdr:col>6</xdr:col>
      <xdr:colOff>1057276</xdr:colOff>
      <xdr:row>31</xdr:row>
      <xdr:rowOff>437874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BA7F9D0-DD24-4C7D-A6D9-A7C86DE1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3426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32</xdr:row>
      <xdr:rowOff>123825</xdr:rowOff>
    </xdr:from>
    <xdr:to>
      <xdr:col>6</xdr:col>
      <xdr:colOff>1044241</xdr:colOff>
      <xdr:row>32</xdr:row>
      <xdr:rowOff>381000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6C769FD-D704-49E0-9401-26F77017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5800" y="1219200"/>
          <a:ext cx="1006141" cy="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33</xdr:row>
      <xdr:rowOff>85725</xdr:rowOff>
    </xdr:from>
    <xdr:to>
      <xdr:col>6</xdr:col>
      <xdr:colOff>952501</xdr:colOff>
      <xdr:row>33</xdr:row>
      <xdr:rowOff>478741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6CBEBC7-7455-463D-9179-E4577EBF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1" y="1219200"/>
          <a:ext cx="819150" cy="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34</xdr:row>
      <xdr:rowOff>66675</xdr:rowOff>
    </xdr:from>
    <xdr:to>
      <xdr:col>6</xdr:col>
      <xdr:colOff>866774</xdr:colOff>
      <xdr:row>34</xdr:row>
      <xdr:rowOff>491344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538660F-6CD1-416B-84BF-0A661181B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49" y="1219200"/>
          <a:ext cx="657225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95250</xdr:rowOff>
    </xdr:from>
    <xdr:to>
      <xdr:col>6</xdr:col>
      <xdr:colOff>1066800</xdr:colOff>
      <xdr:row>35</xdr:row>
      <xdr:rowOff>367284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4F0071-2135-4DAA-83AB-F5B750BB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0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36</xdr:row>
      <xdr:rowOff>76200</xdr:rowOff>
    </xdr:from>
    <xdr:to>
      <xdr:col>6</xdr:col>
      <xdr:colOff>714376</xdr:colOff>
      <xdr:row>36</xdr:row>
      <xdr:rowOff>461231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E8B86C7-7F7C-4718-87C9-815D1ED9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1219200"/>
          <a:ext cx="381000" cy="0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37</xdr:row>
      <xdr:rowOff>76200</xdr:rowOff>
    </xdr:from>
    <xdr:to>
      <xdr:col>6</xdr:col>
      <xdr:colOff>865174</xdr:colOff>
      <xdr:row>37</xdr:row>
      <xdr:rowOff>485775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719279F-1095-46E5-9950-63580C27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6" y="1219200"/>
          <a:ext cx="627048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</xdr:row>
      <xdr:rowOff>57150</xdr:rowOff>
    </xdr:from>
    <xdr:to>
      <xdr:col>6</xdr:col>
      <xdr:colOff>812256</xdr:colOff>
      <xdr:row>38</xdr:row>
      <xdr:rowOff>485775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F87BDD2-D1AB-48D4-8EFE-21ACB221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516981" cy="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</xdr:row>
      <xdr:rowOff>57151</xdr:rowOff>
    </xdr:from>
    <xdr:to>
      <xdr:col>6</xdr:col>
      <xdr:colOff>738620</xdr:colOff>
      <xdr:row>39</xdr:row>
      <xdr:rowOff>457200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00F3F7-FB7D-48D4-9969-C5D433B3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1219200"/>
          <a:ext cx="405244" cy="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40</xdr:row>
      <xdr:rowOff>95250</xdr:rowOff>
    </xdr:from>
    <xdr:to>
      <xdr:col>6</xdr:col>
      <xdr:colOff>916965</xdr:colOff>
      <xdr:row>40</xdr:row>
      <xdr:rowOff>485775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E3368AA-A0CD-4772-AB08-BFBB44E1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6" y="1219200"/>
          <a:ext cx="735989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41</xdr:row>
      <xdr:rowOff>66675</xdr:rowOff>
    </xdr:from>
    <xdr:to>
      <xdr:col>6</xdr:col>
      <xdr:colOff>1066800</xdr:colOff>
      <xdr:row>41</xdr:row>
      <xdr:rowOff>461709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4564C6B-0A81-4782-AE81-D5042C66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962025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42</xdr:row>
      <xdr:rowOff>28575</xdr:rowOff>
    </xdr:from>
    <xdr:to>
      <xdr:col>6</xdr:col>
      <xdr:colOff>1066800</xdr:colOff>
      <xdr:row>42</xdr:row>
      <xdr:rowOff>432566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618D6C1-E665-4F83-B53A-65D3073E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1000125" cy="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</xdr:row>
      <xdr:rowOff>76201</xdr:rowOff>
    </xdr:from>
    <xdr:to>
      <xdr:col>6</xdr:col>
      <xdr:colOff>704850</xdr:colOff>
      <xdr:row>47</xdr:row>
      <xdr:rowOff>457509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249C16A-5BB9-455A-AAD6-E714073D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1219200"/>
          <a:ext cx="323850" cy="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48</xdr:row>
      <xdr:rowOff>76200</xdr:rowOff>
    </xdr:from>
    <xdr:to>
      <xdr:col>6</xdr:col>
      <xdr:colOff>981075</xdr:colOff>
      <xdr:row>48</xdr:row>
      <xdr:rowOff>482841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5A0B63B-ECB8-4FD4-8BDB-E848556F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1219200"/>
          <a:ext cx="752475" cy="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49</xdr:row>
      <xdr:rowOff>66676</xdr:rowOff>
    </xdr:from>
    <xdr:to>
      <xdr:col>6</xdr:col>
      <xdr:colOff>942975</xdr:colOff>
      <xdr:row>49</xdr:row>
      <xdr:rowOff>485184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97E6919-2CDF-43B8-9252-81FFD46A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6" y="1219200"/>
          <a:ext cx="761999" cy="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50</xdr:row>
      <xdr:rowOff>85725</xdr:rowOff>
    </xdr:from>
    <xdr:to>
      <xdr:col>6</xdr:col>
      <xdr:colOff>1066801</xdr:colOff>
      <xdr:row>50</xdr:row>
      <xdr:rowOff>434487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314B9A4-D924-4421-9D24-0D1C900F0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1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59</xdr:row>
      <xdr:rowOff>76200</xdr:rowOff>
    </xdr:from>
    <xdr:to>
      <xdr:col>6</xdr:col>
      <xdr:colOff>647700</xdr:colOff>
      <xdr:row>59</xdr:row>
      <xdr:rowOff>412377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9B6EBA4-44E5-4E87-A95D-507E596E8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7275" y="1219200"/>
          <a:ext cx="238125" cy="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60</xdr:row>
      <xdr:rowOff>47625</xdr:rowOff>
    </xdr:from>
    <xdr:to>
      <xdr:col>6</xdr:col>
      <xdr:colOff>933450</xdr:colOff>
      <xdr:row>60</xdr:row>
      <xdr:rowOff>468847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FB8A34B-E09F-4870-A9AE-7BE8C7B4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1219200"/>
          <a:ext cx="752475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61</xdr:row>
      <xdr:rowOff>95250</xdr:rowOff>
    </xdr:from>
    <xdr:to>
      <xdr:col>6</xdr:col>
      <xdr:colOff>1057275</xdr:colOff>
      <xdr:row>61</xdr:row>
      <xdr:rowOff>457849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5179213-D3BD-49B7-B24B-B81CCC0B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952500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62</xdr:row>
      <xdr:rowOff>123826</xdr:rowOff>
    </xdr:from>
    <xdr:to>
      <xdr:col>6</xdr:col>
      <xdr:colOff>1084639</xdr:colOff>
      <xdr:row>62</xdr:row>
      <xdr:rowOff>409576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C796511-989A-4182-8129-0E636682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900" y="1219200"/>
          <a:ext cx="1008439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71</xdr:row>
      <xdr:rowOff>47625</xdr:rowOff>
    </xdr:from>
    <xdr:to>
      <xdr:col>6</xdr:col>
      <xdr:colOff>741802</xdr:colOff>
      <xdr:row>71</xdr:row>
      <xdr:rowOff>466725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C14F1C8-BCC9-4BF5-AE19-38A749DC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398902" cy="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72</xdr:row>
      <xdr:rowOff>47625</xdr:rowOff>
    </xdr:from>
    <xdr:to>
      <xdr:col>6</xdr:col>
      <xdr:colOff>942975</xdr:colOff>
      <xdr:row>72</xdr:row>
      <xdr:rowOff>470876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A03980-35B3-487C-BD44-42D1A86A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9625" y="1219200"/>
          <a:ext cx="78105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73</xdr:row>
      <xdr:rowOff>66675</xdr:rowOff>
    </xdr:from>
    <xdr:to>
      <xdr:col>6</xdr:col>
      <xdr:colOff>1047750</xdr:colOff>
      <xdr:row>73</xdr:row>
      <xdr:rowOff>439572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092D815-0C73-4FB6-B415-244FF791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981075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74</xdr:row>
      <xdr:rowOff>57150</xdr:rowOff>
    </xdr:from>
    <xdr:to>
      <xdr:col>6</xdr:col>
      <xdr:colOff>1047750</xdr:colOff>
      <xdr:row>74</xdr:row>
      <xdr:rowOff>430497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13D2026-7884-4F5B-9DBF-100FBFB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900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75</xdr:row>
      <xdr:rowOff>66676</xdr:rowOff>
    </xdr:from>
    <xdr:to>
      <xdr:col>6</xdr:col>
      <xdr:colOff>742951</xdr:colOff>
      <xdr:row>75</xdr:row>
      <xdr:rowOff>485776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F8208FE-433A-46EA-9D50-2F74D0C1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1" y="1219200"/>
          <a:ext cx="419100" cy="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76</xdr:row>
      <xdr:rowOff>76200</xdr:rowOff>
    </xdr:from>
    <xdr:to>
      <xdr:col>6</xdr:col>
      <xdr:colOff>933450</xdr:colOff>
      <xdr:row>76</xdr:row>
      <xdr:rowOff>487679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F80FD2A-1725-4D64-B561-49EA193B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1" y="1219200"/>
          <a:ext cx="685799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77</xdr:row>
      <xdr:rowOff>85726</xdr:rowOff>
    </xdr:from>
    <xdr:to>
      <xdr:col>6</xdr:col>
      <xdr:colOff>1076325</xdr:colOff>
      <xdr:row>77</xdr:row>
      <xdr:rowOff>425768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CBF814B-5AFF-49CC-A1CC-5F639D5A2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79</xdr:row>
      <xdr:rowOff>76200</xdr:rowOff>
    </xdr:from>
    <xdr:to>
      <xdr:col>6</xdr:col>
      <xdr:colOff>774183</xdr:colOff>
      <xdr:row>79</xdr:row>
      <xdr:rowOff>476250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968E177D-ED65-425E-8C7D-322CAADF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1219200"/>
          <a:ext cx="393183" cy="0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78</xdr:row>
      <xdr:rowOff>85725</xdr:rowOff>
    </xdr:from>
    <xdr:to>
      <xdr:col>6</xdr:col>
      <xdr:colOff>733425</xdr:colOff>
      <xdr:row>78</xdr:row>
      <xdr:rowOff>485468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40250FE4-0BB7-458C-A332-9F6A1E92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1219200"/>
          <a:ext cx="314325" cy="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80</xdr:row>
      <xdr:rowOff>66675</xdr:rowOff>
    </xdr:from>
    <xdr:to>
      <xdr:col>6</xdr:col>
      <xdr:colOff>790576</xdr:colOff>
      <xdr:row>80</xdr:row>
      <xdr:rowOff>491385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18F8FBC-08BA-4ADA-8498-4901647E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6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81</xdr:row>
      <xdr:rowOff>47625</xdr:rowOff>
    </xdr:from>
    <xdr:to>
      <xdr:col>6</xdr:col>
      <xdr:colOff>938981</xdr:colOff>
      <xdr:row>81</xdr:row>
      <xdr:rowOff>476250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05C404E-7273-498B-8705-559881B9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834206" cy="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82</xdr:row>
      <xdr:rowOff>57150</xdr:rowOff>
    </xdr:from>
    <xdr:to>
      <xdr:col>6</xdr:col>
      <xdr:colOff>966459</xdr:colOff>
      <xdr:row>82</xdr:row>
      <xdr:rowOff>485775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82D8349F-DB8F-4267-80CC-FE67F1F2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0" y="1219200"/>
          <a:ext cx="775959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83</xdr:row>
      <xdr:rowOff>66676</xdr:rowOff>
    </xdr:from>
    <xdr:to>
      <xdr:col>6</xdr:col>
      <xdr:colOff>1057275</xdr:colOff>
      <xdr:row>83</xdr:row>
      <xdr:rowOff>466726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5D2BEF4-2BD8-4CE7-A2B3-F19F5E58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0" y="1219200"/>
          <a:ext cx="100012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84</xdr:row>
      <xdr:rowOff>28575</xdr:rowOff>
    </xdr:from>
    <xdr:to>
      <xdr:col>6</xdr:col>
      <xdr:colOff>790575</xdr:colOff>
      <xdr:row>84</xdr:row>
      <xdr:rowOff>472168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6E51AD8-0AFE-4F86-86D1-CF56CCBA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57200" cy="0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85</xdr:row>
      <xdr:rowOff>57150</xdr:rowOff>
    </xdr:from>
    <xdr:to>
      <xdr:col>6</xdr:col>
      <xdr:colOff>942976</xdr:colOff>
      <xdr:row>85</xdr:row>
      <xdr:rowOff>430550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D5F88B8-240D-4BE6-B5A7-B9401F26A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6" y="1219200"/>
          <a:ext cx="742950" cy="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86</xdr:row>
      <xdr:rowOff>19050</xdr:rowOff>
    </xdr:from>
    <xdr:to>
      <xdr:col>6</xdr:col>
      <xdr:colOff>962025</xdr:colOff>
      <xdr:row>86</xdr:row>
      <xdr:rowOff>468630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C7F365-2555-427E-9035-3056EED6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9625" y="1219200"/>
          <a:ext cx="800100" cy="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87</xdr:row>
      <xdr:rowOff>95250</xdr:rowOff>
    </xdr:from>
    <xdr:to>
      <xdr:col>6</xdr:col>
      <xdr:colOff>1085851</xdr:colOff>
      <xdr:row>87</xdr:row>
      <xdr:rowOff>477587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C572982-49A4-4679-91F1-E6D524B2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1" y="1219200"/>
          <a:ext cx="990600" cy="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88</xdr:row>
      <xdr:rowOff>85726</xdr:rowOff>
    </xdr:from>
    <xdr:to>
      <xdr:col>6</xdr:col>
      <xdr:colOff>792252</xdr:colOff>
      <xdr:row>88</xdr:row>
      <xdr:rowOff>476250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A6FC0FA-1ABA-462A-86CC-6BAD1FCA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6" y="1219200"/>
          <a:ext cx="420776" cy="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89</xdr:row>
      <xdr:rowOff>76201</xdr:rowOff>
    </xdr:from>
    <xdr:to>
      <xdr:col>6</xdr:col>
      <xdr:colOff>919598</xdr:colOff>
      <xdr:row>89</xdr:row>
      <xdr:rowOff>457201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E9A62FA-B2E8-459B-B348-735E3388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1" y="1219200"/>
          <a:ext cx="710047" cy="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90</xdr:row>
      <xdr:rowOff>57151</xdr:rowOff>
    </xdr:from>
    <xdr:to>
      <xdr:col>6</xdr:col>
      <xdr:colOff>1000125</xdr:colOff>
      <xdr:row>90</xdr:row>
      <xdr:rowOff>476027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A024156-6D07-49DC-94C5-24FD9DA8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219200"/>
          <a:ext cx="800100" cy="0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91</xdr:row>
      <xdr:rowOff>57151</xdr:rowOff>
    </xdr:from>
    <xdr:to>
      <xdr:col>6</xdr:col>
      <xdr:colOff>874396</xdr:colOff>
      <xdr:row>91</xdr:row>
      <xdr:rowOff>457201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E2DFAC28-832C-4AF2-83DC-F39E2EA7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6" y="1219200"/>
          <a:ext cx="560070" cy="0"/>
        </a:xfrm>
        <a:prstGeom prst="rect">
          <a:avLst/>
        </a:prstGeom>
      </xdr:spPr>
    </xdr:pic>
    <xdr:clientData/>
  </xdr:twoCellAnchor>
  <xdr:twoCellAnchor>
    <xdr:from>
      <xdr:col>6</xdr:col>
      <xdr:colOff>361951</xdr:colOff>
      <xdr:row>92</xdr:row>
      <xdr:rowOff>47626</xdr:rowOff>
    </xdr:from>
    <xdr:to>
      <xdr:col>6</xdr:col>
      <xdr:colOff>864871</xdr:colOff>
      <xdr:row>92</xdr:row>
      <xdr:rowOff>466726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5C7ECAC-273B-496F-AB47-94C7FA30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1" y="1219200"/>
          <a:ext cx="502920" cy="0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93</xdr:row>
      <xdr:rowOff>38100</xdr:rowOff>
    </xdr:from>
    <xdr:to>
      <xdr:col>6</xdr:col>
      <xdr:colOff>919530</xdr:colOff>
      <xdr:row>93</xdr:row>
      <xdr:rowOff>466725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14C8C565-4193-401A-A64A-7498C4C1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6" y="1219200"/>
          <a:ext cx="681404" cy="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94</xdr:row>
      <xdr:rowOff>66676</xdr:rowOff>
    </xdr:from>
    <xdr:to>
      <xdr:col>6</xdr:col>
      <xdr:colOff>1076326</xdr:colOff>
      <xdr:row>94</xdr:row>
      <xdr:rowOff>457530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495E02A-858C-4A0D-9D64-B40D1FB2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6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99</xdr:row>
      <xdr:rowOff>66676</xdr:rowOff>
    </xdr:from>
    <xdr:to>
      <xdr:col>6</xdr:col>
      <xdr:colOff>731578</xdr:colOff>
      <xdr:row>99</xdr:row>
      <xdr:rowOff>438150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DA0B535-07A1-4B65-B4AD-967C9FE5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6" y="1219200"/>
          <a:ext cx="341052" cy="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100</xdr:row>
      <xdr:rowOff>57151</xdr:rowOff>
    </xdr:from>
    <xdr:to>
      <xdr:col>6</xdr:col>
      <xdr:colOff>838200</xdr:colOff>
      <xdr:row>100</xdr:row>
      <xdr:rowOff>484593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D74DA82-CD8E-4573-8FD8-2CCE2EEA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101</xdr:row>
      <xdr:rowOff>38101</xdr:rowOff>
    </xdr:from>
    <xdr:to>
      <xdr:col>6</xdr:col>
      <xdr:colOff>782553</xdr:colOff>
      <xdr:row>101</xdr:row>
      <xdr:rowOff>495300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11F7F77-D4EC-4460-B86B-D0F38E1A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487278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175</xdr:row>
      <xdr:rowOff>66675</xdr:rowOff>
    </xdr:from>
    <xdr:to>
      <xdr:col>6</xdr:col>
      <xdr:colOff>828675</xdr:colOff>
      <xdr:row>175</xdr:row>
      <xdr:rowOff>448128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762EC16B-3A42-4191-8DA6-32C30E33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176</xdr:row>
      <xdr:rowOff>66675</xdr:rowOff>
    </xdr:from>
    <xdr:to>
      <xdr:col>6</xdr:col>
      <xdr:colOff>876301</xdr:colOff>
      <xdr:row>176</xdr:row>
      <xdr:rowOff>466474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F150682-8435-4C54-BDAC-FE1C0B1B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1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105</xdr:row>
      <xdr:rowOff>47625</xdr:rowOff>
    </xdr:from>
    <xdr:to>
      <xdr:col>6</xdr:col>
      <xdr:colOff>771526</xdr:colOff>
      <xdr:row>105</xdr:row>
      <xdr:rowOff>425637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65C3353-36B4-4611-B4B4-70A59E9A0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106</xdr:row>
      <xdr:rowOff>57150</xdr:rowOff>
    </xdr:from>
    <xdr:to>
      <xdr:col>6</xdr:col>
      <xdr:colOff>838201</xdr:colOff>
      <xdr:row>106</xdr:row>
      <xdr:rowOff>428625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C8F7E62-8025-4EF8-AD81-3CFAA116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1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177</xdr:row>
      <xdr:rowOff>114300</xdr:rowOff>
    </xdr:from>
    <xdr:to>
      <xdr:col>6</xdr:col>
      <xdr:colOff>1104569</xdr:colOff>
      <xdr:row>177</xdr:row>
      <xdr:rowOff>428624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34DA39D-6221-492A-80AF-9086D99B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3425" y="1219200"/>
          <a:ext cx="1018844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102</xdr:row>
      <xdr:rowOff>76200</xdr:rowOff>
    </xdr:from>
    <xdr:to>
      <xdr:col>6</xdr:col>
      <xdr:colOff>809070</xdr:colOff>
      <xdr:row>102</xdr:row>
      <xdr:rowOff>444500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ED7841E-C650-4C1B-9B9E-A34AED853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561420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103</xdr:row>
      <xdr:rowOff>95250</xdr:rowOff>
    </xdr:from>
    <xdr:to>
      <xdr:col>6</xdr:col>
      <xdr:colOff>856719</xdr:colOff>
      <xdr:row>103</xdr:row>
      <xdr:rowOff>468066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CE103C64-C04C-4F8D-B137-0FA4B202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609069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104</xdr:row>
      <xdr:rowOff>76200</xdr:rowOff>
    </xdr:from>
    <xdr:to>
      <xdr:col>6</xdr:col>
      <xdr:colOff>887735</xdr:colOff>
      <xdr:row>104</xdr:row>
      <xdr:rowOff>479425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AF62B9F-0BD9-439D-988A-FF63FDDD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49610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107</xdr:row>
      <xdr:rowOff>47625</xdr:rowOff>
    </xdr:from>
    <xdr:to>
      <xdr:col>6</xdr:col>
      <xdr:colOff>819150</xdr:colOff>
      <xdr:row>107</xdr:row>
      <xdr:rowOff>419508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5E1766B-9B3D-40C8-99A5-50B51FE17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219200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108</xdr:row>
      <xdr:rowOff>47625</xdr:rowOff>
    </xdr:from>
    <xdr:to>
      <xdr:col>6</xdr:col>
      <xdr:colOff>809625</xdr:colOff>
      <xdr:row>108</xdr:row>
      <xdr:rowOff>419508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8CCE626-0031-4E1B-84F8-F28A96C68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109</xdr:row>
      <xdr:rowOff>28575</xdr:rowOff>
    </xdr:from>
    <xdr:to>
      <xdr:col>6</xdr:col>
      <xdr:colOff>830448</xdr:colOff>
      <xdr:row>109</xdr:row>
      <xdr:rowOff>447675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7C2FAF7-83FF-418C-98C4-CDC8B792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1219200"/>
          <a:ext cx="497072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110</xdr:row>
      <xdr:rowOff>47625</xdr:rowOff>
    </xdr:from>
    <xdr:to>
      <xdr:col>6</xdr:col>
      <xdr:colOff>819150</xdr:colOff>
      <xdr:row>110</xdr:row>
      <xdr:rowOff>419508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75496-9439-4CF9-99BA-3D5EEDEC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219200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111</xdr:row>
      <xdr:rowOff>47625</xdr:rowOff>
    </xdr:from>
    <xdr:to>
      <xdr:col>6</xdr:col>
      <xdr:colOff>809625</xdr:colOff>
      <xdr:row>111</xdr:row>
      <xdr:rowOff>419508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CF135B7-2EF8-4CD7-B2F0-F2FD9BC0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112</xdr:row>
      <xdr:rowOff>28575</xdr:rowOff>
    </xdr:from>
    <xdr:to>
      <xdr:col>6</xdr:col>
      <xdr:colOff>830448</xdr:colOff>
      <xdr:row>112</xdr:row>
      <xdr:rowOff>447675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9C0387B1-D260-4B06-8187-EA5A395F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1219200"/>
          <a:ext cx="497072" cy="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113</xdr:row>
      <xdr:rowOff>19050</xdr:rowOff>
    </xdr:from>
    <xdr:to>
      <xdr:col>6</xdr:col>
      <xdr:colOff>876301</xdr:colOff>
      <xdr:row>113</xdr:row>
      <xdr:rowOff>437221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666178A-9601-4B73-A92E-3BB14CB3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1" y="1219200"/>
          <a:ext cx="685800" cy="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114</xdr:row>
      <xdr:rowOff>28575</xdr:rowOff>
    </xdr:from>
    <xdr:to>
      <xdr:col>6</xdr:col>
      <xdr:colOff>914401</xdr:colOff>
      <xdr:row>114</xdr:row>
      <xdr:rowOff>445731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D8454BB5-02F3-4BBE-88AA-5F65EC8C4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1" y="1219200"/>
          <a:ext cx="704850" cy="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115</xdr:row>
      <xdr:rowOff>28575</xdr:rowOff>
    </xdr:from>
    <xdr:to>
      <xdr:col>6</xdr:col>
      <xdr:colOff>904875</xdr:colOff>
      <xdr:row>115</xdr:row>
      <xdr:rowOff>448594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1BDDC289-EF4C-4BCF-BD6C-F52AA0C9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1219200"/>
          <a:ext cx="69532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179</xdr:row>
      <xdr:rowOff>47625</xdr:rowOff>
    </xdr:from>
    <xdr:to>
      <xdr:col>6</xdr:col>
      <xdr:colOff>762000</xdr:colOff>
      <xdr:row>179</xdr:row>
      <xdr:rowOff>437284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CE47C934-279E-47F9-9BFD-1D170916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180</xdr:row>
      <xdr:rowOff>66675</xdr:rowOff>
    </xdr:from>
    <xdr:to>
      <xdr:col>6</xdr:col>
      <xdr:colOff>750054</xdr:colOff>
      <xdr:row>180</xdr:row>
      <xdr:rowOff>447675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B2F18CFD-8D75-4407-B585-C21627A0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435729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181</xdr:row>
      <xdr:rowOff>47625</xdr:rowOff>
    </xdr:from>
    <xdr:to>
      <xdr:col>6</xdr:col>
      <xdr:colOff>781050</xdr:colOff>
      <xdr:row>181</xdr:row>
      <xdr:rowOff>469461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61ABD40-C659-478F-865F-F615A4CB5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178</xdr:row>
      <xdr:rowOff>47625</xdr:rowOff>
    </xdr:from>
    <xdr:to>
      <xdr:col>6</xdr:col>
      <xdr:colOff>863138</xdr:colOff>
      <xdr:row>178</xdr:row>
      <xdr:rowOff>438150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07DA1CC-7706-4DA1-BE29-A7399B27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596438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183</xdr:row>
      <xdr:rowOff>47625</xdr:rowOff>
    </xdr:from>
    <xdr:to>
      <xdr:col>6</xdr:col>
      <xdr:colOff>762000</xdr:colOff>
      <xdr:row>183</xdr:row>
      <xdr:rowOff>437284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14635892-4CBA-4154-929B-FEC4502E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184</xdr:row>
      <xdr:rowOff>66675</xdr:rowOff>
    </xdr:from>
    <xdr:to>
      <xdr:col>6</xdr:col>
      <xdr:colOff>750054</xdr:colOff>
      <xdr:row>184</xdr:row>
      <xdr:rowOff>447675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C66BE569-6567-484F-9C24-CFB4EC4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435729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185</xdr:row>
      <xdr:rowOff>47625</xdr:rowOff>
    </xdr:from>
    <xdr:to>
      <xdr:col>6</xdr:col>
      <xdr:colOff>781050</xdr:colOff>
      <xdr:row>185</xdr:row>
      <xdr:rowOff>469461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5BA0386-36BD-436D-93E6-349BCA2A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182</xdr:row>
      <xdr:rowOff>47625</xdr:rowOff>
    </xdr:from>
    <xdr:to>
      <xdr:col>6</xdr:col>
      <xdr:colOff>863138</xdr:colOff>
      <xdr:row>182</xdr:row>
      <xdr:rowOff>438150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F3DD59E-770C-4479-93A9-E1060666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596438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186</xdr:row>
      <xdr:rowOff>47625</xdr:rowOff>
    </xdr:from>
    <xdr:to>
      <xdr:col>6</xdr:col>
      <xdr:colOff>762000</xdr:colOff>
      <xdr:row>186</xdr:row>
      <xdr:rowOff>437284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4672FEB-F0FF-40E2-854E-7849EE1B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187</xdr:row>
      <xdr:rowOff>66675</xdr:rowOff>
    </xdr:from>
    <xdr:to>
      <xdr:col>6</xdr:col>
      <xdr:colOff>750054</xdr:colOff>
      <xdr:row>187</xdr:row>
      <xdr:rowOff>447675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C8AD0217-18F2-4BF2-8355-A418236B3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435729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188</xdr:row>
      <xdr:rowOff>47625</xdr:rowOff>
    </xdr:from>
    <xdr:to>
      <xdr:col>6</xdr:col>
      <xdr:colOff>781050</xdr:colOff>
      <xdr:row>188</xdr:row>
      <xdr:rowOff>469461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99550DD3-6B89-4F9C-B40A-145FD79B7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189</xdr:row>
      <xdr:rowOff>47625</xdr:rowOff>
    </xdr:from>
    <xdr:to>
      <xdr:col>6</xdr:col>
      <xdr:colOff>762000</xdr:colOff>
      <xdr:row>189</xdr:row>
      <xdr:rowOff>437284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AF4E061-DBAF-4BD3-B09F-5BCC529B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190</xdr:row>
      <xdr:rowOff>66675</xdr:rowOff>
    </xdr:from>
    <xdr:to>
      <xdr:col>6</xdr:col>
      <xdr:colOff>750054</xdr:colOff>
      <xdr:row>190</xdr:row>
      <xdr:rowOff>447675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87995CDD-8653-46B6-A78E-A81960B2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435729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191</xdr:row>
      <xdr:rowOff>47625</xdr:rowOff>
    </xdr:from>
    <xdr:to>
      <xdr:col>6</xdr:col>
      <xdr:colOff>781050</xdr:colOff>
      <xdr:row>191</xdr:row>
      <xdr:rowOff>469461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9446895-8433-49A3-A2EF-C072D6CA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38150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120</xdr:row>
      <xdr:rowOff>47625</xdr:rowOff>
    </xdr:from>
    <xdr:to>
      <xdr:col>6</xdr:col>
      <xdr:colOff>885825</xdr:colOff>
      <xdr:row>120</xdr:row>
      <xdr:rowOff>445662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C644C5B-679F-47BE-962D-9216B2E9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121</xdr:row>
      <xdr:rowOff>66675</xdr:rowOff>
    </xdr:from>
    <xdr:to>
      <xdr:col>6</xdr:col>
      <xdr:colOff>904875</xdr:colOff>
      <xdr:row>121</xdr:row>
      <xdr:rowOff>464712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4A07FB0-1115-4D12-BEB8-280466BA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122</xdr:row>
      <xdr:rowOff>95250</xdr:rowOff>
    </xdr:from>
    <xdr:to>
      <xdr:col>6</xdr:col>
      <xdr:colOff>885825</xdr:colOff>
      <xdr:row>122</xdr:row>
      <xdr:rowOff>439009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DA6F6E91-7327-4437-9262-C4B9763E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123</xdr:row>
      <xdr:rowOff>114300</xdr:rowOff>
    </xdr:from>
    <xdr:to>
      <xdr:col>6</xdr:col>
      <xdr:colOff>876300</xdr:colOff>
      <xdr:row>123</xdr:row>
      <xdr:rowOff>458059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FF0A6F8-AD53-4DEC-B39D-F0060663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124</xdr:row>
      <xdr:rowOff>114300</xdr:rowOff>
    </xdr:from>
    <xdr:to>
      <xdr:col>6</xdr:col>
      <xdr:colOff>885825</xdr:colOff>
      <xdr:row>124</xdr:row>
      <xdr:rowOff>458059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D6C4C90-81E5-4D91-8A83-D752EA15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125</xdr:row>
      <xdr:rowOff>95250</xdr:rowOff>
    </xdr:from>
    <xdr:to>
      <xdr:col>6</xdr:col>
      <xdr:colOff>876300</xdr:colOff>
      <xdr:row>125</xdr:row>
      <xdr:rowOff>439009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93C9A3F-FE9E-48FF-BB05-F86E838D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126</xdr:row>
      <xdr:rowOff>114300</xdr:rowOff>
    </xdr:from>
    <xdr:to>
      <xdr:col>6</xdr:col>
      <xdr:colOff>885825</xdr:colOff>
      <xdr:row>126</xdr:row>
      <xdr:rowOff>458059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599C2EE1-1B98-4962-A535-06D77A5E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127</xdr:row>
      <xdr:rowOff>95250</xdr:rowOff>
    </xdr:from>
    <xdr:to>
      <xdr:col>6</xdr:col>
      <xdr:colOff>866775</xdr:colOff>
      <xdr:row>127</xdr:row>
      <xdr:rowOff>439009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F9F57F2-D4D0-4AEB-A42F-48610F4E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128</xdr:row>
      <xdr:rowOff>95250</xdr:rowOff>
    </xdr:from>
    <xdr:to>
      <xdr:col>6</xdr:col>
      <xdr:colOff>857250</xdr:colOff>
      <xdr:row>128</xdr:row>
      <xdr:rowOff>439009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FE3588B5-9145-4142-AB67-833451F54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129</xdr:row>
      <xdr:rowOff>95250</xdr:rowOff>
    </xdr:from>
    <xdr:to>
      <xdr:col>6</xdr:col>
      <xdr:colOff>847725</xdr:colOff>
      <xdr:row>129</xdr:row>
      <xdr:rowOff>439009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39A5CAE8-11A1-434C-9690-30472C5F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144</xdr:row>
      <xdr:rowOff>76200</xdr:rowOff>
    </xdr:from>
    <xdr:to>
      <xdr:col>6</xdr:col>
      <xdr:colOff>857250</xdr:colOff>
      <xdr:row>144</xdr:row>
      <xdr:rowOff>465610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674B4F4-6AD7-4F5D-86E7-011DE331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145</xdr:row>
      <xdr:rowOff>85725</xdr:rowOff>
    </xdr:from>
    <xdr:to>
      <xdr:col>6</xdr:col>
      <xdr:colOff>838200</xdr:colOff>
      <xdr:row>145</xdr:row>
      <xdr:rowOff>475135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CE059A5-B9AC-472A-883C-A5C22FAB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146</xdr:row>
      <xdr:rowOff>85725</xdr:rowOff>
    </xdr:from>
    <xdr:to>
      <xdr:col>6</xdr:col>
      <xdr:colOff>839410</xdr:colOff>
      <xdr:row>146</xdr:row>
      <xdr:rowOff>476250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CC893D4-619A-4ED7-8BDC-DFCE9D1D2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01285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147</xdr:row>
      <xdr:rowOff>57150</xdr:rowOff>
    </xdr:from>
    <xdr:to>
      <xdr:col>6</xdr:col>
      <xdr:colOff>839410</xdr:colOff>
      <xdr:row>147</xdr:row>
      <xdr:rowOff>447675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9B74BA35-5D1C-4720-ACA0-3AE1D328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0128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192</xdr:row>
      <xdr:rowOff>66675</xdr:rowOff>
    </xdr:from>
    <xdr:to>
      <xdr:col>6</xdr:col>
      <xdr:colOff>828675</xdr:colOff>
      <xdr:row>192</xdr:row>
      <xdr:rowOff>430285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4424947-D946-4E4A-BC67-3D386EC1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4292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193</xdr:row>
      <xdr:rowOff>57150</xdr:rowOff>
    </xdr:from>
    <xdr:to>
      <xdr:col>6</xdr:col>
      <xdr:colOff>828675</xdr:colOff>
      <xdr:row>193</xdr:row>
      <xdr:rowOff>420760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FA2B97A-56B9-446C-8F4F-BD8E8B9A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4292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148</xdr:row>
      <xdr:rowOff>85725</xdr:rowOff>
    </xdr:from>
    <xdr:to>
      <xdr:col>6</xdr:col>
      <xdr:colOff>885825</xdr:colOff>
      <xdr:row>148</xdr:row>
      <xdr:rowOff>470204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272F2970-FD05-4FFE-9EA4-9E2AB66A0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0007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149</xdr:row>
      <xdr:rowOff>47625</xdr:rowOff>
    </xdr:from>
    <xdr:to>
      <xdr:col>6</xdr:col>
      <xdr:colOff>885825</xdr:colOff>
      <xdr:row>149</xdr:row>
      <xdr:rowOff>432104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C53FA4DB-C7B4-4290-ACAD-1EC869A18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0007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150</xdr:row>
      <xdr:rowOff>47625</xdr:rowOff>
    </xdr:from>
    <xdr:to>
      <xdr:col>6</xdr:col>
      <xdr:colOff>885825</xdr:colOff>
      <xdr:row>150</xdr:row>
      <xdr:rowOff>432104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3699854A-ECC8-40F6-BB7F-095F24F9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0007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151</xdr:row>
      <xdr:rowOff>47625</xdr:rowOff>
    </xdr:from>
    <xdr:to>
      <xdr:col>6</xdr:col>
      <xdr:colOff>885825</xdr:colOff>
      <xdr:row>151</xdr:row>
      <xdr:rowOff>432104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BDC96FD-1879-4D6C-A9BF-1F5DEB6B2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00075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152</xdr:row>
      <xdr:rowOff>57150</xdr:rowOff>
    </xdr:from>
    <xdr:to>
      <xdr:col>6</xdr:col>
      <xdr:colOff>885825</xdr:colOff>
      <xdr:row>152</xdr:row>
      <xdr:rowOff>454842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9D18EBEC-C206-4989-98F6-CAF886B9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153</xdr:row>
      <xdr:rowOff>66675</xdr:rowOff>
    </xdr:from>
    <xdr:to>
      <xdr:col>6</xdr:col>
      <xdr:colOff>876300</xdr:colOff>
      <xdr:row>153</xdr:row>
      <xdr:rowOff>464367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09512C4-1835-4232-B304-39FC520F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154</xdr:row>
      <xdr:rowOff>95250</xdr:rowOff>
    </xdr:from>
    <xdr:to>
      <xdr:col>6</xdr:col>
      <xdr:colOff>1088445</xdr:colOff>
      <xdr:row>154</xdr:row>
      <xdr:rowOff>438149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1ED40EE-B1EF-463F-903C-94AFB6A8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0575" y="1219200"/>
          <a:ext cx="945570" cy="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155</xdr:row>
      <xdr:rowOff>104775</xdr:rowOff>
    </xdr:from>
    <xdr:to>
      <xdr:col>6</xdr:col>
      <xdr:colOff>1088445</xdr:colOff>
      <xdr:row>155</xdr:row>
      <xdr:rowOff>447674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B3C5309B-C741-4AE4-8AF2-47E0EA3CB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0575" y="1219200"/>
          <a:ext cx="945570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156</xdr:row>
      <xdr:rowOff>57150</xdr:rowOff>
    </xdr:from>
    <xdr:to>
      <xdr:col>6</xdr:col>
      <xdr:colOff>866775</xdr:colOff>
      <xdr:row>156</xdr:row>
      <xdr:rowOff>454842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6DD6AD2-07AE-4E92-8BAE-177762ED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157</xdr:row>
      <xdr:rowOff>57150</xdr:rowOff>
    </xdr:from>
    <xdr:to>
      <xdr:col>6</xdr:col>
      <xdr:colOff>847725</xdr:colOff>
      <xdr:row>157</xdr:row>
      <xdr:rowOff>454842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7A24FF-393A-4B61-AD99-AEC8516A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581025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158</xdr:row>
      <xdr:rowOff>123825</xdr:rowOff>
    </xdr:from>
    <xdr:to>
      <xdr:col>6</xdr:col>
      <xdr:colOff>1113451</xdr:colOff>
      <xdr:row>158</xdr:row>
      <xdr:rowOff>466724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4B7395D7-7DC2-4D15-AD2E-29443E7E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0" y="1219200"/>
          <a:ext cx="1018201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159</xdr:row>
      <xdr:rowOff>85725</xdr:rowOff>
    </xdr:from>
    <xdr:to>
      <xdr:col>6</xdr:col>
      <xdr:colOff>1094401</xdr:colOff>
      <xdr:row>159</xdr:row>
      <xdr:rowOff>428624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22B64E3F-6966-458F-9353-1B2C2E5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900" y="1219200"/>
          <a:ext cx="1018201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194</xdr:row>
      <xdr:rowOff>95250</xdr:rowOff>
    </xdr:from>
    <xdr:to>
      <xdr:col>6</xdr:col>
      <xdr:colOff>1041888</xdr:colOff>
      <xdr:row>194</xdr:row>
      <xdr:rowOff>457200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8EE0A17-A9E5-4487-B4EE-FBFC5A9D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0" y="1219200"/>
          <a:ext cx="946638" cy="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195</xdr:row>
      <xdr:rowOff>114300</xdr:rowOff>
    </xdr:from>
    <xdr:to>
      <xdr:col>6</xdr:col>
      <xdr:colOff>1079988</xdr:colOff>
      <xdr:row>195</xdr:row>
      <xdr:rowOff>476250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6D5B55D9-C748-4669-913A-0E5A28A6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0" y="1219200"/>
          <a:ext cx="946638" cy="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196</xdr:row>
      <xdr:rowOff>66675</xdr:rowOff>
    </xdr:from>
    <xdr:to>
      <xdr:col>6</xdr:col>
      <xdr:colOff>1070463</xdr:colOff>
      <xdr:row>196</xdr:row>
      <xdr:rowOff>428625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4F58ADC6-02EA-406A-9F47-47A420690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1525" y="1219200"/>
          <a:ext cx="946638" cy="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197</xdr:row>
      <xdr:rowOff>66675</xdr:rowOff>
    </xdr:from>
    <xdr:to>
      <xdr:col>6</xdr:col>
      <xdr:colOff>1053012</xdr:colOff>
      <xdr:row>197</xdr:row>
      <xdr:rowOff>419100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39A3729-A5C9-4EC6-91EB-FE66E16A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0" y="1219200"/>
          <a:ext cx="919662" cy="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198</xdr:row>
      <xdr:rowOff>57150</xdr:rowOff>
    </xdr:from>
    <xdr:to>
      <xdr:col>6</xdr:col>
      <xdr:colOff>1033962</xdr:colOff>
      <xdr:row>198</xdr:row>
      <xdr:rowOff>409575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199AE38-E3A2-42D2-9288-CCB23B88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0" y="1219200"/>
          <a:ext cx="919662" cy="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160</xdr:row>
      <xdr:rowOff>66675</xdr:rowOff>
    </xdr:from>
    <xdr:to>
      <xdr:col>6</xdr:col>
      <xdr:colOff>926816</xdr:colOff>
      <xdr:row>160</xdr:row>
      <xdr:rowOff>419100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61977565-2FD8-4B1B-B1FA-B0B50D39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0" y="1219200"/>
          <a:ext cx="736316" cy="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161</xdr:row>
      <xdr:rowOff>57150</xdr:rowOff>
    </xdr:from>
    <xdr:to>
      <xdr:col>6</xdr:col>
      <xdr:colOff>936341</xdr:colOff>
      <xdr:row>161</xdr:row>
      <xdr:rowOff>409575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2239B5D3-D220-4FAA-815E-F5500D5D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219200"/>
          <a:ext cx="736316" cy="0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162</xdr:row>
      <xdr:rowOff>142875</xdr:rowOff>
    </xdr:from>
    <xdr:to>
      <xdr:col>6</xdr:col>
      <xdr:colOff>1095001</xdr:colOff>
      <xdr:row>162</xdr:row>
      <xdr:rowOff>381000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9334401-5A70-4AD0-9115-82C7B4F8B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517" y="1219200"/>
          <a:ext cx="1035184" cy="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163</xdr:row>
      <xdr:rowOff>66675</xdr:rowOff>
    </xdr:from>
    <xdr:to>
      <xdr:col>6</xdr:col>
      <xdr:colOff>926816</xdr:colOff>
      <xdr:row>163</xdr:row>
      <xdr:rowOff>419100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4906B488-F67A-49A6-A861-DFA92B518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0" y="1219200"/>
          <a:ext cx="736316" cy="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164</xdr:row>
      <xdr:rowOff>57150</xdr:rowOff>
    </xdr:from>
    <xdr:to>
      <xdr:col>6</xdr:col>
      <xdr:colOff>936341</xdr:colOff>
      <xdr:row>164</xdr:row>
      <xdr:rowOff>409575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8FF0C77D-17D5-41C6-A8E4-A29D9ACB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219200"/>
          <a:ext cx="736316" cy="0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165</xdr:row>
      <xdr:rowOff>142875</xdr:rowOff>
    </xdr:from>
    <xdr:to>
      <xdr:col>6</xdr:col>
      <xdr:colOff>1095001</xdr:colOff>
      <xdr:row>165</xdr:row>
      <xdr:rowOff>381000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90AD5FF1-76F8-45A9-AC1F-8678BAEC7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517" y="1219200"/>
          <a:ext cx="1035184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166</xdr:row>
      <xdr:rowOff>57150</xdr:rowOff>
    </xdr:from>
    <xdr:to>
      <xdr:col>6</xdr:col>
      <xdr:colOff>895350</xdr:colOff>
      <xdr:row>166</xdr:row>
      <xdr:rowOff>451777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21CD4996-1BB6-44AA-B073-DE8E2785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167</xdr:row>
      <xdr:rowOff>38100</xdr:rowOff>
    </xdr:from>
    <xdr:to>
      <xdr:col>6</xdr:col>
      <xdr:colOff>895350</xdr:colOff>
      <xdr:row>167</xdr:row>
      <xdr:rowOff>432727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D57DFD2-17A2-472E-A16A-F54B00F42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170</xdr:row>
      <xdr:rowOff>38100</xdr:rowOff>
    </xdr:from>
    <xdr:to>
      <xdr:col>6</xdr:col>
      <xdr:colOff>895350</xdr:colOff>
      <xdr:row>170</xdr:row>
      <xdr:rowOff>432727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F2AB3922-2836-422F-81C6-6CB601CC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171</xdr:row>
      <xdr:rowOff>57150</xdr:rowOff>
    </xdr:from>
    <xdr:to>
      <xdr:col>6</xdr:col>
      <xdr:colOff>895350</xdr:colOff>
      <xdr:row>171</xdr:row>
      <xdr:rowOff>451777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AC45A9F5-7355-4258-A73A-2D1B3BAA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168</xdr:row>
      <xdr:rowOff>66675</xdr:rowOff>
    </xdr:from>
    <xdr:to>
      <xdr:col>6</xdr:col>
      <xdr:colOff>895350</xdr:colOff>
      <xdr:row>168</xdr:row>
      <xdr:rowOff>464934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1159A3EB-A9EE-4974-A64F-4BA2AE4D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169</xdr:row>
      <xdr:rowOff>66675</xdr:rowOff>
    </xdr:from>
    <xdr:to>
      <xdr:col>6</xdr:col>
      <xdr:colOff>895350</xdr:colOff>
      <xdr:row>169</xdr:row>
      <xdr:rowOff>464934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97D574EC-7707-4069-8B18-5244CA2C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172</xdr:row>
      <xdr:rowOff>47625</xdr:rowOff>
    </xdr:from>
    <xdr:to>
      <xdr:col>6</xdr:col>
      <xdr:colOff>1038226</xdr:colOff>
      <xdr:row>172</xdr:row>
      <xdr:rowOff>466930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DD6FCEC2-C51B-4786-AF07-F0F7E93D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9626" y="1219200"/>
          <a:ext cx="876300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173</xdr:row>
      <xdr:rowOff>57150</xdr:rowOff>
    </xdr:from>
    <xdr:to>
      <xdr:col>6</xdr:col>
      <xdr:colOff>971550</xdr:colOff>
      <xdr:row>173</xdr:row>
      <xdr:rowOff>460750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DE1BE41D-CC04-4DA6-9D3F-F05A197E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752475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174</xdr:row>
      <xdr:rowOff>47625</xdr:rowOff>
    </xdr:from>
    <xdr:to>
      <xdr:col>6</xdr:col>
      <xdr:colOff>914400</xdr:colOff>
      <xdr:row>174</xdr:row>
      <xdr:rowOff>477090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3859154-B5FE-4560-9D51-95163335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69532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248</xdr:row>
      <xdr:rowOff>76200</xdr:rowOff>
    </xdr:from>
    <xdr:to>
      <xdr:col>6</xdr:col>
      <xdr:colOff>847725</xdr:colOff>
      <xdr:row>248</xdr:row>
      <xdr:rowOff>459497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DD9C44FB-EE6E-4E2F-84F0-EA2E45F6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219200"/>
          <a:ext cx="495300" cy="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250</xdr:row>
      <xdr:rowOff>95250</xdr:rowOff>
    </xdr:from>
    <xdr:to>
      <xdr:col>6</xdr:col>
      <xdr:colOff>857250</xdr:colOff>
      <xdr:row>250</xdr:row>
      <xdr:rowOff>478547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87C8221-D608-4D4F-A5D7-71966C58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1219200"/>
          <a:ext cx="495300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249</xdr:row>
      <xdr:rowOff>95250</xdr:rowOff>
    </xdr:from>
    <xdr:to>
      <xdr:col>6</xdr:col>
      <xdr:colOff>886691</xdr:colOff>
      <xdr:row>249</xdr:row>
      <xdr:rowOff>495300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2C9C5380-BE92-424E-8B9A-5CBC16E2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10466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251</xdr:row>
      <xdr:rowOff>85725</xdr:rowOff>
    </xdr:from>
    <xdr:to>
      <xdr:col>6</xdr:col>
      <xdr:colOff>867641</xdr:colOff>
      <xdr:row>251</xdr:row>
      <xdr:rowOff>485775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580E805B-11F3-46B5-8A4C-8C8328DC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610466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252</xdr:row>
      <xdr:rowOff>95250</xdr:rowOff>
    </xdr:from>
    <xdr:to>
      <xdr:col>6</xdr:col>
      <xdr:colOff>833076</xdr:colOff>
      <xdr:row>252</xdr:row>
      <xdr:rowOff>457200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5D3FA80-3524-40BB-A3C6-4A7544B2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18751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253</xdr:row>
      <xdr:rowOff>76200</xdr:rowOff>
    </xdr:from>
    <xdr:to>
      <xdr:col>6</xdr:col>
      <xdr:colOff>832301</xdr:colOff>
      <xdr:row>253</xdr:row>
      <xdr:rowOff>447675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5699601C-7322-4442-8E4A-FB58A1FE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565601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255</xdr:row>
      <xdr:rowOff>76201</xdr:rowOff>
    </xdr:from>
    <xdr:to>
      <xdr:col>6</xdr:col>
      <xdr:colOff>876239</xdr:colOff>
      <xdr:row>255</xdr:row>
      <xdr:rowOff>495301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273BC4E2-1166-44AF-AC28-511DE23CF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38114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254</xdr:row>
      <xdr:rowOff>85725</xdr:rowOff>
    </xdr:from>
    <xdr:to>
      <xdr:col>6</xdr:col>
      <xdr:colOff>852775</xdr:colOff>
      <xdr:row>254</xdr:row>
      <xdr:rowOff>476250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6FFDFD6-082D-4402-AD35-44A3C889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6702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201</xdr:row>
      <xdr:rowOff>47625</xdr:rowOff>
    </xdr:from>
    <xdr:to>
      <xdr:col>6</xdr:col>
      <xdr:colOff>692781</xdr:colOff>
      <xdr:row>201</xdr:row>
      <xdr:rowOff>466725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A92EC26C-9F74-49BD-90AD-BADF1CED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359406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202</xdr:row>
      <xdr:rowOff>38100</xdr:rowOff>
    </xdr:from>
    <xdr:to>
      <xdr:col>6</xdr:col>
      <xdr:colOff>695325</xdr:colOff>
      <xdr:row>202</xdr:row>
      <xdr:rowOff>478032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8DD5C845-AE14-4F4A-85CC-AC800CD4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352425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203</xdr:row>
      <xdr:rowOff>57150</xdr:rowOff>
    </xdr:from>
    <xdr:to>
      <xdr:col>6</xdr:col>
      <xdr:colOff>695325</xdr:colOff>
      <xdr:row>203</xdr:row>
      <xdr:rowOff>456255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8BAE731A-0B73-4DDB-93F4-786FE650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35242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204</xdr:row>
      <xdr:rowOff>66675</xdr:rowOff>
    </xdr:from>
    <xdr:to>
      <xdr:col>6</xdr:col>
      <xdr:colOff>676275</xdr:colOff>
      <xdr:row>204</xdr:row>
      <xdr:rowOff>468771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934DE21-1859-401B-98EF-CD70D03EC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219200"/>
          <a:ext cx="323850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212</xdr:row>
      <xdr:rowOff>104775</xdr:rowOff>
    </xdr:from>
    <xdr:to>
      <xdr:col>6</xdr:col>
      <xdr:colOff>949524</xdr:colOff>
      <xdr:row>212</xdr:row>
      <xdr:rowOff>457200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BA4EF2D-A478-4F71-B277-F21CFDBC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730449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213</xdr:row>
      <xdr:rowOff>95250</xdr:rowOff>
    </xdr:from>
    <xdr:to>
      <xdr:col>6</xdr:col>
      <xdr:colOff>978099</xdr:colOff>
      <xdr:row>213</xdr:row>
      <xdr:rowOff>447675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5D9100C-E555-4905-A9BA-11E118681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730449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220</xdr:row>
      <xdr:rowOff>76200</xdr:rowOff>
    </xdr:from>
    <xdr:to>
      <xdr:col>6</xdr:col>
      <xdr:colOff>978099</xdr:colOff>
      <xdr:row>220</xdr:row>
      <xdr:rowOff>428625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F6D30E28-2110-4DF8-91DA-8E9BA10A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730449" cy="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216</xdr:row>
      <xdr:rowOff>57150</xdr:rowOff>
    </xdr:from>
    <xdr:to>
      <xdr:col>6</xdr:col>
      <xdr:colOff>942019</xdr:colOff>
      <xdr:row>216</xdr:row>
      <xdr:rowOff>447675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FFC1708B-C55C-45A1-92B4-4A10D37D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1219200"/>
          <a:ext cx="732469" cy="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217</xdr:row>
      <xdr:rowOff>47625</xdr:rowOff>
    </xdr:from>
    <xdr:to>
      <xdr:col>6</xdr:col>
      <xdr:colOff>922969</xdr:colOff>
      <xdr:row>217</xdr:row>
      <xdr:rowOff>438150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88A02255-094A-4C8D-8AAD-CFAD442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0" y="1219200"/>
          <a:ext cx="732469" cy="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214</xdr:row>
      <xdr:rowOff>66675</xdr:rowOff>
    </xdr:from>
    <xdr:to>
      <xdr:col>6</xdr:col>
      <xdr:colOff>928687</xdr:colOff>
      <xdr:row>214</xdr:row>
      <xdr:rowOff>462128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EF0D6066-4781-4A0B-8121-CCA12A01E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219200"/>
          <a:ext cx="690562" cy="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215</xdr:row>
      <xdr:rowOff>76200</xdr:rowOff>
    </xdr:from>
    <xdr:to>
      <xdr:col>6</xdr:col>
      <xdr:colOff>919162</xdr:colOff>
      <xdr:row>215</xdr:row>
      <xdr:rowOff>471653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96665FFD-6A5F-4FD8-B352-3E482D09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1219200"/>
          <a:ext cx="690562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221</xdr:row>
      <xdr:rowOff>38100</xdr:rowOff>
    </xdr:from>
    <xdr:to>
      <xdr:col>6</xdr:col>
      <xdr:colOff>938212</xdr:colOff>
      <xdr:row>221</xdr:row>
      <xdr:rowOff>433553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FA20025-0838-4378-8778-1401AF23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690562" cy="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218</xdr:row>
      <xdr:rowOff>47625</xdr:rowOff>
    </xdr:from>
    <xdr:to>
      <xdr:col>6</xdr:col>
      <xdr:colOff>923925</xdr:colOff>
      <xdr:row>218</xdr:row>
      <xdr:rowOff>467642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FDFB8840-26E4-4AD0-85DA-B7F99B3F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1219200"/>
          <a:ext cx="714375" cy="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219</xdr:row>
      <xdr:rowOff>47625</xdr:rowOff>
    </xdr:from>
    <xdr:to>
      <xdr:col>6</xdr:col>
      <xdr:colOff>914400</xdr:colOff>
      <xdr:row>219</xdr:row>
      <xdr:rowOff>467642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258392B6-97D0-4801-9E01-7B87635C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219200"/>
          <a:ext cx="7143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222</xdr:row>
      <xdr:rowOff>47625</xdr:rowOff>
    </xdr:from>
    <xdr:to>
      <xdr:col>6</xdr:col>
      <xdr:colOff>876300</xdr:colOff>
      <xdr:row>222</xdr:row>
      <xdr:rowOff>458087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CA832A1D-EBE9-4557-A7BD-D97749DB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223</xdr:row>
      <xdr:rowOff>28575</xdr:rowOff>
    </xdr:from>
    <xdr:to>
      <xdr:col>6</xdr:col>
      <xdr:colOff>857250</xdr:colOff>
      <xdr:row>223</xdr:row>
      <xdr:rowOff>439037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EC62E3BB-F5A2-440D-98A6-9B2C210D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224</xdr:row>
      <xdr:rowOff>28575</xdr:rowOff>
    </xdr:from>
    <xdr:to>
      <xdr:col>6</xdr:col>
      <xdr:colOff>876300</xdr:colOff>
      <xdr:row>224</xdr:row>
      <xdr:rowOff>439037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4EF314ED-1490-48CE-8479-20095421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225</xdr:row>
      <xdr:rowOff>28575</xdr:rowOff>
    </xdr:from>
    <xdr:to>
      <xdr:col>6</xdr:col>
      <xdr:colOff>876300</xdr:colOff>
      <xdr:row>225</xdr:row>
      <xdr:rowOff>439037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B454455E-8EDE-4596-8685-80D1C4A9F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226</xdr:row>
      <xdr:rowOff>47625</xdr:rowOff>
    </xdr:from>
    <xdr:to>
      <xdr:col>6</xdr:col>
      <xdr:colOff>923925</xdr:colOff>
      <xdr:row>226</xdr:row>
      <xdr:rowOff>455348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692F27E-2532-4806-82E5-96179CA3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227</xdr:row>
      <xdr:rowOff>57150</xdr:rowOff>
    </xdr:from>
    <xdr:to>
      <xdr:col>6</xdr:col>
      <xdr:colOff>923925</xdr:colOff>
      <xdr:row>227</xdr:row>
      <xdr:rowOff>464873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41B14A6-1C83-49F9-BBC9-01ACF7FC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6381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228</xdr:row>
      <xdr:rowOff>38100</xdr:rowOff>
    </xdr:from>
    <xdr:to>
      <xdr:col>6</xdr:col>
      <xdr:colOff>838200</xdr:colOff>
      <xdr:row>228</xdr:row>
      <xdr:rowOff>433707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93C994C-2AA1-4D1D-A070-7451A4E3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230</xdr:row>
      <xdr:rowOff>57150</xdr:rowOff>
    </xdr:from>
    <xdr:to>
      <xdr:col>6</xdr:col>
      <xdr:colOff>838200</xdr:colOff>
      <xdr:row>230</xdr:row>
      <xdr:rowOff>452757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2B1586E-3A7F-4010-8F1D-335D699E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229</xdr:row>
      <xdr:rowOff>76200</xdr:rowOff>
    </xdr:from>
    <xdr:to>
      <xdr:col>6</xdr:col>
      <xdr:colOff>866775</xdr:colOff>
      <xdr:row>229</xdr:row>
      <xdr:rowOff>490744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3BC0966E-4196-4560-AF57-A97750CD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1219200"/>
          <a:ext cx="619125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231</xdr:row>
      <xdr:rowOff>66675</xdr:rowOff>
    </xdr:from>
    <xdr:to>
      <xdr:col>6</xdr:col>
      <xdr:colOff>895350</xdr:colOff>
      <xdr:row>231</xdr:row>
      <xdr:rowOff>481219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432877A-009D-4A67-AF8E-E10764DB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1912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232</xdr:row>
      <xdr:rowOff>76200</xdr:rowOff>
    </xdr:from>
    <xdr:to>
      <xdr:col>6</xdr:col>
      <xdr:colOff>878511</xdr:colOff>
      <xdr:row>232</xdr:row>
      <xdr:rowOff>466725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7A0B4241-8593-4534-9418-E96846A1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545136" cy="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234</xdr:row>
      <xdr:rowOff>47625</xdr:rowOff>
    </xdr:from>
    <xdr:to>
      <xdr:col>6</xdr:col>
      <xdr:colOff>868986</xdr:colOff>
      <xdr:row>234</xdr:row>
      <xdr:rowOff>438150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9D29DF27-5D65-48C1-9F23-60DF9061F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1219200"/>
          <a:ext cx="545136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233</xdr:row>
      <xdr:rowOff>66675</xdr:rowOff>
    </xdr:from>
    <xdr:to>
      <xdr:col>6</xdr:col>
      <xdr:colOff>904875</xdr:colOff>
      <xdr:row>233</xdr:row>
      <xdr:rowOff>481316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D8B6795B-0F97-4861-83F2-60284CA9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235</xdr:row>
      <xdr:rowOff>47625</xdr:rowOff>
    </xdr:from>
    <xdr:to>
      <xdr:col>6</xdr:col>
      <xdr:colOff>895350</xdr:colOff>
      <xdr:row>235</xdr:row>
      <xdr:rowOff>462266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F1C3A72-7EE3-40CE-95DC-8EA3E6534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219200"/>
          <a:ext cx="628650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236</xdr:row>
      <xdr:rowOff>57150</xdr:rowOff>
    </xdr:from>
    <xdr:to>
      <xdr:col>6</xdr:col>
      <xdr:colOff>857250</xdr:colOff>
      <xdr:row>236</xdr:row>
      <xdr:rowOff>468914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420B657-1024-4BCA-9F1C-C079A0B3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71500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237</xdr:row>
      <xdr:rowOff>104776</xdr:rowOff>
    </xdr:from>
    <xdr:to>
      <xdr:col>6</xdr:col>
      <xdr:colOff>1029623</xdr:colOff>
      <xdr:row>237</xdr:row>
      <xdr:rowOff>390526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E8BEDB7F-64A0-494B-ACDD-616B66B8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0" y="1219200"/>
          <a:ext cx="972473" cy="0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238</xdr:row>
      <xdr:rowOff>85725</xdr:rowOff>
    </xdr:from>
    <xdr:to>
      <xdr:col>6</xdr:col>
      <xdr:colOff>828676</xdr:colOff>
      <xdr:row>238</xdr:row>
      <xdr:rowOff>443665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9B95BF6E-90C0-4C59-8473-D0BA8CD8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6" y="1219200"/>
          <a:ext cx="533400" cy="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239</xdr:row>
      <xdr:rowOff>95250</xdr:rowOff>
    </xdr:from>
    <xdr:to>
      <xdr:col>6</xdr:col>
      <xdr:colOff>1076325</xdr:colOff>
      <xdr:row>239</xdr:row>
      <xdr:rowOff>396074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51EE00F-CC8D-4885-810E-EF02E17D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325" y="1219200"/>
          <a:ext cx="1028700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242</xdr:row>
      <xdr:rowOff>57150</xdr:rowOff>
    </xdr:from>
    <xdr:to>
      <xdr:col>6</xdr:col>
      <xdr:colOff>857250</xdr:colOff>
      <xdr:row>242</xdr:row>
      <xdr:rowOff>455980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6302113-D4E9-4664-ABC1-7B4C042A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600075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243</xdr:row>
      <xdr:rowOff>85725</xdr:rowOff>
    </xdr:from>
    <xdr:to>
      <xdr:col>6</xdr:col>
      <xdr:colOff>1121121</xdr:colOff>
      <xdr:row>243</xdr:row>
      <xdr:rowOff>419100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098A4E1-1330-4C77-A480-BC801AE0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0" y="1219200"/>
          <a:ext cx="1063971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240</xdr:row>
      <xdr:rowOff>95251</xdr:rowOff>
    </xdr:from>
    <xdr:to>
      <xdr:col>6</xdr:col>
      <xdr:colOff>847725</xdr:colOff>
      <xdr:row>240</xdr:row>
      <xdr:rowOff>484585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88C011C-8D36-4897-A9C5-1DDB035C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925" cy="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241</xdr:row>
      <xdr:rowOff>95250</xdr:rowOff>
    </xdr:from>
    <xdr:to>
      <xdr:col>6</xdr:col>
      <xdr:colOff>1076325</xdr:colOff>
      <xdr:row>241</xdr:row>
      <xdr:rowOff>415926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5DC55E8-9B35-4208-AFE3-7B32CD15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325" y="1219200"/>
          <a:ext cx="1028700" cy="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244</xdr:row>
      <xdr:rowOff>76200</xdr:rowOff>
    </xdr:from>
    <xdr:to>
      <xdr:col>6</xdr:col>
      <xdr:colOff>871586</xdr:colOff>
      <xdr:row>244</xdr:row>
      <xdr:rowOff>466725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C82877AF-6ADE-42A4-B84B-38B0C9B71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1219200"/>
          <a:ext cx="642986" cy="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246</xdr:row>
      <xdr:rowOff>57150</xdr:rowOff>
    </xdr:from>
    <xdr:to>
      <xdr:col>6</xdr:col>
      <xdr:colOff>876300</xdr:colOff>
      <xdr:row>246</xdr:row>
      <xdr:rowOff>462915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79C6F58E-6E55-4133-825E-53AE4D4F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219200"/>
          <a:ext cx="676275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245</xdr:row>
      <xdr:rowOff>57150</xdr:rowOff>
    </xdr:from>
    <xdr:to>
      <xdr:col>6</xdr:col>
      <xdr:colOff>1104900</xdr:colOff>
      <xdr:row>245</xdr:row>
      <xdr:rowOff>395356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CAC167CD-49E0-4FD4-AE7E-261FA7D6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1038225" cy="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247</xdr:row>
      <xdr:rowOff>104775</xdr:rowOff>
    </xdr:from>
    <xdr:to>
      <xdr:col>6</xdr:col>
      <xdr:colOff>1103175</xdr:colOff>
      <xdr:row>247</xdr:row>
      <xdr:rowOff>400050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003AE20-1FB9-48B5-A480-3D9A23BB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5800" y="1219200"/>
          <a:ext cx="1065075" cy="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256</xdr:row>
      <xdr:rowOff>66675</xdr:rowOff>
    </xdr:from>
    <xdr:to>
      <xdr:col>6</xdr:col>
      <xdr:colOff>629965</xdr:colOff>
      <xdr:row>256</xdr:row>
      <xdr:rowOff>457199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B8386155-42AC-40F2-8DA0-A16D8C77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1285875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257</xdr:row>
      <xdr:rowOff>19050</xdr:rowOff>
    </xdr:from>
    <xdr:to>
      <xdr:col>6</xdr:col>
      <xdr:colOff>639490</xdr:colOff>
      <xdr:row>257</xdr:row>
      <xdr:rowOff>409574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3B61422D-9E31-4FC2-B6DF-B02108D98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1733550"/>
          <a:ext cx="268015" cy="390524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260</xdr:row>
      <xdr:rowOff>82550</xdr:rowOff>
    </xdr:from>
    <xdr:to>
      <xdr:col>6</xdr:col>
      <xdr:colOff>762359</xdr:colOff>
      <xdr:row>260</xdr:row>
      <xdr:rowOff>463550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A9A0F8F9-77E7-413E-A61C-8D15E61A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4725" y="3282950"/>
          <a:ext cx="435334" cy="381000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259</xdr:row>
      <xdr:rowOff>82550</xdr:rowOff>
    </xdr:from>
    <xdr:to>
      <xdr:col>6</xdr:col>
      <xdr:colOff>758234</xdr:colOff>
      <xdr:row>259</xdr:row>
      <xdr:rowOff>485775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A66FA797-F5AB-4195-B16F-30A87C20A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200" y="2787650"/>
          <a:ext cx="440734" cy="403225"/>
        </a:xfrm>
        <a:prstGeom prst="rect">
          <a:avLst/>
        </a:prstGeom>
      </xdr:spPr>
    </xdr:pic>
    <xdr:clientData/>
  </xdr:twoCellAnchor>
  <xdr:twoCellAnchor>
    <xdr:from>
      <xdr:col>6</xdr:col>
      <xdr:colOff>273050</xdr:colOff>
      <xdr:row>258</xdr:row>
      <xdr:rowOff>25400</xdr:rowOff>
    </xdr:from>
    <xdr:to>
      <xdr:col>6</xdr:col>
      <xdr:colOff>781050</xdr:colOff>
      <xdr:row>258</xdr:row>
      <xdr:rowOff>467480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C1C7CB43-54FA-4238-9616-6A94BC5F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0" y="2235200"/>
          <a:ext cx="508000" cy="442080"/>
        </a:xfrm>
        <a:prstGeom prst="rect">
          <a:avLst/>
        </a:prstGeom>
      </xdr:spPr>
    </xdr:pic>
    <xdr:clientData/>
  </xdr:twoCellAnchor>
  <xdr:twoCellAnchor>
    <xdr:from>
      <xdr:col>6</xdr:col>
      <xdr:colOff>396875</xdr:colOff>
      <xdr:row>257</xdr:row>
      <xdr:rowOff>95250</xdr:rowOff>
    </xdr:from>
    <xdr:to>
      <xdr:col>6</xdr:col>
      <xdr:colOff>654050</xdr:colOff>
      <xdr:row>257</xdr:row>
      <xdr:rowOff>515069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CA5419DE-4C40-4C0E-AE5A-8931ADED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4575" y="1809750"/>
          <a:ext cx="257175" cy="396959"/>
        </a:xfrm>
        <a:prstGeom prst="rect">
          <a:avLst/>
        </a:prstGeom>
      </xdr:spPr>
    </xdr:pic>
    <xdr:clientData/>
  </xdr:twoCellAnchor>
  <xdr:twoCellAnchor>
    <xdr:from>
      <xdr:col>6</xdr:col>
      <xdr:colOff>352424</xdr:colOff>
      <xdr:row>262</xdr:row>
      <xdr:rowOff>95250</xdr:rowOff>
    </xdr:from>
    <xdr:to>
      <xdr:col>6</xdr:col>
      <xdr:colOff>771525</xdr:colOff>
      <xdr:row>262</xdr:row>
      <xdr:rowOff>443866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6B2F9B06-AF84-4940-BFC1-16EFF78D3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0124" y="4286250"/>
          <a:ext cx="419101" cy="34861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263</xdr:row>
      <xdr:rowOff>66675</xdr:rowOff>
    </xdr:from>
    <xdr:to>
      <xdr:col>6</xdr:col>
      <xdr:colOff>719967</xdr:colOff>
      <xdr:row>263</xdr:row>
      <xdr:rowOff>485775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4CFD1046-3F4A-4807-ACB2-A3BBFEE1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5" y="4752975"/>
          <a:ext cx="329442" cy="41910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264</xdr:row>
      <xdr:rowOff>28576</xdr:rowOff>
    </xdr:from>
    <xdr:to>
      <xdr:col>6</xdr:col>
      <xdr:colOff>704850</xdr:colOff>
      <xdr:row>264</xdr:row>
      <xdr:rowOff>465190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A097174E-294F-45EB-B8F8-76468898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5210176"/>
          <a:ext cx="333375" cy="43661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265</xdr:row>
      <xdr:rowOff>76200</xdr:rowOff>
    </xdr:from>
    <xdr:to>
      <xdr:col>6</xdr:col>
      <xdr:colOff>685800</xdr:colOff>
      <xdr:row>265</xdr:row>
      <xdr:rowOff>493610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9C24174D-C8A7-41AE-BCE5-BE1C8324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5753100"/>
          <a:ext cx="371475" cy="41741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266</xdr:row>
      <xdr:rowOff>85725</xdr:rowOff>
    </xdr:from>
    <xdr:to>
      <xdr:col>6</xdr:col>
      <xdr:colOff>714375</xdr:colOff>
      <xdr:row>266</xdr:row>
      <xdr:rowOff>489248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2F7D4E51-AB46-4F55-922F-446E8D20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5350" y="6257925"/>
          <a:ext cx="466725" cy="403523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267</xdr:row>
      <xdr:rowOff>66676</xdr:rowOff>
    </xdr:from>
    <xdr:to>
      <xdr:col>6</xdr:col>
      <xdr:colOff>685800</xdr:colOff>
      <xdr:row>267</xdr:row>
      <xdr:rowOff>486786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E2563646-5E08-439E-9B7A-E5899DBA5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6734176"/>
          <a:ext cx="390525" cy="42011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281</xdr:row>
      <xdr:rowOff>66676</xdr:rowOff>
    </xdr:from>
    <xdr:to>
      <xdr:col>6</xdr:col>
      <xdr:colOff>638175</xdr:colOff>
      <xdr:row>282</xdr:row>
      <xdr:rowOff>3176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64F8BFD8-1164-4258-BB1A-4B8893D9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5" y="13668376"/>
          <a:ext cx="247650" cy="431800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269</xdr:row>
      <xdr:rowOff>47625</xdr:rowOff>
    </xdr:from>
    <xdr:to>
      <xdr:col>6</xdr:col>
      <xdr:colOff>619126</xdr:colOff>
      <xdr:row>269</xdr:row>
      <xdr:rowOff>491404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E422C616-D92C-4C74-A5C1-321EC43F9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6" y="7705725"/>
          <a:ext cx="190500" cy="44377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270</xdr:row>
      <xdr:rowOff>57150</xdr:rowOff>
    </xdr:from>
    <xdr:to>
      <xdr:col>6</xdr:col>
      <xdr:colOff>676276</xdr:colOff>
      <xdr:row>270</xdr:row>
      <xdr:rowOff>459747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FB3EE09B-0577-4E1A-A323-65CEC046D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6" y="8210550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271</xdr:row>
      <xdr:rowOff>66675</xdr:rowOff>
    </xdr:from>
    <xdr:to>
      <xdr:col>6</xdr:col>
      <xdr:colOff>676275</xdr:colOff>
      <xdr:row>271</xdr:row>
      <xdr:rowOff>476726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FC32102-8C55-475F-ACC3-9845BB72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8715375"/>
          <a:ext cx="390525" cy="4100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272</xdr:row>
      <xdr:rowOff>28575</xdr:rowOff>
    </xdr:from>
    <xdr:to>
      <xdr:col>6</xdr:col>
      <xdr:colOff>636053</xdr:colOff>
      <xdr:row>272</xdr:row>
      <xdr:rowOff>504825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A546C2AB-C7C9-40C4-9090-D8FD4275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9172575"/>
          <a:ext cx="255053" cy="46863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273</xdr:row>
      <xdr:rowOff>9525</xdr:rowOff>
    </xdr:from>
    <xdr:to>
      <xdr:col>6</xdr:col>
      <xdr:colOff>628650</xdr:colOff>
      <xdr:row>273</xdr:row>
      <xdr:rowOff>502511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78234B9F-DA9F-4ED9-9AD5-76370C7CD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9648825"/>
          <a:ext cx="247650" cy="485366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274</xdr:row>
      <xdr:rowOff>135788</xdr:rowOff>
    </xdr:from>
    <xdr:to>
      <xdr:col>6</xdr:col>
      <xdr:colOff>755650</xdr:colOff>
      <xdr:row>274</xdr:row>
      <xdr:rowOff>468160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AC6637FF-00CB-46DD-9FA8-635A92CA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5650" y="10270388"/>
          <a:ext cx="647700" cy="332372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275</xdr:row>
      <xdr:rowOff>66675</xdr:rowOff>
    </xdr:from>
    <xdr:to>
      <xdr:col>6</xdr:col>
      <xdr:colOff>800101</xdr:colOff>
      <xdr:row>275</xdr:row>
      <xdr:rowOff>468027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B9F4F138-44C3-4707-BBAD-DE13C688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1" y="1069657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276</xdr:row>
      <xdr:rowOff>9525</xdr:rowOff>
    </xdr:from>
    <xdr:to>
      <xdr:col>6</xdr:col>
      <xdr:colOff>624520</xdr:colOff>
      <xdr:row>276</xdr:row>
      <xdr:rowOff>514350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5F1F341C-6CAD-45C4-8665-2D54D0CB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6" y="11134725"/>
          <a:ext cx="310194" cy="48196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277</xdr:row>
      <xdr:rowOff>19050</xdr:rowOff>
    </xdr:from>
    <xdr:to>
      <xdr:col>6</xdr:col>
      <xdr:colOff>631581</xdr:colOff>
      <xdr:row>277</xdr:row>
      <xdr:rowOff>476250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B7A8FEF4-1120-4FFB-9ED1-2E85BD0C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11639550"/>
          <a:ext cx="269631" cy="4572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278</xdr:row>
      <xdr:rowOff>114300</xdr:rowOff>
    </xdr:from>
    <xdr:to>
      <xdr:col>6</xdr:col>
      <xdr:colOff>877907</xdr:colOff>
      <xdr:row>278</xdr:row>
      <xdr:rowOff>457200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2C5C53EA-BC77-40AB-AADD-9CD263DB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50" y="12230100"/>
          <a:ext cx="706457" cy="3429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279</xdr:row>
      <xdr:rowOff>66675</xdr:rowOff>
    </xdr:from>
    <xdr:to>
      <xdr:col>6</xdr:col>
      <xdr:colOff>790575</xdr:colOff>
      <xdr:row>279</xdr:row>
      <xdr:rowOff>468027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5DEF09AF-6351-4D65-A894-71F22AB6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12677775"/>
          <a:ext cx="609600" cy="40135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280</xdr:row>
      <xdr:rowOff>47625</xdr:rowOff>
    </xdr:from>
    <xdr:to>
      <xdr:col>6</xdr:col>
      <xdr:colOff>723900</xdr:colOff>
      <xdr:row>280</xdr:row>
      <xdr:rowOff>444500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4DB9FCEF-E209-44A3-93CF-2977D39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3154025"/>
          <a:ext cx="381000" cy="396875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281</xdr:row>
      <xdr:rowOff>66675</xdr:rowOff>
    </xdr:from>
    <xdr:to>
      <xdr:col>6</xdr:col>
      <xdr:colOff>714376</xdr:colOff>
      <xdr:row>281</xdr:row>
      <xdr:rowOff>448866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15C5F4E7-F020-45BE-8972-B14ECA92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6" y="13668375"/>
          <a:ext cx="342900" cy="382191"/>
        </a:xfrm>
        <a:prstGeom prst="rect">
          <a:avLst/>
        </a:prstGeom>
      </xdr:spPr>
    </xdr:pic>
    <xdr:clientData/>
  </xdr:twoCellAnchor>
  <xdr:twoCellAnchor>
    <xdr:from>
      <xdr:col>6</xdr:col>
      <xdr:colOff>342901</xdr:colOff>
      <xdr:row>282</xdr:row>
      <xdr:rowOff>47626</xdr:rowOff>
    </xdr:from>
    <xdr:to>
      <xdr:col>6</xdr:col>
      <xdr:colOff>717457</xdr:colOff>
      <xdr:row>282</xdr:row>
      <xdr:rowOff>447675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A0028D1-7DBC-4EF3-91C3-6025A7EFB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1" y="14144626"/>
          <a:ext cx="374556" cy="40004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283</xdr:row>
      <xdr:rowOff>85725</xdr:rowOff>
    </xdr:from>
    <xdr:to>
      <xdr:col>6</xdr:col>
      <xdr:colOff>723900</xdr:colOff>
      <xdr:row>283</xdr:row>
      <xdr:rowOff>461012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DBEC0480-E188-4FBA-9834-6EC9E146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4678025"/>
          <a:ext cx="457200" cy="37528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284</xdr:row>
      <xdr:rowOff>76200</xdr:rowOff>
    </xdr:from>
    <xdr:to>
      <xdr:col>6</xdr:col>
      <xdr:colOff>742950</xdr:colOff>
      <xdr:row>284</xdr:row>
      <xdr:rowOff>449746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9D8AC20-366E-468D-BD23-FDD8C5B4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5163800"/>
          <a:ext cx="457200" cy="373546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285</xdr:row>
      <xdr:rowOff>28575</xdr:rowOff>
    </xdr:from>
    <xdr:to>
      <xdr:col>6</xdr:col>
      <xdr:colOff>773236</xdr:colOff>
      <xdr:row>285</xdr:row>
      <xdr:rowOff>438150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4B369F1-3F74-4E08-BDCC-3635E8B7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15611475"/>
          <a:ext cx="535111" cy="40957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414</xdr:row>
      <xdr:rowOff>85725</xdr:rowOff>
    </xdr:from>
    <xdr:to>
      <xdr:col>6</xdr:col>
      <xdr:colOff>832656</xdr:colOff>
      <xdr:row>414</xdr:row>
      <xdr:rowOff>447675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D0EB07C1-AC5A-496D-AA38-1C395988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79562325"/>
          <a:ext cx="575481" cy="3619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286</xdr:row>
      <xdr:rowOff>95250</xdr:rowOff>
    </xdr:from>
    <xdr:to>
      <xdr:col>6</xdr:col>
      <xdr:colOff>734673</xdr:colOff>
      <xdr:row>286</xdr:row>
      <xdr:rowOff>402766</xdr:rowOff>
    </xdr:to>
    <xdr:pic>
      <xdr:nvPicPr>
        <xdr:cNvPr id="233" name="图片 3">
          <a:extLst>
            <a:ext uri="{FF2B5EF4-FFF2-40B4-BE49-F238E27FC236}">
              <a16:creationId xmlns:a16="http://schemas.microsoft.com/office/drawing/2014/main" id="{657ABF43-BAD9-401C-86E6-296744D75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39175" y="16173450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289</xdr:row>
      <xdr:rowOff>104775</xdr:rowOff>
    </xdr:from>
    <xdr:to>
      <xdr:col>6</xdr:col>
      <xdr:colOff>725148</xdr:colOff>
      <xdr:row>289</xdr:row>
      <xdr:rowOff>412291</xdr:rowOff>
    </xdr:to>
    <xdr:pic>
      <xdr:nvPicPr>
        <xdr:cNvPr id="234" name="图片 3">
          <a:extLst>
            <a:ext uri="{FF2B5EF4-FFF2-40B4-BE49-F238E27FC236}">
              <a16:creationId xmlns:a16="http://schemas.microsoft.com/office/drawing/2014/main" id="{E034EEED-C15F-4CD0-818C-30AAF3B6F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29650" y="17668875"/>
          <a:ext cx="363198" cy="307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371474</xdr:colOff>
      <xdr:row>287</xdr:row>
      <xdr:rowOff>95250</xdr:rowOff>
    </xdr:from>
    <xdr:to>
      <xdr:col>6</xdr:col>
      <xdr:colOff>723899</xdr:colOff>
      <xdr:row>287</xdr:row>
      <xdr:rowOff>402107</xdr:rowOff>
    </xdr:to>
    <xdr:pic>
      <xdr:nvPicPr>
        <xdr:cNvPr id="235" name="图片 3">
          <a:extLst>
            <a:ext uri="{FF2B5EF4-FFF2-40B4-BE49-F238E27FC236}">
              <a16:creationId xmlns:a16="http://schemas.microsoft.com/office/drawing/2014/main" id="{BF78745A-CF13-48B6-A48C-BF7F3E792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39174" y="16668750"/>
          <a:ext cx="352425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290</xdr:row>
      <xdr:rowOff>114300</xdr:rowOff>
    </xdr:from>
    <xdr:to>
      <xdr:col>6</xdr:col>
      <xdr:colOff>694555</xdr:colOff>
      <xdr:row>290</xdr:row>
      <xdr:rowOff>421157</xdr:rowOff>
    </xdr:to>
    <xdr:pic>
      <xdr:nvPicPr>
        <xdr:cNvPr id="236" name="图片 3">
          <a:extLst>
            <a:ext uri="{FF2B5EF4-FFF2-40B4-BE49-F238E27FC236}">
              <a16:creationId xmlns:a16="http://schemas.microsoft.com/office/drawing/2014/main" id="{7C1E2A7E-8042-4BC6-B099-9DB7756AB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39175" y="18173700"/>
          <a:ext cx="323080" cy="30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288</xdr:row>
      <xdr:rowOff>104775</xdr:rowOff>
    </xdr:from>
    <xdr:to>
      <xdr:col>6</xdr:col>
      <xdr:colOff>750459</xdr:colOff>
      <xdr:row>288</xdr:row>
      <xdr:rowOff>476651</xdr:rowOff>
    </xdr:to>
    <xdr:pic>
      <xdr:nvPicPr>
        <xdr:cNvPr id="237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2A37ADC4-A2A0-4D3E-9389-6B56BCC6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7173575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291</xdr:row>
      <xdr:rowOff>76200</xdr:rowOff>
    </xdr:from>
    <xdr:to>
      <xdr:col>6</xdr:col>
      <xdr:colOff>740934</xdr:colOff>
      <xdr:row>291</xdr:row>
      <xdr:rowOff>448076</xdr:rowOff>
    </xdr:to>
    <xdr:pic>
      <xdr:nvPicPr>
        <xdr:cNvPr id="238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40A376C7-F892-4FC1-9F4D-77582196A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8630900"/>
          <a:ext cx="407559" cy="37187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292</xdr:row>
      <xdr:rowOff>57150</xdr:rowOff>
    </xdr:from>
    <xdr:to>
      <xdr:col>6</xdr:col>
      <xdr:colOff>838199</xdr:colOff>
      <xdr:row>292</xdr:row>
      <xdr:rowOff>459726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4825F61-E43F-4D52-A9C4-F0A626E2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9107150"/>
          <a:ext cx="523874" cy="402576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293</xdr:row>
      <xdr:rowOff>57150</xdr:rowOff>
    </xdr:from>
    <xdr:to>
      <xdr:col>6</xdr:col>
      <xdr:colOff>876300</xdr:colOff>
      <xdr:row>293</xdr:row>
      <xdr:rowOff>428625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1682D808-4229-436E-8805-CE6121CF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19602450"/>
          <a:ext cx="676275" cy="3714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294</xdr:row>
      <xdr:rowOff>28575</xdr:rowOff>
    </xdr:from>
    <xdr:to>
      <xdr:col>6</xdr:col>
      <xdr:colOff>760824</xdr:colOff>
      <xdr:row>294</xdr:row>
      <xdr:rowOff>438150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F0A5E819-E68D-4C63-8617-63EA7BF5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20069175"/>
          <a:ext cx="408399" cy="40957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416</xdr:row>
      <xdr:rowOff>85725</xdr:rowOff>
    </xdr:from>
    <xdr:to>
      <xdr:col>6</xdr:col>
      <xdr:colOff>885825</xdr:colOff>
      <xdr:row>416</xdr:row>
      <xdr:rowOff>473963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3746E27D-4D45-4281-852F-A1415508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80552925"/>
          <a:ext cx="676275" cy="388238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295</xdr:row>
      <xdr:rowOff>28575</xdr:rowOff>
    </xdr:from>
    <xdr:to>
      <xdr:col>6</xdr:col>
      <xdr:colOff>762000</xdr:colOff>
      <xdr:row>295</xdr:row>
      <xdr:rowOff>505796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A36D5214-B557-4CFA-A583-09AA72EE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20564475"/>
          <a:ext cx="542925" cy="469601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296</xdr:row>
      <xdr:rowOff>47625</xdr:rowOff>
    </xdr:from>
    <xdr:to>
      <xdr:col>6</xdr:col>
      <xdr:colOff>819150</xdr:colOff>
      <xdr:row>296</xdr:row>
      <xdr:rowOff>452108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67245631-3093-44A1-A7FE-FFC21C476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21078825"/>
          <a:ext cx="561975" cy="404483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297</xdr:row>
      <xdr:rowOff>38100</xdr:rowOff>
    </xdr:from>
    <xdr:to>
      <xdr:col>6</xdr:col>
      <xdr:colOff>795770</xdr:colOff>
      <xdr:row>297</xdr:row>
      <xdr:rowOff>428625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CBA5203D-E3EE-4ACD-AF52-2BB980E2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21564600"/>
          <a:ext cx="529070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298</xdr:row>
      <xdr:rowOff>47625</xdr:rowOff>
    </xdr:from>
    <xdr:to>
      <xdr:col>6</xdr:col>
      <xdr:colOff>714375</xdr:colOff>
      <xdr:row>298</xdr:row>
      <xdr:rowOff>464168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875B1F1E-5CAF-4ABE-AF03-574416B0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22069425"/>
          <a:ext cx="390525" cy="4165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299</xdr:row>
      <xdr:rowOff>76200</xdr:rowOff>
    </xdr:from>
    <xdr:to>
      <xdr:col>6</xdr:col>
      <xdr:colOff>704594</xdr:colOff>
      <xdr:row>299</xdr:row>
      <xdr:rowOff>438150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2E7522E5-545D-49CA-B9ED-F28EDBF8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22593300"/>
          <a:ext cx="390269" cy="36195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300</xdr:row>
      <xdr:rowOff>95250</xdr:rowOff>
    </xdr:from>
    <xdr:to>
      <xdr:col>6</xdr:col>
      <xdr:colOff>713449</xdr:colOff>
      <xdr:row>300</xdr:row>
      <xdr:rowOff>447674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F4825BCB-8B77-49E7-BC37-D24CEA30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23107650"/>
          <a:ext cx="427699" cy="35242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301</xdr:row>
      <xdr:rowOff>57150</xdr:rowOff>
    </xdr:from>
    <xdr:to>
      <xdr:col>6</xdr:col>
      <xdr:colOff>742950</xdr:colOff>
      <xdr:row>301</xdr:row>
      <xdr:rowOff>469879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FF2A5C1A-DDC9-4F75-BA7D-84DDAC3B1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23564850"/>
          <a:ext cx="476250" cy="412729"/>
        </a:xfrm>
        <a:prstGeom prst="rect">
          <a:avLst/>
        </a:prstGeom>
      </xdr:spPr>
    </xdr:pic>
    <xdr:clientData/>
  </xdr:twoCellAnchor>
  <xdr:twoCellAnchor>
    <xdr:from>
      <xdr:col>6</xdr:col>
      <xdr:colOff>167641</xdr:colOff>
      <xdr:row>415</xdr:row>
      <xdr:rowOff>87630</xdr:rowOff>
    </xdr:from>
    <xdr:to>
      <xdr:col>6</xdr:col>
      <xdr:colOff>853441</xdr:colOff>
      <xdr:row>415</xdr:row>
      <xdr:rowOff>434628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265D3D8F-26BB-48AE-B73D-34AEC657F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5341" y="80059530"/>
          <a:ext cx="685800" cy="346998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302</xdr:row>
      <xdr:rowOff>47626</xdr:rowOff>
    </xdr:from>
    <xdr:to>
      <xdr:col>6</xdr:col>
      <xdr:colOff>771525</xdr:colOff>
      <xdr:row>302</xdr:row>
      <xdr:rowOff>489122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A0512F53-B5BE-4545-8F28-D2850501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24050626"/>
          <a:ext cx="666750" cy="441496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303</xdr:row>
      <xdr:rowOff>28575</xdr:rowOff>
    </xdr:from>
    <xdr:to>
      <xdr:col>6</xdr:col>
      <xdr:colOff>644236</xdr:colOff>
      <xdr:row>303</xdr:row>
      <xdr:rowOff>457200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68727446-A9E2-4A4E-9BA4-B04228F0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5" y="24526875"/>
          <a:ext cx="215611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304</xdr:row>
      <xdr:rowOff>66675</xdr:rowOff>
    </xdr:from>
    <xdr:to>
      <xdr:col>6</xdr:col>
      <xdr:colOff>665594</xdr:colOff>
      <xdr:row>304</xdr:row>
      <xdr:rowOff>466725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7E44888C-A5DD-4201-BBCB-2647E54D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7275" y="25060275"/>
          <a:ext cx="256019" cy="4000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306</xdr:row>
      <xdr:rowOff>19050</xdr:rowOff>
    </xdr:from>
    <xdr:to>
      <xdr:col>6</xdr:col>
      <xdr:colOff>752476</xdr:colOff>
      <xdr:row>306</xdr:row>
      <xdr:rowOff>466444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A51D676-F1B3-45A9-997B-9391DB9B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6" y="26003250"/>
          <a:ext cx="400050" cy="44739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305</xdr:row>
      <xdr:rowOff>47625</xdr:rowOff>
    </xdr:from>
    <xdr:to>
      <xdr:col>6</xdr:col>
      <xdr:colOff>758504</xdr:colOff>
      <xdr:row>305</xdr:row>
      <xdr:rowOff>457200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1CE9FEF9-F2D4-4D58-95D8-A3177568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25536525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307</xdr:row>
      <xdr:rowOff>38100</xdr:rowOff>
    </xdr:from>
    <xdr:to>
      <xdr:col>6</xdr:col>
      <xdr:colOff>758503</xdr:colOff>
      <xdr:row>307</xdr:row>
      <xdr:rowOff>447675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E2778F22-46C1-472E-9B4C-AFC30A49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26517600"/>
          <a:ext cx="425128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308</xdr:row>
      <xdr:rowOff>47626</xdr:rowOff>
    </xdr:from>
    <xdr:to>
      <xdr:col>6</xdr:col>
      <xdr:colOff>714526</xdr:colOff>
      <xdr:row>308</xdr:row>
      <xdr:rowOff>466726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61828D08-78A2-49E4-A4F1-D0E736A8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27022426"/>
          <a:ext cx="352576" cy="4191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309</xdr:row>
      <xdr:rowOff>47625</xdr:rowOff>
    </xdr:from>
    <xdr:to>
      <xdr:col>6</xdr:col>
      <xdr:colOff>694323</xdr:colOff>
      <xdr:row>309</xdr:row>
      <xdr:rowOff>476250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896FACA5-245A-4ACC-B3C0-42ECDB69A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27517725"/>
          <a:ext cx="360948" cy="428625"/>
        </a:xfrm>
        <a:prstGeom prst="rect">
          <a:avLst/>
        </a:prstGeom>
      </xdr:spPr>
    </xdr:pic>
    <xdr:clientData/>
  </xdr:twoCellAnchor>
  <xdr:twoCellAnchor>
    <xdr:from>
      <xdr:col>6</xdr:col>
      <xdr:colOff>336534</xdr:colOff>
      <xdr:row>310</xdr:row>
      <xdr:rowOff>77787</xdr:rowOff>
    </xdr:from>
    <xdr:to>
      <xdr:col>6</xdr:col>
      <xdr:colOff>757730</xdr:colOff>
      <xdr:row>310</xdr:row>
      <xdr:rowOff>397117</xdr:rowOff>
    </xdr:to>
    <xdr:pic>
      <xdr:nvPicPr>
        <xdr:cNvPr id="259" name="图片 19">
          <a:extLst>
            <a:ext uri="{FF2B5EF4-FFF2-40B4-BE49-F238E27FC236}">
              <a16:creationId xmlns:a16="http://schemas.microsoft.com/office/drawing/2014/main" id="{14CFC7F5-F82A-4DE3-B4B1-009886811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4234" y="28043187"/>
          <a:ext cx="421196" cy="319330"/>
        </a:xfrm>
        <a:prstGeom prst="rect">
          <a:avLst/>
        </a:prstGeom>
      </xdr:spPr>
    </xdr:pic>
    <xdr:clientData/>
  </xdr:twoCellAnchor>
  <xdr:twoCellAnchor>
    <xdr:from>
      <xdr:col>6</xdr:col>
      <xdr:colOff>317484</xdr:colOff>
      <xdr:row>312</xdr:row>
      <xdr:rowOff>87312</xdr:rowOff>
    </xdr:from>
    <xdr:to>
      <xdr:col>6</xdr:col>
      <xdr:colOff>732330</xdr:colOff>
      <xdr:row>312</xdr:row>
      <xdr:rowOff>451092</xdr:rowOff>
    </xdr:to>
    <xdr:pic>
      <xdr:nvPicPr>
        <xdr:cNvPr id="260" name="图片 19">
          <a:extLst>
            <a:ext uri="{FF2B5EF4-FFF2-40B4-BE49-F238E27FC236}">
              <a16:creationId xmlns:a16="http://schemas.microsoft.com/office/drawing/2014/main" id="{21D3BCE0-F768-41FE-BA54-0492E34FA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184" y="29043312"/>
          <a:ext cx="414846" cy="363780"/>
        </a:xfrm>
        <a:prstGeom prst="rect">
          <a:avLst/>
        </a:prstGeom>
      </xdr:spPr>
    </xdr:pic>
    <xdr:clientData/>
  </xdr:twoCellAnchor>
  <xdr:twoCellAnchor>
    <xdr:from>
      <xdr:col>6</xdr:col>
      <xdr:colOff>393568</xdr:colOff>
      <xdr:row>311</xdr:row>
      <xdr:rowOff>55564</xdr:rowOff>
    </xdr:from>
    <xdr:to>
      <xdr:col>6</xdr:col>
      <xdr:colOff>703189</xdr:colOff>
      <xdr:row>311</xdr:row>
      <xdr:rowOff>447676</xdr:rowOff>
    </xdr:to>
    <xdr:pic>
      <xdr:nvPicPr>
        <xdr:cNvPr id="261" name="图片 20">
          <a:extLst>
            <a:ext uri="{FF2B5EF4-FFF2-40B4-BE49-F238E27FC236}">
              <a16:creationId xmlns:a16="http://schemas.microsoft.com/office/drawing/2014/main" id="{A487DA70-58EB-4CFB-827A-F15DFBE9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268" y="28516264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384043</xdr:colOff>
      <xdr:row>313</xdr:row>
      <xdr:rowOff>46039</xdr:rowOff>
    </xdr:from>
    <xdr:to>
      <xdr:col>6</xdr:col>
      <xdr:colOff>693664</xdr:colOff>
      <xdr:row>313</xdr:row>
      <xdr:rowOff>438151</xdr:rowOff>
    </xdr:to>
    <xdr:pic>
      <xdr:nvPicPr>
        <xdr:cNvPr id="262" name="图片 20">
          <a:extLst>
            <a:ext uri="{FF2B5EF4-FFF2-40B4-BE49-F238E27FC236}">
              <a16:creationId xmlns:a16="http://schemas.microsoft.com/office/drawing/2014/main" id="{647DDC1A-97E5-4EFD-9823-2D1912030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743" y="29497339"/>
          <a:ext cx="309621" cy="392112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316</xdr:row>
      <xdr:rowOff>38101</xdr:rowOff>
    </xdr:from>
    <xdr:to>
      <xdr:col>6</xdr:col>
      <xdr:colOff>679578</xdr:colOff>
      <xdr:row>316</xdr:row>
      <xdr:rowOff>438151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70A3ED80-A10C-4221-9BB5-07EC3C05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30975301"/>
          <a:ext cx="317628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317</xdr:row>
      <xdr:rowOff>47625</xdr:rowOff>
    </xdr:from>
    <xdr:to>
      <xdr:col>6</xdr:col>
      <xdr:colOff>698250</xdr:colOff>
      <xdr:row>317</xdr:row>
      <xdr:rowOff>447675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1DED7E39-B074-4F09-A16E-F90EEDE25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6" y="31480125"/>
          <a:ext cx="326774" cy="40005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314</xdr:row>
      <xdr:rowOff>66676</xdr:rowOff>
    </xdr:from>
    <xdr:to>
      <xdr:col>6</xdr:col>
      <xdr:colOff>687200</xdr:colOff>
      <xdr:row>314</xdr:row>
      <xdr:rowOff>466725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B8DDFD9-31BA-471C-96D1-3D56A9C2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6" y="30013276"/>
          <a:ext cx="315724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315</xdr:row>
      <xdr:rowOff>57150</xdr:rowOff>
    </xdr:from>
    <xdr:to>
      <xdr:col>6</xdr:col>
      <xdr:colOff>696790</xdr:colOff>
      <xdr:row>315</xdr:row>
      <xdr:rowOff>438150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A8E87CB9-C69A-4657-B747-4F0E51CB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30499050"/>
          <a:ext cx="325315" cy="3810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318</xdr:row>
      <xdr:rowOff>47625</xdr:rowOff>
    </xdr:from>
    <xdr:to>
      <xdr:col>6</xdr:col>
      <xdr:colOff>706916</xdr:colOff>
      <xdr:row>318</xdr:row>
      <xdr:rowOff>447675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F1823EDC-E178-49FD-A184-2CA5B6C3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31975425"/>
          <a:ext cx="373541" cy="40005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319</xdr:row>
      <xdr:rowOff>57150</xdr:rowOff>
    </xdr:from>
    <xdr:to>
      <xdr:col>6</xdr:col>
      <xdr:colOff>637975</xdr:colOff>
      <xdr:row>319</xdr:row>
      <xdr:rowOff>447675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EC69C0BB-6C07-420F-9026-593F26DA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32480250"/>
          <a:ext cx="276025" cy="39052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320</xdr:row>
      <xdr:rowOff>47625</xdr:rowOff>
    </xdr:from>
    <xdr:to>
      <xdr:col>6</xdr:col>
      <xdr:colOff>706285</xdr:colOff>
      <xdr:row>320</xdr:row>
      <xdr:rowOff>457200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C1DF65B5-90A1-426B-A41C-690D49596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32966025"/>
          <a:ext cx="382435" cy="4095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321</xdr:row>
      <xdr:rowOff>85725</xdr:rowOff>
    </xdr:from>
    <xdr:to>
      <xdr:col>6</xdr:col>
      <xdr:colOff>638175</xdr:colOff>
      <xdr:row>321</xdr:row>
      <xdr:rowOff>466804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46081EA9-0C4E-4F43-A609-4D8E06D1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33499425"/>
          <a:ext cx="342900" cy="38107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322</xdr:row>
      <xdr:rowOff>123825</xdr:rowOff>
    </xdr:from>
    <xdr:to>
      <xdr:col>6</xdr:col>
      <xdr:colOff>700703</xdr:colOff>
      <xdr:row>322</xdr:row>
      <xdr:rowOff>446038</xdr:rowOff>
    </xdr:to>
    <xdr:pic>
      <xdr:nvPicPr>
        <xdr:cNvPr id="271" name="Picture 2">
          <a:extLst>
            <a:ext uri="{FF2B5EF4-FFF2-40B4-BE49-F238E27FC236}">
              <a16:creationId xmlns:a16="http://schemas.microsoft.com/office/drawing/2014/main" id="{864E2EB3-32CF-4A91-8746-2FEE95E8D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550" y="3403282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323</xdr:row>
      <xdr:rowOff>104775</xdr:rowOff>
    </xdr:from>
    <xdr:to>
      <xdr:col>6</xdr:col>
      <xdr:colOff>714602</xdr:colOff>
      <xdr:row>323</xdr:row>
      <xdr:rowOff>420404</xdr:rowOff>
    </xdr:to>
    <xdr:pic>
      <xdr:nvPicPr>
        <xdr:cNvPr id="272" name="Picture 2">
          <a:extLst>
            <a:ext uri="{FF2B5EF4-FFF2-40B4-BE49-F238E27FC236}">
              <a16:creationId xmlns:a16="http://schemas.microsoft.com/office/drawing/2014/main" id="{2B5BF49F-6AAD-40F0-9B70-D8F372D9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3450907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324</xdr:row>
      <xdr:rowOff>95250</xdr:rowOff>
    </xdr:from>
    <xdr:to>
      <xdr:col>6</xdr:col>
      <xdr:colOff>682031</xdr:colOff>
      <xdr:row>324</xdr:row>
      <xdr:rowOff>440543</xdr:rowOff>
    </xdr:to>
    <xdr:pic>
      <xdr:nvPicPr>
        <xdr:cNvPr id="273" name="Picture 2">
          <a:extLst>
            <a:ext uri="{FF2B5EF4-FFF2-40B4-BE49-F238E27FC236}">
              <a16:creationId xmlns:a16="http://schemas.microsoft.com/office/drawing/2014/main" id="{2B76DACA-89C9-4CCA-9801-4CE8F614A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9175" y="3499485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325</xdr:row>
      <xdr:rowOff>66675</xdr:rowOff>
    </xdr:from>
    <xdr:to>
      <xdr:col>6</xdr:col>
      <xdr:colOff>630271</xdr:colOff>
      <xdr:row>325</xdr:row>
      <xdr:rowOff>461751</xdr:rowOff>
    </xdr:to>
    <xdr:pic>
      <xdr:nvPicPr>
        <xdr:cNvPr id="274" name="Picture 2">
          <a:extLst>
            <a:ext uri="{FF2B5EF4-FFF2-40B4-BE49-F238E27FC236}">
              <a16:creationId xmlns:a16="http://schemas.microsoft.com/office/drawing/2014/main" id="{EBA8527A-7506-41D3-96FB-FC48C8583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9650" y="3546157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326</xdr:row>
      <xdr:rowOff>123825</xdr:rowOff>
    </xdr:from>
    <xdr:to>
      <xdr:col>6</xdr:col>
      <xdr:colOff>700703</xdr:colOff>
      <xdr:row>326</xdr:row>
      <xdr:rowOff>446038</xdr:rowOff>
    </xdr:to>
    <xdr:pic>
      <xdr:nvPicPr>
        <xdr:cNvPr id="275" name="Picture 2">
          <a:extLst>
            <a:ext uri="{FF2B5EF4-FFF2-40B4-BE49-F238E27FC236}">
              <a16:creationId xmlns:a16="http://schemas.microsoft.com/office/drawing/2014/main" id="{4E3F314D-01DD-4F07-B3B3-C8AC71E3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550" y="36014025"/>
          <a:ext cx="376853" cy="3222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327</xdr:row>
      <xdr:rowOff>104775</xdr:rowOff>
    </xdr:from>
    <xdr:to>
      <xdr:col>6</xdr:col>
      <xdr:colOff>714602</xdr:colOff>
      <xdr:row>327</xdr:row>
      <xdr:rowOff>420404</xdr:rowOff>
    </xdr:to>
    <xdr:pic>
      <xdr:nvPicPr>
        <xdr:cNvPr id="276" name="Picture 2">
          <a:extLst>
            <a:ext uri="{FF2B5EF4-FFF2-40B4-BE49-F238E27FC236}">
              <a16:creationId xmlns:a16="http://schemas.microsoft.com/office/drawing/2014/main" id="{62A86896-175C-4624-B7F2-C93D1973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36490275"/>
          <a:ext cx="457427" cy="3156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328</xdr:row>
      <xdr:rowOff>95250</xdr:rowOff>
    </xdr:from>
    <xdr:to>
      <xdr:col>6</xdr:col>
      <xdr:colOff>682031</xdr:colOff>
      <xdr:row>328</xdr:row>
      <xdr:rowOff>440543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B6B2CF19-3F99-440F-9010-0B99D009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9175" y="36976050"/>
          <a:ext cx="310556" cy="345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329</xdr:row>
      <xdr:rowOff>66675</xdr:rowOff>
    </xdr:from>
    <xdr:to>
      <xdr:col>6</xdr:col>
      <xdr:colOff>630271</xdr:colOff>
      <xdr:row>329</xdr:row>
      <xdr:rowOff>461751</xdr:rowOff>
    </xdr:to>
    <xdr:pic>
      <xdr:nvPicPr>
        <xdr:cNvPr id="278" name="Picture 2">
          <a:extLst>
            <a:ext uri="{FF2B5EF4-FFF2-40B4-BE49-F238E27FC236}">
              <a16:creationId xmlns:a16="http://schemas.microsoft.com/office/drawing/2014/main" id="{8C1FA447-64E7-4B8E-ACAC-F4B775162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9650" y="37442775"/>
          <a:ext cx="268321" cy="3950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330</xdr:row>
      <xdr:rowOff>66675</xdr:rowOff>
    </xdr:from>
    <xdr:to>
      <xdr:col>6</xdr:col>
      <xdr:colOff>662459</xdr:colOff>
      <xdr:row>330</xdr:row>
      <xdr:rowOff>476250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C81AC8D3-80F2-48DE-93D0-26FAFC40B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37938075"/>
          <a:ext cx="338609" cy="40957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331</xdr:row>
      <xdr:rowOff>57151</xdr:rowOff>
    </xdr:from>
    <xdr:to>
      <xdr:col>6</xdr:col>
      <xdr:colOff>638175</xdr:colOff>
      <xdr:row>331</xdr:row>
      <xdr:rowOff>452730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2C4EACA-765B-4212-96B1-160F725B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38423851"/>
          <a:ext cx="314325" cy="395579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332</xdr:row>
      <xdr:rowOff>47625</xdr:rowOff>
    </xdr:from>
    <xdr:to>
      <xdr:col>6</xdr:col>
      <xdr:colOff>600075</xdr:colOff>
      <xdr:row>332</xdr:row>
      <xdr:rowOff>478724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CD62E914-5B41-45B5-AE6F-AE6DA7CA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50" y="38909625"/>
          <a:ext cx="161925" cy="431099"/>
        </a:xfrm>
        <a:prstGeom prst="rect">
          <a:avLst/>
        </a:prstGeom>
      </xdr:spPr>
    </xdr:pic>
    <xdr:clientData/>
  </xdr:twoCellAnchor>
  <xdr:twoCellAnchor>
    <xdr:from>
      <xdr:col>6</xdr:col>
      <xdr:colOff>438151</xdr:colOff>
      <xdr:row>333</xdr:row>
      <xdr:rowOff>85725</xdr:rowOff>
    </xdr:from>
    <xdr:to>
      <xdr:col>6</xdr:col>
      <xdr:colOff>653223</xdr:colOff>
      <xdr:row>333</xdr:row>
      <xdr:rowOff>476250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C7B3E93E-9C21-4BD0-90CF-A72F9D4DB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51" y="39443025"/>
          <a:ext cx="215072" cy="390525"/>
        </a:xfrm>
        <a:prstGeom prst="rect">
          <a:avLst/>
        </a:prstGeom>
      </xdr:spPr>
    </xdr:pic>
    <xdr:clientData/>
  </xdr:twoCellAnchor>
  <xdr:twoCellAnchor>
    <xdr:from>
      <xdr:col>6</xdr:col>
      <xdr:colOff>190502</xdr:colOff>
      <xdr:row>334</xdr:row>
      <xdr:rowOff>57151</xdr:rowOff>
    </xdr:from>
    <xdr:to>
      <xdr:col>6</xdr:col>
      <xdr:colOff>769522</xdr:colOff>
      <xdr:row>334</xdr:row>
      <xdr:rowOff>457201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487A5A6B-3DE0-4EAF-BAFE-7747B1D7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2" y="39909751"/>
          <a:ext cx="579020" cy="40005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335</xdr:row>
      <xdr:rowOff>28576</xdr:rowOff>
    </xdr:from>
    <xdr:to>
      <xdr:col>6</xdr:col>
      <xdr:colOff>677160</xdr:colOff>
      <xdr:row>335</xdr:row>
      <xdr:rowOff>485775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47933086-5BAE-4672-8452-E6FABB85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40376476"/>
          <a:ext cx="305685" cy="457199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336</xdr:row>
      <xdr:rowOff>57150</xdr:rowOff>
    </xdr:from>
    <xdr:to>
      <xdr:col>6</xdr:col>
      <xdr:colOff>638175</xdr:colOff>
      <xdr:row>336</xdr:row>
      <xdr:rowOff>476437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996E41BB-FD2F-4B2F-8A1D-C7C547D51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6" y="40900350"/>
          <a:ext cx="247649" cy="419287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337</xdr:row>
      <xdr:rowOff>66675</xdr:rowOff>
    </xdr:from>
    <xdr:to>
      <xdr:col>6</xdr:col>
      <xdr:colOff>866776</xdr:colOff>
      <xdr:row>337</xdr:row>
      <xdr:rowOff>500628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971E1FF6-580F-4384-A107-A5119F2E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6" y="41405175"/>
          <a:ext cx="685800" cy="426333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338</xdr:row>
      <xdr:rowOff>57150</xdr:rowOff>
    </xdr:from>
    <xdr:to>
      <xdr:col>6</xdr:col>
      <xdr:colOff>888011</xdr:colOff>
      <xdr:row>338</xdr:row>
      <xdr:rowOff>495300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C0FB4D9-F5A0-4BEC-99A5-C5983F88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101" y="41890950"/>
          <a:ext cx="735610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339</xdr:row>
      <xdr:rowOff>57150</xdr:rowOff>
    </xdr:from>
    <xdr:to>
      <xdr:col>6</xdr:col>
      <xdr:colOff>715341</xdr:colOff>
      <xdr:row>339</xdr:row>
      <xdr:rowOff>466725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B94575E9-588A-4CBD-85DF-88C160073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6" y="42386250"/>
          <a:ext cx="362915" cy="409575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340</xdr:row>
      <xdr:rowOff>57150</xdr:rowOff>
    </xdr:from>
    <xdr:to>
      <xdr:col>6</xdr:col>
      <xdr:colOff>681899</xdr:colOff>
      <xdr:row>340</xdr:row>
      <xdr:rowOff>495300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9C38BF0E-3CF9-4FC0-AD90-20F5F5F1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1" y="42881550"/>
          <a:ext cx="300898" cy="438150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341</xdr:row>
      <xdr:rowOff>38100</xdr:rowOff>
    </xdr:from>
    <xdr:to>
      <xdr:col>6</xdr:col>
      <xdr:colOff>663995</xdr:colOff>
      <xdr:row>341</xdr:row>
      <xdr:rowOff>447675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311EEC71-61A7-474F-BF26-7189EECF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00" y="43357800"/>
          <a:ext cx="206795" cy="409575"/>
        </a:xfrm>
        <a:prstGeom prst="rect">
          <a:avLst/>
        </a:prstGeom>
      </xdr:spPr>
    </xdr:pic>
    <xdr:clientData/>
  </xdr:twoCellAnchor>
  <xdr:twoCellAnchor>
    <xdr:from>
      <xdr:col>6</xdr:col>
      <xdr:colOff>332280</xdr:colOff>
      <xdr:row>342</xdr:row>
      <xdr:rowOff>111126</xdr:rowOff>
    </xdr:from>
    <xdr:to>
      <xdr:col>6</xdr:col>
      <xdr:colOff>789799</xdr:colOff>
      <xdr:row>342</xdr:row>
      <xdr:rowOff>452564</xdr:rowOff>
    </xdr:to>
    <xdr:pic>
      <xdr:nvPicPr>
        <xdr:cNvPr id="291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8C2B3DA4-0FA7-454C-AF78-7C87C5A4F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9980" y="43926126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359267</xdr:colOff>
      <xdr:row>344</xdr:row>
      <xdr:rowOff>90488</xdr:rowOff>
    </xdr:from>
    <xdr:to>
      <xdr:col>6</xdr:col>
      <xdr:colOff>816786</xdr:colOff>
      <xdr:row>344</xdr:row>
      <xdr:rowOff>431926</xdr:rowOff>
    </xdr:to>
    <xdr:pic>
      <xdr:nvPicPr>
        <xdr:cNvPr id="292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870D754C-4CFD-4A5E-A904-4C259CE68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6967" y="44896088"/>
          <a:ext cx="457519" cy="341438"/>
        </a:xfrm>
        <a:prstGeom prst="rect">
          <a:avLst/>
        </a:prstGeom>
      </xdr:spPr>
    </xdr:pic>
    <xdr:clientData/>
  </xdr:twoCellAnchor>
  <xdr:twoCellAnchor>
    <xdr:from>
      <xdr:col>6</xdr:col>
      <xdr:colOff>377131</xdr:colOff>
      <xdr:row>343</xdr:row>
      <xdr:rowOff>101601</xdr:rowOff>
    </xdr:from>
    <xdr:to>
      <xdr:col>6</xdr:col>
      <xdr:colOff>799722</xdr:colOff>
      <xdr:row>343</xdr:row>
      <xdr:rowOff>449263</xdr:rowOff>
    </xdr:to>
    <xdr:pic>
      <xdr:nvPicPr>
        <xdr:cNvPr id="293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A9DD0A78-D94E-46A4-8BE8-68F24A19B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4831" y="44411901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356494</xdr:colOff>
      <xdr:row>345</xdr:row>
      <xdr:rowOff>87313</xdr:rowOff>
    </xdr:from>
    <xdr:to>
      <xdr:col>6</xdr:col>
      <xdr:colOff>779085</xdr:colOff>
      <xdr:row>345</xdr:row>
      <xdr:rowOff>434975</xdr:rowOff>
    </xdr:to>
    <xdr:pic>
      <xdr:nvPicPr>
        <xdr:cNvPr id="294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A5B19EF6-865C-4FF0-A900-3132E8069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4194" y="45388213"/>
          <a:ext cx="422591" cy="347662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346</xdr:row>
      <xdr:rowOff>57150</xdr:rowOff>
    </xdr:from>
    <xdr:to>
      <xdr:col>6</xdr:col>
      <xdr:colOff>781050</xdr:colOff>
      <xdr:row>346</xdr:row>
      <xdr:rowOff>448228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9CF1E746-056C-4DD5-854D-72DE8A09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45853350"/>
          <a:ext cx="409575" cy="391078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347</xdr:row>
      <xdr:rowOff>57150</xdr:rowOff>
    </xdr:from>
    <xdr:to>
      <xdr:col>6</xdr:col>
      <xdr:colOff>819150</xdr:colOff>
      <xdr:row>347</xdr:row>
      <xdr:rowOff>475141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FA7BA0D7-61BF-457C-B535-AAAA4D69E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7275" y="46348650"/>
          <a:ext cx="409575" cy="41799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348</xdr:row>
      <xdr:rowOff>47625</xdr:rowOff>
    </xdr:from>
    <xdr:to>
      <xdr:col>6</xdr:col>
      <xdr:colOff>790575</xdr:colOff>
      <xdr:row>348</xdr:row>
      <xdr:rowOff>486853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6EAE2E98-D0E7-452C-9D8A-067C2290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46834425"/>
          <a:ext cx="447675" cy="43922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349</xdr:row>
      <xdr:rowOff>47625</xdr:rowOff>
    </xdr:from>
    <xdr:to>
      <xdr:col>6</xdr:col>
      <xdr:colOff>781050</xdr:colOff>
      <xdr:row>349</xdr:row>
      <xdr:rowOff>483036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15158402-253C-4D51-91F0-6413FA98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47329725"/>
          <a:ext cx="438150" cy="43541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417</xdr:row>
      <xdr:rowOff>104775</xdr:rowOff>
    </xdr:from>
    <xdr:to>
      <xdr:col>6</xdr:col>
      <xdr:colOff>676275</xdr:colOff>
      <xdr:row>417</xdr:row>
      <xdr:rowOff>438869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A14E36-7A67-47E7-8165-F669DA06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81067275"/>
          <a:ext cx="257175" cy="33409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351</xdr:row>
      <xdr:rowOff>76199</xdr:rowOff>
    </xdr:from>
    <xdr:to>
      <xdr:col>6</xdr:col>
      <xdr:colOff>731369</xdr:colOff>
      <xdr:row>351</xdr:row>
      <xdr:rowOff>466724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30A685D5-FA45-4361-8D21-E48DA9A1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48348899"/>
          <a:ext cx="455144" cy="39052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352</xdr:row>
      <xdr:rowOff>66675</xdr:rowOff>
    </xdr:from>
    <xdr:to>
      <xdr:col>6</xdr:col>
      <xdr:colOff>712761</xdr:colOff>
      <xdr:row>352</xdr:row>
      <xdr:rowOff>428625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5C4AA4BF-A06E-4EF4-A583-05E69B2F3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48834675"/>
          <a:ext cx="407961" cy="36195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350</xdr:row>
      <xdr:rowOff>60325</xdr:rowOff>
    </xdr:from>
    <xdr:to>
      <xdr:col>6</xdr:col>
      <xdr:colOff>804528</xdr:colOff>
      <xdr:row>350</xdr:row>
      <xdr:rowOff>455300</xdr:rowOff>
    </xdr:to>
    <xdr:pic>
      <xdr:nvPicPr>
        <xdr:cNvPr id="302" name="内容占位符 6" descr="图片包含 物体, 黑暗, 游戏机, 灯光&#10;&#10;描述已自动生成">
          <a:extLst>
            <a:ext uri="{FF2B5EF4-FFF2-40B4-BE49-F238E27FC236}">
              <a16:creationId xmlns:a16="http://schemas.microsoft.com/office/drawing/2014/main" id="{27F57F5F-0AD1-4BFF-BD43-2294CFF65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700" y="47837725"/>
          <a:ext cx="550528" cy="394975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354</xdr:row>
      <xdr:rowOff>66675</xdr:rowOff>
    </xdr:from>
    <xdr:to>
      <xdr:col>6</xdr:col>
      <xdr:colOff>617904</xdr:colOff>
      <xdr:row>354</xdr:row>
      <xdr:rowOff>457200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B2FAA31-4508-4070-8E22-A9795F58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50" y="49825275"/>
          <a:ext cx="179754" cy="39052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355</xdr:row>
      <xdr:rowOff>95250</xdr:rowOff>
    </xdr:from>
    <xdr:to>
      <xdr:col>6</xdr:col>
      <xdr:colOff>761999</xdr:colOff>
      <xdr:row>355</xdr:row>
      <xdr:rowOff>464860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B5E6694F-C592-48A2-929F-8083651B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50349150"/>
          <a:ext cx="409574" cy="36961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356</xdr:row>
      <xdr:rowOff>85725</xdr:rowOff>
    </xdr:from>
    <xdr:to>
      <xdr:col>6</xdr:col>
      <xdr:colOff>889074</xdr:colOff>
      <xdr:row>356</xdr:row>
      <xdr:rowOff>466725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4D6C9FB3-5692-41CD-BCBB-E4411A55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0" y="50834925"/>
          <a:ext cx="755724" cy="3810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358</xdr:row>
      <xdr:rowOff>38100</xdr:rowOff>
    </xdr:from>
    <xdr:to>
      <xdr:col>6</xdr:col>
      <xdr:colOff>684763</xdr:colOff>
      <xdr:row>358</xdr:row>
      <xdr:rowOff>485775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D094E467-C964-423B-BCC0-D2D42ED4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51777900"/>
          <a:ext cx="322813" cy="447675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357</xdr:row>
      <xdr:rowOff>47626</xdr:rowOff>
    </xdr:from>
    <xdr:to>
      <xdr:col>6</xdr:col>
      <xdr:colOff>733425</xdr:colOff>
      <xdr:row>357</xdr:row>
      <xdr:rowOff>484279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5E3A5C0B-1249-4D00-BD65-BAA6BF0C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1" y="51292126"/>
          <a:ext cx="409574" cy="436653"/>
        </a:xfrm>
        <a:prstGeom prst="rect">
          <a:avLst/>
        </a:prstGeom>
      </xdr:spPr>
    </xdr:pic>
    <xdr:clientData/>
  </xdr:twoCellAnchor>
  <xdr:twoCellAnchor>
    <xdr:from>
      <xdr:col>6</xdr:col>
      <xdr:colOff>428627</xdr:colOff>
      <xdr:row>359</xdr:row>
      <xdr:rowOff>38101</xdr:rowOff>
    </xdr:from>
    <xdr:to>
      <xdr:col>6</xdr:col>
      <xdr:colOff>656193</xdr:colOff>
      <xdr:row>359</xdr:row>
      <xdr:rowOff>476251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79B7205-EF56-4B22-89DE-B24B656A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7" y="52273201"/>
          <a:ext cx="227566" cy="43815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360</xdr:row>
      <xdr:rowOff>66675</xdr:rowOff>
    </xdr:from>
    <xdr:to>
      <xdr:col>6</xdr:col>
      <xdr:colOff>588991</xdr:colOff>
      <xdr:row>360</xdr:row>
      <xdr:rowOff>466725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7A63273B-D3A6-4A8D-9294-B2AD7CCB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0" y="52797075"/>
          <a:ext cx="112741" cy="40005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361</xdr:row>
      <xdr:rowOff>66675</xdr:rowOff>
    </xdr:from>
    <xdr:to>
      <xdr:col>6</xdr:col>
      <xdr:colOff>725546</xdr:colOff>
      <xdr:row>361</xdr:row>
      <xdr:rowOff>438150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90F8E0A1-1D45-44D2-8639-92EAD2E6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53292375"/>
          <a:ext cx="344546" cy="37147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362</xdr:row>
      <xdr:rowOff>47625</xdr:rowOff>
    </xdr:from>
    <xdr:to>
      <xdr:col>6</xdr:col>
      <xdr:colOff>733425</xdr:colOff>
      <xdr:row>362</xdr:row>
      <xdr:rowOff>478926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23E37B4-88FD-42ED-A7EA-0A0A477B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53768625"/>
          <a:ext cx="438150" cy="431301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363</xdr:row>
      <xdr:rowOff>47625</xdr:rowOff>
    </xdr:from>
    <xdr:to>
      <xdr:col>6</xdr:col>
      <xdr:colOff>717718</xdr:colOff>
      <xdr:row>363</xdr:row>
      <xdr:rowOff>466725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F6C9178-E9F5-487E-B34A-09505A12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54263925"/>
          <a:ext cx="355768" cy="4191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364</xdr:row>
      <xdr:rowOff>57150</xdr:rowOff>
    </xdr:from>
    <xdr:to>
      <xdr:col>6</xdr:col>
      <xdr:colOff>714375</xdr:colOff>
      <xdr:row>364</xdr:row>
      <xdr:rowOff>467244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F1DC0754-D571-4175-8320-AFC9874F5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54768750"/>
          <a:ext cx="352425" cy="410094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365</xdr:row>
      <xdr:rowOff>47625</xdr:rowOff>
    </xdr:from>
    <xdr:to>
      <xdr:col>6</xdr:col>
      <xdr:colOff>892143</xdr:colOff>
      <xdr:row>365</xdr:row>
      <xdr:rowOff>438150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650E297D-B2D8-4278-B29B-5390B4D8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0" y="55254525"/>
          <a:ext cx="682593" cy="390525"/>
        </a:xfrm>
        <a:prstGeom prst="rect">
          <a:avLst/>
        </a:prstGeom>
      </xdr:spPr>
    </xdr:pic>
    <xdr:clientData/>
  </xdr:twoCellAnchor>
  <xdr:twoCellAnchor>
    <xdr:from>
      <xdr:col>6</xdr:col>
      <xdr:colOff>285751</xdr:colOff>
      <xdr:row>366</xdr:row>
      <xdr:rowOff>57150</xdr:rowOff>
    </xdr:from>
    <xdr:to>
      <xdr:col>6</xdr:col>
      <xdr:colOff>742951</xdr:colOff>
      <xdr:row>366</xdr:row>
      <xdr:rowOff>479994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DC991E49-6AE9-407F-BAA2-365D1516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1" y="55759350"/>
          <a:ext cx="457200" cy="42284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367</xdr:row>
      <xdr:rowOff>28576</xdr:rowOff>
    </xdr:from>
    <xdr:to>
      <xdr:col>6</xdr:col>
      <xdr:colOff>688648</xdr:colOff>
      <xdr:row>367</xdr:row>
      <xdr:rowOff>485776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3BB18057-AB4F-4870-81D9-149409E7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56226076"/>
          <a:ext cx="412423" cy="4572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368</xdr:row>
      <xdr:rowOff>28575</xdr:rowOff>
    </xdr:from>
    <xdr:to>
      <xdr:col>6</xdr:col>
      <xdr:colOff>763732</xdr:colOff>
      <xdr:row>368</xdr:row>
      <xdr:rowOff>457200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C721EE83-1031-40BF-86D6-38609681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56721375"/>
          <a:ext cx="506557" cy="42862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369</xdr:row>
      <xdr:rowOff>38100</xdr:rowOff>
    </xdr:from>
    <xdr:to>
      <xdr:col>6</xdr:col>
      <xdr:colOff>695325</xdr:colOff>
      <xdr:row>369</xdr:row>
      <xdr:rowOff>472981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E6A8CB2C-DCFE-4723-83AB-A5C23C7A8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57226200"/>
          <a:ext cx="438150" cy="43488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370</xdr:row>
      <xdr:rowOff>28575</xdr:rowOff>
    </xdr:from>
    <xdr:to>
      <xdr:col>6</xdr:col>
      <xdr:colOff>616163</xdr:colOff>
      <xdr:row>370</xdr:row>
      <xdr:rowOff>466725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981EB5DD-6FBD-437C-905C-64D3A5C7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57711975"/>
          <a:ext cx="197063" cy="43815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371</xdr:row>
      <xdr:rowOff>19051</xdr:rowOff>
    </xdr:from>
    <xdr:to>
      <xdr:col>6</xdr:col>
      <xdr:colOff>657226</xdr:colOff>
      <xdr:row>371</xdr:row>
      <xdr:rowOff>492579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368EF73-E9F9-4C83-971F-A35539C8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6" y="58197751"/>
          <a:ext cx="304800" cy="473528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372</xdr:row>
      <xdr:rowOff>57150</xdr:rowOff>
    </xdr:from>
    <xdr:to>
      <xdr:col>6</xdr:col>
      <xdr:colOff>647700</xdr:colOff>
      <xdr:row>372</xdr:row>
      <xdr:rowOff>456259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3F6C3053-3BC1-408B-8044-E3794578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5" y="58731150"/>
          <a:ext cx="219075" cy="39910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372</xdr:row>
      <xdr:rowOff>38100</xdr:rowOff>
    </xdr:from>
    <xdr:to>
      <xdr:col>6</xdr:col>
      <xdr:colOff>638175</xdr:colOff>
      <xdr:row>372</xdr:row>
      <xdr:rowOff>489267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BABDA6C1-31B9-4727-BB70-68D90768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8225" y="58712100"/>
          <a:ext cx="247650" cy="451167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373</xdr:row>
      <xdr:rowOff>38100</xdr:rowOff>
    </xdr:from>
    <xdr:to>
      <xdr:col>6</xdr:col>
      <xdr:colOff>614363</xdr:colOff>
      <xdr:row>373</xdr:row>
      <xdr:rowOff>466725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7EE123AD-78D4-4AFF-BB26-2397C859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0" y="59207400"/>
          <a:ext cx="214313" cy="4286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374</xdr:row>
      <xdr:rowOff>47625</xdr:rowOff>
    </xdr:from>
    <xdr:to>
      <xdr:col>6</xdr:col>
      <xdr:colOff>742950</xdr:colOff>
      <xdr:row>374</xdr:row>
      <xdr:rowOff>496668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DF59F97A-BDED-4C44-AFE1-0AE14E58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5825" y="59712225"/>
          <a:ext cx="504825" cy="44904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375</xdr:row>
      <xdr:rowOff>47625</xdr:rowOff>
    </xdr:from>
    <xdr:to>
      <xdr:col>6</xdr:col>
      <xdr:colOff>685800</xdr:colOff>
      <xdr:row>375</xdr:row>
      <xdr:rowOff>462199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79933017-7B87-43CB-9593-ECA71555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60207525"/>
          <a:ext cx="371475" cy="41457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376</xdr:row>
      <xdr:rowOff>85726</xdr:rowOff>
    </xdr:from>
    <xdr:to>
      <xdr:col>6</xdr:col>
      <xdr:colOff>740868</xdr:colOff>
      <xdr:row>376</xdr:row>
      <xdr:rowOff>495300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266BA54C-A980-452D-BA3F-5ADD0B7C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60740926"/>
          <a:ext cx="464643" cy="40957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377</xdr:row>
      <xdr:rowOff>38100</xdr:rowOff>
    </xdr:from>
    <xdr:to>
      <xdr:col>6</xdr:col>
      <xdr:colOff>702365</xdr:colOff>
      <xdr:row>377</xdr:row>
      <xdr:rowOff>466725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CB162DEE-41C8-4A2D-843B-5B19BF5E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61188600"/>
          <a:ext cx="397565" cy="42862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378</xdr:row>
      <xdr:rowOff>47626</xdr:rowOff>
    </xdr:from>
    <xdr:to>
      <xdr:col>6</xdr:col>
      <xdr:colOff>633132</xdr:colOff>
      <xdr:row>378</xdr:row>
      <xdr:rowOff>447676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DCA94701-72BD-4C5A-920B-B835593A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7275" y="61693426"/>
          <a:ext cx="223557" cy="40005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379</xdr:row>
      <xdr:rowOff>38100</xdr:rowOff>
    </xdr:from>
    <xdr:to>
      <xdr:col>6</xdr:col>
      <xdr:colOff>809625</xdr:colOff>
      <xdr:row>379</xdr:row>
      <xdr:rowOff>436360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6DF59107-5758-486A-B212-F2625D53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62179200"/>
          <a:ext cx="533400" cy="398260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382</xdr:row>
      <xdr:rowOff>104776</xdr:rowOff>
    </xdr:from>
    <xdr:to>
      <xdr:col>6</xdr:col>
      <xdr:colOff>841057</xdr:colOff>
      <xdr:row>382</xdr:row>
      <xdr:rowOff>476250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9E01F9E4-1EFE-4F4F-B496-95B3B78B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1" y="63731776"/>
          <a:ext cx="631506" cy="37147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380</xdr:row>
      <xdr:rowOff>57150</xdr:rowOff>
    </xdr:from>
    <xdr:to>
      <xdr:col>6</xdr:col>
      <xdr:colOff>805241</xdr:colOff>
      <xdr:row>380</xdr:row>
      <xdr:rowOff>428625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E3528F60-20A3-4020-85E5-35BAAE5C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62693550"/>
          <a:ext cx="538541" cy="37147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381</xdr:row>
      <xdr:rowOff>47625</xdr:rowOff>
    </xdr:from>
    <xdr:to>
      <xdr:col>6</xdr:col>
      <xdr:colOff>714902</xdr:colOff>
      <xdr:row>381</xdr:row>
      <xdr:rowOff>428625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B6EC9C15-4137-476E-BEDF-685B0BF3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63179325"/>
          <a:ext cx="400577" cy="381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383</xdr:row>
      <xdr:rowOff>76200</xdr:rowOff>
    </xdr:from>
    <xdr:to>
      <xdr:col>6</xdr:col>
      <xdr:colOff>819975</xdr:colOff>
      <xdr:row>383</xdr:row>
      <xdr:rowOff>438150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4D201D74-5EE1-4782-8A84-734FCE2D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64198500"/>
          <a:ext cx="639000" cy="36195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384</xdr:row>
      <xdr:rowOff>28575</xdr:rowOff>
    </xdr:from>
    <xdr:to>
      <xdr:col>6</xdr:col>
      <xdr:colOff>771525</xdr:colOff>
      <xdr:row>384</xdr:row>
      <xdr:rowOff>488429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ECFDB619-2AD0-44ED-AE29-FEC30B16D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64646175"/>
          <a:ext cx="542925" cy="45985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385</xdr:row>
      <xdr:rowOff>47626</xdr:rowOff>
    </xdr:from>
    <xdr:to>
      <xdr:col>6</xdr:col>
      <xdr:colOff>745770</xdr:colOff>
      <xdr:row>385</xdr:row>
      <xdr:rowOff>438150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A1D4FA23-E4BC-427B-B0C2-A17447A2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65160526"/>
          <a:ext cx="412394" cy="390524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387</xdr:row>
      <xdr:rowOff>57151</xdr:rowOff>
    </xdr:from>
    <xdr:to>
      <xdr:col>6</xdr:col>
      <xdr:colOff>707924</xdr:colOff>
      <xdr:row>387</xdr:row>
      <xdr:rowOff>457201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DBA6ACC6-2D41-42E3-8964-24EC695D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6" y="66160651"/>
          <a:ext cx="393598" cy="4000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388</xdr:row>
      <xdr:rowOff>57150</xdr:rowOff>
    </xdr:from>
    <xdr:to>
      <xdr:col>6</xdr:col>
      <xdr:colOff>707974</xdr:colOff>
      <xdr:row>388</xdr:row>
      <xdr:rowOff>447675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9F8CB5C6-A45D-444C-B098-C06BF5EA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66655950"/>
          <a:ext cx="393649" cy="390525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386</xdr:row>
      <xdr:rowOff>60325</xdr:rowOff>
    </xdr:from>
    <xdr:to>
      <xdr:col>6</xdr:col>
      <xdr:colOff>726009</xdr:colOff>
      <xdr:row>386</xdr:row>
      <xdr:rowOff>438150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8EDE4BCA-BF40-485C-8C84-349376539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4725" y="65668525"/>
          <a:ext cx="398984" cy="37782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389</xdr:row>
      <xdr:rowOff>57150</xdr:rowOff>
    </xdr:from>
    <xdr:to>
      <xdr:col>6</xdr:col>
      <xdr:colOff>709612</xdr:colOff>
      <xdr:row>389</xdr:row>
      <xdr:rowOff>466725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5D4DBD1-989E-4979-A303-005D0CCE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67151250"/>
          <a:ext cx="414337" cy="4095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390</xdr:row>
      <xdr:rowOff>38100</xdr:rowOff>
    </xdr:from>
    <xdr:to>
      <xdr:col>6</xdr:col>
      <xdr:colOff>645360</xdr:colOff>
      <xdr:row>390</xdr:row>
      <xdr:rowOff>428625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46F17FCC-7410-4160-9C1D-0BA51C42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67627500"/>
          <a:ext cx="283410" cy="39052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391</xdr:row>
      <xdr:rowOff>66675</xdr:rowOff>
    </xdr:from>
    <xdr:to>
      <xdr:col>6</xdr:col>
      <xdr:colOff>916678</xdr:colOff>
      <xdr:row>391</xdr:row>
      <xdr:rowOff>466725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47BEC07F-C864-4322-A7BC-D84DA902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200" y="68151375"/>
          <a:ext cx="726178" cy="400050"/>
        </a:xfrm>
        <a:prstGeom prst="rect">
          <a:avLst/>
        </a:prstGeom>
      </xdr:spPr>
    </xdr:pic>
    <xdr:clientData/>
  </xdr:twoCellAnchor>
  <xdr:twoCellAnchor>
    <xdr:from>
      <xdr:col>6</xdr:col>
      <xdr:colOff>419101</xdr:colOff>
      <xdr:row>392</xdr:row>
      <xdr:rowOff>57151</xdr:rowOff>
    </xdr:from>
    <xdr:to>
      <xdr:col>6</xdr:col>
      <xdr:colOff>725199</xdr:colOff>
      <xdr:row>392</xdr:row>
      <xdr:rowOff>457200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BFA43EAD-ED26-40C9-B89A-F91201B5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1" y="68637151"/>
          <a:ext cx="306098" cy="40004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393</xdr:row>
      <xdr:rowOff>66675</xdr:rowOff>
    </xdr:from>
    <xdr:to>
      <xdr:col>6</xdr:col>
      <xdr:colOff>705331</xdr:colOff>
      <xdr:row>393</xdr:row>
      <xdr:rowOff>476250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A3E47075-7E79-4315-8389-CE39F917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69141975"/>
          <a:ext cx="333856" cy="40957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394</xdr:row>
      <xdr:rowOff>47625</xdr:rowOff>
    </xdr:from>
    <xdr:to>
      <xdr:col>6</xdr:col>
      <xdr:colOff>742950</xdr:colOff>
      <xdr:row>394</xdr:row>
      <xdr:rowOff>443706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20DA75DA-3A57-4AE0-A554-D276A475A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69618225"/>
          <a:ext cx="371475" cy="396081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395</xdr:row>
      <xdr:rowOff>76201</xdr:rowOff>
    </xdr:from>
    <xdr:to>
      <xdr:col>6</xdr:col>
      <xdr:colOff>805981</xdr:colOff>
      <xdr:row>395</xdr:row>
      <xdr:rowOff>457201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83082864-BE8D-4C09-AD98-C316E405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1" y="70142101"/>
          <a:ext cx="482130" cy="3810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396</xdr:row>
      <xdr:rowOff>57151</xdr:rowOff>
    </xdr:from>
    <xdr:to>
      <xdr:col>6</xdr:col>
      <xdr:colOff>688832</xdr:colOff>
      <xdr:row>396</xdr:row>
      <xdr:rowOff>447675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AB97BB76-7E56-442B-BFE6-227666D9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70618351"/>
          <a:ext cx="336407" cy="39052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397</xdr:row>
      <xdr:rowOff>76200</xdr:rowOff>
    </xdr:from>
    <xdr:to>
      <xdr:col>6</xdr:col>
      <xdr:colOff>657225</xdr:colOff>
      <xdr:row>397</xdr:row>
      <xdr:rowOff>457818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21B19D2D-A3E0-439F-8D81-1EDD81D2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71132700"/>
          <a:ext cx="342900" cy="381618"/>
        </a:xfrm>
        <a:prstGeom prst="rect">
          <a:avLst/>
        </a:prstGeom>
      </xdr:spPr>
    </xdr:pic>
    <xdr:clientData/>
  </xdr:twoCellAnchor>
  <xdr:twoCellAnchor>
    <xdr:from>
      <xdr:col>6</xdr:col>
      <xdr:colOff>304801</xdr:colOff>
      <xdr:row>398</xdr:row>
      <xdr:rowOff>47625</xdr:rowOff>
    </xdr:from>
    <xdr:to>
      <xdr:col>6</xdr:col>
      <xdr:colOff>702445</xdr:colOff>
      <xdr:row>398</xdr:row>
      <xdr:rowOff>466725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4914BD6-6F7C-4A3E-89D8-43634EF56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1" y="71599425"/>
          <a:ext cx="397644" cy="41910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399</xdr:row>
      <xdr:rowOff>47625</xdr:rowOff>
    </xdr:from>
    <xdr:to>
      <xdr:col>6</xdr:col>
      <xdr:colOff>699663</xdr:colOff>
      <xdr:row>399</xdr:row>
      <xdr:rowOff>466725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1165C10C-EB76-4CAE-A3C4-611BA9134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6" y="72094725"/>
          <a:ext cx="366287" cy="41910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400</xdr:row>
      <xdr:rowOff>76200</xdr:rowOff>
    </xdr:from>
    <xdr:to>
      <xdr:col>6</xdr:col>
      <xdr:colOff>723900</xdr:colOff>
      <xdr:row>400</xdr:row>
      <xdr:rowOff>470089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F972E2EB-8C04-46EC-9E8F-E597142A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72618600"/>
          <a:ext cx="409575" cy="393889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401</xdr:row>
      <xdr:rowOff>66675</xdr:rowOff>
    </xdr:from>
    <xdr:to>
      <xdr:col>6</xdr:col>
      <xdr:colOff>800100</xdr:colOff>
      <xdr:row>401</xdr:row>
      <xdr:rowOff>469017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1E2BFCD4-5D71-4984-8A27-54F2CADF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73104375"/>
          <a:ext cx="504825" cy="402342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402</xdr:row>
      <xdr:rowOff>38100</xdr:rowOff>
    </xdr:from>
    <xdr:to>
      <xdr:col>6</xdr:col>
      <xdr:colOff>809625</xdr:colOff>
      <xdr:row>402</xdr:row>
      <xdr:rowOff>442029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BAE1341-D3F2-4CA8-AE43-BAA43A4D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0" y="73571100"/>
          <a:ext cx="581025" cy="403929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403</xdr:row>
      <xdr:rowOff>85725</xdr:rowOff>
    </xdr:from>
    <xdr:to>
      <xdr:col>6</xdr:col>
      <xdr:colOff>904874</xdr:colOff>
      <xdr:row>403</xdr:row>
      <xdr:rowOff>472946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3C1B0297-3F53-4DA8-AE0F-629137DE9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8199" y="74114025"/>
          <a:ext cx="714375" cy="387221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404</xdr:row>
      <xdr:rowOff>57151</xdr:rowOff>
    </xdr:from>
    <xdr:to>
      <xdr:col>6</xdr:col>
      <xdr:colOff>942975</xdr:colOff>
      <xdr:row>404</xdr:row>
      <xdr:rowOff>432575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FC38448-EF26-4857-8D68-F6BCB06F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74580751"/>
          <a:ext cx="762000" cy="375424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405</xdr:row>
      <xdr:rowOff>85725</xdr:rowOff>
    </xdr:from>
    <xdr:to>
      <xdr:col>6</xdr:col>
      <xdr:colOff>952500</xdr:colOff>
      <xdr:row>405</xdr:row>
      <xdr:rowOff>454603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5CD7B374-D8D5-431A-8EC9-B2229924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50" y="75104625"/>
          <a:ext cx="781050" cy="368878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406</xdr:row>
      <xdr:rowOff>57150</xdr:rowOff>
    </xdr:from>
    <xdr:to>
      <xdr:col>6</xdr:col>
      <xdr:colOff>971550</xdr:colOff>
      <xdr:row>406</xdr:row>
      <xdr:rowOff>437284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71F68E-25EA-4C31-9308-C1C0ADCD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50" y="75571350"/>
          <a:ext cx="800100" cy="38013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407</xdr:row>
      <xdr:rowOff>57150</xdr:rowOff>
    </xdr:from>
    <xdr:to>
      <xdr:col>6</xdr:col>
      <xdr:colOff>933450</xdr:colOff>
      <xdr:row>407</xdr:row>
      <xdr:rowOff>418667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7DCD1B39-FAB5-4C20-A49A-BABC960F0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76066650"/>
          <a:ext cx="657225" cy="36151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408</xdr:row>
      <xdr:rowOff>66674</xdr:rowOff>
    </xdr:from>
    <xdr:to>
      <xdr:col>6</xdr:col>
      <xdr:colOff>819150</xdr:colOff>
      <xdr:row>408</xdr:row>
      <xdr:rowOff>453639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203E04D-4F47-4852-A601-3627ACD7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76571474"/>
          <a:ext cx="552450" cy="38696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409</xdr:row>
      <xdr:rowOff>76200</xdr:rowOff>
    </xdr:from>
    <xdr:to>
      <xdr:col>6</xdr:col>
      <xdr:colOff>748591</xdr:colOff>
      <xdr:row>409</xdr:row>
      <xdr:rowOff>476249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0E972DC2-604E-419F-AC52-FD0935A07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77076300"/>
          <a:ext cx="405691" cy="400049"/>
        </a:xfrm>
        <a:prstGeom prst="rect">
          <a:avLst/>
        </a:prstGeom>
      </xdr:spPr>
    </xdr:pic>
    <xdr:clientData/>
  </xdr:twoCellAnchor>
  <xdr:twoCellAnchor>
    <xdr:from>
      <xdr:col>6</xdr:col>
      <xdr:colOff>485775</xdr:colOff>
      <xdr:row>410</xdr:row>
      <xdr:rowOff>28575</xdr:rowOff>
    </xdr:from>
    <xdr:to>
      <xdr:col>6</xdr:col>
      <xdr:colOff>698317</xdr:colOff>
      <xdr:row>410</xdr:row>
      <xdr:rowOff>457200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8333589C-0304-4CEB-9224-FECD7D12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3475" y="77523975"/>
          <a:ext cx="212542" cy="428625"/>
        </a:xfrm>
        <a:prstGeom prst="rect">
          <a:avLst/>
        </a:prstGeom>
      </xdr:spPr>
    </xdr:pic>
    <xdr:clientData/>
  </xdr:twoCellAnchor>
  <xdr:twoCellAnchor>
    <xdr:from>
      <xdr:col>6</xdr:col>
      <xdr:colOff>466726</xdr:colOff>
      <xdr:row>411</xdr:row>
      <xdr:rowOff>66675</xdr:rowOff>
    </xdr:from>
    <xdr:to>
      <xdr:col>6</xdr:col>
      <xdr:colOff>690896</xdr:colOff>
      <xdr:row>411</xdr:row>
      <xdr:rowOff>485775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CC8DA718-2330-46B7-9153-DCC294FE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426" y="78057375"/>
          <a:ext cx="224170" cy="419100"/>
        </a:xfrm>
        <a:prstGeom prst="rect">
          <a:avLst/>
        </a:prstGeom>
      </xdr:spPr>
    </xdr:pic>
    <xdr:clientData/>
  </xdr:twoCellAnchor>
  <xdr:twoCellAnchor>
    <xdr:from>
      <xdr:col>6</xdr:col>
      <xdr:colOff>486654</xdr:colOff>
      <xdr:row>412</xdr:row>
      <xdr:rowOff>52388</xdr:rowOff>
    </xdr:from>
    <xdr:to>
      <xdr:col>6</xdr:col>
      <xdr:colOff>640140</xdr:colOff>
      <xdr:row>412</xdr:row>
      <xdr:rowOff>485776</xdr:rowOff>
    </xdr:to>
    <xdr:pic>
      <xdr:nvPicPr>
        <xdr:cNvPr id="362" name="Picture 36">
          <a:extLst>
            <a:ext uri="{FF2B5EF4-FFF2-40B4-BE49-F238E27FC236}">
              <a16:creationId xmlns:a16="http://schemas.microsoft.com/office/drawing/2014/main" id="{3220C050-BA7D-404B-A60F-C32C21210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>
        <a:xfrm flipH="1">
          <a:off x="8754354" y="78538388"/>
          <a:ext cx="153486" cy="433388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413</xdr:row>
      <xdr:rowOff>57150</xdr:rowOff>
    </xdr:from>
    <xdr:to>
      <xdr:col>6</xdr:col>
      <xdr:colOff>657225</xdr:colOff>
      <xdr:row>413</xdr:row>
      <xdr:rowOff>489203</xdr:rowOff>
    </xdr:to>
    <xdr:pic>
      <xdr:nvPicPr>
        <xdr:cNvPr id="363" name="Picture 37">
          <a:extLst>
            <a:ext uri="{FF2B5EF4-FFF2-40B4-BE49-F238E27FC236}">
              <a16:creationId xmlns:a16="http://schemas.microsoft.com/office/drawing/2014/main" id="{C48F80FF-B487-462A-B176-8288E1ABD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135" b="-1"/>
        <a:stretch/>
      </xdr:blipFill>
      <xdr:spPr>
        <a:xfrm>
          <a:off x="8772525" y="79038450"/>
          <a:ext cx="152400" cy="432053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131</xdr:row>
      <xdr:rowOff>47625</xdr:rowOff>
    </xdr:from>
    <xdr:to>
      <xdr:col>6</xdr:col>
      <xdr:colOff>846982</xdr:colOff>
      <xdr:row>131</xdr:row>
      <xdr:rowOff>466725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2B9D50A2-7B5F-48E9-B4D7-7541C96F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132</xdr:row>
      <xdr:rowOff>66676</xdr:rowOff>
    </xdr:from>
    <xdr:to>
      <xdr:col>6</xdr:col>
      <xdr:colOff>843794</xdr:colOff>
      <xdr:row>132</xdr:row>
      <xdr:rowOff>476250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B3D0E4D6-22E5-4125-8554-1447FB30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133</xdr:row>
      <xdr:rowOff>47625</xdr:rowOff>
    </xdr:from>
    <xdr:to>
      <xdr:col>6</xdr:col>
      <xdr:colOff>846982</xdr:colOff>
      <xdr:row>133</xdr:row>
      <xdr:rowOff>466725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DD4BBBA0-CA99-4C65-8B70-6956DB67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134</xdr:row>
      <xdr:rowOff>66676</xdr:rowOff>
    </xdr:from>
    <xdr:to>
      <xdr:col>6</xdr:col>
      <xdr:colOff>843794</xdr:colOff>
      <xdr:row>134</xdr:row>
      <xdr:rowOff>476250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A7F6B548-72BF-4659-A9DF-2C6AA77A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135</xdr:row>
      <xdr:rowOff>47625</xdr:rowOff>
    </xdr:from>
    <xdr:to>
      <xdr:col>6</xdr:col>
      <xdr:colOff>846982</xdr:colOff>
      <xdr:row>135</xdr:row>
      <xdr:rowOff>466725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491EDFE-CEC7-4702-8BAB-E6052468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136</xdr:row>
      <xdr:rowOff>66676</xdr:rowOff>
    </xdr:from>
    <xdr:to>
      <xdr:col>6</xdr:col>
      <xdr:colOff>843794</xdr:colOff>
      <xdr:row>136</xdr:row>
      <xdr:rowOff>476250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35C4B6E4-3723-42BE-A52D-CB4B37743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137</xdr:row>
      <xdr:rowOff>47625</xdr:rowOff>
    </xdr:from>
    <xdr:to>
      <xdr:col>6</xdr:col>
      <xdr:colOff>846982</xdr:colOff>
      <xdr:row>137</xdr:row>
      <xdr:rowOff>466725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27DFFCF-2F68-410C-866E-FC1DF330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138</xdr:row>
      <xdr:rowOff>66676</xdr:rowOff>
    </xdr:from>
    <xdr:to>
      <xdr:col>6</xdr:col>
      <xdr:colOff>843794</xdr:colOff>
      <xdr:row>138</xdr:row>
      <xdr:rowOff>476250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330CE43C-14BF-4568-B9CE-7C5AC8C4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139</xdr:row>
      <xdr:rowOff>47625</xdr:rowOff>
    </xdr:from>
    <xdr:to>
      <xdr:col>6</xdr:col>
      <xdr:colOff>846982</xdr:colOff>
      <xdr:row>139</xdr:row>
      <xdr:rowOff>466725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A39B5B37-8F22-42CA-94E3-74130263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140</xdr:row>
      <xdr:rowOff>66676</xdr:rowOff>
    </xdr:from>
    <xdr:to>
      <xdr:col>6</xdr:col>
      <xdr:colOff>843794</xdr:colOff>
      <xdr:row>140</xdr:row>
      <xdr:rowOff>476250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81F01665-B6A9-41FC-84B2-2E6BD8E2B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141</xdr:row>
      <xdr:rowOff>47625</xdr:rowOff>
    </xdr:from>
    <xdr:to>
      <xdr:col>6</xdr:col>
      <xdr:colOff>846982</xdr:colOff>
      <xdr:row>141</xdr:row>
      <xdr:rowOff>466725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D056D34D-46BE-4898-8B99-1958DDD6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142</xdr:row>
      <xdr:rowOff>66676</xdr:rowOff>
    </xdr:from>
    <xdr:to>
      <xdr:col>6</xdr:col>
      <xdr:colOff>843794</xdr:colOff>
      <xdr:row>142</xdr:row>
      <xdr:rowOff>476250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9AFBE38F-7C48-4461-8075-0FA6D791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5652" y="1219200"/>
          <a:ext cx="545842" cy="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143</xdr:row>
      <xdr:rowOff>38100</xdr:rowOff>
    </xdr:from>
    <xdr:to>
      <xdr:col>6</xdr:col>
      <xdr:colOff>866032</xdr:colOff>
      <xdr:row>143</xdr:row>
      <xdr:rowOff>457200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4AB62E80-C2E6-4F56-A73D-F3235B05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130</xdr:row>
      <xdr:rowOff>47625</xdr:rowOff>
    </xdr:from>
    <xdr:to>
      <xdr:col>6</xdr:col>
      <xdr:colOff>856507</xdr:colOff>
      <xdr:row>130</xdr:row>
      <xdr:rowOff>466725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BC58FCBC-2707-4A92-9395-0F649155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42182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116</xdr:row>
      <xdr:rowOff>66675</xdr:rowOff>
    </xdr:from>
    <xdr:to>
      <xdr:col>6</xdr:col>
      <xdr:colOff>838200</xdr:colOff>
      <xdr:row>116</xdr:row>
      <xdr:rowOff>480033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65710B1A-8511-4E04-BF1A-64110B3B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117</xdr:row>
      <xdr:rowOff>57150</xdr:rowOff>
    </xdr:from>
    <xdr:to>
      <xdr:col>6</xdr:col>
      <xdr:colOff>828675</xdr:colOff>
      <xdr:row>117</xdr:row>
      <xdr:rowOff>470508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A5634F7C-496A-45F4-8DEE-DDFE73AD5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3925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118</xdr:row>
      <xdr:rowOff>57150</xdr:rowOff>
    </xdr:from>
    <xdr:to>
      <xdr:col>6</xdr:col>
      <xdr:colOff>847725</xdr:colOff>
      <xdr:row>118</xdr:row>
      <xdr:rowOff>470508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F394303B-1428-4C2C-B965-B5F90420F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119</xdr:row>
      <xdr:rowOff>57150</xdr:rowOff>
    </xdr:from>
    <xdr:to>
      <xdr:col>6</xdr:col>
      <xdr:colOff>838200</xdr:colOff>
      <xdr:row>119</xdr:row>
      <xdr:rowOff>470508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5A96153A-A2F8-4090-BB4A-53D00D905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1219200"/>
          <a:ext cx="552450" cy="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43</xdr:row>
      <xdr:rowOff>38100</xdr:rowOff>
    </xdr:from>
    <xdr:to>
      <xdr:col>6</xdr:col>
      <xdr:colOff>819150</xdr:colOff>
      <xdr:row>43</xdr:row>
      <xdr:rowOff>461861</xdr:rowOff>
    </xdr:to>
    <xdr:pic>
      <xdr:nvPicPr>
        <xdr:cNvPr id="382" name="图片 2">
          <a:extLst>
            <a:ext uri="{FF2B5EF4-FFF2-40B4-BE49-F238E27FC236}">
              <a16:creationId xmlns:a16="http://schemas.microsoft.com/office/drawing/2014/main" id="{1D7F5CC5-A005-49A2-B59B-14932C8E9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875" y="1219200"/>
          <a:ext cx="561975" cy="0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44</xdr:row>
      <xdr:rowOff>95251</xdr:rowOff>
    </xdr:from>
    <xdr:to>
      <xdr:col>6</xdr:col>
      <xdr:colOff>1006908</xdr:colOff>
      <xdr:row>44</xdr:row>
      <xdr:rowOff>428625</xdr:rowOff>
    </xdr:to>
    <xdr:pic>
      <xdr:nvPicPr>
        <xdr:cNvPr id="383" name="图片 5">
          <a:extLst>
            <a:ext uri="{FF2B5EF4-FFF2-40B4-BE49-F238E27FC236}">
              <a16:creationId xmlns:a16="http://schemas.microsoft.com/office/drawing/2014/main" id="{8E6B96F5-584C-4D49-B54E-493044549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1049" y="1219200"/>
          <a:ext cx="873559" cy="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45</xdr:row>
      <xdr:rowOff>76200</xdr:rowOff>
    </xdr:from>
    <xdr:to>
      <xdr:col>6</xdr:col>
      <xdr:colOff>1111671</xdr:colOff>
      <xdr:row>45</xdr:row>
      <xdr:rowOff>428625</xdr:rowOff>
    </xdr:to>
    <xdr:pic>
      <xdr:nvPicPr>
        <xdr:cNvPr id="384" name="图片 8">
          <a:extLst>
            <a:ext uri="{FF2B5EF4-FFF2-40B4-BE49-F238E27FC236}">
              <a16:creationId xmlns:a16="http://schemas.microsoft.com/office/drawing/2014/main" id="{2F4BC8F9-CD65-433C-9124-D60E5AFF7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05800" y="1219200"/>
          <a:ext cx="1073571" cy="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46</xdr:row>
      <xdr:rowOff>76201</xdr:rowOff>
    </xdr:from>
    <xdr:to>
      <xdr:col>6</xdr:col>
      <xdr:colOff>1056689</xdr:colOff>
      <xdr:row>46</xdr:row>
      <xdr:rowOff>447675</xdr:rowOff>
    </xdr:to>
    <xdr:pic>
      <xdr:nvPicPr>
        <xdr:cNvPr id="385" name="图片 11">
          <a:extLst>
            <a:ext uri="{FF2B5EF4-FFF2-40B4-BE49-F238E27FC236}">
              <a16:creationId xmlns:a16="http://schemas.microsoft.com/office/drawing/2014/main" id="{85DF4A90-2B0F-434E-94FA-9CFC489A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6" y="1219200"/>
          <a:ext cx="990013" cy="0"/>
        </a:xfrm>
        <a:prstGeom prst="rect">
          <a:avLst/>
        </a:prstGeom>
      </xdr:spPr>
    </xdr:pic>
    <xdr:clientData/>
  </xdr:twoCellAnchor>
  <xdr:twoCellAnchor>
    <xdr:from>
      <xdr:col>6</xdr:col>
      <xdr:colOff>334582</xdr:colOff>
      <xdr:row>98</xdr:row>
      <xdr:rowOff>41132</xdr:rowOff>
    </xdr:from>
    <xdr:to>
      <xdr:col>6</xdr:col>
      <xdr:colOff>818823</xdr:colOff>
      <xdr:row>98</xdr:row>
      <xdr:rowOff>438150</xdr:rowOff>
    </xdr:to>
    <xdr:pic>
      <xdr:nvPicPr>
        <xdr:cNvPr id="386" name="图片 2">
          <a:extLst>
            <a:ext uri="{FF2B5EF4-FFF2-40B4-BE49-F238E27FC236}">
              <a16:creationId xmlns:a16="http://schemas.microsoft.com/office/drawing/2014/main" id="{5AE50C08-AC09-47BC-B3CE-14F7E1A58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2282" y="1219200"/>
          <a:ext cx="484241" cy="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97</xdr:row>
      <xdr:rowOff>52810</xdr:rowOff>
    </xdr:from>
    <xdr:to>
      <xdr:col>6</xdr:col>
      <xdr:colOff>1028700</xdr:colOff>
      <xdr:row>97</xdr:row>
      <xdr:rowOff>464879</xdr:rowOff>
    </xdr:to>
    <xdr:pic>
      <xdr:nvPicPr>
        <xdr:cNvPr id="387" name="图片 4">
          <a:extLst>
            <a:ext uri="{FF2B5EF4-FFF2-40B4-BE49-F238E27FC236}">
              <a16:creationId xmlns:a16="http://schemas.microsoft.com/office/drawing/2014/main" id="{2BB35A9C-1A5D-4E37-B9DF-2C8F01219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101" y="1219200"/>
          <a:ext cx="876299" cy="0"/>
        </a:xfrm>
        <a:prstGeom prst="rect">
          <a:avLst/>
        </a:prstGeom>
      </xdr:spPr>
    </xdr:pic>
    <xdr:clientData/>
  </xdr:twoCellAnchor>
  <xdr:twoCellAnchor>
    <xdr:from>
      <xdr:col>6</xdr:col>
      <xdr:colOff>322796</xdr:colOff>
      <xdr:row>95</xdr:row>
      <xdr:rowOff>77680</xdr:rowOff>
    </xdr:from>
    <xdr:to>
      <xdr:col>6</xdr:col>
      <xdr:colOff>828676</xdr:colOff>
      <xdr:row>95</xdr:row>
      <xdr:rowOff>487694</xdr:rowOff>
    </xdr:to>
    <xdr:pic>
      <xdr:nvPicPr>
        <xdr:cNvPr id="388" name="图片 6">
          <a:extLst>
            <a:ext uri="{FF2B5EF4-FFF2-40B4-BE49-F238E27FC236}">
              <a16:creationId xmlns:a16="http://schemas.microsoft.com/office/drawing/2014/main" id="{A0418AAA-7B8D-4495-A97A-7768B87D8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496" y="1219200"/>
          <a:ext cx="505880" cy="0"/>
        </a:xfrm>
        <a:prstGeom prst="rect">
          <a:avLst/>
        </a:prstGeom>
      </xdr:spPr>
    </xdr:pic>
    <xdr:clientData/>
  </xdr:twoCellAnchor>
  <xdr:twoCellAnchor>
    <xdr:from>
      <xdr:col>6</xdr:col>
      <xdr:colOff>278733</xdr:colOff>
      <xdr:row>96</xdr:row>
      <xdr:rowOff>47625</xdr:rowOff>
    </xdr:from>
    <xdr:to>
      <xdr:col>6</xdr:col>
      <xdr:colOff>904875</xdr:colOff>
      <xdr:row>96</xdr:row>
      <xdr:rowOff>423311</xdr:rowOff>
    </xdr:to>
    <xdr:pic>
      <xdr:nvPicPr>
        <xdr:cNvPr id="389" name="图片 8">
          <a:extLst>
            <a:ext uri="{FF2B5EF4-FFF2-40B4-BE49-F238E27FC236}">
              <a16:creationId xmlns:a16="http://schemas.microsoft.com/office/drawing/2014/main" id="{C41BD9B3-6E73-492E-BBC1-8EDB3E4C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6433" y="1219200"/>
          <a:ext cx="626142" cy="0"/>
        </a:xfrm>
        <a:prstGeom prst="rect">
          <a:avLst/>
        </a:prstGeom>
      </xdr:spPr>
    </xdr:pic>
    <xdr:clientData/>
  </xdr:twoCellAnchor>
  <xdr:twoCellAnchor>
    <xdr:from>
      <xdr:col>6</xdr:col>
      <xdr:colOff>100206</xdr:colOff>
      <xdr:row>19</xdr:row>
      <xdr:rowOff>50503</xdr:rowOff>
    </xdr:from>
    <xdr:to>
      <xdr:col>6</xdr:col>
      <xdr:colOff>1038225</xdr:colOff>
      <xdr:row>19</xdr:row>
      <xdr:rowOff>471175</xdr:rowOff>
    </xdr:to>
    <xdr:pic>
      <xdr:nvPicPr>
        <xdr:cNvPr id="390" name="图片 11">
          <a:extLst>
            <a:ext uri="{FF2B5EF4-FFF2-40B4-BE49-F238E27FC236}">
              <a16:creationId xmlns:a16="http://schemas.microsoft.com/office/drawing/2014/main" id="{76643B0E-0B78-42C9-95AB-D0A80DD1F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7906" y="1219200"/>
          <a:ext cx="938019" cy="0"/>
        </a:xfrm>
        <a:prstGeom prst="rect">
          <a:avLst/>
        </a:prstGeom>
      </xdr:spPr>
    </xdr:pic>
    <xdr:clientData/>
  </xdr:twoCellAnchor>
  <xdr:twoCellAnchor>
    <xdr:from>
      <xdr:col>6</xdr:col>
      <xdr:colOff>224174</xdr:colOff>
      <xdr:row>17</xdr:row>
      <xdr:rowOff>48277</xdr:rowOff>
    </xdr:from>
    <xdr:to>
      <xdr:col>6</xdr:col>
      <xdr:colOff>838200</xdr:colOff>
      <xdr:row>17</xdr:row>
      <xdr:rowOff>485592</xdr:rowOff>
    </xdr:to>
    <xdr:pic>
      <xdr:nvPicPr>
        <xdr:cNvPr id="391" name="图片 2">
          <a:extLst>
            <a:ext uri="{FF2B5EF4-FFF2-40B4-BE49-F238E27FC236}">
              <a16:creationId xmlns:a16="http://schemas.microsoft.com/office/drawing/2014/main" id="{AE522EF9-5D90-4416-AC34-ECF01919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1874" y="1219200"/>
          <a:ext cx="614026" cy="0"/>
        </a:xfrm>
        <a:prstGeom prst="rect">
          <a:avLst/>
        </a:prstGeom>
      </xdr:spPr>
    </xdr:pic>
    <xdr:clientData/>
  </xdr:twoCellAnchor>
  <xdr:twoCellAnchor>
    <xdr:from>
      <xdr:col>6</xdr:col>
      <xdr:colOff>372140</xdr:colOff>
      <xdr:row>16</xdr:row>
      <xdr:rowOff>66674</xdr:rowOff>
    </xdr:from>
    <xdr:to>
      <xdr:col>6</xdr:col>
      <xdr:colOff>708817</xdr:colOff>
      <xdr:row>16</xdr:row>
      <xdr:rowOff>485775</xdr:rowOff>
    </xdr:to>
    <xdr:pic>
      <xdr:nvPicPr>
        <xdr:cNvPr id="392" name="图片 5">
          <a:extLst>
            <a:ext uri="{FF2B5EF4-FFF2-40B4-BE49-F238E27FC236}">
              <a16:creationId xmlns:a16="http://schemas.microsoft.com/office/drawing/2014/main" id="{596494A4-869D-42D5-B875-8859DD4E0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9840" y="1219200"/>
          <a:ext cx="336677" cy="0"/>
        </a:xfrm>
        <a:prstGeom prst="rect">
          <a:avLst/>
        </a:prstGeom>
      </xdr:spPr>
    </xdr:pic>
    <xdr:clientData/>
  </xdr:twoCellAnchor>
  <xdr:twoCellAnchor>
    <xdr:from>
      <xdr:col>6</xdr:col>
      <xdr:colOff>295360</xdr:colOff>
      <xdr:row>18</xdr:row>
      <xdr:rowOff>73770</xdr:rowOff>
    </xdr:from>
    <xdr:to>
      <xdr:col>6</xdr:col>
      <xdr:colOff>752475</xdr:colOff>
      <xdr:row>18</xdr:row>
      <xdr:rowOff>480015</xdr:rowOff>
    </xdr:to>
    <xdr:pic>
      <xdr:nvPicPr>
        <xdr:cNvPr id="393" name="图片 8">
          <a:extLst>
            <a:ext uri="{FF2B5EF4-FFF2-40B4-BE49-F238E27FC236}">
              <a16:creationId xmlns:a16="http://schemas.microsoft.com/office/drawing/2014/main" id="{59E64C8F-8DFC-48E8-A14C-C67F51DF5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63060" y="1219200"/>
          <a:ext cx="457115" cy="0"/>
        </a:xfrm>
        <a:prstGeom prst="rect">
          <a:avLst/>
        </a:prstGeom>
      </xdr:spPr>
    </xdr:pic>
    <xdr:clientData/>
  </xdr:twoCellAnchor>
  <xdr:twoCellAnchor>
    <xdr:from>
      <xdr:col>6</xdr:col>
      <xdr:colOff>380999</xdr:colOff>
      <xdr:row>429</xdr:row>
      <xdr:rowOff>47626</xdr:rowOff>
    </xdr:from>
    <xdr:to>
      <xdr:col>6</xdr:col>
      <xdr:colOff>762000</xdr:colOff>
      <xdr:row>429</xdr:row>
      <xdr:rowOff>436882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99DEE0EA-4CFE-47E1-B909-A6351AB7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699" y="81457800"/>
          <a:ext cx="381001" cy="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425</xdr:row>
      <xdr:rowOff>76200</xdr:rowOff>
    </xdr:from>
    <xdr:to>
      <xdr:col>6</xdr:col>
      <xdr:colOff>742950</xdr:colOff>
      <xdr:row>425</xdr:row>
      <xdr:rowOff>444388</xdr:rowOff>
    </xdr:to>
    <xdr:pic>
      <xdr:nvPicPr>
        <xdr:cNvPr id="395" name="Picture 394" descr="Text&#10;&#10;Description automatically generated">
          <a:extLst>
            <a:ext uri="{FF2B5EF4-FFF2-40B4-BE49-F238E27FC236}">
              <a16:creationId xmlns:a16="http://schemas.microsoft.com/office/drawing/2014/main" id="{AB9E3F2D-2915-4546-968D-2D861EB8B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8225" y="81457800"/>
          <a:ext cx="352425" cy="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430</xdr:row>
      <xdr:rowOff>47626</xdr:rowOff>
    </xdr:from>
    <xdr:to>
      <xdr:col>6</xdr:col>
      <xdr:colOff>732920</xdr:colOff>
      <xdr:row>430</xdr:row>
      <xdr:rowOff>457200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D951DAD-7724-4E8A-A24B-A3B8C68B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81457800"/>
          <a:ext cx="361445" cy="0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428</xdr:row>
      <xdr:rowOff>57150</xdr:rowOff>
    </xdr:from>
    <xdr:to>
      <xdr:col>6</xdr:col>
      <xdr:colOff>721534</xdr:colOff>
      <xdr:row>428</xdr:row>
      <xdr:rowOff>457201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14620580-3D23-4A5D-BE01-CDF3EDE0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425" y="81457800"/>
          <a:ext cx="254809" cy="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422</xdr:row>
      <xdr:rowOff>47626</xdr:rowOff>
    </xdr:from>
    <xdr:to>
      <xdr:col>6</xdr:col>
      <xdr:colOff>748934</xdr:colOff>
      <xdr:row>422</xdr:row>
      <xdr:rowOff>485776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667EFF4E-7FA7-4919-8775-AF3E33A7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81457800"/>
          <a:ext cx="367934" cy="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426</xdr:row>
      <xdr:rowOff>57150</xdr:rowOff>
    </xdr:from>
    <xdr:to>
      <xdr:col>6</xdr:col>
      <xdr:colOff>655902</xdr:colOff>
      <xdr:row>426</xdr:row>
      <xdr:rowOff>466725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433A34C4-46C0-4727-8527-68BF4760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9175" y="81457800"/>
          <a:ext cx="284427" cy="0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427</xdr:row>
      <xdr:rowOff>47626</xdr:rowOff>
    </xdr:from>
    <xdr:to>
      <xdr:col>6</xdr:col>
      <xdr:colOff>704851</xdr:colOff>
      <xdr:row>427</xdr:row>
      <xdr:rowOff>481862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EAA766C2-1AA1-496E-9A2A-CB10986F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1" y="81457800"/>
          <a:ext cx="304800" cy="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51</xdr:row>
      <xdr:rowOff>47625</xdr:rowOff>
    </xdr:from>
    <xdr:to>
      <xdr:col>6</xdr:col>
      <xdr:colOff>780202</xdr:colOff>
      <xdr:row>51</xdr:row>
      <xdr:rowOff>447676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E386397B-EF9E-4B6B-BBA9-266E53DD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6" y="1219200"/>
          <a:ext cx="427776" cy="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52</xdr:row>
      <xdr:rowOff>28575</xdr:rowOff>
    </xdr:from>
    <xdr:to>
      <xdr:col>6</xdr:col>
      <xdr:colOff>1053810</xdr:colOff>
      <xdr:row>52</xdr:row>
      <xdr:rowOff>438150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DC7CF8DA-D868-49E0-99E7-F170EE16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3425" y="1219200"/>
          <a:ext cx="968085" cy="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53</xdr:row>
      <xdr:rowOff>47625</xdr:rowOff>
    </xdr:from>
    <xdr:to>
      <xdr:col>6</xdr:col>
      <xdr:colOff>961832</xdr:colOff>
      <xdr:row>53</xdr:row>
      <xdr:rowOff>477208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50A112AE-F4A5-48A2-B60F-79DCDAB8D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0" y="1219200"/>
          <a:ext cx="828482" cy="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54</xdr:row>
      <xdr:rowOff>133350</xdr:rowOff>
    </xdr:from>
    <xdr:to>
      <xdr:col>6</xdr:col>
      <xdr:colOff>1028700</xdr:colOff>
      <xdr:row>54</xdr:row>
      <xdr:rowOff>370561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87BD9B3A-3087-4D7C-9FE1-77DD4C5FE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0" y="1219200"/>
          <a:ext cx="914400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55</xdr:row>
      <xdr:rowOff>57150</xdr:rowOff>
    </xdr:from>
    <xdr:to>
      <xdr:col>6</xdr:col>
      <xdr:colOff>774816</xdr:colOff>
      <xdr:row>55</xdr:row>
      <xdr:rowOff>466725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F08025A7-2868-47B4-8900-6E0C6E8E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431916" cy="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56</xdr:row>
      <xdr:rowOff>28575</xdr:rowOff>
    </xdr:from>
    <xdr:to>
      <xdr:col>6</xdr:col>
      <xdr:colOff>989542</xdr:colOff>
      <xdr:row>56</xdr:row>
      <xdr:rowOff>447675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DCCF4E06-DCD6-4F8E-A623-281CA0F0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19200"/>
          <a:ext cx="884767" cy="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57</xdr:row>
      <xdr:rowOff>66675</xdr:rowOff>
    </xdr:from>
    <xdr:to>
      <xdr:col>6</xdr:col>
      <xdr:colOff>933450</xdr:colOff>
      <xdr:row>57</xdr:row>
      <xdr:rowOff>479037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4963F063-73E5-4545-9CF0-59BCDF3D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6775" y="1219200"/>
          <a:ext cx="714375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58</xdr:row>
      <xdr:rowOff>95250</xdr:rowOff>
    </xdr:from>
    <xdr:to>
      <xdr:col>6</xdr:col>
      <xdr:colOff>1028700</xdr:colOff>
      <xdr:row>58</xdr:row>
      <xdr:rowOff>391257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817C1AB4-5344-48FD-9B36-46872348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962025" cy="0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420</xdr:row>
      <xdr:rowOff>47625</xdr:rowOff>
    </xdr:from>
    <xdr:to>
      <xdr:col>6</xdr:col>
      <xdr:colOff>693219</xdr:colOff>
      <xdr:row>420</xdr:row>
      <xdr:rowOff>438150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74694CDD-DB68-44E2-A893-4A0E6E34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81457800"/>
          <a:ext cx="274119" cy="0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63</xdr:row>
      <xdr:rowOff>38100</xdr:rowOff>
    </xdr:from>
    <xdr:to>
      <xdr:col>6</xdr:col>
      <xdr:colOff>828675</xdr:colOff>
      <xdr:row>63</xdr:row>
      <xdr:rowOff>498309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C7096154-7160-428C-BD8A-5683AEC8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0" y="1219200"/>
          <a:ext cx="428625" cy="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64</xdr:row>
      <xdr:rowOff>38101</xdr:rowOff>
    </xdr:from>
    <xdr:to>
      <xdr:col>6</xdr:col>
      <xdr:colOff>977900</xdr:colOff>
      <xdr:row>64</xdr:row>
      <xdr:rowOff>457201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662FF317-B0BB-4DCF-AB1B-57942771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9149" y="1219200"/>
          <a:ext cx="806451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65</xdr:row>
      <xdr:rowOff>66676</xdr:rowOff>
    </xdr:from>
    <xdr:to>
      <xdr:col>6</xdr:col>
      <xdr:colOff>1057275</xdr:colOff>
      <xdr:row>65</xdr:row>
      <xdr:rowOff>423292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61076746-B559-4FD9-8954-DFBA553C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99060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66</xdr:row>
      <xdr:rowOff>38100</xdr:rowOff>
    </xdr:from>
    <xdr:to>
      <xdr:col>6</xdr:col>
      <xdr:colOff>1079426</xdr:colOff>
      <xdr:row>66</xdr:row>
      <xdr:rowOff>381000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EA98E2EF-F866-4879-8194-2B9D4474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75" y="1219200"/>
          <a:ext cx="1012751" cy="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67</xdr:row>
      <xdr:rowOff>38100</xdr:rowOff>
    </xdr:from>
    <xdr:to>
      <xdr:col>6</xdr:col>
      <xdr:colOff>742950</xdr:colOff>
      <xdr:row>67</xdr:row>
      <xdr:rowOff>443419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BE8933EC-CAB4-44E2-8CAA-5369D8C6E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650" y="1219200"/>
          <a:ext cx="381000" cy="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68</xdr:row>
      <xdr:rowOff>57151</xdr:rowOff>
    </xdr:from>
    <xdr:to>
      <xdr:col>6</xdr:col>
      <xdr:colOff>962026</xdr:colOff>
      <xdr:row>68</xdr:row>
      <xdr:rowOff>479170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9770CC6A-1E21-4880-8F52-FD9E6363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6" y="1219200"/>
          <a:ext cx="781050" cy="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69</xdr:row>
      <xdr:rowOff>66675</xdr:rowOff>
    </xdr:from>
    <xdr:to>
      <xdr:col>6</xdr:col>
      <xdr:colOff>1028701</xdr:colOff>
      <xdr:row>69</xdr:row>
      <xdr:rowOff>408940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19657317-564E-4D66-B757-723F75D5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2951" y="1219200"/>
          <a:ext cx="933450" cy="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70</xdr:row>
      <xdr:rowOff>57151</xdr:rowOff>
    </xdr:from>
    <xdr:to>
      <xdr:col>6</xdr:col>
      <xdr:colOff>1057275</xdr:colOff>
      <xdr:row>70</xdr:row>
      <xdr:rowOff>360275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0B5E3166-879C-407E-8AD0-E0BB224E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3425" y="1219200"/>
          <a:ext cx="971550" cy="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205</xdr:row>
      <xdr:rowOff>47626</xdr:rowOff>
    </xdr:from>
    <xdr:to>
      <xdr:col>6</xdr:col>
      <xdr:colOff>828675</xdr:colOff>
      <xdr:row>205</xdr:row>
      <xdr:rowOff>440532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0E31542B-9169-4BB6-810F-B39CD4B3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206</xdr:row>
      <xdr:rowOff>57150</xdr:rowOff>
    </xdr:from>
    <xdr:to>
      <xdr:col>6</xdr:col>
      <xdr:colOff>838200</xdr:colOff>
      <xdr:row>206</xdr:row>
      <xdr:rowOff>450056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908453AA-3557-4BAC-B288-B71166D5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210</xdr:row>
      <xdr:rowOff>85725</xdr:rowOff>
    </xdr:from>
    <xdr:to>
      <xdr:col>6</xdr:col>
      <xdr:colOff>866775</xdr:colOff>
      <xdr:row>210</xdr:row>
      <xdr:rowOff>478631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BE5A4D73-9B2E-4A7F-9B92-7421EA0D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209</xdr:row>
      <xdr:rowOff>76200</xdr:rowOff>
    </xdr:from>
    <xdr:to>
      <xdr:col>6</xdr:col>
      <xdr:colOff>876300</xdr:colOff>
      <xdr:row>209</xdr:row>
      <xdr:rowOff>469106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2F56ED5-B9FF-424A-9FC1-DF3467F3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207</xdr:row>
      <xdr:rowOff>75382</xdr:rowOff>
    </xdr:from>
    <xdr:to>
      <xdr:col>6</xdr:col>
      <xdr:colOff>857250</xdr:colOff>
      <xdr:row>207</xdr:row>
      <xdr:rowOff>444282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F0405658-9CB6-4A59-85FC-ADF21418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208</xdr:row>
      <xdr:rowOff>76200</xdr:rowOff>
    </xdr:from>
    <xdr:to>
      <xdr:col>6</xdr:col>
      <xdr:colOff>847725</xdr:colOff>
      <xdr:row>208</xdr:row>
      <xdr:rowOff>445100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C7E3DA46-BB3F-49DE-B8B6-F1726A21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0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211</xdr:row>
      <xdr:rowOff>66675</xdr:rowOff>
    </xdr:from>
    <xdr:to>
      <xdr:col>6</xdr:col>
      <xdr:colOff>857250</xdr:colOff>
      <xdr:row>211</xdr:row>
      <xdr:rowOff>459581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ACC6FAC6-0258-4FDA-807A-E7F1B75F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1075" y="12192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421</xdr:row>
      <xdr:rowOff>104776</xdr:rowOff>
    </xdr:from>
    <xdr:to>
      <xdr:col>6</xdr:col>
      <xdr:colOff>657225</xdr:colOff>
      <xdr:row>421</xdr:row>
      <xdr:rowOff>455544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BE347920-CC29-4A6C-B834-4A2482CD8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4900" y="81457800"/>
          <a:ext cx="2000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476250</xdr:colOff>
      <xdr:row>423</xdr:row>
      <xdr:rowOff>39688</xdr:rowOff>
    </xdr:from>
    <xdr:to>
      <xdr:col>6</xdr:col>
      <xdr:colOff>746125</xdr:colOff>
      <xdr:row>423</xdr:row>
      <xdr:rowOff>444915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72280DDF-4477-4BF9-A2CD-70282F05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0" y="81457800"/>
          <a:ext cx="269875" cy="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424</xdr:row>
      <xdr:rowOff>31751</xdr:rowOff>
    </xdr:from>
    <xdr:to>
      <xdr:col>6</xdr:col>
      <xdr:colOff>702093</xdr:colOff>
      <xdr:row>424</xdr:row>
      <xdr:rowOff>452439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747F5050-4961-4269-B7EC-E4A65430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0" y="81457800"/>
          <a:ext cx="225843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261</xdr:row>
      <xdr:rowOff>13760</xdr:rowOff>
    </xdr:from>
    <xdr:to>
      <xdr:col>6</xdr:col>
      <xdr:colOff>778728</xdr:colOff>
      <xdr:row>261</xdr:row>
      <xdr:rowOff>447676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5CC66208-78B3-4437-8ECA-43B72B968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3709460"/>
          <a:ext cx="426303" cy="433916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268</xdr:row>
      <xdr:rowOff>42334</xdr:rowOff>
    </xdr:from>
    <xdr:to>
      <xdr:col>6</xdr:col>
      <xdr:colOff>640381</xdr:colOff>
      <xdr:row>268</xdr:row>
      <xdr:rowOff>455084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983AE343-EF09-4422-985C-00500B34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0" y="7205134"/>
          <a:ext cx="195881" cy="412750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353</xdr:row>
      <xdr:rowOff>52916</xdr:rowOff>
    </xdr:from>
    <xdr:to>
      <xdr:col>6</xdr:col>
      <xdr:colOff>654259</xdr:colOff>
      <xdr:row>353</xdr:row>
      <xdr:rowOff>423333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FF6B893E-0E40-484D-96BC-5C450520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1" y="49316216"/>
          <a:ext cx="273258" cy="370417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431</xdr:row>
      <xdr:rowOff>36286</xdr:rowOff>
    </xdr:from>
    <xdr:to>
      <xdr:col>6</xdr:col>
      <xdr:colOff>785475</xdr:colOff>
      <xdr:row>431</xdr:row>
      <xdr:rowOff>438622</xdr:rowOff>
    </xdr:to>
    <xdr:pic>
      <xdr:nvPicPr>
        <xdr:cNvPr id="431" name="Obraz 508">
          <a:extLst>
            <a:ext uri="{FF2B5EF4-FFF2-40B4-BE49-F238E27FC236}">
              <a16:creationId xmlns:a16="http://schemas.microsoft.com/office/drawing/2014/main" id="{249FA298-EF0E-469A-95B5-4801A290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81494086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433</xdr:row>
      <xdr:rowOff>36286</xdr:rowOff>
    </xdr:from>
    <xdr:to>
      <xdr:col>6</xdr:col>
      <xdr:colOff>785475</xdr:colOff>
      <xdr:row>433</xdr:row>
      <xdr:rowOff>438622</xdr:rowOff>
    </xdr:to>
    <xdr:pic>
      <xdr:nvPicPr>
        <xdr:cNvPr id="432" name="Obraz 512">
          <a:extLst>
            <a:ext uri="{FF2B5EF4-FFF2-40B4-BE49-F238E27FC236}">
              <a16:creationId xmlns:a16="http://schemas.microsoft.com/office/drawing/2014/main" id="{375A0C3B-A83D-46BC-A143-9E3B616D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82484686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435</xdr:row>
      <xdr:rowOff>36286</xdr:rowOff>
    </xdr:from>
    <xdr:to>
      <xdr:col>6</xdr:col>
      <xdr:colOff>785475</xdr:colOff>
      <xdr:row>435</xdr:row>
      <xdr:rowOff>438622</xdr:rowOff>
    </xdr:to>
    <xdr:pic>
      <xdr:nvPicPr>
        <xdr:cNvPr id="433" name="Obraz 513">
          <a:extLst>
            <a:ext uri="{FF2B5EF4-FFF2-40B4-BE49-F238E27FC236}">
              <a16:creationId xmlns:a16="http://schemas.microsoft.com/office/drawing/2014/main" id="{563BC583-9D94-4387-9565-A920006B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83475286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437</xdr:row>
      <xdr:rowOff>36286</xdr:rowOff>
    </xdr:from>
    <xdr:to>
      <xdr:col>6</xdr:col>
      <xdr:colOff>785475</xdr:colOff>
      <xdr:row>437</xdr:row>
      <xdr:rowOff>438622</xdr:rowOff>
    </xdr:to>
    <xdr:pic>
      <xdr:nvPicPr>
        <xdr:cNvPr id="434" name="Obraz 514">
          <a:extLst>
            <a:ext uri="{FF2B5EF4-FFF2-40B4-BE49-F238E27FC236}">
              <a16:creationId xmlns:a16="http://schemas.microsoft.com/office/drawing/2014/main" id="{0D728AC1-DAD3-44A1-A00B-475A31AC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0" y="84465886"/>
          <a:ext cx="404475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432</xdr:row>
      <xdr:rowOff>30387</xdr:rowOff>
    </xdr:from>
    <xdr:to>
      <xdr:col>6</xdr:col>
      <xdr:colOff>651441</xdr:colOff>
      <xdr:row>432</xdr:row>
      <xdr:rowOff>432723</xdr:rowOff>
    </xdr:to>
    <xdr:pic>
      <xdr:nvPicPr>
        <xdr:cNvPr id="435" name="Obraz 515">
          <a:extLst>
            <a:ext uri="{FF2B5EF4-FFF2-40B4-BE49-F238E27FC236}">
              <a16:creationId xmlns:a16="http://schemas.microsoft.com/office/drawing/2014/main" id="{2D2DFC7F-4584-4E0B-AFC4-F14CD55C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6843" y="81983487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434</xdr:row>
      <xdr:rowOff>30387</xdr:rowOff>
    </xdr:from>
    <xdr:to>
      <xdr:col>6</xdr:col>
      <xdr:colOff>651441</xdr:colOff>
      <xdr:row>434</xdr:row>
      <xdr:rowOff>432723</xdr:rowOff>
    </xdr:to>
    <xdr:pic>
      <xdr:nvPicPr>
        <xdr:cNvPr id="436" name="Obraz 516">
          <a:extLst>
            <a:ext uri="{FF2B5EF4-FFF2-40B4-BE49-F238E27FC236}">
              <a16:creationId xmlns:a16="http://schemas.microsoft.com/office/drawing/2014/main" id="{263843AA-7CAE-41C1-BB52-FCF07D154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6843" y="82974087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436</xdr:row>
      <xdr:rowOff>30387</xdr:rowOff>
    </xdr:from>
    <xdr:to>
      <xdr:col>6</xdr:col>
      <xdr:colOff>651441</xdr:colOff>
      <xdr:row>436</xdr:row>
      <xdr:rowOff>432723</xdr:rowOff>
    </xdr:to>
    <xdr:pic>
      <xdr:nvPicPr>
        <xdr:cNvPr id="437" name="Obraz 517">
          <a:extLst>
            <a:ext uri="{FF2B5EF4-FFF2-40B4-BE49-F238E27FC236}">
              <a16:creationId xmlns:a16="http://schemas.microsoft.com/office/drawing/2014/main" id="{DDB940DD-C020-468C-B5FB-14E7DCF05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6843" y="83964687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438</xdr:row>
      <xdr:rowOff>30387</xdr:rowOff>
    </xdr:from>
    <xdr:to>
      <xdr:col>6</xdr:col>
      <xdr:colOff>651441</xdr:colOff>
      <xdr:row>438</xdr:row>
      <xdr:rowOff>432723</xdr:rowOff>
    </xdr:to>
    <xdr:pic>
      <xdr:nvPicPr>
        <xdr:cNvPr id="438" name="Obraz 518">
          <a:extLst>
            <a:ext uri="{FF2B5EF4-FFF2-40B4-BE49-F238E27FC236}">
              <a16:creationId xmlns:a16="http://schemas.microsoft.com/office/drawing/2014/main" id="{7962D92F-12C7-49E3-B18D-ED09F26D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6843" y="84955287"/>
          <a:ext cx="252298" cy="402336"/>
        </a:xfrm>
        <a:prstGeom prst="rect">
          <a:avLst/>
        </a:prstGeom>
      </xdr:spPr>
    </xdr:pic>
    <xdr:clientData/>
  </xdr:twoCellAnchor>
  <xdr:twoCellAnchor>
    <xdr:from>
      <xdr:col>6</xdr:col>
      <xdr:colOff>195028</xdr:colOff>
      <xdr:row>439</xdr:row>
      <xdr:rowOff>51705</xdr:rowOff>
    </xdr:from>
    <xdr:to>
      <xdr:col>6</xdr:col>
      <xdr:colOff>876745</xdr:colOff>
      <xdr:row>439</xdr:row>
      <xdr:rowOff>457216</xdr:rowOff>
    </xdr:to>
    <xdr:pic>
      <xdr:nvPicPr>
        <xdr:cNvPr id="439" name="Obraz 520">
          <a:extLst>
            <a:ext uri="{FF2B5EF4-FFF2-40B4-BE49-F238E27FC236}">
              <a16:creationId xmlns:a16="http://schemas.microsoft.com/office/drawing/2014/main" id="{74E13B03-B563-4295-94A7-ED31170B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2728" y="85471905"/>
          <a:ext cx="681717" cy="405511"/>
        </a:xfrm>
        <a:prstGeom prst="rect">
          <a:avLst/>
        </a:prstGeom>
      </xdr:spPr>
    </xdr:pic>
    <xdr:clientData/>
  </xdr:twoCellAnchor>
  <xdr:twoCellAnchor>
    <xdr:from>
      <xdr:col>6</xdr:col>
      <xdr:colOff>283472</xdr:colOff>
      <xdr:row>440</xdr:row>
      <xdr:rowOff>21317</xdr:rowOff>
    </xdr:from>
    <xdr:to>
      <xdr:col>6</xdr:col>
      <xdr:colOff>811581</xdr:colOff>
      <xdr:row>440</xdr:row>
      <xdr:rowOff>423653</xdr:rowOff>
    </xdr:to>
    <xdr:pic>
      <xdr:nvPicPr>
        <xdr:cNvPr id="440" name="Obraz 521">
          <a:extLst>
            <a:ext uri="{FF2B5EF4-FFF2-40B4-BE49-F238E27FC236}">
              <a16:creationId xmlns:a16="http://schemas.microsoft.com/office/drawing/2014/main" id="{EE4A93ED-7C98-47E1-AD1F-EAF031439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1172" y="85936817"/>
          <a:ext cx="528109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441</xdr:row>
      <xdr:rowOff>21317</xdr:rowOff>
    </xdr:from>
    <xdr:to>
      <xdr:col>6</xdr:col>
      <xdr:colOff>814312</xdr:colOff>
      <xdr:row>441</xdr:row>
      <xdr:rowOff>423653</xdr:rowOff>
    </xdr:to>
    <xdr:pic>
      <xdr:nvPicPr>
        <xdr:cNvPr id="441" name="Obraz 522">
          <a:extLst>
            <a:ext uri="{FF2B5EF4-FFF2-40B4-BE49-F238E27FC236}">
              <a16:creationId xmlns:a16="http://schemas.microsoft.com/office/drawing/2014/main" id="{6C3F5AF9-7BA3-4412-89C3-3FE3A60D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7877" y="86432117"/>
          <a:ext cx="474135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442</xdr:row>
      <xdr:rowOff>21317</xdr:rowOff>
    </xdr:from>
    <xdr:to>
      <xdr:col>6</xdr:col>
      <xdr:colOff>814312</xdr:colOff>
      <xdr:row>442</xdr:row>
      <xdr:rowOff>423653</xdr:rowOff>
    </xdr:to>
    <xdr:pic>
      <xdr:nvPicPr>
        <xdr:cNvPr id="442" name="Obraz 523">
          <a:extLst>
            <a:ext uri="{FF2B5EF4-FFF2-40B4-BE49-F238E27FC236}">
              <a16:creationId xmlns:a16="http://schemas.microsoft.com/office/drawing/2014/main" id="{6630F94C-4100-4DD0-B1FD-B7E0939E5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7877" y="86927417"/>
          <a:ext cx="474135" cy="402336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443</xdr:row>
      <xdr:rowOff>21317</xdr:rowOff>
    </xdr:from>
    <xdr:to>
      <xdr:col>6</xdr:col>
      <xdr:colOff>814312</xdr:colOff>
      <xdr:row>443</xdr:row>
      <xdr:rowOff>423653</xdr:rowOff>
    </xdr:to>
    <xdr:pic>
      <xdr:nvPicPr>
        <xdr:cNvPr id="443" name="Obraz 524">
          <a:extLst>
            <a:ext uri="{FF2B5EF4-FFF2-40B4-BE49-F238E27FC236}">
              <a16:creationId xmlns:a16="http://schemas.microsoft.com/office/drawing/2014/main" id="{12D1D666-CF48-43BB-B564-5BE7A6137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7877" y="87422717"/>
          <a:ext cx="474135" cy="402336"/>
        </a:xfrm>
        <a:prstGeom prst="rect">
          <a:avLst/>
        </a:prstGeom>
      </xdr:spPr>
    </xdr:pic>
    <xdr:clientData/>
  </xdr:twoCellAnchor>
  <xdr:twoCellAnchor>
    <xdr:from>
      <xdr:col>6</xdr:col>
      <xdr:colOff>316585</xdr:colOff>
      <xdr:row>444</xdr:row>
      <xdr:rowOff>21317</xdr:rowOff>
    </xdr:from>
    <xdr:to>
      <xdr:col>6</xdr:col>
      <xdr:colOff>774282</xdr:colOff>
      <xdr:row>444</xdr:row>
      <xdr:rowOff>423653</xdr:rowOff>
    </xdr:to>
    <xdr:pic>
      <xdr:nvPicPr>
        <xdr:cNvPr id="444" name="Obraz 525">
          <a:extLst>
            <a:ext uri="{FF2B5EF4-FFF2-40B4-BE49-F238E27FC236}">
              <a16:creationId xmlns:a16="http://schemas.microsoft.com/office/drawing/2014/main" id="{4D2119A3-045B-413F-BD34-03B4FC28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4285" y="87918017"/>
          <a:ext cx="457697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445</xdr:row>
      <xdr:rowOff>21317</xdr:rowOff>
    </xdr:from>
    <xdr:to>
      <xdr:col>6</xdr:col>
      <xdr:colOff>715190</xdr:colOff>
      <xdr:row>445</xdr:row>
      <xdr:rowOff>423653</xdr:rowOff>
    </xdr:to>
    <xdr:pic>
      <xdr:nvPicPr>
        <xdr:cNvPr id="445" name="Obraz 526">
          <a:extLst>
            <a:ext uri="{FF2B5EF4-FFF2-40B4-BE49-F238E27FC236}">
              <a16:creationId xmlns:a16="http://schemas.microsoft.com/office/drawing/2014/main" id="{DED5E4B0-F53A-48ED-B55A-73142A23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568" y="88413317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446</xdr:row>
      <xdr:rowOff>21317</xdr:rowOff>
    </xdr:from>
    <xdr:to>
      <xdr:col>6</xdr:col>
      <xdr:colOff>715190</xdr:colOff>
      <xdr:row>446</xdr:row>
      <xdr:rowOff>423653</xdr:rowOff>
    </xdr:to>
    <xdr:pic>
      <xdr:nvPicPr>
        <xdr:cNvPr id="446" name="Obraz 527">
          <a:extLst>
            <a:ext uri="{FF2B5EF4-FFF2-40B4-BE49-F238E27FC236}">
              <a16:creationId xmlns:a16="http://schemas.microsoft.com/office/drawing/2014/main" id="{5491C002-099A-46D7-985F-1C950599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568" y="88908617"/>
          <a:ext cx="36232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447</xdr:row>
      <xdr:rowOff>30388</xdr:rowOff>
    </xdr:from>
    <xdr:to>
      <xdr:col>6</xdr:col>
      <xdr:colOff>665156</xdr:colOff>
      <xdr:row>447</xdr:row>
      <xdr:rowOff>432724</xdr:rowOff>
    </xdr:to>
    <xdr:pic>
      <xdr:nvPicPr>
        <xdr:cNvPr id="447" name="Obraz 528">
          <a:extLst>
            <a:ext uri="{FF2B5EF4-FFF2-40B4-BE49-F238E27FC236}">
              <a16:creationId xmlns:a16="http://schemas.microsoft.com/office/drawing/2014/main" id="{66EDAC7B-461A-4B63-8226-9A8724CE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1274" y="89412988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448</xdr:row>
      <xdr:rowOff>30388</xdr:rowOff>
    </xdr:from>
    <xdr:to>
      <xdr:col>6</xdr:col>
      <xdr:colOff>665156</xdr:colOff>
      <xdr:row>448</xdr:row>
      <xdr:rowOff>432724</xdr:rowOff>
    </xdr:to>
    <xdr:pic>
      <xdr:nvPicPr>
        <xdr:cNvPr id="448" name="Obraz 529">
          <a:extLst>
            <a:ext uri="{FF2B5EF4-FFF2-40B4-BE49-F238E27FC236}">
              <a16:creationId xmlns:a16="http://schemas.microsoft.com/office/drawing/2014/main" id="{D99397F3-295D-44C3-A06F-FBC761C32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1274" y="89908288"/>
          <a:ext cx="211582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449</xdr:row>
      <xdr:rowOff>30388</xdr:rowOff>
    </xdr:from>
    <xdr:to>
      <xdr:col>6</xdr:col>
      <xdr:colOff>688582</xdr:colOff>
      <xdr:row>449</xdr:row>
      <xdr:rowOff>432724</xdr:rowOff>
    </xdr:to>
    <xdr:pic>
      <xdr:nvPicPr>
        <xdr:cNvPr id="449" name="Obraz 531">
          <a:extLst>
            <a:ext uri="{FF2B5EF4-FFF2-40B4-BE49-F238E27FC236}">
              <a16:creationId xmlns:a16="http://schemas.microsoft.com/office/drawing/2014/main" id="{ABD04321-91F0-4CB0-9121-77ABAE223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41" y="90403588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450</xdr:row>
      <xdr:rowOff>30388</xdr:rowOff>
    </xdr:from>
    <xdr:to>
      <xdr:col>6</xdr:col>
      <xdr:colOff>688582</xdr:colOff>
      <xdr:row>450</xdr:row>
      <xdr:rowOff>432724</xdr:rowOff>
    </xdr:to>
    <xdr:pic>
      <xdr:nvPicPr>
        <xdr:cNvPr id="450" name="Obraz 532">
          <a:extLst>
            <a:ext uri="{FF2B5EF4-FFF2-40B4-BE49-F238E27FC236}">
              <a16:creationId xmlns:a16="http://schemas.microsoft.com/office/drawing/2014/main" id="{8162F75A-6F26-4A1F-B17E-FB4A3B41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5841" y="90898888"/>
          <a:ext cx="250441" cy="402336"/>
        </a:xfrm>
        <a:prstGeom prst="rect">
          <a:avLst/>
        </a:prstGeom>
      </xdr:spPr>
    </xdr:pic>
    <xdr:clientData/>
  </xdr:twoCellAnchor>
  <xdr:twoCellAnchor>
    <xdr:from>
      <xdr:col>6</xdr:col>
      <xdr:colOff>365126</xdr:colOff>
      <xdr:row>451</xdr:row>
      <xdr:rowOff>21317</xdr:rowOff>
    </xdr:from>
    <xdr:to>
      <xdr:col>6</xdr:col>
      <xdr:colOff>823892</xdr:colOff>
      <xdr:row>451</xdr:row>
      <xdr:rowOff>423653</xdr:rowOff>
    </xdr:to>
    <xdr:pic>
      <xdr:nvPicPr>
        <xdr:cNvPr id="451" name="Obraz 533">
          <a:extLst>
            <a:ext uri="{FF2B5EF4-FFF2-40B4-BE49-F238E27FC236}">
              <a16:creationId xmlns:a16="http://schemas.microsoft.com/office/drawing/2014/main" id="{BA8A21CC-D157-4002-9FBF-7838F3B5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2826" y="91385117"/>
          <a:ext cx="458766" cy="402336"/>
        </a:xfrm>
        <a:prstGeom prst="rect">
          <a:avLst/>
        </a:prstGeom>
      </xdr:spPr>
    </xdr:pic>
    <xdr:clientData/>
  </xdr:twoCellAnchor>
  <xdr:twoCellAnchor>
    <xdr:from>
      <xdr:col>6</xdr:col>
      <xdr:colOff>386897</xdr:colOff>
      <xdr:row>452</xdr:row>
      <xdr:rowOff>12246</xdr:rowOff>
    </xdr:from>
    <xdr:to>
      <xdr:col>6</xdr:col>
      <xdr:colOff>806697</xdr:colOff>
      <xdr:row>452</xdr:row>
      <xdr:rowOff>414582</xdr:rowOff>
    </xdr:to>
    <xdr:pic>
      <xdr:nvPicPr>
        <xdr:cNvPr id="452" name="Obraz 534">
          <a:extLst>
            <a:ext uri="{FF2B5EF4-FFF2-40B4-BE49-F238E27FC236}">
              <a16:creationId xmlns:a16="http://schemas.microsoft.com/office/drawing/2014/main" id="{10D10A8B-67C8-4726-832B-03F1B16F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597" y="91871346"/>
          <a:ext cx="419800" cy="402336"/>
        </a:xfrm>
        <a:prstGeom prst="rect">
          <a:avLst/>
        </a:prstGeom>
      </xdr:spPr>
    </xdr:pic>
    <xdr:clientData/>
  </xdr:twoCellAnchor>
  <xdr:twoCellAnchor>
    <xdr:from>
      <xdr:col>6</xdr:col>
      <xdr:colOff>410477</xdr:colOff>
      <xdr:row>453</xdr:row>
      <xdr:rowOff>0</xdr:rowOff>
    </xdr:from>
    <xdr:to>
      <xdr:col>6</xdr:col>
      <xdr:colOff>771777</xdr:colOff>
      <xdr:row>453</xdr:row>
      <xdr:rowOff>402336</xdr:rowOff>
    </xdr:to>
    <xdr:pic>
      <xdr:nvPicPr>
        <xdr:cNvPr id="453" name="Obraz 535">
          <a:extLst>
            <a:ext uri="{FF2B5EF4-FFF2-40B4-BE49-F238E27FC236}">
              <a16:creationId xmlns:a16="http://schemas.microsoft.com/office/drawing/2014/main" id="{5068B08D-E7F4-4D3F-A5CB-1DE0E3E3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177" y="92354400"/>
          <a:ext cx="361300" cy="402336"/>
        </a:xfrm>
        <a:prstGeom prst="rect">
          <a:avLst/>
        </a:prstGeom>
      </xdr:spPr>
    </xdr:pic>
    <xdr:clientData/>
  </xdr:twoCellAnchor>
  <xdr:twoCellAnchor>
    <xdr:from>
      <xdr:col>6</xdr:col>
      <xdr:colOff>401869</xdr:colOff>
      <xdr:row>454</xdr:row>
      <xdr:rowOff>15421</xdr:rowOff>
    </xdr:from>
    <xdr:to>
      <xdr:col>6</xdr:col>
      <xdr:colOff>803320</xdr:colOff>
      <xdr:row>454</xdr:row>
      <xdr:rowOff>414582</xdr:rowOff>
    </xdr:to>
    <xdr:pic>
      <xdr:nvPicPr>
        <xdr:cNvPr id="454" name="Obraz 536">
          <a:extLst>
            <a:ext uri="{FF2B5EF4-FFF2-40B4-BE49-F238E27FC236}">
              <a16:creationId xmlns:a16="http://schemas.microsoft.com/office/drawing/2014/main" id="{6ADB6DC8-140D-490F-A1EB-4618CE27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569" y="92865121"/>
          <a:ext cx="401451" cy="399161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455</xdr:row>
      <xdr:rowOff>12246</xdr:rowOff>
    </xdr:from>
    <xdr:to>
      <xdr:col>6</xdr:col>
      <xdr:colOff>809061</xdr:colOff>
      <xdr:row>455</xdr:row>
      <xdr:rowOff>414582</xdr:rowOff>
    </xdr:to>
    <xdr:pic>
      <xdr:nvPicPr>
        <xdr:cNvPr id="455" name="Obraz 537">
          <a:extLst>
            <a:ext uri="{FF2B5EF4-FFF2-40B4-BE49-F238E27FC236}">
              <a16:creationId xmlns:a16="http://schemas.microsoft.com/office/drawing/2014/main" id="{CF7DA55D-AE33-4084-8541-D47C9419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399" y="93357246"/>
          <a:ext cx="459362" cy="402336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456</xdr:row>
      <xdr:rowOff>12246</xdr:rowOff>
    </xdr:from>
    <xdr:to>
      <xdr:col>6</xdr:col>
      <xdr:colOff>809061</xdr:colOff>
      <xdr:row>456</xdr:row>
      <xdr:rowOff>414582</xdr:rowOff>
    </xdr:to>
    <xdr:pic>
      <xdr:nvPicPr>
        <xdr:cNvPr id="456" name="Obraz 538">
          <a:extLst>
            <a:ext uri="{FF2B5EF4-FFF2-40B4-BE49-F238E27FC236}">
              <a16:creationId xmlns:a16="http://schemas.microsoft.com/office/drawing/2014/main" id="{DBB137DB-8F83-45E0-B84E-872E95BF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399" y="93852546"/>
          <a:ext cx="459362" cy="402336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457</xdr:row>
      <xdr:rowOff>21317</xdr:rowOff>
    </xdr:from>
    <xdr:to>
      <xdr:col>6</xdr:col>
      <xdr:colOff>702468</xdr:colOff>
      <xdr:row>457</xdr:row>
      <xdr:rowOff>423653</xdr:rowOff>
    </xdr:to>
    <xdr:pic>
      <xdr:nvPicPr>
        <xdr:cNvPr id="457" name="Obraz 540">
          <a:extLst>
            <a:ext uri="{FF2B5EF4-FFF2-40B4-BE49-F238E27FC236}">
              <a16:creationId xmlns:a16="http://schemas.microsoft.com/office/drawing/2014/main" id="{2A688C8A-3EA2-40D6-AE4E-2A9035695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4943" y="94356917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458</xdr:row>
      <xdr:rowOff>21317</xdr:rowOff>
    </xdr:from>
    <xdr:to>
      <xdr:col>6</xdr:col>
      <xdr:colOff>702468</xdr:colOff>
      <xdr:row>458</xdr:row>
      <xdr:rowOff>423653</xdr:rowOff>
    </xdr:to>
    <xdr:pic>
      <xdr:nvPicPr>
        <xdr:cNvPr id="458" name="Obraz 541">
          <a:extLst>
            <a:ext uri="{FF2B5EF4-FFF2-40B4-BE49-F238E27FC236}">
              <a16:creationId xmlns:a16="http://schemas.microsoft.com/office/drawing/2014/main" id="{C2C353D0-D15E-4431-B7CC-F1B22B53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4943" y="94852217"/>
          <a:ext cx="265225" cy="402336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459</xdr:row>
      <xdr:rowOff>57150</xdr:rowOff>
    </xdr:from>
    <xdr:to>
      <xdr:col>6</xdr:col>
      <xdr:colOff>676276</xdr:colOff>
      <xdr:row>459</xdr:row>
      <xdr:rowOff>459747</xdr:rowOff>
    </xdr:to>
    <xdr:pic>
      <xdr:nvPicPr>
        <xdr:cNvPr id="459" name="Picture 280">
          <a:extLst>
            <a:ext uri="{FF2B5EF4-FFF2-40B4-BE49-F238E27FC236}">
              <a16:creationId xmlns:a16="http://schemas.microsoft.com/office/drawing/2014/main" id="{F82D0F0E-D353-45B1-9F07-2D9B37077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026" y="95383350"/>
          <a:ext cx="361950" cy="402597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461</xdr:row>
      <xdr:rowOff>47625</xdr:rowOff>
    </xdr:from>
    <xdr:to>
      <xdr:col>6</xdr:col>
      <xdr:colOff>619126</xdr:colOff>
      <xdr:row>461</xdr:row>
      <xdr:rowOff>491404</xdr:rowOff>
    </xdr:to>
    <xdr:pic>
      <xdr:nvPicPr>
        <xdr:cNvPr id="460" name="Picture 279">
          <a:extLst>
            <a:ext uri="{FF2B5EF4-FFF2-40B4-BE49-F238E27FC236}">
              <a16:creationId xmlns:a16="http://schemas.microsoft.com/office/drawing/2014/main" id="{34DF8449-049A-4FB6-ADF9-CC6BA916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326" y="96364425"/>
          <a:ext cx="190500" cy="443779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460</xdr:row>
      <xdr:rowOff>42334</xdr:rowOff>
    </xdr:from>
    <xdr:to>
      <xdr:col>6</xdr:col>
      <xdr:colOff>640381</xdr:colOff>
      <xdr:row>460</xdr:row>
      <xdr:rowOff>455084</xdr:rowOff>
    </xdr:to>
    <xdr:pic>
      <xdr:nvPicPr>
        <xdr:cNvPr id="461" name="Picture 500">
          <a:extLst>
            <a:ext uri="{FF2B5EF4-FFF2-40B4-BE49-F238E27FC236}">
              <a16:creationId xmlns:a16="http://schemas.microsoft.com/office/drawing/2014/main" id="{2BBCC28C-31DA-47BA-8CD7-747F7379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0" y="95863834"/>
          <a:ext cx="195881" cy="4127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462</xdr:row>
      <xdr:rowOff>47625</xdr:rowOff>
    </xdr:from>
    <xdr:to>
      <xdr:col>6</xdr:col>
      <xdr:colOff>819150</xdr:colOff>
      <xdr:row>462</xdr:row>
      <xdr:rowOff>464973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899B9555-3B99-4AC9-B673-47E53D780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471</xdr:row>
      <xdr:rowOff>68037</xdr:rowOff>
    </xdr:from>
    <xdr:to>
      <xdr:col>6</xdr:col>
      <xdr:colOff>796925</xdr:colOff>
      <xdr:row>471</xdr:row>
      <xdr:rowOff>468858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0B5860DA-283C-4011-B9A6-4AFC061F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463</xdr:row>
      <xdr:rowOff>47625</xdr:rowOff>
    </xdr:from>
    <xdr:to>
      <xdr:col>6</xdr:col>
      <xdr:colOff>819150</xdr:colOff>
      <xdr:row>463</xdr:row>
      <xdr:rowOff>464973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C192F51C-CA29-46AA-965D-49C65D2FC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464</xdr:row>
      <xdr:rowOff>47625</xdr:rowOff>
    </xdr:from>
    <xdr:to>
      <xdr:col>6</xdr:col>
      <xdr:colOff>819150</xdr:colOff>
      <xdr:row>464</xdr:row>
      <xdr:rowOff>464973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FE958BC4-F7E3-427C-943A-ADBD23A00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465</xdr:row>
      <xdr:rowOff>47625</xdr:rowOff>
    </xdr:from>
    <xdr:to>
      <xdr:col>6</xdr:col>
      <xdr:colOff>819150</xdr:colOff>
      <xdr:row>465</xdr:row>
      <xdr:rowOff>464973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52BBDF86-9977-452B-A3BC-E81D1CB87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466</xdr:row>
      <xdr:rowOff>47625</xdr:rowOff>
    </xdr:from>
    <xdr:to>
      <xdr:col>6</xdr:col>
      <xdr:colOff>819150</xdr:colOff>
      <xdr:row>466</xdr:row>
      <xdr:rowOff>464973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7E16C06C-C088-450A-97E2-CD073F027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467</xdr:row>
      <xdr:rowOff>47625</xdr:rowOff>
    </xdr:from>
    <xdr:to>
      <xdr:col>6</xdr:col>
      <xdr:colOff>819150</xdr:colOff>
      <xdr:row>467</xdr:row>
      <xdr:rowOff>464973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A6946A2C-C7B0-4BB2-B057-BF33E8A66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468</xdr:row>
      <xdr:rowOff>47625</xdr:rowOff>
    </xdr:from>
    <xdr:to>
      <xdr:col>6</xdr:col>
      <xdr:colOff>819150</xdr:colOff>
      <xdr:row>468</xdr:row>
      <xdr:rowOff>464973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271F7E86-B200-448C-9A92-041704796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469</xdr:row>
      <xdr:rowOff>47625</xdr:rowOff>
    </xdr:from>
    <xdr:to>
      <xdr:col>6</xdr:col>
      <xdr:colOff>819150</xdr:colOff>
      <xdr:row>469</xdr:row>
      <xdr:rowOff>464973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9D970321-B58B-4852-822F-853EF0BA9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470</xdr:row>
      <xdr:rowOff>47625</xdr:rowOff>
    </xdr:from>
    <xdr:to>
      <xdr:col>6</xdr:col>
      <xdr:colOff>819150</xdr:colOff>
      <xdr:row>470</xdr:row>
      <xdr:rowOff>464973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7DF10CEC-97E6-4D7E-AB5B-B697F3D07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472</xdr:row>
      <xdr:rowOff>68037</xdr:rowOff>
    </xdr:from>
    <xdr:to>
      <xdr:col>6</xdr:col>
      <xdr:colOff>796925</xdr:colOff>
      <xdr:row>472</xdr:row>
      <xdr:rowOff>468858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FC4C44B9-DC25-4FEB-BDC0-B066D877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473</xdr:row>
      <xdr:rowOff>68037</xdr:rowOff>
    </xdr:from>
    <xdr:to>
      <xdr:col>6</xdr:col>
      <xdr:colOff>796925</xdr:colOff>
      <xdr:row>473</xdr:row>
      <xdr:rowOff>468858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E2F7A984-75C5-4A77-99FB-84EB58EC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474</xdr:row>
      <xdr:rowOff>68037</xdr:rowOff>
    </xdr:from>
    <xdr:to>
      <xdr:col>6</xdr:col>
      <xdr:colOff>796925</xdr:colOff>
      <xdr:row>474</xdr:row>
      <xdr:rowOff>468858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265462B4-14D2-4CB2-A072-A1AE14ED3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475</xdr:row>
      <xdr:rowOff>68037</xdr:rowOff>
    </xdr:from>
    <xdr:to>
      <xdr:col>6</xdr:col>
      <xdr:colOff>796925</xdr:colOff>
      <xdr:row>475</xdr:row>
      <xdr:rowOff>468858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ECEEDDA5-1B05-4C20-B12B-E66EE286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476</xdr:row>
      <xdr:rowOff>68037</xdr:rowOff>
    </xdr:from>
    <xdr:to>
      <xdr:col>6</xdr:col>
      <xdr:colOff>796925</xdr:colOff>
      <xdr:row>476</xdr:row>
      <xdr:rowOff>468858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5AF2A64D-A78A-4995-8EE7-81648A0D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8375" y="96812100"/>
          <a:ext cx="476250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477</xdr:row>
      <xdr:rowOff>47625</xdr:rowOff>
    </xdr:from>
    <xdr:to>
      <xdr:col>6</xdr:col>
      <xdr:colOff>819150</xdr:colOff>
      <xdr:row>477</xdr:row>
      <xdr:rowOff>464973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EA762282-8D32-4031-AB5E-CF303924B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478</xdr:row>
      <xdr:rowOff>47625</xdr:rowOff>
    </xdr:from>
    <xdr:to>
      <xdr:col>6</xdr:col>
      <xdr:colOff>819150</xdr:colOff>
      <xdr:row>478</xdr:row>
      <xdr:rowOff>464973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A7164EA1-AAF7-4656-A885-EC66CB34C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479</xdr:row>
      <xdr:rowOff>47625</xdr:rowOff>
    </xdr:from>
    <xdr:to>
      <xdr:col>6</xdr:col>
      <xdr:colOff>819150</xdr:colOff>
      <xdr:row>479</xdr:row>
      <xdr:rowOff>464973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43281C7A-3515-4DB9-9A87-3ADA15FC2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480</xdr:row>
      <xdr:rowOff>47625</xdr:rowOff>
    </xdr:from>
    <xdr:to>
      <xdr:col>6</xdr:col>
      <xdr:colOff>819150</xdr:colOff>
      <xdr:row>480</xdr:row>
      <xdr:rowOff>464973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8D02EF3A-C67A-44C2-9C61-C8A9EA4DD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481</xdr:row>
      <xdr:rowOff>47625</xdr:rowOff>
    </xdr:from>
    <xdr:to>
      <xdr:col>6</xdr:col>
      <xdr:colOff>819150</xdr:colOff>
      <xdr:row>481</xdr:row>
      <xdr:rowOff>464973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E73AABB7-47E5-456C-BDE9-EB0BB01CF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482</xdr:row>
      <xdr:rowOff>47625</xdr:rowOff>
    </xdr:from>
    <xdr:to>
      <xdr:col>6</xdr:col>
      <xdr:colOff>819150</xdr:colOff>
      <xdr:row>482</xdr:row>
      <xdr:rowOff>464973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665A4699-01E3-4524-B2D0-35DF9D01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8601075" y="96812100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483</xdr:row>
      <xdr:rowOff>76200</xdr:rowOff>
    </xdr:from>
    <xdr:to>
      <xdr:col>6</xdr:col>
      <xdr:colOff>876300</xdr:colOff>
      <xdr:row>483</xdr:row>
      <xdr:rowOff>469106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495EE37F-0979-472D-BCF6-F7007313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484</xdr:row>
      <xdr:rowOff>76200</xdr:rowOff>
    </xdr:from>
    <xdr:to>
      <xdr:col>6</xdr:col>
      <xdr:colOff>876300</xdr:colOff>
      <xdr:row>484</xdr:row>
      <xdr:rowOff>469106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BCE32EC6-E685-4180-A88C-74E4761E6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485</xdr:row>
      <xdr:rowOff>76200</xdr:rowOff>
    </xdr:from>
    <xdr:to>
      <xdr:col>6</xdr:col>
      <xdr:colOff>876300</xdr:colOff>
      <xdr:row>485</xdr:row>
      <xdr:rowOff>469106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F1C49A86-6EA6-4360-9642-B06B3AEE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486</xdr:row>
      <xdr:rowOff>76200</xdr:rowOff>
    </xdr:from>
    <xdr:to>
      <xdr:col>6</xdr:col>
      <xdr:colOff>876300</xdr:colOff>
      <xdr:row>486</xdr:row>
      <xdr:rowOff>469106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22C101-7AC9-4CA2-9C36-65F11A4E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487</xdr:row>
      <xdr:rowOff>76200</xdr:rowOff>
    </xdr:from>
    <xdr:to>
      <xdr:col>6</xdr:col>
      <xdr:colOff>876300</xdr:colOff>
      <xdr:row>487</xdr:row>
      <xdr:rowOff>469106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97E357C4-45A0-4E70-9251-C1A68ECB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488</xdr:row>
      <xdr:rowOff>76200</xdr:rowOff>
    </xdr:from>
    <xdr:to>
      <xdr:col>6</xdr:col>
      <xdr:colOff>876300</xdr:colOff>
      <xdr:row>488</xdr:row>
      <xdr:rowOff>469106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3F0540F6-5A49-4535-BE2C-F822FB3F6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489</xdr:row>
      <xdr:rowOff>76200</xdr:rowOff>
    </xdr:from>
    <xdr:to>
      <xdr:col>6</xdr:col>
      <xdr:colOff>876300</xdr:colOff>
      <xdr:row>489</xdr:row>
      <xdr:rowOff>469106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99C476FB-7494-434E-85A0-963741AAF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968121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504</xdr:row>
      <xdr:rowOff>88898</xdr:rowOff>
    </xdr:from>
    <xdr:to>
      <xdr:col>6</xdr:col>
      <xdr:colOff>1057443</xdr:colOff>
      <xdr:row>504</xdr:row>
      <xdr:rowOff>445133</xdr:rowOff>
    </xdr:to>
    <xdr:pic>
      <xdr:nvPicPr>
        <xdr:cNvPr id="490" name="Obraz 569">
          <a:extLst>
            <a:ext uri="{FF2B5EF4-FFF2-40B4-BE49-F238E27FC236}">
              <a16:creationId xmlns:a16="http://schemas.microsoft.com/office/drawing/2014/main" id="{2D95C579-BF90-47BA-883B-A2FC3BCC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505</xdr:row>
      <xdr:rowOff>88898</xdr:rowOff>
    </xdr:from>
    <xdr:to>
      <xdr:col>6</xdr:col>
      <xdr:colOff>1048806</xdr:colOff>
      <xdr:row>505</xdr:row>
      <xdr:rowOff>408938</xdr:rowOff>
    </xdr:to>
    <xdr:pic>
      <xdr:nvPicPr>
        <xdr:cNvPr id="491" name="Obraz 573">
          <a:extLst>
            <a:ext uri="{FF2B5EF4-FFF2-40B4-BE49-F238E27FC236}">
              <a16:creationId xmlns:a16="http://schemas.microsoft.com/office/drawing/2014/main" id="{CE4A8EBF-465A-4B11-AE82-C3DAF4D8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6432" y="96812100"/>
          <a:ext cx="1040074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503</xdr:row>
      <xdr:rowOff>88898</xdr:rowOff>
    </xdr:from>
    <xdr:to>
      <xdr:col>6</xdr:col>
      <xdr:colOff>1057443</xdr:colOff>
      <xdr:row>503</xdr:row>
      <xdr:rowOff>445133</xdr:rowOff>
    </xdr:to>
    <xdr:pic>
      <xdr:nvPicPr>
        <xdr:cNvPr id="492" name="Obraz 569">
          <a:extLst>
            <a:ext uri="{FF2B5EF4-FFF2-40B4-BE49-F238E27FC236}">
              <a16:creationId xmlns:a16="http://schemas.microsoft.com/office/drawing/2014/main" id="{CD2E2A1F-CBE4-4229-9BF9-DD3FA230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504</xdr:row>
      <xdr:rowOff>88898</xdr:rowOff>
    </xdr:from>
    <xdr:to>
      <xdr:col>6</xdr:col>
      <xdr:colOff>1048806</xdr:colOff>
      <xdr:row>504</xdr:row>
      <xdr:rowOff>408938</xdr:rowOff>
    </xdr:to>
    <xdr:pic>
      <xdr:nvPicPr>
        <xdr:cNvPr id="493" name="Obraz 573">
          <a:extLst>
            <a:ext uri="{FF2B5EF4-FFF2-40B4-BE49-F238E27FC236}">
              <a16:creationId xmlns:a16="http://schemas.microsoft.com/office/drawing/2014/main" id="{9A6D90DB-793A-4B82-B1ED-007B0938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6432" y="96812100"/>
          <a:ext cx="1040074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505</xdr:row>
      <xdr:rowOff>88898</xdr:rowOff>
    </xdr:from>
    <xdr:to>
      <xdr:col>6</xdr:col>
      <xdr:colOff>1057443</xdr:colOff>
      <xdr:row>505</xdr:row>
      <xdr:rowOff>445133</xdr:rowOff>
    </xdr:to>
    <xdr:pic>
      <xdr:nvPicPr>
        <xdr:cNvPr id="494" name="Obraz 569">
          <a:extLst>
            <a:ext uri="{FF2B5EF4-FFF2-40B4-BE49-F238E27FC236}">
              <a16:creationId xmlns:a16="http://schemas.microsoft.com/office/drawing/2014/main" id="{6526163F-4C81-4A03-BDF9-1BC776B10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507</xdr:row>
      <xdr:rowOff>88898</xdr:rowOff>
    </xdr:from>
    <xdr:to>
      <xdr:col>6</xdr:col>
      <xdr:colOff>1057443</xdr:colOff>
      <xdr:row>507</xdr:row>
      <xdr:rowOff>445133</xdr:rowOff>
    </xdr:to>
    <xdr:pic>
      <xdr:nvPicPr>
        <xdr:cNvPr id="495" name="Obraz 569">
          <a:extLst>
            <a:ext uri="{FF2B5EF4-FFF2-40B4-BE49-F238E27FC236}">
              <a16:creationId xmlns:a16="http://schemas.microsoft.com/office/drawing/2014/main" id="{87D3EC8F-79CB-44A5-9F3E-E6EAEDD0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509</xdr:row>
      <xdr:rowOff>88898</xdr:rowOff>
    </xdr:from>
    <xdr:to>
      <xdr:col>6</xdr:col>
      <xdr:colOff>1057443</xdr:colOff>
      <xdr:row>509</xdr:row>
      <xdr:rowOff>445133</xdr:rowOff>
    </xdr:to>
    <xdr:pic>
      <xdr:nvPicPr>
        <xdr:cNvPr id="496" name="Obraz 569">
          <a:extLst>
            <a:ext uri="{FF2B5EF4-FFF2-40B4-BE49-F238E27FC236}">
              <a16:creationId xmlns:a16="http://schemas.microsoft.com/office/drawing/2014/main" id="{EE41560E-B83E-4310-BFD9-75DAC80C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506</xdr:row>
      <xdr:rowOff>88898</xdr:rowOff>
    </xdr:from>
    <xdr:to>
      <xdr:col>6</xdr:col>
      <xdr:colOff>1057443</xdr:colOff>
      <xdr:row>506</xdr:row>
      <xdr:rowOff>445133</xdr:rowOff>
    </xdr:to>
    <xdr:pic>
      <xdr:nvPicPr>
        <xdr:cNvPr id="497" name="Obraz 569">
          <a:extLst>
            <a:ext uri="{FF2B5EF4-FFF2-40B4-BE49-F238E27FC236}">
              <a16:creationId xmlns:a16="http://schemas.microsoft.com/office/drawing/2014/main" id="{C87ED65A-8D43-4A3B-9A90-D994F3F66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506</xdr:row>
      <xdr:rowOff>88898</xdr:rowOff>
    </xdr:from>
    <xdr:to>
      <xdr:col>6</xdr:col>
      <xdr:colOff>1048806</xdr:colOff>
      <xdr:row>506</xdr:row>
      <xdr:rowOff>408938</xdr:rowOff>
    </xdr:to>
    <xdr:pic>
      <xdr:nvPicPr>
        <xdr:cNvPr id="498" name="Obraz 573">
          <a:extLst>
            <a:ext uri="{FF2B5EF4-FFF2-40B4-BE49-F238E27FC236}">
              <a16:creationId xmlns:a16="http://schemas.microsoft.com/office/drawing/2014/main" id="{B277AF65-96FC-478A-A312-EACC8152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6432" y="96812100"/>
          <a:ext cx="1040074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508</xdr:row>
      <xdr:rowOff>88898</xdr:rowOff>
    </xdr:from>
    <xdr:to>
      <xdr:col>6</xdr:col>
      <xdr:colOff>1057443</xdr:colOff>
      <xdr:row>508</xdr:row>
      <xdr:rowOff>445133</xdr:rowOff>
    </xdr:to>
    <xdr:pic>
      <xdr:nvPicPr>
        <xdr:cNvPr id="499" name="Obraz 569">
          <a:extLst>
            <a:ext uri="{FF2B5EF4-FFF2-40B4-BE49-F238E27FC236}">
              <a16:creationId xmlns:a16="http://schemas.microsoft.com/office/drawing/2014/main" id="{C3759CD3-2AA9-4EB9-B9F4-5504A1F5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508</xdr:row>
      <xdr:rowOff>88898</xdr:rowOff>
    </xdr:from>
    <xdr:to>
      <xdr:col>6</xdr:col>
      <xdr:colOff>1048806</xdr:colOff>
      <xdr:row>508</xdr:row>
      <xdr:rowOff>408938</xdr:rowOff>
    </xdr:to>
    <xdr:pic>
      <xdr:nvPicPr>
        <xdr:cNvPr id="500" name="Obraz 573">
          <a:extLst>
            <a:ext uri="{FF2B5EF4-FFF2-40B4-BE49-F238E27FC236}">
              <a16:creationId xmlns:a16="http://schemas.microsoft.com/office/drawing/2014/main" id="{AB33353C-7BF6-49A9-826B-8D4DC6F4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6432" y="96812100"/>
          <a:ext cx="1040074" cy="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510</xdr:row>
      <xdr:rowOff>88898</xdr:rowOff>
    </xdr:from>
    <xdr:to>
      <xdr:col>6</xdr:col>
      <xdr:colOff>1057443</xdr:colOff>
      <xdr:row>510</xdr:row>
      <xdr:rowOff>445133</xdr:rowOff>
    </xdr:to>
    <xdr:pic>
      <xdr:nvPicPr>
        <xdr:cNvPr id="501" name="Obraz 569">
          <a:extLst>
            <a:ext uri="{FF2B5EF4-FFF2-40B4-BE49-F238E27FC236}">
              <a16:creationId xmlns:a16="http://schemas.microsoft.com/office/drawing/2014/main" id="{95649C4F-EBD6-42C6-8071-80D5066FD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8974" y="96812100"/>
          <a:ext cx="1016169" cy="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510</xdr:row>
      <xdr:rowOff>88898</xdr:rowOff>
    </xdr:from>
    <xdr:to>
      <xdr:col>6</xdr:col>
      <xdr:colOff>1048806</xdr:colOff>
      <xdr:row>510</xdr:row>
      <xdr:rowOff>408938</xdr:rowOff>
    </xdr:to>
    <xdr:pic>
      <xdr:nvPicPr>
        <xdr:cNvPr id="502" name="Obraz 573">
          <a:extLst>
            <a:ext uri="{FF2B5EF4-FFF2-40B4-BE49-F238E27FC236}">
              <a16:creationId xmlns:a16="http://schemas.microsoft.com/office/drawing/2014/main" id="{28912894-8FEC-4F30-A830-126F4424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6432" y="96812100"/>
          <a:ext cx="1040074" cy="0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511</xdr:row>
      <xdr:rowOff>76992</xdr:rowOff>
    </xdr:from>
    <xdr:to>
      <xdr:col>6</xdr:col>
      <xdr:colOff>629513</xdr:colOff>
      <xdr:row>511</xdr:row>
      <xdr:rowOff>445927</xdr:rowOff>
    </xdr:to>
    <xdr:pic>
      <xdr:nvPicPr>
        <xdr:cNvPr id="503" name="Obraz 578">
          <a:extLst>
            <a:ext uri="{FF2B5EF4-FFF2-40B4-BE49-F238E27FC236}">
              <a16:creationId xmlns:a16="http://schemas.microsoft.com/office/drawing/2014/main" id="{889ACD28-609B-4A5A-975A-10FE901E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5489" y="96812100"/>
          <a:ext cx="551724" cy="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511</xdr:row>
      <xdr:rowOff>44449</xdr:rowOff>
    </xdr:from>
    <xdr:to>
      <xdr:col>6</xdr:col>
      <xdr:colOff>907707</xdr:colOff>
      <xdr:row>511</xdr:row>
      <xdr:rowOff>464343</xdr:rowOff>
    </xdr:to>
    <xdr:pic>
      <xdr:nvPicPr>
        <xdr:cNvPr id="504" name="Obraz 581">
          <a:extLst>
            <a:ext uri="{FF2B5EF4-FFF2-40B4-BE49-F238E27FC236}">
              <a16:creationId xmlns:a16="http://schemas.microsoft.com/office/drawing/2014/main" id="{56CD4306-7633-444F-8529-5030DC28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584" y="96812100"/>
          <a:ext cx="233823" cy="0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512</xdr:row>
      <xdr:rowOff>76992</xdr:rowOff>
    </xdr:from>
    <xdr:to>
      <xdr:col>6</xdr:col>
      <xdr:colOff>629513</xdr:colOff>
      <xdr:row>512</xdr:row>
      <xdr:rowOff>445927</xdr:rowOff>
    </xdr:to>
    <xdr:pic>
      <xdr:nvPicPr>
        <xdr:cNvPr id="505" name="Obraz 578">
          <a:extLst>
            <a:ext uri="{FF2B5EF4-FFF2-40B4-BE49-F238E27FC236}">
              <a16:creationId xmlns:a16="http://schemas.microsoft.com/office/drawing/2014/main" id="{36B283A5-758E-42CE-A83C-422CCE6AE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5489" y="96812100"/>
          <a:ext cx="551724" cy="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512</xdr:row>
      <xdr:rowOff>44449</xdr:rowOff>
    </xdr:from>
    <xdr:to>
      <xdr:col>6</xdr:col>
      <xdr:colOff>907707</xdr:colOff>
      <xdr:row>512</xdr:row>
      <xdr:rowOff>464343</xdr:rowOff>
    </xdr:to>
    <xdr:pic>
      <xdr:nvPicPr>
        <xdr:cNvPr id="506" name="Obraz 581">
          <a:extLst>
            <a:ext uri="{FF2B5EF4-FFF2-40B4-BE49-F238E27FC236}">
              <a16:creationId xmlns:a16="http://schemas.microsoft.com/office/drawing/2014/main" id="{AEC8581E-40B2-47DD-9B43-234AFC3C1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584" y="96812100"/>
          <a:ext cx="233823" cy="0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513</xdr:row>
      <xdr:rowOff>76992</xdr:rowOff>
    </xdr:from>
    <xdr:to>
      <xdr:col>6</xdr:col>
      <xdr:colOff>629513</xdr:colOff>
      <xdr:row>513</xdr:row>
      <xdr:rowOff>445927</xdr:rowOff>
    </xdr:to>
    <xdr:pic>
      <xdr:nvPicPr>
        <xdr:cNvPr id="507" name="Obraz 578">
          <a:extLst>
            <a:ext uri="{FF2B5EF4-FFF2-40B4-BE49-F238E27FC236}">
              <a16:creationId xmlns:a16="http://schemas.microsoft.com/office/drawing/2014/main" id="{31179562-DE60-44C4-AA08-0BB48715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5489" y="96812100"/>
          <a:ext cx="551724" cy="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513</xdr:row>
      <xdr:rowOff>44449</xdr:rowOff>
    </xdr:from>
    <xdr:to>
      <xdr:col>6</xdr:col>
      <xdr:colOff>907707</xdr:colOff>
      <xdr:row>513</xdr:row>
      <xdr:rowOff>464343</xdr:rowOff>
    </xdr:to>
    <xdr:pic>
      <xdr:nvPicPr>
        <xdr:cNvPr id="508" name="Obraz 581">
          <a:extLst>
            <a:ext uri="{FF2B5EF4-FFF2-40B4-BE49-F238E27FC236}">
              <a16:creationId xmlns:a16="http://schemas.microsoft.com/office/drawing/2014/main" id="{5E593DC2-11AB-4592-A172-4E0E9F4D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584" y="96812100"/>
          <a:ext cx="233823" cy="0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514</xdr:row>
      <xdr:rowOff>76992</xdr:rowOff>
    </xdr:from>
    <xdr:to>
      <xdr:col>6</xdr:col>
      <xdr:colOff>629513</xdr:colOff>
      <xdr:row>514</xdr:row>
      <xdr:rowOff>445927</xdr:rowOff>
    </xdr:to>
    <xdr:pic>
      <xdr:nvPicPr>
        <xdr:cNvPr id="509" name="Obraz 578">
          <a:extLst>
            <a:ext uri="{FF2B5EF4-FFF2-40B4-BE49-F238E27FC236}">
              <a16:creationId xmlns:a16="http://schemas.microsoft.com/office/drawing/2014/main" id="{52CA72F0-82FF-434E-91C4-B97C6D3D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5489" y="96812100"/>
          <a:ext cx="551724" cy="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514</xdr:row>
      <xdr:rowOff>44449</xdr:rowOff>
    </xdr:from>
    <xdr:to>
      <xdr:col>6</xdr:col>
      <xdr:colOff>907707</xdr:colOff>
      <xdr:row>514</xdr:row>
      <xdr:rowOff>464343</xdr:rowOff>
    </xdr:to>
    <xdr:pic>
      <xdr:nvPicPr>
        <xdr:cNvPr id="510" name="Obraz 581">
          <a:extLst>
            <a:ext uri="{FF2B5EF4-FFF2-40B4-BE49-F238E27FC236}">
              <a16:creationId xmlns:a16="http://schemas.microsoft.com/office/drawing/2014/main" id="{F6D9DB33-D270-4390-A9A1-39EFED81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584" y="96812100"/>
          <a:ext cx="233823" cy="0"/>
        </a:xfrm>
        <a:prstGeom prst="rect">
          <a:avLst/>
        </a:prstGeom>
      </xdr:spPr>
    </xdr:pic>
    <xdr:clientData/>
  </xdr:twoCellAnchor>
  <xdr:twoCellAnchor>
    <xdr:from>
      <xdr:col>6</xdr:col>
      <xdr:colOff>321469</xdr:colOff>
      <xdr:row>490</xdr:row>
      <xdr:rowOff>95250</xdr:rowOff>
    </xdr:from>
    <xdr:to>
      <xdr:col>6</xdr:col>
      <xdr:colOff>683517</xdr:colOff>
      <xdr:row>490</xdr:row>
      <xdr:rowOff>485267</xdr:rowOff>
    </xdr:to>
    <xdr:pic>
      <xdr:nvPicPr>
        <xdr:cNvPr id="511" name="Obraz 557">
          <a:extLst>
            <a:ext uri="{FF2B5EF4-FFF2-40B4-BE49-F238E27FC236}">
              <a16:creationId xmlns:a16="http://schemas.microsoft.com/office/drawing/2014/main" id="{F5AFA972-5157-4589-85BF-0E0F47711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9169" y="96812100"/>
          <a:ext cx="362048" cy="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491</xdr:row>
      <xdr:rowOff>59531</xdr:rowOff>
    </xdr:from>
    <xdr:to>
      <xdr:col>6</xdr:col>
      <xdr:colOff>716926</xdr:colOff>
      <xdr:row>491</xdr:row>
      <xdr:rowOff>446373</xdr:rowOff>
    </xdr:to>
    <xdr:pic>
      <xdr:nvPicPr>
        <xdr:cNvPr id="512" name="Obraz 558">
          <a:extLst>
            <a:ext uri="{FF2B5EF4-FFF2-40B4-BE49-F238E27FC236}">
              <a16:creationId xmlns:a16="http://schemas.microsoft.com/office/drawing/2014/main" id="{16373EBB-4BA2-483B-A0EF-099A7EF1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3450" y="96812100"/>
          <a:ext cx="431176" cy="0"/>
        </a:xfrm>
        <a:prstGeom prst="rect">
          <a:avLst/>
        </a:prstGeom>
      </xdr:spPr>
    </xdr:pic>
    <xdr:clientData/>
  </xdr:twoCellAnchor>
  <xdr:twoCellAnchor>
    <xdr:from>
      <xdr:col>6</xdr:col>
      <xdr:colOff>299238</xdr:colOff>
      <xdr:row>492</xdr:row>
      <xdr:rowOff>46830</xdr:rowOff>
    </xdr:from>
    <xdr:to>
      <xdr:col>6</xdr:col>
      <xdr:colOff>766112</xdr:colOff>
      <xdr:row>492</xdr:row>
      <xdr:rowOff>449547</xdr:rowOff>
    </xdr:to>
    <xdr:pic>
      <xdr:nvPicPr>
        <xdr:cNvPr id="513" name="Obraz 559">
          <a:extLst>
            <a:ext uri="{FF2B5EF4-FFF2-40B4-BE49-F238E27FC236}">
              <a16:creationId xmlns:a16="http://schemas.microsoft.com/office/drawing/2014/main" id="{E6A638F9-F4C2-448F-AFD1-48FA9F220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6938" y="96812100"/>
          <a:ext cx="466874" cy="0"/>
        </a:xfrm>
        <a:prstGeom prst="rect">
          <a:avLst/>
        </a:prstGeom>
      </xdr:spPr>
    </xdr:pic>
    <xdr:clientData/>
  </xdr:twoCellAnchor>
  <xdr:twoCellAnchor>
    <xdr:from>
      <xdr:col>6</xdr:col>
      <xdr:colOff>313524</xdr:colOff>
      <xdr:row>493</xdr:row>
      <xdr:rowOff>88898</xdr:rowOff>
    </xdr:from>
    <xdr:to>
      <xdr:col>6</xdr:col>
      <xdr:colOff>782124</xdr:colOff>
      <xdr:row>493</xdr:row>
      <xdr:rowOff>478915</xdr:rowOff>
    </xdr:to>
    <xdr:pic>
      <xdr:nvPicPr>
        <xdr:cNvPr id="514" name="Obraz 560">
          <a:extLst>
            <a:ext uri="{FF2B5EF4-FFF2-40B4-BE49-F238E27FC236}">
              <a16:creationId xmlns:a16="http://schemas.microsoft.com/office/drawing/2014/main" id="{FAB9763E-BC00-44AE-BB24-39D76581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1224" y="96812100"/>
          <a:ext cx="468600" cy="0"/>
        </a:xfrm>
        <a:prstGeom prst="rect">
          <a:avLst/>
        </a:prstGeom>
      </xdr:spPr>
    </xdr:pic>
    <xdr:clientData/>
  </xdr:twoCellAnchor>
  <xdr:twoCellAnchor>
    <xdr:from>
      <xdr:col>6</xdr:col>
      <xdr:colOff>382583</xdr:colOff>
      <xdr:row>494</xdr:row>
      <xdr:rowOff>26193</xdr:rowOff>
    </xdr:from>
    <xdr:to>
      <xdr:col>6</xdr:col>
      <xdr:colOff>704508</xdr:colOff>
      <xdr:row>494</xdr:row>
      <xdr:rowOff>428910</xdr:rowOff>
    </xdr:to>
    <xdr:pic>
      <xdr:nvPicPr>
        <xdr:cNvPr id="515" name="Obraz 561">
          <a:extLst>
            <a:ext uri="{FF2B5EF4-FFF2-40B4-BE49-F238E27FC236}">
              <a16:creationId xmlns:a16="http://schemas.microsoft.com/office/drawing/2014/main" id="{17095B83-4CFC-466C-ACCB-E2369EC3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0283" y="96812100"/>
          <a:ext cx="321925" cy="0"/>
        </a:xfrm>
        <a:prstGeom prst="rect">
          <a:avLst/>
        </a:prstGeom>
      </xdr:spPr>
    </xdr:pic>
    <xdr:clientData/>
  </xdr:twoCellAnchor>
  <xdr:twoCellAnchor>
    <xdr:from>
      <xdr:col>6</xdr:col>
      <xdr:colOff>362743</xdr:colOff>
      <xdr:row>495</xdr:row>
      <xdr:rowOff>53180</xdr:rowOff>
    </xdr:from>
    <xdr:to>
      <xdr:col>6</xdr:col>
      <xdr:colOff>769659</xdr:colOff>
      <xdr:row>495</xdr:row>
      <xdr:rowOff>452722</xdr:rowOff>
    </xdr:to>
    <xdr:pic>
      <xdr:nvPicPr>
        <xdr:cNvPr id="516" name="Obraz 562">
          <a:extLst>
            <a:ext uri="{FF2B5EF4-FFF2-40B4-BE49-F238E27FC236}">
              <a16:creationId xmlns:a16="http://schemas.microsoft.com/office/drawing/2014/main" id="{BD515D3E-3BE6-4162-B3FB-0A45E03A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0443" y="96812100"/>
          <a:ext cx="406916" cy="0"/>
        </a:xfrm>
        <a:prstGeom prst="rect">
          <a:avLst/>
        </a:prstGeom>
      </xdr:spPr>
    </xdr:pic>
    <xdr:clientData/>
  </xdr:twoCellAnchor>
  <xdr:twoCellAnchor>
    <xdr:from>
      <xdr:col>6</xdr:col>
      <xdr:colOff>344482</xdr:colOff>
      <xdr:row>496</xdr:row>
      <xdr:rowOff>50005</xdr:rowOff>
    </xdr:from>
    <xdr:to>
      <xdr:col>6</xdr:col>
      <xdr:colOff>821620</xdr:colOff>
      <xdr:row>496</xdr:row>
      <xdr:rowOff>446372</xdr:rowOff>
    </xdr:to>
    <xdr:pic>
      <xdr:nvPicPr>
        <xdr:cNvPr id="517" name="Obraz 563">
          <a:extLst>
            <a:ext uri="{FF2B5EF4-FFF2-40B4-BE49-F238E27FC236}">
              <a16:creationId xmlns:a16="http://schemas.microsoft.com/office/drawing/2014/main" id="{7C390E2A-08DF-4886-B52B-F2F5613C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2182" y="96812100"/>
          <a:ext cx="477138" cy="0"/>
        </a:xfrm>
        <a:prstGeom prst="rect">
          <a:avLst/>
        </a:prstGeom>
      </xdr:spPr>
    </xdr:pic>
    <xdr:clientData/>
  </xdr:twoCellAnchor>
  <xdr:twoCellAnchor>
    <xdr:from>
      <xdr:col>6</xdr:col>
      <xdr:colOff>304007</xdr:colOff>
      <xdr:row>497</xdr:row>
      <xdr:rowOff>50005</xdr:rowOff>
    </xdr:from>
    <xdr:to>
      <xdr:col>6</xdr:col>
      <xdr:colOff>837203</xdr:colOff>
      <xdr:row>497</xdr:row>
      <xdr:rowOff>446372</xdr:rowOff>
    </xdr:to>
    <xdr:pic>
      <xdr:nvPicPr>
        <xdr:cNvPr id="518" name="Obraz 564">
          <a:extLst>
            <a:ext uri="{FF2B5EF4-FFF2-40B4-BE49-F238E27FC236}">
              <a16:creationId xmlns:a16="http://schemas.microsoft.com/office/drawing/2014/main" id="{857F8929-541F-4C33-B51E-36546D88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1707" y="96812100"/>
          <a:ext cx="533196" cy="0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498</xdr:row>
      <xdr:rowOff>50005</xdr:rowOff>
    </xdr:from>
    <xdr:to>
      <xdr:col>6</xdr:col>
      <xdr:colOff>832830</xdr:colOff>
      <xdr:row>498</xdr:row>
      <xdr:rowOff>446372</xdr:rowOff>
    </xdr:to>
    <xdr:pic>
      <xdr:nvPicPr>
        <xdr:cNvPr id="519" name="Obraz 565">
          <a:extLst>
            <a:ext uri="{FF2B5EF4-FFF2-40B4-BE49-F238E27FC236}">
              <a16:creationId xmlns:a16="http://schemas.microsoft.com/office/drawing/2014/main" id="{2C0563DA-D3F9-4635-B544-8CD0B2A1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833" y="96812100"/>
          <a:ext cx="494697" cy="0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499</xdr:row>
      <xdr:rowOff>50005</xdr:rowOff>
    </xdr:from>
    <xdr:to>
      <xdr:col>6</xdr:col>
      <xdr:colOff>832830</xdr:colOff>
      <xdr:row>499</xdr:row>
      <xdr:rowOff>446372</xdr:rowOff>
    </xdr:to>
    <xdr:pic>
      <xdr:nvPicPr>
        <xdr:cNvPr id="520" name="Obraz 565">
          <a:extLst>
            <a:ext uri="{FF2B5EF4-FFF2-40B4-BE49-F238E27FC236}">
              <a16:creationId xmlns:a16="http://schemas.microsoft.com/office/drawing/2014/main" id="{7959F604-2A27-4033-98C8-DF64EDB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833" y="96812100"/>
          <a:ext cx="494697" cy="0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500</xdr:row>
      <xdr:rowOff>50005</xdr:rowOff>
    </xdr:from>
    <xdr:to>
      <xdr:col>6</xdr:col>
      <xdr:colOff>832830</xdr:colOff>
      <xdr:row>500</xdr:row>
      <xdr:rowOff>446372</xdr:rowOff>
    </xdr:to>
    <xdr:pic>
      <xdr:nvPicPr>
        <xdr:cNvPr id="521" name="Obraz 565">
          <a:extLst>
            <a:ext uri="{FF2B5EF4-FFF2-40B4-BE49-F238E27FC236}">
              <a16:creationId xmlns:a16="http://schemas.microsoft.com/office/drawing/2014/main" id="{1798EB04-D794-446D-90B2-9A39024D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833" y="96812100"/>
          <a:ext cx="494697" cy="0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501</xdr:row>
      <xdr:rowOff>50005</xdr:rowOff>
    </xdr:from>
    <xdr:to>
      <xdr:col>6</xdr:col>
      <xdr:colOff>832830</xdr:colOff>
      <xdr:row>501</xdr:row>
      <xdr:rowOff>446372</xdr:rowOff>
    </xdr:to>
    <xdr:pic>
      <xdr:nvPicPr>
        <xdr:cNvPr id="522" name="Obraz 565">
          <a:extLst>
            <a:ext uri="{FF2B5EF4-FFF2-40B4-BE49-F238E27FC236}">
              <a16:creationId xmlns:a16="http://schemas.microsoft.com/office/drawing/2014/main" id="{ADC1D084-E95E-4998-B9CF-61C0BB0D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833" y="96812100"/>
          <a:ext cx="494697" cy="0"/>
        </a:xfrm>
        <a:prstGeom prst="rect">
          <a:avLst/>
        </a:prstGeom>
      </xdr:spPr>
    </xdr:pic>
    <xdr:clientData/>
  </xdr:twoCellAnchor>
  <xdr:twoCellAnchor>
    <xdr:from>
      <xdr:col>6</xdr:col>
      <xdr:colOff>264583</xdr:colOff>
      <xdr:row>515</xdr:row>
      <xdr:rowOff>57575</xdr:rowOff>
    </xdr:from>
    <xdr:to>
      <xdr:col>6</xdr:col>
      <xdr:colOff>857249</xdr:colOff>
      <xdr:row>515</xdr:row>
      <xdr:rowOff>478357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89C99DAF-B441-45A4-9922-FBD414738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2283" y="96869675"/>
          <a:ext cx="592666" cy="420782"/>
        </a:xfrm>
        <a:prstGeom prst="rect">
          <a:avLst/>
        </a:prstGeom>
      </xdr:spPr>
    </xdr:pic>
    <xdr:clientData/>
  </xdr:twoCellAnchor>
  <xdr:twoCellAnchor>
    <xdr:from>
      <xdr:col>6</xdr:col>
      <xdr:colOff>250675</xdr:colOff>
      <xdr:row>516</xdr:row>
      <xdr:rowOff>78953</xdr:rowOff>
    </xdr:from>
    <xdr:to>
      <xdr:col>6</xdr:col>
      <xdr:colOff>873062</xdr:colOff>
      <xdr:row>516</xdr:row>
      <xdr:rowOff>497417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F7F7C944-015A-47A3-AB82-FFA974705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8375" y="97386353"/>
          <a:ext cx="622387" cy="418464"/>
        </a:xfrm>
        <a:prstGeom prst="rect">
          <a:avLst/>
        </a:prstGeom>
      </xdr:spPr>
    </xdr:pic>
    <xdr:clientData/>
  </xdr:twoCellAnchor>
  <xdr:twoCellAnchor>
    <xdr:from>
      <xdr:col>6</xdr:col>
      <xdr:colOff>441199</xdr:colOff>
      <xdr:row>517</xdr:row>
      <xdr:rowOff>17355</xdr:rowOff>
    </xdr:from>
    <xdr:to>
      <xdr:col>6</xdr:col>
      <xdr:colOff>707304</xdr:colOff>
      <xdr:row>517</xdr:row>
      <xdr:rowOff>515619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8B6593D7-F3DE-4896-A555-699045173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08899" y="97820055"/>
          <a:ext cx="266105" cy="475404"/>
        </a:xfrm>
        <a:prstGeom prst="rect">
          <a:avLst/>
        </a:prstGeom>
      </xdr:spPr>
    </xdr:pic>
    <xdr:clientData/>
  </xdr:twoCellAnchor>
  <xdr:twoCellAnchor>
    <xdr:from>
      <xdr:col>6</xdr:col>
      <xdr:colOff>249131</xdr:colOff>
      <xdr:row>518</xdr:row>
      <xdr:rowOff>21544</xdr:rowOff>
    </xdr:from>
    <xdr:to>
      <xdr:col>6</xdr:col>
      <xdr:colOff>895562</xdr:colOff>
      <xdr:row>518</xdr:row>
      <xdr:rowOff>479213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475ABACA-4DB3-4FB2-A05D-9D5D6A55E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6831" y="98319544"/>
          <a:ext cx="646431" cy="457669"/>
        </a:xfrm>
        <a:prstGeom prst="rect">
          <a:avLst/>
        </a:prstGeom>
      </xdr:spPr>
    </xdr:pic>
    <xdr:clientData/>
  </xdr:twoCellAnchor>
  <xdr:twoCellAnchor>
    <xdr:from>
      <xdr:col>6</xdr:col>
      <xdr:colOff>246839</xdr:colOff>
      <xdr:row>519</xdr:row>
      <xdr:rowOff>58632</xdr:rowOff>
    </xdr:from>
    <xdr:to>
      <xdr:col>6</xdr:col>
      <xdr:colOff>874994</xdr:colOff>
      <xdr:row>519</xdr:row>
      <xdr:rowOff>514561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6B8CB252-6117-4CD2-ABBE-C7930DD0C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4539" y="98851932"/>
          <a:ext cx="628155" cy="433069"/>
        </a:xfrm>
        <a:prstGeom prst="rect">
          <a:avLst/>
        </a:prstGeom>
      </xdr:spPr>
    </xdr:pic>
    <xdr:clientData/>
  </xdr:twoCellAnchor>
  <xdr:twoCellAnchor>
    <xdr:from>
      <xdr:col>6</xdr:col>
      <xdr:colOff>512062</xdr:colOff>
      <xdr:row>520</xdr:row>
      <xdr:rowOff>53763</xdr:rowOff>
    </xdr:from>
    <xdr:to>
      <xdr:col>6</xdr:col>
      <xdr:colOff>630726</xdr:colOff>
      <xdr:row>521</xdr:row>
      <xdr:rowOff>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49A9515B-73A6-4B69-99A9-E0F9BC7D5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762" y="99342363"/>
          <a:ext cx="118664" cy="441537"/>
        </a:xfrm>
        <a:prstGeom prst="rect">
          <a:avLst/>
        </a:prstGeom>
      </xdr:spPr>
    </xdr:pic>
    <xdr:clientData/>
  </xdr:twoCellAnchor>
  <xdr:twoCellAnchor>
    <xdr:from>
      <xdr:col>6</xdr:col>
      <xdr:colOff>495935</xdr:colOff>
      <xdr:row>521</xdr:row>
      <xdr:rowOff>19735</xdr:rowOff>
    </xdr:from>
    <xdr:to>
      <xdr:col>6</xdr:col>
      <xdr:colOff>631612</xdr:colOff>
      <xdr:row>522</xdr:row>
      <xdr:rowOff>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DD11965B-940E-4DD2-A951-FB996AB63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63635" y="99803635"/>
          <a:ext cx="135677" cy="475565"/>
        </a:xfrm>
        <a:prstGeom prst="rect">
          <a:avLst/>
        </a:prstGeom>
      </xdr:spPr>
    </xdr:pic>
    <xdr:clientData/>
  </xdr:twoCellAnchor>
  <xdr:twoCellAnchor>
    <xdr:from>
      <xdr:col>6</xdr:col>
      <xdr:colOff>230399</xdr:colOff>
      <xdr:row>522</xdr:row>
      <xdr:rowOff>53820</xdr:rowOff>
    </xdr:from>
    <xdr:to>
      <xdr:col>6</xdr:col>
      <xdr:colOff>895244</xdr:colOff>
      <xdr:row>522</xdr:row>
      <xdr:rowOff>475403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3177E342-F800-46AC-BAF4-27F5FC23E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98099" y="100333020"/>
          <a:ext cx="664845" cy="421583"/>
        </a:xfrm>
        <a:prstGeom prst="rect">
          <a:avLst/>
        </a:prstGeom>
      </xdr:spPr>
    </xdr:pic>
    <xdr:clientData/>
  </xdr:twoCellAnchor>
  <xdr:twoCellAnchor>
    <xdr:from>
      <xdr:col>6</xdr:col>
      <xdr:colOff>248670</xdr:colOff>
      <xdr:row>523</xdr:row>
      <xdr:rowOff>38524</xdr:rowOff>
    </xdr:from>
    <xdr:to>
      <xdr:col>6</xdr:col>
      <xdr:colOff>896022</xdr:colOff>
      <xdr:row>523</xdr:row>
      <xdr:rowOff>479214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E9F6C991-558C-41EC-AB1A-0056D394D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6370" y="100813024"/>
          <a:ext cx="647352" cy="440690"/>
        </a:xfrm>
        <a:prstGeom prst="rect">
          <a:avLst/>
        </a:prstGeom>
      </xdr:spPr>
    </xdr:pic>
    <xdr:clientData/>
  </xdr:twoCellAnchor>
  <xdr:twoCellAnchor>
    <xdr:from>
      <xdr:col>6</xdr:col>
      <xdr:colOff>511386</xdr:colOff>
      <xdr:row>524</xdr:row>
      <xdr:rowOff>59043</xdr:rowOff>
    </xdr:from>
    <xdr:to>
      <xdr:col>6</xdr:col>
      <xdr:colOff>663362</xdr:colOff>
      <xdr:row>524</xdr:row>
      <xdr:rowOff>473499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160D5CA7-F05F-4DC5-9DB9-8606DAD3F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086" y="101328843"/>
          <a:ext cx="151976" cy="414456"/>
        </a:xfrm>
        <a:prstGeom prst="rect">
          <a:avLst/>
        </a:prstGeom>
      </xdr:spPr>
    </xdr:pic>
    <xdr:clientData/>
  </xdr:twoCellAnchor>
  <xdr:twoCellAnchor>
    <xdr:from>
      <xdr:col>6</xdr:col>
      <xdr:colOff>532023</xdr:colOff>
      <xdr:row>525</xdr:row>
      <xdr:rowOff>98213</xdr:rowOff>
    </xdr:from>
    <xdr:to>
      <xdr:col>6</xdr:col>
      <xdr:colOff>650345</xdr:colOff>
      <xdr:row>525</xdr:row>
      <xdr:rowOff>511249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1243D77-BDBA-4EA5-929A-DF7976C44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99723" y="101863313"/>
          <a:ext cx="118322" cy="397796"/>
        </a:xfrm>
        <a:prstGeom prst="rect">
          <a:avLst/>
        </a:prstGeom>
      </xdr:spPr>
    </xdr:pic>
    <xdr:clientData/>
  </xdr:twoCellAnchor>
  <xdr:twoCellAnchor>
    <xdr:from>
      <xdr:col>6</xdr:col>
      <xdr:colOff>516955</xdr:colOff>
      <xdr:row>526</xdr:row>
      <xdr:rowOff>53976</xdr:rowOff>
    </xdr:from>
    <xdr:to>
      <xdr:col>6</xdr:col>
      <xdr:colOff>667319</xdr:colOff>
      <xdr:row>526</xdr:row>
      <xdr:rowOff>472442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15267858-CCE1-4DF8-8F43-FD722CD53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84655" y="102314376"/>
          <a:ext cx="150364" cy="418466"/>
        </a:xfrm>
        <a:prstGeom prst="rect">
          <a:avLst/>
        </a:prstGeom>
      </xdr:spPr>
    </xdr:pic>
    <xdr:clientData/>
  </xdr:twoCellAnchor>
  <xdr:twoCellAnchor>
    <xdr:from>
      <xdr:col>6</xdr:col>
      <xdr:colOff>287444</xdr:colOff>
      <xdr:row>527</xdr:row>
      <xdr:rowOff>55882</xdr:rowOff>
    </xdr:from>
    <xdr:to>
      <xdr:col>6</xdr:col>
      <xdr:colOff>891964</xdr:colOff>
      <xdr:row>527</xdr:row>
      <xdr:rowOff>475732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29D9747C-507B-4496-9FBF-49C993178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5144" y="102811582"/>
          <a:ext cx="604520" cy="419850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528</xdr:row>
      <xdr:rowOff>57573</xdr:rowOff>
    </xdr:from>
    <xdr:to>
      <xdr:col>6</xdr:col>
      <xdr:colOff>839992</xdr:colOff>
      <xdr:row>528</xdr:row>
      <xdr:rowOff>441748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1D6A09E4-4712-42F2-BDC9-94EC3D283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9366" y="103308573"/>
          <a:ext cx="628326" cy="38417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529</xdr:row>
      <xdr:rowOff>22225</xdr:rowOff>
    </xdr:from>
    <xdr:to>
      <xdr:col>6</xdr:col>
      <xdr:colOff>723077</xdr:colOff>
      <xdr:row>529</xdr:row>
      <xdr:rowOff>479213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B00D6F87-AFEB-451D-B22B-3FCAB58D8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9866" y="103768525"/>
          <a:ext cx="320911" cy="456988"/>
        </a:xfrm>
        <a:prstGeom prst="rect">
          <a:avLst/>
        </a:prstGeom>
      </xdr:spPr>
    </xdr:pic>
    <xdr:clientData/>
  </xdr:twoCellAnchor>
  <xdr:twoCellAnchor>
    <xdr:from>
      <xdr:col>6</xdr:col>
      <xdr:colOff>360893</xdr:colOff>
      <xdr:row>530</xdr:row>
      <xdr:rowOff>55879</xdr:rowOff>
    </xdr:from>
    <xdr:to>
      <xdr:col>6</xdr:col>
      <xdr:colOff>666882</xdr:colOff>
      <xdr:row>530</xdr:row>
      <xdr:rowOff>436880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DD8DD13B-A16C-47EE-B15C-927049B97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8593" y="104297479"/>
          <a:ext cx="305989" cy="381001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531</xdr:row>
      <xdr:rowOff>58420</xdr:rowOff>
    </xdr:from>
    <xdr:to>
      <xdr:col>6</xdr:col>
      <xdr:colOff>686011</xdr:colOff>
      <xdr:row>531</xdr:row>
      <xdr:rowOff>436797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C93D5E71-D02D-410D-87DE-4043BD1B8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9866" y="104795320"/>
          <a:ext cx="283845" cy="378377"/>
        </a:xfrm>
        <a:prstGeom prst="rect">
          <a:avLst/>
        </a:prstGeom>
      </xdr:spPr>
    </xdr:pic>
    <xdr:clientData/>
  </xdr:twoCellAnchor>
  <xdr:twoCellAnchor>
    <xdr:from>
      <xdr:col>6</xdr:col>
      <xdr:colOff>398358</xdr:colOff>
      <xdr:row>532</xdr:row>
      <xdr:rowOff>54609</xdr:rowOff>
    </xdr:from>
    <xdr:to>
      <xdr:col>6</xdr:col>
      <xdr:colOff>706121</xdr:colOff>
      <xdr:row>532</xdr:row>
      <xdr:rowOff>440947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8DD65644-7A0E-45C5-A4A5-C16D0BBF6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6058" y="105286809"/>
          <a:ext cx="307763" cy="386338"/>
        </a:xfrm>
        <a:prstGeom prst="rect">
          <a:avLst/>
        </a:prstGeom>
      </xdr:spPr>
    </xdr:pic>
    <xdr:clientData/>
  </xdr:twoCellAnchor>
  <xdr:twoCellAnchor>
    <xdr:from>
      <xdr:col>6</xdr:col>
      <xdr:colOff>284903</xdr:colOff>
      <xdr:row>533</xdr:row>
      <xdr:rowOff>60031</xdr:rowOff>
    </xdr:from>
    <xdr:to>
      <xdr:col>6</xdr:col>
      <xdr:colOff>704427</xdr:colOff>
      <xdr:row>533</xdr:row>
      <xdr:rowOff>479116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017F138F-BEB5-4A32-B672-71446C5B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2603" y="105787531"/>
          <a:ext cx="419524" cy="419085"/>
        </a:xfrm>
        <a:prstGeom prst="rect">
          <a:avLst/>
        </a:prstGeom>
      </xdr:spPr>
    </xdr:pic>
    <xdr:clientData/>
  </xdr:twoCellAnchor>
  <xdr:twoCellAnchor>
    <xdr:from>
      <xdr:col>6</xdr:col>
      <xdr:colOff>250190</xdr:colOff>
      <xdr:row>534</xdr:row>
      <xdr:rowOff>18975</xdr:rowOff>
    </xdr:from>
    <xdr:to>
      <xdr:col>6</xdr:col>
      <xdr:colOff>744357</xdr:colOff>
      <xdr:row>534</xdr:row>
      <xdr:rowOff>497417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2882CC0C-96DA-4045-93DB-1298CA0B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7890" y="106241775"/>
          <a:ext cx="494167" cy="478442"/>
        </a:xfrm>
        <a:prstGeom prst="rect">
          <a:avLst/>
        </a:prstGeom>
      </xdr:spPr>
    </xdr:pic>
    <xdr:clientData/>
  </xdr:twoCellAnchor>
  <xdr:twoCellAnchor>
    <xdr:from>
      <xdr:col>6</xdr:col>
      <xdr:colOff>378036</xdr:colOff>
      <xdr:row>535</xdr:row>
      <xdr:rowOff>22226</xdr:rowOff>
    </xdr:from>
    <xdr:to>
      <xdr:col>6</xdr:col>
      <xdr:colOff>751630</xdr:colOff>
      <xdr:row>536</xdr:row>
      <xdr:rowOff>9525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437EA88-A1BF-4488-A518-5E1E615E0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5736" y="106740326"/>
          <a:ext cx="373594" cy="482599"/>
        </a:xfrm>
        <a:prstGeom prst="rect">
          <a:avLst/>
        </a:prstGeom>
      </xdr:spPr>
    </xdr:pic>
    <xdr:clientData/>
  </xdr:twoCellAnchor>
  <xdr:twoCellAnchor>
    <xdr:from>
      <xdr:col>6</xdr:col>
      <xdr:colOff>282786</xdr:colOff>
      <xdr:row>536</xdr:row>
      <xdr:rowOff>34714</xdr:rowOff>
    </xdr:from>
    <xdr:to>
      <xdr:col>6</xdr:col>
      <xdr:colOff>744644</xdr:colOff>
      <xdr:row>536</xdr:row>
      <xdr:rowOff>440420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06E799B-1B20-49E5-8F02-DF3D92890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0486" y="107248114"/>
          <a:ext cx="461858" cy="405706"/>
        </a:xfrm>
        <a:prstGeom prst="rect">
          <a:avLst/>
        </a:prstGeom>
      </xdr:spPr>
    </xdr:pic>
    <xdr:clientData/>
  </xdr:twoCellAnchor>
  <xdr:twoCellAnchor>
    <xdr:from>
      <xdr:col>6</xdr:col>
      <xdr:colOff>320462</xdr:colOff>
      <xdr:row>537</xdr:row>
      <xdr:rowOff>18204</xdr:rowOff>
    </xdr:from>
    <xdr:to>
      <xdr:col>6</xdr:col>
      <xdr:colOff>727547</xdr:colOff>
      <xdr:row>537</xdr:row>
      <xdr:rowOff>479214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1936534B-F1BD-4B35-A8E7-F68EBCD36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8162" y="107726904"/>
          <a:ext cx="407085" cy="461010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538</xdr:row>
      <xdr:rowOff>17357</xdr:rowOff>
    </xdr:from>
    <xdr:to>
      <xdr:col>6</xdr:col>
      <xdr:colOff>763910</xdr:colOff>
      <xdr:row>538</xdr:row>
      <xdr:rowOff>455083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DC1250C5-5B00-45CE-9B66-F97F784C9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0495" y="108221357"/>
          <a:ext cx="401115" cy="437726"/>
        </a:xfrm>
        <a:prstGeom prst="rect">
          <a:avLst/>
        </a:prstGeom>
      </xdr:spPr>
    </xdr:pic>
    <xdr:clientData/>
  </xdr:twoCellAnchor>
  <xdr:twoCellAnchor>
    <xdr:from>
      <xdr:col>6</xdr:col>
      <xdr:colOff>325120</xdr:colOff>
      <xdr:row>539</xdr:row>
      <xdr:rowOff>20992</xdr:rowOff>
    </xdr:from>
    <xdr:to>
      <xdr:col>6</xdr:col>
      <xdr:colOff>741891</xdr:colOff>
      <xdr:row>539</xdr:row>
      <xdr:rowOff>477308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ED0A14FC-B31F-4725-8A61-DD61694D5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2820" y="108720292"/>
          <a:ext cx="416771" cy="456316"/>
        </a:xfrm>
        <a:prstGeom prst="rect">
          <a:avLst/>
        </a:prstGeom>
      </xdr:spPr>
    </xdr:pic>
    <xdr:clientData/>
  </xdr:twoCellAnchor>
  <xdr:twoCellAnchor>
    <xdr:from>
      <xdr:col>6</xdr:col>
      <xdr:colOff>306916</xdr:colOff>
      <xdr:row>540</xdr:row>
      <xdr:rowOff>22225</xdr:rowOff>
    </xdr:from>
    <xdr:to>
      <xdr:col>6</xdr:col>
      <xdr:colOff>741458</xdr:colOff>
      <xdr:row>540</xdr:row>
      <xdr:rowOff>511810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DF77B210-6500-4696-864C-545C45613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4616" y="109216825"/>
          <a:ext cx="434542" cy="474345"/>
        </a:xfrm>
        <a:prstGeom prst="rect">
          <a:avLst/>
        </a:prstGeom>
      </xdr:spPr>
    </xdr:pic>
    <xdr:clientData/>
  </xdr:twoCellAnchor>
  <xdr:twoCellAnchor>
    <xdr:from>
      <xdr:col>6</xdr:col>
      <xdr:colOff>325119</xdr:colOff>
      <xdr:row>541</xdr:row>
      <xdr:rowOff>21378</xdr:rowOff>
    </xdr:from>
    <xdr:to>
      <xdr:col>6</xdr:col>
      <xdr:colOff>778298</xdr:colOff>
      <xdr:row>541</xdr:row>
      <xdr:rowOff>458855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6BA7539-114C-4D9C-9C25-DC1233034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2819" y="109711278"/>
          <a:ext cx="453179" cy="437477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542</xdr:row>
      <xdr:rowOff>58420</xdr:rowOff>
    </xdr:from>
    <xdr:to>
      <xdr:col>6</xdr:col>
      <xdr:colOff>721571</xdr:colOff>
      <xdr:row>542</xdr:row>
      <xdr:rowOff>494856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BF92E3F8-072D-4A6E-82FA-45BB23D23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6475" y="110243620"/>
          <a:ext cx="362796" cy="436436"/>
        </a:xfrm>
        <a:prstGeom prst="rect">
          <a:avLst/>
        </a:prstGeom>
      </xdr:spPr>
    </xdr:pic>
    <xdr:clientData/>
  </xdr:twoCellAnchor>
  <xdr:twoCellAnchor>
    <xdr:from>
      <xdr:col>6</xdr:col>
      <xdr:colOff>323426</xdr:colOff>
      <xdr:row>543</xdr:row>
      <xdr:rowOff>35771</xdr:rowOff>
    </xdr:from>
    <xdr:to>
      <xdr:col>6</xdr:col>
      <xdr:colOff>670559</xdr:colOff>
      <xdr:row>543</xdr:row>
      <xdr:rowOff>510611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1535DC16-DFF4-4D08-83D3-4F43F6D63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1126" y="110716271"/>
          <a:ext cx="347133" cy="459600"/>
        </a:xfrm>
        <a:prstGeom prst="rect">
          <a:avLst/>
        </a:prstGeom>
      </xdr:spPr>
    </xdr:pic>
    <xdr:clientData/>
  </xdr:twoCellAnchor>
  <xdr:twoCellAnchor>
    <xdr:from>
      <xdr:col>6</xdr:col>
      <xdr:colOff>363642</xdr:colOff>
      <xdr:row>544</xdr:row>
      <xdr:rowOff>57787</xdr:rowOff>
    </xdr:from>
    <xdr:to>
      <xdr:col>6</xdr:col>
      <xdr:colOff>701975</xdr:colOff>
      <xdr:row>545</xdr:row>
      <xdr:rowOff>59479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07C28B3C-4AF4-40B8-A4A8-12D1A41ED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1342" y="111233587"/>
          <a:ext cx="338333" cy="496992"/>
        </a:xfrm>
        <a:prstGeom prst="rect">
          <a:avLst/>
        </a:prstGeom>
      </xdr:spPr>
    </xdr:pic>
    <xdr:clientData/>
  </xdr:twoCellAnchor>
  <xdr:twoCellAnchor>
    <xdr:from>
      <xdr:col>6</xdr:col>
      <xdr:colOff>320250</xdr:colOff>
      <xdr:row>545</xdr:row>
      <xdr:rowOff>53977</xdr:rowOff>
    </xdr:from>
    <xdr:to>
      <xdr:col>6</xdr:col>
      <xdr:colOff>783166</xdr:colOff>
      <xdr:row>545</xdr:row>
      <xdr:rowOff>492539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9F8DBECD-9CA1-4E4A-B79C-00236F521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7950" y="111725077"/>
          <a:ext cx="462916" cy="438562"/>
        </a:xfrm>
        <a:prstGeom prst="rect">
          <a:avLst/>
        </a:prstGeom>
      </xdr:spPr>
    </xdr:pic>
    <xdr:clientData/>
  </xdr:twoCellAnchor>
  <xdr:twoCellAnchor>
    <xdr:from>
      <xdr:col>6</xdr:col>
      <xdr:colOff>208914</xdr:colOff>
      <xdr:row>546</xdr:row>
      <xdr:rowOff>57574</xdr:rowOff>
    </xdr:from>
    <xdr:to>
      <xdr:col>6</xdr:col>
      <xdr:colOff>669854</xdr:colOff>
      <xdr:row>546</xdr:row>
      <xdr:rowOff>473286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997FC8C1-A065-4E2A-85AF-51E517CDC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6614" y="112223974"/>
          <a:ext cx="460940" cy="415712"/>
        </a:xfrm>
        <a:prstGeom prst="rect">
          <a:avLst/>
        </a:prstGeom>
      </xdr:spPr>
    </xdr:pic>
    <xdr:clientData/>
  </xdr:twoCellAnchor>
  <xdr:twoCellAnchor>
    <xdr:from>
      <xdr:col>6</xdr:col>
      <xdr:colOff>403225</xdr:colOff>
      <xdr:row>547</xdr:row>
      <xdr:rowOff>96610</xdr:rowOff>
    </xdr:from>
    <xdr:to>
      <xdr:col>6</xdr:col>
      <xdr:colOff>554506</xdr:colOff>
      <xdr:row>547</xdr:row>
      <xdr:rowOff>511810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A4E22A83-8C55-42A7-ADD5-CF68CA0DF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0925" y="112758310"/>
          <a:ext cx="151281" cy="399960"/>
        </a:xfrm>
        <a:prstGeom prst="rect">
          <a:avLst/>
        </a:prstGeom>
      </xdr:spPr>
    </xdr:pic>
    <xdr:clientData/>
  </xdr:twoCellAnchor>
  <xdr:twoCellAnchor>
    <xdr:from>
      <xdr:col>6</xdr:col>
      <xdr:colOff>170392</xdr:colOff>
      <xdr:row>548</xdr:row>
      <xdr:rowOff>57577</xdr:rowOff>
    </xdr:from>
    <xdr:to>
      <xdr:col>6</xdr:col>
      <xdr:colOff>666749</xdr:colOff>
      <xdr:row>548</xdr:row>
      <xdr:rowOff>475387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CECB0FB9-9F44-4CA3-B830-27267BD15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38092" y="113214577"/>
          <a:ext cx="496357" cy="417810"/>
        </a:xfrm>
        <a:prstGeom prst="rect">
          <a:avLst/>
        </a:prstGeom>
      </xdr:spPr>
    </xdr:pic>
    <xdr:clientData/>
  </xdr:twoCellAnchor>
  <xdr:twoCellAnchor>
    <xdr:from>
      <xdr:col>6</xdr:col>
      <xdr:colOff>438573</xdr:colOff>
      <xdr:row>549</xdr:row>
      <xdr:rowOff>36571</xdr:rowOff>
    </xdr:from>
    <xdr:to>
      <xdr:col>6</xdr:col>
      <xdr:colOff>587798</xdr:colOff>
      <xdr:row>549</xdr:row>
      <xdr:rowOff>514349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AED6D8A6-EF89-478A-BD17-565D649D9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06273" y="113688871"/>
          <a:ext cx="149225" cy="462538"/>
        </a:xfrm>
        <a:prstGeom prst="rect">
          <a:avLst/>
        </a:prstGeom>
      </xdr:spPr>
    </xdr:pic>
    <xdr:clientData/>
  </xdr:twoCellAnchor>
  <xdr:twoCellAnchor>
    <xdr:from>
      <xdr:col>6</xdr:col>
      <xdr:colOff>174201</xdr:colOff>
      <xdr:row>550</xdr:row>
      <xdr:rowOff>111551</xdr:rowOff>
    </xdr:from>
    <xdr:to>
      <xdr:col>6</xdr:col>
      <xdr:colOff>893868</xdr:colOff>
      <xdr:row>550</xdr:row>
      <xdr:rowOff>417565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920B1081-AC71-4E50-BACE-34BC4E1AD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41901" y="114259151"/>
          <a:ext cx="719667" cy="306014"/>
        </a:xfrm>
        <a:prstGeom prst="rect">
          <a:avLst/>
        </a:prstGeom>
      </xdr:spPr>
    </xdr:pic>
    <xdr:clientData/>
  </xdr:twoCellAnchor>
  <xdr:twoCellAnchor>
    <xdr:from>
      <xdr:col>6</xdr:col>
      <xdr:colOff>437727</xdr:colOff>
      <xdr:row>551</xdr:row>
      <xdr:rowOff>57658</xdr:rowOff>
    </xdr:from>
    <xdr:to>
      <xdr:col>6</xdr:col>
      <xdr:colOff>629074</xdr:colOff>
      <xdr:row>551</xdr:row>
      <xdr:rowOff>474556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C634BDBC-E9C3-409E-9786-4DDED2765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05427" y="114700558"/>
          <a:ext cx="191347" cy="416898"/>
        </a:xfrm>
        <a:prstGeom prst="rect">
          <a:avLst/>
        </a:prstGeom>
      </xdr:spPr>
    </xdr:pic>
    <xdr:clientData/>
  </xdr:twoCellAnchor>
  <xdr:twoCellAnchor>
    <xdr:from>
      <xdr:col>6</xdr:col>
      <xdr:colOff>245321</xdr:colOff>
      <xdr:row>552</xdr:row>
      <xdr:rowOff>93133</xdr:rowOff>
    </xdr:from>
    <xdr:to>
      <xdr:col>6</xdr:col>
      <xdr:colOff>859154</xdr:colOff>
      <xdr:row>552</xdr:row>
      <xdr:rowOff>361584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E5226D71-081F-458C-9818-4217939DB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3021" y="115231333"/>
          <a:ext cx="613833" cy="268451"/>
        </a:xfrm>
        <a:prstGeom prst="rect">
          <a:avLst/>
        </a:prstGeom>
      </xdr:spPr>
    </xdr:pic>
    <xdr:clientData/>
  </xdr:twoCellAnchor>
  <xdr:twoCellAnchor>
    <xdr:from>
      <xdr:col>6</xdr:col>
      <xdr:colOff>378037</xdr:colOff>
      <xdr:row>553</xdr:row>
      <xdr:rowOff>57412</xdr:rowOff>
    </xdr:from>
    <xdr:to>
      <xdr:col>6</xdr:col>
      <xdr:colOff>555201</xdr:colOff>
      <xdr:row>553</xdr:row>
      <xdr:rowOff>510629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C7E88032-12AF-4B6F-ADFD-5248E9A4F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5737" y="115690912"/>
          <a:ext cx="177164" cy="437977"/>
        </a:xfrm>
        <a:prstGeom prst="rect">
          <a:avLst/>
        </a:prstGeom>
      </xdr:spPr>
    </xdr:pic>
    <xdr:clientData/>
  </xdr:twoCellAnchor>
  <xdr:twoCellAnchor>
    <xdr:from>
      <xdr:col>6</xdr:col>
      <xdr:colOff>270299</xdr:colOff>
      <xdr:row>554</xdr:row>
      <xdr:rowOff>55669</xdr:rowOff>
    </xdr:from>
    <xdr:to>
      <xdr:col>6</xdr:col>
      <xdr:colOff>746549</xdr:colOff>
      <xdr:row>554</xdr:row>
      <xdr:rowOff>495648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63A3F2DB-913D-4059-83CE-C1278F691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7999" y="116184469"/>
          <a:ext cx="476250" cy="439979"/>
        </a:xfrm>
        <a:prstGeom prst="rect">
          <a:avLst/>
        </a:prstGeom>
      </xdr:spPr>
    </xdr:pic>
    <xdr:clientData/>
  </xdr:twoCellAnchor>
  <xdr:twoCellAnchor>
    <xdr:from>
      <xdr:col>6</xdr:col>
      <xdr:colOff>397296</xdr:colOff>
      <xdr:row>555</xdr:row>
      <xdr:rowOff>22226</xdr:rowOff>
    </xdr:from>
    <xdr:to>
      <xdr:col>6</xdr:col>
      <xdr:colOff>556113</xdr:colOff>
      <xdr:row>556</xdr:row>
      <xdr:rowOff>18203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782BD816-41F6-4A9C-95CB-896026FEE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4996" y="116646326"/>
          <a:ext cx="158817" cy="491277"/>
        </a:xfrm>
        <a:prstGeom prst="rect">
          <a:avLst/>
        </a:prstGeom>
      </xdr:spPr>
    </xdr:pic>
    <xdr:clientData/>
  </xdr:twoCellAnchor>
  <xdr:twoCellAnchor>
    <xdr:from>
      <xdr:col>6</xdr:col>
      <xdr:colOff>246379</xdr:colOff>
      <xdr:row>556</xdr:row>
      <xdr:rowOff>22225</xdr:rowOff>
    </xdr:from>
    <xdr:to>
      <xdr:col>6</xdr:col>
      <xdr:colOff>854287</xdr:colOff>
      <xdr:row>556</xdr:row>
      <xdr:rowOff>477487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80566C57-D80B-4A77-BA17-C5B81C5E1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4079" y="117141625"/>
          <a:ext cx="607908" cy="455262"/>
        </a:xfrm>
        <a:prstGeom prst="rect">
          <a:avLst/>
        </a:prstGeom>
      </xdr:spPr>
    </xdr:pic>
    <xdr:clientData/>
  </xdr:twoCellAnchor>
  <xdr:twoCellAnchor>
    <xdr:from>
      <xdr:col>6</xdr:col>
      <xdr:colOff>282787</xdr:colOff>
      <xdr:row>557</xdr:row>
      <xdr:rowOff>54821</xdr:rowOff>
    </xdr:from>
    <xdr:to>
      <xdr:col>6</xdr:col>
      <xdr:colOff>702529</xdr:colOff>
      <xdr:row>557</xdr:row>
      <xdr:rowOff>475404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7739698F-7447-463F-A44D-DFE586ADF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0487" y="117669521"/>
          <a:ext cx="419742" cy="420583"/>
        </a:xfrm>
        <a:prstGeom prst="rect">
          <a:avLst/>
        </a:prstGeom>
      </xdr:spPr>
    </xdr:pic>
    <xdr:clientData/>
  </xdr:twoCellAnchor>
  <xdr:twoCellAnchor>
    <xdr:from>
      <xdr:col>6</xdr:col>
      <xdr:colOff>287655</xdr:colOff>
      <xdr:row>558</xdr:row>
      <xdr:rowOff>21167</xdr:rowOff>
    </xdr:from>
    <xdr:to>
      <xdr:col>6</xdr:col>
      <xdr:colOff>777452</xdr:colOff>
      <xdr:row>558</xdr:row>
      <xdr:rowOff>478229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54201A51-ABDD-4D27-AB09-FECAEAF52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5355" y="118131167"/>
          <a:ext cx="489797" cy="457062"/>
        </a:xfrm>
        <a:prstGeom prst="rect">
          <a:avLst/>
        </a:prstGeom>
      </xdr:spPr>
    </xdr:pic>
    <xdr:clientData/>
  </xdr:twoCellAnchor>
  <xdr:twoCellAnchor>
    <xdr:from>
      <xdr:col>6</xdr:col>
      <xdr:colOff>323948</xdr:colOff>
      <xdr:row>559</xdr:row>
      <xdr:rowOff>17569</xdr:rowOff>
    </xdr:from>
    <xdr:to>
      <xdr:col>6</xdr:col>
      <xdr:colOff>800523</xdr:colOff>
      <xdr:row>559</xdr:row>
      <xdr:rowOff>515282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3DDD664C-EBEE-4E5D-9292-CD845660D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1648" y="118622869"/>
          <a:ext cx="476575" cy="474853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560</xdr:row>
      <xdr:rowOff>53758</xdr:rowOff>
    </xdr:from>
    <xdr:to>
      <xdr:col>6</xdr:col>
      <xdr:colOff>782109</xdr:colOff>
      <xdr:row>560</xdr:row>
      <xdr:rowOff>478156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1C82F445-EA6C-46DE-A22D-8F5A74952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037"/>
        <a:stretch/>
      </xdr:blipFill>
      <xdr:spPr>
        <a:xfrm>
          <a:off x="8399568" y="119154358"/>
          <a:ext cx="650241" cy="424398"/>
        </a:xfrm>
        <a:prstGeom prst="rect">
          <a:avLst/>
        </a:prstGeom>
      </xdr:spPr>
    </xdr:pic>
    <xdr:clientData/>
  </xdr:twoCellAnchor>
  <xdr:twoCellAnchor>
    <xdr:from>
      <xdr:col>6</xdr:col>
      <xdr:colOff>286596</xdr:colOff>
      <xdr:row>561</xdr:row>
      <xdr:rowOff>60747</xdr:rowOff>
    </xdr:from>
    <xdr:to>
      <xdr:col>6</xdr:col>
      <xdr:colOff>778116</xdr:colOff>
      <xdr:row>561</xdr:row>
      <xdr:rowOff>478154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5BE0418F-808D-4401-8F91-C8EC8BC8B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4296" y="119656647"/>
          <a:ext cx="491520" cy="417407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562</xdr:row>
      <xdr:rowOff>39371</xdr:rowOff>
    </xdr:from>
    <xdr:to>
      <xdr:col>6</xdr:col>
      <xdr:colOff>702883</xdr:colOff>
      <xdr:row>562</xdr:row>
      <xdr:rowOff>497417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2DBE3A58-4318-4BDE-9854-DA1D8F752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1" y="120130571"/>
          <a:ext cx="302832" cy="458046"/>
        </a:xfrm>
        <a:prstGeom prst="rect">
          <a:avLst/>
        </a:prstGeom>
      </xdr:spPr>
    </xdr:pic>
    <xdr:clientData/>
  </xdr:twoCellAnchor>
  <xdr:twoCellAnchor>
    <xdr:from>
      <xdr:col>6</xdr:col>
      <xdr:colOff>285749</xdr:colOff>
      <xdr:row>563</xdr:row>
      <xdr:rowOff>41486</xdr:rowOff>
    </xdr:from>
    <xdr:to>
      <xdr:col>6</xdr:col>
      <xdr:colOff>703369</xdr:colOff>
      <xdr:row>563</xdr:row>
      <xdr:rowOff>511799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7793CE77-1C7C-4288-8F76-1E48D1BD1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3449" y="120627986"/>
          <a:ext cx="417620" cy="455073"/>
        </a:xfrm>
        <a:prstGeom prst="rect">
          <a:avLst/>
        </a:prstGeom>
      </xdr:spPr>
    </xdr:pic>
    <xdr:clientData/>
  </xdr:twoCellAnchor>
  <xdr:twoCellAnchor>
    <xdr:from>
      <xdr:col>6</xdr:col>
      <xdr:colOff>249979</xdr:colOff>
      <xdr:row>564</xdr:row>
      <xdr:rowOff>97154</xdr:rowOff>
    </xdr:from>
    <xdr:to>
      <xdr:col>6</xdr:col>
      <xdr:colOff>705062</xdr:colOff>
      <xdr:row>564</xdr:row>
      <xdr:rowOff>514838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964EE750-A70A-4EA0-81D3-20203CB0C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7679" y="121178954"/>
          <a:ext cx="455083" cy="394824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565</xdr:row>
      <xdr:rowOff>17357</xdr:rowOff>
    </xdr:from>
    <xdr:to>
      <xdr:col>6</xdr:col>
      <xdr:colOff>784224</xdr:colOff>
      <xdr:row>565</xdr:row>
      <xdr:rowOff>472514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69B3BFDE-23B5-45D0-BE45-CB35A267A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99568" y="121594457"/>
          <a:ext cx="652356" cy="455157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566</xdr:row>
      <xdr:rowOff>55881</xdr:rowOff>
    </xdr:from>
    <xdr:to>
      <xdr:col>6</xdr:col>
      <xdr:colOff>588680</xdr:colOff>
      <xdr:row>566</xdr:row>
      <xdr:rowOff>441749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2180515F-8E62-4A75-8BBC-48F78740D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6475" y="122128281"/>
          <a:ext cx="229905" cy="385868"/>
        </a:xfrm>
        <a:prstGeom prst="rect">
          <a:avLst/>
        </a:prstGeom>
      </xdr:spPr>
    </xdr:pic>
    <xdr:clientData/>
  </xdr:twoCellAnchor>
  <xdr:twoCellAnchor>
    <xdr:from>
      <xdr:col>6</xdr:col>
      <xdr:colOff>251251</xdr:colOff>
      <xdr:row>567</xdr:row>
      <xdr:rowOff>98002</xdr:rowOff>
    </xdr:from>
    <xdr:to>
      <xdr:col>6</xdr:col>
      <xdr:colOff>780415</xdr:colOff>
      <xdr:row>567</xdr:row>
      <xdr:rowOff>453505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7C11C309-07B7-4F65-9834-A238DB3BE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8951" y="122665702"/>
          <a:ext cx="529164" cy="355503"/>
        </a:xfrm>
        <a:prstGeom prst="rect">
          <a:avLst/>
        </a:prstGeom>
      </xdr:spPr>
    </xdr:pic>
    <xdr:clientData/>
  </xdr:twoCellAnchor>
  <xdr:twoCellAnchor>
    <xdr:from>
      <xdr:col>6</xdr:col>
      <xdr:colOff>209763</xdr:colOff>
      <xdr:row>568</xdr:row>
      <xdr:rowOff>59689</xdr:rowOff>
    </xdr:from>
    <xdr:to>
      <xdr:col>6</xdr:col>
      <xdr:colOff>799943</xdr:colOff>
      <xdr:row>568</xdr:row>
      <xdr:rowOff>476250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867C9E07-D478-441F-9288-A69D79151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7463" y="123122689"/>
          <a:ext cx="590180" cy="416561"/>
        </a:xfrm>
        <a:prstGeom prst="rect">
          <a:avLst/>
        </a:prstGeom>
      </xdr:spPr>
    </xdr:pic>
    <xdr:clientData/>
  </xdr:twoCellAnchor>
  <xdr:twoCellAnchor>
    <xdr:from>
      <xdr:col>6</xdr:col>
      <xdr:colOff>130809</xdr:colOff>
      <xdr:row>569</xdr:row>
      <xdr:rowOff>97154</xdr:rowOff>
    </xdr:from>
    <xdr:to>
      <xdr:col>6</xdr:col>
      <xdr:colOff>930728</xdr:colOff>
      <xdr:row>569</xdr:row>
      <xdr:rowOff>474345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74CDFBA1-5CC6-4CA1-96E0-C04F22DC0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98509" y="123655454"/>
          <a:ext cx="799919" cy="377191"/>
        </a:xfrm>
        <a:prstGeom prst="rect">
          <a:avLst/>
        </a:prstGeom>
      </xdr:spPr>
    </xdr:pic>
    <xdr:clientData/>
  </xdr:twoCellAnchor>
  <xdr:twoCellAnchor>
    <xdr:from>
      <xdr:col>6</xdr:col>
      <xdr:colOff>112605</xdr:colOff>
      <xdr:row>570</xdr:row>
      <xdr:rowOff>57572</xdr:rowOff>
    </xdr:from>
    <xdr:to>
      <xdr:col>6</xdr:col>
      <xdr:colOff>968797</xdr:colOff>
      <xdr:row>570</xdr:row>
      <xdr:rowOff>476449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CCA56F45-1CE4-49EB-8B39-B7FF835CB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80305" y="124111172"/>
          <a:ext cx="856192" cy="418877"/>
        </a:xfrm>
        <a:prstGeom prst="rect">
          <a:avLst/>
        </a:prstGeom>
      </xdr:spPr>
    </xdr:pic>
    <xdr:clientData/>
  </xdr:twoCellAnchor>
  <xdr:twoCellAnchor>
    <xdr:from>
      <xdr:col>6</xdr:col>
      <xdr:colOff>419525</xdr:colOff>
      <xdr:row>571</xdr:row>
      <xdr:rowOff>55882</xdr:rowOff>
    </xdr:from>
    <xdr:to>
      <xdr:col>6</xdr:col>
      <xdr:colOff>667668</xdr:colOff>
      <xdr:row>571</xdr:row>
      <xdr:rowOff>514563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F885773D-83DF-4A26-AE98-F9B1F23C1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87225" y="124604782"/>
          <a:ext cx="248143" cy="435821"/>
        </a:xfrm>
        <a:prstGeom prst="rect">
          <a:avLst/>
        </a:prstGeom>
      </xdr:spPr>
    </xdr:pic>
    <xdr:clientData/>
  </xdr:twoCellAnchor>
  <xdr:twoCellAnchor>
    <xdr:from>
      <xdr:col>6</xdr:col>
      <xdr:colOff>416559</xdr:colOff>
      <xdr:row>572</xdr:row>
      <xdr:rowOff>57785</xdr:rowOff>
    </xdr:from>
    <xdr:to>
      <xdr:col>6</xdr:col>
      <xdr:colOff>663937</xdr:colOff>
      <xdr:row>573</xdr:row>
      <xdr:rowOff>1904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783FA285-4447-42F7-A42D-7F994552C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84259" y="125101985"/>
          <a:ext cx="247378" cy="439419"/>
        </a:xfrm>
        <a:prstGeom prst="rect">
          <a:avLst/>
        </a:prstGeom>
      </xdr:spPr>
    </xdr:pic>
    <xdr:clientData/>
  </xdr:twoCellAnchor>
  <xdr:twoCellAnchor>
    <xdr:from>
      <xdr:col>6</xdr:col>
      <xdr:colOff>365421</xdr:colOff>
      <xdr:row>573</xdr:row>
      <xdr:rowOff>58634</xdr:rowOff>
    </xdr:from>
    <xdr:to>
      <xdr:col>6</xdr:col>
      <xdr:colOff>781368</xdr:colOff>
      <xdr:row>573</xdr:row>
      <xdr:rowOff>495512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4D63FA67-27C5-49B2-AE90-3CB12B32A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3121" y="125598134"/>
          <a:ext cx="415947" cy="436878"/>
        </a:xfrm>
        <a:prstGeom prst="rect">
          <a:avLst/>
        </a:prstGeom>
      </xdr:spPr>
    </xdr:pic>
    <xdr:clientData/>
  </xdr:twoCellAnchor>
  <xdr:twoCellAnchor>
    <xdr:from>
      <xdr:col>6</xdr:col>
      <xdr:colOff>343480</xdr:colOff>
      <xdr:row>574</xdr:row>
      <xdr:rowOff>58631</xdr:rowOff>
    </xdr:from>
    <xdr:to>
      <xdr:col>6</xdr:col>
      <xdr:colOff>783364</xdr:colOff>
      <xdr:row>575</xdr:row>
      <xdr:rowOff>19050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4CCC3FDD-1B9F-460F-99E3-DAD0DBC14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11180" y="126093431"/>
          <a:ext cx="439884" cy="455719"/>
        </a:xfrm>
        <a:prstGeom prst="rect">
          <a:avLst/>
        </a:prstGeom>
      </xdr:spPr>
    </xdr:pic>
    <xdr:clientData/>
  </xdr:twoCellAnchor>
  <xdr:twoCellAnchor>
    <xdr:from>
      <xdr:col>6</xdr:col>
      <xdr:colOff>282996</xdr:colOff>
      <xdr:row>576</xdr:row>
      <xdr:rowOff>34713</xdr:rowOff>
    </xdr:from>
    <xdr:to>
      <xdr:col>6</xdr:col>
      <xdr:colOff>780203</xdr:colOff>
      <xdr:row>576</xdr:row>
      <xdr:rowOff>511856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98496572-A972-4DB6-ADEF-A86660B9D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0696" y="127060113"/>
          <a:ext cx="497207" cy="461903"/>
        </a:xfrm>
        <a:prstGeom prst="rect">
          <a:avLst/>
        </a:prstGeom>
      </xdr:spPr>
    </xdr:pic>
    <xdr:clientData/>
  </xdr:twoCellAnchor>
  <xdr:twoCellAnchor>
    <xdr:from>
      <xdr:col>6</xdr:col>
      <xdr:colOff>144356</xdr:colOff>
      <xdr:row>577</xdr:row>
      <xdr:rowOff>84668</xdr:rowOff>
    </xdr:from>
    <xdr:to>
      <xdr:col>6</xdr:col>
      <xdr:colOff>894969</xdr:colOff>
      <xdr:row>577</xdr:row>
      <xdr:rowOff>396453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6306AC3E-5919-43DD-A65A-BCC0924F6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2056" y="127605368"/>
          <a:ext cx="750613" cy="311785"/>
        </a:xfrm>
        <a:prstGeom prst="rect">
          <a:avLst/>
        </a:prstGeom>
      </xdr:spPr>
    </xdr:pic>
    <xdr:clientData/>
  </xdr:twoCellAnchor>
  <xdr:twoCellAnchor>
    <xdr:from>
      <xdr:col>6</xdr:col>
      <xdr:colOff>328836</xdr:colOff>
      <xdr:row>575</xdr:row>
      <xdr:rowOff>31750</xdr:rowOff>
    </xdr:from>
    <xdr:to>
      <xdr:col>6</xdr:col>
      <xdr:colOff>745701</xdr:colOff>
      <xdr:row>575</xdr:row>
      <xdr:rowOff>479106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815D287-2769-48D4-B142-0C8588211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6536" y="126561850"/>
          <a:ext cx="416865" cy="447356"/>
        </a:xfrm>
        <a:prstGeom prst="rect">
          <a:avLst/>
        </a:prstGeom>
      </xdr:spPr>
    </xdr:pic>
    <xdr:clientData/>
  </xdr:twoCellAnchor>
  <xdr:twoCellAnchor>
    <xdr:from>
      <xdr:col>6</xdr:col>
      <xdr:colOff>162559</xdr:colOff>
      <xdr:row>578</xdr:row>
      <xdr:rowOff>46143</xdr:rowOff>
    </xdr:from>
    <xdr:to>
      <xdr:col>6</xdr:col>
      <xdr:colOff>818243</xdr:colOff>
      <xdr:row>578</xdr:row>
      <xdr:rowOff>436033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F09FC0E5-242D-4543-A992-D6949BC91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30259" y="128062143"/>
          <a:ext cx="655684" cy="389890"/>
        </a:xfrm>
        <a:prstGeom prst="rect">
          <a:avLst/>
        </a:prstGeom>
      </xdr:spPr>
    </xdr:pic>
    <xdr:clientData/>
  </xdr:twoCellAnchor>
  <xdr:twoCellAnchor>
    <xdr:from>
      <xdr:col>6</xdr:col>
      <xdr:colOff>315594</xdr:colOff>
      <xdr:row>579</xdr:row>
      <xdr:rowOff>99906</xdr:rowOff>
    </xdr:from>
    <xdr:to>
      <xdr:col>6</xdr:col>
      <xdr:colOff>782320</xdr:colOff>
      <xdr:row>579</xdr:row>
      <xdr:rowOff>482017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E57B207E-B73D-4D9C-ADC1-F6E8CA482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3294" y="128611206"/>
          <a:ext cx="466726" cy="382111"/>
        </a:xfrm>
        <a:prstGeom prst="rect">
          <a:avLst/>
        </a:prstGeom>
      </xdr:spPr>
    </xdr:pic>
    <xdr:clientData/>
  </xdr:twoCellAnchor>
  <xdr:twoCellAnchor>
    <xdr:from>
      <xdr:col>6</xdr:col>
      <xdr:colOff>231987</xdr:colOff>
      <xdr:row>580</xdr:row>
      <xdr:rowOff>63500</xdr:rowOff>
    </xdr:from>
    <xdr:to>
      <xdr:col>6</xdr:col>
      <xdr:colOff>853641</xdr:colOff>
      <xdr:row>580</xdr:row>
      <xdr:rowOff>462703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C6D5C3A7-7385-4998-BC6D-7E662CEDC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99687" y="129070100"/>
          <a:ext cx="621654" cy="399203"/>
        </a:xfrm>
        <a:prstGeom prst="rect">
          <a:avLst/>
        </a:prstGeom>
      </xdr:spPr>
    </xdr:pic>
    <xdr:clientData/>
  </xdr:twoCellAnchor>
  <xdr:twoCellAnchor>
    <xdr:from>
      <xdr:col>6</xdr:col>
      <xdr:colOff>246382</xdr:colOff>
      <xdr:row>581</xdr:row>
      <xdr:rowOff>71123</xdr:rowOff>
    </xdr:from>
    <xdr:to>
      <xdr:col>6</xdr:col>
      <xdr:colOff>930656</xdr:colOff>
      <xdr:row>581</xdr:row>
      <xdr:rowOff>499322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591C3A42-A603-4C89-95BD-77B309A3E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14082" y="129573023"/>
          <a:ext cx="684274" cy="420579"/>
        </a:xfrm>
        <a:prstGeom prst="rect">
          <a:avLst/>
        </a:prstGeom>
      </xdr:spPr>
    </xdr:pic>
    <xdr:clientData/>
  </xdr:twoCellAnchor>
  <xdr:twoCellAnchor>
    <xdr:from>
      <xdr:col>6</xdr:col>
      <xdr:colOff>353063</xdr:colOff>
      <xdr:row>582</xdr:row>
      <xdr:rowOff>17457</xdr:rowOff>
    </xdr:from>
    <xdr:to>
      <xdr:col>6</xdr:col>
      <xdr:colOff>814655</xdr:colOff>
      <xdr:row>582</xdr:row>
      <xdr:rowOff>473287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CE5034AD-C44D-494C-ACAA-6D8517A91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763" y="130014657"/>
          <a:ext cx="461592" cy="455830"/>
        </a:xfrm>
        <a:prstGeom prst="rect">
          <a:avLst/>
        </a:prstGeom>
      </xdr:spPr>
    </xdr:pic>
    <xdr:clientData/>
  </xdr:twoCellAnchor>
  <xdr:twoCellAnchor>
    <xdr:from>
      <xdr:col>6</xdr:col>
      <xdr:colOff>345441</xdr:colOff>
      <xdr:row>583</xdr:row>
      <xdr:rowOff>33654</xdr:rowOff>
    </xdr:from>
    <xdr:to>
      <xdr:col>6</xdr:col>
      <xdr:colOff>839331</xdr:colOff>
      <xdr:row>583</xdr:row>
      <xdr:rowOff>516678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7CA03B6D-676F-441C-9201-253F247C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3141" y="130526154"/>
          <a:ext cx="493890" cy="460164"/>
        </a:xfrm>
        <a:prstGeom prst="rect">
          <a:avLst/>
        </a:prstGeom>
      </xdr:spPr>
    </xdr:pic>
    <xdr:clientData/>
  </xdr:twoCellAnchor>
  <xdr:twoCellAnchor>
    <xdr:from>
      <xdr:col>6</xdr:col>
      <xdr:colOff>267546</xdr:colOff>
      <xdr:row>584</xdr:row>
      <xdr:rowOff>32597</xdr:rowOff>
    </xdr:from>
    <xdr:to>
      <xdr:col>6</xdr:col>
      <xdr:colOff>796455</xdr:colOff>
      <xdr:row>584</xdr:row>
      <xdr:rowOff>439843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29598182-F361-4FC6-87EE-64917BD75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246" y="131020397"/>
          <a:ext cx="528909" cy="407246"/>
        </a:xfrm>
        <a:prstGeom prst="rect">
          <a:avLst/>
        </a:prstGeom>
      </xdr:spPr>
    </xdr:pic>
    <xdr:clientData/>
  </xdr:twoCellAnchor>
  <xdr:twoCellAnchor>
    <xdr:from>
      <xdr:col>6</xdr:col>
      <xdr:colOff>412750</xdr:colOff>
      <xdr:row>585</xdr:row>
      <xdr:rowOff>55881</xdr:rowOff>
    </xdr:from>
    <xdr:to>
      <xdr:col>6</xdr:col>
      <xdr:colOff>631270</xdr:colOff>
      <xdr:row>585</xdr:row>
      <xdr:rowOff>472441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911A2A9-F4F3-484D-855C-AC490E42A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80450" y="131538981"/>
          <a:ext cx="218520" cy="416560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586</xdr:row>
      <xdr:rowOff>46145</xdr:rowOff>
    </xdr:from>
    <xdr:to>
      <xdr:col>6</xdr:col>
      <xdr:colOff>661451</xdr:colOff>
      <xdr:row>586</xdr:row>
      <xdr:rowOff>438786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9049C72D-60AA-45A0-95D1-3A63632C7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9284" y="132024545"/>
          <a:ext cx="269867" cy="392641"/>
        </a:xfrm>
        <a:prstGeom prst="rect">
          <a:avLst/>
        </a:prstGeom>
      </xdr:spPr>
    </xdr:pic>
    <xdr:clientData/>
  </xdr:twoCellAnchor>
  <xdr:twoCellAnchor>
    <xdr:from>
      <xdr:col>6</xdr:col>
      <xdr:colOff>465666</xdr:colOff>
      <xdr:row>587</xdr:row>
      <xdr:rowOff>53975</xdr:rowOff>
    </xdr:from>
    <xdr:to>
      <xdr:col>6</xdr:col>
      <xdr:colOff>588568</xdr:colOff>
      <xdr:row>587</xdr:row>
      <xdr:rowOff>430953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673A277F-E76D-41A6-A98A-97B4FC2B8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3366" y="132527675"/>
          <a:ext cx="122902" cy="376978"/>
        </a:xfrm>
        <a:prstGeom prst="rect">
          <a:avLst/>
        </a:prstGeom>
      </xdr:spPr>
    </xdr:pic>
    <xdr:clientData/>
  </xdr:twoCellAnchor>
  <xdr:twoCellAnchor>
    <xdr:from>
      <xdr:col>6</xdr:col>
      <xdr:colOff>163618</xdr:colOff>
      <xdr:row>588</xdr:row>
      <xdr:rowOff>90383</xdr:rowOff>
    </xdr:from>
    <xdr:to>
      <xdr:col>6</xdr:col>
      <xdr:colOff>858308</xdr:colOff>
      <xdr:row>588</xdr:row>
      <xdr:rowOff>512079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AB06DE5E-0CB1-49D9-B33A-A8CD6AC28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31318" y="133059383"/>
          <a:ext cx="694690" cy="406456"/>
        </a:xfrm>
        <a:prstGeom prst="rect">
          <a:avLst/>
        </a:prstGeom>
      </xdr:spPr>
    </xdr:pic>
    <xdr:clientData/>
  </xdr:twoCellAnchor>
  <xdr:twoCellAnchor>
    <xdr:from>
      <xdr:col>6</xdr:col>
      <xdr:colOff>303953</xdr:colOff>
      <xdr:row>589</xdr:row>
      <xdr:rowOff>57575</xdr:rowOff>
    </xdr:from>
    <xdr:to>
      <xdr:col>6</xdr:col>
      <xdr:colOff>859155</xdr:colOff>
      <xdr:row>589</xdr:row>
      <xdr:rowOff>438489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F630EF63-F570-49BE-87C5-B747346EB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1653" y="133521875"/>
          <a:ext cx="555202" cy="380914"/>
        </a:xfrm>
        <a:prstGeom prst="rect">
          <a:avLst/>
        </a:prstGeom>
      </xdr:spPr>
    </xdr:pic>
    <xdr:clientData/>
  </xdr:twoCellAnchor>
  <xdr:twoCellAnchor>
    <xdr:from>
      <xdr:col>6</xdr:col>
      <xdr:colOff>328084</xdr:colOff>
      <xdr:row>590</xdr:row>
      <xdr:rowOff>84665</xdr:rowOff>
    </xdr:from>
    <xdr:to>
      <xdr:col>6</xdr:col>
      <xdr:colOff>748454</xdr:colOff>
      <xdr:row>590</xdr:row>
      <xdr:rowOff>401126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CC07BB4C-10C2-42AC-AEE2-FBE30A7FD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5784" y="134044265"/>
          <a:ext cx="420370" cy="316461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591</xdr:row>
      <xdr:rowOff>43180</xdr:rowOff>
    </xdr:from>
    <xdr:to>
      <xdr:col>6</xdr:col>
      <xdr:colOff>826346</xdr:colOff>
      <xdr:row>591</xdr:row>
      <xdr:rowOff>514721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98478CE6-665D-483B-A414-63C19AEEF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0495" y="134498080"/>
          <a:ext cx="463551" cy="448681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592</xdr:row>
      <xdr:rowOff>77893</xdr:rowOff>
    </xdr:from>
    <xdr:to>
      <xdr:col>6</xdr:col>
      <xdr:colOff>823383</xdr:colOff>
      <xdr:row>592</xdr:row>
      <xdr:rowOff>476086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0219F8AC-8622-42B5-9D66-AA3661627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9366" y="135028093"/>
          <a:ext cx="611717" cy="398193"/>
        </a:xfrm>
        <a:prstGeom prst="rect">
          <a:avLst/>
        </a:prstGeom>
      </xdr:spPr>
    </xdr:pic>
    <xdr:clientData/>
  </xdr:twoCellAnchor>
  <xdr:twoCellAnchor>
    <xdr:from>
      <xdr:col>6</xdr:col>
      <xdr:colOff>187539</xdr:colOff>
      <xdr:row>593</xdr:row>
      <xdr:rowOff>102023</xdr:rowOff>
    </xdr:from>
    <xdr:to>
      <xdr:col>6</xdr:col>
      <xdr:colOff>783167</xdr:colOff>
      <xdr:row>593</xdr:row>
      <xdr:rowOff>442599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4205B92D-6056-4891-B427-2096B4E2E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55239" y="135547523"/>
          <a:ext cx="595628" cy="340576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594</xdr:row>
      <xdr:rowOff>63502</xdr:rowOff>
    </xdr:from>
    <xdr:to>
      <xdr:col>6</xdr:col>
      <xdr:colOff>780202</xdr:colOff>
      <xdr:row>594</xdr:row>
      <xdr:rowOff>420811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476B0971-E292-4638-A681-FDCCEB4C3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9940" y="136004302"/>
          <a:ext cx="637962" cy="357309"/>
        </a:xfrm>
        <a:prstGeom prst="rect">
          <a:avLst/>
        </a:prstGeom>
      </xdr:spPr>
    </xdr:pic>
    <xdr:clientData/>
  </xdr:twoCellAnchor>
  <xdr:twoCellAnchor>
    <xdr:from>
      <xdr:col>6</xdr:col>
      <xdr:colOff>176109</xdr:colOff>
      <xdr:row>595</xdr:row>
      <xdr:rowOff>14393</xdr:rowOff>
    </xdr:from>
    <xdr:to>
      <xdr:col>6</xdr:col>
      <xdr:colOff>858097</xdr:colOff>
      <xdr:row>595</xdr:row>
      <xdr:rowOff>435031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0E898C6-D589-4AED-914B-88BC6B63C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43809" y="136450493"/>
          <a:ext cx="681988" cy="420638"/>
        </a:xfrm>
        <a:prstGeom prst="rect">
          <a:avLst/>
        </a:prstGeom>
      </xdr:spPr>
    </xdr:pic>
    <xdr:clientData/>
  </xdr:twoCellAnchor>
  <xdr:twoCellAnchor>
    <xdr:from>
      <xdr:col>6</xdr:col>
      <xdr:colOff>123190</xdr:colOff>
      <xdr:row>596</xdr:row>
      <xdr:rowOff>53975</xdr:rowOff>
    </xdr:from>
    <xdr:to>
      <xdr:col>6</xdr:col>
      <xdr:colOff>721572</xdr:colOff>
      <xdr:row>596</xdr:row>
      <xdr:rowOff>434991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E2D233F1-8147-4224-98E9-7C0D555E7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90890" y="136985375"/>
          <a:ext cx="598382" cy="381016"/>
        </a:xfrm>
        <a:prstGeom prst="rect">
          <a:avLst/>
        </a:prstGeom>
      </xdr:spPr>
    </xdr:pic>
    <xdr:clientData/>
  </xdr:twoCellAnchor>
  <xdr:twoCellAnchor>
    <xdr:from>
      <xdr:col>6</xdr:col>
      <xdr:colOff>323213</xdr:colOff>
      <xdr:row>597</xdr:row>
      <xdr:rowOff>86360</xdr:rowOff>
    </xdr:from>
    <xdr:to>
      <xdr:col>6</xdr:col>
      <xdr:colOff>739774</xdr:colOff>
      <xdr:row>597</xdr:row>
      <xdr:rowOff>474803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F40475F-0251-4706-8FED-B0C42EAED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0913" y="137513060"/>
          <a:ext cx="416561" cy="388443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598</xdr:row>
      <xdr:rowOff>63501</xdr:rowOff>
    </xdr:from>
    <xdr:to>
      <xdr:col>6</xdr:col>
      <xdr:colOff>741680</xdr:colOff>
      <xdr:row>598</xdr:row>
      <xdr:rowOff>461315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EDB792CC-68A7-4CD6-8B19-D030FF6E4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9175" y="137985501"/>
          <a:ext cx="370205" cy="397814"/>
        </a:xfrm>
        <a:prstGeom prst="rect">
          <a:avLst/>
        </a:prstGeom>
      </xdr:spPr>
    </xdr:pic>
    <xdr:clientData/>
  </xdr:twoCellAnchor>
  <xdr:twoCellAnchor>
    <xdr:from>
      <xdr:col>6</xdr:col>
      <xdr:colOff>331893</xdr:colOff>
      <xdr:row>598</xdr:row>
      <xdr:rowOff>494453</xdr:rowOff>
    </xdr:from>
    <xdr:to>
      <xdr:col>6</xdr:col>
      <xdr:colOff>747439</xdr:colOff>
      <xdr:row>599</xdr:row>
      <xdr:rowOff>469477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A35226EB-A947-42C4-8C22-5D8141664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9593" y="138416453"/>
          <a:ext cx="415546" cy="470324"/>
        </a:xfrm>
        <a:prstGeom prst="rect">
          <a:avLst/>
        </a:prstGeom>
      </xdr:spPr>
    </xdr:pic>
    <xdr:clientData/>
  </xdr:twoCellAnchor>
  <xdr:twoCellAnchor>
    <xdr:from>
      <xdr:col>6</xdr:col>
      <xdr:colOff>393488</xdr:colOff>
      <xdr:row>600</xdr:row>
      <xdr:rowOff>57906</xdr:rowOff>
    </xdr:from>
    <xdr:to>
      <xdr:col>6</xdr:col>
      <xdr:colOff>628227</xdr:colOff>
      <xdr:row>601</xdr:row>
      <xdr:rowOff>1271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263C3E75-77B9-47DB-9C17-BE87FD15E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1188" y="138970506"/>
          <a:ext cx="234739" cy="438665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601</xdr:row>
      <xdr:rowOff>37465</xdr:rowOff>
    </xdr:from>
    <xdr:to>
      <xdr:col>6</xdr:col>
      <xdr:colOff>665693</xdr:colOff>
      <xdr:row>601</xdr:row>
      <xdr:rowOff>479383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8CE46DCC-BBDC-4303-8129-48CF84DFC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9284" y="139445365"/>
          <a:ext cx="274109" cy="44191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602</xdr:row>
      <xdr:rowOff>71441</xdr:rowOff>
    </xdr:from>
    <xdr:to>
      <xdr:col>6</xdr:col>
      <xdr:colOff>871538</xdr:colOff>
      <xdr:row>602</xdr:row>
      <xdr:rowOff>453369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9D5BCC66-69E8-4920-BFDF-BE77E3DC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638" y="139903200"/>
          <a:ext cx="609600" cy="0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603</xdr:row>
      <xdr:rowOff>71441</xdr:rowOff>
    </xdr:from>
    <xdr:to>
      <xdr:col>6</xdr:col>
      <xdr:colOff>865188</xdr:colOff>
      <xdr:row>603</xdr:row>
      <xdr:rowOff>447019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8C62775D-D87E-4D03-B1E7-766D45BFB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638" y="139903200"/>
          <a:ext cx="603250" cy="0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604</xdr:row>
      <xdr:rowOff>71441</xdr:rowOff>
    </xdr:from>
    <xdr:to>
      <xdr:col>6</xdr:col>
      <xdr:colOff>865188</xdr:colOff>
      <xdr:row>604</xdr:row>
      <xdr:rowOff>447019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06BD97D7-587C-4141-9ADA-E43EAC4C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638" y="139903200"/>
          <a:ext cx="603250" cy="0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605</xdr:row>
      <xdr:rowOff>71441</xdr:rowOff>
    </xdr:from>
    <xdr:to>
      <xdr:col>6</xdr:col>
      <xdr:colOff>865188</xdr:colOff>
      <xdr:row>605</xdr:row>
      <xdr:rowOff>447019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B6E73A27-6500-4D9B-9D53-82EB3DDD6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9638" y="139903200"/>
          <a:ext cx="603250" cy="0"/>
        </a:xfrm>
        <a:prstGeom prst="rect">
          <a:avLst/>
        </a:prstGeom>
      </xdr:spPr>
    </xdr:pic>
    <xdr:clientData/>
  </xdr:twoCellAnchor>
  <xdr:twoCellAnchor>
    <xdr:from>
      <xdr:col>6</xdr:col>
      <xdr:colOff>299990</xdr:colOff>
      <xdr:row>606</xdr:row>
      <xdr:rowOff>87316</xdr:rowOff>
    </xdr:from>
    <xdr:to>
      <xdr:col>6</xdr:col>
      <xdr:colOff>854074</xdr:colOff>
      <xdr:row>606</xdr:row>
      <xdr:rowOff>446091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DB49A9C6-DE0E-47A8-86D7-747916AB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67690" y="139903200"/>
          <a:ext cx="5540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299990</xdr:colOff>
      <xdr:row>607</xdr:row>
      <xdr:rowOff>87316</xdr:rowOff>
    </xdr:from>
    <xdr:to>
      <xdr:col>6</xdr:col>
      <xdr:colOff>850899</xdr:colOff>
      <xdr:row>607</xdr:row>
      <xdr:rowOff>449266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0FF0AB70-CA58-4068-9CA1-2AB8ED17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67690" y="139903200"/>
          <a:ext cx="55090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608</xdr:row>
      <xdr:rowOff>23814</xdr:rowOff>
    </xdr:from>
    <xdr:to>
      <xdr:col>6</xdr:col>
      <xdr:colOff>928695</xdr:colOff>
      <xdr:row>608</xdr:row>
      <xdr:rowOff>409143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F672AD5E-7F8A-4032-8464-D7D72FA7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5833" y="139903200"/>
          <a:ext cx="69056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609</xdr:row>
      <xdr:rowOff>23814</xdr:rowOff>
    </xdr:from>
    <xdr:to>
      <xdr:col>6</xdr:col>
      <xdr:colOff>928695</xdr:colOff>
      <xdr:row>609</xdr:row>
      <xdr:rowOff>409143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F5461014-FB70-4D6A-97EE-31518D959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5833" y="139903200"/>
          <a:ext cx="69056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610</xdr:row>
      <xdr:rowOff>38474</xdr:rowOff>
    </xdr:from>
    <xdr:to>
      <xdr:col>6</xdr:col>
      <xdr:colOff>928688</xdr:colOff>
      <xdr:row>610</xdr:row>
      <xdr:rowOff>396869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C4DFC086-C214-46FF-8950-56797CE4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1700" y="139903200"/>
          <a:ext cx="6746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611</xdr:row>
      <xdr:rowOff>38474</xdr:rowOff>
    </xdr:from>
    <xdr:to>
      <xdr:col>6</xdr:col>
      <xdr:colOff>928688</xdr:colOff>
      <xdr:row>611</xdr:row>
      <xdr:rowOff>393694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B8CA9893-9152-4E9B-AF8A-286A87518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1700" y="139903200"/>
          <a:ext cx="6746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612</xdr:row>
      <xdr:rowOff>71433</xdr:rowOff>
    </xdr:from>
    <xdr:to>
      <xdr:col>6</xdr:col>
      <xdr:colOff>1027107</xdr:colOff>
      <xdr:row>613</xdr:row>
      <xdr:rowOff>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8C65D031-BA87-40B7-9D38-88070EFC0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2212" y="139903200"/>
          <a:ext cx="8025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613</xdr:row>
      <xdr:rowOff>71433</xdr:rowOff>
    </xdr:from>
    <xdr:to>
      <xdr:col>6</xdr:col>
      <xdr:colOff>1023932</xdr:colOff>
      <xdr:row>613</xdr:row>
      <xdr:rowOff>519108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AD846ABA-B4D9-4FDE-9F0C-CC5997899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2212" y="139903200"/>
          <a:ext cx="7994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310520</xdr:colOff>
      <xdr:row>614</xdr:row>
      <xdr:rowOff>47625</xdr:rowOff>
    </xdr:from>
    <xdr:to>
      <xdr:col>6</xdr:col>
      <xdr:colOff>952601</xdr:colOff>
      <xdr:row>614</xdr:row>
      <xdr:rowOff>446224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0A9FFBE8-523D-4605-A57C-189FA57F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8220" y="139903200"/>
          <a:ext cx="642081" cy="0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615</xdr:row>
      <xdr:rowOff>47625</xdr:rowOff>
    </xdr:from>
    <xdr:to>
      <xdr:col>6</xdr:col>
      <xdr:colOff>952601</xdr:colOff>
      <xdr:row>615</xdr:row>
      <xdr:rowOff>449399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EA071F6C-62C8-470B-9106-83D13E3C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8220" y="139903200"/>
          <a:ext cx="642081" cy="0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616</xdr:row>
      <xdr:rowOff>47625</xdr:rowOff>
    </xdr:from>
    <xdr:to>
      <xdr:col>6</xdr:col>
      <xdr:colOff>952601</xdr:colOff>
      <xdr:row>616</xdr:row>
      <xdr:rowOff>449399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4B149996-B607-4286-8C05-E96BFF66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8220" y="139903200"/>
          <a:ext cx="642081" cy="0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617</xdr:row>
      <xdr:rowOff>47625</xdr:rowOff>
    </xdr:from>
    <xdr:to>
      <xdr:col>6</xdr:col>
      <xdr:colOff>952601</xdr:colOff>
      <xdr:row>617</xdr:row>
      <xdr:rowOff>449399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4CC8CB5D-D8FB-49BA-81AA-849094A1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8220" y="139903200"/>
          <a:ext cx="642081" cy="0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618</xdr:row>
      <xdr:rowOff>63504</xdr:rowOff>
    </xdr:from>
    <xdr:to>
      <xdr:col>6</xdr:col>
      <xdr:colOff>948536</xdr:colOff>
      <xdr:row>618</xdr:row>
      <xdr:rowOff>487480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8296C3D4-A269-4A97-BCD4-ACF0965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396" y="139903200"/>
          <a:ext cx="654840" cy="0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619</xdr:row>
      <xdr:rowOff>63504</xdr:rowOff>
    </xdr:from>
    <xdr:to>
      <xdr:col>6</xdr:col>
      <xdr:colOff>948536</xdr:colOff>
      <xdr:row>619</xdr:row>
      <xdr:rowOff>477955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DAA52B0A-2207-4EE5-8229-4D2DD8B0D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396" y="139903200"/>
          <a:ext cx="654840" cy="0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620</xdr:row>
      <xdr:rowOff>15876</xdr:rowOff>
    </xdr:from>
    <xdr:to>
      <xdr:col>6</xdr:col>
      <xdr:colOff>1024126</xdr:colOff>
      <xdr:row>620</xdr:row>
      <xdr:rowOff>453862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16E8232-EE86-44B1-9648-67A09008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3762" y="139903200"/>
          <a:ext cx="778064" cy="0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621</xdr:row>
      <xdr:rowOff>15876</xdr:rowOff>
    </xdr:from>
    <xdr:to>
      <xdr:col>6</xdr:col>
      <xdr:colOff>1024126</xdr:colOff>
      <xdr:row>621</xdr:row>
      <xdr:rowOff>453862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9B59F92E-E67F-4E42-94C1-EC05F6A2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3762" y="139903200"/>
          <a:ext cx="778064" cy="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622</xdr:row>
      <xdr:rowOff>63500</xdr:rowOff>
    </xdr:from>
    <xdr:to>
      <xdr:col>6</xdr:col>
      <xdr:colOff>828675</xdr:colOff>
      <xdr:row>622</xdr:row>
      <xdr:rowOff>431627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576DDBD3-B746-4A2E-83E4-DAB8EC7E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43950" y="139966700"/>
          <a:ext cx="352425" cy="368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354011</xdr:colOff>
      <xdr:row>623</xdr:row>
      <xdr:rowOff>39687</xdr:rowOff>
    </xdr:from>
    <xdr:to>
      <xdr:col>6</xdr:col>
      <xdr:colOff>963383</xdr:colOff>
      <xdr:row>623</xdr:row>
      <xdr:rowOff>509588</xdr:rowOff>
    </xdr:to>
    <xdr:pic>
      <xdr:nvPicPr>
        <xdr:cNvPr id="631" name="Picture 630" descr="A black wall light with a black cylinder shade&#10;&#10;Description automatically generated">
          <a:extLst>
            <a:ext uri="{FF2B5EF4-FFF2-40B4-BE49-F238E27FC236}">
              <a16:creationId xmlns:a16="http://schemas.microsoft.com/office/drawing/2014/main" id="{AAA293F7-B42F-48B8-93F9-4F43A814C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1711" y="140398500"/>
          <a:ext cx="6093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196849</xdr:colOff>
      <xdr:row>624</xdr:row>
      <xdr:rowOff>55563</xdr:rowOff>
    </xdr:from>
    <xdr:to>
      <xdr:col>6</xdr:col>
      <xdr:colOff>991282</xdr:colOff>
      <xdr:row>624</xdr:row>
      <xdr:rowOff>522288</xdr:rowOff>
    </xdr:to>
    <xdr:pic>
      <xdr:nvPicPr>
        <xdr:cNvPr id="632" name="Picture 631" descr="A black light fixture with two lights&#10;&#10;Description automatically generated">
          <a:extLst>
            <a:ext uri="{FF2B5EF4-FFF2-40B4-BE49-F238E27FC236}">
              <a16:creationId xmlns:a16="http://schemas.microsoft.com/office/drawing/2014/main" id="{BA97B140-114F-41A8-868C-FF56F99B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4549" y="140398500"/>
          <a:ext cx="79443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265111</xdr:colOff>
      <xdr:row>625</xdr:row>
      <xdr:rowOff>166687</xdr:rowOff>
    </xdr:from>
    <xdr:to>
      <xdr:col>6</xdr:col>
      <xdr:colOff>911224</xdr:colOff>
      <xdr:row>625</xdr:row>
      <xdr:rowOff>404472</xdr:rowOff>
    </xdr:to>
    <xdr:pic>
      <xdr:nvPicPr>
        <xdr:cNvPr id="633" name="Picture 632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3F369FE6-F86F-445A-A478-468F32937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2811" y="140398500"/>
          <a:ext cx="64611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285749</xdr:colOff>
      <xdr:row>625</xdr:row>
      <xdr:rowOff>501649</xdr:rowOff>
    </xdr:from>
    <xdr:to>
      <xdr:col>6</xdr:col>
      <xdr:colOff>912663</xdr:colOff>
      <xdr:row>626</xdr:row>
      <xdr:rowOff>436561</xdr:rowOff>
    </xdr:to>
    <xdr:pic>
      <xdr:nvPicPr>
        <xdr:cNvPr id="634" name="Picture 633" descr="A black ceiling light with three spotlights&#10;&#10;Description automatically generated">
          <a:extLst>
            <a:ext uri="{FF2B5EF4-FFF2-40B4-BE49-F238E27FC236}">
              <a16:creationId xmlns:a16="http://schemas.microsoft.com/office/drawing/2014/main" id="{52CB33F2-03BC-41CA-9641-5687434A6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53449" y="140398500"/>
          <a:ext cx="62691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629</xdr:row>
      <xdr:rowOff>460381</xdr:rowOff>
    </xdr:from>
    <xdr:to>
      <xdr:col>6</xdr:col>
      <xdr:colOff>991635</xdr:colOff>
      <xdr:row>630</xdr:row>
      <xdr:rowOff>476257</xdr:rowOff>
    </xdr:to>
    <xdr:pic>
      <xdr:nvPicPr>
        <xdr:cNvPr id="635" name="Picture 634" descr="A white ceiling light with three spotlights&#10;&#10;Description automatically generated">
          <a:extLst>
            <a:ext uri="{FF2B5EF4-FFF2-40B4-BE49-F238E27FC236}">
              <a16:creationId xmlns:a16="http://schemas.microsoft.com/office/drawing/2014/main" id="{A02E833B-29BE-4B15-903F-89606413C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1376" y="140398500"/>
          <a:ext cx="79795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222251</xdr:colOff>
      <xdr:row>629</xdr:row>
      <xdr:rowOff>50797</xdr:rowOff>
    </xdr:from>
    <xdr:to>
      <xdr:col>6</xdr:col>
      <xdr:colOff>1025525</xdr:colOff>
      <xdr:row>629</xdr:row>
      <xdr:rowOff>329053</xdr:rowOff>
    </xdr:to>
    <xdr:pic>
      <xdr:nvPicPr>
        <xdr:cNvPr id="636" name="Picture 635" descr="A white light fixture with three lights&#10;&#10;Description automatically generated">
          <a:extLst>
            <a:ext uri="{FF2B5EF4-FFF2-40B4-BE49-F238E27FC236}">
              <a16:creationId xmlns:a16="http://schemas.microsoft.com/office/drawing/2014/main" id="{1837D927-FB66-4AB4-A930-ACD1C3CB1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9951" y="140398500"/>
          <a:ext cx="8032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198439</xdr:colOff>
      <xdr:row>627</xdr:row>
      <xdr:rowOff>522285</xdr:rowOff>
    </xdr:from>
    <xdr:to>
      <xdr:col>6</xdr:col>
      <xdr:colOff>935676</xdr:colOff>
      <xdr:row>628</xdr:row>
      <xdr:rowOff>417511</xdr:rowOff>
    </xdr:to>
    <xdr:pic>
      <xdr:nvPicPr>
        <xdr:cNvPr id="637" name="Picture 636" descr="A white light fixture with two lights&#10;&#10;Description automatically generated">
          <a:extLst>
            <a:ext uri="{FF2B5EF4-FFF2-40B4-BE49-F238E27FC236}">
              <a16:creationId xmlns:a16="http://schemas.microsoft.com/office/drawing/2014/main" id="{C6A17596-64DF-457F-A77D-34838B26D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6139" y="140398500"/>
          <a:ext cx="7372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357188</xdr:colOff>
      <xdr:row>627</xdr:row>
      <xdr:rowOff>3172</xdr:rowOff>
    </xdr:from>
    <xdr:to>
      <xdr:col>6</xdr:col>
      <xdr:colOff>1000599</xdr:colOff>
      <xdr:row>627</xdr:row>
      <xdr:rowOff>479423</xdr:rowOff>
    </xdr:to>
    <xdr:pic>
      <xdr:nvPicPr>
        <xdr:cNvPr id="638" name="Picture 637" descr="A white wall lamp with a white shade&#10;&#10;Description automatically generated">
          <a:extLst>
            <a:ext uri="{FF2B5EF4-FFF2-40B4-BE49-F238E27FC236}">
              <a16:creationId xmlns:a16="http://schemas.microsoft.com/office/drawing/2014/main" id="{09FC55DB-A94C-4581-8A2A-84B898D0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4888" y="140398500"/>
          <a:ext cx="6434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427038</xdr:colOff>
      <xdr:row>631</xdr:row>
      <xdr:rowOff>23812</xdr:rowOff>
    </xdr:from>
    <xdr:to>
      <xdr:col>7</xdr:col>
      <xdr:colOff>1261</xdr:colOff>
      <xdr:row>631</xdr:row>
      <xdr:rowOff>500062</xdr:rowOff>
    </xdr:to>
    <xdr:pic>
      <xdr:nvPicPr>
        <xdr:cNvPr id="639" name="Picture 638" descr="A black and gold wall light&#10;&#10;Description automatically generated">
          <a:extLst>
            <a:ext uri="{FF2B5EF4-FFF2-40B4-BE49-F238E27FC236}">
              <a16:creationId xmlns:a16="http://schemas.microsoft.com/office/drawing/2014/main" id="{B9543473-BF56-4A23-987B-ABA9AE3D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4738" y="140398500"/>
          <a:ext cx="7705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279402</xdr:colOff>
      <xdr:row>632</xdr:row>
      <xdr:rowOff>131763</xdr:rowOff>
    </xdr:from>
    <xdr:to>
      <xdr:col>6</xdr:col>
      <xdr:colOff>839789</xdr:colOff>
      <xdr:row>632</xdr:row>
      <xdr:rowOff>439822</xdr:rowOff>
    </xdr:to>
    <xdr:pic>
      <xdr:nvPicPr>
        <xdr:cNvPr id="640" name="Picture 639" descr="A light fixture with two lights&#10;&#10;Description automatically generated">
          <a:extLst>
            <a:ext uri="{FF2B5EF4-FFF2-40B4-BE49-F238E27FC236}">
              <a16:creationId xmlns:a16="http://schemas.microsoft.com/office/drawing/2014/main" id="{38EA1942-762F-4A77-992B-197FB3682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7102" y="140398500"/>
          <a:ext cx="5603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166688</xdr:colOff>
      <xdr:row>633</xdr:row>
      <xdr:rowOff>92076</xdr:rowOff>
    </xdr:from>
    <xdr:to>
      <xdr:col>6</xdr:col>
      <xdr:colOff>951685</xdr:colOff>
      <xdr:row>633</xdr:row>
      <xdr:rowOff>382589</xdr:rowOff>
    </xdr:to>
    <xdr:pic>
      <xdr:nvPicPr>
        <xdr:cNvPr id="641" name="Picture 640" descr="A light fixture with three lights&#10;&#10;Description automatically generated">
          <a:extLst>
            <a:ext uri="{FF2B5EF4-FFF2-40B4-BE49-F238E27FC236}">
              <a16:creationId xmlns:a16="http://schemas.microsoft.com/office/drawing/2014/main" id="{2AD4ABD1-1031-4058-80D5-C5417CB8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4388" y="140398500"/>
          <a:ext cx="78499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633</xdr:row>
      <xdr:rowOff>508001</xdr:rowOff>
    </xdr:from>
    <xdr:to>
      <xdr:col>6</xdr:col>
      <xdr:colOff>988825</xdr:colOff>
      <xdr:row>634</xdr:row>
      <xdr:rowOff>466726</xdr:rowOff>
    </xdr:to>
    <xdr:pic>
      <xdr:nvPicPr>
        <xdr:cNvPr id="642" name="Picture 641" descr="A ceiling light with three lights&#10;&#10;Description automatically generated">
          <a:extLst>
            <a:ext uri="{FF2B5EF4-FFF2-40B4-BE49-F238E27FC236}">
              <a16:creationId xmlns:a16="http://schemas.microsoft.com/office/drawing/2014/main" id="{57B90EA0-105D-4B74-B9D7-052B107A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1376" y="140398500"/>
          <a:ext cx="79514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412750</xdr:colOff>
      <xdr:row>635</xdr:row>
      <xdr:rowOff>103187</xdr:rowOff>
    </xdr:from>
    <xdr:to>
      <xdr:col>6</xdr:col>
      <xdr:colOff>910147</xdr:colOff>
      <xdr:row>636</xdr:row>
      <xdr:rowOff>12700</xdr:rowOff>
    </xdr:to>
    <xdr:pic>
      <xdr:nvPicPr>
        <xdr:cNvPr id="643" name="Picture 642" descr="A black lamp with a clear cylinder&#10;&#10;Description automatically generated">
          <a:extLst>
            <a:ext uri="{FF2B5EF4-FFF2-40B4-BE49-F238E27FC236}">
              <a16:creationId xmlns:a16="http://schemas.microsoft.com/office/drawing/2014/main" id="{DBF594F5-6FDF-4280-ACA9-595341DA6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0450" y="140398500"/>
          <a:ext cx="49739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41277</xdr:colOff>
      <xdr:row>636</xdr:row>
      <xdr:rowOff>142876</xdr:rowOff>
    </xdr:from>
    <xdr:to>
      <xdr:col>7</xdr:col>
      <xdr:colOff>142876</xdr:colOff>
      <xdr:row>636</xdr:row>
      <xdr:rowOff>522775</xdr:rowOff>
    </xdr:to>
    <xdr:pic>
      <xdr:nvPicPr>
        <xdr:cNvPr id="644" name="Picture 643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2278BEF9-68C2-4964-A733-64EE2D67B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8977" y="140398500"/>
          <a:ext cx="12979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112713</xdr:colOff>
      <xdr:row>638</xdr:row>
      <xdr:rowOff>500063</xdr:rowOff>
    </xdr:from>
    <xdr:to>
      <xdr:col>6</xdr:col>
      <xdr:colOff>1025526</xdr:colOff>
      <xdr:row>639</xdr:row>
      <xdr:rowOff>490903</xdr:rowOff>
    </xdr:to>
    <xdr:pic>
      <xdr:nvPicPr>
        <xdr:cNvPr id="645" name="Picture 644" descr="A black ceiling light with clear glass shades&#10;&#10;Description automatically generated">
          <a:extLst>
            <a:ext uri="{FF2B5EF4-FFF2-40B4-BE49-F238E27FC236}">
              <a16:creationId xmlns:a16="http://schemas.microsoft.com/office/drawing/2014/main" id="{CFEADA1D-97FD-4B17-A792-081CC22D1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0413" y="140398500"/>
          <a:ext cx="91281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637</xdr:row>
      <xdr:rowOff>58667</xdr:rowOff>
    </xdr:from>
    <xdr:to>
      <xdr:col>7</xdr:col>
      <xdr:colOff>85725</xdr:colOff>
      <xdr:row>637</xdr:row>
      <xdr:rowOff>423864</xdr:rowOff>
    </xdr:to>
    <xdr:pic>
      <xdr:nvPicPr>
        <xdr:cNvPr id="646" name="Picture 645" descr="A black light fixture with clear lights&#10;&#10;Description automatically generated">
          <a:extLst>
            <a:ext uri="{FF2B5EF4-FFF2-40B4-BE49-F238E27FC236}">
              <a16:creationId xmlns:a16="http://schemas.microsoft.com/office/drawing/2014/main" id="{53A69EBA-8690-432C-9572-525AF0537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0575" y="140398500"/>
          <a:ext cx="11391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352425</xdr:colOff>
      <xdr:row>668</xdr:row>
      <xdr:rowOff>76200</xdr:rowOff>
    </xdr:from>
    <xdr:to>
      <xdr:col>6</xdr:col>
      <xdr:colOff>876300</xdr:colOff>
      <xdr:row>668</xdr:row>
      <xdr:rowOff>469106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1BD94D74-0F4A-4BED-B09F-F44D1FAD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669</xdr:row>
      <xdr:rowOff>76200</xdr:rowOff>
    </xdr:from>
    <xdr:to>
      <xdr:col>6</xdr:col>
      <xdr:colOff>876300</xdr:colOff>
      <xdr:row>669</xdr:row>
      <xdr:rowOff>469106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865E3350-461A-418E-A5FB-B553307F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670</xdr:row>
      <xdr:rowOff>76200</xdr:rowOff>
    </xdr:from>
    <xdr:to>
      <xdr:col>6</xdr:col>
      <xdr:colOff>876300</xdr:colOff>
      <xdr:row>670</xdr:row>
      <xdr:rowOff>469106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31A6F373-EA33-4DAB-8645-E9CF1513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671</xdr:row>
      <xdr:rowOff>76200</xdr:rowOff>
    </xdr:from>
    <xdr:to>
      <xdr:col>6</xdr:col>
      <xdr:colOff>876300</xdr:colOff>
      <xdr:row>671</xdr:row>
      <xdr:rowOff>469106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267C564C-999F-443A-89E9-41D8B362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672</xdr:row>
      <xdr:rowOff>76200</xdr:rowOff>
    </xdr:from>
    <xdr:to>
      <xdr:col>6</xdr:col>
      <xdr:colOff>876300</xdr:colOff>
      <xdr:row>672</xdr:row>
      <xdr:rowOff>469106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4A480767-3FBB-46A9-B90B-E793F379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673</xdr:row>
      <xdr:rowOff>76200</xdr:rowOff>
    </xdr:from>
    <xdr:to>
      <xdr:col>6</xdr:col>
      <xdr:colOff>876300</xdr:colOff>
      <xdr:row>673</xdr:row>
      <xdr:rowOff>469106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1C8E472E-9377-47D2-8E61-D27D3CCC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674</xdr:row>
      <xdr:rowOff>76200</xdr:rowOff>
    </xdr:from>
    <xdr:to>
      <xdr:col>6</xdr:col>
      <xdr:colOff>876300</xdr:colOff>
      <xdr:row>674</xdr:row>
      <xdr:rowOff>469106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02D88215-ADF5-4416-BFBB-317BF9D6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675</xdr:row>
      <xdr:rowOff>76200</xdr:rowOff>
    </xdr:from>
    <xdr:to>
      <xdr:col>6</xdr:col>
      <xdr:colOff>876300</xdr:colOff>
      <xdr:row>675</xdr:row>
      <xdr:rowOff>469106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73D66005-8627-4CB8-A5D5-4ECD30094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0125" y="140398500"/>
          <a:ext cx="52387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1878151</xdr:colOff>
      <xdr:row>0</xdr:row>
      <xdr:rowOff>160288</xdr:rowOff>
    </xdr:from>
    <xdr:to>
      <xdr:col>3</xdr:col>
      <xdr:colOff>134529</xdr:colOff>
      <xdr:row>0</xdr:row>
      <xdr:rowOff>1578776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197B3-8027-4927-89B9-3A00A178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442251" y="-337012"/>
          <a:ext cx="1424203" cy="2418803"/>
        </a:xfrm>
        <a:prstGeom prst="rect">
          <a:avLst/>
        </a:prstGeom>
      </xdr:spPr>
    </xdr:pic>
    <xdr:clientData/>
  </xdr:twoCellAnchor>
  <xdr:twoCellAnchor editAs="oneCell">
    <xdr:from>
      <xdr:col>15</xdr:col>
      <xdr:colOff>1257487</xdr:colOff>
      <xdr:row>0</xdr:row>
      <xdr:rowOff>0</xdr:rowOff>
    </xdr:from>
    <xdr:to>
      <xdr:col>17</xdr:col>
      <xdr:colOff>607243</xdr:colOff>
      <xdr:row>0</xdr:row>
      <xdr:rowOff>1677243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24955F-D674-41B5-A654-E062207D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9150411" y="-565044"/>
          <a:ext cx="1677243" cy="2807331"/>
        </a:xfrm>
        <a:prstGeom prst="rect">
          <a:avLst/>
        </a:prstGeom>
      </xdr:spPr>
    </xdr:pic>
    <xdr:clientData/>
  </xdr:twoCellAnchor>
  <xdr:twoCellAnchor editAs="oneCell">
    <xdr:from>
      <xdr:col>28</xdr:col>
      <xdr:colOff>1856292</xdr:colOff>
      <xdr:row>0</xdr:row>
      <xdr:rowOff>1</xdr:rowOff>
    </xdr:from>
    <xdr:to>
      <xdr:col>31</xdr:col>
      <xdr:colOff>174719</xdr:colOff>
      <xdr:row>0</xdr:row>
      <xdr:rowOff>1733807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6C6CA-4291-46A3-A839-C1960D65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5635895" y="-624982"/>
          <a:ext cx="1733806" cy="2983772"/>
        </a:xfrm>
        <a:prstGeom prst="rect">
          <a:avLst/>
        </a:prstGeom>
      </xdr:spPr>
    </xdr:pic>
    <xdr:clientData/>
  </xdr:twoCellAnchor>
  <xdr:twoCellAnchor editAs="oneCell">
    <xdr:from>
      <xdr:col>41</xdr:col>
      <xdr:colOff>1164009</xdr:colOff>
      <xdr:row>0</xdr:row>
      <xdr:rowOff>0</xdr:rowOff>
    </xdr:from>
    <xdr:to>
      <xdr:col>42</xdr:col>
      <xdr:colOff>1086603</xdr:colOff>
      <xdr:row>0</xdr:row>
      <xdr:rowOff>1638300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3D5C78-92D3-4D12-AF00-B0544EA44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772"/>
        <a:stretch/>
      </xdr:blipFill>
      <xdr:spPr>
        <a:xfrm rot="16200000">
          <a:off x="51425879" y="-739490"/>
          <a:ext cx="1638300" cy="3117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2047359</xdr:colOff>
      <xdr:row>0</xdr:row>
      <xdr:rowOff>224789</xdr:rowOff>
    </xdr:from>
    <xdr:to>
      <xdr:col>4</xdr:col>
      <xdr:colOff>209598</xdr:colOff>
      <xdr:row>0</xdr:row>
      <xdr:rowOff>1007372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68FB2-D650-4B9F-B375-EA65F7E0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498610" y="-885342"/>
          <a:ext cx="784488" cy="3004749"/>
        </a:xfrm>
        <a:prstGeom prst="rect">
          <a:avLst/>
        </a:prstGeom>
      </xdr:spPr>
    </xdr:pic>
    <xdr:clientData/>
  </xdr:twoCellAnchor>
  <xdr:twoCellAnchor editAs="oneCell">
    <xdr:from>
      <xdr:col>28</xdr:col>
      <xdr:colOff>1284450</xdr:colOff>
      <xdr:row>0</xdr:row>
      <xdr:rowOff>144709</xdr:rowOff>
    </xdr:from>
    <xdr:to>
      <xdr:col>30</xdr:col>
      <xdr:colOff>254249</xdr:colOff>
      <xdr:row>0</xdr:row>
      <xdr:rowOff>1199061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A65901-8925-441C-989B-6651A19CE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3342501" y="-678962"/>
          <a:ext cx="1056257" cy="2703599"/>
        </a:xfrm>
        <a:prstGeom prst="rect">
          <a:avLst/>
        </a:prstGeom>
      </xdr:spPr>
    </xdr:pic>
    <xdr:clientData/>
  </xdr:twoCellAnchor>
  <xdr:twoCellAnchor editAs="oneCell">
    <xdr:from>
      <xdr:col>41</xdr:col>
      <xdr:colOff>1265466</xdr:colOff>
      <xdr:row>0</xdr:row>
      <xdr:rowOff>181385</xdr:rowOff>
    </xdr:from>
    <xdr:to>
      <xdr:col>43</xdr:col>
      <xdr:colOff>340129</xdr:colOff>
      <xdr:row>0</xdr:row>
      <xdr:rowOff>1054635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FB75A3-755E-4D9F-B367-6D792A86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48241680" y="-861469"/>
          <a:ext cx="882775" cy="2968483"/>
        </a:xfrm>
        <a:prstGeom prst="rect">
          <a:avLst/>
        </a:prstGeom>
      </xdr:spPr>
    </xdr:pic>
    <xdr:clientData/>
  </xdr:twoCellAnchor>
  <xdr:twoCellAnchor editAs="oneCell">
    <xdr:from>
      <xdr:col>15</xdr:col>
      <xdr:colOff>1459772</xdr:colOff>
      <xdr:row>0</xdr:row>
      <xdr:rowOff>94431</xdr:rowOff>
    </xdr:from>
    <xdr:to>
      <xdr:col>18</xdr:col>
      <xdr:colOff>20242</xdr:colOff>
      <xdr:row>0</xdr:row>
      <xdr:rowOff>1163919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F8514-2450-4D2D-9E06-8C647D9E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19122866" y="-926583"/>
          <a:ext cx="1065678" cy="31077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2043449</xdr:colOff>
      <xdr:row>0</xdr:row>
      <xdr:rowOff>184509</xdr:rowOff>
    </xdr:from>
    <xdr:to>
      <xdr:col>4</xdr:col>
      <xdr:colOff>479841</xdr:colOff>
      <xdr:row>0</xdr:row>
      <xdr:rowOff>1616092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BFEA4-925A-46B0-A9CF-F5BA4553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47193" y="-283855"/>
          <a:ext cx="1423963" cy="2360692"/>
        </a:xfrm>
        <a:prstGeom prst="rect">
          <a:avLst/>
        </a:prstGeom>
      </xdr:spPr>
    </xdr:pic>
    <xdr:clientData/>
  </xdr:twoCellAnchor>
  <xdr:twoCellAnchor editAs="oneCell">
    <xdr:from>
      <xdr:col>14</xdr:col>
      <xdr:colOff>3335192</xdr:colOff>
      <xdr:row>0</xdr:row>
      <xdr:rowOff>23812</xdr:rowOff>
    </xdr:from>
    <xdr:to>
      <xdr:col>16</xdr:col>
      <xdr:colOff>550105</xdr:colOff>
      <xdr:row>0</xdr:row>
      <xdr:rowOff>1654021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2F857-DB06-4BFD-983C-BDE7E549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4672094" y="-553650"/>
          <a:ext cx="1634019" cy="2788943"/>
        </a:xfrm>
        <a:prstGeom prst="rect">
          <a:avLst/>
        </a:prstGeom>
      </xdr:spPr>
    </xdr:pic>
    <xdr:clientData/>
  </xdr:twoCellAnchor>
  <xdr:twoCellAnchor editAs="oneCell">
    <xdr:from>
      <xdr:col>28</xdr:col>
      <xdr:colOff>1175692</xdr:colOff>
      <xdr:row>0</xdr:row>
      <xdr:rowOff>0</xdr:rowOff>
    </xdr:from>
    <xdr:to>
      <xdr:col>30</xdr:col>
      <xdr:colOff>514884</xdr:colOff>
      <xdr:row>0</xdr:row>
      <xdr:rowOff>1656309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9559F1-08F2-413D-A696-77EAC318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29038856" y="-591184"/>
          <a:ext cx="1656309" cy="2838677"/>
        </a:xfrm>
        <a:prstGeom prst="rect">
          <a:avLst/>
        </a:prstGeom>
      </xdr:spPr>
    </xdr:pic>
    <xdr:clientData/>
  </xdr:twoCellAnchor>
  <xdr:twoCellAnchor editAs="oneCell">
    <xdr:from>
      <xdr:col>41</xdr:col>
      <xdr:colOff>146002</xdr:colOff>
      <xdr:row>0</xdr:row>
      <xdr:rowOff>71853</xdr:rowOff>
    </xdr:from>
    <xdr:to>
      <xdr:col>41</xdr:col>
      <xdr:colOff>2492473</xdr:colOff>
      <xdr:row>0</xdr:row>
      <xdr:rowOff>1739709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4A7AA0-A74A-4F38-A6B0-493F4DD9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41515199" y="-263644"/>
          <a:ext cx="1677381" cy="2348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1471512</xdr:colOff>
      <xdr:row>0</xdr:row>
      <xdr:rowOff>116863</xdr:rowOff>
    </xdr:from>
    <xdr:to>
      <xdr:col>2</xdr:col>
      <xdr:colOff>397978</xdr:colOff>
      <xdr:row>0</xdr:row>
      <xdr:rowOff>1120341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DE336-22FD-468B-8A36-1830DFBA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078099" y="-224804"/>
          <a:ext cx="1003478" cy="1686811"/>
        </a:xfrm>
        <a:prstGeom prst="rect">
          <a:avLst/>
        </a:prstGeom>
      </xdr:spPr>
    </xdr:pic>
    <xdr:clientData/>
  </xdr:twoCellAnchor>
  <xdr:twoCellAnchor editAs="oneCell">
    <xdr:from>
      <xdr:col>29</xdr:col>
      <xdr:colOff>1136780</xdr:colOff>
      <xdr:row>0</xdr:row>
      <xdr:rowOff>1</xdr:rowOff>
    </xdr:from>
    <xdr:to>
      <xdr:col>30</xdr:col>
      <xdr:colOff>288069</xdr:colOff>
      <xdr:row>0</xdr:row>
      <xdr:rowOff>1295219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90166-3C26-4DE2-AA62-DFD6BA5A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0994396" y="-48175"/>
          <a:ext cx="1295218" cy="1391569"/>
        </a:xfrm>
        <a:prstGeom prst="rect">
          <a:avLst/>
        </a:prstGeom>
      </xdr:spPr>
    </xdr:pic>
    <xdr:clientData/>
  </xdr:twoCellAnchor>
  <xdr:twoCellAnchor editAs="oneCell">
    <xdr:from>
      <xdr:col>15</xdr:col>
      <xdr:colOff>1429254</xdr:colOff>
      <xdr:row>0</xdr:row>
      <xdr:rowOff>23406</xdr:rowOff>
    </xdr:from>
    <xdr:to>
      <xdr:col>16</xdr:col>
      <xdr:colOff>211405</xdr:colOff>
      <xdr:row>0</xdr:row>
      <xdr:rowOff>1239508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05CFD3-A41F-49A3-B068-7F52EFCC8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7074386" y="-130266"/>
          <a:ext cx="1212292" cy="15196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.lighting.com/Users/310098524/OneDrive%20-%20Signify/4_Prices/Baltics/Internal/2021/August%201/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assan Hussain" id="{505F1805-2BD3-404D-8A30-E1A9CE13AF7E}" userId="S::hassan.hussain@signify.com::b98e74f5-cef4-4583-9695-1c4d3339d765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914C2F1-F871-4817-AE64-CAE701C55A70}" name="hyperlinks" displayName="hyperlinks" ref="A1:E1510" headerRowDxfId="636" tableBorderDxfId="635" headerRowCellStyle="Normalny 3">
  <autoFilter ref="A1:E1510" xr:uid="{A914C2F1-F871-4817-AE64-CAE701C55A70}"/>
  <tableColumns count="5">
    <tableColumn id="1" xr3:uid="{36182DA4-9B61-4B4F-A8D3-AD7CC8FABBEE}" name="12NC" totalsRowLabel="Total" dataDxfId="634" totalsRowDxfId="633"/>
    <tableColumn id="2" xr3:uid="{B77BE693-2C91-40A9-9E46-1B8C1B66A3EA}" name="Zdjęcie" dataDxfId="632" totalsRowDxfId="631"/>
    <tableColumn id="3" xr3:uid="{6E5AB812-D362-47D1-853D-FEB2A2D885D7}" name="Karta katalogowa" dataDxfId="630" totalsRowDxfId="629"/>
    <tableColumn id="4" xr3:uid="{974AA07A-CFC4-41DB-979E-7B1D783E889D}" name="Instrukcje Instalacji" dataDxfId="628" totalsRowDxfId="627"/>
    <tableColumn id="5" xr3:uid="{D4B284F4-ADE3-4EF1-8B9E-CC7AE75199AD}" name="EEL" totalsRowFunction="count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39" dT="2024-01-22T07:47:33.76" personId="{505F1805-2BD3-404D-8A30-E1A9CE13AF7E}" id="{61E3F8A8-F30C-414F-8162-35BF89592B33}">
    <text>The Lumen gap is too high; true replacement should be 40W. 26W will be average replacement.</text>
  </threadedComment>
  <threadedComment ref="AG57" dT="2024-01-22T07:52:47.79" personId="{505F1805-2BD3-404D-8A30-E1A9CE13AF7E}" id="{3D3FEEC5-92B9-49D9-B9AE-82E3686C2D83}">
    <text xml:space="preserve">Incorrect lumen information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artnerportal.pl/szkolenia/" TargetMode="External"/><Relationship Id="rId13" Type="http://schemas.openxmlformats.org/officeDocument/2006/relationships/hyperlink" Target="https://www.lighting.philips.pl/" TargetMode="External"/><Relationship Id="rId18" Type="http://schemas.openxmlformats.org/officeDocument/2006/relationships/hyperlink" Target="https://partnerportal.pl/wp-content/uploads/2023/10/Katalog-zrodel-swiatla-LED-Philips-10.2023.pdf" TargetMode="External"/><Relationship Id="rId26" Type="http://schemas.openxmlformats.org/officeDocument/2006/relationships/hyperlink" Target="https://partnerportal.pl/wp-content/uploads/2024/03/low-voltage-ledlamps-eu-dimmer-compatibility-list-Q3-2024.pdf" TargetMode="External"/><Relationship Id="rId3" Type="http://schemas.openxmlformats.org/officeDocument/2006/relationships/hyperlink" Target="https://www.lighting.philips.pl/wsparcie/narzedzia/narzedzie-do-konwersji" TargetMode="External"/><Relationship Id="rId21" Type="http://schemas.openxmlformats.org/officeDocument/2006/relationships/hyperlink" Target="https://partnerportal.pl/nowosci-produktowe/" TargetMode="External"/><Relationship Id="rId7" Type="http://schemas.openxmlformats.org/officeDocument/2006/relationships/hyperlink" Target="https://www.elektroklub.pl/" TargetMode="External"/><Relationship Id="rId12" Type="http://schemas.openxmlformats.org/officeDocument/2006/relationships/hyperlink" Target="https://www.signify.com/pl-pl" TargetMode="External"/><Relationship Id="rId17" Type="http://schemas.openxmlformats.org/officeDocument/2006/relationships/hyperlink" Target="https://www.lighting.philips.pl/prof/zrodla-swiatla-i-swietlowki-led/zarowki-led/LEDBULB_CA/category" TargetMode="External"/><Relationship Id="rId25" Type="http://schemas.openxmlformats.org/officeDocument/2006/relationships/hyperlink" Target="https://partnerportal.pl/wp-content/uploads/2024/03/LEDtube-HF-Ballast-Compatibility-list-Q1-Q2-2025.pdf" TargetMode="External"/><Relationship Id="rId2" Type="http://schemas.openxmlformats.org/officeDocument/2006/relationships/hyperlink" Target="https://partnerportal.pl/" TargetMode="External"/><Relationship Id="rId16" Type="http://schemas.openxmlformats.org/officeDocument/2006/relationships/hyperlink" Target="https://www.lighting.philips.pl/prof/zrodla-swiatla-i-swietlowki-led/zamienniki-led-wysokopreznych-lamp-hid/LEDHID_CA/category" TargetMode="External"/><Relationship Id="rId20" Type="http://schemas.openxmlformats.org/officeDocument/2006/relationships/hyperlink" Target="https://partnerportal.pl/wp-content/uploads/2023/11/Katalog-Zrodel-Swiatla-i-Opraw-PILA-2024-1.pdf" TargetMode="External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www.lighting.philips.pl/wsparcie/hubs/instalator/elektroklub" TargetMode="External"/><Relationship Id="rId11" Type="http://schemas.openxmlformats.org/officeDocument/2006/relationships/hyperlink" Target="https://www.lighting.philips.pl/prof/zrodla-swiatla-i-swietlowki-led/liniowe-zrodla-led/EP01LTUB_CA/category" TargetMode="External"/><Relationship Id="rId24" Type="http://schemas.openxmlformats.org/officeDocument/2006/relationships/hyperlink" Target="https://partnerportal.pl/wp-content/uploads/2024/03/Philps-PLED-compatibility-list-professional-Q1-2025.pdf" TargetMode="External"/><Relationship Id="rId5" Type="http://schemas.openxmlformats.org/officeDocument/2006/relationships/hyperlink" Target="https://partnerportal.pl/dokumentacja-techniczna/" TargetMode="External"/><Relationship Id="rId15" Type="http://schemas.openxmlformats.org/officeDocument/2006/relationships/hyperlink" Target="https://www.lighting.philips.pl/prof/zrodla-swiatla-i-swietlowki-led/led-pl-lamps/LEDPL_CA/category" TargetMode="External"/><Relationship Id="rId23" Type="http://schemas.openxmlformats.org/officeDocument/2006/relationships/hyperlink" Target="https://partnerportal.pl/wp-content/uploads/2024/03/Philips-HID-LED-compatibility-list-professional-Q1-2025.pdf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partnerportal.pl/wycofanie-swietlowek/" TargetMode="External"/><Relationship Id="rId19" Type="http://schemas.openxmlformats.org/officeDocument/2006/relationships/hyperlink" Target="https://www.lighting.philips.pl/prof/lampy-i-tuby-led/reflektory-led/LEDSPOT_CA/category" TargetMode="External"/><Relationship Id="rId4" Type="http://schemas.openxmlformats.org/officeDocument/2006/relationships/hyperlink" Target="https://partnerportal.pl/katalogi/" TargetMode="External"/><Relationship Id="rId9" Type="http://schemas.openxmlformats.org/officeDocument/2006/relationships/hyperlink" Target="https://partnerportal.pl/ecommerce/" TargetMode="External"/><Relationship Id="rId14" Type="http://schemas.openxmlformats.org/officeDocument/2006/relationships/hyperlink" Target="https://www.interact-lighting.com/pl-pl?locale_code=en_&amp;remember_locale=pl_pl" TargetMode="External"/><Relationship Id="rId22" Type="http://schemas.openxmlformats.org/officeDocument/2006/relationships/hyperlink" Target="https://www.pro.mycreation.signify.com/pl-eur" TargetMode="External"/><Relationship Id="rId27" Type="http://schemas.openxmlformats.org/officeDocument/2006/relationships/hyperlink" Target="https://partnerportal.pl/wp-content/uploads/2024/03/Philips-MV_LEDlamps-dimmer-compatibility-list-Q3-2024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ssets.signify.com/is/content/Signify/911401892285_EU.pl_PL.PROF.FP" TargetMode="External"/><Relationship Id="rId2" Type="http://schemas.openxmlformats.org/officeDocument/2006/relationships/hyperlink" Target="https://www.assets.signify.com/is/image/Signify/Ledinaire%20Batten_BN021_L600_SPP-01?$highres$" TargetMode="External"/><Relationship Id="rId1" Type="http://schemas.openxmlformats.org/officeDocument/2006/relationships/hyperlink" Target="https://www.assets.signify.com/is/image/Signify/Ledinaire%20Batten_BN021_L600_SPP-01?$highres$" TargetMode="External"/><Relationship Id="rId6" Type="http://schemas.openxmlformats.org/officeDocument/2006/relationships/table" Target="../tables/table1.xml"/><Relationship Id="rId5" Type="http://schemas.openxmlformats.org/officeDocument/2006/relationships/customProperty" Target="../customProperty4.bin"/><Relationship Id="rId4" Type="http://schemas.openxmlformats.org/officeDocument/2006/relationships/hyperlink" Target="https://www.assets.signify.com/is/content/Signify/929001977801_EU.pl_PL.PROF.F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D491-150B-4126-93C0-1F66B7B0DCBC}">
  <dimension ref="A1:Y35"/>
  <sheetViews>
    <sheetView showGridLines="0" tabSelected="1" zoomScale="40" zoomScaleNormal="40" workbookViewId="0">
      <pane ySplit="35" topLeftCell="A36" activePane="bottomLeft" state="frozen"/>
      <selection activeCell="M59" sqref="M59:M60"/>
      <selection pane="bottomLeft" sqref="A1:R35"/>
    </sheetView>
  </sheetViews>
  <sheetFormatPr defaultColWidth="8.81640625" defaultRowHeight="14.5"/>
  <cols>
    <col min="1" max="18" width="8.81640625" style="40"/>
    <col min="19" max="19" width="1.54296875" style="40" customWidth="1"/>
    <col min="20" max="20" width="12.453125" style="40" customWidth="1"/>
    <col min="21" max="23" width="8.81640625" style="40"/>
    <col min="24" max="24" width="10.453125" style="40" customWidth="1"/>
    <col min="25" max="25" width="63.54296875" style="40" customWidth="1"/>
    <col min="26" max="16384" width="8.81640625" style="40"/>
  </cols>
  <sheetData>
    <row r="1" spans="1:25">
      <c r="A1" s="659" t="e" vm="1">
        <v>#VALUE!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T1" s="41" t="s">
        <v>0</v>
      </c>
    </row>
    <row r="2" spans="1:25">
      <c r="A2" s="659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U2" s="40" t="s">
        <v>1</v>
      </c>
      <c r="Y2" s="42" t="s">
        <v>2</v>
      </c>
    </row>
    <row r="3" spans="1:25">
      <c r="A3" s="659"/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U3" s="40" t="s">
        <v>3</v>
      </c>
      <c r="Y3" s="43" t="s">
        <v>4</v>
      </c>
    </row>
    <row r="4" spans="1:25">
      <c r="A4" s="659"/>
      <c r="B4" s="659"/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</row>
    <row r="5" spans="1:25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T5" s="41" t="s">
        <v>5</v>
      </c>
      <c r="Y5" s="43" t="s">
        <v>6</v>
      </c>
    </row>
    <row r="6" spans="1:25">
      <c r="A6" s="659"/>
      <c r="B6" s="659"/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59"/>
      <c r="P6" s="659"/>
      <c r="Q6" s="659"/>
      <c r="R6" s="659"/>
      <c r="Y6" s="43"/>
    </row>
    <row r="7" spans="1:25">
      <c r="A7" s="659"/>
      <c r="B7" s="659"/>
      <c r="C7" s="659"/>
      <c r="D7" s="659"/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T7" s="40" t="s">
        <v>7</v>
      </c>
      <c r="Y7" s="43" t="s">
        <v>8</v>
      </c>
    </row>
    <row r="8" spans="1:25">
      <c r="A8" s="659"/>
      <c r="B8" s="659"/>
      <c r="C8" s="659"/>
      <c r="D8" s="659"/>
      <c r="E8" s="659"/>
      <c r="F8" s="659"/>
      <c r="G8" s="659"/>
      <c r="H8" s="659"/>
      <c r="I8" s="659"/>
      <c r="J8" s="659"/>
      <c r="K8" s="659"/>
      <c r="L8" s="659"/>
      <c r="M8" s="659"/>
      <c r="N8" s="659"/>
      <c r="O8" s="659"/>
      <c r="P8" s="659"/>
      <c r="Q8" s="659"/>
      <c r="R8" s="659"/>
      <c r="T8" s="40" t="s">
        <v>9</v>
      </c>
      <c r="Y8" s="43" t="s">
        <v>10</v>
      </c>
    </row>
    <row r="9" spans="1:25">
      <c r="A9" s="659"/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T9" s="40" t="s">
        <v>11</v>
      </c>
      <c r="Y9" s="42" t="s">
        <v>12</v>
      </c>
    </row>
    <row r="10" spans="1:25">
      <c r="A10" s="659"/>
      <c r="B10" s="659"/>
      <c r="C10" s="659"/>
      <c r="D10" s="659"/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59"/>
      <c r="R10" s="659"/>
      <c r="T10" s="40" t="s">
        <v>13</v>
      </c>
      <c r="Y10" s="43" t="s">
        <v>14</v>
      </c>
    </row>
    <row r="11" spans="1:25">
      <c r="A11" s="659"/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T11" s="40" t="s">
        <v>15</v>
      </c>
      <c r="Y11" s="42" t="s">
        <v>16</v>
      </c>
    </row>
    <row r="12" spans="1:25">
      <c r="A12" s="659"/>
      <c r="B12" s="659"/>
      <c r="C12" s="659"/>
      <c r="D12" s="659"/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59"/>
      <c r="R12" s="659"/>
      <c r="T12" s="40" t="s">
        <v>17</v>
      </c>
      <c r="Y12" s="43" t="s">
        <v>18</v>
      </c>
    </row>
    <row r="13" spans="1:25">
      <c r="A13" s="659"/>
      <c r="B13" s="659"/>
      <c r="C13" s="659"/>
      <c r="D13" s="659"/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</row>
    <row r="14" spans="1:25">
      <c r="A14" s="659"/>
      <c r="B14" s="659"/>
      <c r="C14" s="659"/>
      <c r="D14" s="659"/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59"/>
      <c r="R14" s="659"/>
      <c r="T14" s="40" t="s">
        <v>19</v>
      </c>
      <c r="Y14" s="43" t="s">
        <v>20</v>
      </c>
    </row>
    <row r="15" spans="1:25">
      <c r="A15" s="659"/>
      <c r="B15" s="659"/>
      <c r="C15" s="659"/>
      <c r="D15" s="659"/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T15" s="40" t="s">
        <v>21</v>
      </c>
      <c r="Y15" s="43" t="s">
        <v>22</v>
      </c>
    </row>
    <row r="16" spans="1:25">
      <c r="A16" s="659"/>
      <c r="B16" s="659"/>
      <c r="C16" s="659"/>
      <c r="D16" s="659"/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T16" s="40" t="s">
        <v>23</v>
      </c>
      <c r="Y16" s="42" t="s">
        <v>24</v>
      </c>
    </row>
    <row r="17" spans="1:25">
      <c r="A17" s="659"/>
      <c r="B17" s="659"/>
      <c r="C17" s="659"/>
      <c r="D17" s="659"/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59"/>
      <c r="R17" s="659"/>
      <c r="T17" s="40" t="s">
        <v>25</v>
      </c>
      <c r="Y17" s="42" t="s">
        <v>26</v>
      </c>
    </row>
    <row r="18" spans="1:25">
      <c r="A18" s="659"/>
      <c r="B18" s="659"/>
      <c r="C18" s="659"/>
      <c r="D18" s="659"/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59"/>
      <c r="R18" s="659"/>
      <c r="T18" s="40" t="s">
        <v>27</v>
      </c>
      <c r="Y18" s="42" t="s">
        <v>28</v>
      </c>
    </row>
    <row r="19" spans="1:25">
      <c r="A19" s="659"/>
      <c r="B19" s="659"/>
      <c r="C19" s="659"/>
      <c r="D19" s="659"/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T19" s="40" t="s">
        <v>29</v>
      </c>
      <c r="Y19" s="42" t="s">
        <v>30</v>
      </c>
    </row>
    <row r="20" spans="1:25">
      <c r="A20" s="659"/>
      <c r="B20" s="659"/>
      <c r="C20" s="659"/>
      <c r="D20" s="659"/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T20" s="40" t="s">
        <v>31</v>
      </c>
      <c r="Y20" s="42" t="s">
        <v>32</v>
      </c>
    </row>
    <row r="21" spans="1:25">
      <c r="A21" s="659"/>
      <c r="B21" s="659"/>
      <c r="C21" s="659"/>
      <c r="D21" s="659"/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59"/>
      <c r="R21" s="659"/>
    </row>
    <row r="22" spans="1:25">
      <c r="A22" s="659"/>
      <c r="B22" s="659"/>
      <c r="C22" s="659"/>
      <c r="D22" s="659"/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59"/>
      <c r="R22" s="659"/>
      <c r="T22" s="41" t="s">
        <v>33</v>
      </c>
    </row>
    <row r="23" spans="1:25">
      <c r="A23" s="659"/>
      <c r="B23" s="659"/>
      <c r="C23" s="659"/>
      <c r="D23" s="659"/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59"/>
      <c r="R23" s="659"/>
      <c r="U23" s="40" t="s">
        <v>34</v>
      </c>
      <c r="Y23" s="43" t="s">
        <v>35</v>
      </c>
    </row>
    <row r="24" spans="1:25">
      <c r="A24" s="659"/>
      <c r="B24" s="659"/>
      <c r="C24" s="659"/>
      <c r="D24" s="659"/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59"/>
      <c r="U24" s="40" t="s">
        <v>36</v>
      </c>
      <c r="Y24" s="43" t="s">
        <v>37</v>
      </c>
    </row>
    <row r="25" spans="1:25">
      <c r="A25" s="659"/>
      <c r="B25" s="659"/>
      <c r="C25" s="659"/>
      <c r="D25" s="659"/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U25" s="40" t="s">
        <v>38</v>
      </c>
      <c r="Y25" s="43" t="s">
        <v>39</v>
      </c>
    </row>
    <row r="26" spans="1:25">
      <c r="A26" s="659"/>
      <c r="B26" s="659"/>
      <c r="C26" s="659"/>
      <c r="D26" s="659"/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59"/>
      <c r="R26" s="659"/>
      <c r="U26" s="40" t="s">
        <v>40</v>
      </c>
      <c r="Y26" s="43" t="s">
        <v>41</v>
      </c>
    </row>
    <row r="27" spans="1:25">
      <c r="A27" s="659"/>
      <c r="B27" s="659"/>
      <c r="C27" s="659"/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59"/>
      <c r="R27" s="659"/>
      <c r="U27" s="40" t="s">
        <v>42</v>
      </c>
      <c r="Y27" s="43" t="s">
        <v>43</v>
      </c>
    </row>
    <row r="28" spans="1:25">
      <c r="A28" s="659"/>
      <c r="B28" s="659"/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59"/>
      <c r="R28" s="659"/>
    </row>
    <row r="29" spans="1:25">
      <c r="A29" s="659"/>
      <c r="B29" s="659"/>
      <c r="C29" s="659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59"/>
      <c r="R29" s="659"/>
      <c r="T29" s="41" t="s">
        <v>44</v>
      </c>
      <c r="Y29" s="43" t="s">
        <v>45</v>
      </c>
    </row>
    <row r="30" spans="1:25">
      <c r="A30" s="659"/>
      <c r="B30" s="659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U30" s="40" t="s">
        <v>46</v>
      </c>
      <c r="Y30" s="43" t="s">
        <v>47</v>
      </c>
    </row>
    <row r="31" spans="1:25">
      <c r="A31" s="659"/>
      <c r="B31" s="659"/>
      <c r="C31" s="659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59"/>
      <c r="U31" s="40" t="s">
        <v>48</v>
      </c>
      <c r="Y31" s="43" t="s">
        <v>49</v>
      </c>
    </row>
    <row r="32" spans="1:25">
      <c r="A32" s="659"/>
      <c r="B32" s="659"/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U32" s="40" t="s">
        <v>50</v>
      </c>
      <c r="Y32" s="43" t="s">
        <v>51</v>
      </c>
    </row>
    <row r="33" spans="1:25">
      <c r="A33" s="659"/>
      <c r="B33" s="659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</row>
    <row r="34" spans="1:25">
      <c r="A34" s="659"/>
      <c r="B34" s="659"/>
      <c r="C34" s="659"/>
      <c r="D34" s="659"/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59"/>
      <c r="R34" s="659"/>
      <c r="T34" s="41" t="s">
        <v>52</v>
      </c>
      <c r="Y34" s="43" t="s">
        <v>53</v>
      </c>
    </row>
    <row r="35" spans="1:25">
      <c r="A35" s="659"/>
      <c r="B35" s="659"/>
      <c r="C35" s="659"/>
      <c r="D35" s="659"/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59"/>
      <c r="R35" s="659"/>
      <c r="Y35" s="43" t="s">
        <v>54</v>
      </c>
    </row>
  </sheetData>
  <mergeCells count="1">
    <mergeCell ref="A1:R35"/>
  </mergeCells>
  <hyperlinks>
    <hyperlink ref="Y10" r:id="rId1" xr:uid="{86C54060-2857-49BA-9399-612292ADFD27}"/>
    <hyperlink ref="Y29" r:id="rId2" display="https://partnerportal.pl/" xr:uid="{79232D3C-D59E-4398-B2C6-05D262900D83}"/>
    <hyperlink ref="Y15" r:id="rId3" xr:uid="{F1E952FB-67FC-436B-A293-98FB39F31AF7}"/>
    <hyperlink ref="Y30" r:id="rId4" display="https://partnerportal.pl/katalogi/" xr:uid="{DEA08508-8F74-453F-85A2-A2D99013BF95}"/>
    <hyperlink ref="Y31" r:id="rId5" display="https://partnerportal.pl/dokumentacja-techniczna/" xr:uid="{1CA55A91-C789-4AFD-B18E-A4885266FE14}"/>
    <hyperlink ref="Y34" r:id="rId6" xr:uid="{82E90DFC-5A2A-44F8-8523-C227A1F743DA}"/>
    <hyperlink ref="Y35" r:id="rId7" xr:uid="{84261AC2-E5A5-4057-A9B9-9238C51163B4}"/>
    <hyperlink ref="Y32" r:id="rId8" display="https://partnerportal.pl/szkolenia/" xr:uid="{52289562-67DB-418D-B2C0-02E34DF382F3}"/>
    <hyperlink ref="Y3" r:id="rId9" display="https://partnerportal.pl/ecommerce/" xr:uid="{8B206639-C08F-4781-807A-EEFA5B987720}"/>
    <hyperlink ref="Y14" r:id="rId10" display="https://partnerportal.pl/wycofanie-swietlowek/" xr:uid="{62F98022-BF63-439E-A430-5F129E043864}"/>
    <hyperlink ref="Y23" r:id="rId11" xr:uid="{28698435-A2D8-4724-9591-B51F465605FF}"/>
    <hyperlink ref="Y5" r:id="rId12" xr:uid="{7030F783-27B2-4C75-9034-0DD32DF1C234}"/>
    <hyperlink ref="Y7" r:id="rId13" xr:uid="{C66E2FAF-64A0-4DCA-BCFC-4C41E50A03F6}"/>
    <hyperlink ref="Y12" r:id="rId14" xr:uid="{ADBFBEF2-09BA-4BD7-ACCA-576A0FE1C04E}"/>
    <hyperlink ref="Y24" r:id="rId15" xr:uid="{889A4F1A-49D6-488F-A37F-6CFFBC5D925A}"/>
    <hyperlink ref="Y25" r:id="rId16" xr:uid="{0AC8462D-9A67-4F5A-AF9A-210FD51EB897}"/>
    <hyperlink ref="Y26" r:id="rId17" xr:uid="{3BB81A36-E90F-4E5C-8377-12D55D6ACEE9}"/>
    <hyperlink ref="Y8" r:id="rId18" xr:uid="{222CE619-31A2-4410-B6D0-457CEF5C1ADC}"/>
    <hyperlink ref="Y27" r:id="rId19" xr:uid="{885C5D3C-DDB0-4BC2-B84F-368704F83A93}"/>
    <hyperlink ref="Y9" r:id="rId20" xr:uid="{C36D2D81-2FAC-4B55-9142-55AE164009A0}"/>
    <hyperlink ref="Y2" r:id="rId21" display="https://partnerportal.pl/nowosci-produktowe/" xr:uid="{C4E498AD-4553-46B8-BCDC-AAF81B896673}"/>
    <hyperlink ref="Y11" r:id="rId22" display="https://www.pro.mycreation.signify.com/pl-eur" xr:uid="{60C28DFB-E65B-4DBB-900D-46584FFE913E}"/>
    <hyperlink ref="Y18" r:id="rId23" display="https://partnerportal.pl/wp-content/uploads/2024/03/Philips-HID-LED-compatibility-list-professional-Q1-2025.pdf" xr:uid="{1771FE24-446F-4CA2-BABC-B395F7210E4F}"/>
    <hyperlink ref="Y17" r:id="rId24" display="https://partnerportal.pl/wp-content/uploads/2024/03/Philps-PLED-compatibility-list-professional-Q1-2025.pdf" xr:uid="{B1EA2504-6586-470E-9554-6E32334AC9B2}"/>
    <hyperlink ref="Y16" r:id="rId25" display="https://partnerportal.pl/wp-content/uploads/2024/03/LEDtube-HF-Ballast-Compatibility-list-Q1-Q2-2025.pdf" xr:uid="{E5483940-8E2B-4C60-BFCA-E04842263285}"/>
    <hyperlink ref="Y19" r:id="rId26" display="https://partnerportal.pl/wp-content/uploads/2024/03/low-voltage-ledlamps-eu-dimmer-compatibility-list-Q3-2024.pdf" xr:uid="{4065CD78-0E13-4A6A-B598-BE9264D31DFC}"/>
    <hyperlink ref="Y20" r:id="rId27" display="https://partnerportal.pl/wp-content/uploads/2024/03/Philips-MV_LEDlamps-dimmer-compatibility-list-Q3-2024.pdf" xr:uid="{36407CE9-12BE-4A2F-A793-76FCB8D32366}"/>
  </hyperlinks>
  <pageMargins left="0.7" right="0.7" top="0.75" bottom="0.75" header="0.3" footer="0.3"/>
  <pageSetup orientation="portrait" r:id="rId2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CE0FA-8352-4495-BD92-D7D45A797B70}">
  <dimension ref="A1:AO132"/>
  <sheetViews>
    <sheetView zoomScale="70" zoomScaleNormal="70" workbookViewId="0">
      <pane xSplit="2" ySplit="2" topLeftCell="C45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54296875" defaultRowHeight="14.5"/>
  <cols>
    <col min="1" max="1" width="14.54296875" style="287" bestFit="1" customWidth="1"/>
    <col min="2" max="2" width="41.81640625" style="288" bestFit="1" customWidth="1"/>
    <col min="3" max="3" width="17.81640625" style="288" bestFit="1" customWidth="1"/>
    <col min="4" max="4" width="10" style="288" bestFit="1" customWidth="1"/>
    <col min="5" max="5" width="15.54296875" style="287" bestFit="1" customWidth="1"/>
    <col min="6" max="6" width="22.453125" style="287" bestFit="1" customWidth="1"/>
    <col min="7" max="7" width="11.1796875" style="373" bestFit="1" customWidth="1"/>
    <col min="8" max="8" width="4.81640625" style="374" bestFit="1" customWidth="1"/>
    <col min="9" max="9" width="11.1796875" style="373" bestFit="1" customWidth="1"/>
    <col min="10" max="10" width="11.453125" style="374" bestFit="1" customWidth="1"/>
    <col min="11" max="11" width="8.54296875" style="374" bestFit="1" customWidth="1"/>
    <col min="12" max="12" width="19.453125" style="288" bestFit="1" customWidth="1"/>
    <col min="13" max="13" width="36.54296875" style="288" bestFit="1" customWidth="1"/>
    <col min="14" max="14" width="17.81640625" style="288" bestFit="1" customWidth="1"/>
    <col min="15" max="15" width="10" style="288" bestFit="1" customWidth="1"/>
    <col min="16" max="16" width="15.54296875" style="288" bestFit="1" customWidth="1"/>
    <col min="17" max="17" width="11.1796875" style="290" bestFit="1" customWidth="1"/>
    <col min="18" max="18" width="5.54296875" style="248" bestFit="1" customWidth="1"/>
    <col min="19" max="19" width="11.1796875" style="290" bestFit="1" customWidth="1"/>
    <col min="20" max="20" width="11.453125" style="248" bestFit="1" customWidth="1"/>
    <col min="21" max="21" width="8.54296875" style="248" bestFit="1" customWidth="1"/>
    <col min="22" max="22" width="19.453125" style="288" bestFit="1" customWidth="1"/>
    <col min="23" max="23" width="34.453125" style="288" bestFit="1" customWidth="1"/>
    <col min="24" max="24" width="17.81640625" style="288" bestFit="1" customWidth="1"/>
    <col min="25" max="25" width="10" style="288" bestFit="1" customWidth="1"/>
    <col min="26" max="26" width="15.54296875" style="288" bestFit="1" customWidth="1"/>
    <col min="27" max="27" width="11.1796875" style="373" bestFit="1" customWidth="1"/>
    <col min="28" max="28" width="4.54296875" style="375" bestFit="1" customWidth="1"/>
    <col min="29" max="29" width="11.1796875" style="373" bestFit="1" customWidth="1"/>
    <col min="30" max="30" width="11.453125" style="375" bestFit="1" customWidth="1"/>
    <col min="31" max="31" width="8.54296875" style="375" bestFit="1" customWidth="1"/>
    <col min="32" max="32" width="19.453125" style="288" bestFit="1" customWidth="1"/>
    <col min="33" max="33" width="37.81640625" style="288" bestFit="1" customWidth="1"/>
    <col min="34" max="34" width="17.81640625" style="288" bestFit="1" customWidth="1"/>
    <col min="35" max="35" width="10" style="288" bestFit="1" customWidth="1"/>
    <col min="36" max="36" width="15.54296875" style="288" bestFit="1" customWidth="1"/>
    <col min="37" max="37" width="11.1796875" style="373" bestFit="1" customWidth="1"/>
    <col min="38" max="38" width="4.81640625" style="375" bestFit="1" customWidth="1"/>
    <col min="39" max="39" width="11.1796875" style="373" bestFit="1" customWidth="1"/>
    <col min="40" max="40" width="11.453125" style="375" bestFit="1" customWidth="1"/>
    <col min="41" max="41" width="8.54296875" style="375" bestFit="1" customWidth="1"/>
    <col min="42" max="16384" width="8.54296875" style="248"/>
  </cols>
  <sheetData>
    <row r="1" spans="1:41" s="138" customFormat="1" ht="29" thickBot="1">
      <c r="A1" s="666" t="s">
        <v>8330</v>
      </c>
      <c r="B1" s="667"/>
      <c r="C1" s="667"/>
      <c r="D1" s="667"/>
      <c r="E1" s="667"/>
      <c r="F1" s="667"/>
      <c r="G1" s="675"/>
      <c r="H1" s="667"/>
      <c r="I1" s="675"/>
      <c r="J1" s="667"/>
      <c r="K1" s="668"/>
      <c r="L1" s="676" t="s">
        <v>8331</v>
      </c>
      <c r="M1" s="676"/>
      <c r="N1" s="676"/>
      <c r="O1" s="676"/>
      <c r="P1" s="676"/>
      <c r="Q1" s="676"/>
      <c r="R1" s="676"/>
      <c r="S1" s="676"/>
      <c r="T1" s="676"/>
      <c r="U1" s="676"/>
      <c r="V1" s="677" t="s">
        <v>8332</v>
      </c>
      <c r="W1" s="676"/>
      <c r="X1" s="676"/>
      <c r="Y1" s="676"/>
      <c r="Z1" s="676"/>
      <c r="AA1" s="676"/>
      <c r="AB1" s="676"/>
      <c r="AC1" s="676"/>
      <c r="AD1" s="676"/>
      <c r="AE1" s="678"/>
      <c r="AF1" s="676" t="s">
        <v>8333</v>
      </c>
      <c r="AG1" s="676"/>
      <c r="AH1" s="676"/>
      <c r="AI1" s="676"/>
      <c r="AJ1" s="676"/>
      <c r="AK1" s="676"/>
      <c r="AL1" s="676"/>
      <c r="AM1" s="676"/>
      <c r="AN1" s="676"/>
      <c r="AO1" s="678"/>
    </row>
    <row r="2" spans="1:41" s="298" customFormat="1" ht="29.5" thickBot="1">
      <c r="A2" s="223" t="s">
        <v>56</v>
      </c>
      <c r="B2" s="224" t="s">
        <v>60</v>
      </c>
      <c r="C2" s="224" t="s">
        <v>7455</v>
      </c>
      <c r="D2" s="225" t="s">
        <v>7456</v>
      </c>
      <c r="E2" s="226" t="s">
        <v>7457</v>
      </c>
      <c r="F2" s="227" t="s">
        <v>7458</v>
      </c>
      <c r="G2" s="228" t="s">
        <v>7459</v>
      </c>
      <c r="H2" s="226" t="s">
        <v>7460</v>
      </c>
      <c r="I2" s="228" t="s">
        <v>7461</v>
      </c>
      <c r="J2" s="226" t="s">
        <v>7462</v>
      </c>
      <c r="K2" s="291" t="s">
        <v>7463</v>
      </c>
      <c r="L2" s="292" t="s">
        <v>56</v>
      </c>
      <c r="M2" s="292" t="s">
        <v>60</v>
      </c>
      <c r="N2" s="292" t="s">
        <v>7455</v>
      </c>
      <c r="O2" s="292" t="s">
        <v>7456</v>
      </c>
      <c r="P2" s="292" t="s">
        <v>7457</v>
      </c>
      <c r="Q2" s="293" t="s">
        <v>7459</v>
      </c>
      <c r="R2" s="292" t="s">
        <v>7460</v>
      </c>
      <c r="S2" s="293" t="s">
        <v>7461</v>
      </c>
      <c r="T2" s="292" t="s">
        <v>7462</v>
      </c>
      <c r="U2" s="292" t="s">
        <v>7463</v>
      </c>
      <c r="V2" s="294" t="s">
        <v>56</v>
      </c>
      <c r="W2" s="292" t="s">
        <v>60</v>
      </c>
      <c r="X2" s="292" t="s">
        <v>7455</v>
      </c>
      <c r="Y2" s="292" t="s">
        <v>7456</v>
      </c>
      <c r="Z2" s="292" t="s">
        <v>7457</v>
      </c>
      <c r="AA2" s="295" t="s">
        <v>7459</v>
      </c>
      <c r="AB2" s="296" t="s">
        <v>7460</v>
      </c>
      <c r="AC2" s="295" t="s">
        <v>7461</v>
      </c>
      <c r="AD2" s="296" t="s">
        <v>7462</v>
      </c>
      <c r="AE2" s="297" t="s">
        <v>7463</v>
      </c>
      <c r="AF2" s="292" t="s">
        <v>56</v>
      </c>
      <c r="AG2" s="292" t="s">
        <v>60</v>
      </c>
      <c r="AH2" s="292" t="s">
        <v>7455</v>
      </c>
      <c r="AI2" s="292" t="s">
        <v>7456</v>
      </c>
      <c r="AJ2" s="292" t="s">
        <v>7457</v>
      </c>
      <c r="AK2" s="295" t="s">
        <v>7459</v>
      </c>
      <c r="AL2" s="296" t="s">
        <v>7460</v>
      </c>
      <c r="AM2" s="295" t="s">
        <v>7461</v>
      </c>
      <c r="AN2" s="296" t="s">
        <v>7462</v>
      </c>
      <c r="AO2" s="297" t="s">
        <v>7463</v>
      </c>
    </row>
    <row r="3" spans="1:41" s="220" customFormat="1">
      <c r="A3" s="299">
        <v>927907384040</v>
      </c>
      <c r="B3" s="300" t="s">
        <v>4917</v>
      </c>
      <c r="C3" s="301">
        <v>871150062336270</v>
      </c>
      <c r="D3" s="302" t="s">
        <v>8334</v>
      </c>
      <c r="E3" s="300">
        <v>8711500623362</v>
      </c>
      <c r="F3" s="303" t="s">
        <v>7944</v>
      </c>
      <c r="G3" s="304">
        <v>1800</v>
      </c>
      <c r="H3" s="305">
        <v>27.4</v>
      </c>
      <c r="I3" s="304">
        <v>13000</v>
      </c>
      <c r="J3" s="305">
        <v>65.693430656934311</v>
      </c>
      <c r="K3" s="306" t="s">
        <v>768</v>
      </c>
      <c r="L3" s="307">
        <v>929001200902</v>
      </c>
      <c r="M3" s="308" t="s">
        <v>2312</v>
      </c>
      <c r="N3" s="302" t="s">
        <v>8335</v>
      </c>
      <c r="O3" s="302" t="s">
        <v>8336</v>
      </c>
      <c r="P3" s="302" t="s">
        <v>8337</v>
      </c>
      <c r="Q3" s="304">
        <v>1000</v>
      </c>
      <c r="R3" s="309">
        <v>9</v>
      </c>
      <c r="S3" s="304">
        <v>30000</v>
      </c>
      <c r="T3" s="309">
        <v>111</v>
      </c>
      <c r="U3" s="310" t="s">
        <v>322</v>
      </c>
      <c r="V3" s="311" t="s">
        <v>7469</v>
      </c>
      <c r="W3" s="308"/>
      <c r="X3" s="302"/>
      <c r="Y3" s="302"/>
      <c r="Z3" s="302"/>
      <c r="AA3" s="304"/>
      <c r="AB3" s="309"/>
      <c r="AC3" s="304"/>
      <c r="AD3" s="309"/>
      <c r="AE3" s="312"/>
      <c r="AF3" s="313" t="s">
        <v>7469</v>
      </c>
      <c r="AG3" s="308"/>
      <c r="AH3" s="302"/>
      <c r="AI3" s="302"/>
      <c r="AJ3" s="302"/>
      <c r="AK3" s="304"/>
      <c r="AL3" s="309"/>
      <c r="AM3" s="304"/>
      <c r="AN3" s="309"/>
      <c r="AO3" s="312"/>
    </row>
    <row r="4" spans="1:41" s="220" customFormat="1">
      <c r="A4" s="314">
        <v>927907284040</v>
      </c>
      <c r="B4" s="315" t="s">
        <v>4914</v>
      </c>
      <c r="C4" s="316">
        <v>871150062334870</v>
      </c>
      <c r="D4" s="317" t="s">
        <v>8338</v>
      </c>
      <c r="E4" s="315">
        <v>8711500623348</v>
      </c>
      <c r="F4" s="318" t="s">
        <v>7944</v>
      </c>
      <c r="G4" s="319">
        <v>1200</v>
      </c>
      <c r="H4" s="320">
        <v>18.399999999999999</v>
      </c>
      <c r="I4" s="319">
        <v>13000</v>
      </c>
      <c r="J4" s="320">
        <v>65.217391304347828</v>
      </c>
      <c r="K4" s="321" t="s">
        <v>768</v>
      </c>
      <c r="L4" s="322">
        <v>929001201102</v>
      </c>
      <c r="M4" s="323" t="s">
        <v>2321</v>
      </c>
      <c r="N4" s="317" t="s">
        <v>8339</v>
      </c>
      <c r="O4" s="317" t="s">
        <v>8340</v>
      </c>
      <c r="P4" s="317" t="s">
        <v>8341</v>
      </c>
      <c r="Q4" s="319">
        <v>700</v>
      </c>
      <c r="R4" s="324" t="s">
        <v>700</v>
      </c>
      <c r="S4" s="319">
        <v>30000</v>
      </c>
      <c r="T4" s="324">
        <v>107</v>
      </c>
      <c r="U4" s="325" t="s">
        <v>322</v>
      </c>
      <c r="V4" s="262" t="s">
        <v>7469</v>
      </c>
      <c r="W4" s="323"/>
      <c r="X4" s="317"/>
      <c r="Y4" s="317"/>
      <c r="Z4" s="317"/>
      <c r="AA4" s="319"/>
      <c r="AB4" s="324"/>
      <c r="AC4" s="319"/>
      <c r="AD4" s="324"/>
      <c r="AE4" s="326"/>
      <c r="AF4" s="327" t="s">
        <v>7469</v>
      </c>
      <c r="AG4" s="323"/>
      <c r="AH4" s="317"/>
      <c r="AI4" s="317"/>
      <c r="AJ4" s="317"/>
      <c r="AK4" s="319"/>
      <c r="AL4" s="324"/>
      <c r="AM4" s="319"/>
      <c r="AN4" s="324"/>
      <c r="AO4" s="326"/>
    </row>
    <row r="5" spans="1:41" s="220" customFormat="1">
      <c r="A5" s="314">
        <v>927906184040</v>
      </c>
      <c r="B5" s="315" t="s">
        <v>8342</v>
      </c>
      <c r="C5" s="316">
        <v>871150062100970</v>
      </c>
      <c r="D5" s="317" t="s">
        <v>8343</v>
      </c>
      <c r="E5" s="315">
        <v>8711500621009</v>
      </c>
      <c r="F5" s="318" t="s">
        <v>7944</v>
      </c>
      <c r="G5" s="319">
        <v>1800</v>
      </c>
      <c r="H5" s="320">
        <v>26.5</v>
      </c>
      <c r="I5" s="319">
        <v>10000</v>
      </c>
      <c r="J5" s="320">
        <v>67.924528301886795</v>
      </c>
      <c r="K5" s="321" t="s">
        <v>768</v>
      </c>
      <c r="L5" s="327" t="s">
        <v>7469</v>
      </c>
      <c r="M5" s="323"/>
      <c r="N5" s="317"/>
      <c r="O5" s="317"/>
      <c r="P5" s="317"/>
      <c r="Q5" s="319"/>
      <c r="R5" s="324"/>
      <c r="S5" s="319"/>
      <c r="T5" s="324"/>
      <c r="U5" s="325"/>
      <c r="V5" s="328">
        <v>929001201302</v>
      </c>
      <c r="W5" s="323" t="s">
        <v>5109</v>
      </c>
      <c r="X5" s="317" t="s">
        <v>8344</v>
      </c>
      <c r="Y5" s="317" t="s">
        <v>8345</v>
      </c>
      <c r="Z5" s="317" t="s">
        <v>8346</v>
      </c>
      <c r="AA5" s="319">
        <v>1000</v>
      </c>
      <c r="AB5" s="324" t="s">
        <v>503</v>
      </c>
      <c r="AC5" s="319">
        <v>30000</v>
      </c>
      <c r="AD5" s="324">
        <v>117</v>
      </c>
      <c r="AE5" s="326" t="s">
        <v>322</v>
      </c>
      <c r="AF5" s="327" t="s">
        <v>7469</v>
      </c>
      <c r="AG5" s="323"/>
      <c r="AH5" s="317"/>
      <c r="AI5" s="317"/>
      <c r="AJ5" s="317"/>
      <c r="AK5" s="319"/>
      <c r="AL5" s="324"/>
      <c r="AM5" s="319"/>
      <c r="AN5" s="324"/>
      <c r="AO5" s="326"/>
    </row>
    <row r="6" spans="1:41" s="220" customFormat="1">
      <c r="A6" s="314">
        <v>927907283040</v>
      </c>
      <c r="B6" s="315" t="s">
        <v>4913</v>
      </c>
      <c r="C6" s="316">
        <v>871150062333170</v>
      </c>
      <c r="D6" s="317" t="s">
        <v>8347</v>
      </c>
      <c r="E6" s="315">
        <v>8711500623331</v>
      </c>
      <c r="F6" s="318" t="s">
        <v>7944</v>
      </c>
      <c r="G6" s="319">
        <v>1200</v>
      </c>
      <c r="H6" s="320">
        <v>18.399999999999999</v>
      </c>
      <c r="I6" s="319">
        <v>13000</v>
      </c>
      <c r="J6" s="320">
        <v>65.217391304347828</v>
      </c>
      <c r="K6" s="321" t="s">
        <v>768</v>
      </c>
      <c r="L6" s="322">
        <v>929001201002</v>
      </c>
      <c r="M6" s="323" t="s">
        <v>2317</v>
      </c>
      <c r="N6" s="317" t="s">
        <v>8348</v>
      </c>
      <c r="O6" s="317" t="s">
        <v>8349</v>
      </c>
      <c r="P6" s="317" t="s">
        <v>8350</v>
      </c>
      <c r="Q6" s="319">
        <v>650</v>
      </c>
      <c r="R6" s="324" t="s">
        <v>700</v>
      </c>
      <c r="S6" s="319">
        <v>30000</v>
      </c>
      <c r="T6" s="324">
        <v>100</v>
      </c>
      <c r="U6" s="325" t="s">
        <v>322</v>
      </c>
      <c r="V6" s="262" t="s">
        <v>7469</v>
      </c>
      <c r="W6" s="323"/>
      <c r="X6" s="317"/>
      <c r="Y6" s="317"/>
      <c r="Z6" s="317"/>
      <c r="AA6" s="319"/>
      <c r="AB6" s="324"/>
      <c r="AC6" s="319"/>
      <c r="AD6" s="324"/>
      <c r="AE6" s="326"/>
      <c r="AF6" s="327" t="s">
        <v>7469</v>
      </c>
      <c r="AG6" s="323"/>
      <c r="AH6" s="317"/>
      <c r="AI6" s="317"/>
      <c r="AJ6" s="317"/>
      <c r="AK6" s="319"/>
      <c r="AL6" s="324"/>
      <c r="AM6" s="319"/>
      <c r="AN6" s="324"/>
      <c r="AO6" s="326"/>
    </row>
    <row r="7" spans="1:41" s="220" customFormat="1">
      <c r="A7" s="314">
        <v>927903408470</v>
      </c>
      <c r="B7" s="315" t="s">
        <v>4896</v>
      </c>
      <c r="C7" s="316">
        <v>871150070675140</v>
      </c>
      <c r="D7" s="317" t="s">
        <v>8351</v>
      </c>
      <c r="E7" s="315">
        <v>8711500706751</v>
      </c>
      <c r="F7" s="318" t="s">
        <v>7944</v>
      </c>
      <c r="G7" s="319">
        <v>2850</v>
      </c>
      <c r="H7" s="320">
        <v>36.299999999999997</v>
      </c>
      <c r="I7" s="319">
        <v>20000</v>
      </c>
      <c r="J7" s="320">
        <v>78.512396694214885</v>
      </c>
      <c r="K7" s="321" t="s">
        <v>768</v>
      </c>
      <c r="L7" s="329">
        <v>929001381602</v>
      </c>
      <c r="M7" s="330" t="s">
        <v>2351</v>
      </c>
      <c r="N7" s="317" t="s">
        <v>8352</v>
      </c>
      <c r="O7" s="317" t="s">
        <v>8353</v>
      </c>
      <c r="P7" s="317" t="s">
        <v>8354</v>
      </c>
      <c r="Q7" s="319">
        <v>2100</v>
      </c>
      <c r="R7" s="324" t="s">
        <v>1808</v>
      </c>
      <c r="S7" s="319">
        <v>30000</v>
      </c>
      <c r="T7" s="324">
        <v>127</v>
      </c>
      <c r="U7" s="325" t="s">
        <v>338</v>
      </c>
      <c r="V7" s="262" t="s">
        <v>7469</v>
      </c>
      <c r="W7" s="331"/>
      <c r="X7" s="317"/>
      <c r="Y7" s="317"/>
      <c r="Z7" s="317"/>
      <c r="AA7" s="319"/>
      <c r="AB7" s="324"/>
      <c r="AC7" s="319"/>
      <c r="AD7" s="324"/>
      <c r="AE7" s="326"/>
      <c r="AF7" s="332">
        <v>929003592702</v>
      </c>
      <c r="AG7" s="266" t="s">
        <v>2362</v>
      </c>
      <c r="AH7" s="317" t="s">
        <v>8355</v>
      </c>
      <c r="AI7" s="317" t="s">
        <v>8356</v>
      </c>
      <c r="AJ7" s="317" t="s">
        <v>8357</v>
      </c>
      <c r="AK7" s="319">
        <v>2100</v>
      </c>
      <c r="AL7" s="324" t="s">
        <v>1808</v>
      </c>
      <c r="AM7" s="319">
        <v>30000</v>
      </c>
      <c r="AN7" s="324">
        <v>127</v>
      </c>
      <c r="AO7" s="326" t="s">
        <v>338</v>
      </c>
    </row>
    <row r="8" spans="1:41" s="220" customFormat="1">
      <c r="A8" s="314">
        <v>927905784040</v>
      </c>
      <c r="B8" s="315" t="s">
        <v>8358</v>
      </c>
      <c r="C8" s="316">
        <v>871150062093470</v>
      </c>
      <c r="D8" s="317" t="s">
        <v>8359</v>
      </c>
      <c r="E8" s="315">
        <v>8711500620934</v>
      </c>
      <c r="F8" s="318" t="s">
        <v>7944</v>
      </c>
      <c r="G8" s="319">
        <v>1200</v>
      </c>
      <c r="H8" s="320">
        <v>18.3</v>
      </c>
      <c r="I8" s="319">
        <v>10000</v>
      </c>
      <c r="J8" s="320">
        <v>65.573770491803273</v>
      </c>
      <c r="K8" s="321" t="s">
        <v>768</v>
      </c>
      <c r="L8" s="327" t="s">
        <v>7469</v>
      </c>
      <c r="M8" s="323"/>
      <c r="N8" s="317"/>
      <c r="O8" s="317"/>
      <c r="P8" s="317"/>
      <c r="Q8" s="319"/>
      <c r="R8" s="324"/>
      <c r="S8" s="319"/>
      <c r="T8" s="324"/>
      <c r="U8" s="325"/>
      <c r="V8" s="328">
        <v>929001201502</v>
      </c>
      <c r="W8" s="323" t="s">
        <v>5113</v>
      </c>
      <c r="X8" s="317" t="s">
        <v>8360</v>
      </c>
      <c r="Y8" s="317" t="s">
        <v>8361</v>
      </c>
      <c r="Z8" s="317" t="s">
        <v>8362</v>
      </c>
      <c r="AA8" s="319">
        <v>700</v>
      </c>
      <c r="AB8" s="324" t="s">
        <v>700</v>
      </c>
      <c r="AC8" s="319">
        <v>30000</v>
      </c>
      <c r="AD8" s="324">
        <v>107</v>
      </c>
      <c r="AE8" s="326" t="s">
        <v>322</v>
      </c>
      <c r="AF8" s="327" t="s">
        <v>7469</v>
      </c>
      <c r="AG8" s="323"/>
      <c r="AH8" s="317"/>
      <c r="AI8" s="317"/>
      <c r="AJ8" s="317"/>
      <c r="AK8" s="319"/>
      <c r="AL8" s="324"/>
      <c r="AM8" s="319"/>
      <c r="AN8" s="324"/>
      <c r="AO8" s="326"/>
    </row>
    <row r="9" spans="1:41" s="220" customFormat="1">
      <c r="A9" s="314">
        <v>927936084011</v>
      </c>
      <c r="B9" s="315" t="s">
        <v>8363</v>
      </c>
      <c r="C9" s="316">
        <v>871150026087170</v>
      </c>
      <c r="D9" s="317" t="s">
        <v>8364</v>
      </c>
      <c r="E9" s="315">
        <v>8711500260871</v>
      </c>
      <c r="F9" s="318" t="s">
        <v>7944</v>
      </c>
      <c r="G9" s="319">
        <v>590</v>
      </c>
      <c r="H9" s="320">
        <v>8.8000000000000007</v>
      </c>
      <c r="I9" s="319">
        <v>10000</v>
      </c>
      <c r="J9" s="320">
        <v>67.045454545454547</v>
      </c>
      <c r="K9" s="321" t="s">
        <v>768</v>
      </c>
      <c r="L9" s="327" t="s">
        <v>7469</v>
      </c>
      <c r="M9" s="323"/>
      <c r="N9" s="317"/>
      <c r="O9" s="317"/>
      <c r="P9" s="317"/>
      <c r="Q9" s="319"/>
      <c r="R9" s="324"/>
      <c r="S9" s="319"/>
      <c r="T9" s="324"/>
      <c r="U9" s="325"/>
      <c r="V9" s="328">
        <v>929001926402</v>
      </c>
      <c r="W9" s="323" t="s">
        <v>2393</v>
      </c>
      <c r="X9" s="317" t="s">
        <v>8365</v>
      </c>
      <c r="Y9" s="317" t="s">
        <v>8366</v>
      </c>
      <c r="Z9" s="317" t="s">
        <v>8367</v>
      </c>
      <c r="AA9" s="319">
        <v>550</v>
      </c>
      <c r="AB9" s="324">
        <v>5</v>
      </c>
      <c r="AC9" s="319">
        <v>30000</v>
      </c>
      <c r="AD9" s="324">
        <v>110</v>
      </c>
      <c r="AE9" s="326" t="s">
        <v>322</v>
      </c>
      <c r="AF9" s="327" t="s">
        <v>7469</v>
      </c>
      <c r="AG9" s="323"/>
      <c r="AH9" s="317"/>
      <c r="AI9" s="317"/>
      <c r="AJ9" s="317"/>
      <c r="AK9" s="319"/>
      <c r="AL9" s="324"/>
      <c r="AM9" s="319"/>
      <c r="AN9" s="324"/>
      <c r="AO9" s="326"/>
    </row>
    <row r="10" spans="1:41" s="220" customFormat="1">
      <c r="A10" s="314">
        <v>927907383040</v>
      </c>
      <c r="B10" s="315" t="s">
        <v>4916</v>
      </c>
      <c r="C10" s="316">
        <v>871150062335570</v>
      </c>
      <c r="D10" s="317" t="s">
        <v>8368</v>
      </c>
      <c r="E10" s="315">
        <v>8711500623355</v>
      </c>
      <c r="F10" s="318" t="s">
        <v>7944</v>
      </c>
      <c r="G10" s="319">
        <v>1800</v>
      </c>
      <c r="H10" s="320">
        <v>27.4</v>
      </c>
      <c r="I10" s="319">
        <v>13000</v>
      </c>
      <c r="J10" s="320">
        <v>65.693430656934311</v>
      </c>
      <c r="K10" s="321" t="s">
        <v>768</v>
      </c>
      <c r="L10" s="322">
        <v>929001200802</v>
      </c>
      <c r="M10" s="333" t="s">
        <v>5219</v>
      </c>
      <c r="N10" s="317" t="s">
        <v>8369</v>
      </c>
      <c r="O10" s="317" t="s">
        <v>8370</v>
      </c>
      <c r="P10" s="317" t="s">
        <v>8371</v>
      </c>
      <c r="Q10" s="319">
        <v>950</v>
      </c>
      <c r="R10" s="324">
        <v>9</v>
      </c>
      <c r="S10" s="319">
        <v>30000</v>
      </c>
      <c r="T10" s="324">
        <v>105</v>
      </c>
      <c r="U10" s="325" t="s">
        <v>322</v>
      </c>
      <c r="V10" s="262" t="s">
        <v>7469</v>
      </c>
      <c r="W10" s="333"/>
      <c r="X10" s="317"/>
      <c r="Y10" s="317"/>
      <c r="Z10" s="317"/>
      <c r="AA10" s="319"/>
      <c r="AB10" s="324"/>
      <c r="AC10" s="319"/>
      <c r="AD10" s="324"/>
      <c r="AE10" s="326"/>
      <c r="AF10" s="327" t="s">
        <v>7469</v>
      </c>
      <c r="AG10" s="333"/>
      <c r="AH10" s="317"/>
      <c r="AI10" s="317"/>
      <c r="AJ10" s="317"/>
      <c r="AK10" s="319"/>
      <c r="AL10" s="324"/>
      <c r="AM10" s="319"/>
      <c r="AN10" s="324"/>
      <c r="AO10" s="326"/>
    </row>
    <row r="11" spans="1:41" s="220" customFormat="1">
      <c r="A11" s="314">
        <v>927903008470</v>
      </c>
      <c r="B11" s="334" t="s">
        <v>4891</v>
      </c>
      <c r="C11" s="316">
        <v>871150070669040</v>
      </c>
      <c r="D11" s="317" t="s">
        <v>8372</v>
      </c>
      <c r="E11" s="315">
        <v>8711500706690</v>
      </c>
      <c r="F11" s="318" t="s">
        <v>7944</v>
      </c>
      <c r="G11" s="319">
        <v>1200</v>
      </c>
      <c r="H11" s="320">
        <v>18</v>
      </c>
      <c r="I11" s="319">
        <v>20000</v>
      </c>
      <c r="J11" s="320">
        <v>66.666666666666671</v>
      </c>
      <c r="K11" s="321" t="s">
        <v>768</v>
      </c>
      <c r="L11" s="335">
        <v>929003578902</v>
      </c>
      <c r="M11" s="336" t="s">
        <v>2367</v>
      </c>
      <c r="N11" s="315">
        <v>871951448678200</v>
      </c>
      <c r="O11" s="317" t="s">
        <v>8373</v>
      </c>
      <c r="P11" s="315">
        <v>8719514486782</v>
      </c>
      <c r="Q11" s="319">
        <v>1000</v>
      </c>
      <c r="R11" s="324">
        <v>8</v>
      </c>
      <c r="S11" s="319">
        <v>30000</v>
      </c>
      <c r="T11" s="324">
        <v>116</v>
      </c>
      <c r="U11" s="325" t="s">
        <v>338</v>
      </c>
      <c r="V11" s="262" t="s">
        <v>7469</v>
      </c>
      <c r="W11" s="331"/>
      <c r="X11" s="315"/>
      <c r="Y11" s="317"/>
      <c r="Z11" s="315"/>
      <c r="AA11" s="319"/>
      <c r="AB11" s="324"/>
      <c r="AC11" s="319"/>
      <c r="AD11" s="324"/>
      <c r="AE11" s="326"/>
      <c r="AF11" s="332">
        <v>929003592302</v>
      </c>
      <c r="AG11" s="266" t="s">
        <v>2357</v>
      </c>
      <c r="AH11" s="317" t="s">
        <v>8374</v>
      </c>
      <c r="AI11" s="317" t="s">
        <v>8375</v>
      </c>
      <c r="AJ11" s="317" t="s">
        <v>8376</v>
      </c>
      <c r="AK11" s="319">
        <v>1000</v>
      </c>
      <c r="AL11" s="324">
        <v>8</v>
      </c>
      <c r="AM11" s="319">
        <v>30000</v>
      </c>
      <c r="AN11" s="324">
        <v>125</v>
      </c>
      <c r="AO11" s="326" t="s">
        <v>338</v>
      </c>
    </row>
    <row r="12" spans="1:41" s="214" customFormat="1">
      <c r="A12" s="314">
        <v>927936484011</v>
      </c>
      <c r="B12" s="315" t="s">
        <v>8377</v>
      </c>
      <c r="C12" s="316">
        <v>871150026109070</v>
      </c>
      <c r="D12" s="317" t="s">
        <v>8378</v>
      </c>
      <c r="E12" s="315">
        <v>8711500261090</v>
      </c>
      <c r="F12" s="318" t="s">
        <v>7944</v>
      </c>
      <c r="G12" s="319">
        <v>900</v>
      </c>
      <c r="H12" s="320">
        <v>11.9</v>
      </c>
      <c r="I12" s="319">
        <v>10000</v>
      </c>
      <c r="J12" s="320">
        <v>75.630252100840337</v>
      </c>
      <c r="K12" s="321" t="s">
        <v>768</v>
      </c>
      <c r="L12" s="327" t="s">
        <v>7469</v>
      </c>
      <c r="M12" s="323"/>
      <c r="N12" s="317"/>
      <c r="O12" s="317"/>
      <c r="P12" s="317"/>
      <c r="Q12" s="319"/>
      <c r="R12" s="324"/>
      <c r="S12" s="319"/>
      <c r="T12" s="324"/>
      <c r="U12" s="325"/>
      <c r="V12" s="328">
        <v>929001926402</v>
      </c>
      <c r="W12" s="323" t="s">
        <v>2393</v>
      </c>
      <c r="X12" s="317" t="s">
        <v>8365</v>
      </c>
      <c r="Y12" s="317" t="s">
        <v>8366</v>
      </c>
      <c r="Z12" s="317" t="s">
        <v>8367</v>
      </c>
      <c r="AA12" s="319">
        <v>550</v>
      </c>
      <c r="AB12" s="324">
        <v>5</v>
      </c>
      <c r="AC12" s="319">
        <v>30000</v>
      </c>
      <c r="AD12" s="324">
        <v>110</v>
      </c>
      <c r="AE12" s="326" t="s">
        <v>322</v>
      </c>
      <c r="AF12" s="193" t="s">
        <v>7469</v>
      </c>
      <c r="AG12" s="337"/>
      <c r="AH12" s="317"/>
      <c r="AI12" s="317"/>
      <c r="AJ12" s="317"/>
      <c r="AK12" s="319"/>
      <c r="AL12" s="324"/>
      <c r="AM12" s="319"/>
      <c r="AN12" s="324"/>
      <c r="AO12" s="326"/>
    </row>
    <row r="13" spans="1:41" s="214" customFormat="1">
      <c r="A13" s="314">
        <v>927908708470</v>
      </c>
      <c r="B13" s="315" t="s">
        <v>8379</v>
      </c>
      <c r="C13" s="316">
        <v>871150061542840</v>
      </c>
      <c r="D13" s="317" t="s">
        <v>8380</v>
      </c>
      <c r="E13" s="315">
        <v>8711500615428</v>
      </c>
      <c r="F13" s="318" t="s">
        <v>7944</v>
      </c>
      <c r="G13" s="319">
        <v>4700</v>
      </c>
      <c r="H13" s="320">
        <v>55.3</v>
      </c>
      <c r="I13" s="319">
        <v>20000</v>
      </c>
      <c r="J13" s="320">
        <v>84.99095840867993</v>
      </c>
      <c r="K13" s="321" t="s">
        <v>768</v>
      </c>
      <c r="L13" s="329">
        <v>929001920502</v>
      </c>
      <c r="M13" s="330" t="s">
        <v>2376</v>
      </c>
      <c r="N13" s="317" t="s">
        <v>8381</v>
      </c>
      <c r="O13" s="317" t="s">
        <v>8382</v>
      </c>
      <c r="P13" s="317" t="s">
        <v>8383</v>
      </c>
      <c r="Q13" s="319">
        <v>3400</v>
      </c>
      <c r="R13" s="324">
        <v>24</v>
      </c>
      <c r="S13" s="319">
        <v>30000</v>
      </c>
      <c r="T13" s="324">
        <v>141</v>
      </c>
      <c r="U13" s="325" t="s">
        <v>338</v>
      </c>
      <c r="V13" s="262" t="s">
        <v>7469</v>
      </c>
      <c r="W13" s="331"/>
      <c r="X13" s="317"/>
      <c r="Y13" s="317"/>
      <c r="Z13" s="317"/>
      <c r="AA13" s="319"/>
      <c r="AB13" s="324"/>
      <c r="AC13" s="319"/>
      <c r="AD13" s="324"/>
      <c r="AE13" s="326"/>
      <c r="AF13" s="332">
        <v>929003592902</v>
      </c>
      <c r="AG13" s="266" t="s">
        <v>2339</v>
      </c>
      <c r="AH13" s="317" t="s">
        <v>8384</v>
      </c>
      <c r="AI13" s="317" t="s">
        <v>8385</v>
      </c>
      <c r="AJ13" s="317" t="s">
        <v>8386</v>
      </c>
      <c r="AK13" s="319">
        <v>3400</v>
      </c>
      <c r="AL13" s="324">
        <v>24</v>
      </c>
      <c r="AM13" s="319">
        <v>30000</v>
      </c>
      <c r="AN13" s="324">
        <v>141</v>
      </c>
      <c r="AO13" s="326" t="s">
        <v>180</v>
      </c>
    </row>
    <row r="14" spans="1:41" s="214" customFormat="1">
      <c r="A14" s="314">
        <v>927904884040</v>
      </c>
      <c r="B14" s="315" t="s">
        <v>4900</v>
      </c>
      <c r="C14" s="316">
        <v>871150062086670</v>
      </c>
      <c r="D14" s="317" t="s">
        <v>8387</v>
      </c>
      <c r="E14" s="315">
        <v>8711500620866</v>
      </c>
      <c r="F14" s="318" t="s">
        <v>7944</v>
      </c>
      <c r="G14" s="319">
        <v>925</v>
      </c>
      <c r="H14" s="320">
        <v>13.8</v>
      </c>
      <c r="I14" s="319">
        <v>10000</v>
      </c>
      <c r="J14" s="320">
        <v>67.028985507246375</v>
      </c>
      <c r="K14" s="321" t="s">
        <v>768</v>
      </c>
      <c r="L14" s="327" t="s">
        <v>7469</v>
      </c>
      <c r="M14" s="323"/>
      <c r="N14" s="317"/>
      <c r="O14" s="317"/>
      <c r="P14" s="317"/>
      <c r="Q14" s="319"/>
      <c r="R14" s="324"/>
      <c r="S14" s="319"/>
      <c r="T14" s="324"/>
      <c r="U14" s="325"/>
      <c r="V14" s="328">
        <v>929001350802</v>
      </c>
      <c r="W14" s="323" t="s">
        <v>5112</v>
      </c>
      <c r="X14" s="317" t="s">
        <v>8388</v>
      </c>
      <c r="Y14" s="317" t="s">
        <v>8389</v>
      </c>
      <c r="Z14" s="317" t="s">
        <v>8390</v>
      </c>
      <c r="AA14" s="319">
        <v>500</v>
      </c>
      <c r="AB14" s="324" t="s">
        <v>454</v>
      </c>
      <c r="AC14" s="319">
        <v>30000</v>
      </c>
      <c r="AD14" s="324">
        <v>111</v>
      </c>
      <c r="AE14" s="326" t="s">
        <v>322</v>
      </c>
      <c r="AF14" s="193" t="s">
        <v>7469</v>
      </c>
      <c r="AG14" s="337"/>
      <c r="AH14" s="317"/>
      <c r="AI14" s="317"/>
      <c r="AJ14" s="317"/>
      <c r="AK14" s="319"/>
      <c r="AL14" s="324"/>
      <c r="AM14" s="319"/>
      <c r="AN14" s="324"/>
      <c r="AO14" s="326"/>
    </row>
    <row r="15" spans="1:41" s="214" customFormat="1">
      <c r="A15" s="314">
        <v>927905783040</v>
      </c>
      <c r="B15" s="315" t="s">
        <v>8391</v>
      </c>
      <c r="C15" s="316">
        <v>871150062091070</v>
      </c>
      <c r="D15" s="317" t="s">
        <v>8392</v>
      </c>
      <c r="E15" s="315">
        <v>8711500620910</v>
      </c>
      <c r="F15" s="318" t="s">
        <v>7944</v>
      </c>
      <c r="G15" s="319">
        <v>1200</v>
      </c>
      <c r="H15" s="320">
        <v>18.3</v>
      </c>
      <c r="I15" s="319">
        <v>10000</v>
      </c>
      <c r="J15" s="320">
        <v>65.573770491803273</v>
      </c>
      <c r="K15" s="321" t="s">
        <v>768</v>
      </c>
      <c r="L15" s="327" t="s">
        <v>7469</v>
      </c>
      <c r="M15" s="323"/>
      <c r="N15" s="317"/>
      <c r="O15" s="317"/>
      <c r="P15" s="317"/>
      <c r="Q15" s="319"/>
      <c r="R15" s="324"/>
      <c r="S15" s="319"/>
      <c r="T15" s="324"/>
      <c r="U15" s="325"/>
      <c r="V15" s="328">
        <v>929001201402</v>
      </c>
      <c r="W15" s="323" t="s">
        <v>5111</v>
      </c>
      <c r="X15" s="317" t="s">
        <v>8393</v>
      </c>
      <c r="Y15" s="317" t="s">
        <v>8394</v>
      </c>
      <c r="Z15" s="317" t="s">
        <v>8395</v>
      </c>
      <c r="AA15" s="319">
        <v>650</v>
      </c>
      <c r="AB15" s="324" t="s">
        <v>700</v>
      </c>
      <c r="AC15" s="319">
        <v>30000</v>
      </c>
      <c r="AD15" s="324">
        <v>100</v>
      </c>
      <c r="AE15" s="326" t="s">
        <v>322</v>
      </c>
      <c r="AF15" s="193" t="s">
        <v>7469</v>
      </c>
      <c r="AG15" s="337"/>
      <c r="AH15" s="317"/>
      <c r="AI15" s="317"/>
      <c r="AJ15" s="317"/>
      <c r="AK15" s="319"/>
      <c r="AL15" s="324"/>
      <c r="AM15" s="319"/>
      <c r="AN15" s="324"/>
      <c r="AO15" s="326"/>
    </row>
    <row r="16" spans="1:41" s="214" customFormat="1">
      <c r="A16" s="314">
        <v>927914683071</v>
      </c>
      <c r="B16" s="315" t="s">
        <v>8396</v>
      </c>
      <c r="C16" s="316">
        <v>871150061120870</v>
      </c>
      <c r="D16" s="317" t="s">
        <v>8397</v>
      </c>
      <c r="E16" s="315">
        <v>8711500611208</v>
      </c>
      <c r="F16" s="318" t="s">
        <v>7944</v>
      </c>
      <c r="G16" s="319">
        <v>1800</v>
      </c>
      <c r="H16" s="320">
        <v>27.2</v>
      </c>
      <c r="I16" s="319">
        <v>13000</v>
      </c>
      <c r="J16" s="320">
        <v>66.17647058823529</v>
      </c>
      <c r="K16" s="321" t="s">
        <v>768</v>
      </c>
      <c r="L16" s="335">
        <v>929003576502</v>
      </c>
      <c r="M16" s="338" t="s">
        <v>8398</v>
      </c>
      <c r="N16" s="339">
        <v>871951448780200</v>
      </c>
      <c r="O16" s="317" t="s">
        <v>8399</v>
      </c>
      <c r="P16" s="340">
        <v>8719514487802</v>
      </c>
      <c r="Q16" s="319">
        <v>990</v>
      </c>
      <c r="R16" s="324">
        <v>9</v>
      </c>
      <c r="S16" s="319">
        <v>30000</v>
      </c>
      <c r="T16" s="324">
        <v>102</v>
      </c>
      <c r="U16" s="325" t="s">
        <v>322</v>
      </c>
      <c r="V16" s="262" t="s">
        <v>7469</v>
      </c>
      <c r="W16" s="341"/>
      <c r="X16" s="339"/>
      <c r="Y16" s="317"/>
      <c r="Z16" s="340"/>
      <c r="AA16" s="319"/>
      <c r="AB16" s="324"/>
      <c r="AC16" s="319"/>
      <c r="AD16" s="324"/>
      <c r="AE16" s="326"/>
      <c r="AF16" s="193" t="s">
        <v>7469</v>
      </c>
      <c r="AG16" s="342"/>
      <c r="AH16" s="317"/>
      <c r="AI16" s="317"/>
      <c r="AJ16" s="317"/>
      <c r="AK16" s="319"/>
      <c r="AL16" s="324"/>
      <c r="AM16" s="319"/>
      <c r="AN16" s="324"/>
      <c r="AO16" s="326"/>
    </row>
    <row r="17" spans="1:41" s="214" customFormat="1">
      <c r="A17" s="314">
        <v>927903008370</v>
      </c>
      <c r="B17" s="334" t="s">
        <v>8400</v>
      </c>
      <c r="C17" s="316">
        <v>871150070668340</v>
      </c>
      <c r="D17" s="317" t="s">
        <v>8401</v>
      </c>
      <c r="E17" s="315">
        <v>8711500706683</v>
      </c>
      <c r="F17" s="318" t="s">
        <v>7944</v>
      </c>
      <c r="G17" s="319">
        <v>1200</v>
      </c>
      <c r="H17" s="320">
        <v>18</v>
      </c>
      <c r="I17" s="319">
        <v>20000</v>
      </c>
      <c r="J17" s="320">
        <v>66.666666666666671</v>
      </c>
      <c r="K17" s="321" t="s">
        <v>768</v>
      </c>
      <c r="L17" s="335">
        <v>929003578802</v>
      </c>
      <c r="M17" s="336" t="s">
        <v>2364</v>
      </c>
      <c r="N17" s="340">
        <v>871951448676800</v>
      </c>
      <c r="O17" s="317" t="str">
        <f>RIGHT(N17,8)</f>
        <v>48676800</v>
      </c>
      <c r="P17" s="340">
        <v>8719514486768</v>
      </c>
      <c r="Q17" s="319">
        <v>960</v>
      </c>
      <c r="R17" s="324">
        <v>8</v>
      </c>
      <c r="S17" s="319">
        <v>30000</v>
      </c>
      <c r="T17" s="324">
        <v>111</v>
      </c>
      <c r="U17" s="325" t="s">
        <v>338</v>
      </c>
      <c r="V17" s="262" t="s">
        <v>7469</v>
      </c>
      <c r="W17" s="331"/>
      <c r="X17" s="340"/>
      <c r="Y17" s="317"/>
      <c r="Z17" s="340"/>
      <c r="AA17" s="319"/>
      <c r="AB17" s="324"/>
      <c r="AC17" s="319"/>
      <c r="AD17" s="324"/>
      <c r="AE17" s="326"/>
      <c r="AF17" s="332">
        <v>929003592202</v>
      </c>
      <c r="AG17" s="266" t="s">
        <v>2353</v>
      </c>
      <c r="AH17" s="317" t="s">
        <v>8402</v>
      </c>
      <c r="AI17" s="317" t="s">
        <v>8403</v>
      </c>
      <c r="AJ17" s="317" t="s">
        <v>8404</v>
      </c>
      <c r="AK17" s="319">
        <v>960</v>
      </c>
      <c r="AL17" s="324">
        <v>8</v>
      </c>
      <c r="AM17" s="319">
        <v>30000</v>
      </c>
      <c r="AN17" s="324">
        <v>120</v>
      </c>
      <c r="AO17" s="326" t="s">
        <v>338</v>
      </c>
    </row>
    <row r="18" spans="1:41" s="214" customFormat="1">
      <c r="A18" s="314">
        <v>927914783071</v>
      </c>
      <c r="B18" s="315" t="s">
        <v>8405</v>
      </c>
      <c r="C18" s="316">
        <v>871150061128470</v>
      </c>
      <c r="D18" s="317" t="s">
        <v>8406</v>
      </c>
      <c r="E18" s="315">
        <v>8711500611284</v>
      </c>
      <c r="F18" s="318" t="s">
        <v>7944</v>
      </c>
      <c r="G18" s="319">
        <v>2350</v>
      </c>
      <c r="H18" s="320">
        <v>32</v>
      </c>
      <c r="I18" s="319">
        <v>13000</v>
      </c>
      <c r="J18" s="320">
        <v>73.4375</v>
      </c>
      <c r="K18" s="321" t="s">
        <v>768</v>
      </c>
      <c r="L18" s="335">
        <v>929003576702</v>
      </c>
      <c r="M18" s="338" t="s">
        <v>8407</v>
      </c>
      <c r="N18" s="340">
        <v>871951448784000</v>
      </c>
      <c r="O18" s="317" t="s">
        <v>8408</v>
      </c>
      <c r="P18" s="340">
        <v>8719514487840</v>
      </c>
      <c r="Q18" s="319">
        <v>1620</v>
      </c>
      <c r="R18" s="324">
        <v>15</v>
      </c>
      <c r="S18" s="319">
        <v>30000</v>
      </c>
      <c r="T18" s="324">
        <v>100</v>
      </c>
      <c r="U18" s="325" t="s">
        <v>322</v>
      </c>
      <c r="V18" s="262" t="s">
        <v>7469</v>
      </c>
      <c r="W18" s="341"/>
      <c r="X18" s="340"/>
      <c r="Y18" s="317"/>
      <c r="Z18" s="340"/>
      <c r="AA18" s="319"/>
      <c r="AB18" s="324"/>
      <c r="AC18" s="319"/>
      <c r="AD18" s="324"/>
      <c r="AE18" s="326"/>
      <c r="AF18" s="193" t="s">
        <v>7469</v>
      </c>
      <c r="AG18" s="342"/>
      <c r="AH18" s="317"/>
      <c r="AI18" s="317"/>
      <c r="AJ18" s="317"/>
      <c r="AK18" s="319"/>
      <c r="AL18" s="324"/>
      <c r="AM18" s="319"/>
      <c r="AN18" s="324"/>
      <c r="AO18" s="326"/>
    </row>
    <row r="19" spans="1:41" s="214" customFormat="1">
      <c r="A19" s="314">
        <v>927914684071</v>
      </c>
      <c r="B19" s="315" t="s">
        <v>8409</v>
      </c>
      <c r="C19" s="316">
        <v>871150061125370</v>
      </c>
      <c r="D19" s="317" t="s">
        <v>8410</v>
      </c>
      <c r="E19" s="315">
        <v>8711500611253</v>
      </c>
      <c r="F19" s="318" t="s">
        <v>7944</v>
      </c>
      <c r="G19" s="319">
        <v>1800</v>
      </c>
      <c r="H19" s="320">
        <v>27.2</v>
      </c>
      <c r="I19" s="319">
        <v>13000</v>
      </c>
      <c r="J19" s="320">
        <v>66.17647058823529</v>
      </c>
      <c r="K19" s="321" t="s">
        <v>768</v>
      </c>
      <c r="L19" s="335">
        <v>929003576602</v>
      </c>
      <c r="M19" s="338" t="s">
        <v>8411</v>
      </c>
      <c r="N19" s="340">
        <v>871951448782600</v>
      </c>
      <c r="O19" s="317" t="s">
        <v>8412</v>
      </c>
      <c r="P19" s="340">
        <v>8719514487826</v>
      </c>
      <c r="Q19" s="319">
        <v>1100</v>
      </c>
      <c r="R19" s="324">
        <v>9</v>
      </c>
      <c r="S19" s="319">
        <v>30000</v>
      </c>
      <c r="T19" s="324">
        <v>113</v>
      </c>
      <c r="U19" s="325" t="s">
        <v>338</v>
      </c>
      <c r="V19" s="262" t="s">
        <v>7469</v>
      </c>
      <c r="W19" s="341"/>
      <c r="X19" s="340"/>
      <c r="Y19" s="317"/>
      <c r="Z19" s="340"/>
      <c r="AA19" s="319"/>
      <c r="AB19" s="324"/>
      <c r="AC19" s="319"/>
      <c r="AD19" s="324"/>
      <c r="AE19" s="326"/>
      <c r="AF19" s="193" t="s">
        <v>7469</v>
      </c>
      <c r="AG19" s="342"/>
      <c r="AH19" s="317"/>
      <c r="AI19" s="317"/>
      <c r="AJ19" s="317"/>
      <c r="AK19" s="319"/>
      <c r="AL19" s="324"/>
      <c r="AM19" s="319"/>
      <c r="AN19" s="324"/>
      <c r="AO19" s="326"/>
    </row>
    <row r="20" spans="1:41" s="214" customFormat="1">
      <c r="A20" s="314">
        <v>927936083011</v>
      </c>
      <c r="B20" s="315" t="s">
        <v>8413</v>
      </c>
      <c r="C20" s="316">
        <v>871150026084070</v>
      </c>
      <c r="D20" s="317" t="s">
        <v>8414</v>
      </c>
      <c r="E20" s="315">
        <v>8711500260840</v>
      </c>
      <c r="F20" s="318" t="s">
        <v>7944</v>
      </c>
      <c r="G20" s="319">
        <v>600</v>
      </c>
      <c r="H20" s="320">
        <v>8.8000000000000007</v>
      </c>
      <c r="I20" s="319">
        <v>10000</v>
      </c>
      <c r="J20" s="320">
        <v>68.181818181818173</v>
      </c>
      <c r="K20" s="321" t="s">
        <v>768</v>
      </c>
      <c r="L20" s="327" t="s">
        <v>7469</v>
      </c>
      <c r="M20" s="323"/>
      <c r="N20" s="317"/>
      <c r="O20" s="317"/>
      <c r="P20" s="317"/>
      <c r="Q20" s="319"/>
      <c r="R20" s="324"/>
      <c r="S20" s="319"/>
      <c r="T20" s="324"/>
      <c r="U20" s="325"/>
      <c r="V20" s="328">
        <v>929001926302</v>
      </c>
      <c r="W20" s="323" t="s">
        <v>2389</v>
      </c>
      <c r="X20" s="317" t="s">
        <v>8415</v>
      </c>
      <c r="Y20" s="317" t="s">
        <v>8416</v>
      </c>
      <c r="Z20" s="317" t="s">
        <v>8417</v>
      </c>
      <c r="AA20" s="319">
        <v>520</v>
      </c>
      <c r="AB20" s="324">
        <v>5</v>
      </c>
      <c r="AC20" s="319">
        <v>30000</v>
      </c>
      <c r="AD20" s="324">
        <v>104</v>
      </c>
      <c r="AE20" s="326" t="s">
        <v>322</v>
      </c>
      <c r="AF20" s="193" t="s">
        <v>7469</v>
      </c>
      <c r="AG20" s="337"/>
      <c r="AH20" s="317"/>
      <c r="AI20" s="317"/>
      <c r="AJ20" s="317"/>
      <c r="AK20" s="319"/>
      <c r="AL20" s="324"/>
      <c r="AM20" s="319"/>
      <c r="AN20" s="324"/>
      <c r="AO20" s="326"/>
    </row>
    <row r="21" spans="1:41" s="214" customFormat="1" ht="29">
      <c r="A21" s="314">
        <v>927914883071</v>
      </c>
      <c r="B21" s="315" t="s">
        <v>8418</v>
      </c>
      <c r="C21" s="316">
        <v>871150061134570</v>
      </c>
      <c r="D21" s="317" t="s">
        <v>8419</v>
      </c>
      <c r="E21" s="315">
        <v>8711500611345</v>
      </c>
      <c r="F21" s="318" t="s">
        <v>7944</v>
      </c>
      <c r="G21" s="319">
        <v>3100</v>
      </c>
      <c r="H21" s="320">
        <v>42</v>
      </c>
      <c r="I21" s="319">
        <v>13000</v>
      </c>
      <c r="J21" s="320">
        <v>73.80952380952381</v>
      </c>
      <c r="K21" s="321" t="s">
        <v>768</v>
      </c>
      <c r="L21" s="343" t="s">
        <v>8420</v>
      </c>
      <c r="M21" s="338" t="s">
        <v>8421</v>
      </c>
      <c r="N21" s="340">
        <v>871951448788800</v>
      </c>
      <c r="O21" s="317" t="s">
        <v>8422</v>
      </c>
      <c r="P21" s="340">
        <v>8719514487888</v>
      </c>
      <c r="Q21" s="319">
        <v>2100</v>
      </c>
      <c r="R21" s="324">
        <v>18.5</v>
      </c>
      <c r="S21" s="319">
        <v>30000</v>
      </c>
      <c r="T21" s="324">
        <v>113</v>
      </c>
      <c r="U21" s="325" t="s">
        <v>322</v>
      </c>
      <c r="V21" s="262" t="s">
        <v>7469</v>
      </c>
      <c r="W21" s="341"/>
      <c r="X21" s="340"/>
      <c r="Y21" s="317"/>
      <c r="Z21" s="340"/>
      <c r="AA21" s="319"/>
      <c r="AB21" s="324"/>
      <c r="AC21" s="319"/>
      <c r="AD21" s="324"/>
      <c r="AE21" s="326"/>
      <c r="AF21" s="193" t="s">
        <v>7469</v>
      </c>
      <c r="AG21" s="342"/>
      <c r="AH21" s="317"/>
      <c r="AI21" s="317"/>
      <c r="AJ21" s="317"/>
      <c r="AK21" s="319"/>
      <c r="AL21" s="324"/>
      <c r="AM21" s="319"/>
      <c r="AN21" s="324"/>
      <c r="AO21" s="326"/>
    </row>
    <row r="22" spans="1:41" s="214" customFormat="1">
      <c r="A22" s="314">
        <v>927906183040</v>
      </c>
      <c r="B22" s="315" t="s">
        <v>4903</v>
      </c>
      <c r="C22" s="316">
        <v>871150062098970</v>
      </c>
      <c r="D22" s="317" t="s">
        <v>8423</v>
      </c>
      <c r="E22" s="315">
        <v>8711500620989</v>
      </c>
      <c r="F22" s="318" t="s">
        <v>7944</v>
      </c>
      <c r="G22" s="319">
        <v>1800</v>
      </c>
      <c r="H22" s="320">
        <v>26.5</v>
      </c>
      <c r="I22" s="319">
        <v>10000</v>
      </c>
      <c r="J22" s="320">
        <v>67.924528301886795</v>
      </c>
      <c r="K22" s="321" t="s">
        <v>768</v>
      </c>
      <c r="L22" s="327" t="s">
        <v>7469</v>
      </c>
      <c r="M22" s="323"/>
      <c r="N22" s="317"/>
      <c r="O22" s="317"/>
      <c r="P22" s="317"/>
      <c r="Q22" s="319"/>
      <c r="R22" s="324"/>
      <c r="S22" s="319"/>
      <c r="T22" s="324"/>
      <c r="U22" s="325"/>
      <c r="V22" s="328">
        <v>929001201202</v>
      </c>
      <c r="W22" s="323" t="s">
        <v>5142</v>
      </c>
      <c r="X22" s="317" t="s">
        <v>8424</v>
      </c>
      <c r="Y22" s="317" t="s">
        <v>8425</v>
      </c>
      <c r="Z22" s="317" t="s">
        <v>8426</v>
      </c>
      <c r="AA22" s="319">
        <v>950</v>
      </c>
      <c r="AB22" s="324" t="s">
        <v>503</v>
      </c>
      <c r="AC22" s="319">
        <v>30000</v>
      </c>
      <c r="AD22" s="324">
        <v>111</v>
      </c>
      <c r="AE22" s="326" t="s">
        <v>322</v>
      </c>
      <c r="AF22" s="193" t="s">
        <v>7469</v>
      </c>
      <c r="AG22" s="337"/>
      <c r="AH22" s="317"/>
      <c r="AI22" s="317"/>
      <c r="AJ22" s="317"/>
      <c r="AK22" s="319"/>
      <c r="AL22" s="324"/>
      <c r="AM22" s="319"/>
      <c r="AN22" s="324"/>
      <c r="AO22" s="326"/>
    </row>
    <row r="23" spans="1:41" s="214" customFormat="1">
      <c r="A23" s="314">
        <v>927914784071</v>
      </c>
      <c r="B23" s="315" t="s">
        <v>4927</v>
      </c>
      <c r="C23" s="316">
        <v>871150061131470</v>
      </c>
      <c r="D23" s="317" t="s">
        <v>8427</v>
      </c>
      <c r="E23" s="315">
        <v>8711500611314</v>
      </c>
      <c r="F23" s="318" t="s">
        <v>7944</v>
      </c>
      <c r="G23" s="319">
        <v>2350</v>
      </c>
      <c r="H23" s="320">
        <v>32</v>
      </c>
      <c r="I23" s="319">
        <v>13000</v>
      </c>
      <c r="J23" s="320">
        <v>73.4375</v>
      </c>
      <c r="K23" s="321" t="s">
        <v>768</v>
      </c>
      <c r="L23" s="343" t="s">
        <v>8428</v>
      </c>
      <c r="M23" s="338" t="s">
        <v>8429</v>
      </c>
      <c r="N23" s="340">
        <v>871951448786400</v>
      </c>
      <c r="O23" s="317" t="str">
        <f>RIGHT(N23,8)</f>
        <v>48786400</v>
      </c>
      <c r="P23" s="340">
        <v>8719514487864</v>
      </c>
      <c r="Q23" s="319">
        <v>1800</v>
      </c>
      <c r="R23" s="324">
        <v>15</v>
      </c>
      <c r="S23" s="319">
        <v>30000</v>
      </c>
      <c r="T23" s="324">
        <v>111</v>
      </c>
      <c r="U23" s="325" t="s">
        <v>338</v>
      </c>
      <c r="V23" s="262" t="s">
        <v>7469</v>
      </c>
      <c r="W23" s="341"/>
      <c r="X23" s="340"/>
      <c r="Y23" s="317"/>
      <c r="Z23" s="340"/>
      <c r="AA23" s="319"/>
      <c r="AB23" s="324"/>
      <c r="AC23" s="319"/>
      <c r="AD23" s="324"/>
      <c r="AE23" s="326"/>
      <c r="AF23" s="193" t="s">
        <v>7469</v>
      </c>
      <c r="AG23" s="342"/>
      <c r="AH23" s="317"/>
      <c r="AI23" s="317"/>
      <c r="AJ23" s="317"/>
      <c r="AK23" s="319"/>
      <c r="AL23" s="324"/>
      <c r="AM23" s="319"/>
      <c r="AN23" s="324"/>
      <c r="AO23" s="326"/>
    </row>
    <row r="24" spans="1:41" s="214" customFormat="1" ht="29">
      <c r="A24" s="314">
        <v>927914884071</v>
      </c>
      <c r="B24" s="315" t="s">
        <v>8430</v>
      </c>
      <c r="C24" s="316">
        <v>871150061137670</v>
      </c>
      <c r="D24" s="317" t="s">
        <v>8431</v>
      </c>
      <c r="E24" s="315">
        <v>8711500611376</v>
      </c>
      <c r="F24" s="318" t="s">
        <v>7944</v>
      </c>
      <c r="G24" s="319">
        <v>3100</v>
      </c>
      <c r="H24" s="320">
        <v>42</v>
      </c>
      <c r="I24" s="319">
        <v>13000</v>
      </c>
      <c r="J24" s="320">
        <v>73.80952380952381</v>
      </c>
      <c r="K24" s="321" t="s">
        <v>768</v>
      </c>
      <c r="L24" s="343" t="s">
        <v>8432</v>
      </c>
      <c r="M24" s="338" t="s">
        <v>8433</v>
      </c>
      <c r="N24" s="340">
        <v>871951448790100</v>
      </c>
      <c r="O24" s="317" t="s">
        <v>8434</v>
      </c>
      <c r="P24" s="340">
        <v>8719514487901</v>
      </c>
      <c r="Q24" s="319">
        <v>2250</v>
      </c>
      <c r="R24" s="324">
        <v>18.5</v>
      </c>
      <c r="S24" s="319">
        <v>30000</v>
      </c>
      <c r="T24" s="324">
        <v>121</v>
      </c>
      <c r="U24" s="325" t="s">
        <v>338</v>
      </c>
      <c r="V24" s="262" t="s">
        <v>7469</v>
      </c>
      <c r="W24" s="341"/>
      <c r="X24" s="340"/>
      <c r="Y24" s="317"/>
      <c r="Z24" s="340"/>
      <c r="AA24" s="319"/>
      <c r="AB24" s="324"/>
      <c r="AC24" s="319"/>
      <c r="AD24" s="324"/>
      <c r="AE24" s="326"/>
      <c r="AF24" s="193" t="s">
        <v>7469</v>
      </c>
      <c r="AG24" s="342"/>
      <c r="AH24" s="317"/>
      <c r="AI24" s="317"/>
      <c r="AJ24" s="317"/>
      <c r="AK24" s="319"/>
      <c r="AL24" s="324"/>
      <c r="AM24" s="319"/>
      <c r="AN24" s="324"/>
      <c r="AO24" s="326"/>
    </row>
    <row r="25" spans="1:41" s="214" customFormat="1">
      <c r="A25" s="314">
        <v>927904883040</v>
      </c>
      <c r="B25" s="315" t="s">
        <v>4899</v>
      </c>
      <c r="C25" s="316">
        <v>871150062084270</v>
      </c>
      <c r="D25" s="317" t="s">
        <v>8435</v>
      </c>
      <c r="E25" s="315">
        <v>8711500620842</v>
      </c>
      <c r="F25" s="318" t="s">
        <v>7944</v>
      </c>
      <c r="G25" s="319">
        <v>925</v>
      </c>
      <c r="H25" s="320">
        <v>13.8</v>
      </c>
      <c r="I25" s="319">
        <v>10000</v>
      </c>
      <c r="J25" s="320">
        <v>67.028985507246375</v>
      </c>
      <c r="K25" s="321" t="s">
        <v>768</v>
      </c>
      <c r="L25" s="327" t="s">
        <v>7469</v>
      </c>
      <c r="M25" s="323"/>
      <c r="N25" s="317"/>
      <c r="O25" s="317"/>
      <c r="P25" s="317"/>
      <c r="Q25" s="319"/>
      <c r="R25" s="324"/>
      <c r="S25" s="319"/>
      <c r="T25" s="324"/>
      <c r="U25" s="325"/>
      <c r="V25" s="328">
        <v>929001350702</v>
      </c>
      <c r="W25" s="323" t="s">
        <v>5144</v>
      </c>
      <c r="X25" s="317" t="s">
        <v>8436</v>
      </c>
      <c r="Y25" s="317" t="s">
        <v>8437</v>
      </c>
      <c r="Z25" s="317" t="s">
        <v>8438</v>
      </c>
      <c r="AA25" s="319">
        <v>475</v>
      </c>
      <c r="AB25" s="324" t="s">
        <v>454</v>
      </c>
      <c r="AC25" s="319">
        <v>30000</v>
      </c>
      <c r="AD25" s="324">
        <v>105</v>
      </c>
      <c r="AE25" s="326" t="s">
        <v>322</v>
      </c>
      <c r="AF25" s="193" t="s">
        <v>7469</v>
      </c>
      <c r="AG25" s="337"/>
      <c r="AH25" s="317"/>
      <c r="AI25" s="317"/>
      <c r="AJ25" s="317"/>
      <c r="AK25" s="319"/>
      <c r="AL25" s="324"/>
      <c r="AM25" s="319"/>
      <c r="AN25" s="324"/>
      <c r="AO25" s="326"/>
    </row>
    <row r="26" spans="1:41" s="214" customFormat="1">
      <c r="A26" s="314">
        <v>927903208470</v>
      </c>
      <c r="B26" s="334" t="s">
        <v>8439</v>
      </c>
      <c r="C26" s="316">
        <v>871150070672040</v>
      </c>
      <c r="D26" s="317" t="s">
        <v>8440</v>
      </c>
      <c r="E26" s="315">
        <v>8711500706720</v>
      </c>
      <c r="F26" s="318" t="s">
        <v>7944</v>
      </c>
      <c r="G26" s="319">
        <v>1800</v>
      </c>
      <c r="H26" s="320">
        <v>24.2</v>
      </c>
      <c r="I26" s="319">
        <v>20000</v>
      </c>
      <c r="J26" s="320">
        <v>74.380165289256198</v>
      </c>
      <c r="K26" s="321" t="s">
        <v>768</v>
      </c>
      <c r="L26" s="335">
        <v>929003579102</v>
      </c>
      <c r="M26" s="336" t="s">
        <v>8441</v>
      </c>
      <c r="N26" s="315">
        <v>871951448682900</v>
      </c>
      <c r="O26" s="317" t="s">
        <v>8442</v>
      </c>
      <c r="P26" s="315">
        <v>8719514486829</v>
      </c>
      <c r="Q26" s="319">
        <v>1500</v>
      </c>
      <c r="R26" s="324">
        <v>12</v>
      </c>
      <c r="S26" s="319">
        <v>30000</v>
      </c>
      <c r="T26" s="324">
        <v>116</v>
      </c>
      <c r="U26" s="325" t="s">
        <v>338</v>
      </c>
      <c r="V26" s="262" t="s">
        <v>7469</v>
      </c>
      <c r="W26" s="331"/>
      <c r="X26" s="315"/>
      <c r="Y26" s="317"/>
      <c r="Z26" s="315"/>
      <c r="AA26" s="319"/>
      <c r="AB26" s="324"/>
      <c r="AC26" s="319"/>
      <c r="AD26" s="324"/>
      <c r="AE26" s="326"/>
      <c r="AF26" s="332">
        <v>929003592502</v>
      </c>
      <c r="AG26" s="266" t="s">
        <v>2346</v>
      </c>
      <c r="AH26" s="317" t="s">
        <v>8443</v>
      </c>
      <c r="AI26" s="317" t="s">
        <v>8444</v>
      </c>
      <c r="AJ26" s="317" t="s">
        <v>8445</v>
      </c>
      <c r="AK26" s="319">
        <v>1500</v>
      </c>
      <c r="AL26" s="324">
        <v>12</v>
      </c>
      <c r="AM26" s="319">
        <v>30000</v>
      </c>
      <c r="AN26" s="324">
        <v>125</v>
      </c>
      <c r="AO26" s="326" t="s">
        <v>338</v>
      </c>
    </row>
    <row r="27" spans="1:41" s="214" customFormat="1">
      <c r="A27" s="314">
        <v>927907184040</v>
      </c>
      <c r="B27" s="315" t="s">
        <v>4911</v>
      </c>
      <c r="C27" s="316">
        <v>871150062332470</v>
      </c>
      <c r="D27" s="317" t="s">
        <v>8446</v>
      </c>
      <c r="E27" s="315">
        <v>8711500623324</v>
      </c>
      <c r="F27" s="318" t="s">
        <v>7944</v>
      </c>
      <c r="G27" s="319">
        <v>925</v>
      </c>
      <c r="H27" s="320">
        <v>13.8</v>
      </c>
      <c r="I27" s="319">
        <v>13000</v>
      </c>
      <c r="J27" s="320">
        <v>67.028985507246375</v>
      </c>
      <c r="K27" s="321" t="s">
        <v>768</v>
      </c>
      <c r="L27" s="322">
        <v>929001351102</v>
      </c>
      <c r="M27" s="323" t="s">
        <v>8447</v>
      </c>
      <c r="N27" s="317" t="s">
        <v>8448</v>
      </c>
      <c r="O27" s="317" t="s">
        <v>8449</v>
      </c>
      <c r="P27" s="317" t="s">
        <v>8450</v>
      </c>
      <c r="Q27" s="319">
        <v>500</v>
      </c>
      <c r="R27" s="324" t="s">
        <v>454</v>
      </c>
      <c r="S27" s="319">
        <v>30000</v>
      </c>
      <c r="T27" s="324">
        <v>111</v>
      </c>
      <c r="U27" s="325" t="s">
        <v>322</v>
      </c>
      <c r="V27" s="262" t="s">
        <v>7469</v>
      </c>
      <c r="W27" s="323"/>
      <c r="X27" s="317"/>
      <c r="Y27" s="317"/>
      <c r="Z27" s="317"/>
      <c r="AA27" s="319"/>
      <c r="AB27" s="324"/>
      <c r="AC27" s="319"/>
      <c r="AD27" s="324"/>
      <c r="AE27" s="326"/>
      <c r="AF27" s="193" t="s">
        <v>7469</v>
      </c>
      <c r="AG27" s="337"/>
      <c r="AH27" s="317"/>
      <c r="AI27" s="317"/>
      <c r="AJ27" s="317"/>
      <c r="AK27" s="319"/>
      <c r="AL27" s="324"/>
      <c r="AM27" s="319"/>
      <c r="AN27" s="324"/>
      <c r="AO27" s="326"/>
    </row>
    <row r="28" spans="1:41" s="214" customFormat="1">
      <c r="A28" s="314">
        <v>927903408370</v>
      </c>
      <c r="B28" s="315" t="s">
        <v>8451</v>
      </c>
      <c r="C28" s="316">
        <v>871150070674440</v>
      </c>
      <c r="D28" s="317" t="s">
        <v>8452</v>
      </c>
      <c r="E28" s="315">
        <v>8711500706744</v>
      </c>
      <c r="F28" s="318" t="s">
        <v>7944</v>
      </c>
      <c r="G28" s="319">
        <v>2850</v>
      </c>
      <c r="H28" s="320">
        <v>36.299999999999997</v>
      </c>
      <c r="I28" s="319">
        <v>20000</v>
      </c>
      <c r="J28" s="320">
        <v>78.512396694214885</v>
      </c>
      <c r="K28" s="321" t="s">
        <v>768</v>
      </c>
      <c r="L28" s="329">
        <v>929001381502</v>
      </c>
      <c r="M28" s="330" t="s">
        <v>2348</v>
      </c>
      <c r="N28" s="317" t="s">
        <v>8453</v>
      </c>
      <c r="O28" s="317" t="s">
        <v>8454</v>
      </c>
      <c r="P28" s="317" t="s">
        <v>8455</v>
      </c>
      <c r="Q28" s="319">
        <v>2000</v>
      </c>
      <c r="R28" s="324" t="s">
        <v>1808</v>
      </c>
      <c r="S28" s="319">
        <v>30000</v>
      </c>
      <c r="T28" s="324">
        <v>121</v>
      </c>
      <c r="U28" s="325" t="s">
        <v>338</v>
      </c>
      <c r="V28" s="262" t="s">
        <v>7469</v>
      </c>
      <c r="W28" s="331"/>
      <c r="X28" s="317"/>
      <c r="Y28" s="317"/>
      <c r="Z28" s="317"/>
      <c r="AA28" s="319"/>
      <c r="AB28" s="324"/>
      <c r="AC28" s="319"/>
      <c r="AD28" s="324"/>
      <c r="AE28" s="326"/>
      <c r="AF28" s="332">
        <v>929003592602</v>
      </c>
      <c r="AG28" s="266" t="s">
        <v>2359</v>
      </c>
      <c r="AH28" s="317" t="s">
        <v>8456</v>
      </c>
      <c r="AI28" s="317" t="s">
        <v>8457</v>
      </c>
      <c r="AJ28" s="317" t="s">
        <v>8458</v>
      </c>
      <c r="AK28" s="319">
        <v>2000</v>
      </c>
      <c r="AL28" s="324" t="s">
        <v>1808</v>
      </c>
      <c r="AM28" s="319">
        <v>30000</v>
      </c>
      <c r="AN28" s="324">
        <v>121</v>
      </c>
      <c r="AO28" s="326" t="s">
        <v>338</v>
      </c>
    </row>
    <row r="29" spans="1:41" s="214" customFormat="1">
      <c r="A29" s="314">
        <v>927936684011</v>
      </c>
      <c r="B29" s="315" t="s">
        <v>8459</v>
      </c>
      <c r="C29" s="316">
        <v>871150026122970</v>
      </c>
      <c r="D29" s="317" t="s">
        <v>8460</v>
      </c>
      <c r="E29" s="315">
        <v>8711500261229</v>
      </c>
      <c r="F29" s="318" t="s">
        <v>7944</v>
      </c>
      <c r="G29" s="319">
        <v>880</v>
      </c>
      <c r="H29" s="320">
        <v>11.9</v>
      </c>
      <c r="I29" s="319">
        <v>13000</v>
      </c>
      <c r="J29" s="320">
        <v>73.949579831932766</v>
      </c>
      <c r="K29" s="321" t="s">
        <v>768</v>
      </c>
      <c r="L29" s="327" t="s">
        <v>7469</v>
      </c>
      <c r="M29" s="344"/>
      <c r="N29" s="317"/>
      <c r="O29" s="317"/>
      <c r="P29" s="317"/>
      <c r="Q29" s="319"/>
      <c r="R29" s="324"/>
      <c r="S29" s="319"/>
      <c r="T29" s="324"/>
      <c r="U29" s="325"/>
      <c r="V29" s="262" t="s">
        <v>7469</v>
      </c>
      <c r="W29" s="344"/>
      <c r="X29" s="317"/>
      <c r="Y29" s="317"/>
      <c r="Z29" s="317"/>
      <c r="AA29" s="319"/>
      <c r="AB29" s="324"/>
      <c r="AC29" s="319"/>
      <c r="AD29" s="324"/>
      <c r="AE29" s="326"/>
      <c r="AF29" s="193" t="s">
        <v>7469</v>
      </c>
      <c r="AG29" s="345"/>
      <c r="AH29" s="317"/>
      <c r="AI29" s="317"/>
      <c r="AJ29" s="317"/>
      <c r="AK29" s="319"/>
      <c r="AL29" s="324"/>
      <c r="AM29" s="319"/>
      <c r="AN29" s="324"/>
      <c r="AO29" s="326"/>
    </row>
    <row r="30" spans="1:41" s="214" customFormat="1">
      <c r="A30" s="314">
        <v>927903208370</v>
      </c>
      <c r="B30" s="334" t="s">
        <v>4893</v>
      </c>
      <c r="C30" s="316">
        <v>871150070671340</v>
      </c>
      <c r="D30" s="317" t="s">
        <v>8461</v>
      </c>
      <c r="E30" s="315">
        <v>8711500706713</v>
      </c>
      <c r="F30" s="318" t="s">
        <v>7944</v>
      </c>
      <c r="G30" s="319">
        <v>1800</v>
      </c>
      <c r="H30" s="319">
        <v>24.2</v>
      </c>
      <c r="I30" s="319">
        <v>20000</v>
      </c>
      <c r="J30" s="320">
        <v>74.380165289256198</v>
      </c>
      <c r="K30" s="321" t="s">
        <v>768</v>
      </c>
      <c r="L30" s="335">
        <v>929003579002</v>
      </c>
      <c r="M30" s="336" t="s">
        <v>2369</v>
      </c>
      <c r="N30" s="340">
        <v>871951448680500</v>
      </c>
      <c r="O30" s="317" t="s">
        <v>8462</v>
      </c>
      <c r="P30" s="315">
        <v>8719514486805</v>
      </c>
      <c r="Q30" s="319">
        <v>1440</v>
      </c>
      <c r="R30" s="324">
        <v>12</v>
      </c>
      <c r="S30" s="319">
        <v>30000</v>
      </c>
      <c r="T30" s="324">
        <v>111</v>
      </c>
      <c r="U30" s="325" t="s">
        <v>338</v>
      </c>
      <c r="V30" s="262" t="s">
        <v>7469</v>
      </c>
      <c r="W30" s="331"/>
      <c r="X30" s="340"/>
      <c r="Y30" s="317"/>
      <c r="Z30" s="315"/>
      <c r="AA30" s="319"/>
      <c r="AB30" s="324"/>
      <c r="AC30" s="319"/>
      <c r="AD30" s="324"/>
      <c r="AE30" s="326"/>
      <c r="AF30" s="332">
        <v>929003592402</v>
      </c>
      <c r="AG30" s="266" t="s">
        <v>2341</v>
      </c>
      <c r="AH30" s="317" t="s">
        <v>8463</v>
      </c>
      <c r="AI30" s="317" t="s">
        <v>8464</v>
      </c>
      <c r="AJ30" s="317" t="s">
        <v>8465</v>
      </c>
      <c r="AK30" s="319">
        <v>1440</v>
      </c>
      <c r="AL30" s="324">
        <v>12</v>
      </c>
      <c r="AM30" s="319">
        <v>30000</v>
      </c>
      <c r="AN30" s="324">
        <v>120</v>
      </c>
      <c r="AO30" s="326" t="s">
        <v>338</v>
      </c>
    </row>
    <row r="31" spans="1:41" s="214" customFormat="1">
      <c r="A31" s="314">
        <v>927935684011</v>
      </c>
      <c r="B31" s="315" t="s">
        <v>8466</v>
      </c>
      <c r="C31" s="316">
        <v>871150026065970</v>
      </c>
      <c r="D31" s="317" t="s">
        <v>8467</v>
      </c>
      <c r="E31" s="315">
        <v>8711500260659</v>
      </c>
      <c r="F31" s="318" t="s">
        <v>7944</v>
      </c>
      <c r="G31" s="319">
        <v>400</v>
      </c>
      <c r="H31" s="320">
        <v>7.2</v>
      </c>
      <c r="I31" s="319">
        <v>10000</v>
      </c>
      <c r="J31" s="320">
        <v>55.555555555555557</v>
      </c>
      <c r="K31" s="321" t="s">
        <v>768</v>
      </c>
      <c r="L31" s="327" t="s">
        <v>7469</v>
      </c>
      <c r="M31" s="323"/>
      <c r="N31" s="317"/>
      <c r="O31" s="317"/>
      <c r="P31" s="317"/>
      <c r="Q31" s="319"/>
      <c r="R31" s="324"/>
      <c r="S31" s="319"/>
      <c r="T31" s="324"/>
      <c r="U31" s="325"/>
      <c r="V31" s="262" t="s">
        <v>7469</v>
      </c>
      <c r="W31" s="323"/>
      <c r="X31" s="317"/>
      <c r="Y31" s="317"/>
      <c r="Z31" s="317"/>
      <c r="AA31" s="319"/>
      <c r="AB31" s="324"/>
      <c r="AC31" s="319"/>
      <c r="AD31" s="324"/>
      <c r="AE31" s="326"/>
      <c r="AF31" s="193" t="s">
        <v>7469</v>
      </c>
      <c r="AG31" s="337"/>
      <c r="AH31" s="317"/>
      <c r="AI31" s="317"/>
      <c r="AJ31" s="317"/>
      <c r="AK31" s="319"/>
      <c r="AL31" s="324"/>
      <c r="AM31" s="319"/>
      <c r="AN31" s="324"/>
      <c r="AO31" s="326"/>
    </row>
    <row r="32" spans="1:41" s="214" customFormat="1">
      <c r="A32" s="314">
        <v>927936082711</v>
      </c>
      <c r="B32" s="315" t="s">
        <v>8468</v>
      </c>
      <c r="C32" s="316">
        <v>871150026079670</v>
      </c>
      <c r="D32" s="317" t="s">
        <v>8469</v>
      </c>
      <c r="E32" s="315">
        <v>8711500260796</v>
      </c>
      <c r="F32" s="318" t="s">
        <v>7944</v>
      </c>
      <c r="G32" s="319">
        <v>600</v>
      </c>
      <c r="H32" s="320">
        <v>8.8000000000000007</v>
      </c>
      <c r="I32" s="319">
        <v>10000</v>
      </c>
      <c r="J32" s="320">
        <v>68.181818181818173</v>
      </c>
      <c r="K32" s="321" t="s">
        <v>768</v>
      </c>
      <c r="L32" s="327" t="s">
        <v>7469</v>
      </c>
      <c r="M32" s="323"/>
      <c r="N32" s="317"/>
      <c r="O32" s="317"/>
      <c r="P32" s="317"/>
      <c r="Q32" s="319"/>
      <c r="R32" s="324"/>
      <c r="S32" s="319"/>
      <c r="T32" s="324"/>
      <c r="U32" s="325"/>
      <c r="V32" s="328">
        <v>929001926302</v>
      </c>
      <c r="W32" s="323" t="s">
        <v>2389</v>
      </c>
      <c r="X32" s="317" t="s">
        <v>8415</v>
      </c>
      <c r="Y32" s="317" t="s">
        <v>8416</v>
      </c>
      <c r="Z32" s="317" t="s">
        <v>8417</v>
      </c>
      <c r="AA32" s="319">
        <v>520</v>
      </c>
      <c r="AB32" s="324">
        <v>5</v>
      </c>
      <c r="AC32" s="319">
        <v>30000</v>
      </c>
      <c r="AD32" s="324">
        <v>104</v>
      </c>
      <c r="AE32" s="326" t="s">
        <v>322</v>
      </c>
      <c r="AF32" s="193" t="s">
        <v>7469</v>
      </c>
      <c r="AG32" s="337"/>
      <c r="AH32" s="317"/>
      <c r="AI32" s="317"/>
      <c r="AJ32" s="317"/>
      <c r="AK32" s="319"/>
      <c r="AL32" s="324"/>
      <c r="AM32" s="319"/>
      <c r="AN32" s="324"/>
      <c r="AO32" s="326"/>
    </row>
    <row r="33" spans="1:41" s="214" customFormat="1">
      <c r="A33" s="314">
        <v>927914483071</v>
      </c>
      <c r="B33" s="315" t="s">
        <v>4923</v>
      </c>
      <c r="C33" s="316">
        <v>871150061076870</v>
      </c>
      <c r="D33" s="317" t="s">
        <v>8470</v>
      </c>
      <c r="E33" s="315">
        <v>8711500610768</v>
      </c>
      <c r="F33" s="318" t="s">
        <v>7944</v>
      </c>
      <c r="G33" s="319">
        <v>1150</v>
      </c>
      <c r="H33" s="320">
        <v>18</v>
      </c>
      <c r="I33" s="319">
        <v>13000</v>
      </c>
      <c r="J33" s="320">
        <v>63.888888888888886</v>
      </c>
      <c r="K33" s="321" t="s">
        <v>768</v>
      </c>
      <c r="L33" s="335" t="s">
        <v>8471</v>
      </c>
      <c r="M33" s="338" t="s">
        <v>8472</v>
      </c>
      <c r="N33" s="340">
        <v>871951448776500</v>
      </c>
      <c r="O33" s="317" t="s">
        <v>8473</v>
      </c>
      <c r="P33" s="340">
        <v>8719514487765</v>
      </c>
      <c r="Q33" s="319">
        <v>720</v>
      </c>
      <c r="R33" s="324">
        <v>6.5</v>
      </c>
      <c r="S33" s="319">
        <v>30000</v>
      </c>
      <c r="T33" s="324">
        <v>103</v>
      </c>
      <c r="U33" s="325" t="s">
        <v>322</v>
      </c>
      <c r="V33" s="262" t="s">
        <v>7469</v>
      </c>
      <c r="W33" s="341"/>
      <c r="X33" s="340"/>
      <c r="Y33" s="317"/>
      <c r="Z33" s="340"/>
      <c r="AA33" s="319"/>
      <c r="AB33" s="324"/>
      <c r="AC33" s="319"/>
      <c r="AD33" s="324"/>
      <c r="AE33" s="326"/>
      <c r="AF33" s="193" t="s">
        <v>7469</v>
      </c>
      <c r="AG33" s="342"/>
      <c r="AH33" s="317"/>
      <c r="AI33" s="317"/>
      <c r="AJ33" s="317"/>
      <c r="AK33" s="319"/>
      <c r="AL33" s="324"/>
      <c r="AM33" s="319"/>
      <c r="AN33" s="324"/>
      <c r="AO33" s="326"/>
    </row>
    <row r="34" spans="1:41" s="214" customFormat="1">
      <c r="A34" s="314">
        <v>927908708370</v>
      </c>
      <c r="B34" s="315" t="s">
        <v>4919</v>
      </c>
      <c r="C34" s="316">
        <v>871150061541140</v>
      </c>
      <c r="D34" s="317" t="s">
        <v>8474</v>
      </c>
      <c r="E34" s="315">
        <v>8711500615411</v>
      </c>
      <c r="F34" s="318" t="s">
        <v>7944</v>
      </c>
      <c r="G34" s="319">
        <v>4700</v>
      </c>
      <c r="H34" s="320">
        <v>55.3</v>
      </c>
      <c r="I34" s="319">
        <v>20000</v>
      </c>
      <c r="J34" s="320">
        <v>84.99095840867993</v>
      </c>
      <c r="K34" s="321" t="s">
        <v>768</v>
      </c>
      <c r="L34" s="329">
        <v>929001920402</v>
      </c>
      <c r="M34" s="330" t="s">
        <v>2374</v>
      </c>
      <c r="N34" s="317" t="s">
        <v>8475</v>
      </c>
      <c r="O34" s="317" t="s">
        <v>8476</v>
      </c>
      <c r="P34" s="317" t="s">
        <v>8477</v>
      </c>
      <c r="Q34" s="319">
        <v>3200</v>
      </c>
      <c r="R34" s="324">
        <v>24</v>
      </c>
      <c r="S34" s="319">
        <v>30000</v>
      </c>
      <c r="T34" s="324">
        <v>133</v>
      </c>
      <c r="U34" s="325" t="s">
        <v>338</v>
      </c>
      <c r="V34" s="262" t="s">
        <v>7469</v>
      </c>
      <c r="W34" s="331"/>
      <c r="X34" s="317"/>
      <c r="Y34" s="317"/>
      <c r="Z34" s="317"/>
      <c r="AA34" s="319"/>
      <c r="AB34" s="324"/>
      <c r="AC34" s="319"/>
      <c r="AD34" s="324"/>
      <c r="AE34" s="326"/>
      <c r="AF34" s="332">
        <v>929003592802</v>
      </c>
      <c r="AG34" s="266" t="s">
        <v>2330</v>
      </c>
      <c r="AH34" s="317" t="s">
        <v>8478</v>
      </c>
      <c r="AI34" s="317" t="s">
        <v>8479</v>
      </c>
      <c r="AJ34" s="317" t="s">
        <v>8480</v>
      </c>
      <c r="AK34" s="319">
        <v>3200</v>
      </c>
      <c r="AL34" s="324">
        <v>24</v>
      </c>
      <c r="AM34" s="319">
        <v>30000</v>
      </c>
      <c r="AN34" s="324">
        <v>133</v>
      </c>
      <c r="AO34" s="326" t="s">
        <v>338</v>
      </c>
    </row>
    <row r="35" spans="1:41" s="214" customFormat="1">
      <c r="A35" s="314">
        <v>927907183040</v>
      </c>
      <c r="B35" s="315" t="s">
        <v>4910</v>
      </c>
      <c r="C35" s="316">
        <v>871150062331770</v>
      </c>
      <c r="D35" s="317" t="s">
        <v>8481</v>
      </c>
      <c r="E35" s="315">
        <v>8711500623317</v>
      </c>
      <c r="F35" s="318" t="s">
        <v>7944</v>
      </c>
      <c r="G35" s="319">
        <v>925</v>
      </c>
      <c r="H35" s="320">
        <v>13.8</v>
      </c>
      <c r="I35" s="319">
        <v>13000</v>
      </c>
      <c r="J35" s="320">
        <v>67.028985507246375</v>
      </c>
      <c r="K35" s="321" t="s">
        <v>768</v>
      </c>
      <c r="L35" s="322">
        <v>929001351002</v>
      </c>
      <c r="M35" s="323" t="s">
        <v>8482</v>
      </c>
      <c r="N35" s="317" t="s">
        <v>8483</v>
      </c>
      <c r="O35" s="317" t="s">
        <v>8484</v>
      </c>
      <c r="P35" s="317" t="s">
        <v>8485</v>
      </c>
      <c r="Q35" s="319">
        <v>475</v>
      </c>
      <c r="R35" s="324" t="s">
        <v>454</v>
      </c>
      <c r="S35" s="319">
        <v>30000</v>
      </c>
      <c r="T35" s="324">
        <v>105</v>
      </c>
      <c r="U35" s="325" t="s">
        <v>322</v>
      </c>
      <c r="V35" s="262" t="s">
        <v>7469</v>
      </c>
      <c r="W35" s="323"/>
      <c r="X35" s="317"/>
      <c r="Y35" s="317"/>
      <c r="Z35" s="317"/>
      <c r="AA35" s="319"/>
      <c r="AB35" s="324"/>
      <c r="AC35" s="319"/>
      <c r="AD35" s="324"/>
      <c r="AE35" s="326"/>
      <c r="AF35" s="193" t="s">
        <v>7469</v>
      </c>
      <c r="AG35" s="337"/>
      <c r="AH35" s="317"/>
      <c r="AI35" s="317"/>
      <c r="AJ35" s="317"/>
      <c r="AK35" s="319"/>
      <c r="AL35" s="324"/>
      <c r="AM35" s="319"/>
      <c r="AN35" s="324"/>
      <c r="AO35" s="326"/>
    </row>
    <row r="36" spans="1:41" s="214" customFormat="1">
      <c r="A36" s="314">
        <v>927939383040</v>
      </c>
      <c r="B36" s="315" t="s">
        <v>8486</v>
      </c>
      <c r="C36" s="316">
        <v>871150026992825</v>
      </c>
      <c r="D36" s="317" t="s">
        <v>8487</v>
      </c>
      <c r="E36" s="315">
        <v>8711500269928</v>
      </c>
      <c r="F36" s="318" t="s">
        <v>7944</v>
      </c>
      <c r="G36" s="319">
        <v>2050</v>
      </c>
      <c r="H36" s="320">
        <v>28.4</v>
      </c>
      <c r="I36" s="319">
        <v>13000</v>
      </c>
      <c r="J36" s="320">
        <v>72.183098591549296</v>
      </c>
      <c r="K36" s="321" t="s">
        <v>768</v>
      </c>
      <c r="L36" s="327" t="s">
        <v>7469</v>
      </c>
      <c r="M36" s="344"/>
      <c r="N36" s="317"/>
      <c r="O36" s="317"/>
      <c r="P36" s="317"/>
      <c r="Q36" s="319"/>
      <c r="R36" s="324"/>
      <c r="S36" s="319"/>
      <c r="T36" s="324"/>
      <c r="U36" s="325"/>
      <c r="V36" s="262" t="s">
        <v>7469</v>
      </c>
      <c r="W36" s="344"/>
      <c r="X36" s="317"/>
      <c r="Y36" s="317"/>
      <c r="Z36" s="317"/>
      <c r="AA36" s="319"/>
      <c r="AB36" s="324"/>
      <c r="AC36" s="319"/>
      <c r="AD36" s="324"/>
      <c r="AE36" s="326"/>
      <c r="AF36" s="193" t="s">
        <v>7469</v>
      </c>
      <c r="AG36" s="345"/>
      <c r="AH36" s="317"/>
      <c r="AI36" s="317"/>
      <c r="AJ36" s="317"/>
      <c r="AK36" s="319"/>
      <c r="AL36" s="324"/>
      <c r="AM36" s="319"/>
      <c r="AN36" s="324"/>
      <c r="AO36" s="326"/>
    </row>
    <row r="37" spans="1:41" s="214" customFormat="1">
      <c r="A37" s="314">
        <v>927939083040</v>
      </c>
      <c r="B37" s="315" t="s">
        <v>4954</v>
      </c>
      <c r="C37" s="316">
        <v>871150026987425</v>
      </c>
      <c r="D37" s="317" t="s">
        <v>8488</v>
      </c>
      <c r="E37" s="315">
        <v>8711500269874</v>
      </c>
      <c r="F37" s="318" t="s">
        <v>7944</v>
      </c>
      <c r="G37" s="319">
        <v>1050</v>
      </c>
      <c r="H37" s="320">
        <v>16.2</v>
      </c>
      <c r="I37" s="319">
        <v>10000</v>
      </c>
      <c r="J37" s="320">
        <v>64.814814814814824</v>
      </c>
      <c r="K37" s="321" t="s">
        <v>768</v>
      </c>
      <c r="L37" s="327" t="s">
        <v>7469</v>
      </c>
      <c r="M37" s="344"/>
      <c r="N37" s="317"/>
      <c r="O37" s="317"/>
      <c r="P37" s="317"/>
      <c r="Q37" s="319"/>
      <c r="R37" s="324"/>
      <c r="S37" s="319"/>
      <c r="T37" s="324"/>
      <c r="U37" s="325"/>
      <c r="V37" s="262" t="s">
        <v>7469</v>
      </c>
      <c r="W37" s="344"/>
      <c r="X37" s="317"/>
      <c r="Y37" s="317"/>
      <c r="Z37" s="317"/>
      <c r="AA37" s="319"/>
      <c r="AB37" s="324"/>
      <c r="AC37" s="319"/>
      <c r="AD37" s="324"/>
      <c r="AE37" s="326"/>
      <c r="AF37" s="193" t="s">
        <v>7469</v>
      </c>
      <c r="AG37" s="345"/>
      <c r="AH37" s="317"/>
      <c r="AI37" s="317"/>
      <c r="AJ37" s="317"/>
      <c r="AK37" s="319"/>
      <c r="AL37" s="324"/>
      <c r="AM37" s="319"/>
      <c r="AN37" s="324"/>
      <c r="AO37" s="326"/>
    </row>
    <row r="38" spans="1:41" s="214" customFormat="1">
      <c r="A38" s="314">
        <v>927936284011</v>
      </c>
      <c r="B38" s="315" t="s">
        <v>8489</v>
      </c>
      <c r="C38" s="316">
        <v>871150026096370</v>
      </c>
      <c r="D38" s="317" t="s">
        <v>8490</v>
      </c>
      <c r="E38" s="315">
        <v>8711500260963</v>
      </c>
      <c r="F38" s="318" t="s">
        <v>7944</v>
      </c>
      <c r="G38" s="319">
        <v>570</v>
      </c>
      <c r="H38" s="320">
        <v>8.8000000000000007</v>
      </c>
      <c r="I38" s="319">
        <v>13000</v>
      </c>
      <c r="J38" s="320">
        <v>64.772727272727266</v>
      </c>
      <c r="K38" s="321" t="s">
        <v>768</v>
      </c>
      <c r="L38" s="327" t="s">
        <v>7469</v>
      </c>
      <c r="M38" s="323"/>
      <c r="N38" s="317"/>
      <c r="O38" s="317"/>
      <c r="P38" s="317"/>
      <c r="Q38" s="319"/>
      <c r="R38" s="324"/>
      <c r="S38" s="319"/>
      <c r="T38" s="324"/>
      <c r="U38" s="325"/>
      <c r="V38" s="262" t="s">
        <v>7469</v>
      </c>
      <c r="W38" s="323"/>
      <c r="X38" s="317"/>
      <c r="Y38" s="317"/>
      <c r="Z38" s="317"/>
      <c r="AA38" s="319"/>
      <c r="AB38" s="324"/>
      <c r="AC38" s="319"/>
      <c r="AD38" s="324"/>
      <c r="AE38" s="326"/>
      <c r="AF38" s="193" t="s">
        <v>7469</v>
      </c>
      <c r="AG38" s="337"/>
      <c r="AH38" s="317"/>
      <c r="AI38" s="317"/>
      <c r="AJ38" s="317"/>
      <c r="AK38" s="319"/>
      <c r="AL38" s="324"/>
      <c r="AM38" s="319"/>
      <c r="AN38" s="324"/>
      <c r="AO38" s="326"/>
    </row>
    <row r="39" spans="1:41" s="214" customFormat="1">
      <c r="A39" s="314">
        <v>927910084050</v>
      </c>
      <c r="B39" s="315" t="s">
        <v>8491</v>
      </c>
      <c r="C39" s="316">
        <v>871150026604070</v>
      </c>
      <c r="D39" s="317" t="s">
        <v>8492</v>
      </c>
      <c r="E39" s="315">
        <v>8711500266040</v>
      </c>
      <c r="F39" s="318" t="s">
        <v>7944</v>
      </c>
      <c r="G39" s="319">
        <v>1200</v>
      </c>
      <c r="H39" s="320">
        <v>17.7</v>
      </c>
      <c r="I39" s="319">
        <v>24000</v>
      </c>
      <c r="J39" s="320">
        <v>67.79661016949153</v>
      </c>
      <c r="K39" s="321" t="s">
        <v>768</v>
      </c>
      <c r="L39" s="327" t="s">
        <v>7469</v>
      </c>
      <c r="M39" s="323"/>
      <c r="N39" s="317"/>
      <c r="O39" s="317"/>
      <c r="P39" s="317"/>
      <c r="Q39" s="319"/>
      <c r="R39" s="324"/>
      <c r="S39" s="319"/>
      <c r="T39" s="324"/>
      <c r="U39" s="325"/>
      <c r="V39" s="262" t="s">
        <v>7469</v>
      </c>
      <c r="W39" s="323"/>
      <c r="X39" s="317"/>
      <c r="Y39" s="317"/>
      <c r="Z39" s="317"/>
      <c r="AA39" s="319"/>
      <c r="AB39" s="324"/>
      <c r="AC39" s="319"/>
      <c r="AD39" s="324"/>
      <c r="AE39" s="326"/>
      <c r="AF39" s="193" t="s">
        <v>7469</v>
      </c>
      <c r="AG39" s="337"/>
      <c r="AH39" s="317"/>
      <c r="AI39" s="317"/>
      <c r="AJ39" s="317"/>
      <c r="AK39" s="319"/>
      <c r="AL39" s="324"/>
      <c r="AM39" s="319"/>
      <c r="AN39" s="324"/>
      <c r="AO39" s="326"/>
    </row>
    <row r="40" spans="1:41" s="214" customFormat="1">
      <c r="A40" s="314">
        <v>927914484071</v>
      </c>
      <c r="B40" s="315" t="s">
        <v>4924</v>
      </c>
      <c r="C40" s="316">
        <v>871150061099770</v>
      </c>
      <c r="D40" s="317" t="s">
        <v>8493</v>
      </c>
      <c r="E40" s="315">
        <v>8711500610997</v>
      </c>
      <c r="F40" s="318" t="s">
        <v>7944</v>
      </c>
      <c r="G40" s="319">
        <v>1150</v>
      </c>
      <c r="H40" s="320">
        <v>18</v>
      </c>
      <c r="I40" s="319">
        <v>13000</v>
      </c>
      <c r="J40" s="320">
        <v>63.888888888888886</v>
      </c>
      <c r="K40" s="321" t="s">
        <v>768</v>
      </c>
      <c r="L40" s="346">
        <v>929003576402</v>
      </c>
      <c r="M40" s="338" t="s">
        <v>8494</v>
      </c>
      <c r="N40" s="315">
        <v>871951448778900</v>
      </c>
      <c r="O40" s="317" t="s">
        <v>8495</v>
      </c>
      <c r="P40" s="340">
        <v>8719514487789</v>
      </c>
      <c r="Q40" s="319">
        <v>800</v>
      </c>
      <c r="R40" s="324">
        <v>6.5</v>
      </c>
      <c r="S40" s="319">
        <v>30000</v>
      </c>
      <c r="T40" s="324">
        <v>114</v>
      </c>
      <c r="U40" s="325" t="s">
        <v>338</v>
      </c>
      <c r="V40" s="262" t="s">
        <v>7469</v>
      </c>
      <c r="W40" s="341"/>
      <c r="X40" s="315"/>
      <c r="Y40" s="317"/>
      <c r="Z40" s="340"/>
      <c r="AA40" s="319"/>
      <c r="AB40" s="324"/>
      <c r="AC40" s="319"/>
      <c r="AD40" s="324"/>
      <c r="AE40" s="326"/>
      <c r="AF40" s="193" t="s">
        <v>7469</v>
      </c>
      <c r="AG40" s="342"/>
      <c r="AH40" s="317"/>
      <c r="AI40" s="317"/>
      <c r="AJ40" s="317"/>
      <c r="AK40" s="319"/>
      <c r="AL40" s="324"/>
      <c r="AM40" s="319"/>
      <c r="AN40" s="324"/>
      <c r="AO40" s="326"/>
    </row>
    <row r="41" spans="1:41" s="214" customFormat="1">
      <c r="A41" s="314">
        <v>927936483011</v>
      </c>
      <c r="B41" s="315" t="s">
        <v>8496</v>
      </c>
      <c r="C41" s="316">
        <v>871150026106970</v>
      </c>
      <c r="D41" s="317" t="s">
        <v>8497</v>
      </c>
      <c r="E41" s="315">
        <v>8711500261069</v>
      </c>
      <c r="F41" s="318" t="s">
        <v>7944</v>
      </c>
      <c r="G41" s="319">
        <v>900</v>
      </c>
      <c r="H41" s="320">
        <v>11.9</v>
      </c>
      <c r="I41" s="319">
        <v>10000</v>
      </c>
      <c r="J41" s="320">
        <v>75.630252100840337</v>
      </c>
      <c r="K41" s="321" t="s">
        <v>768</v>
      </c>
      <c r="L41" s="327" t="s">
        <v>7469</v>
      </c>
      <c r="M41" s="323"/>
      <c r="N41" s="317"/>
      <c r="O41" s="317"/>
      <c r="P41" s="317"/>
      <c r="Q41" s="319"/>
      <c r="R41" s="324"/>
      <c r="S41" s="319"/>
      <c r="T41" s="324"/>
      <c r="U41" s="325"/>
      <c r="V41" s="328">
        <v>929001926302</v>
      </c>
      <c r="W41" s="323" t="s">
        <v>2389</v>
      </c>
      <c r="X41" s="317" t="s">
        <v>8415</v>
      </c>
      <c r="Y41" s="317" t="s">
        <v>8416</v>
      </c>
      <c r="Z41" s="317" t="s">
        <v>8417</v>
      </c>
      <c r="AA41" s="319">
        <v>520</v>
      </c>
      <c r="AB41" s="324">
        <v>5</v>
      </c>
      <c r="AC41" s="319">
        <v>30000</v>
      </c>
      <c r="AD41" s="324">
        <v>104</v>
      </c>
      <c r="AE41" s="326" t="s">
        <v>322</v>
      </c>
      <c r="AF41" s="193" t="s">
        <v>7469</v>
      </c>
      <c r="AG41" s="337"/>
      <c r="AH41" s="317"/>
      <c r="AI41" s="317"/>
      <c r="AJ41" s="317"/>
      <c r="AK41" s="319"/>
      <c r="AL41" s="324"/>
      <c r="AM41" s="319"/>
      <c r="AN41" s="324"/>
      <c r="AO41" s="326"/>
    </row>
    <row r="42" spans="1:41" s="214" customFormat="1">
      <c r="A42" s="314">
        <v>927931084070</v>
      </c>
      <c r="B42" s="315" t="s">
        <v>8498</v>
      </c>
      <c r="C42" s="316">
        <v>871150026160140</v>
      </c>
      <c r="D42" s="317" t="s">
        <v>8499</v>
      </c>
      <c r="E42" s="315">
        <v>8711500261601</v>
      </c>
      <c r="F42" s="318" t="s">
        <v>7944</v>
      </c>
      <c r="G42" s="319">
        <v>2800</v>
      </c>
      <c r="H42" s="320">
        <v>36.299999999999997</v>
      </c>
      <c r="I42" s="319">
        <v>20000</v>
      </c>
      <c r="J42" s="320">
        <v>77.134986225895318</v>
      </c>
      <c r="K42" s="321" t="s">
        <v>768</v>
      </c>
      <c r="L42" s="329">
        <v>929001381602</v>
      </c>
      <c r="M42" s="330" t="s">
        <v>2351</v>
      </c>
      <c r="N42" s="317" t="s">
        <v>8352</v>
      </c>
      <c r="O42" s="317" t="s">
        <v>8353</v>
      </c>
      <c r="P42" s="317" t="s">
        <v>8354</v>
      </c>
      <c r="Q42" s="319">
        <v>2100</v>
      </c>
      <c r="R42" s="324" t="s">
        <v>1808</v>
      </c>
      <c r="S42" s="319">
        <v>30000</v>
      </c>
      <c r="T42" s="324">
        <v>127</v>
      </c>
      <c r="U42" s="325" t="s">
        <v>338</v>
      </c>
      <c r="V42" s="262" t="s">
        <v>7469</v>
      </c>
      <c r="W42" s="331"/>
      <c r="X42" s="317"/>
      <c r="Y42" s="317"/>
      <c r="Z42" s="317"/>
      <c r="AA42" s="319"/>
      <c r="AB42" s="324"/>
      <c r="AC42" s="319"/>
      <c r="AD42" s="324"/>
      <c r="AE42" s="326"/>
      <c r="AF42" s="332">
        <v>929003592702</v>
      </c>
      <c r="AG42" s="266" t="s">
        <v>2362</v>
      </c>
      <c r="AH42" s="317" t="s">
        <v>8355</v>
      </c>
      <c r="AI42" s="317" t="s">
        <v>8356</v>
      </c>
      <c r="AJ42" s="317" t="s">
        <v>8357</v>
      </c>
      <c r="AK42" s="319">
        <v>2100</v>
      </c>
      <c r="AL42" s="324" t="s">
        <v>1808</v>
      </c>
      <c r="AM42" s="319">
        <v>30000</v>
      </c>
      <c r="AN42" s="324">
        <v>127</v>
      </c>
      <c r="AO42" s="326" t="s">
        <v>338</v>
      </c>
    </row>
    <row r="43" spans="1:41" s="214" customFormat="1">
      <c r="A43" s="314">
        <v>927939384040</v>
      </c>
      <c r="B43" s="315" t="s">
        <v>4956</v>
      </c>
      <c r="C43" s="316">
        <v>871150026993525</v>
      </c>
      <c r="D43" s="317" t="s">
        <v>8500</v>
      </c>
      <c r="E43" s="315">
        <v>8711500269935</v>
      </c>
      <c r="F43" s="318" t="s">
        <v>7944</v>
      </c>
      <c r="G43" s="319">
        <v>2050</v>
      </c>
      <c r="H43" s="320">
        <v>28.4</v>
      </c>
      <c r="I43" s="319">
        <v>13000</v>
      </c>
      <c r="J43" s="320">
        <v>72.183098591549296</v>
      </c>
      <c r="K43" s="321" t="s">
        <v>768</v>
      </c>
      <c r="L43" s="327" t="s">
        <v>7469</v>
      </c>
      <c r="M43" s="344"/>
      <c r="N43" s="317"/>
      <c r="O43" s="317"/>
      <c r="P43" s="317"/>
      <c r="Q43" s="319"/>
      <c r="R43" s="324"/>
      <c r="S43" s="319"/>
      <c r="T43" s="324"/>
      <c r="U43" s="325"/>
      <c r="V43" s="262" t="s">
        <v>7469</v>
      </c>
      <c r="W43" s="344"/>
      <c r="X43" s="317"/>
      <c r="Y43" s="317"/>
      <c r="Z43" s="317"/>
      <c r="AA43" s="319"/>
      <c r="AB43" s="324"/>
      <c r="AC43" s="319"/>
      <c r="AD43" s="324"/>
      <c r="AE43" s="326"/>
      <c r="AF43" s="193" t="s">
        <v>7469</v>
      </c>
      <c r="AG43" s="345"/>
      <c r="AH43" s="317"/>
      <c r="AI43" s="317"/>
      <c r="AJ43" s="317"/>
      <c r="AK43" s="319"/>
      <c r="AL43" s="324"/>
      <c r="AM43" s="319"/>
      <c r="AN43" s="324"/>
      <c r="AO43" s="326"/>
    </row>
    <row r="44" spans="1:41" s="214" customFormat="1">
      <c r="A44" s="314">
        <v>927914583071</v>
      </c>
      <c r="B44" s="315" t="s">
        <v>8501</v>
      </c>
      <c r="C44" s="316">
        <v>871150061102470</v>
      </c>
      <c r="D44" s="317" t="s">
        <v>8502</v>
      </c>
      <c r="E44" s="315">
        <v>8711500611024</v>
      </c>
      <c r="F44" s="318" t="s">
        <v>7944</v>
      </c>
      <c r="G44" s="319">
        <v>1800</v>
      </c>
      <c r="H44" s="320">
        <v>26.9</v>
      </c>
      <c r="I44" s="319">
        <v>10000</v>
      </c>
      <c r="J44" s="320">
        <v>66.914498141263948</v>
      </c>
      <c r="K44" s="321" t="s">
        <v>768</v>
      </c>
      <c r="L44" s="327" t="s">
        <v>7469</v>
      </c>
      <c r="M44" s="344"/>
      <c r="N44" s="317"/>
      <c r="O44" s="317"/>
      <c r="P44" s="317"/>
      <c r="Q44" s="319"/>
      <c r="R44" s="324"/>
      <c r="S44" s="319"/>
      <c r="T44" s="324"/>
      <c r="U44" s="325"/>
      <c r="V44" s="262" t="s">
        <v>7469</v>
      </c>
      <c r="W44" s="344"/>
      <c r="X44" s="317"/>
      <c r="Y44" s="317"/>
      <c r="Z44" s="317"/>
      <c r="AA44" s="319"/>
      <c r="AB44" s="324"/>
      <c r="AC44" s="319"/>
      <c r="AD44" s="324"/>
      <c r="AE44" s="326"/>
      <c r="AF44" s="193" t="s">
        <v>7469</v>
      </c>
      <c r="AG44" s="345"/>
      <c r="AH44" s="317"/>
      <c r="AI44" s="317"/>
      <c r="AJ44" s="317"/>
      <c r="AK44" s="319"/>
      <c r="AL44" s="324"/>
      <c r="AM44" s="319"/>
      <c r="AN44" s="324"/>
      <c r="AO44" s="326"/>
    </row>
    <row r="45" spans="1:41" s="214" customFormat="1">
      <c r="A45" s="314">
        <v>927936482711</v>
      </c>
      <c r="B45" s="315" t="s">
        <v>8503</v>
      </c>
      <c r="C45" s="316">
        <v>871150026101470</v>
      </c>
      <c r="D45" s="317" t="s">
        <v>8504</v>
      </c>
      <c r="E45" s="315">
        <v>8711500261014</v>
      </c>
      <c r="F45" s="318" t="s">
        <v>7944</v>
      </c>
      <c r="G45" s="319">
        <v>900</v>
      </c>
      <c r="H45" s="320">
        <v>11.9</v>
      </c>
      <c r="I45" s="319">
        <v>10000</v>
      </c>
      <c r="J45" s="320">
        <v>75.630252100840337</v>
      </c>
      <c r="K45" s="321" t="s">
        <v>768</v>
      </c>
      <c r="L45" s="327" t="s">
        <v>7469</v>
      </c>
      <c r="M45" s="323"/>
      <c r="N45" s="317"/>
      <c r="O45" s="317"/>
      <c r="P45" s="317"/>
      <c r="Q45" s="319"/>
      <c r="R45" s="324"/>
      <c r="S45" s="319"/>
      <c r="T45" s="324"/>
      <c r="U45" s="325"/>
      <c r="V45" s="328">
        <v>929001926302</v>
      </c>
      <c r="W45" s="323" t="s">
        <v>2389</v>
      </c>
      <c r="X45" s="317" t="s">
        <v>8415</v>
      </c>
      <c r="Y45" s="317" t="s">
        <v>8416</v>
      </c>
      <c r="Z45" s="317" t="s">
        <v>8417</v>
      </c>
      <c r="AA45" s="319">
        <v>520</v>
      </c>
      <c r="AB45" s="324">
        <v>5</v>
      </c>
      <c r="AC45" s="319">
        <v>30000</v>
      </c>
      <c r="AD45" s="324">
        <v>104</v>
      </c>
      <c r="AE45" s="326" t="s">
        <v>322</v>
      </c>
      <c r="AF45" s="193" t="s">
        <v>7469</v>
      </c>
      <c r="AG45" s="337"/>
      <c r="AH45" s="317"/>
      <c r="AI45" s="317"/>
      <c r="AJ45" s="317"/>
      <c r="AK45" s="319"/>
      <c r="AL45" s="324"/>
      <c r="AM45" s="319"/>
      <c r="AN45" s="324"/>
      <c r="AO45" s="326"/>
    </row>
    <row r="46" spans="1:41" s="350" customFormat="1">
      <c r="A46" s="347">
        <v>927914984071</v>
      </c>
      <c r="B46" s="334" t="s">
        <v>4928</v>
      </c>
      <c r="C46" s="348">
        <v>871150061145170</v>
      </c>
      <c r="D46" s="182" t="s">
        <v>8505</v>
      </c>
      <c r="E46" s="334">
        <v>8711500611451</v>
      </c>
      <c r="F46" s="175" t="s">
        <v>7944</v>
      </c>
      <c r="G46" s="185">
        <v>4000</v>
      </c>
      <c r="H46" s="178">
        <v>54</v>
      </c>
      <c r="I46" s="185">
        <v>13000</v>
      </c>
      <c r="J46" s="178">
        <v>74.074074074074076</v>
      </c>
      <c r="K46" s="349" t="s">
        <v>768</v>
      </c>
      <c r="L46" s="327" t="s">
        <v>7469</v>
      </c>
      <c r="M46" s="344"/>
      <c r="N46" s="317"/>
      <c r="O46" s="317"/>
      <c r="P46" s="317"/>
      <c r="Q46" s="319"/>
      <c r="R46" s="324"/>
      <c r="S46" s="319"/>
      <c r="T46" s="324"/>
      <c r="U46" s="325"/>
      <c r="V46" s="262" t="s">
        <v>7469</v>
      </c>
      <c r="W46" s="344"/>
      <c r="X46" s="317"/>
      <c r="Y46" s="317"/>
      <c r="Z46" s="317"/>
      <c r="AA46" s="319"/>
      <c r="AB46" s="324"/>
      <c r="AC46" s="319"/>
      <c r="AD46" s="324"/>
      <c r="AE46" s="326"/>
      <c r="AF46" s="193" t="s">
        <v>7469</v>
      </c>
      <c r="AG46" s="345"/>
      <c r="AH46" s="317"/>
      <c r="AI46" s="317"/>
      <c r="AJ46" s="317"/>
      <c r="AK46" s="319"/>
      <c r="AL46" s="324"/>
      <c r="AM46" s="319"/>
      <c r="AN46" s="324"/>
      <c r="AO46" s="326"/>
    </row>
    <row r="47" spans="1:41" s="214" customFormat="1">
      <c r="A47" s="314">
        <v>927936283011</v>
      </c>
      <c r="B47" s="315" t="s">
        <v>8506</v>
      </c>
      <c r="C47" s="316">
        <v>871150026093270</v>
      </c>
      <c r="D47" s="317" t="s">
        <v>8507</v>
      </c>
      <c r="E47" s="315">
        <v>8711500260932</v>
      </c>
      <c r="F47" s="318" t="s">
        <v>7944</v>
      </c>
      <c r="G47" s="319">
        <v>590</v>
      </c>
      <c r="H47" s="320">
        <v>8.8000000000000007</v>
      </c>
      <c r="I47" s="319">
        <v>13000</v>
      </c>
      <c r="J47" s="320">
        <v>67.045454545454547</v>
      </c>
      <c r="K47" s="321" t="s">
        <v>768</v>
      </c>
      <c r="L47" s="327" t="s">
        <v>7469</v>
      </c>
      <c r="M47" s="344"/>
      <c r="N47" s="317"/>
      <c r="O47" s="317"/>
      <c r="P47" s="317"/>
      <c r="Q47" s="319"/>
      <c r="R47" s="324"/>
      <c r="S47" s="319"/>
      <c r="T47" s="324"/>
      <c r="U47" s="325"/>
      <c r="V47" s="262" t="s">
        <v>7469</v>
      </c>
      <c r="W47" s="344"/>
      <c r="X47" s="317"/>
      <c r="Y47" s="317"/>
      <c r="Z47" s="317"/>
      <c r="AA47" s="319"/>
      <c r="AB47" s="324"/>
      <c r="AC47" s="319"/>
      <c r="AD47" s="324"/>
      <c r="AE47" s="326"/>
      <c r="AF47" s="193" t="s">
        <v>7469</v>
      </c>
      <c r="AG47" s="345"/>
      <c r="AH47" s="317"/>
      <c r="AI47" s="317"/>
      <c r="AJ47" s="317"/>
      <c r="AK47" s="319"/>
      <c r="AL47" s="324"/>
      <c r="AM47" s="319"/>
      <c r="AN47" s="324"/>
      <c r="AO47" s="326"/>
    </row>
    <row r="48" spans="1:41" s="214" customFormat="1">
      <c r="A48" s="314">
        <v>927939383540</v>
      </c>
      <c r="B48" s="315" t="s">
        <v>8508</v>
      </c>
      <c r="C48" s="316">
        <v>871150026967625</v>
      </c>
      <c r="D48" s="317" t="s">
        <v>8509</v>
      </c>
      <c r="E48" s="315">
        <v>8711500269676</v>
      </c>
      <c r="F48" s="318" t="s">
        <v>7944</v>
      </c>
      <c r="G48" s="319">
        <v>2050</v>
      </c>
      <c r="H48" s="320">
        <v>28.4</v>
      </c>
      <c r="I48" s="319">
        <v>13000</v>
      </c>
      <c r="J48" s="320">
        <v>72.183098591549296</v>
      </c>
      <c r="K48" s="321" t="s">
        <v>768</v>
      </c>
      <c r="L48" s="327" t="s">
        <v>7469</v>
      </c>
      <c r="M48" s="344"/>
      <c r="N48" s="317"/>
      <c r="O48" s="317"/>
      <c r="P48" s="317"/>
      <c r="Q48" s="319"/>
      <c r="R48" s="324"/>
      <c r="S48" s="319"/>
      <c r="T48" s="324"/>
      <c r="U48" s="325"/>
      <c r="V48" s="262" t="s">
        <v>7469</v>
      </c>
      <c r="W48" s="344"/>
      <c r="X48" s="317"/>
      <c r="Y48" s="317"/>
      <c r="Z48" s="317"/>
      <c r="AA48" s="319"/>
      <c r="AB48" s="324"/>
      <c r="AC48" s="319"/>
      <c r="AD48" s="324"/>
      <c r="AE48" s="326"/>
      <c r="AF48" s="193" t="s">
        <v>7469</v>
      </c>
      <c r="AG48" s="345"/>
      <c r="AH48" s="317"/>
      <c r="AI48" s="317"/>
      <c r="AJ48" s="317"/>
      <c r="AK48" s="319"/>
      <c r="AL48" s="324"/>
      <c r="AM48" s="319"/>
      <c r="AN48" s="324"/>
      <c r="AO48" s="326"/>
    </row>
    <row r="49" spans="1:41" s="214" customFormat="1">
      <c r="A49" s="314">
        <v>927914584071</v>
      </c>
      <c r="B49" s="315" t="s">
        <v>8510</v>
      </c>
      <c r="C49" s="316">
        <v>871150061113070</v>
      </c>
      <c r="D49" s="317" t="s">
        <v>8511</v>
      </c>
      <c r="E49" s="315">
        <v>8711500611130</v>
      </c>
      <c r="F49" s="318" t="s">
        <v>7944</v>
      </c>
      <c r="G49" s="319">
        <v>1800</v>
      </c>
      <c r="H49" s="320">
        <v>26.9</v>
      </c>
      <c r="I49" s="319">
        <v>10000</v>
      </c>
      <c r="J49" s="320">
        <v>66.914498141263948</v>
      </c>
      <c r="K49" s="321" t="s">
        <v>768</v>
      </c>
      <c r="L49" s="327" t="s">
        <v>7469</v>
      </c>
      <c r="M49" s="344"/>
      <c r="N49" s="317"/>
      <c r="O49" s="317"/>
      <c r="P49" s="317"/>
      <c r="Q49" s="319"/>
      <c r="R49" s="324"/>
      <c r="S49" s="319"/>
      <c r="T49" s="324"/>
      <c r="U49" s="325"/>
      <c r="V49" s="262" t="s">
        <v>7469</v>
      </c>
      <c r="W49" s="344"/>
      <c r="X49" s="317"/>
      <c r="Y49" s="317"/>
      <c r="Z49" s="317"/>
      <c r="AA49" s="319"/>
      <c r="AB49" s="324"/>
      <c r="AC49" s="319"/>
      <c r="AD49" s="324"/>
      <c r="AE49" s="326"/>
      <c r="AF49" s="193" t="s">
        <v>7469</v>
      </c>
      <c r="AG49" s="345"/>
      <c r="AH49" s="317"/>
      <c r="AI49" s="317"/>
      <c r="AJ49" s="317"/>
      <c r="AK49" s="319"/>
      <c r="AL49" s="324"/>
      <c r="AM49" s="319"/>
      <c r="AN49" s="324"/>
      <c r="AO49" s="326"/>
    </row>
    <row r="50" spans="1:41" s="214" customFormat="1">
      <c r="A50" s="314">
        <v>927939082740</v>
      </c>
      <c r="B50" s="315" t="s">
        <v>4953</v>
      </c>
      <c r="C50" s="316">
        <v>871150026965225</v>
      </c>
      <c r="D50" s="317" t="s">
        <v>8512</v>
      </c>
      <c r="E50" s="315">
        <v>8711500269652</v>
      </c>
      <c r="F50" s="318" t="s">
        <v>7944</v>
      </c>
      <c r="G50" s="319">
        <v>1050</v>
      </c>
      <c r="H50" s="320">
        <v>16.2</v>
      </c>
      <c r="I50" s="319">
        <v>10000</v>
      </c>
      <c r="J50" s="320">
        <v>64.814814814814824</v>
      </c>
      <c r="K50" s="321" t="s">
        <v>768</v>
      </c>
      <c r="L50" s="327" t="s">
        <v>7469</v>
      </c>
      <c r="M50" s="344"/>
      <c r="N50" s="317"/>
      <c r="O50" s="317"/>
      <c r="P50" s="317"/>
      <c r="Q50" s="319"/>
      <c r="R50" s="324"/>
      <c r="S50" s="319"/>
      <c r="T50" s="324"/>
      <c r="U50" s="325"/>
      <c r="V50" s="262" t="s">
        <v>7469</v>
      </c>
      <c r="W50" s="344"/>
      <c r="X50" s="317"/>
      <c r="Y50" s="317"/>
      <c r="Z50" s="317"/>
      <c r="AA50" s="319"/>
      <c r="AB50" s="324"/>
      <c r="AC50" s="319"/>
      <c r="AD50" s="324"/>
      <c r="AE50" s="326"/>
      <c r="AF50" s="193" t="s">
        <v>7469</v>
      </c>
      <c r="AG50" s="345"/>
      <c r="AH50" s="317"/>
      <c r="AI50" s="317"/>
      <c r="AJ50" s="317"/>
      <c r="AK50" s="319"/>
      <c r="AL50" s="324"/>
      <c r="AM50" s="319"/>
      <c r="AN50" s="324"/>
      <c r="AO50" s="326"/>
    </row>
    <row r="51" spans="1:41" s="214" customFormat="1">
      <c r="A51" s="314">
        <v>927903884040</v>
      </c>
      <c r="B51" s="315" t="s">
        <v>8513</v>
      </c>
      <c r="C51" s="316">
        <v>871150070498670</v>
      </c>
      <c r="D51" s="317" t="s">
        <v>8514</v>
      </c>
      <c r="E51" s="315">
        <v>8711500704986</v>
      </c>
      <c r="F51" s="318" t="s">
        <v>7944</v>
      </c>
      <c r="G51" s="319">
        <v>600</v>
      </c>
      <c r="H51" s="320">
        <v>10.4</v>
      </c>
      <c r="I51" s="319">
        <v>10000</v>
      </c>
      <c r="J51" s="320">
        <v>57.692307692307693</v>
      </c>
      <c r="K51" s="321" t="s">
        <v>768</v>
      </c>
      <c r="L51" s="327" t="s">
        <v>7469</v>
      </c>
      <c r="M51" s="323"/>
      <c r="N51" s="317"/>
      <c r="O51" s="317"/>
      <c r="P51" s="317"/>
      <c r="Q51" s="319"/>
      <c r="R51" s="324"/>
      <c r="S51" s="319"/>
      <c r="T51" s="324"/>
      <c r="U51" s="325"/>
      <c r="V51" s="262" t="s">
        <v>7469</v>
      </c>
      <c r="W51" s="323"/>
      <c r="X51" s="317"/>
      <c r="Y51" s="317"/>
      <c r="Z51" s="317"/>
      <c r="AA51" s="319"/>
      <c r="AB51" s="324"/>
      <c r="AC51" s="319"/>
      <c r="AD51" s="324"/>
      <c r="AE51" s="326"/>
      <c r="AF51" s="193" t="s">
        <v>7469</v>
      </c>
      <c r="AG51" s="337"/>
      <c r="AH51" s="317"/>
      <c r="AI51" s="317"/>
      <c r="AJ51" s="317"/>
      <c r="AK51" s="319"/>
      <c r="AL51" s="324"/>
      <c r="AM51" s="319"/>
      <c r="AN51" s="324"/>
      <c r="AO51" s="326"/>
    </row>
    <row r="52" spans="1:41" s="214" customFormat="1">
      <c r="A52" s="314">
        <v>927907783015</v>
      </c>
      <c r="B52" s="315" t="s">
        <v>8515</v>
      </c>
      <c r="C52" s="316">
        <v>871150026776440</v>
      </c>
      <c r="D52" s="317" t="s">
        <v>8516</v>
      </c>
      <c r="E52" s="315">
        <v>8711500267764</v>
      </c>
      <c r="F52" s="318" t="s">
        <v>7468</v>
      </c>
      <c r="G52" s="319">
        <v>2800</v>
      </c>
      <c r="H52" s="320">
        <v>36.299999999999997</v>
      </c>
      <c r="I52" s="319">
        <v>36000</v>
      </c>
      <c r="J52" s="320">
        <v>77.134986225895318</v>
      </c>
      <c r="K52" s="321" t="s">
        <v>768</v>
      </c>
      <c r="L52" s="329">
        <v>929001381502</v>
      </c>
      <c r="M52" s="330" t="s">
        <v>2348</v>
      </c>
      <c r="N52" s="317" t="s">
        <v>8453</v>
      </c>
      <c r="O52" s="317" t="s">
        <v>8454</v>
      </c>
      <c r="P52" s="317" t="s">
        <v>8455</v>
      </c>
      <c r="Q52" s="319">
        <v>2000</v>
      </c>
      <c r="R52" s="324" t="s">
        <v>1808</v>
      </c>
      <c r="S52" s="319">
        <v>30000</v>
      </c>
      <c r="T52" s="324">
        <v>121</v>
      </c>
      <c r="U52" s="325" t="s">
        <v>338</v>
      </c>
      <c r="V52" s="262" t="s">
        <v>7469</v>
      </c>
      <c r="W52" s="331"/>
      <c r="X52" s="317"/>
      <c r="Y52" s="317"/>
      <c r="Z52" s="317"/>
      <c r="AA52" s="319"/>
      <c r="AB52" s="324"/>
      <c r="AC52" s="319"/>
      <c r="AD52" s="324"/>
      <c r="AE52" s="326"/>
      <c r="AF52" s="332">
        <v>929003592602</v>
      </c>
      <c r="AG52" s="266" t="s">
        <v>2359</v>
      </c>
      <c r="AH52" s="317" t="s">
        <v>8456</v>
      </c>
      <c r="AI52" s="317" t="s">
        <v>8457</v>
      </c>
      <c r="AJ52" s="317" t="s">
        <v>8458</v>
      </c>
      <c r="AK52" s="319">
        <v>2000</v>
      </c>
      <c r="AL52" s="324" t="s">
        <v>1808</v>
      </c>
      <c r="AM52" s="319">
        <v>30000</v>
      </c>
      <c r="AN52" s="324">
        <v>121</v>
      </c>
      <c r="AO52" s="326" t="s">
        <v>338</v>
      </c>
    </row>
    <row r="53" spans="1:41" s="214" customFormat="1">
      <c r="A53" s="314">
        <v>927935682711</v>
      </c>
      <c r="B53" s="315" t="s">
        <v>8517</v>
      </c>
      <c r="C53" s="316">
        <v>871150026057470</v>
      </c>
      <c r="D53" s="317" t="s">
        <v>8518</v>
      </c>
      <c r="E53" s="315">
        <v>8711500260574</v>
      </c>
      <c r="F53" s="318" t="s">
        <v>7944</v>
      </c>
      <c r="G53" s="319">
        <v>400</v>
      </c>
      <c r="H53" s="320">
        <v>7.2</v>
      </c>
      <c r="I53" s="319">
        <v>10000</v>
      </c>
      <c r="J53" s="320">
        <v>55.555555555555557</v>
      </c>
      <c r="K53" s="321" t="s">
        <v>768</v>
      </c>
      <c r="L53" s="327" t="s">
        <v>7469</v>
      </c>
      <c r="M53" s="344"/>
      <c r="N53" s="317"/>
      <c r="O53" s="317"/>
      <c r="P53" s="317"/>
      <c r="Q53" s="319"/>
      <c r="R53" s="324"/>
      <c r="S53" s="319"/>
      <c r="T53" s="324"/>
      <c r="U53" s="325"/>
      <c r="V53" s="262" t="s">
        <v>7469</v>
      </c>
      <c r="W53" s="344"/>
      <c r="X53" s="317"/>
      <c r="Y53" s="317"/>
      <c r="Z53" s="317"/>
      <c r="AA53" s="319"/>
      <c r="AB53" s="324"/>
      <c r="AC53" s="319"/>
      <c r="AD53" s="324"/>
      <c r="AE53" s="326"/>
      <c r="AF53" s="193" t="s">
        <v>7469</v>
      </c>
      <c r="AG53" s="345"/>
      <c r="AH53" s="317"/>
      <c r="AI53" s="317"/>
      <c r="AJ53" s="317"/>
      <c r="AK53" s="319"/>
      <c r="AL53" s="324"/>
      <c r="AM53" s="319"/>
      <c r="AN53" s="324"/>
      <c r="AO53" s="326"/>
    </row>
    <row r="54" spans="1:41" s="214" customFormat="1">
      <c r="A54" s="314">
        <v>927905782740</v>
      </c>
      <c r="B54" s="315" t="s">
        <v>4901</v>
      </c>
      <c r="C54" s="316">
        <v>871150062088070</v>
      </c>
      <c r="D54" s="317" t="s">
        <v>8519</v>
      </c>
      <c r="E54" s="315">
        <v>8711500620880</v>
      </c>
      <c r="F54" s="318" t="s">
        <v>7944</v>
      </c>
      <c r="G54" s="319">
        <v>1200</v>
      </c>
      <c r="H54" s="320">
        <v>18.3</v>
      </c>
      <c r="I54" s="319">
        <v>10000</v>
      </c>
      <c r="J54" s="320">
        <v>65.573770491803273</v>
      </c>
      <c r="K54" s="321" t="s">
        <v>768</v>
      </c>
      <c r="L54" s="327" t="s">
        <v>7469</v>
      </c>
      <c r="M54" s="323"/>
      <c r="N54" s="317"/>
      <c r="O54" s="317"/>
      <c r="P54" s="317"/>
      <c r="Q54" s="319"/>
      <c r="R54" s="324"/>
      <c r="S54" s="319"/>
      <c r="T54" s="324"/>
      <c r="U54" s="325"/>
      <c r="V54" s="328">
        <v>929001201402</v>
      </c>
      <c r="W54" s="323" t="s">
        <v>5111</v>
      </c>
      <c r="X54" s="317" t="s">
        <v>8393</v>
      </c>
      <c r="Y54" s="317" t="s">
        <v>8394</v>
      </c>
      <c r="Z54" s="317" t="s">
        <v>8395</v>
      </c>
      <c r="AA54" s="319">
        <v>650</v>
      </c>
      <c r="AB54" s="324" t="s">
        <v>700</v>
      </c>
      <c r="AC54" s="319">
        <v>30000</v>
      </c>
      <c r="AD54" s="324">
        <v>100</v>
      </c>
      <c r="AE54" s="326" t="s">
        <v>322</v>
      </c>
      <c r="AF54" s="193" t="s">
        <v>7469</v>
      </c>
      <c r="AG54" s="337"/>
      <c r="AH54" s="317"/>
      <c r="AI54" s="317"/>
      <c r="AJ54" s="317"/>
      <c r="AK54" s="319"/>
      <c r="AL54" s="324"/>
      <c r="AM54" s="319"/>
      <c r="AN54" s="324"/>
      <c r="AO54" s="326"/>
    </row>
    <row r="55" spans="1:41" s="214" customFormat="1">
      <c r="A55" s="314">
        <v>927908208470</v>
      </c>
      <c r="B55" s="315" t="s">
        <v>8520</v>
      </c>
      <c r="C55" s="316">
        <v>871150061097340</v>
      </c>
      <c r="D55" s="317" t="s">
        <v>8521</v>
      </c>
      <c r="E55" s="315">
        <v>8711500610973</v>
      </c>
      <c r="F55" s="318" t="s">
        <v>7944</v>
      </c>
      <c r="G55" s="319">
        <v>3500</v>
      </c>
      <c r="H55" s="320">
        <v>40</v>
      </c>
      <c r="I55" s="319">
        <v>20000</v>
      </c>
      <c r="J55" s="320">
        <v>87.5</v>
      </c>
      <c r="K55" s="321" t="s">
        <v>768</v>
      </c>
      <c r="L55" s="327" t="s">
        <v>7469</v>
      </c>
      <c r="M55" s="323"/>
      <c r="N55" s="317"/>
      <c r="O55" s="317"/>
      <c r="P55" s="317"/>
      <c r="Q55" s="319"/>
      <c r="R55" s="324"/>
      <c r="S55" s="319"/>
      <c r="T55" s="324"/>
      <c r="U55" s="325"/>
      <c r="V55" s="262" t="s">
        <v>7469</v>
      </c>
      <c r="W55" s="323"/>
      <c r="X55" s="317"/>
      <c r="Y55" s="317"/>
      <c r="Z55" s="317"/>
      <c r="AA55" s="319"/>
      <c r="AB55" s="324"/>
      <c r="AC55" s="319"/>
      <c r="AD55" s="324"/>
      <c r="AE55" s="326"/>
      <c r="AF55" s="193" t="s">
        <v>7469</v>
      </c>
      <c r="AG55" s="337"/>
      <c r="AH55" s="317"/>
      <c r="AI55" s="317"/>
      <c r="AJ55" s="317"/>
      <c r="AK55" s="319"/>
      <c r="AL55" s="324"/>
      <c r="AM55" s="319"/>
      <c r="AN55" s="324"/>
      <c r="AO55" s="326"/>
    </row>
    <row r="56" spans="1:41" s="214" customFormat="1">
      <c r="A56" s="314">
        <v>927935683011</v>
      </c>
      <c r="B56" s="315" t="s">
        <v>8522</v>
      </c>
      <c r="C56" s="316">
        <v>871150026062870</v>
      </c>
      <c r="D56" s="317" t="s">
        <v>8523</v>
      </c>
      <c r="E56" s="315">
        <v>8711500260628</v>
      </c>
      <c r="F56" s="318" t="s">
        <v>7944</v>
      </c>
      <c r="G56" s="319">
        <v>400</v>
      </c>
      <c r="H56" s="320">
        <v>7.2</v>
      </c>
      <c r="I56" s="319">
        <v>10000</v>
      </c>
      <c r="J56" s="320">
        <v>55.555555555555557</v>
      </c>
      <c r="K56" s="321" t="s">
        <v>768</v>
      </c>
      <c r="L56" s="327" t="s">
        <v>7469</v>
      </c>
      <c r="M56" s="344"/>
      <c r="N56" s="317"/>
      <c r="O56" s="317"/>
      <c r="P56" s="317"/>
      <c r="Q56" s="319"/>
      <c r="R56" s="324"/>
      <c r="S56" s="319"/>
      <c r="T56" s="324"/>
      <c r="U56" s="325"/>
      <c r="V56" s="262" t="s">
        <v>7469</v>
      </c>
      <c r="W56" s="344"/>
      <c r="X56" s="317"/>
      <c r="Y56" s="317"/>
      <c r="Z56" s="317"/>
      <c r="AA56" s="319"/>
      <c r="AB56" s="324"/>
      <c r="AC56" s="319"/>
      <c r="AD56" s="324"/>
      <c r="AE56" s="326"/>
      <c r="AF56" s="193" t="s">
        <v>7469</v>
      </c>
      <c r="AG56" s="345"/>
      <c r="AH56" s="317"/>
      <c r="AI56" s="317"/>
      <c r="AJ56" s="317"/>
      <c r="AK56" s="319"/>
      <c r="AL56" s="324"/>
      <c r="AM56" s="319"/>
      <c r="AN56" s="324"/>
      <c r="AO56" s="326"/>
    </row>
    <row r="57" spans="1:41" s="214" customFormat="1">
      <c r="A57" s="314">
        <v>927908208370</v>
      </c>
      <c r="B57" s="315" t="s">
        <v>8524</v>
      </c>
      <c r="C57" s="316">
        <v>871150061094240</v>
      </c>
      <c r="D57" s="317" t="s">
        <v>8525</v>
      </c>
      <c r="E57" s="315">
        <v>8711500610942</v>
      </c>
      <c r="F57" s="318" t="s">
        <v>7944</v>
      </c>
      <c r="G57" s="319">
        <v>3500</v>
      </c>
      <c r="H57" s="320">
        <v>40</v>
      </c>
      <c r="I57" s="319">
        <v>20000</v>
      </c>
      <c r="J57" s="320">
        <v>87.5</v>
      </c>
      <c r="K57" s="321" t="s">
        <v>768</v>
      </c>
      <c r="L57" s="327" t="s">
        <v>7469</v>
      </c>
      <c r="M57" s="344"/>
      <c r="N57" s="317"/>
      <c r="O57" s="317"/>
      <c r="P57" s="317"/>
      <c r="Q57" s="319"/>
      <c r="R57" s="324"/>
      <c r="S57" s="319"/>
      <c r="T57" s="324"/>
      <c r="U57" s="325"/>
      <c r="V57" s="262" t="s">
        <v>7469</v>
      </c>
      <c r="W57" s="344"/>
      <c r="X57" s="317"/>
      <c r="Y57" s="317"/>
      <c r="Z57" s="317"/>
      <c r="AA57" s="319"/>
      <c r="AB57" s="324"/>
      <c r="AC57" s="319"/>
      <c r="AD57" s="324"/>
      <c r="AE57" s="326"/>
      <c r="AF57" s="193" t="s">
        <v>7469</v>
      </c>
      <c r="AG57" s="345"/>
      <c r="AH57" s="317"/>
      <c r="AI57" s="317"/>
      <c r="AJ57" s="317"/>
      <c r="AK57" s="319"/>
      <c r="AL57" s="324"/>
      <c r="AM57" s="319"/>
      <c r="AN57" s="324"/>
      <c r="AO57" s="326"/>
    </row>
    <row r="58" spans="1:41" s="214" customFormat="1">
      <c r="A58" s="314">
        <v>927903883040</v>
      </c>
      <c r="B58" s="315" t="s">
        <v>4897</v>
      </c>
      <c r="C58" s="316">
        <v>871150070724670</v>
      </c>
      <c r="D58" s="317" t="s">
        <v>8526</v>
      </c>
      <c r="E58" s="315">
        <v>8711500707246</v>
      </c>
      <c r="F58" s="318" t="s">
        <v>7944</v>
      </c>
      <c r="G58" s="319">
        <v>600</v>
      </c>
      <c r="H58" s="320">
        <v>10.4</v>
      </c>
      <c r="I58" s="319">
        <v>10000</v>
      </c>
      <c r="J58" s="320">
        <v>57.692307692307693</v>
      </c>
      <c r="K58" s="321" t="s">
        <v>768</v>
      </c>
      <c r="L58" s="327" t="s">
        <v>7469</v>
      </c>
      <c r="M58" s="323"/>
      <c r="N58" s="317"/>
      <c r="O58" s="317"/>
      <c r="P58" s="317"/>
      <c r="Q58" s="319"/>
      <c r="R58" s="324"/>
      <c r="S58" s="319"/>
      <c r="T58" s="324"/>
      <c r="U58" s="325"/>
      <c r="V58" s="262" t="s">
        <v>7469</v>
      </c>
      <c r="W58" s="323"/>
      <c r="X58" s="317"/>
      <c r="Y58" s="317"/>
      <c r="Z58" s="317"/>
      <c r="AA58" s="319"/>
      <c r="AB58" s="324"/>
      <c r="AC58" s="319"/>
      <c r="AD58" s="324"/>
      <c r="AE58" s="326"/>
      <c r="AF58" s="193" t="s">
        <v>7469</v>
      </c>
      <c r="AG58" s="337"/>
      <c r="AH58" s="317"/>
      <c r="AI58" s="317"/>
      <c r="AJ58" s="317"/>
      <c r="AK58" s="319"/>
      <c r="AL58" s="324"/>
      <c r="AM58" s="319"/>
      <c r="AN58" s="324"/>
      <c r="AO58" s="326"/>
    </row>
    <row r="59" spans="1:41" s="214" customFormat="1">
      <c r="A59" s="314">
        <v>927904882740</v>
      </c>
      <c r="B59" s="315" t="s">
        <v>4898</v>
      </c>
      <c r="C59" s="316">
        <v>871150062081170</v>
      </c>
      <c r="D59" s="317" t="s">
        <v>8527</v>
      </c>
      <c r="E59" s="315">
        <v>8711500620811</v>
      </c>
      <c r="F59" s="318" t="s">
        <v>7944</v>
      </c>
      <c r="G59" s="319">
        <v>925</v>
      </c>
      <c r="H59" s="320">
        <v>13.8</v>
      </c>
      <c r="I59" s="319">
        <v>10000</v>
      </c>
      <c r="J59" s="320">
        <v>67.028985507246375</v>
      </c>
      <c r="K59" s="321" t="s">
        <v>768</v>
      </c>
      <c r="L59" s="327" t="s">
        <v>7469</v>
      </c>
      <c r="M59" s="323"/>
      <c r="N59" s="317"/>
      <c r="O59" s="317"/>
      <c r="P59" s="317"/>
      <c r="Q59" s="319"/>
      <c r="R59" s="324"/>
      <c r="S59" s="319"/>
      <c r="T59" s="324"/>
      <c r="U59" s="325"/>
      <c r="V59" s="328">
        <v>929001350702</v>
      </c>
      <c r="W59" s="323" t="s">
        <v>5144</v>
      </c>
      <c r="X59" s="317" t="s">
        <v>8436</v>
      </c>
      <c r="Y59" s="317" t="s">
        <v>8437</v>
      </c>
      <c r="Z59" s="317" t="s">
        <v>8438</v>
      </c>
      <c r="AA59" s="319">
        <v>475</v>
      </c>
      <c r="AB59" s="324" t="s">
        <v>454</v>
      </c>
      <c r="AC59" s="319">
        <v>30000</v>
      </c>
      <c r="AD59" s="324">
        <v>105</v>
      </c>
      <c r="AE59" s="326" t="s">
        <v>322</v>
      </c>
      <c r="AF59" s="193" t="s">
        <v>7469</v>
      </c>
      <c r="AG59" s="337"/>
      <c r="AH59" s="317"/>
      <c r="AI59" s="317"/>
      <c r="AJ59" s="317"/>
      <c r="AK59" s="319"/>
      <c r="AL59" s="324"/>
      <c r="AM59" s="319"/>
      <c r="AN59" s="324"/>
      <c r="AO59" s="326"/>
    </row>
    <row r="60" spans="1:41" s="214" customFormat="1">
      <c r="A60" s="314">
        <v>927907282740</v>
      </c>
      <c r="B60" s="315" t="s">
        <v>4912</v>
      </c>
      <c r="C60" s="316">
        <v>871150062327070</v>
      </c>
      <c r="D60" s="317" t="s">
        <v>8528</v>
      </c>
      <c r="E60" s="315">
        <v>8711500623270</v>
      </c>
      <c r="F60" s="318" t="s">
        <v>7944</v>
      </c>
      <c r="G60" s="319">
        <v>1200</v>
      </c>
      <c r="H60" s="320">
        <v>18.399999999999999</v>
      </c>
      <c r="I60" s="319">
        <v>13000</v>
      </c>
      <c r="J60" s="320">
        <v>65.217391304347828</v>
      </c>
      <c r="K60" s="321" t="s">
        <v>768</v>
      </c>
      <c r="L60" s="322">
        <v>929001201002</v>
      </c>
      <c r="M60" s="323" t="s">
        <v>2317</v>
      </c>
      <c r="N60" s="317" t="s">
        <v>8348</v>
      </c>
      <c r="O60" s="317" t="s">
        <v>8349</v>
      </c>
      <c r="P60" s="317" t="s">
        <v>8350</v>
      </c>
      <c r="Q60" s="319">
        <v>650</v>
      </c>
      <c r="R60" s="324" t="s">
        <v>700</v>
      </c>
      <c r="S60" s="319">
        <v>30000</v>
      </c>
      <c r="T60" s="324">
        <v>100</v>
      </c>
      <c r="U60" s="325" t="s">
        <v>322</v>
      </c>
      <c r="V60" s="262" t="s">
        <v>7469</v>
      </c>
      <c r="W60" s="323"/>
      <c r="X60" s="317"/>
      <c r="Y60" s="317"/>
      <c r="Z60" s="317"/>
      <c r="AA60" s="319"/>
      <c r="AB60" s="324"/>
      <c r="AC60" s="319"/>
      <c r="AD60" s="324"/>
      <c r="AE60" s="326"/>
      <c r="AF60" s="193" t="s">
        <v>7469</v>
      </c>
      <c r="AG60" s="337"/>
      <c r="AH60" s="317"/>
      <c r="AI60" s="317"/>
      <c r="AJ60" s="317"/>
      <c r="AK60" s="319"/>
      <c r="AL60" s="324"/>
      <c r="AM60" s="319"/>
      <c r="AN60" s="324"/>
      <c r="AO60" s="326"/>
    </row>
    <row r="61" spans="1:41" s="214" customFormat="1">
      <c r="A61" s="314">
        <v>927939183040</v>
      </c>
      <c r="B61" s="315" t="s">
        <v>8529</v>
      </c>
      <c r="C61" s="316">
        <v>871150026989825</v>
      </c>
      <c r="D61" s="317" t="s">
        <v>8530</v>
      </c>
      <c r="E61" s="315">
        <v>8711500269898</v>
      </c>
      <c r="F61" s="318" t="s">
        <v>7944</v>
      </c>
      <c r="G61" s="319">
        <v>1050</v>
      </c>
      <c r="H61" s="320">
        <v>16.2</v>
      </c>
      <c r="I61" s="319">
        <v>13000</v>
      </c>
      <c r="J61" s="320">
        <v>64.814814814814824</v>
      </c>
      <c r="K61" s="321" t="s">
        <v>768</v>
      </c>
      <c r="L61" s="327" t="s">
        <v>7469</v>
      </c>
      <c r="M61" s="344"/>
      <c r="N61" s="317"/>
      <c r="O61" s="317"/>
      <c r="P61" s="317"/>
      <c r="Q61" s="319"/>
      <c r="R61" s="324"/>
      <c r="S61" s="319"/>
      <c r="T61" s="324"/>
      <c r="U61" s="325"/>
      <c r="V61" s="262" t="s">
        <v>7469</v>
      </c>
      <c r="W61" s="344"/>
      <c r="X61" s="317"/>
      <c r="Y61" s="317"/>
      <c r="Z61" s="317"/>
      <c r="AA61" s="319"/>
      <c r="AB61" s="324"/>
      <c r="AC61" s="319"/>
      <c r="AD61" s="324"/>
      <c r="AE61" s="326"/>
      <c r="AF61" s="193" t="s">
        <v>7469</v>
      </c>
      <c r="AG61" s="345"/>
      <c r="AH61" s="317"/>
      <c r="AI61" s="317"/>
      <c r="AJ61" s="317"/>
      <c r="AK61" s="319"/>
      <c r="AL61" s="324"/>
      <c r="AM61" s="319"/>
      <c r="AN61" s="324"/>
      <c r="AO61" s="326"/>
    </row>
    <row r="62" spans="1:41" s="214" customFormat="1">
      <c r="A62" s="314">
        <v>927906186540</v>
      </c>
      <c r="B62" s="315" t="s">
        <v>8531</v>
      </c>
      <c r="C62" s="316">
        <v>871150063531070</v>
      </c>
      <c r="D62" s="317" t="s">
        <v>8532</v>
      </c>
      <c r="E62" s="315">
        <v>8711500635310</v>
      </c>
      <c r="F62" s="318" t="s">
        <v>7944</v>
      </c>
      <c r="G62" s="319">
        <v>1740</v>
      </c>
      <c r="H62" s="320">
        <v>26.5</v>
      </c>
      <c r="I62" s="319">
        <v>10000</v>
      </c>
      <c r="J62" s="320">
        <v>65.660377358490564</v>
      </c>
      <c r="K62" s="321" t="s">
        <v>768</v>
      </c>
      <c r="L62" s="327" t="s">
        <v>7469</v>
      </c>
      <c r="M62" s="323"/>
      <c r="N62" s="317"/>
      <c r="O62" s="317"/>
      <c r="P62" s="317"/>
      <c r="Q62" s="319"/>
      <c r="R62" s="324"/>
      <c r="S62" s="319"/>
      <c r="T62" s="324"/>
      <c r="U62" s="325"/>
      <c r="V62" s="328">
        <v>929001201302</v>
      </c>
      <c r="W62" s="323" t="s">
        <v>5109</v>
      </c>
      <c r="X62" s="317" t="s">
        <v>8344</v>
      </c>
      <c r="Y62" s="317" t="s">
        <v>8345</v>
      </c>
      <c r="Z62" s="317" t="s">
        <v>8346</v>
      </c>
      <c r="AA62" s="319">
        <v>1000</v>
      </c>
      <c r="AB62" s="324" t="s">
        <v>503</v>
      </c>
      <c r="AC62" s="319">
        <v>30000</v>
      </c>
      <c r="AD62" s="324">
        <v>117</v>
      </c>
      <c r="AE62" s="326" t="s">
        <v>322</v>
      </c>
      <c r="AF62" s="193" t="s">
        <v>7469</v>
      </c>
      <c r="AG62" s="337"/>
      <c r="AH62" s="317"/>
      <c r="AI62" s="317"/>
      <c r="AJ62" s="317"/>
      <c r="AK62" s="319"/>
      <c r="AL62" s="324"/>
      <c r="AM62" s="319"/>
      <c r="AN62" s="324"/>
      <c r="AO62" s="326"/>
    </row>
    <row r="63" spans="1:41" s="214" customFormat="1">
      <c r="A63" s="314">
        <v>927907683015</v>
      </c>
      <c r="B63" s="334" t="s">
        <v>8533</v>
      </c>
      <c r="C63" s="316">
        <v>871150026772640</v>
      </c>
      <c r="D63" s="317" t="s">
        <v>8534</v>
      </c>
      <c r="E63" s="315">
        <v>8711500267726</v>
      </c>
      <c r="F63" s="318" t="s">
        <v>7468</v>
      </c>
      <c r="G63" s="319">
        <v>1800</v>
      </c>
      <c r="H63" s="320">
        <v>24.3</v>
      </c>
      <c r="I63" s="319">
        <v>36000</v>
      </c>
      <c r="J63" s="320">
        <v>74.074074074074076</v>
      </c>
      <c r="K63" s="321" t="s">
        <v>768</v>
      </c>
      <c r="L63" s="335">
        <v>929003579002</v>
      </c>
      <c r="M63" s="336" t="s">
        <v>2369</v>
      </c>
      <c r="N63" s="340">
        <v>871951448680500</v>
      </c>
      <c r="O63" s="317" t="s">
        <v>8462</v>
      </c>
      <c r="P63" s="315">
        <v>8719514486805</v>
      </c>
      <c r="Q63" s="319">
        <v>1440</v>
      </c>
      <c r="R63" s="324">
        <v>12</v>
      </c>
      <c r="S63" s="319">
        <v>30000</v>
      </c>
      <c r="T63" s="324">
        <v>111</v>
      </c>
      <c r="U63" s="325" t="s">
        <v>338</v>
      </c>
      <c r="V63" s="262" t="s">
        <v>7469</v>
      </c>
      <c r="W63" s="331"/>
      <c r="X63" s="340"/>
      <c r="Y63" s="317"/>
      <c r="Z63" s="315"/>
      <c r="AA63" s="319"/>
      <c r="AB63" s="324"/>
      <c r="AC63" s="319"/>
      <c r="AD63" s="324"/>
      <c r="AE63" s="326"/>
      <c r="AF63" s="332">
        <v>929003592402</v>
      </c>
      <c r="AG63" s="266" t="s">
        <v>2341</v>
      </c>
      <c r="AH63" s="317" t="s">
        <v>8463</v>
      </c>
      <c r="AI63" s="317" t="s">
        <v>8464</v>
      </c>
      <c r="AJ63" s="317" t="s">
        <v>8465</v>
      </c>
      <c r="AK63" s="319">
        <v>1440</v>
      </c>
      <c r="AL63" s="324">
        <v>12</v>
      </c>
      <c r="AM63" s="319">
        <v>30000</v>
      </c>
      <c r="AN63" s="324">
        <v>120</v>
      </c>
      <c r="AO63" s="326" t="s">
        <v>338</v>
      </c>
    </row>
    <row r="64" spans="1:41" s="214" customFormat="1">
      <c r="A64" s="314">
        <v>927906384014</v>
      </c>
      <c r="B64" s="315" t="s">
        <v>4905</v>
      </c>
      <c r="C64" s="316">
        <v>871150089892070</v>
      </c>
      <c r="D64" s="317" t="s">
        <v>8535</v>
      </c>
      <c r="E64" s="315">
        <v>8711500898920</v>
      </c>
      <c r="F64" s="318" t="s">
        <v>7468</v>
      </c>
      <c r="G64" s="319">
        <v>1800</v>
      </c>
      <c r="H64" s="320">
        <v>27.5</v>
      </c>
      <c r="I64" s="319">
        <v>33000</v>
      </c>
      <c r="J64" s="320">
        <v>65.454545454545453</v>
      </c>
      <c r="K64" s="321" t="s">
        <v>768</v>
      </c>
      <c r="L64" s="351">
        <v>929001200902</v>
      </c>
      <c r="M64" s="352" t="s">
        <v>2312</v>
      </c>
      <c r="N64" s="317" t="s">
        <v>8335</v>
      </c>
      <c r="O64" s="317" t="s">
        <v>8336</v>
      </c>
      <c r="P64" s="317" t="s">
        <v>8337</v>
      </c>
      <c r="Q64" s="319">
        <v>1000</v>
      </c>
      <c r="R64" s="324">
        <v>9</v>
      </c>
      <c r="S64" s="319">
        <v>30000</v>
      </c>
      <c r="T64" s="324">
        <v>111</v>
      </c>
      <c r="U64" s="325" t="s">
        <v>322</v>
      </c>
      <c r="V64" s="262" t="s">
        <v>7469</v>
      </c>
      <c r="W64" s="352"/>
      <c r="X64" s="317"/>
      <c r="Y64" s="317"/>
      <c r="Z64" s="317"/>
      <c r="AA64" s="319"/>
      <c r="AB64" s="324"/>
      <c r="AC64" s="319"/>
      <c r="AD64" s="324"/>
      <c r="AE64" s="326"/>
      <c r="AF64" s="193" t="s">
        <v>7469</v>
      </c>
      <c r="AG64" s="353"/>
      <c r="AH64" s="317"/>
      <c r="AI64" s="317"/>
      <c r="AJ64" s="317"/>
      <c r="AK64" s="319"/>
      <c r="AL64" s="324"/>
      <c r="AM64" s="319"/>
      <c r="AN64" s="324"/>
      <c r="AO64" s="326"/>
    </row>
    <row r="65" spans="1:41" s="350" customFormat="1">
      <c r="A65" s="347">
        <v>927914983071</v>
      </c>
      <c r="B65" s="334" t="s">
        <v>8536</v>
      </c>
      <c r="C65" s="348">
        <v>871150061140670</v>
      </c>
      <c r="D65" s="182" t="s">
        <v>8537</v>
      </c>
      <c r="E65" s="334">
        <v>8711500611406</v>
      </c>
      <c r="F65" s="175" t="s">
        <v>7944</v>
      </c>
      <c r="G65" s="185">
        <v>4000</v>
      </c>
      <c r="H65" s="178">
        <v>54</v>
      </c>
      <c r="I65" s="185">
        <v>13000</v>
      </c>
      <c r="J65" s="178">
        <v>74.074074074074076</v>
      </c>
      <c r="K65" s="349" t="s">
        <v>768</v>
      </c>
      <c r="L65" s="327" t="s">
        <v>7469</v>
      </c>
      <c r="M65" s="344"/>
      <c r="N65" s="317"/>
      <c r="O65" s="317"/>
      <c r="P65" s="317"/>
      <c r="Q65" s="319"/>
      <c r="R65" s="324"/>
      <c r="S65" s="319"/>
      <c r="T65" s="324"/>
      <c r="U65" s="325"/>
      <c r="V65" s="262" t="s">
        <v>7469</v>
      </c>
      <c r="W65" s="344"/>
      <c r="X65" s="317"/>
      <c r="Y65" s="317"/>
      <c r="Z65" s="317"/>
      <c r="AA65" s="319"/>
      <c r="AB65" s="324"/>
      <c r="AC65" s="319"/>
      <c r="AD65" s="324"/>
      <c r="AE65" s="326"/>
      <c r="AF65" s="193" t="s">
        <v>7469</v>
      </c>
      <c r="AG65" s="345"/>
      <c r="AH65" s="317"/>
      <c r="AI65" s="317"/>
      <c r="AJ65" s="317"/>
      <c r="AK65" s="319"/>
      <c r="AL65" s="324"/>
      <c r="AM65" s="319"/>
      <c r="AN65" s="324"/>
      <c r="AO65" s="326"/>
    </row>
    <row r="66" spans="1:41" s="214" customFormat="1">
      <c r="A66" s="314">
        <v>927907583015</v>
      </c>
      <c r="B66" s="334" t="s">
        <v>8538</v>
      </c>
      <c r="C66" s="316">
        <v>871150026767240</v>
      </c>
      <c r="D66" s="317" t="s">
        <v>8539</v>
      </c>
      <c r="E66" s="315">
        <v>8711500267672</v>
      </c>
      <c r="F66" s="318" t="s">
        <v>7468</v>
      </c>
      <c r="G66" s="319">
        <v>1800</v>
      </c>
      <c r="H66" s="320">
        <v>24.3</v>
      </c>
      <c r="I66" s="319">
        <v>36000</v>
      </c>
      <c r="J66" s="320">
        <v>74.074074074074076</v>
      </c>
      <c r="K66" s="321" t="s">
        <v>768</v>
      </c>
      <c r="L66" s="335">
        <v>929003579002</v>
      </c>
      <c r="M66" s="336" t="s">
        <v>2369</v>
      </c>
      <c r="N66" s="340">
        <v>871951448680500</v>
      </c>
      <c r="O66" s="317" t="s">
        <v>8462</v>
      </c>
      <c r="P66" s="315">
        <v>8719514486805</v>
      </c>
      <c r="Q66" s="319">
        <v>1440</v>
      </c>
      <c r="R66" s="324">
        <v>12</v>
      </c>
      <c r="S66" s="319">
        <v>30000</v>
      </c>
      <c r="T66" s="324">
        <v>111</v>
      </c>
      <c r="U66" s="325" t="s">
        <v>338</v>
      </c>
      <c r="V66" s="262" t="s">
        <v>7469</v>
      </c>
      <c r="W66" s="331"/>
      <c r="X66" s="340"/>
      <c r="Y66" s="317"/>
      <c r="Z66" s="315"/>
      <c r="AA66" s="319"/>
      <c r="AB66" s="324"/>
      <c r="AC66" s="319"/>
      <c r="AD66" s="324"/>
      <c r="AE66" s="326"/>
      <c r="AF66" s="332">
        <v>929003592402</v>
      </c>
      <c r="AG66" s="266" t="s">
        <v>2341</v>
      </c>
      <c r="AH66" s="317" t="s">
        <v>8463</v>
      </c>
      <c r="AI66" s="317" t="s">
        <v>8464</v>
      </c>
      <c r="AJ66" s="317" t="s">
        <v>8465</v>
      </c>
      <c r="AK66" s="319">
        <v>1440</v>
      </c>
      <c r="AL66" s="324">
        <v>12</v>
      </c>
      <c r="AM66" s="319">
        <v>30000</v>
      </c>
      <c r="AN66" s="324">
        <v>120</v>
      </c>
      <c r="AO66" s="326" t="s">
        <v>338</v>
      </c>
    </row>
    <row r="67" spans="1:41" s="214" customFormat="1">
      <c r="A67" s="314">
        <v>927914383071</v>
      </c>
      <c r="B67" s="315" t="s">
        <v>4921</v>
      </c>
      <c r="C67" s="316">
        <v>871150061050870</v>
      </c>
      <c r="D67" s="317" t="s">
        <v>8540</v>
      </c>
      <c r="E67" s="315">
        <v>8711500610508</v>
      </c>
      <c r="F67" s="318" t="s">
        <v>7944</v>
      </c>
      <c r="G67" s="319">
        <v>1150</v>
      </c>
      <c r="H67" s="320">
        <v>18</v>
      </c>
      <c r="I67" s="319">
        <v>10000</v>
      </c>
      <c r="J67" s="320">
        <v>63.888888888888886</v>
      </c>
      <c r="K67" s="321" t="s">
        <v>768</v>
      </c>
      <c r="L67" s="327" t="s">
        <v>7469</v>
      </c>
      <c r="M67" s="344"/>
      <c r="N67" s="317"/>
      <c r="O67" s="317"/>
      <c r="P67" s="317"/>
      <c r="Q67" s="319"/>
      <c r="R67" s="324"/>
      <c r="S67" s="319"/>
      <c r="T67" s="324"/>
      <c r="U67" s="325"/>
      <c r="V67" s="262" t="s">
        <v>7469</v>
      </c>
      <c r="W67" s="344"/>
      <c r="X67" s="317"/>
      <c r="Y67" s="317"/>
      <c r="Z67" s="317"/>
      <c r="AA67" s="319"/>
      <c r="AB67" s="324"/>
      <c r="AC67" s="319"/>
      <c r="AD67" s="324"/>
      <c r="AE67" s="326"/>
      <c r="AF67" s="193" t="s">
        <v>7469</v>
      </c>
      <c r="AG67" s="345"/>
      <c r="AH67" s="317"/>
      <c r="AI67" s="317"/>
      <c r="AJ67" s="317"/>
      <c r="AK67" s="319"/>
      <c r="AL67" s="324"/>
      <c r="AM67" s="319"/>
      <c r="AN67" s="324"/>
      <c r="AO67" s="326"/>
    </row>
    <row r="68" spans="1:41" s="214" customFormat="1">
      <c r="A68" s="314">
        <v>927903486570</v>
      </c>
      <c r="B68" s="315" t="s">
        <v>8541</v>
      </c>
      <c r="C68" s="316">
        <v>871150063520440</v>
      </c>
      <c r="D68" s="317" t="s">
        <v>8542</v>
      </c>
      <c r="E68" s="315">
        <v>8711500635204</v>
      </c>
      <c r="F68" s="318" t="s">
        <v>7944</v>
      </c>
      <c r="G68" s="319">
        <v>2800</v>
      </c>
      <c r="H68" s="320">
        <v>36.299999999999997</v>
      </c>
      <c r="I68" s="319">
        <v>20000</v>
      </c>
      <c r="J68" s="320">
        <v>77.134986225895318</v>
      </c>
      <c r="K68" s="321" t="s">
        <v>768</v>
      </c>
      <c r="L68" s="329">
        <v>929001381602</v>
      </c>
      <c r="M68" s="330" t="s">
        <v>2351</v>
      </c>
      <c r="N68" s="354" t="s">
        <v>8543</v>
      </c>
      <c r="O68" s="317" t="s">
        <v>8544</v>
      </c>
      <c r="P68" s="354" t="s">
        <v>8545</v>
      </c>
      <c r="Q68" s="319">
        <v>2100</v>
      </c>
      <c r="R68" s="324" t="s">
        <v>1808</v>
      </c>
      <c r="S68" s="319">
        <v>30000</v>
      </c>
      <c r="T68" s="324">
        <v>127</v>
      </c>
      <c r="U68" s="325" t="s">
        <v>338</v>
      </c>
      <c r="V68" s="262" t="s">
        <v>7469</v>
      </c>
      <c r="W68" s="331"/>
      <c r="X68" s="354"/>
      <c r="Y68" s="317"/>
      <c r="Z68" s="354"/>
      <c r="AA68" s="319"/>
      <c r="AB68" s="324"/>
      <c r="AC68" s="319"/>
      <c r="AD68" s="324"/>
      <c r="AE68" s="326"/>
      <c r="AF68" s="332">
        <v>929003592702</v>
      </c>
      <c r="AG68" s="266" t="s">
        <v>2362</v>
      </c>
      <c r="AH68" s="317" t="s">
        <v>8355</v>
      </c>
      <c r="AI68" s="317" t="s">
        <v>8356</v>
      </c>
      <c r="AJ68" s="317" t="s">
        <v>8357</v>
      </c>
      <c r="AK68" s="319">
        <v>2100</v>
      </c>
      <c r="AL68" s="324" t="s">
        <v>1808</v>
      </c>
      <c r="AM68" s="319">
        <v>30000</v>
      </c>
      <c r="AN68" s="324">
        <v>127</v>
      </c>
      <c r="AO68" s="326" t="s">
        <v>338</v>
      </c>
    </row>
    <row r="69" spans="1:41" s="214" customFormat="1">
      <c r="A69" s="314">
        <v>927910083050</v>
      </c>
      <c r="B69" s="315" t="s">
        <v>8546</v>
      </c>
      <c r="C69" s="316">
        <v>871150026601970</v>
      </c>
      <c r="D69" s="317" t="s">
        <v>8547</v>
      </c>
      <c r="E69" s="315">
        <v>8711500266019</v>
      </c>
      <c r="F69" s="318" t="s">
        <v>7944</v>
      </c>
      <c r="G69" s="319">
        <v>1150</v>
      </c>
      <c r="H69" s="320">
        <v>17.7</v>
      </c>
      <c r="I69" s="319">
        <v>24000</v>
      </c>
      <c r="J69" s="320">
        <v>64.971751412429384</v>
      </c>
      <c r="K69" s="321" t="s">
        <v>768</v>
      </c>
      <c r="L69" s="327" t="s">
        <v>7469</v>
      </c>
      <c r="M69" s="317"/>
      <c r="N69" s="317"/>
      <c r="O69" s="317"/>
      <c r="P69" s="317"/>
      <c r="Q69" s="319"/>
      <c r="R69" s="324"/>
      <c r="S69" s="319"/>
      <c r="T69" s="324"/>
      <c r="U69" s="325"/>
      <c r="V69" s="262" t="s">
        <v>7469</v>
      </c>
      <c r="W69" s="317"/>
      <c r="X69" s="317"/>
      <c r="Y69" s="317"/>
      <c r="Z69" s="317"/>
      <c r="AA69" s="319"/>
      <c r="AB69" s="324"/>
      <c r="AC69" s="319"/>
      <c r="AD69" s="324"/>
      <c r="AE69" s="326"/>
      <c r="AF69" s="193" t="s">
        <v>7469</v>
      </c>
      <c r="AG69" s="182"/>
      <c r="AH69" s="317"/>
      <c r="AI69" s="317"/>
      <c r="AJ69" s="317"/>
      <c r="AK69" s="319"/>
      <c r="AL69" s="324"/>
      <c r="AM69" s="319"/>
      <c r="AN69" s="324"/>
      <c r="AO69" s="326"/>
    </row>
    <row r="70" spans="1:41" s="214" customFormat="1">
      <c r="A70" s="314">
        <v>927936683011</v>
      </c>
      <c r="B70" s="315" t="s">
        <v>8548</v>
      </c>
      <c r="C70" s="316">
        <v>871150026119970</v>
      </c>
      <c r="D70" s="317" t="s">
        <v>8549</v>
      </c>
      <c r="E70" s="315">
        <v>8711500261199</v>
      </c>
      <c r="F70" s="318" t="s">
        <v>7944</v>
      </c>
      <c r="G70" s="319">
        <v>900</v>
      </c>
      <c r="H70" s="320">
        <v>11.9</v>
      </c>
      <c r="I70" s="319">
        <v>13000</v>
      </c>
      <c r="J70" s="320">
        <v>75.630252100840337</v>
      </c>
      <c r="K70" s="321" t="s">
        <v>768</v>
      </c>
      <c r="L70" s="327" t="s">
        <v>7469</v>
      </c>
      <c r="M70" s="317"/>
      <c r="N70" s="317"/>
      <c r="O70" s="317"/>
      <c r="P70" s="317"/>
      <c r="Q70" s="319"/>
      <c r="R70" s="324"/>
      <c r="S70" s="319"/>
      <c r="T70" s="324"/>
      <c r="U70" s="325"/>
      <c r="V70" s="262" t="s">
        <v>7469</v>
      </c>
      <c r="W70" s="317"/>
      <c r="X70" s="317"/>
      <c r="Y70" s="317"/>
      <c r="Z70" s="317"/>
      <c r="AA70" s="319"/>
      <c r="AB70" s="324"/>
      <c r="AC70" s="319"/>
      <c r="AD70" s="324"/>
      <c r="AE70" s="326"/>
      <c r="AF70" s="193" t="s">
        <v>7469</v>
      </c>
      <c r="AG70" s="182"/>
      <c r="AH70" s="317"/>
      <c r="AI70" s="317"/>
      <c r="AJ70" s="317"/>
      <c r="AK70" s="319"/>
      <c r="AL70" s="324"/>
      <c r="AM70" s="319"/>
      <c r="AN70" s="324"/>
      <c r="AO70" s="326"/>
    </row>
    <row r="71" spans="1:41" s="214" customFormat="1">
      <c r="A71" s="314">
        <v>927931584070</v>
      </c>
      <c r="B71" s="315" t="s">
        <v>8550</v>
      </c>
      <c r="C71" s="316">
        <v>871150026164940</v>
      </c>
      <c r="D71" s="317" t="s">
        <v>8551</v>
      </c>
      <c r="E71" s="315">
        <v>8711500261649</v>
      </c>
      <c r="F71" s="318" t="s">
        <v>7944</v>
      </c>
      <c r="G71" s="319">
        <v>4650</v>
      </c>
      <c r="H71" s="320">
        <v>55.3</v>
      </c>
      <c r="I71" s="319">
        <v>20000</v>
      </c>
      <c r="J71" s="320">
        <v>84.086799276672693</v>
      </c>
      <c r="K71" s="321" t="s">
        <v>768</v>
      </c>
      <c r="L71" s="329">
        <v>929001920502</v>
      </c>
      <c r="M71" s="330" t="s">
        <v>2376</v>
      </c>
      <c r="N71" s="317" t="s">
        <v>8381</v>
      </c>
      <c r="O71" s="317" t="s">
        <v>8382</v>
      </c>
      <c r="P71" s="317" t="s">
        <v>8383</v>
      </c>
      <c r="Q71" s="319">
        <v>3400</v>
      </c>
      <c r="R71" s="324">
        <v>24</v>
      </c>
      <c r="S71" s="319">
        <v>30000</v>
      </c>
      <c r="T71" s="324">
        <v>141</v>
      </c>
      <c r="U71" s="325" t="s">
        <v>338</v>
      </c>
      <c r="V71" s="262" t="s">
        <v>7469</v>
      </c>
      <c r="W71" s="331"/>
      <c r="X71" s="317"/>
      <c r="Y71" s="317"/>
      <c r="Z71" s="317"/>
      <c r="AA71" s="319"/>
      <c r="AB71" s="324"/>
      <c r="AC71" s="319"/>
      <c r="AD71" s="324"/>
      <c r="AE71" s="326"/>
      <c r="AF71" s="332">
        <v>929003592902</v>
      </c>
      <c r="AG71" s="266" t="s">
        <v>2339</v>
      </c>
      <c r="AH71" s="317" t="s">
        <v>8384</v>
      </c>
      <c r="AI71" s="317" t="s">
        <v>8385</v>
      </c>
      <c r="AJ71" s="317" t="s">
        <v>8386</v>
      </c>
      <c r="AK71" s="319">
        <v>3400</v>
      </c>
      <c r="AL71" s="324">
        <v>24</v>
      </c>
      <c r="AM71" s="319">
        <v>30000</v>
      </c>
      <c r="AN71" s="324">
        <v>141</v>
      </c>
      <c r="AO71" s="326" t="s">
        <v>180</v>
      </c>
    </row>
    <row r="72" spans="1:41" s="214" customFormat="1">
      <c r="A72" s="314">
        <v>927904783014</v>
      </c>
      <c r="B72" s="315" t="s">
        <v>8552</v>
      </c>
      <c r="C72" s="316">
        <v>871150089758940</v>
      </c>
      <c r="D72" s="317" t="s">
        <v>8553</v>
      </c>
      <c r="E72" s="315">
        <v>8711500897589</v>
      </c>
      <c r="F72" s="318" t="s">
        <v>7468</v>
      </c>
      <c r="G72" s="319">
        <v>2800</v>
      </c>
      <c r="H72" s="320">
        <v>36.299999999999997</v>
      </c>
      <c r="I72" s="319">
        <v>36000</v>
      </c>
      <c r="J72" s="320">
        <v>77.134986225895318</v>
      </c>
      <c r="K72" s="321" t="s">
        <v>768</v>
      </c>
      <c r="L72" s="329">
        <v>929001381502</v>
      </c>
      <c r="M72" s="330" t="s">
        <v>2348</v>
      </c>
      <c r="N72" s="317" t="s">
        <v>8453</v>
      </c>
      <c r="O72" s="317" t="s">
        <v>8454</v>
      </c>
      <c r="P72" s="317" t="s">
        <v>8455</v>
      </c>
      <c r="Q72" s="319">
        <v>2000</v>
      </c>
      <c r="R72" s="324" t="s">
        <v>1808</v>
      </c>
      <c r="S72" s="319">
        <v>30000</v>
      </c>
      <c r="T72" s="324">
        <v>121</v>
      </c>
      <c r="U72" s="325" t="s">
        <v>338</v>
      </c>
      <c r="V72" s="262" t="s">
        <v>7469</v>
      </c>
      <c r="W72" s="331"/>
      <c r="X72" s="317"/>
      <c r="Y72" s="317"/>
      <c r="Z72" s="317"/>
      <c r="AA72" s="319"/>
      <c r="AB72" s="324"/>
      <c r="AC72" s="319"/>
      <c r="AD72" s="324"/>
      <c r="AE72" s="326"/>
      <c r="AF72" s="332">
        <v>929003592602</v>
      </c>
      <c r="AG72" s="266" t="s">
        <v>2359</v>
      </c>
      <c r="AH72" s="317" t="s">
        <v>8456</v>
      </c>
      <c r="AI72" s="317" t="s">
        <v>8457</v>
      </c>
      <c r="AJ72" s="317" t="s">
        <v>8458</v>
      </c>
      <c r="AK72" s="319">
        <v>2000</v>
      </c>
      <c r="AL72" s="324" t="s">
        <v>1808</v>
      </c>
      <c r="AM72" s="319">
        <v>30000</v>
      </c>
      <c r="AN72" s="324">
        <v>121</v>
      </c>
      <c r="AO72" s="326" t="s">
        <v>338</v>
      </c>
    </row>
    <row r="73" spans="1:41" s="214" customFormat="1">
      <c r="A73" s="314">
        <v>927912283069</v>
      </c>
      <c r="B73" s="315" t="s">
        <v>8554</v>
      </c>
      <c r="C73" s="316">
        <v>871150061004170</v>
      </c>
      <c r="D73" s="317" t="s">
        <v>8555</v>
      </c>
      <c r="E73" s="315">
        <v>8711500610041</v>
      </c>
      <c r="F73" s="318" t="s">
        <v>7944</v>
      </c>
      <c r="G73" s="319">
        <v>3000</v>
      </c>
      <c r="H73" s="320">
        <v>42</v>
      </c>
      <c r="I73" s="319">
        <v>13000</v>
      </c>
      <c r="J73" s="320">
        <v>71.428571428571431</v>
      </c>
      <c r="K73" s="321" t="s">
        <v>768</v>
      </c>
      <c r="L73" s="327" t="s">
        <v>7469</v>
      </c>
      <c r="M73" s="317"/>
      <c r="N73" s="317"/>
      <c r="O73" s="317"/>
      <c r="P73" s="317"/>
      <c r="Q73" s="319"/>
      <c r="R73" s="324"/>
      <c r="S73" s="319"/>
      <c r="T73" s="324"/>
      <c r="U73" s="325"/>
      <c r="V73" s="262" t="s">
        <v>7469</v>
      </c>
      <c r="W73" s="317"/>
      <c r="X73" s="317"/>
      <c r="Y73" s="317"/>
      <c r="Z73" s="317"/>
      <c r="AA73" s="319"/>
      <c r="AB73" s="324"/>
      <c r="AC73" s="319"/>
      <c r="AD73" s="324"/>
      <c r="AE73" s="326"/>
      <c r="AF73" s="193" t="s">
        <v>7469</v>
      </c>
      <c r="AG73" s="182"/>
      <c r="AH73" s="317"/>
      <c r="AI73" s="317"/>
      <c r="AJ73" s="317"/>
      <c r="AK73" s="319"/>
      <c r="AL73" s="324"/>
      <c r="AM73" s="319"/>
      <c r="AN73" s="324"/>
      <c r="AO73" s="326"/>
    </row>
    <row r="74" spans="1:41" s="214" customFormat="1">
      <c r="A74" s="314">
        <v>927906182740</v>
      </c>
      <c r="B74" s="315" t="s">
        <v>4902</v>
      </c>
      <c r="C74" s="316">
        <v>871150062095870</v>
      </c>
      <c r="D74" s="317" t="s">
        <v>8556</v>
      </c>
      <c r="E74" s="315">
        <v>8711500620958</v>
      </c>
      <c r="F74" s="318" t="s">
        <v>7944</v>
      </c>
      <c r="G74" s="319">
        <v>1800</v>
      </c>
      <c r="H74" s="320">
        <v>26.5</v>
      </c>
      <c r="I74" s="319">
        <v>10000</v>
      </c>
      <c r="J74" s="320">
        <v>67.924528301886795</v>
      </c>
      <c r="K74" s="321" t="s">
        <v>768</v>
      </c>
      <c r="L74" s="327" t="s">
        <v>7469</v>
      </c>
      <c r="M74" s="323"/>
      <c r="N74" s="317"/>
      <c r="O74" s="317"/>
      <c r="P74" s="317"/>
      <c r="Q74" s="319"/>
      <c r="R74" s="324"/>
      <c r="S74" s="319"/>
      <c r="T74" s="324"/>
      <c r="U74" s="325"/>
      <c r="V74" s="328">
        <v>929001201202</v>
      </c>
      <c r="W74" s="323" t="s">
        <v>5142</v>
      </c>
      <c r="X74" s="317" t="s">
        <v>8424</v>
      </c>
      <c r="Y74" s="317" t="s">
        <v>8425</v>
      </c>
      <c r="Z74" s="317" t="s">
        <v>8426</v>
      </c>
      <c r="AA74" s="319">
        <v>950</v>
      </c>
      <c r="AB74" s="324" t="s">
        <v>503</v>
      </c>
      <c r="AC74" s="319">
        <v>30000</v>
      </c>
      <c r="AD74" s="324">
        <v>111</v>
      </c>
      <c r="AE74" s="326" t="s">
        <v>322</v>
      </c>
      <c r="AF74" s="193" t="s">
        <v>7469</v>
      </c>
      <c r="AG74" s="337"/>
      <c r="AH74" s="317"/>
      <c r="AI74" s="317"/>
      <c r="AJ74" s="317"/>
      <c r="AK74" s="319"/>
      <c r="AL74" s="324"/>
      <c r="AM74" s="319"/>
      <c r="AN74" s="324"/>
      <c r="AO74" s="326"/>
    </row>
    <row r="75" spans="1:41" s="214" customFormat="1">
      <c r="A75" s="314">
        <v>927939484040</v>
      </c>
      <c r="B75" s="315" t="s">
        <v>4958</v>
      </c>
      <c r="C75" s="316">
        <v>871150027174725</v>
      </c>
      <c r="D75" s="317" t="s">
        <v>8557</v>
      </c>
      <c r="E75" s="315">
        <v>8711500271747</v>
      </c>
      <c r="F75" s="318" t="s">
        <v>7944</v>
      </c>
      <c r="G75" s="319">
        <v>2750</v>
      </c>
      <c r="H75" s="320">
        <v>38.4</v>
      </c>
      <c r="I75" s="319">
        <v>13000</v>
      </c>
      <c r="J75" s="320">
        <v>71.614583333333343</v>
      </c>
      <c r="K75" s="321" t="s">
        <v>768</v>
      </c>
      <c r="L75" s="327" t="s">
        <v>7469</v>
      </c>
      <c r="M75" s="317"/>
      <c r="N75" s="317"/>
      <c r="O75" s="317"/>
      <c r="P75" s="317"/>
      <c r="Q75" s="319"/>
      <c r="R75" s="324"/>
      <c r="S75" s="319"/>
      <c r="T75" s="324"/>
      <c r="U75" s="325"/>
      <c r="V75" s="262" t="s">
        <v>7469</v>
      </c>
      <c r="W75" s="317"/>
      <c r="X75" s="317"/>
      <c r="Y75" s="317"/>
      <c r="Z75" s="317"/>
      <c r="AA75" s="319"/>
      <c r="AB75" s="324"/>
      <c r="AC75" s="319"/>
      <c r="AD75" s="324"/>
      <c r="AE75" s="326"/>
      <c r="AF75" s="193" t="s">
        <v>7469</v>
      </c>
      <c r="AG75" s="182"/>
      <c r="AH75" s="317"/>
      <c r="AI75" s="317"/>
      <c r="AJ75" s="317"/>
      <c r="AK75" s="319"/>
      <c r="AL75" s="324"/>
      <c r="AM75" s="319"/>
      <c r="AN75" s="324"/>
      <c r="AO75" s="326"/>
    </row>
    <row r="76" spans="1:41" s="214" customFormat="1">
      <c r="A76" s="314">
        <v>927914384071</v>
      </c>
      <c r="B76" s="315" t="s">
        <v>4922</v>
      </c>
      <c r="C76" s="316">
        <v>871150061061470</v>
      </c>
      <c r="D76" s="317" t="s">
        <v>8558</v>
      </c>
      <c r="E76" s="315">
        <v>8711500610614</v>
      </c>
      <c r="F76" s="318" t="s">
        <v>7944</v>
      </c>
      <c r="G76" s="319">
        <v>1150</v>
      </c>
      <c r="H76" s="320">
        <v>18</v>
      </c>
      <c r="I76" s="319">
        <v>10000</v>
      </c>
      <c r="J76" s="320">
        <v>63.888888888888886</v>
      </c>
      <c r="K76" s="321" t="s">
        <v>768</v>
      </c>
      <c r="L76" s="327" t="s">
        <v>7469</v>
      </c>
      <c r="M76" s="317"/>
      <c r="N76" s="317"/>
      <c r="O76" s="317"/>
      <c r="P76" s="317"/>
      <c r="Q76" s="319"/>
      <c r="R76" s="324"/>
      <c r="S76" s="319"/>
      <c r="T76" s="324"/>
      <c r="U76" s="325"/>
      <c r="V76" s="262" t="s">
        <v>7469</v>
      </c>
      <c r="W76" s="317"/>
      <c r="X76" s="317"/>
      <c r="Y76" s="317"/>
      <c r="Z76" s="317"/>
      <c r="AA76" s="319"/>
      <c r="AB76" s="324"/>
      <c r="AC76" s="319"/>
      <c r="AD76" s="324"/>
      <c r="AE76" s="326"/>
      <c r="AF76" s="193" t="s">
        <v>7469</v>
      </c>
      <c r="AG76" s="182"/>
      <c r="AH76" s="317"/>
      <c r="AI76" s="317"/>
      <c r="AJ76" s="317"/>
      <c r="AK76" s="319"/>
      <c r="AL76" s="324"/>
      <c r="AM76" s="319"/>
      <c r="AN76" s="324"/>
      <c r="AO76" s="326"/>
    </row>
    <row r="77" spans="1:41" s="220" customFormat="1">
      <c r="A77" s="314">
        <v>927939382740</v>
      </c>
      <c r="B77" s="315" t="s">
        <v>8559</v>
      </c>
      <c r="C77" s="316">
        <v>871150026991125</v>
      </c>
      <c r="D77" s="317" t="s">
        <v>8560</v>
      </c>
      <c r="E77" s="315">
        <v>8711500269911</v>
      </c>
      <c r="F77" s="318" t="s">
        <v>7944</v>
      </c>
      <c r="G77" s="319">
        <v>2050</v>
      </c>
      <c r="H77" s="320">
        <v>28.4</v>
      </c>
      <c r="I77" s="319">
        <v>13000</v>
      </c>
      <c r="J77" s="320">
        <v>72.183098591549296</v>
      </c>
      <c r="K77" s="321" t="s">
        <v>768</v>
      </c>
      <c r="L77" s="327" t="s">
        <v>7469</v>
      </c>
      <c r="M77" s="317"/>
      <c r="N77" s="317"/>
      <c r="O77" s="317"/>
      <c r="P77" s="317"/>
      <c r="Q77" s="319"/>
      <c r="R77" s="324"/>
      <c r="S77" s="319"/>
      <c r="T77" s="324"/>
      <c r="U77" s="325"/>
      <c r="V77" s="262" t="s">
        <v>7469</v>
      </c>
      <c r="W77" s="317"/>
      <c r="X77" s="317"/>
      <c r="Y77" s="317"/>
      <c r="Z77" s="317"/>
      <c r="AA77" s="319"/>
      <c r="AB77" s="324"/>
      <c r="AC77" s="319"/>
      <c r="AD77" s="324"/>
      <c r="AE77" s="326"/>
      <c r="AF77" s="193" t="s">
        <v>7469</v>
      </c>
      <c r="AG77" s="182"/>
      <c r="AH77" s="317"/>
      <c r="AI77" s="317"/>
      <c r="AJ77" s="317"/>
      <c r="AK77" s="319"/>
      <c r="AL77" s="324"/>
      <c r="AM77" s="319"/>
      <c r="AN77" s="324"/>
      <c r="AO77" s="326"/>
    </row>
    <row r="78" spans="1:41" s="220" customFormat="1">
      <c r="A78" s="314">
        <v>927935484011</v>
      </c>
      <c r="B78" s="315" t="s">
        <v>8561</v>
      </c>
      <c r="C78" s="316">
        <v>871150026054370</v>
      </c>
      <c r="D78" s="317" t="s">
        <v>8562</v>
      </c>
      <c r="E78" s="315">
        <v>8711500260543</v>
      </c>
      <c r="F78" s="318" t="s">
        <v>7944</v>
      </c>
      <c r="G78" s="319">
        <v>250</v>
      </c>
      <c r="H78" s="320">
        <v>5.5</v>
      </c>
      <c r="I78" s="319">
        <v>13000</v>
      </c>
      <c r="J78" s="320">
        <v>45.454545454545453</v>
      </c>
      <c r="K78" s="321" t="s">
        <v>768</v>
      </c>
      <c r="L78" s="327" t="s">
        <v>7469</v>
      </c>
      <c r="M78" s="317"/>
      <c r="N78" s="317"/>
      <c r="O78" s="317"/>
      <c r="P78" s="317"/>
      <c r="Q78" s="319"/>
      <c r="R78" s="324"/>
      <c r="S78" s="319"/>
      <c r="T78" s="324"/>
      <c r="U78" s="325"/>
      <c r="V78" s="262" t="s">
        <v>7469</v>
      </c>
      <c r="W78" s="317"/>
      <c r="X78" s="317"/>
      <c r="Y78" s="317"/>
      <c r="Z78" s="317"/>
      <c r="AA78" s="319"/>
      <c r="AB78" s="324"/>
      <c r="AC78" s="319"/>
      <c r="AD78" s="324"/>
      <c r="AE78" s="326"/>
      <c r="AF78" s="193" t="s">
        <v>7469</v>
      </c>
      <c r="AG78" s="182"/>
      <c r="AH78" s="317"/>
      <c r="AI78" s="317"/>
      <c r="AJ78" s="317"/>
      <c r="AK78" s="319"/>
      <c r="AL78" s="324"/>
      <c r="AM78" s="319"/>
      <c r="AN78" s="324"/>
      <c r="AO78" s="326"/>
    </row>
    <row r="79" spans="1:41" s="220" customFormat="1">
      <c r="A79" s="314">
        <v>927939283040</v>
      </c>
      <c r="B79" s="315" t="s">
        <v>8563</v>
      </c>
      <c r="C79" s="316">
        <v>871150027455725</v>
      </c>
      <c r="D79" s="317" t="s">
        <v>8564</v>
      </c>
      <c r="E79" s="315">
        <v>8711500274557</v>
      </c>
      <c r="F79" s="318" t="s">
        <v>7944</v>
      </c>
      <c r="G79" s="319">
        <v>2050</v>
      </c>
      <c r="H79" s="320">
        <v>28.4</v>
      </c>
      <c r="I79" s="319">
        <v>10000</v>
      </c>
      <c r="J79" s="320">
        <v>72.183098591549296</v>
      </c>
      <c r="K79" s="321" t="s">
        <v>768</v>
      </c>
      <c r="L79" s="327" t="s">
        <v>7469</v>
      </c>
      <c r="M79" s="317"/>
      <c r="N79" s="317"/>
      <c r="O79" s="317"/>
      <c r="P79" s="317"/>
      <c r="Q79" s="319"/>
      <c r="R79" s="324"/>
      <c r="S79" s="319"/>
      <c r="T79" s="324"/>
      <c r="U79" s="325"/>
      <c r="V79" s="262" t="s">
        <v>7469</v>
      </c>
      <c r="W79" s="317"/>
      <c r="X79" s="317"/>
      <c r="Y79" s="317"/>
      <c r="Z79" s="317"/>
      <c r="AA79" s="319"/>
      <c r="AB79" s="324"/>
      <c r="AC79" s="319"/>
      <c r="AD79" s="324"/>
      <c r="AE79" s="326"/>
      <c r="AF79" s="193" t="s">
        <v>7469</v>
      </c>
      <c r="AG79" s="182"/>
      <c r="AH79" s="317"/>
      <c r="AI79" s="317"/>
      <c r="AJ79" s="317"/>
      <c r="AK79" s="319"/>
      <c r="AL79" s="324"/>
      <c r="AM79" s="319"/>
      <c r="AN79" s="324"/>
      <c r="AO79" s="326"/>
    </row>
    <row r="80" spans="1:41" s="220" customFormat="1">
      <c r="A80" s="314">
        <v>927939083540</v>
      </c>
      <c r="B80" s="315" t="s">
        <v>8565</v>
      </c>
      <c r="C80" s="316">
        <v>871150026966925</v>
      </c>
      <c r="D80" s="317" t="s">
        <v>8566</v>
      </c>
      <c r="E80" s="315">
        <v>8711500269669</v>
      </c>
      <c r="F80" s="318" t="s">
        <v>7944</v>
      </c>
      <c r="G80" s="319">
        <v>1050</v>
      </c>
      <c r="H80" s="320">
        <v>16.2</v>
      </c>
      <c r="I80" s="319">
        <v>10000</v>
      </c>
      <c r="J80" s="320">
        <v>64.814814814814824</v>
      </c>
      <c r="K80" s="321" t="s">
        <v>768</v>
      </c>
      <c r="L80" s="327" t="s">
        <v>7469</v>
      </c>
      <c r="M80" s="317"/>
      <c r="N80" s="317"/>
      <c r="O80" s="317"/>
      <c r="P80" s="317"/>
      <c r="Q80" s="319"/>
      <c r="R80" s="324"/>
      <c r="S80" s="319"/>
      <c r="T80" s="324"/>
      <c r="U80" s="325"/>
      <c r="V80" s="262" t="s">
        <v>7469</v>
      </c>
      <c r="W80" s="317"/>
      <c r="X80" s="317"/>
      <c r="Y80" s="317"/>
      <c r="Z80" s="317"/>
      <c r="AA80" s="319"/>
      <c r="AB80" s="324"/>
      <c r="AC80" s="319"/>
      <c r="AD80" s="324"/>
      <c r="AE80" s="326"/>
      <c r="AF80" s="193" t="s">
        <v>7469</v>
      </c>
      <c r="AG80" s="182"/>
      <c r="AH80" s="317"/>
      <c r="AI80" s="317"/>
      <c r="AJ80" s="317"/>
      <c r="AK80" s="319"/>
      <c r="AL80" s="324"/>
      <c r="AM80" s="319"/>
      <c r="AN80" s="324"/>
      <c r="AO80" s="326"/>
    </row>
    <row r="81" spans="1:41" s="220" customFormat="1">
      <c r="A81" s="314">
        <v>927903882740</v>
      </c>
      <c r="B81" s="315" t="s">
        <v>8567</v>
      </c>
      <c r="C81" s="316">
        <v>871150070681270</v>
      </c>
      <c r="D81" s="317" t="s">
        <v>8568</v>
      </c>
      <c r="E81" s="315">
        <v>8711500706812</v>
      </c>
      <c r="F81" s="318" t="s">
        <v>7944</v>
      </c>
      <c r="G81" s="319">
        <v>600</v>
      </c>
      <c r="H81" s="320">
        <v>10.4</v>
      </c>
      <c r="I81" s="319">
        <v>10000</v>
      </c>
      <c r="J81" s="320">
        <v>57.692307692307693</v>
      </c>
      <c r="K81" s="321" t="s">
        <v>768</v>
      </c>
      <c r="L81" s="327" t="s">
        <v>7469</v>
      </c>
      <c r="M81" s="323"/>
      <c r="N81" s="317"/>
      <c r="O81" s="317"/>
      <c r="P81" s="317"/>
      <c r="Q81" s="319"/>
      <c r="R81" s="324"/>
      <c r="S81" s="319"/>
      <c r="T81" s="324"/>
      <c r="U81" s="325"/>
      <c r="V81" s="262" t="s">
        <v>7469</v>
      </c>
      <c r="W81" s="323"/>
      <c r="X81" s="317"/>
      <c r="Y81" s="317"/>
      <c r="Z81" s="317"/>
      <c r="AA81" s="319"/>
      <c r="AB81" s="324"/>
      <c r="AC81" s="319"/>
      <c r="AD81" s="324"/>
      <c r="AE81" s="326"/>
      <c r="AF81" s="193" t="s">
        <v>7469</v>
      </c>
      <c r="AG81" s="337"/>
      <c r="AH81" s="317"/>
      <c r="AI81" s="317"/>
      <c r="AJ81" s="317"/>
      <c r="AK81" s="319"/>
      <c r="AL81" s="324"/>
      <c r="AM81" s="319"/>
      <c r="AN81" s="324"/>
      <c r="AO81" s="326"/>
    </row>
    <row r="82" spans="1:41" s="220" customFormat="1">
      <c r="A82" s="314">
        <v>927935884011</v>
      </c>
      <c r="B82" s="315" t="s">
        <v>8569</v>
      </c>
      <c r="C82" s="316">
        <v>871150026076570</v>
      </c>
      <c r="D82" s="317" t="s">
        <v>8570</v>
      </c>
      <c r="E82" s="315">
        <v>8711500260765</v>
      </c>
      <c r="F82" s="318" t="s">
        <v>7944</v>
      </c>
      <c r="G82" s="319">
        <v>400</v>
      </c>
      <c r="H82" s="320">
        <v>7.2</v>
      </c>
      <c r="I82" s="319">
        <v>13000</v>
      </c>
      <c r="J82" s="320">
        <v>55.555555555555557</v>
      </c>
      <c r="K82" s="321" t="s">
        <v>768</v>
      </c>
      <c r="L82" s="327" t="s">
        <v>7469</v>
      </c>
      <c r="M82" s="317"/>
      <c r="N82" s="317"/>
      <c r="O82" s="317"/>
      <c r="P82" s="317"/>
      <c r="Q82" s="319"/>
      <c r="R82" s="324"/>
      <c r="S82" s="319"/>
      <c r="T82" s="324"/>
      <c r="U82" s="325"/>
      <c r="V82" s="262" t="s">
        <v>7469</v>
      </c>
      <c r="W82" s="317"/>
      <c r="X82" s="317"/>
      <c r="Y82" s="317"/>
      <c r="Z82" s="317"/>
      <c r="AA82" s="319"/>
      <c r="AB82" s="324"/>
      <c r="AC82" s="319"/>
      <c r="AD82" s="324"/>
      <c r="AE82" s="326"/>
      <c r="AF82" s="193" t="s">
        <v>7469</v>
      </c>
      <c r="AG82" s="182"/>
      <c r="AH82" s="317"/>
      <c r="AI82" s="317"/>
      <c r="AJ82" s="317"/>
      <c r="AK82" s="319"/>
      <c r="AL82" s="324"/>
      <c r="AM82" s="319"/>
      <c r="AN82" s="324"/>
      <c r="AO82" s="326"/>
    </row>
    <row r="83" spans="1:41" s="220" customFormat="1">
      <c r="A83" s="314">
        <v>927930584070</v>
      </c>
      <c r="B83" s="334" t="s">
        <v>8571</v>
      </c>
      <c r="C83" s="316">
        <v>871150026156440</v>
      </c>
      <c r="D83" s="317" t="s">
        <v>8572</v>
      </c>
      <c r="E83" s="315">
        <v>8711500261564</v>
      </c>
      <c r="F83" s="318" t="s">
        <v>7944</v>
      </c>
      <c r="G83" s="319">
        <v>1800</v>
      </c>
      <c r="H83" s="320">
        <v>24.2</v>
      </c>
      <c r="I83" s="319">
        <v>20000</v>
      </c>
      <c r="J83" s="320">
        <v>74.380165289256198</v>
      </c>
      <c r="K83" s="321" t="s">
        <v>768</v>
      </c>
      <c r="L83" s="335">
        <v>929003579102</v>
      </c>
      <c r="M83" s="336" t="s">
        <v>8441</v>
      </c>
      <c r="N83" s="315">
        <v>871951448682900</v>
      </c>
      <c r="O83" s="317" t="s">
        <v>8442</v>
      </c>
      <c r="P83" s="315">
        <v>8719514486829</v>
      </c>
      <c r="Q83" s="319">
        <v>1500</v>
      </c>
      <c r="R83" s="324">
        <v>12</v>
      </c>
      <c r="S83" s="319">
        <v>30000</v>
      </c>
      <c r="T83" s="324">
        <v>116</v>
      </c>
      <c r="U83" s="325" t="s">
        <v>338</v>
      </c>
      <c r="V83" s="262" t="s">
        <v>7469</v>
      </c>
      <c r="W83" s="331"/>
      <c r="X83" s="315"/>
      <c r="Y83" s="317"/>
      <c r="Z83" s="315"/>
      <c r="AA83" s="319"/>
      <c r="AB83" s="324"/>
      <c r="AC83" s="319"/>
      <c r="AD83" s="324"/>
      <c r="AE83" s="326"/>
      <c r="AF83" s="332">
        <v>929003592502</v>
      </c>
      <c r="AG83" s="266" t="s">
        <v>2346</v>
      </c>
      <c r="AH83" s="317" t="s">
        <v>8443</v>
      </c>
      <c r="AI83" s="317" t="s">
        <v>8444</v>
      </c>
      <c r="AJ83" s="317" t="s">
        <v>8445</v>
      </c>
      <c r="AK83" s="319">
        <v>1500</v>
      </c>
      <c r="AL83" s="324">
        <v>12</v>
      </c>
      <c r="AM83" s="319">
        <v>30000</v>
      </c>
      <c r="AN83" s="324">
        <v>125</v>
      </c>
      <c r="AO83" s="326" t="s">
        <v>338</v>
      </c>
    </row>
    <row r="84" spans="1:41" s="220" customFormat="1">
      <c r="A84" s="314">
        <v>927912584014</v>
      </c>
      <c r="B84" s="315" t="s">
        <v>8573</v>
      </c>
      <c r="C84" s="316">
        <v>871150089743570</v>
      </c>
      <c r="D84" s="317" t="s">
        <v>8574</v>
      </c>
      <c r="E84" s="315">
        <v>8711500897435</v>
      </c>
      <c r="F84" s="318" t="s">
        <v>7468</v>
      </c>
      <c r="G84" s="319">
        <v>2300</v>
      </c>
      <c r="H84" s="320">
        <v>32</v>
      </c>
      <c r="I84" s="319">
        <v>33000</v>
      </c>
      <c r="J84" s="320">
        <v>71.875</v>
      </c>
      <c r="K84" s="321" t="s">
        <v>768</v>
      </c>
      <c r="L84" s="343" t="s">
        <v>8428</v>
      </c>
      <c r="M84" s="338" t="s">
        <v>8429</v>
      </c>
      <c r="N84" s="340">
        <v>871951448786400</v>
      </c>
      <c r="O84" s="317" t="str">
        <f>RIGHT(N84,8)</f>
        <v>48786400</v>
      </c>
      <c r="P84" s="340">
        <v>8719514487864</v>
      </c>
      <c r="Q84" s="319">
        <v>1800</v>
      </c>
      <c r="R84" s="324">
        <v>15</v>
      </c>
      <c r="S84" s="319">
        <v>30000</v>
      </c>
      <c r="T84" s="324">
        <v>111</v>
      </c>
      <c r="U84" s="325" t="s">
        <v>338</v>
      </c>
      <c r="V84" s="262" t="s">
        <v>7469</v>
      </c>
      <c r="W84" s="341"/>
      <c r="X84" s="340"/>
      <c r="Y84" s="317"/>
      <c r="Z84" s="340"/>
      <c r="AA84" s="319"/>
      <c r="AB84" s="324"/>
      <c r="AC84" s="319"/>
      <c r="AD84" s="324"/>
      <c r="AE84" s="326"/>
      <c r="AF84" s="193" t="s">
        <v>7469</v>
      </c>
      <c r="AG84" s="342"/>
      <c r="AH84" s="317"/>
      <c r="AI84" s="317"/>
      <c r="AJ84" s="317"/>
      <c r="AK84" s="319"/>
      <c r="AL84" s="324"/>
      <c r="AM84" s="319"/>
      <c r="AN84" s="324"/>
      <c r="AO84" s="326"/>
    </row>
    <row r="85" spans="1:41" s="220" customFormat="1">
      <c r="A85" s="314">
        <v>927912284069</v>
      </c>
      <c r="B85" s="315" t="s">
        <v>8575</v>
      </c>
      <c r="C85" s="316">
        <v>871150061008970</v>
      </c>
      <c r="D85" s="317" t="s">
        <v>8576</v>
      </c>
      <c r="E85" s="315">
        <v>8711500610089</v>
      </c>
      <c r="F85" s="318" t="s">
        <v>7944</v>
      </c>
      <c r="G85" s="319">
        <v>3000</v>
      </c>
      <c r="H85" s="320">
        <v>42</v>
      </c>
      <c r="I85" s="319">
        <v>13000</v>
      </c>
      <c r="J85" s="320">
        <v>71.428571428571431</v>
      </c>
      <c r="K85" s="321" t="s">
        <v>768</v>
      </c>
      <c r="L85" s="327" t="s">
        <v>7469</v>
      </c>
      <c r="M85" s="317"/>
      <c r="N85" s="317"/>
      <c r="O85" s="317"/>
      <c r="P85" s="317"/>
      <c r="Q85" s="319"/>
      <c r="R85" s="324"/>
      <c r="S85" s="319"/>
      <c r="T85" s="324"/>
      <c r="U85" s="325"/>
      <c r="V85" s="262" t="s">
        <v>7469</v>
      </c>
      <c r="W85" s="317"/>
      <c r="X85" s="317"/>
      <c r="Y85" s="317"/>
      <c r="Z85" s="317"/>
      <c r="AA85" s="319"/>
      <c r="AB85" s="324"/>
      <c r="AC85" s="319"/>
      <c r="AD85" s="324"/>
      <c r="AE85" s="326"/>
      <c r="AF85" s="193" t="s">
        <v>7469</v>
      </c>
      <c r="AG85" s="182"/>
      <c r="AH85" s="317"/>
      <c r="AI85" s="317"/>
      <c r="AJ85" s="317"/>
      <c r="AK85" s="319"/>
      <c r="AL85" s="324"/>
      <c r="AM85" s="319"/>
      <c r="AN85" s="324"/>
      <c r="AO85" s="326"/>
    </row>
    <row r="86" spans="1:41" s="220" customFormat="1">
      <c r="A86" s="314">
        <v>927906584014</v>
      </c>
      <c r="B86" s="315" t="s">
        <v>8577</v>
      </c>
      <c r="C86" s="316">
        <v>871150095036970</v>
      </c>
      <c r="D86" s="317" t="s">
        <v>8578</v>
      </c>
      <c r="E86" s="315">
        <v>8711500950369</v>
      </c>
      <c r="F86" s="318" t="s">
        <v>7468</v>
      </c>
      <c r="G86" s="319">
        <v>1200</v>
      </c>
      <c r="H86" s="320">
        <v>18.399999999999999</v>
      </c>
      <c r="I86" s="319">
        <v>33000</v>
      </c>
      <c r="J86" s="320">
        <v>65.217391304347828</v>
      </c>
      <c r="K86" s="321" t="s">
        <v>768</v>
      </c>
      <c r="L86" s="322">
        <v>929001201102</v>
      </c>
      <c r="M86" s="323" t="s">
        <v>2321</v>
      </c>
      <c r="N86" s="317" t="s">
        <v>8339</v>
      </c>
      <c r="O86" s="317" t="s">
        <v>8340</v>
      </c>
      <c r="P86" s="317" t="s">
        <v>8341</v>
      </c>
      <c r="Q86" s="319">
        <v>700</v>
      </c>
      <c r="R86" s="324" t="s">
        <v>700</v>
      </c>
      <c r="S86" s="319">
        <v>30000</v>
      </c>
      <c r="T86" s="324">
        <v>107</v>
      </c>
      <c r="U86" s="325" t="s">
        <v>322</v>
      </c>
      <c r="V86" s="262" t="s">
        <v>7469</v>
      </c>
      <c r="W86" s="323"/>
      <c r="X86" s="317"/>
      <c r="Y86" s="317"/>
      <c r="Z86" s="317"/>
      <c r="AA86" s="319"/>
      <c r="AB86" s="324"/>
      <c r="AC86" s="319"/>
      <c r="AD86" s="324"/>
      <c r="AE86" s="326"/>
      <c r="AF86" s="193" t="s">
        <v>7469</v>
      </c>
      <c r="AG86" s="337"/>
      <c r="AH86" s="317"/>
      <c r="AI86" s="317"/>
      <c r="AJ86" s="317"/>
      <c r="AK86" s="319"/>
      <c r="AL86" s="324"/>
      <c r="AM86" s="319"/>
      <c r="AN86" s="324"/>
      <c r="AO86" s="326"/>
    </row>
    <row r="87" spans="1:41" s="220" customFormat="1">
      <c r="A87" s="314">
        <v>927906383014</v>
      </c>
      <c r="B87" s="315" t="s">
        <v>4904</v>
      </c>
      <c r="C87" s="316">
        <v>871150089889070</v>
      </c>
      <c r="D87" s="317" t="s">
        <v>8579</v>
      </c>
      <c r="E87" s="315">
        <v>8711500898890</v>
      </c>
      <c r="F87" s="318" t="s">
        <v>7468</v>
      </c>
      <c r="G87" s="319">
        <v>1800</v>
      </c>
      <c r="H87" s="320">
        <v>27.5</v>
      </c>
      <c r="I87" s="319">
        <v>33000</v>
      </c>
      <c r="J87" s="320">
        <v>65.454545454545453</v>
      </c>
      <c r="K87" s="321" t="s">
        <v>768</v>
      </c>
      <c r="L87" s="322">
        <v>929001200802</v>
      </c>
      <c r="M87" s="333" t="s">
        <v>5219</v>
      </c>
      <c r="N87" s="317" t="s">
        <v>8369</v>
      </c>
      <c r="O87" s="317" t="s">
        <v>8370</v>
      </c>
      <c r="P87" s="317" t="s">
        <v>8371</v>
      </c>
      <c r="Q87" s="319">
        <v>950</v>
      </c>
      <c r="R87" s="324">
        <v>9</v>
      </c>
      <c r="S87" s="319">
        <v>30000</v>
      </c>
      <c r="T87" s="324">
        <v>105</v>
      </c>
      <c r="U87" s="325" t="s">
        <v>322</v>
      </c>
      <c r="V87" s="262" t="s">
        <v>7469</v>
      </c>
      <c r="W87" s="333"/>
      <c r="X87" s="317"/>
      <c r="Y87" s="317"/>
      <c r="Z87" s="317"/>
      <c r="AA87" s="319"/>
      <c r="AB87" s="324"/>
      <c r="AC87" s="319"/>
      <c r="AD87" s="324"/>
      <c r="AE87" s="326"/>
      <c r="AF87" s="193" t="s">
        <v>7469</v>
      </c>
      <c r="AG87" s="355"/>
      <c r="AH87" s="317"/>
      <c r="AI87" s="317"/>
      <c r="AJ87" s="317"/>
      <c r="AK87" s="319"/>
      <c r="AL87" s="324"/>
      <c r="AM87" s="319"/>
      <c r="AN87" s="324"/>
      <c r="AO87" s="326"/>
    </row>
    <row r="88" spans="1:41" s="220" customFormat="1">
      <c r="A88" s="314">
        <v>927939483040</v>
      </c>
      <c r="B88" s="315" t="s">
        <v>4957</v>
      </c>
      <c r="C88" s="316">
        <v>871150027172325</v>
      </c>
      <c r="D88" s="317" t="s">
        <v>8580</v>
      </c>
      <c r="E88" s="315">
        <v>8711500271723</v>
      </c>
      <c r="F88" s="318" t="s">
        <v>7944</v>
      </c>
      <c r="G88" s="319">
        <v>2750</v>
      </c>
      <c r="H88" s="320">
        <v>38.4</v>
      </c>
      <c r="I88" s="319">
        <v>13000</v>
      </c>
      <c r="J88" s="320">
        <v>71.614583333333343</v>
      </c>
      <c r="K88" s="321" t="s">
        <v>768</v>
      </c>
      <c r="L88" s="327" t="s">
        <v>7469</v>
      </c>
      <c r="M88" s="317"/>
      <c r="N88" s="317"/>
      <c r="O88" s="317"/>
      <c r="P88" s="317"/>
      <c r="Q88" s="319"/>
      <c r="R88" s="324"/>
      <c r="S88" s="319"/>
      <c r="T88" s="324"/>
      <c r="U88" s="325"/>
      <c r="V88" s="262" t="s">
        <v>7469</v>
      </c>
      <c r="W88" s="317"/>
      <c r="X88" s="317"/>
      <c r="Y88" s="317"/>
      <c r="Z88" s="317"/>
      <c r="AA88" s="319"/>
      <c r="AB88" s="324"/>
      <c r="AC88" s="319"/>
      <c r="AD88" s="324"/>
      <c r="AE88" s="326"/>
      <c r="AF88" s="193" t="s">
        <v>7469</v>
      </c>
      <c r="AG88" s="182"/>
      <c r="AH88" s="317"/>
      <c r="AI88" s="317"/>
      <c r="AJ88" s="317"/>
      <c r="AK88" s="319"/>
      <c r="AL88" s="324"/>
      <c r="AM88" s="319"/>
      <c r="AN88" s="324"/>
      <c r="AO88" s="326"/>
    </row>
    <row r="89" spans="1:41" s="220" customFormat="1">
      <c r="A89" s="314">
        <v>927911384069</v>
      </c>
      <c r="B89" s="315" t="s">
        <v>8581</v>
      </c>
      <c r="C89" s="316">
        <v>871150088947870</v>
      </c>
      <c r="D89" s="317" t="s">
        <v>8582</v>
      </c>
      <c r="E89" s="315">
        <v>8711500889478</v>
      </c>
      <c r="F89" s="318" t="s">
        <v>7944</v>
      </c>
      <c r="G89" s="319">
        <v>1830</v>
      </c>
      <c r="H89" s="320">
        <v>28.3</v>
      </c>
      <c r="I89" s="319">
        <v>13000</v>
      </c>
      <c r="J89" s="320">
        <v>64.664310954063609</v>
      </c>
      <c r="K89" s="321" t="s">
        <v>768</v>
      </c>
      <c r="L89" s="327" t="s">
        <v>7469</v>
      </c>
      <c r="M89" s="317"/>
      <c r="N89" s="317"/>
      <c r="O89" s="317"/>
      <c r="P89" s="317"/>
      <c r="Q89" s="319"/>
      <c r="R89" s="324"/>
      <c r="S89" s="319"/>
      <c r="T89" s="324"/>
      <c r="U89" s="325"/>
      <c r="V89" s="262" t="s">
        <v>7469</v>
      </c>
      <c r="W89" s="317"/>
      <c r="X89" s="317"/>
      <c r="Y89" s="317"/>
      <c r="Z89" s="317"/>
      <c r="AA89" s="319"/>
      <c r="AB89" s="324"/>
      <c r="AC89" s="319"/>
      <c r="AD89" s="324"/>
      <c r="AE89" s="326"/>
      <c r="AF89" s="193" t="s">
        <v>7469</v>
      </c>
      <c r="AG89" s="182"/>
      <c r="AH89" s="317"/>
      <c r="AI89" s="317"/>
      <c r="AJ89" s="317"/>
      <c r="AK89" s="319"/>
      <c r="AL89" s="324"/>
      <c r="AM89" s="319"/>
      <c r="AN89" s="324"/>
      <c r="AO89" s="326"/>
    </row>
    <row r="90" spans="1:41" s="220" customFormat="1">
      <c r="A90" s="314">
        <v>927907382740</v>
      </c>
      <c r="B90" s="315" t="s">
        <v>4915</v>
      </c>
      <c r="C90" s="316">
        <v>871150062328770</v>
      </c>
      <c r="D90" s="317" t="s">
        <v>8583</v>
      </c>
      <c r="E90" s="315">
        <v>8711500623287</v>
      </c>
      <c r="F90" s="318" t="s">
        <v>7944</v>
      </c>
      <c r="G90" s="319">
        <v>1800</v>
      </c>
      <c r="H90" s="320">
        <v>27.4</v>
      </c>
      <c r="I90" s="319">
        <v>13000</v>
      </c>
      <c r="J90" s="320">
        <v>65.693430656934311</v>
      </c>
      <c r="K90" s="321" t="s">
        <v>768</v>
      </c>
      <c r="L90" s="322">
        <v>929001200802</v>
      </c>
      <c r="M90" s="333" t="s">
        <v>5219</v>
      </c>
      <c r="N90" s="317" t="s">
        <v>8369</v>
      </c>
      <c r="O90" s="317" t="s">
        <v>8370</v>
      </c>
      <c r="P90" s="317" t="s">
        <v>8371</v>
      </c>
      <c r="Q90" s="319">
        <v>950</v>
      </c>
      <c r="R90" s="324">
        <v>9</v>
      </c>
      <c r="S90" s="319">
        <v>30000</v>
      </c>
      <c r="T90" s="324">
        <v>105</v>
      </c>
      <c r="U90" s="325" t="s">
        <v>322</v>
      </c>
      <c r="V90" s="262" t="s">
        <v>7469</v>
      </c>
      <c r="W90" s="333"/>
      <c r="X90" s="317"/>
      <c r="Y90" s="317"/>
      <c r="Z90" s="317"/>
      <c r="AA90" s="319"/>
      <c r="AB90" s="324"/>
      <c r="AC90" s="319"/>
      <c r="AD90" s="324"/>
      <c r="AE90" s="326"/>
      <c r="AF90" s="193" t="s">
        <v>7469</v>
      </c>
      <c r="AG90" s="355"/>
      <c r="AH90" s="317"/>
      <c r="AI90" s="317"/>
      <c r="AJ90" s="317"/>
      <c r="AK90" s="319"/>
      <c r="AL90" s="324"/>
      <c r="AM90" s="319"/>
      <c r="AN90" s="324"/>
      <c r="AO90" s="326"/>
    </row>
    <row r="91" spans="1:41" s="220" customFormat="1">
      <c r="A91" s="314">
        <v>927912583014</v>
      </c>
      <c r="B91" s="315" t="s">
        <v>8584</v>
      </c>
      <c r="C91" s="316">
        <v>871150089740470</v>
      </c>
      <c r="D91" s="317" t="s">
        <v>8585</v>
      </c>
      <c r="E91" s="315">
        <v>8711500897404</v>
      </c>
      <c r="F91" s="318" t="s">
        <v>7468</v>
      </c>
      <c r="G91" s="319">
        <v>2230</v>
      </c>
      <c r="H91" s="320">
        <v>32</v>
      </c>
      <c r="I91" s="319">
        <v>33000</v>
      </c>
      <c r="J91" s="320">
        <v>69.6875</v>
      </c>
      <c r="K91" s="321" t="s">
        <v>768</v>
      </c>
      <c r="L91" s="335">
        <v>929003576702</v>
      </c>
      <c r="M91" s="338" t="s">
        <v>8407</v>
      </c>
      <c r="N91" s="340">
        <v>871951448784000</v>
      </c>
      <c r="O91" s="317" t="s">
        <v>8408</v>
      </c>
      <c r="P91" s="340">
        <v>8719514487840</v>
      </c>
      <c r="Q91" s="319">
        <v>1620</v>
      </c>
      <c r="R91" s="324">
        <v>15</v>
      </c>
      <c r="S91" s="319">
        <v>30000</v>
      </c>
      <c r="T91" s="324">
        <v>100</v>
      </c>
      <c r="U91" s="325" t="s">
        <v>322</v>
      </c>
      <c r="V91" s="262" t="s">
        <v>7469</v>
      </c>
      <c r="W91" s="341"/>
      <c r="X91" s="340"/>
      <c r="Y91" s="317"/>
      <c r="Z91" s="340"/>
      <c r="AA91" s="319"/>
      <c r="AB91" s="324"/>
      <c r="AC91" s="319"/>
      <c r="AD91" s="324"/>
      <c r="AE91" s="326"/>
      <c r="AF91" s="193" t="s">
        <v>7469</v>
      </c>
      <c r="AG91" s="342"/>
      <c r="AH91" s="317"/>
      <c r="AI91" s="317"/>
      <c r="AJ91" s="317"/>
      <c r="AK91" s="319"/>
      <c r="AL91" s="324"/>
      <c r="AM91" s="319"/>
      <c r="AN91" s="324"/>
      <c r="AO91" s="326"/>
    </row>
    <row r="92" spans="1:41" s="220" customFormat="1">
      <c r="A92" s="314">
        <v>927907084040</v>
      </c>
      <c r="B92" s="315" t="s">
        <v>4908</v>
      </c>
      <c r="C92" s="316">
        <v>871150062330070</v>
      </c>
      <c r="D92" s="317" t="s">
        <v>8586</v>
      </c>
      <c r="E92" s="315">
        <v>8711500623300</v>
      </c>
      <c r="F92" s="318" t="s">
        <v>7944</v>
      </c>
      <c r="G92" s="319">
        <v>600</v>
      </c>
      <c r="H92" s="320">
        <v>10.4</v>
      </c>
      <c r="I92" s="319">
        <v>13000</v>
      </c>
      <c r="J92" s="320">
        <v>57.692307692307693</v>
      </c>
      <c r="K92" s="321" t="s">
        <v>768</v>
      </c>
      <c r="L92" s="327" t="s">
        <v>7469</v>
      </c>
      <c r="M92" s="323"/>
      <c r="N92" s="317"/>
      <c r="O92" s="317"/>
      <c r="P92" s="317"/>
      <c r="Q92" s="319"/>
      <c r="R92" s="324"/>
      <c r="S92" s="319"/>
      <c r="T92" s="324"/>
      <c r="U92" s="325"/>
      <c r="V92" s="262" t="s">
        <v>7469</v>
      </c>
      <c r="W92" s="323"/>
      <c r="X92" s="317"/>
      <c r="Y92" s="317"/>
      <c r="Z92" s="317"/>
      <c r="AA92" s="319"/>
      <c r="AB92" s="324"/>
      <c r="AC92" s="319"/>
      <c r="AD92" s="324"/>
      <c r="AE92" s="326"/>
      <c r="AF92" s="193" t="s">
        <v>7469</v>
      </c>
      <c r="AG92" s="337"/>
      <c r="AH92" s="317"/>
      <c r="AI92" s="317"/>
      <c r="AJ92" s="317"/>
      <c r="AK92" s="319"/>
      <c r="AL92" s="324"/>
      <c r="AM92" s="319"/>
      <c r="AN92" s="324"/>
      <c r="AO92" s="326"/>
    </row>
    <row r="93" spans="1:41" s="220" customFormat="1">
      <c r="A93" s="314">
        <v>927939183540</v>
      </c>
      <c r="B93" s="315" t="s">
        <v>8587</v>
      </c>
      <c r="C93" s="316">
        <v>871150027206525</v>
      </c>
      <c r="D93" s="317" t="s">
        <v>8588</v>
      </c>
      <c r="E93" s="315">
        <v>8711500272065</v>
      </c>
      <c r="F93" s="318" t="s">
        <v>7944</v>
      </c>
      <c r="G93" s="319">
        <v>1050</v>
      </c>
      <c r="H93" s="320">
        <v>16.2</v>
      </c>
      <c r="I93" s="319">
        <v>13000</v>
      </c>
      <c r="J93" s="320">
        <v>64.814814814814824</v>
      </c>
      <c r="K93" s="321" t="s">
        <v>768</v>
      </c>
      <c r="L93" s="327" t="s">
        <v>7469</v>
      </c>
      <c r="M93" s="317"/>
      <c r="N93" s="317"/>
      <c r="O93" s="317"/>
      <c r="P93" s="317"/>
      <c r="Q93" s="319"/>
      <c r="R93" s="324"/>
      <c r="S93" s="319"/>
      <c r="T93" s="324"/>
      <c r="U93" s="325"/>
      <c r="V93" s="262" t="s">
        <v>7469</v>
      </c>
      <c r="W93" s="317"/>
      <c r="X93" s="317"/>
      <c r="Y93" s="317"/>
      <c r="Z93" s="317"/>
      <c r="AA93" s="319"/>
      <c r="AB93" s="324"/>
      <c r="AC93" s="319"/>
      <c r="AD93" s="324"/>
      <c r="AE93" s="326"/>
      <c r="AF93" s="193" t="s">
        <v>7469</v>
      </c>
      <c r="AG93" s="182"/>
      <c r="AH93" s="317"/>
      <c r="AI93" s="317"/>
      <c r="AJ93" s="317"/>
      <c r="AK93" s="319"/>
      <c r="AL93" s="324"/>
      <c r="AM93" s="319"/>
      <c r="AN93" s="324"/>
      <c r="AO93" s="326"/>
    </row>
    <row r="94" spans="1:41" s="220" customFormat="1">
      <c r="A94" s="314">
        <v>927905786540</v>
      </c>
      <c r="B94" s="315" t="s">
        <v>8589</v>
      </c>
      <c r="C94" s="316">
        <v>871150063527370</v>
      </c>
      <c r="D94" s="317" t="s">
        <v>8590</v>
      </c>
      <c r="E94" s="315">
        <v>8711500635273</v>
      </c>
      <c r="F94" s="318" t="s">
        <v>7944</v>
      </c>
      <c r="G94" s="319">
        <v>1150</v>
      </c>
      <c r="H94" s="320">
        <v>18.3</v>
      </c>
      <c r="I94" s="319">
        <v>10000</v>
      </c>
      <c r="J94" s="320">
        <v>62.841530054644807</v>
      </c>
      <c r="K94" s="321" t="s">
        <v>768</v>
      </c>
      <c r="L94" s="327" t="s">
        <v>7469</v>
      </c>
      <c r="M94" s="323"/>
      <c r="N94" s="317"/>
      <c r="O94" s="317"/>
      <c r="P94" s="317"/>
      <c r="Q94" s="319"/>
      <c r="R94" s="324"/>
      <c r="S94" s="319"/>
      <c r="T94" s="324"/>
      <c r="U94" s="325"/>
      <c r="V94" s="328">
        <v>929001201502</v>
      </c>
      <c r="W94" s="323" t="s">
        <v>5113</v>
      </c>
      <c r="X94" s="317" t="s">
        <v>8360</v>
      </c>
      <c r="Y94" s="317" t="s">
        <v>8361</v>
      </c>
      <c r="Z94" s="317" t="s">
        <v>8362</v>
      </c>
      <c r="AA94" s="319">
        <v>700</v>
      </c>
      <c r="AB94" s="324" t="s">
        <v>700</v>
      </c>
      <c r="AC94" s="319">
        <v>30000</v>
      </c>
      <c r="AD94" s="324">
        <v>107</v>
      </c>
      <c r="AE94" s="326" t="s">
        <v>322</v>
      </c>
      <c r="AF94" s="193" t="s">
        <v>7469</v>
      </c>
      <c r="AG94" s="337"/>
      <c r="AH94" s="317"/>
      <c r="AI94" s="317"/>
      <c r="AJ94" s="317"/>
      <c r="AK94" s="319"/>
      <c r="AL94" s="324"/>
      <c r="AM94" s="319"/>
      <c r="AN94" s="324"/>
      <c r="AO94" s="326"/>
    </row>
    <row r="95" spans="1:41" s="220" customFormat="1">
      <c r="A95" s="314">
        <v>927935282711</v>
      </c>
      <c r="B95" s="315" t="s">
        <v>8591</v>
      </c>
      <c r="C95" s="316">
        <v>871150026045170</v>
      </c>
      <c r="D95" s="317" t="s">
        <v>8592</v>
      </c>
      <c r="E95" s="315">
        <v>8711500260451</v>
      </c>
      <c r="F95" s="318" t="s">
        <v>7944</v>
      </c>
      <c r="G95" s="319">
        <v>250</v>
      </c>
      <c r="H95" s="320">
        <v>5.5</v>
      </c>
      <c r="I95" s="319">
        <v>10000</v>
      </c>
      <c r="J95" s="320">
        <v>45.454545454545453</v>
      </c>
      <c r="K95" s="321" t="s">
        <v>768</v>
      </c>
      <c r="L95" s="327" t="s">
        <v>7469</v>
      </c>
      <c r="M95" s="317"/>
      <c r="N95" s="317"/>
      <c r="O95" s="317"/>
      <c r="P95" s="317"/>
      <c r="Q95" s="319"/>
      <c r="R95" s="324"/>
      <c r="S95" s="319"/>
      <c r="T95" s="324"/>
      <c r="U95" s="325"/>
      <c r="V95" s="262" t="s">
        <v>7469</v>
      </c>
      <c r="W95" s="317"/>
      <c r="X95" s="317"/>
      <c r="Y95" s="317"/>
      <c r="Z95" s="317"/>
      <c r="AA95" s="319"/>
      <c r="AB95" s="324"/>
      <c r="AC95" s="319"/>
      <c r="AD95" s="324"/>
      <c r="AE95" s="326"/>
      <c r="AF95" s="193" t="s">
        <v>7469</v>
      </c>
      <c r="AG95" s="182"/>
      <c r="AH95" s="317"/>
      <c r="AI95" s="317"/>
      <c r="AJ95" s="317"/>
      <c r="AK95" s="319"/>
      <c r="AL95" s="324"/>
      <c r="AM95" s="319"/>
      <c r="AN95" s="324"/>
      <c r="AO95" s="326"/>
    </row>
    <row r="96" spans="1:41" s="220" customFormat="1">
      <c r="A96" s="314">
        <v>927911383069</v>
      </c>
      <c r="B96" s="315" t="s">
        <v>8593</v>
      </c>
      <c r="C96" s="316">
        <v>871150088944770</v>
      </c>
      <c r="D96" s="317" t="s">
        <v>8594</v>
      </c>
      <c r="E96" s="315">
        <v>8711500889447</v>
      </c>
      <c r="F96" s="318" t="s">
        <v>7944</v>
      </c>
      <c r="G96" s="319">
        <v>1830</v>
      </c>
      <c r="H96" s="320">
        <v>28.3</v>
      </c>
      <c r="I96" s="319">
        <v>13000</v>
      </c>
      <c r="J96" s="320">
        <v>64.664310954063609</v>
      </c>
      <c r="K96" s="321" t="s">
        <v>768</v>
      </c>
      <c r="L96" s="327" t="s">
        <v>7469</v>
      </c>
      <c r="M96" s="317"/>
      <c r="N96" s="317"/>
      <c r="O96" s="317"/>
      <c r="P96" s="317"/>
      <c r="Q96" s="319"/>
      <c r="R96" s="324"/>
      <c r="S96" s="319"/>
      <c r="T96" s="324"/>
      <c r="U96" s="325"/>
      <c r="V96" s="262" t="s">
        <v>7469</v>
      </c>
      <c r="W96" s="317"/>
      <c r="X96" s="317"/>
      <c r="Y96" s="317"/>
      <c r="Z96" s="317"/>
      <c r="AA96" s="319"/>
      <c r="AB96" s="324"/>
      <c r="AC96" s="319"/>
      <c r="AD96" s="324"/>
      <c r="AE96" s="326"/>
      <c r="AF96" s="193" t="s">
        <v>7469</v>
      </c>
      <c r="AG96" s="182"/>
      <c r="AH96" s="317"/>
      <c r="AI96" s="317"/>
      <c r="AJ96" s="317"/>
      <c r="AK96" s="319"/>
      <c r="AL96" s="324"/>
      <c r="AM96" s="319"/>
      <c r="AN96" s="324"/>
      <c r="AO96" s="326"/>
    </row>
    <row r="97" spans="1:41" s="220" customFormat="1">
      <c r="A97" s="314">
        <v>927903008270</v>
      </c>
      <c r="B97" s="334" t="s">
        <v>4888</v>
      </c>
      <c r="C97" s="316">
        <v>871150070667640</v>
      </c>
      <c r="D97" s="317" t="s">
        <v>8595</v>
      </c>
      <c r="E97" s="315">
        <v>8711500706676</v>
      </c>
      <c r="F97" s="318" t="s">
        <v>7944</v>
      </c>
      <c r="G97" s="319">
        <v>1200</v>
      </c>
      <c r="H97" s="320">
        <v>18</v>
      </c>
      <c r="I97" s="319">
        <v>20000</v>
      </c>
      <c r="J97" s="320">
        <v>66.666666666666671</v>
      </c>
      <c r="K97" s="321" t="s">
        <v>768</v>
      </c>
      <c r="L97" s="335">
        <v>929003578802</v>
      </c>
      <c r="M97" s="336" t="s">
        <v>2364</v>
      </c>
      <c r="N97" s="340">
        <v>871951448676800</v>
      </c>
      <c r="O97" s="317" t="str">
        <f>RIGHT(N97,8)</f>
        <v>48676800</v>
      </c>
      <c r="P97" s="340">
        <v>8719514486768</v>
      </c>
      <c r="Q97" s="319">
        <v>960</v>
      </c>
      <c r="R97" s="324">
        <v>8</v>
      </c>
      <c r="S97" s="319">
        <v>30000</v>
      </c>
      <c r="T97" s="324">
        <v>111</v>
      </c>
      <c r="U97" s="325" t="s">
        <v>338</v>
      </c>
      <c r="V97" s="262" t="s">
        <v>7469</v>
      </c>
      <c r="W97" s="331"/>
      <c r="X97" s="340"/>
      <c r="Y97" s="317"/>
      <c r="Z97" s="340"/>
      <c r="AA97" s="319"/>
      <c r="AB97" s="324"/>
      <c r="AC97" s="319"/>
      <c r="AD97" s="324"/>
      <c r="AE97" s="326"/>
      <c r="AF97" s="332">
        <v>929003592202</v>
      </c>
      <c r="AG97" s="266" t="s">
        <v>2353</v>
      </c>
      <c r="AH97" s="317" t="s">
        <v>8402</v>
      </c>
      <c r="AI97" s="317" t="s">
        <v>8403</v>
      </c>
      <c r="AJ97" s="317" t="s">
        <v>8404</v>
      </c>
      <c r="AK97" s="319">
        <v>960</v>
      </c>
      <c r="AL97" s="324">
        <v>8</v>
      </c>
      <c r="AM97" s="319">
        <v>30000</v>
      </c>
      <c r="AN97" s="324">
        <v>120</v>
      </c>
      <c r="AO97" s="326" t="s">
        <v>338</v>
      </c>
    </row>
    <row r="98" spans="1:41" s="220" customFormat="1">
      <c r="A98" s="314">
        <v>927939182740</v>
      </c>
      <c r="B98" s="315" t="s">
        <v>4955</v>
      </c>
      <c r="C98" s="316">
        <v>871150026988125</v>
      </c>
      <c r="D98" s="317" t="s">
        <v>8596</v>
      </c>
      <c r="E98" s="315">
        <v>8711500269881</v>
      </c>
      <c r="F98" s="318" t="s">
        <v>7944</v>
      </c>
      <c r="G98" s="319">
        <v>1050</v>
      </c>
      <c r="H98" s="320">
        <v>16.2</v>
      </c>
      <c r="I98" s="319">
        <v>13000</v>
      </c>
      <c r="J98" s="320">
        <v>64.814814814814824</v>
      </c>
      <c r="K98" s="321" t="s">
        <v>768</v>
      </c>
      <c r="L98" s="327" t="s">
        <v>7469</v>
      </c>
      <c r="M98" s="356"/>
      <c r="N98" s="317"/>
      <c r="O98" s="317"/>
      <c r="P98" s="317"/>
      <c r="Q98" s="319"/>
      <c r="R98" s="324"/>
      <c r="S98" s="319"/>
      <c r="T98" s="324"/>
      <c r="U98" s="325"/>
      <c r="V98" s="262" t="s">
        <v>7469</v>
      </c>
      <c r="W98" s="356"/>
      <c r="X98" s="317"/>
      <c r="Y98" s="317"/>
      <c r="Z98" s="317"/>
      <c r="AA98" s="319"/>
      <c r="AB98" s="324"/>
      <c r="AC98" s="319"/>
      <c r="AD98" s="324"/>
      <c r="AE98" s="326"/>
      <c r="AF98" s="193" t="s">
        <v>7469</v>
      </c>
      <c r="AG98" s="357"/>
      <c r="AH98" s="317"/>
      <c r="AI98" s="317"/>
      <c r="AJ98" s="317"/>
      <c r="AK98" s="319"/>
      <c r="AL98" s="324"/>
      <c r="AM98" s="319"/>
      <c r="AN98" s="324"/>
      <c r="AO98" s="326"/>
    </row>
    <row r="99" spans="1:41" s="220" customFormat="1" ht="29">
      <c r="A99" s="314">
        <v>927912683014</v>
      </c>
      <c r="B99" s="315" t="s">
        <v>8597</v>
      </c>
      <c r="C99" s="316">
        <v>871150089746670</v>
      </c>
      <c r="D99" s="317" t="s">
        <v>8598</v>
      </c>
      <c r="E99" s="315">
        <v>8711500897466</v>
      </c>
      <c r="F99" s="318" t="s">
        <v>7468</v>
      </c>
      <c r="G99" s="319">
        <v>2900</v>
      </c>
      <c r="H99" s="320">
        <v>42</v>
      </c>
      <c r="I99" s="319">
        <v>33000</v>
      </c>
      <c r="J99" s="320">
        <v>69.047619047619051</v>
      </c>
      <c r="K99" s="321" t="s">
        <v>768</v>
      </c>
      <c r="L99" s="343" t="s">
        <v>8420</v>
      </c>
      <c r="M99" s="338" t="s">
        <v>8421</v>
      </c>
      <c r="N99" s="340">
        <v>871951448788800</v>
      </c>
      <c r="O99" s="317" t="s">
        <v>8422</v>
      </c>
      <c r="P99" s="340">
        <v>8719514487888</v>
      </c>
      <c r="Q99" s="319">
        <v>2100</v>
      </c>
      <c r="R99" s="324">
        <v>18.5</v>
      </c>
      <c r="S99" s="319">
        <v>30000</v>
      </c>
      <c r="T99" s="324">
        <v>113</v>
      </c>
      <c r="U99" s="325" t="s">
        <v>322</v>
      </c>
      <c r="V99" s="262" t="s">
        <v>7469</v>
      </c>
      <c r="W99" s="341"/>
      <c r="X99" s="340"/>
      <c r="Y99" s="317"/>
      <c r="Z99" s="340"/>
      <c r="AA99" s="319"/>
      <c r="AB99" s="324"/>
      <c r="AC99" s="319"/>
      <c r="AD99" s="324"/>
      <c r="AE99" s="326"/>
      <c r="AF99" s="193" t="s">
        <v>7469</v>
      </c>
      <c r="AG99" s="342"/>
      <c r="AH99" s="317"/>
      <c r="AI99" s="317"/>
      <c r="AJ99" s="317"/>
      <c r="AK99" s="319"/>
      <c r="AL99" s="324"/>
      <c r="AM99" s="319"/>
      <c r="AN99" s="324"/>
      <c r="AO99" s="326"/>
    </row>
    <row r="100" spans="1:41" s="220" customFormat="1">
      <c r="A100" s="314">
        <v>927911984069</v>
      </c>
      <c r="B100" s="315" t="s">
        <v>8599</v>
      </c>
      <c r="C100" s="316">
        <v>871150056026170</v>
      </c>
      <c r="D100" s="317" t="s">
        <v>8600</v>
      </c>
      <c r="E100" s="315">
        <v>8711500560261</v>
      </c>
      <c r="F100" s="318" t="s">
        <v>7944</v>
      </c>
      <c r="G100" s="319">
        <v>2300</v>
      </c>
      <c r="H100" s="320">
        <v>34.5</v>
      </c>
      <c r="I100" s="319">
        <v>13000</v>
      </c>
      <c r="J100" s="320">
        <v>66.666666666666671</v>
      </c>
      <c r="K100" s="321" t="s">
        <v>768</v>
      </c>
      <c r="L100" s="327" t="s">
        <v>7469</v>
      </c>
      <c r="M100" s="317"/>
      <c r="N100" s="317"/>
      <c r="O100" s="317"/>
      <c r="P100" s="317"/>
      <c r="Q100" s="319"/>
      <c r="R100" s="324"/>
      <c r="S100" s="319"/>
      <c r="T100" s="324"/>
      <c r="U100" s="325"/>
      <c r="V100" s="262" t="s">
        <v>7469</v>
      </c>
      <c r="W100" s="317"/>
      <c r="X100" s="317"/>
      <c r="Y100" s="317"/>
      <c r="Z100" s="317"/>
      <c r="AA100" s="319"/>
      <c r="AB100" s="324"/>
      <c r="AC100" s="319"/>
      <c r="AD100" s="324"/>
      <c r="AE100" s="326"/>
      <c r="AF100" s="193" t="s">
        <v>7469</v>
      </c>
      <c r="AG100" s="182"/>
      <c r="AH100" s="317"/>
      <c r="AI100" s="317"/>
      <c r="AJ100" s="317"/>
      <c r="AK100" s="319"/>
      <c r="AL100" s="324"/>
      <c r="AM100" s="319"/>
      <c r="AN100" s="324"/>
      <c r="AO100" s="326"/>
    </row>
    <row r="101" spans="1:41" s="220" customFormat="1">
      <c r="A101" s="314">
        <v>927935284011</v>
      </c>
      <c r="B101" s="315" t="s">
        <v>4952</v>
      </c>
      <c r="C101" s="316">
        <v>871150026048270</v>
      </c>
      <c r="D101" s="317" t="s">
        <v>8601</v>
      </c>
      <c r="E101" s="315">
        <v>8711500260482</v>
      </c>
      <c r="F101" s="318" t="s">
        <v>7944</v>
      </c>
      <c r="G101" s="319">
        <v>250</v>
      </c>
      <c r="H101" s="320">
        <v>5.5</v>
      </c>
      <c r="I101" s="319">
        <v>10000</v>
      </c>
      <c r="J101" s="320">
        <v>45.454545454545453</v>
      </c>
      <c r="K101" s="321" t="s">
        <v>768</v>
      </c>
      <c r="L101" s="327" t="s">
        <v>7469</v>
      </c>
      <c r="M101" s="317"/>
      <c r="N101" s="317"/>
      <c r="O101" s="317"/>
      <c r="P101" s="317"/>
      <c r="Q101" s="319"/>
      <c r="R101" s="324"/>
      <c r="S101" s="319"/>
      <c r="T101" s="324"/>
      <c r="U101" s="325"/>
      <c r="V101" s="262" t="s">
        <v>7469</v>
      </c>
      <c r="W101" s="317"/>
      <c r="X101" s="317"/>
      <c r="Y101" s="317"/>
      <c r="Z101" s="317"/>
      <c r="AA101" s="319"/>
      <c r="AB101" s="324"/>
      <c r="AC101" s="319"/>
      <c r="AD101" s="324"/>
      <c r="AE101" s="326"/>
      <c r="AF101" s="193" t="s">
        <v>7469</v>
      </c>
      <c r="AG101" s="182"/>
      <c r="AH101" s="317"/>
      <c r="AI101" s="317"/>
      <c r="AJ101" s="317"/>
      <c r="AK101" s="319"/>
      <c r="AL101" s="324"/>
      <c r="AM101" s="319"/>
      <c r="AN101" s="324"/>
      <c r="AO101" s="326"/>
    </row>
    <row r="102" spans="1:41" s="220" customFormat="1" ht="29">
      <c r="A102" s="314">
        <v>927914882771</v>
      </c>
      <c r="B102" s="315" t="s">
        <v>8602</v>
      </c>
      <c r="C102" s="316">
        <v>871150056002570</v>
      </c>
      <c r="D102" s="317" t="s">
        <v>8603</v>
      </c>
      <c r="E102" s="315">
        <v>8711500560025</v>
      </c>
      <c r="F102" s="318" t="s">
        <v>7944</v>
      </c>
      <c r="G102" s="319">
        <v>3100</v>
      </c>
      <c r="H102" s="320">
        <v>42</v>
      </c>
      <c r="I102" s="319">
        <v>13000</v>
      </c>
      <c r="J102" s="320">
        <v>73.80952380952381</v>
      </c>
      <c r="K102" s="321" t="s">
        <v>768</v>
      </c>
      <c r="L102" s="343" t="s">
        <v>8420</v>
      </c>
      <c r="M102" s="338" t="s">
        <v>8421</v>
      </c>
      <c r="N102" s="340">
        <v>871951448788800</v>
      </c>
      <c r="O102" s="317" t="s">
        <v>8422</v>
      </c>
      <c r="P102" s="340">
        <v>8719514487888</v>
      </c>
      <c r="Q102" s="319">
        <v>2100</v>
      </c>
      <c r="R102" s="324">
        <v>18.5</v>
      </c>
      <c r="S102" s="319">
        <v>30000</v>
      </c>
      <c r="T102" s="324">
        <v>113</v>
      </c>
      <c r="U102" s="325" t="s">
        <v>322</v>
      </c>
      <c r="V102" s="262" t="s">
        <v>7469</v>
      </c>
      <c r="W102" s="341"/>
      <c r="X102" s="340"/>
      <c r="Y102" s="317"/>
      <c r="Z102" s="340"/>
      <c r="AA102" s="319"/>
      <c r="AB102" s="324"/>
      <c r="AC102" s="319"/>
      <c r="AD102" s="324"/>
      <c r="AE102" s="326"/>
      <c r="AF102" s="193" t="s">
        <v>7469</v>
      </c>
      <c r="AG102" s="342"/>
      <c r="AH102" s="317"/>
      <c r="AI102" s="317"/>
      <c r="AJ102" s="317"/>
      <c r="AK102" s="319"/>
      <c r="AL102" s="324"/>
      <c r="AM102" s="319"/>
      <c r="AN102" s="324"/>
      <c r="AO102" s="326"/>
    </row>
    <row r="103" spans="1:41" s="220" customFormat="1">
      <c r="A103" s="314">
        <v>927939483540</v>
      </c>
      <c r="B103" s="315" t="s">
        <v>8604</v>
      </c>
      <c r="C103" s="316">
        <v>871150027173025</v>
      </c>
      <c r="D103" s="317" t="s">
        <v>8605</v>
      </c>
      <c r="E103" s="315">
        <v>8711500271730</v>
      </c>
      <c r="F103" s="318" t="s">
        <v>7944</v>
      </c>
      <c r="G103" s="319">
        <v>2750</v>
      </c>
      <c r="H103" s="320">
        <v>38.4</v>
      </c>
      <c r="I103" s="319">
        <v>13000</v>
      </c>
      <c r="J103" s="320">
        <v>71.614583333333343</v>
      </c>
      <c r="K103" s="321" t="s">
        <v>768</v>
      </c>
      <c r="L103" s="327" t="s">
        <v>7469</v>
      </c>
      <c r="M103" s="317"/>
      <c r="N103" s="317"/>
      <c r="O103" s="317"/>
      <c r="P103" s="317"/>
      <c r="Q103" s="319"/>
      <c r="R103" s="324"/>
      <c r="S103" s="319"/>
      <c r="T103" s="324"/>
      <c r="U103" s="325"/>
      <c r="V103" s="262" t="s">
        <v>7469</v>
      </c>
      <c r="W103" s="317"/>
      <c r="X103" s="317"/>
      <c r="Y103" s="317"/>
      <c r="Z103" s="317"/>
      <c r="AA103" s="319"/>
      <c r="AB103" s="324"/>
      <c r="AC103" s="319"/>
      <c r="AD103" s="324"/>
      <c r="AE103" s="326"/>
      <c r="AF103" s="193" t="s">
        <v>7469</v>
      </c>
      <c r="AG103" s="182"/>
      <c r="AH103" s="317"/>
      <c r="AI103" s="317"/>
      <c r="AJ103" s="317"/>
      <c r="AK103" s="319"/>
      <c r="AL103" s="324"/>
      <c r="AM103" s="319"/>
      <c r="AN103" s="324"/>
      <c r="AO103" s="326"/>
    </row>
    <row r="104" spans="1:41" s="220" customFormat="1">
      <c r="A104" s="314">
        <v>927904784014</v>
      </c>
      <c r="B104" s="315" t="s">
        <v>8606</v>
      </c>
      <c r="C104" s="316">
        <v>871150089760240</v>
      </c>
      <c r="D104" s="317" t="s">
        <v>8607</v>
      </c>
      <c r="E104" s="315">
        <v>8711500897602</v>
      </c>
      <c r="F104" s="318" t="s">
        <v>7468</v>
      </c>
      <c r="G104" s="319">
        <v>2800</v>
      </c>
      <c r="H104" s="320">
        <v>36.299999999999997</v>
      </c>
      <c r="I104" s="319">
        <v>36000</v>
      </c>
      <c r="J104" s="320">
        <v>77.134986225895318</v>
      </c>
      <c r="K104" s="321" t="s">
        <v>768</v>
      </c>
      <c r="L104" s="329">
        <v>929001381602</v>
      </c>
      <c r="M104" s="330" t="s">
        <v>2351</v>
      </c>
      <c r="N104" s="317" t="s">
        <v>8352</v>
      </c>
      <c r="O104" s="317" t="s">
        <v>8353</v>
      </c>
      <c r="P104" s="317" t="s">
        <v>8354</v>
      </c>
      <c r="Q104" s="319">
        <v>2100</v>
      </c>
      <c r="R104" s="324" t="s">
        <v>1808</v>
      </c>
      <c r="S104" s="319">
        <v>30000</v>
      </c>
      <c r="T104" s="324">
        <v>127</v>
      </c>
      <c r="U104" s="325" t="s">
        <v>338</v>
      </c>
      <c r="V104" s="262" t="s">
        <v>7469</v>
      </c>
      <c r="W104" s="331"/>
      <c r="X104" s="317"/>
      <c r="Y104" s="317"/>
      <c r="Z104" s="317"/>
      <c r="AA104" s="319"/>
      <c r="AB104" s="324"/>
      <c r="AC104" s="319"/>
      <c r="AD104" s="324"/>
      <c r="AE104" s="326"/>
      <c r="AF104" s="332">
        <v>929003592702</v>
      </c>
      <c r="AG104" s="266" t="s">
        <v>2362</v>
      </c>
      <c r="AH104" s="317" t="s">
        <v>8355</v>
      </c>
      <c r="AI104" s="317" t="s">
        <v>8356</v>
      </c>
      <c r="AJ104" s="317" t="s">
        <v>8357</v>
      </c>
      <c r="AK104" s="319">
        <v>2100</v>
      </c>
      <c r="AL104" s="324" t="s">
        <v>1808</v>
      </c>
      <c r="AM104" s="319">
        <v>30000</v>
      </c>
      <c r="AN104" s="324">
        <v>127</v>
      </c>
      <c r="AO104" s="326" t="s">
        <v>338</v>
      </c>
    </row>
    <row r="105" spans="1:41" s="220" customFormat="1">
      <c r="A105" s="314">
        <v>927936282711</v>
      </c>
      <c r="B105" s="315" t="s">
        <v>8608</v>
      </c>
      <c r="C105" s="316">
        <v>871150026090170</v>
      </c>
      <c r="D105" s="317" t="s">
        <v>8609</v>
      </c>
      <c r="E105" s="315">
        <v>8711500260901</v>
      </c>
      <c r="F105" s="318" t="s">
        <v>7944</v>
      </c>
      <c r="G105" s="319">
        <v>600</v>
      </c>
      <c r="H105" s="320">
        <v>8.8000000000000007</v>
      </c>
      <c r="I105" s="319">
        <v>13000</v>
      </c>
      <c r="J105" s="320">
        <v>68.181818181818173</v>
      </c>
      <c r="K105" s="321" t="s">
        <v>768</v>
      </c>
      <c r="L105" s="327" t="s">
        <v>7469</v>
      </c>
      <c r="M105" s="317"/>
      <c r="N105" s="317"/>
      <c r="O105" s="317"/>
      <c r="P105" s="317"/>
      <c r="Q105" s="319"/>
      <c r="R105" s="324"/>
      <c r="S105" s="319"/>
      <c r="T105" s="324"/>
      <c r="U105" s="325"/>
      <c r="V105" s="262" t="s">
        <v>7469</v>
      </c>
      <c r="W105" s="317"/>
      <c r="X105" s="317"/>
      <c r="Y105" s="317"/>
      <c r="Z105" s="317"/>
      <c r="AA105" s="319"/>
      <c r="AB105" s="324"/>
      <c r="AC105" s="319"/>
      <c r="AD105" s="324"/>
      <c r="AE105" s="326"/>
      <c r="AF105" s="193" t="s">
        <v>7469</v>
      </c>
      <c r="AG105" s="182"/>
      <c r="AH105" s="317"/>
      <c r="AI105" s="317"/>
      <c r="AJ105" s="317"/>
      <c r="AK105" s="319"/>
      <c r="AL105" s="324"/>
      <c r="AM105" s="319"/>
      <c r="AN105" s="324"/>
      <c r="AO105" s="326"/>
    </row>
    <row r="106" spans="1:41" s="358" customFormat="1">
      <c r="A106" s="347">
        <v>927912483069</v>
      </c>
      <c r="B106" s="334" t="s">
        <v>8610</v>
      </c>
      <c r="C106" s="348">
        <v>871150061022570</v>
      </c>
      <c r="D106" s="182" t="s">
        <v>8611</v>
      </c>
      <c r="E106" s="334">
        <v>8711500610225</v>
      </c>
      <c r="F106" s="175" t="s">
        <v>7944</v>
      </c>
      <c r="G106" s="185">
        <v>4000</v>
      </c>
      <c r="H106" s="178">
        <v>57</v>
      </c>
      <c r="I106" s="185">
        <v>13000</v>
      </c>
      <c r="J106" s="178">
        <v>70.175438596491233</v>
      </c>
      <c r="K106" s="349" t="s">
        <v>768</v>
      </c>
      <c r="L106" s="327" t="s">
        <v>7469</v>
      </c>
      <c r="M106" s="317"/>
      <c r="N106" s="317"/>
      <c r="O106" s="317"/>
      <c r="P106" s="317"/>
      <c r="Q106" s="319"/>
      <c r="R106" s="324"/>
      <c r="S106" s="319"/>
      <c r="T106" s="324"/>
      <c r="U106" s="325"/>
      <c r="V106" s="262" t="s">
        <v>7469</v>
      </c>
      <c r="W106" s="317"/>
      <c r="X106" s="317"/>
      <c r="Y106" s="317"/>
      <c r="Z106" s="317"/>
      <c r="AA106" s="319"/>
      <c r="AB106" s="324"/>
      <c r="AC106" s="319"/>
      <c r="AD106" s="324"/>
      <c r="AE106" s="326"/>
      <c r="AF106" s="193" t="s">
        <v>7469</v>
      </c>
      <c r="AG106" s="182"/>
      <c r="AH106" s="317"/>
      <c r="AI106" s="317"/>
      <c r="AJ106" s="317"/>
      <c r="AK106" s="319"/>
      <c r="AL106" s="324"/>
      <c r="AM106" s="319"/>
      <c r="AN106" s="324"/>
      <c r="AO106" s="326"/>
    </row>
    <row r="107" spans="1:41" s="220" customFormat="1">
      <c r="A107" s="314">
        <v>927906284014</v>
      </c>
      <c r="B107" s="315" t="s">
        <v>8612</v>
      </c>
      <c r="C107" s="316">
        <v>871150089886970</v>
      </c>
      <c r="D107" s="317" t="s">
        <v>8613</v>
      </c>
      <c r="E107" s="315">
        <v>8711500898869</v>
      </c>
      <c r="F107" s="318" t="s">
        <v>7468</v>
      </c>
      <c r="G107" s="319">
        <v>1800</v>
      </c>
      <c r="H107" s="320">
        <v>26.7</v>
      </c>
      <c r="I107" s="319">
        <v>16000</v>
      </c>
      <c r="J107" s="320">
        <v>67.415730337078656</v>
      </c>
      <c r="K107" s="321" t="s">
        <v>768</v>
      </c>
      <c r="L107" s="327" t="s">
        <v>7469</v>
      </c>
      <c r="M107" s="323"/>
      <c r="N107" s="317"/>
      <c r="O107" s="317"/>
      <c r="P107" s="317"/>
      <c r="Q107" s="319"/>
      <c r="R107" s="324"/>
      <c r="S107" s="319"/>
      <c r="T107" s="324"/>
      <c r="U107" s="325"/>
      <c r="V107" s="328">
        <v>929001201302</v>
      </c>
      <c r="W107" s="323" t="s">
        <v>5109</v>
      </c>
      <c r="X107" s="317" t="s">
        <v>8344</v>
      </c>
      <c r="Y107" s="317" t="s">
        <v>8345</v>
      </c>
      <c r="Z107" s="317" t="s">
        <v>8346</v>
      </c>
      <c r="AA107" s="319">
        <v>1000</v>
      </c>
      <c r="AB107" s="324" t="s">
        <v>503</v>
      </c>
      <c r="AC107" s="319">
        <v>30000</v>
      </c>
      <c r="AD107" s="324">
        <v>117</v>
      </c>
      <c r="AE107" s="326" t="s">
        <v>322</v>
      </c>
      <c r="AF107" s="193" t="s">
        <v>7469</v>
      </c>
      <c r="AG107" s="337"/>
      <c r="AH107" s="317"/>
      <c r="AI107" s="317"/>
      <c r="AJ107" s="317"/>
      <c r="AK107" s="319"/>
      <c r="AL107" s="324"/>
      <c r="AM107" s="319"/>
      <c r="AN107" s="324"/>
      <c r="AO107" s="326"/>
    </row>
    <row r="108" spans="1:41" s="358" customFormat="1">
      <c r="A108" s="347">
        <v>927912484069</v>
      </c>
      <c r="B108" s="334" t="s">
        <v>8614</v>
      </c>
      <c r="C108" s="348">
        <v>871150061034870</v>
      </c>
      <c r="D108" s="182" t="s">
        <v>8615</v>
      </c>
      <c r="E108" s="334">
        <v>8711500610348</v>
      </c>
      <c r="F108" s="175" t="s">
        <v>7944</v>
      </c>
      <c r="G108" s="185">
        <v>4000</v>
      </c>
      <c r="H108" s="178">
        <v>57</v>
      </c>
      <c r="I108" s="185">
        <v>13000</v>
      </c>
      <c r="J108" s="178">
        <v>70.175438596491233</v>
      </c>
      <c r="K108" s="349" t="s">
        <v>768</v>
      </c>
      <c r="L108" s="327" t="s">
        <v>7469</v>
      </c>
      <c r="M108" s="317"/>
      <c r="N108" s="317"/>
      <c r="O108" s="317"/>
      <c r="P108" s="317"/>
      <c r="Q108" s="319"/>
      <c r="R108" s="324"/>
      <c r="S108" s="319"/>
      <c r="T108" s="324"/>
      <c r="U108" s="325"/>
      <c r="V108" s="262" t="s">
        <v>7469</v>
      </c>
      <c r="W108" s="317"/>
      <c r="X108" s="317"/>
      <c r="Y108" s="317"/>
      <c r="Z108" s="317"/>
      <c r="AA108" s="319"/>
      <c r="AB108" s="324"/>
      <c r="AC108" s="319"/>
      <c r="AD108" s="324"/>
      <c r="AE108" s="326"/>
      <c r="AF108" s="193" t="s">
        <v>7469</v>
      </c>
      <c r="AG108" s="182"/>
      <c r="AH108" s="317"/>
      <c r="AI108" s="317"/>
      <c r="AJ108" s="317"/>
      <c r="AK108" s="319"/>
      <c r="AL108" s="324"/>
      <c r="AM108" s="319"/>
      <c r="AN108" s="324"/>
      <c r="AO108" s="326"/>
    </row>
    <row r="109" spans="1:41" s="220" customFormat="1">
      <c r="A109" s="314">
        <v>927936682711</v>
      </c>
      <c r="B109" s="315" t="s">
        <v>8616</v>
      </c>
      <c r="C109" s="316">
        <v>871150026114470</v>
      </c>
      <c r="D109" s="317" t="s">
        <v>8617</v>
      </c>
      <c r="E109" s="315">
        <v>8711500261144</v>
      </c>
      <c r="F109" s="318" t="s">
        <v>7944</v>
      </c>
      <c r="G109" s="319">
        <v>900</v>
      </c>
      <c r="H109" s="320">
        <v>11.9</v>
      </c>
      <c r="I109" s="319">
        <v>13000</v>
      </c>
      <c r="J109" s="320">
        <v>75.630252100840337</v>
      </c>
      <c r="K109" s="321" t="s">
        <v>768</v>
      </c>
      <c r="L109" s="327" t="s">
        <v>7469</v>
      </c>
      <c r="M109" s="356"/>
      <c r="N109" s="317"/>
      <c r="O109" s="317"/>
      <c r="P109" s="317"/>
      <c r="Q109" s="319"/>
      <c r="R109" s="324"/>
      <c r="S109" s="319"/>
      <c r="T109" s="324"/>
      <c r="U109" s="325"/>
      <c r="V109" s="262" t="s">
        <v>7469</v>
      </c>
      <c r="W109" s="356"/>
      <c r="X109" s="317"/>
      <c r="Y109" s="317"/>
      <c r="Z109" s="317"/>
      <c r="AA109" s="319"/>
      <c r="AB109" s="324"/>
      <c r="AC109" s="319"/>
      <c r="AD109" s="324"/>
      <c r="AE109" s="326"/>
      <c r="AF109" s="193" t="s">
        <v>7469</v>
      </c>
      <c r="AG109" s="357"/>
      <c r="AH109" s="317"/>
      <c r="AI109" s="317"/>
      <c r="AJ109" s="317"/>
      <c r="AK109" s="319"/>
      <c r="AL109" s="324"/>
      <c r="AM109" s="319"/>
      <c r="AN109" s="324"/>
      <c r="AO109" s="326"/>
    </row>
    <row r="110" spans="1:41" s="220" customFormat="1">
      <c r="A110" s="314">
        <v>927904886540</v>
      </c>
      <c r="B110" s="315" t="s">
        <v>8618</v>
      </c>
      <c r="C110" s="316">
        <v>871150063523570</v>
      </c>
      <c r="D110" s="317" t="s">
        <v>8619</v>
      </c>
      <c r="E110" s="315">
        <v>8711500635235</v>
      </c>
      <c r="F110" s="318" t="s">
        <v>7944</v>
      </c>
      <c r="G110" s="319">
        <v>860</v>
      </c>
      <c r="H110" s="320">
        <v>13.8</v>
      </c>
      <c r="I110" s="319">
        <v>10000</v>
      </c>
      <c r="J110" s="320">
        <v>62.318840579710141</v>
      </c>
      <c r="K110" s="321" t="s">
        <v>768</v>
      </c>
      <c r="L110" s="327" t="s">
        <v>7469</v>
      </c>
      <c r="M110" s="323"/>
      <c r="N110" s="317"/>
      <c r="O110" s="317"/>
      <c r="P110" s="317"/>
      <c r="Q110" s="319"/>
      <c r="R110" s="324"/>
      <c r="S110" s="319"/>
      <c r="T110" s="324"/>
      <c r="U110" s="325"/>
      <c r="V110" s="328">
        <v>929001350802</v>
      </c>
      <c r="W110" s="323" t="s">
        <v>5112</v>
      </c>
      <c r="X110" s="317" t="s">
        <v>8388</v>
      </c>
      <c r="Y110" s="317" t="s">
        <v>8389</v>
      </c>
      <c r="Z110" s="317" t="s">
        <v>8390</v>
      </c>
      <c r="AA110" s="319">
        <v>500</v>
      </c>
      <c r="AB110" s="324" t="s">
        <v>454</v>
      </c>
      <c r="AC110" s="319">
        <v>30000</v>
      </c>
      <c r="AD110" s="324">
        <v>111</v>
      </c>
      <c r="AE110" s="326" t="s">
        <v>322</v>
      </c>
      <c r="AF110" s="193" t="s">
        <v>7469</v>
      </c>
      <c r="AG110" s="337"/>
      <c r="AH110" s="317"/>
      <c r="AI110" s="317"/>
      <c r="AJ110" s="317"/>
      <c r="AK110" s="319"/>
      <c r="AL110" s="324"/>
      <c r="AM110" s="319"/>
      <c r="AN110" s="324"/>
      <c r="AO110" s="326"/>
    </row>
    <row r="111" spans="1:41" s="220" customFormat="1">
      <c r="A111" s="314">
        <v>927907584015</v>
      </c>
      <c r="B111" s="334" t="s">
        <v>4918</v>
      </c>
      <c r="C111" s="316">
        <v>871150026770240</v>
      </c>
      <c r="D111" s="317" t="s">
        <v>8620</v>
      </c>
      <c r="E111" s="315">
        <v>8711500267702</v>
      </c>
      <c r="F111" s="318" t="s">
        <v>7468</v>
      </c>
      <c r="G111" s="319">
        <v>1800</v>
      </c>
      <c r="H111" s="320">
        <v>24.3</v>
      </c>
      <c r="I111" s="319">
        <v>36000</v>
      </c>
      <c r="J111" s="320">
        <v>74.074074074074076</v>
      </c>
      <c r="K111" s="321" t="s">
        <v>768</v>
      </c>
      <c r="L111" s="335">
        <v>929003579102</v>
      </c>
      <c r="M111" s="336" t="s">
        <v>8441</v>
      </c>
      <c r="N111" s="315">
        <v>871951448682900</v>
      </c>
      <c r="O111" s="317" t="s">
        <v>8442</v>
      </c>
      <c r="P111" s="315">
        <v>8719514486829</v>
      </c>
      <c r="Q111" s="319">
        <v>1500</v>
      </c>
      <c r="R111" s="324">
        <v>12</v>
      </c>
      <c r="S111" s="319">
        <v>30000</v>
      </c>
      <c r="T111" s="324">
        <v>116</v>
      </c>
      <c r="U111" s="325" t="s">
        <v>338</v>
      </c>
      <c r="V111" s="262" t="s">
        <v>7469</v>
      </c>
      <c r="W111" s="331"/>
      <c r="X111" s="315"/>
      <c r="Y111" s="317"/>
      <c r="Z111" s="315"/>
      <c r="AA111" s="319"/>
      <c r="AB111" s="324"/>
      <c r="AC111" s="319"/>
      <c r="AD111" s="324"/>
      <c r="AE111" s="326"/>
      <c r="AF111" s="332">
        <v>929003592502</v>
      </c>
      <c r="AG111" s="266" t="s">
        <v>2346</v>
      </c>
      <c r="AH111" s="317" t="s">
        <v>8443</v>
      </c>
      <c r="AI111" s="317" t="s">
        <v>8444</v>
      </c>
      <c r="AJ111" s="317" t="s">
        <v>8445</v>
      </c>
      <c r="AK111" s="319">
        <v>1500</v>
      </c>
      <c r="AL111" s="324">
        <v>12</v>
      </c>
      <c r="AM111" s="319">
        <v>30000</v>
      </c>
      <c r="AN111" s="324">
        <v>125</v>
      </c>
      <c r="AO111" s="326" t="s">
        <v>338</v>
      </c>
    </row>
    <row r="112" spans="1:41" s="220" customFormat="1">
      <c r="A112" s="314">
        <v>927909983050</v>
      </c>
      <c r="B112" s="315" t="s">
        <v>8621</v>
      </c>
      <c r="C112" s="316">
        <v>871150026595170</v>
      </c>
      <c r="D112" s="317" t="s">
        <v>8622</v>
      </c>
      <c r="E112" s="315">
        <v>8711500265951</v>
      </c>
      <c r="F112" s="318" t="s">
        <v>7944</v>
      </c>
      <c r="G112" s="319">
        <v>1000</v>
      </c>
      <c r="H112" s="320">
        <v>14.7</v>
      </c>
      <c r="I112" s="319">
        <v>24000</v>
      </c>
      <c r="J112" s="320">
        <v>68.02721088435375</v>
      </c>
      <c r="K112" s="321" t="s">
        <v>768</v>
      </c>
      <c r="L112" s="327" t="s">
        <v>7469</v>
      </c>
      <c r="M112" s="356"/>
      <c r="N112" s="317"/>
      <c r="O112" s="317"/>
      <c r="P112" s="317"/>
      <c r="Q112" s="319"/>
      <c r="R112" s="324"/>
      <c r="S112" s="319"/>
      <c r="T112" s="324"/>
      <c r="U112" s="325"/>
      <c r="V112" s="262" t="s">
        <v>7469</v>
      </c>
      <c r="W112" s="356"/>
      <c r="X112" s="317"/>
      <c r="Y112" s="317"/>
      <c r="Z112" s="317"/>
      <c r="AA112" s="319"/>
      <c r="AB112" s="324"/>
      <c r="AC112" s="319"/>
      <c r="AD112" s="324"/>
      <c r="AE112" s="326"/>
      <c r="AF112" s="193" t="s">
        <v>7469</v>
      </c>
      <c r="AG112" s="357"/>
      <c r="AH112" s="317"/>
      <c r="AI112" s="317"/>
      <c r="AJ112" s="317"/>
      <c r="AK112" s="319"/>
      <c r="AL112" s="324"/>
      <c r="AM112" s="319"/>
      <c r="AN112" s="324"/>
      <c r="AO112" s="326"/>
    </row>
    <row r="113" spans="1:41" s="220" customFormat="1">
      <c r="A113" s="314">
        <v>927907083040</v>
      </c>
      <c r="B113" s="315" t="s">
        <v>4907</v>
      </c>
      <c r="C113" s="316">
        <v>871150062329470</v>
      </c>
      <c r="D113" s="317" t="s">
        <v>8623</v>
      </c>
      <c r="E113" s="315">
        <v>8711500623294</v>
      </c>
      <c r="F113" s="318" t="s">
        <v>7944</v>
      </c>
      <c r="G113" s="319">
        <v>600</v>
      </c>
      <c r="H113" s="320">
        <v>10.4</v>
      </c>
      <c r="I113" s="319">
        <v>13000</v>
      </c>
      <c r="J113" s="320">
        <v>57.692307692307693</v>
      </c>
      <c r="K113" s="321" t="s">
        <v>768</v>
      </c>
      <c r="L113" s="327" t="s">
        <v>7469</v>
      </c>
      <c r="M113" s="323"/>
      <c r="N113" s="317"/>
      <c r="O113" s="317"/>
      <c r="P113" s="317"/>
      <c r="Q113" s="319"/>
      <c r="R113" s="324"/>
      <c r="S113" s="319"/>
      <c r="T113" s="324"/>
      <c r="U113" s="325"/>
      <c r="V113" s="262" t="s">
        <v>7469</v>
      </c>
      <c r="W113" s="323"/>
      <c r="X113" s="317"/>
      <c r="Y113" s="317"/>
      <c r="Z113" s="317"/>
      <c r="AA113" s="319"/>
      <c r="AB113" s="324"/>
      <c r="AC113" s="319"/>
      <c r="AD113" s="324"/>
      <c r="AE113" s="326"/>
      <c r="AF113" s="193" t="s">
        <v>7469</v>
      </c>
      <c r="AG113" s="337"/>
      <c r="AH113" s="317"/>
      <c r="AI113" s="317"/>
      <c r="AJ113" s="317"/>
      <c r="AK113" s="319"/>
      <c r="AL113" s="324"/>
      <c r="AM113" s="319"/>
      <c r="AN113" s="324"/>
      <c r="AO113" s="326"/>
    </row>
    <row r="114" spans="1:41" s="220" customFormat="1">
      <c r="A114" s="314">
        <v>927910883069</v>
      </c>
      <c r="B114" s="315" t="s">
        <v>8624</v>
      </c>
      <c r="C114" s="316">
        <v>871150088908970</v>
      </c>
      <c r="D114" s="317" t="s">
        <v>8625</v>
      </c>
      <c r="E114" s="315">
        <v>8711500889089</v>
      </c>
      <c r="F114" s="318" t="s">
        <v>7944</v>
      </c>
      <c r="G114" s="319">
        <v>1160</v>
      </c>
      <c r="H114" s="320">
        <v>18.7</v>
      </c>
      <c r="I114" s="319">
        <v>13000</v>
      </c>
      <c r="J114" s="320">
        <v>62.032085561497325</v>
      </c>
      <c r="K114" s="321" t="s">
        <v>768</v>
      </c>
      <c r="L114" s="327" t="s">
        <v>7469</v>
      </c>
      <c r="M114" s="317"/>
      <c r="N114" s="317"/>
      <c r="O114" s="317"/>
      <c r="P114" s="317"/>
      <c r="Q114" s="319"/>
      <c r="R114" s="324"/>
      <c r="S114" s="319"/>
      <c r="T114" s="324"/>
      <c r="U114" s="325"/>
      <c r="V114" s="262" t="s">
        <v>7469</v>
      </c>
      <c r="W114" s="317"/>
      <c r="X114" s="317"/>
      <c r="Y114" s="317"/>
      <c r="Z114" s="317"/>
      <c r="AA114" s="319"/>
      <c r="AB114" s="324"/>
      <c r="AC114" s="319"/>
      <c r="AD114" s="324"/>
      <c r="AE114" s="326"/>
      <c r="AF114" s="193" t="s">
        <v>7469</v>
      </c>
      <c r="AG114" s="182"/>
      <c r="AH114" s="317"/>
      <c r="AI114" s="317"/>
      <c r="AJ114" s="317"/>
      <c r="AK114" s="319"/>
      <c r="AL114" s="324"/>
      <c r="AM114" s="319"/>
      <c r="AN114" s="324"/>
      <c r="AO114" s="326"/>
    </row>
    <row r="115" spans="1:41" s="220" customFormat="1">
      <c r="A115" s="314">
        <v>927903208270</v>
      </c>
      <c r="B115" s="334" t="s">
        <v>4892</v>
      </c>
      <c r="C115" s="316">
        <v>871150070670640</v>
      </c>
      <c r="D115" s="317" t="s">
        <v>8626</v>
      </c>
      <c r="E115" s="315">
        <v>8711500706706</v>
      </c>
      <c r="F115" s="318" t="s">
        <v>7944</v>
      </c>
      <c r="G115" s="319">
        <v>1800</v>
      </c>
      <c r="H115" s="320">
        <v>24.2</v>
      </c>
      <c r="I115" s="319">
        <v>20000</v>
      </c>
      <c r="J115" s="320">
        <v>74.380165289256198</v>
      </c>
      <c r="K115" s="321" t="s">
        <v>768</v>
      </c>
      <c r="L115" s="335">
        <v>929003579002</v>
      </c>
      <c r="M115" s="336" t="s">
        <v>2369</v>
      </c>
      <c r="N115" s="340">
        <v>871951448680500</v>
      </c>
      <c r="O115" s="317" t="s">
        <v>8462</v>
      </c>
      <c r="P115" s="315">
        <v>8719514486805</v>
      </c>
      <c r="Q115" s="319">
        <v>1440</v>
      </c>
      <c r="R115" s="324">
        <v>12</v>
      </c>
      <c r="S115" s="319">
        <v>30000</v>
      </c>
      <c r="T115" s="324">
        <v>111</v>
      </c>
      <c r="U115" s="325" t="s">
        <v>338</v>
      </c>
      <c r="V115" s="262" t="s">
        <v>7469</v>
      </c>
      <c r="W115" s="331"/>
      <c r="X115" s="340"/>
      <c r="Y115" s="317"/>
      <c r="Z115" s="315"/>
      <c r="AA115" s="319"/>
      <c r="AB115" s="324"/>
      <c r="AC115" s="319"/>
      <c r="AD115" s="324"/>
      <c r="AE115" s="326"/>
      <c r="AF115" s="332">
        <v>929003592402</v>
      </c>
      <c r="AG115" s="266" t="s">
        <v>2341</v>
      </c>
      <c r="AH115" s="317" t="s">
        <v>8463</v>
      </c>
      <c r="AI115" s="317" t="s">
        <v>8464</v>
      </c>
      <c r="AJ115" s="317" t="s">
        <v>8465</v>
      </c>
      <c r="AK115" s="319">
        <v>1440</v>
      </c>
      <c r="AL115" s="324">
        <v>12</v>
      </c>
      <c r="AM115" s="319">
        <v>30000</v>
      </c>
      <c r="AN115" s="324">
        <v>120</v>
      </c>
      <c r="AO115" s="326" t="s">
        <v>338</v>
      </c>
    </row>
    <row r="116" spans="1:41" s="220" customFormat="1">
      <c r="A116" s="314">
        <v>927910884069</v>
      </c>
      <c r="B116" s="315" t="s">
        <v>8627</v>
      </c>
      <c r="C116" s="316">
        <v>871150088941670</v>
      </c>
      <c r="D116" s="317" t="s">
        <v>8628</v>
      </c>
      <c r="E116" s="315">
        <v>8711500889416</v>
      </c>
      <c r="F116" s="318" t="s">
        <v>7944</v>
      </c>
      <c r="G116" s="319">
        <v>1160</v>
      </c>
      <c r="H116" s="320">
        <v>18.7</v>
      </c>
      <c r="I116" s="319">
        <v>13000</v>
      </c>
      <c r="J116" s="320">
        <v>62.032085561497325</v>
      </c>
      <c r="K116" s="321" t="s">
        <v>768</v>
      </c>
      <c r="L116" s="327" t="s">
        <v>7469</v>
      </c>
      <c r="M116" s="317"/>
      <c r="N116" s="317"/>
      <c r="O116" s="317"/>
      <c r="P116" s="317"/>
      <c r="Q116" s="319"/>
      <c r="R116" s="324"/>
      <c r="S116" s="319"/>
      <c r="T116" s="324"/>
      <c r="U116" s="325"/>
      <c r="V116" s="262" t="s">
        <v>7469</v>
      </c>
      <c r="W116" s="317"/>
      <c r="X116" s="317"/>
      <c r="Y116" s="317"/>
      <c r="Z116" s="317"/>
      <c r="AA116" s="319"/>
      <c r="AB116" s="324"/>
      <c r="AC116" s="319"/>
      <c r="AD116" s="324"/>
      <c r="AE116" s="326"/>
      <c r="AF116" s="193" t="s">
        <v>7469</v>
      </c>
      <c r="AG116" s="182"/>
      <c r="AH116" s="317"/>
      <c r="AI116" s="317"/>
      <c r="AJ116" s="317"/>
      <c r="AK116" s="319"/>
      <c r="AL116" s="324"/>
      <c r="AM116" s="319"/>
      <c r="AN116" s="324"/>
      <c r="AO116" s="326"/>
    </row>
    <row r="117" spans="1:41" s="220" customFormat="1">
      <c r="A117" s="314">
        <v>927939282740</v>
      </c>
      <c r="B117" s="315" t="s">
        <v>8629</v>
      </c>
      <c r="C117" s="316">
        <v>871150027454025</v>
      </c>
      <c r="D117" s="317" t="s">
        <v>8630</v>
      </c>
      <c r="E117" s="315">
        <v>8711500274540</v>
      </c>
      <c r="F117" s="318" t="s">
        <v>7944</v>
      </c>
      <c r="G117" s="319">
        <v>2050</v>
      </c>
      <c r="H117" s="320">
        <v>28.4</v>
      </c>
      <c r="I117" s="319">
        <v>10000</v>
      </c>
      <c r="J117" s="320">
        <v>72.183098591549296</v>
      </c>
      <c r="K117" s="321" t="s">
        <v>768</v>
      </c>
      <c r="L117" s="327" t="s">
        <v>7469</v>
      </c>
      <c r="M117" s="317"/>
      <c r="N117" s="317"/>
      <c r="O117" s="317"/>
      <c r="P117" s="317"/>
      <c r="Q117" s="319"/>
      <c r="R117" s="324"/>
      <c r="S117" s="319"/>
      <c r="T117" s="324"/>
      <c r="U117" s="325"/>
      <c r="V117" s="262" t="s">
        <v>7469</v>
      </c>
      <c r="W117" s="317"/>
      <c r="X117" s="317"/>
      <c r="Y117" s="317"/>
      <c r="Z117" s="317"/>
      <c r="AA117" s="319"/>
      <c r="AB117" s="324"/>
      <c r="AC117" s="319"/>
      <c r="AD117" s="324"/>
      <c r="AE117" s="326"/>
      <c r="AF117" s="193" t="s">
        <v>7469</v>
      </c>
      <c r="AG117" s="182"/>
      <c r="AH117" s="317"/>
      <c r="AI117" s="317"/>
      <c r="AJ117" s="317"/>
      <c r="AK117" s="319"/>
      <c r="AL117" s="324"/>
      <c r="AM117" s="319"/>
      <c r="AN117" s="324"/>
      <c r="AO117" s="326"/>
    </row>
    <row r="118" spans="1:41" s="220" customFormat="1">
      <c r="A118" s="314">
        <v>927908786570</v>
      </c>
      <c r="B118" s="315" t="s">
        <v>4920</v>
      </c>
      <c r="C118" s="316">
        <v>871150026170040</v>
      </c>
      <c r="D118" s="317" t="s">
        <v>8631</v>
      </c>
      <c r="E118" s="315">
        <v>8711500261700</v>
      </c>
      <c r="F118" s="318" t="s">
        <v>7944</v>
      </c>
      <c r="G118" s="319">
        <v>4600</v>
      </c>
      <c r="H118" s="320">
        <v>55.3</v>
      </c>
      <c r="I118" s="319">
        <v>20000</v>
      </c>
      <c r="J118" s="320">
        <v>83.18264014466547</v>
      </c>
      <c r="K118" s="321" t="s">
        <v>768</v>
      </c>
      <c r="L118" s="322">
        <v>929001920602</v>
      </c>
      <c r="M118" s="323" t="s">
        <v>8632</v>
      </c>
      <c r="N118" s="354" t="s">
        <v>8633</v>
      </c>
      <c r="O118" s="317" t="s">
        <v>8634</v>
      </c>
      <c r="P118" s="354" t="s">
        <v>8635</v>
      </c>
      <c r="Q118" s="319">
        <v>3400</v>
      </c>
      <c r="R118" s="324">
        <v>24</v>
      </c>
      <c r="S118" s="319">
        <v>30000</v>
      </c>
      <c r="T118" s="324">
        <v>141</v>
      </c>
      <c r="U118" s="325" t="s">
        <v>338</v>
      </c>
      <c r="V118" s="262" t="s">
        <v>7469</v>
      </c>
      <c r="W118" s="359"/>
      <c r="X118" s="354"/>
      <c r="Y118" s="317"/>
      <c r="Z118" s="354"/>
      <c r="AA118" s="319"/>
      <c r="AB118" s="324"/>
      <c r="AC118" s="319"/>
      <c r="AD118" s="324"/>
      <c r="AE118" s="326"/>
      <c r="AF118" s="332">
        <v>929003592902</v>
      </c>
      <c r="AG118" s="266" t="s">
        <v>2339</v>
      </c>
      <c r="AH118" s="317" t="s">
        <v>8384</v>
      </c>
      <c r="AI118" s="317" t="s">
        <v>8385</v>
      </c>
      <c r="AJ118" s="317" t="s">
        <v>8386</v>
      </c>
      <c r="AK118" s="319">
        <v>3400</v>
      </c>
      <c r="AL118" s="324">
        <v>24</v>
      </c>
      <c r="AM118" s="319">
        <v>30000</v>
      </c>
      <c r="AN118" s="324">
        <v>141</v>
      </c>
      <c r="AO118" s="326" t="s">
        <v>180</v>
      </c>
    </row>
    <row r="119" spans="1:41" s="220" customFormat="1">
      <c r="A119" s="314">
        <v>927914782771</v>
      </c>
      <c r="B119" s="315" t="s">
        <v>4925</v>
      </c>
      <c r="C119" s="316">
        <v>871150055996870</v>
      </c>
      <c r="D119" s="317" t="s">
        <v>8636</v>
      </c>
      <c r="E119" s="315">
        <v>8711500559968</v>
      </c>
      <c r="F119" s="318" t="s">
        <v>7944</v>
      </c>
      <c r="G119" s="319">
        <v>2350</v>
      </c>
      <c r="H119" s="320">
        <v>32</v>
      </c>
      <c r="I119" s="319">
        <v>13000</v>
      </c>
      <c r="J119" s="320">
        <v>73.4375</v>
      </c>
      <c r="K119" s="321" t="s">
        <v>768</v>
      </c>
      <c r="L119" s="335">
        <v>929003576702</v>
      </c>
      <c r="M119" s="338" t="s">
        <v>8407</v>
      </c>
      <c r="N119" s="340">
        <v>871951448784000</v>
      </c>
      <c r="O119" s="317" t="s">
        <v>8408</v>
      </c>
      <c r="P119" s="340">
        <v>8719514487840</v>
      </c>
      <c r="Q119" s="319">
        <v>1620</v>
      </c>
      <c r="R119" s="324">
        <v>15</v>
      </c>
      <c r="S119" s="319">
        <v>30000</v>
      </c>
      <c r="T119" s="324">
        <v>100</v>
      </c>
      <c r="U119" s="325" t="s">
        <v>322</v>
      </c>
      <c r="V119" s="262" t="s">
        <v>7469</v>
      </c>
      <c r="W119" s="341"/>
      <c r="X119" s="340"/>
      <c r="Y119" s="317"/>
      <c r="Z119" s="340"/>
      <c r="AA119" s="319"/>
      <c r="AB119" s="324"/>
      <c r="AC119" s="319"/>
      <c r="AD119" s="324"/>
      <c r="AE119" s="326"/>
      <c r="AF119" s="193" t="s">
        <v>7469</v>
      </c>
      <c r="AG119" s="342"/>
      <c r="AH119" s="317"/>
      <c r="AI119" s="317"/>
      <c r="AJ119" s="317"/>
      <c r="AK119" s="319"/>
      <c r="AL119" s="324"/>
      <c r="AM119" s="319"/>
      <c r="AN119" s="324"/>
      <c r="AO119" s="326"/>
    </row>
    <row r="120" spans="1:41" s="220" customFormat="1">
      <c r="A120" s="314">
        <v>927909584070</v>
      </c>
      <c r="B120" s="315" t="s">
        <v>8637</v>
      </c>
      <c r="C120" s="316">
        <v>871150086712440</v>
      </c>
      <c r="D120" s="317" t="s">
        <v>8638</v>
      </c>
      <c r="E120" s="315">
        <v>8711500867124</v>
      </c>
      <c r="F120" s="318" t="s">
        <v>7944</v>
      </c>
      <c r="G120" s="319">
        <v>6000</v>
      </c>
      <c r="H120" s="320">
        <v>80</v>
      </c>
      <c r="I120" s="319">
        <v>20000</v>
      </c>
      <c r="J120" s="320">
        <v>75</v>
      </c>
      <c r="K120" s="321" t="s">
        <v>768</v>
      </c>
      <c r="L120" s="327" t="s">
        <v>7469</v>
      </c>
      <c r="M120" s="317"/>
      <c r="N120" s="317"/>
      <c r="O120" s="317"/>
      <c r="P120" s="317"/>
      <c r="Q120" s="319"/>
      <c r="R120" s="324"/>
      <c r="S120" s="319"/>
      <c r="T120" s="324"/>
      <c r="U120" s="325"/>
      <c r="V120" s="262" t="s">
        <v>7469</v>
      </c>
      <c r="W120" s="317"/>
      <c r="X120" s="317"/>
      <c r="Y120" s="317"/>
      <c r="Z120" s="317"/>
      <c r="AA120" s="319"/>
      <c r="AB120" s="324"/>
      <c r="AC120" s="319"/>
      <c r="AD120" s="324"/>
      <c r="AE120" s="326"/>
      <c r="AF120" s="193" t="s">
        <v>7469</v>
      </c>
      <c r="AG120" s="182"/>
      <c r="AH120" s="317"/>
      <c r="AI120" s="317"/>
      <c r="AJ120" s="317"/>
      <c r="AK120" s="319"/>
      <c r="AL120" s="324"/>
      <c r="AM120" s="319"/>
      <c r="AN120" s="324"/>
      <c r="AO120" s="326"/>
    </row>
    <row r="121" spans="1:41" s="220" customFormat="1">
      <c r="A121" s="314">
        <v>927903408270</v>
      </c>
      <c r="B121" s="315" t="s">
        <v>4895</v>
      </c>
      <c r="C121" s="316">
        <v>871150070673740</v>
      </c>
      <c r="D121" s="317" t="s">
        <v>8639</v>
      </c>
      <c r="E121" s="315">
        <v>8711500706737</v>
      </c>
      <c r="F121" s="318" t="s">
        <v>7944</v>
      </c>
      <c r="G121" s="319">
        <v>2850</v>
      </c>
      <c r="H121" s="320">
        <v>36.299999999999997</v>
      </c>
      <c r="I121" s="319">
        <v>20000</v>
      </c>
      <c r="J121" s="320">
        <v>78.512396694214885</v>
      </c>
      <c r="K121" s="321" t="s">
        <v>768</v>
      </c>
      <c r="L121" s="329">
        <v>929001381502</v>
      </c>
      <c r="M121" s="330" t="s">
        <v>2348</v>
      </c>
      <c r="N121" s="317" t="s">
        <v>8453</v>
      </c>
      <c r="O121" s="317" t="s">
        <v>8454</v>
      </c>
      <c r="P121" s="317" t="s">
        <v>8455</v>
      </c>
      <c r="Q121" s="319">
        <v>2000</v>
      </c>
      <c r="R121" s="324" t="s">
        <v>1808</v>
      </c>
      <c r="S121" s="319">
        <v>30000</v>
      </c>
      <c r="T121" s="324">
        <v>121</v>
      </c>
      <c r="U121" s="325" t="s">
        <v>338</v>
      </c>
      <c r="V121" s="262" t="s">
        <v>7469</v>
      </c>
      <c r="W121" s="331"/>
      <c r="X121" s="317"/>
      <c r="Y121" s="317"/>
      <c r="Z121" s="317"/>
      <c r="AA121" s="319"/>
      <c r="AB121" s="324"/>
      <c r="AC121" s="319"/>
      <c r="AD121" s="324"/>
      <c r="AE121" s="326"/>
      <c r="AF121" s="332">
        <v>929003592602</v>
      </c>
      <c r="AG121" s="266" t="s">
        <v>2359</v>
      </c>
      <c r="AH121" s="317" t="s">
        <v>8456</v>
      </c>
      <c r="AI121" s="317" t="s">
        <v>8457</v>
      </c>
      <c r="AJ121" s="317" t="s">
        <v>8458</v>
      </c>
      <c r="AK121" s="319">
        <v>2000</v>
      </c>
      <c r="AL121" s="324" t="s">
        <v>1808</v>
      </c>
      <c r="AM121" s="319">
        <v>30000</v>
      </c>
      <c r="AN121" s="324">
        <v>121</v>
      </c>
      <c r="AO121" s="326" t="s">
        <v>338</v>
      </c>
    </row>
    <row r="122" spans="1:41" s="220" customFormat="1">
      <c r="A122" s="314">
        <v>927907182740</v>
      </c>
      <c r="B122" s="315" t="s">
        <v>4909</v>
      </c>
      <c r="C122" s="316">
        <v>871150062326370</v>
      </c>
      <c r="D122" s="317" t="s">
        <v>8640</v>
      </c>
      <c r="E122" s="315">
        <v>8711500623263</v>
      </c>
      <c r="F122" s="318" t="s">
        <v>7944</v>
      </c>
      <c r="G122" s="319">
        <v>925</v>
      </c>
      <c r="H122" s="320">
        <v>13.8</v>
      </c>
      <c r="I122" s="319">
        <v>13000</v>
      </c>
      <c r="J122" s="320">
        <v>67.028985507246375</v>
      </c>
      <c r="K122" s="321" t="s">
        <v>768</v>
      </c>
      <c r="L122" s="322">
        <v>929001351002</v>
      </c>
      <c r="M122" s="323" t="s">
        <v>8482</v>
      </c>
      <c r="N122" s="317" t="s">
        <v>8483</v>
      </c>
      <c r="O122" s="317" t="s">
        <v>8484</v>
      </c>
      <c r="P122" s="317" t="s">
        <v>8485</v>
      </c>
      <c r="Q122" s="319">
        <v>475</v>
      </c>
      <c r="R122" s="324" t="s">
        <v>454</v>
      </c>
      <c r="S122" s="319">
        <v>30000</v>
      </c>
      <c r="T122" s="324">
        <v>105</v>
      </c>
      <c r="U122" s="325" t="s">
        <v>322</v>
      </c>
      <c r="V122" s="262" t="s">
        <v>7469</v>
      </c>
      <c r="W122" s="323"/>
      <c r="X122" s="317"/>
      <c r="Y122" s="317"/>
      <c r="Z122" s="317"/>
      <c r="AA122" s="319"/>
      <c r="AB122" s="324"/>
      <c r="AC122" s="319"/>
      <c r="AD122" s="324"/>
      <c r="AE122" s="326"/>
      <c r="AF122" s="193" t="s">
        <v>7469</v>
      </c>
      <c r="AG122" s="337"/>
      <c r="AH122" s="317"/>
      <c r="AI122" s="317"/>
      <c r="AJ122" s="317"/>
      <c r="AK122" s="319"/>
      <c r="AL122" s="324"/>
      <c r="AM122" s="319"/>
      <c r="AN122" s="324"/>
      <c r="AO122" s="326"/>
    </row>
    <row r="123" spans="1:41" s="220" customFormat="1">
      <c r="A123" s="314">
        <v>927911983069</v>
      </c>
      <c r="B123" s="315" t="s">
        <v>8641</v>
      </c>
      <c r="C123" s="316">
        <v>871150056023070</v>
      </c>
      <c r="D123" s="317" t="s">
        <v>8642</v>
      </c>
      <c r="E123" s="315">
        <v>8711500560230</v>
      </c>
      <c r="F123" s="318" t="s">
        <v>7944</v>
      </c>
      <c r="G123" s="319">
        <v>2300</v>
      </c>
      <c r="H123" s="320">
        <v>34.5</v>
      </c>
      <c r="I123" s="319">
        <v>13000</v>
      </c>
      <c r="J123" s="320">
        <v>66.666666666666671</v>
      </c>
      <c r="K123" s="321" t="s">
        <v>768</v>
      </c>
      <c r="L123" s="327" t="s">
        <v>7469</v>
      </c>
      <c r="M123" s="317"/>
      <c r="N123" s="317"/>
      <c r="O123" s="317"/>
      <c r="P123" s="317"/>
      <c r="Q123" s="319"/>
      <c r="R123" s="324"/>
      <c r="S123" s="319"/>
      <c r="T123" s="324"/>
      <c r="U123" s="325"/>
      <c r="V123" s="262" t="s">
        <v>7469</v>
      </c>
      <c r="W123" s="317"/>
      <c r="X123" s="317"/>
      <c r="Y123" s="317"/>
      <c r="Z123" s="317"/>
      <c r="AA123" s="319"/>
      <c r="AB123" s="324"/>
      <c r="AC123" s="319"/>
      <c r="AD123" s="324"/>
      <c r="AE123" s="326"/>
      <c r="AF123" s="193" t="s">
        <v>7469</v>
      </c>
      <c r="AG123" s="182"/>
      <c r="AH123" s="317"/>
      <c r="AI123" s="317"/>
      <c r="AJ123" s="317"/>
      <c r="AK123" s="319"/>
      <c r="AL123" s="324"/>
      <c r="AM123" s="319"/>
      <c r="AN123" s="324"/>
      <c r="AO123" s="326"/>
    </row>
    <row r="124" spans="1:41" s="220" customFormat="1" ht="29">
      <c r="A124" s="314">
        <v>927912684014</v>
      </c>
      <c r="B124" s="315" t="s">
        <v>8643</v>
      </c>
      <c r="C124" s="316">
        <v>871150089749770</v>
      </c>
      <c r="D124" s="317" t="s">
        <v>8644</v>
      </c>
      <c r="E124" s="315">
        <v>8711500897497</v>
      </c>
      <c r="F124" s="318" t="s">
        <v>7468</v>
      </c>
      <c r="G124" s="319">
        <v>3000</v>
      </c>
      <c r="H124" s="320">
        <v>42</v>
      </c>
      <c r="I124" s="319">
        <v>33000</v>
      </c>
      <c r="J124" s="320">
        <v>71.428571428571431</v>
      </c>
      <c r="K124" s="321" t="s">
        <v>768</v>
      </c>
      <c r="L124" s="343" t="s">
        <v>8432</v>
      </c>
      <c r="M124" s="338" t="s">
        <v>8433</v>
      </c>
      <c r="N124" s="340">
        <v>871951448790100</v>
      </c>
      <c r="O124" s="317" t="s">
        <v>8434</v>
      </c>
      <c r="P124" s="340">
        <v>8719514487901</v>
      </c>
      <c r="Q124" s="319">
        <v>2250</v>
      </c>
      <c r="R124" s="324">
        <v>18.5</v>
      </c>
      <c r="S124" s="319">
        <v>30000</v>
      </c>
      <c r="T124" s="324">
        <v>121</v>
      </c>
      <c r="U124" s="325" t="s">
        <v>338</v>
      </c>
      <c r="V124" s="262" t="s">
        <v>7469</v>
      </c>
      <c r="W124" s="341"/>
      <c r="X124" s="340"/>
      <c r="Y124" s="317"/>
      <c r="Z124" s="340"/>
      <c r="AA124" s="319"/>
      <c r="AB124" s="324"/>
      <c r="AC124" s="319"/>
      <c r="AD124" s="324"/>
      <c r="AE124" s="326"/>
      <c r="AF124" s="193" t="s">
        <v>7469</v>
      </c>
      <c r="AG124" s="342"/>
      <c r="AH124" s="317"/>
      <c r="AI124" s="317"/>
      <c r="AJ124" s="317"/>
      <c r="AK124" s="319"/>
      <c r="AL124" s="324"/>
      <c r="AM124" s="319"/>
      <c r="AN124" s="324"/>
      <c r="AO124" s="326"/>
    </row>
    <row r="125" spans="1:41" s="220" customFormat="1">
      <c r="A125" s="314">
        <v>927909984050</v>
      </c>
      <c r="B125" s="315" t="s">
        <v>8645</v>
      </c>
      <c r="C125" s="316">
        <v>871150026598270</v>
      </c>
      <c r="D125" s="317" t="s">
        <v>8646</v>
      </c>
      <c r="E125" s="315">
        <v>8711500265982</v>
      </c>
      <c r="F125" s="318" t="s">
        <v>7944</v>
      </c>
      <c r="G125" s="319">
        <v>1000</v>
      </c>
      <c r="H125" s="320">
        <v>14.7</v>
      </c>
      <c r="I125" s="319">
        <v>24000</v>
      </c>
      <c r="J125" s="320">
        <v>68.02721088435375</v>
      </c>
      <c r="K125" s="321" t="s">
        <v>768</v>
      </c>
      <c r="L125" s="327" t="s">
        <v>7469</v>
      </c>
      <c r="M125" s="317"/>
      <c r="N125" s="317"/>
      <c r="O125" s="317"/>
      <c r="P125" s="317"/>
      <c r="Q125" s="319"/>
      <c r="R125" s="324"/>
      <c r="S125" s="319"/>
      <c r="T125" s="324"/>
      <c r="U125" s="325"/>
      <c r="V125" s="262" t="s">
        <v>7469</v>
      </c>
      <c r="W125" s="317"/>
      <c r="X125" s="317"/>
      <c r="Y125" s="317"/>
      <c r="Z125" s="317"/>
      <c r="AA125" s="319"/>
      <c r="AB125" s="324"/>
      <c r="AC125" s="319"/>
      <c r="AD125" s="324"/>
      <c r="AE125" s="326"/>
      <c r="AF125" s="193" t="s">
        <v>7469</v>
      </c>
      <c r="AG125" s="182"/>
      <c r="AH125" s="317"/>
      <c r="AI125" s="317"/>
      <c r="AJ125" s="317"/>
      <c r="AK125" s="319"/>
      <c r="AL125" s="324"/>
      <c r="AM125" s="319"/>
      <c r="AN125" s="324"/>
      <c r="AO125" s="326"/>
    </row>
    <row r="126" spans="1:41" s="220" customFormat="1">
      <c r="A126" s="314">
        <v>927906583014</v>
      </c>
      <c r="B126" s="315" t="s">
        <v>8647</v>
      </c>
      <c r="C126" s="316">
        <v>871150095033870</v>
      </c>
      <c r="D126" s="317" t="s">
        <v>8648</v>
      </c>
      <c r="E126" s="315">
        <v>8711500950338</v>
      </c>
      <c r="F126" s="318" t="s">
        <v>7468</v>
      </c>
      <c r="G126" s="319">
        <v>1200</v>
      </c>
      <c r="H126" s="320">
        <v>18.399999999999999</v>
      </c>
      <c r="I126" s="319">
        <v>33000</v>
      </c>
      <c r="J126" s="320">
        <v>65.217391304347828</v>
      </c>
      <c r="K126" s="321" t="s">
        <v>768</v>
      </c>
      <c r="L126" s="322">
        <v>929001201002</v>
      </c>
      <c r="M126" s="323" t="s">
        <v>2317</v>
      </c>
      <c r="N126" s="317" t="s">
        <v>8348</v>
      </c>
      <c r="O126" s="317" t="s">
        <v>8349</v>
      </c>
      <c r="P126" s="317" t="s">
        <v>8350</v>
      </c>
      <c r="Q126" s="319">
        <v>650</v>
      </c>
      <c r="R126" s="324" t="s">
        <v>700</v>
      </c>
      <c r="S126" s="319">
        <v>30000</v>
      </c>
      <c r="T126" s="324">
        <v>100</v>
      </c>
      <c r="U126" s="325" t="s">
        <v>322</v>
      </c>
      <c r="V126" s="262" t="s">
        <v>7469</v>
      </c>
      <c r="W126" s="323"/>
      <c r="X126" s="317"/>
      <c r="Y126" s="317"/>
      <c r="Z126" s="317"/>
      <c r="AA126" s="319"/>
      <c r="AB126" s="324"/>
      <c r="AC126" s="319"/>
      <c r="AD126" s="324"/>
      <c r="AE126" s="326"/>
      <c r="AF126" s="193" t="s">
        <v>7469</v>
      </c>
      <c r="AG126" s="337"/>
      <c r="AH126" s="317"/>
      <c r="AI126" s="317"/>
      <c r="AJ126" s="317"/>
      <c r="AK126" s="319"/>
      <c r="AL126" s="324"/>
      <c r="AM126" s="319"/>
      <c r="AN126" s="324"/>
      <c r="AO126" s="326"/>
    </row>
    <row r="127" spans="1:41" s="220" customFormat="1">
      <c r="A127" s="314">
        <v>927935482711</v>
      </c>
      <c r="B127" s="315" t="s">
        <v>8649</v>
      </c>
      <c r="C127" s="316">
        <v>871150026051270</v>
      </c>
      <c r="D127" s="317" t="s">
        <v>8650</v>
      </c>
      <c r="E127" s="315">
        <v>8711500260512</v>
      </c>
      <c r="F127" s="318" t="s">
        <v>7944</v>
      </c>
      <c r="G127" s="319">
        <v>250</v>
      </c>
      <c r="H127" s="320">
        <v>5.5</v>
      </c>
      <c r="I127" s="319">
        <v>13000</v>
      </c>
      <c r="J127" s="320">
        <v>45.454545454545453</v>
      </c>
      <c r="K127" s="321" t="s">
        <v>768</v>
      </c>
      <c r="L127" s="327" t="s">
        <v>7469</v>
      </c>
      <c r="M127" s="317"/>
      <c r="N127" s="317"/>
      <c r="O127" s="317"/>
      <c r="P127" s="317"/>
      <c r="Q127" s="319"/>
      <c r="R127" s="324"/>
      <c r="S127" s="319"/>
      <c r="T127" s="324"/>
      <c r="U127" s="325"/>
      <c r="V127" s="262" t="s">
        <v>7469</v>
      </c>
      <c r="W127" s="317"/>
      <c r="X127" s="317"/>
      <c r="Y127" s="317"/>
      <c r="Z127" s="317"/>
      <c r="AA127" s="319"/>
      <c r="AB127" s="324"/>
      <c r="AC127" s="319"/>
      <c r="AD127" s="324"/>
      <c r="AE127" s="326"/>
      <c r="AF127" s="193" t="s">
        <v>7469</v>
      </c>
      <c r="AG127" s="182"/>
      <c r="AH127" s="317"/>
      <c r="AI127" s="317"/>
      <c r="AJ127" s="317"/>
      <c r="AK127" s="319"/>
      <c r="AL127" s="324"/>
      <c r="AM127" s="319"/>
      <c r="AN127" s="324"/>
      <c r="AO127" s="326"/>
    </row>
    <row r="128" spans="1:41" s="220" customFormat="1">
      <c r="A128" s="314">
        <v>927903286570</v>
      </c>
      <c r="B128" s="334" t="s">
        <v>4894</v>
      </c>
      <c r="C128" s="316">
        <v>871150063517440</v>
      </c>
      <c r="D128" s="317" t="s">
        <v>8651</v>
      </c>
      <c r="E128" s="315">
        <v>8711500635174</v>
      </c>
      <c r="F128" s="318" t="s">
        <v>7944</v>
      </c>
      <c r="G128" s="319">
        <v>1750</v>
      </c>
      <c r="H128" s="320">
        <v>24.2</v>
      </c>
      <c r="I128" s="319">
        <v>20000</v>
      </c>
      <c r="J128" s="320">
        <v>72.314049586776861</v>
      </c>
      <c r="K128" s="321" t="s">
        <v>768</v>
      </c>
      <c r="L128" s="335">
        <v>929003579102</v>
      </c>
      <c r="M128" s="336" t="s">
        <v>8441</v>
      </c>
      <c r="N128" s="315">
        <v>871951448682900</v>
      </c>
      <c r="O128" s="317" t="s">
        <v>8442</v>
      </c>
      <c r="P128" s="315">
        <v>8719514486829</v>
      </c>
      <c r="Q128" s="319">
        <v>1500</v>
      </c>
      <c r="R128" s="324">
        <v>12</v>
      </c>
      <c r="S128" s="319">
        <v>30000</v>
      </c>
      <c r="T128" s="324">
        <v>116</v>
      </c>
      <c r="U128" s="325" t="s">
        <v>338</v>
      </c>
      <c r="V128" s="262" t="s">
        <v>7469</v>
      </c>
      <c r="W128" s="331"/>
      <c r="X128" s="315"/>
      <c r="Y128" s="317"/>
      <c r="Z128" s="315"/>
      <c r="AA128" s="319"/>
      <c r="AB128" s="324"/>
      <c r="AC128" s="319"/>
      <c r="AD128" s="324"/>
      <c r="AE128" s="326"/>
      <c r="AF128" s="332">
        <v>929003592502</v>
      </c>
      <c r="AG128" s="266" t="s">
        <v>2346</v>
      </c>
      <c r="AH128" s="317" t="s">
        <v>8443</v>
      </c>
      <c r="AI128" s="317" t="s">
        <v>8444</v>
      </c>
      <c r="AJ128" s="317" t="s">
        <v>8445</v>
      </c>
      <c r="AK128" s="319">
        <v>1500</v>
      </c>
      <c r="AL128" s="324">
        <v>12</v>
      </c>
      <c r="AM128" s="319">
        <v>30000</v>
      </c>
      <c r="AN128" s="324">
        <v>125</v>
      </c>
      <c r="AO128" s="326" t="s">
        <v>338</v>
      </c>
    </row>
    <row r="129" spans="1:41" s="220" customFormat="1">
      <c r="A129" s="314">
        <v>927909583070</v>
      </c>
      <c r="B129" s="315" t="s">
        <v>8652</v>
      </c>
      <c r="C129" s="316">
        <v>871150086708740</v>
      </c>
      <c r="D129" s="317" t="s">
        <v>8653</v>
      </c>
      <c r="E129" s="315">
        <v>8711500867087</v>
      </c>
      <c r="F129" s="318" t="s">
        <v>7944</v>
      </c>
      <c r="G129" s="319">
        <v>6000</v>
      </c>
      <c r="H129" s="320">
        <v>80</v>
      </c>
      <c r="I129" s="319">
        <v>20000</v>
      </c>
      <c r="J129" s="320">
        <v>75</v>
      </c>
      <c r="K129" s="321" t="s">
        <v>768</v>
      </c>
      <c r="L129" s="327" t="s">
        <v>7469</v>
      </c>
      <c r="M129" s="317"/>
      <c r="N129" s="317"/>
      <c r="O129" s="317"/>
      <c r="P129" s="317"/>
      <c r="Q129" s="319"/>
      <c r="R129" s="324"/>
      <c r="S129" s="319"/>
      <c r="T129" s="324"/>
      <c r="U129" s="325"/>
      <c r="V129" s="262" t="s">
        <v>7469</v>
      </c>
      <c r="W129" s="317"/>
      <c r="X129" s="317"/>
      <c r="Y129" s="317"/>
      <c r="Z129" s="317"/>
      <c r="AA129" s="319"/>
      <c r="AB129" s="324"/>
      <c r="AC129" s="319"/>
      <c r="AD129" s="324"/>
      <c r="AE129" s="326"/>
      <c r="AF129" s="193" t="s">
        <v>7469</v>
      </c>
      <c r="AG129" s="182"/>
      <c r="AH129" s="317"/>
      <c r="AI129" s="317"/>
      <c r="AJ129" s="317"/>
      <c r="AK129" s="319"/>
      <c r="AL129" s="324"/>
      <c r="AM129" s="319"/>
      <c r="AN129" s="324"/>
      <c r="AO129" s="326"/>
    </row>
    <row r="130" spans="1:41" s="220" customFormat="1">
      <c r="A130" s="314">
        <v>927935883011</v>
      </c>
      <c r="B130" s="315" t="s">
        <v>8654</v>
      </c>
      <c r="C130" s="316">
        <v>871150026073470</v>
      </c>
      <c r="D130" s="317" t="s">
        <v>8655</v>
      </c>
      <c r="E130" s="315">
        <v>8711500260734</v>
      </c>
      <c r="F130" s="318" t="s">
        <v>7944</v>
      </c>
      <c r="G130" s="319">
        <v>400</v>
      </c>
      <c r="H130" s="320">
        <v>7.2</v>
      </c>
      <c r="I130" s="319">
        <v>13000</v>
      </c>
      <c r="J130" s="320">
        <v>55.555555555555557</v>
      </c>
      <c r="K130" s="321" t="s">
        <v>768</v>
      </c>
      <c r="L130" s="327" t="s">
        <v>7469</v>
      </c>
      <c r="M130" s="317"/>
      <c r="N130" s="317"/>
      <c r="O130" s="317"/>
      <c r="P130" s="317"/>
      <c r="Q130" s="319"/>
      <c r="R130" s="324"/>
      <c r="S130" s="319"/>
      <c r="T130" s="324"/>
      <c r="U130" s="325"/>
      <c r="V130" s="262" t="s">
        <v>7469</v>
      </c>
      <c r="W130" s="317"/>
      <c r="X130" s="317"/>
      <c r="Y130" s="317"/>
      <c r="Z130" s="317"/>
      <c r="AA130" s="319"/>
      <c r="AB130" s="324"/>
      <c r="AC130" s="319"/>
      <c r="AD130" s="324"/>
      <c r="AE130" s="326"/>
      <c r="AF130" s="193" t="s">
        <v>7469</v>
      </c>
      <c r="AG130" s="182"/>
      <c r="AH130" s="317"/>
      <c r="AI130" s="317"/>
      <c r="AJ130" s="317"/>
      <c r="AK130" s="319"/>
      <c r="AL130" s="324"/>
      <c r="AM130" s="319"/>
      <c r="AN130" s="324"/>
      <c r="AO130" s="326"/>
    </row>
    <row r="131" spans="1:41" s="220" customFormat="1">
      <c r="A131" s="314">
        <v>927903086572</v>
      </c>
      <c r="B131" s="334" t="s">
        <v>8656</v>
      </c>
      <c r="C131" s="316">
        <v>871150063514340</v>
      </c>
      <c r="D131" s="317" t="s">
        <v>8657</v>
      </c>
      <c r="E131" s="315">
        <v>8711500635143</v>
      </c>
      <c r="F131" s="318" t="s">
        <v>7944</v>
      </c>
      <c r="G131" s="319">
        <v>1170</v>
      </c>
      <c r="H131" s="320">
        <v>18</v>
      </c>
      <c r="I131" s="319">
        <v>20000</v>
      </c>
      <c r="J131" s="320">
        <v>65</v>
      </c>
      <c r="K131" s="321" t="s">
        <v>768</v>
      </c>
      <c r="L131" s="335">
        <v>929003578902</v>
      </c>
      <c r="M131" s="336" t="s">
        <v>2367</v>
      </c>
      <c r="N131" s="315">
        <v>871951448678200</v>
      </c>
      <c r="O131" s="317" t="s">
        <v>8373</v>
      </c>
      <c r="P131" s="315">
        <v>8719514486782</v>
      </c>
      <c r="Q131" s="319">
        <v>1000</v>
      </c>
      <c r="R131" s="324">
        <v>8</v>
      </c>
      <c r="S131" s="319">
        <v>30000</v>
      </c>
      <c r="T131" s="324">
        <v>116</v>
      </c>
      <c r="U131" s="325" t="s">
        <v>338</v>
      </c>
      <c r="V131" s="262" t="s">
        <v>7469</v>
      </c>
      <c r="W131" s="331"/>
      <c r="X131" s="315"/>
      <c r="Y131" s="317"/>
      <c r="Z131" s="315"/>
      <c r="AA131" s="319"/>
      <c r="AB131" s="324"/>
      <c r="AC131" s="319"/>
      <c r="AD131" s="324"/>
      <c r="AE131" s="326"/>
      <c r="AF131" s="332">
        <v>929003592302</v>
      </c>
      <c r="AG131" s="266" t="s">
        <v>2357</v>
      </c>
      <c r="AH131" s="317" t="s">
        <v>8374</v>
      </c>
      <c r="AI131" s="317" t="s">
        <v>8375</v>
      </c>
      <c r="AJ131" s="317" t="s">
        <v>8376</v>
      </c>
      <c r="AK131" s="319">
        <v>1000</v>
      </c>
      <c r="AL131" s="324">
        <v>8</v>
      </c>
      <c r="AM131" s="319">
        <v>30000</v>
      </c>
      <c r="AN131" s="324">
        <v>125</v>
      </c>
      <c r="AO131" s="326" t="s">
        <v>338</v>
      </c>
    </row>
    <row r="132" spans="1:41" s="220" customFormat="1" ht="15" thickBot="1">
      <c r="A132" s="360">
        <v>927912282769</v>
      </c>
      <c r="B132" s="361" t="s">
        <v>8658</v>
      </c>
      <c r="C132" s="362">
        <v>871150027208970</v>
      </c>
      <c r="D132" s="363" t="s">
        <v>8659</v>
      </c>
      <c r="E132" s="361">
        <v>8711500272089</v>
      </c>
      <c r="F132" s="364" t="s">
        <v>7944</v>
      </c>
      <c r="G132" s="365">
        <v>3000</v>
      </c>
      <c r="H132" s="366">
        <v>42</v>
      </c>
      <c r="I132" s="365">
        <v>13000</v>
      </c>
      <c r="J132" s="366">
        <v>71.428571428571431</v>
      </c>
      <c r="K132" s="367" t="s">
        <v>768</v>
      </c>
      <c r="L132" s="368" t="s">
        <v>7469</v>
      </c>
      <c r="M132" s="363"/>
      <c r="N132" s="363"/>
      <c r="O132" s="363"/>
      <c r="P132" s="363"/>
      <c r="Q132" s="365"/>
      <c r="R132" s="369"/>
      <c r="S132" s="365"/>
      <c r="T132" s="369"/>
      <c r="U132" s="370"/>
      <c r="V132" s="371" t="s">
        <v>7469</v>
      </c>
      <c r="W132" s="363"/>
      <c r="X132" s="363"/>
      <c r="Y132" s="363"/>
      <c r="Z132" s="363"/>
      <c r="AA132" s="365"/>
      <c r="AB132" s="369"/>
      <c r="AC132" s="365"/>
      <c r="AD132" s="369"/>
      <c r="AE132" s="372"/>
      <c r="AF132" s="368" t="s">
        <v>7469</v>
      </c>
      <c r="AG132" s="363"/>
      <c r="AH132" s="363"/>
      <c r="AI132" s="363"/>
      <c r="AJ132" s="363"/>
      <c r="AK132" s="365"/>
      <c r="AL132" s="369"/>
      <c r="AM132" s="365"/>
      <c r="AN132" s="369"/>
      <c r="AO132" s="372"/>
    </row>
  </sheetData>
  <mergeCells count="4">
    <mergeCell ref="A1:K1"/>
    <mergeCell ref="L1:U1"/>
    <mergeCell ref="V1:AE1"/>
    <mergeCell ref="AF1:AO1"/>
  </mergeCells>
  <conditionalFormatting sqref="L40">
    <cfRule type="expression" dxfId="402" priority="136">
      <formula>NOT(ISNUMBER(0+L40))</formula>
    </cfRule>
  </conditionalFormatting>
  <conditionalFormatting sqref="M4:M15">
    <cfRule type="expression" dxfId="401" priority="166">
      <formula>#REF!="New"</formula>
    </cfRule>
    <cfRule type="expression" dxfId="400" priority="165">
      <formula>#REF!&lt;&gt;"New"</formula>
    </cfRule>
  </conditionalFormatting>
  <conditionalFormatting sqref="M10">
    <cfRule type="expression" dxfId="399" priority="172">
      <formula>#REF!="New"</formula>
    </cfRule>
    <cfRule type="expression" dxfId="398" priority="171">
      <formula>#REF!&lt;&gt;"New"</formula>
    </cfRule>
  </conditionalFormatting>
  <conditionalFormatting sqref="M14:M51 M8:AG12">
    <cfRule type="expression" dxfId="397" priority="163">
      <formula>#REF!&lt;&gt;"New"</formula>
    </cfRule>
  </conditionalFormatting>
  <conditionalFormatting sqref="M32">
    <cfRule type="expression" dxfId="396" priority="140">
      <formula>#REF!="New"</formula>
    </cfRule>
    <cfRule type="expression" dxfId="395" priority="139">
      <formula>#REF!&lt;&gt;"New"</formula>
    </cfRule>
  </conditionalFormatting>
  <conditionalFormatting sqref="M38:M109">
    <cfRule type="expression" dxfId="394" priority="169">
      <formula>#REF!&lt;&gt;"New"</formula>
    </cfRule>
    <cfRule type="expression" dxfId="393" priority="170">
      <formula>#REF!="New"</formula>
    </cfRule>
  </conditionalFormatting>
  <conditionalFormatting sqref="M45">
    <cfRule type="expression" dxfId="392" priority="138">
      <formula>#REF!="New"</formula>
    </cfRule>
    <cfRule type="expression" dxfId="391" priority="137">
      <formula>#REF!&lt;&gt;"New"</formula>
    </cfRule>
  </conditionalFormatting>
  <conditionalFormatting sqref="M54">
    <cfRule type="expression" dxfId="390" priority="156">
      <formula>#REF!="New"</formula>
    </cfRule>
    <cfRule type="expression" dxfId="389" priority="155">
      <formula>#REF!&lt;&gt;"New"</formula>
    </cfRule>
  </conditionalFormatting>
  <conditionalFormatting sqref="M58:M110">
    <cfRule type="expression" dxfId="388" priority="158">
      <formula>#REF!="New"</formula>
    </cfRule>
    <cfRule type="expression" dxfId="387" priority="157">
      <formula>#REF!&lt;&gt;"New"</formula>
    </cfRule>
  </conditionalFormatting>
  <conditionalFormatting sqref="M60">
    <cfRule type="expression" dxfId="386" priority="146">
      <formula>#REF!="New"</formula>
    </cfRule>
    <cfRule type="expression" dxfId="385" priority="145">
      <formula>#REF!&lt;&gt;"New"</formula>
    </cfRule>
  </conditionalFormatting>
  <conditionalFormatting sqref="M62">
    <cfRule type="expression" dxfId="384" priority="151">
      <formula>#REF!&lt;&gt;"New"</formula>
    </cfRule>
    <cfRule type="expression" dxfId="383" priority="152">
      <formula>#REF!="New"</formula>
    </cfRule>
  </conditionalFormatting>
  <conditionalFormatting sqref="M74">
    <cfRule type="expression" dxfId="382" priority="150">
      <formula>#REF!="New"</formula>
    </cfRule>
    <cfRule type="expression" dxfId="381" priority="149">
      <formula>#REF!&lt;&gt;"New"</formula>
    </cfRule>
  </conditionalFormatting>
  <conditionalFormatting sqref="M90">
    <cfRule type="expression" dxfId="380" priority="144">
      <formula>#REF!="New"</formula>
    </cfRule>
    <cfRule type="expression" dxfId="379" priority="143">
      <formula>#REF!&lt;&gt;"New"</formula>
    </cfRule>
  </conditionalFormatting>
  <conditionalFormatting sqref="M94">
    <cfRule type="expression" dxfId="378" priority="154">
      <formula>#REF!="New"</formula>
    </cfRule>
    <cfRule type="expression" dxfId="377" priority="153">
      <formula>#REF!&lt;&gt;"New"</formula>
    </cfRule>
  </conditionalFormatting>
  <conditionalFormatting sqref="M107:M113">
    <cfRule type="expression" dxfId="376" priority="160">
      <formula>#REF!="New"</formula>
    </cfRule>
    <cfRule type="expression" dxfId="375" priority="159">
      <formula>#REF!&lt;&gt;"New"</formula>
    </cfRule>
  </conditionalFormatting>
  <conditionalFormatting sqref="M112">
    <cfRule type="expression" dxfId="374" priority="168">
      <formula>#REF!="New"</formula>
    </cfRule>
    <cfRule type="expression" dxfId="373" priority="167">
      <formula>#REF!&lt;&gt;"New"</formula>
    </cfRule>
  </conditionalFormatting>
  <conditionalFormatting sqref="M118">
    <cfRule type="expression" dxfId="372" priority="142">
      <formula>#REF!="New"</formula>
    </cfRule>
    <cfRule type="expression" dxfId="371" priority="141">
      <formula>#REF!&lt;&gt;"New"</formula>
    </cfRule>
  </conditionalFormatting>
  <conditionalFormatting sqref="M122">
    <cfRule type="expression" dxfId="370" priority="148">
      <formula>#REF!="New"</formula>
    </cfRule>
    <cfRule type="expression" dxfId="369" priority="147">
      <formula>#REF!&lt;&gt;"New"</formula>
    </cfRule>
  </conditionalFormatting>
  <conditionalFormatting sqref="M126">
    <cfRule type="expression" dxfId="368" priority="162">
      <formula>#REF!="New"</formula>
    </cfRule>
    <cfRule type="expression" dxfId="367" priority="161">
      <formula>#REF!&lt;&gt;"New"</formula>
    </cfRule>
  </conditionalFormatting>
  <conditionalFormatting sqref="M8:AG12 M14:M51">
    <cfRule type="expression" dxfId="366" priority="164">
      <formula>#REF!="New"</formula>
    </cfRule>
  </conditionalFormatting>
  <conditionalFormatting sqref="W4:W15">
    <cfRule type="expression" dxfId="365" priority="128">
      <formula>#REF!&lt;&gt;"New"</formula>
    </cfRule>
    <cfRule type="expression" dxfId="364" priority="129">
      <formula>#REF!="New"</formula>
    </cfRule>
  </conditionalFormatting>
  <conditionalFormatting sqref="W10">
    <cfRule type="expression" dxfId="363" priority="134">
      <formula>#REF!&lt;&gt;"New"</formula>
    </cfRule>
    <cfRule type="expression" dxfId="362" priority="135">
      <formula>#REF!="New"</formula>
    </cfRule>
  </conditionalFormatting>
  <conditionalFormatting sqref="W14:W51">
    <cfRule type="expression" dxfId="361" priority="126">
      <formula>#REF!&lt;&gt;"New"</formula>
    </cfRule>
    <cfRule type="expression" dxfId="360" priority="127">
      <formula>#REF!="New"</formula>
    </cfRule>
  </conditionalFormatting>
  <conditionalFormatting sqref="W32">
    <cfRule type="expression" dxfId="359" priority="102">
      <formula>#REF!&lt;&gt;"New"</formula>
    </cfRule>
    <cfRule type="expression" dxfId="358" priority="103">
      <formula>#REF!="New"</formula>
    </cfRule>
  </conditionalFormatting>
  <conditionalFormatting sqref="W38:W109">
    <cfRule type="expression" dxfId="357" priority="133">
      <formula>#REF!="New"</formula>
    </cfRule>
    <cfRule type="expression" dxfId="356" priority="132">
      <formula>#REF!&lt;&gt;"New"</formula>
    </cfRule>
  </conditionalFormatting>
  <conditionalFormatting sqref="W45">
    <cfRule type="expression" dxfId="355" priority="100">
      <formula>#REF!&lt;&gt;"New"</formula>
    </cfRule>
    <cfRule type="expression" dxfId="354" priority="101">
      <formula>#REF!="New"</formula>
    </cfRule>
  </conditionalFormatting>
  <conditionalFormatting sqref="W54">
    <cfRule type="expression" dxfId="353" priority="118">
      <formula>#REF!&lt;&gt;"New"</formula>
    </cfRule>
    <cfRule type="expression" dxfId="352" priority="119">
      <formula>#REF!="New"</formula>
    </cfRule>
  </conditionalFormatting>
  <conditionalFormatting sqref="W58:W110">
    <cfRule type="expression" dxfId="351" priority="121">
      <formula>#REF!="New"</formula>
    </cfRule>
    <cfRule type="expression" dxfId="350" priority="120">
      <formula>#REF!&lt;&gt;"New"</formula>
    </cfRule>
  </conditionalFormatting>
  <conditionalFormatting sqref="W60">
    <cfRule type="expression" dxfId="349" priority="109">
      <formula>#REF!="New"</formula>
    </cfRule>
    <cfRule type="expression" dxfId="348" priority="108">
      <formula>#REF!&lt;&gt;"New"</formula>
    </cfRule>
  </conditionalFormatting>
  <conditionalFormatting sqref="W62">
    <cfRule type="expression" dxfId="347" priority="114">
      <formula>#REF!&lt;&gt;"New"</formula>
    </cfRule>
    <cfRule type="expression" dxfId="346" priority="115">
      <formula>#REF!="New"</formula>
    </cfRule>
  </conditionalFormatting>
  <conditionalFormatting sqref="W74">
    <cfRule type="expression" dxfId="345" priority="112">
      <formula>#REF!&lt;&gt;"New"</formula>
    </cfRule>
    <cfRule type="expression" dxfId="344" priority="113">
      <formula>#REF!="New"</formula>
    </cfRule>
  </conditionalFormatting>
  <conditionalFormatting sqref="W90">
    <cfRule type="expression" dxfId="343" priority="106">
      <formula>#REF!&lt;&gt;"New"</formula>
    </cfRule>
    <cfRule type="expression" dxfId="342" priority="107">
      <formula>#REF!="New"</formula>
    </cfRule>
  </conditionalFormatting>
  <conditionalFormatting sqref="W94">
    <cfRule type="expression" dxfId="341" priority="116">
      <formula>#REF!&lt;&gt;"New"</formula>
    </cfRule>
    <cfRule type="expression" dxfId="340" priority="117">
      <formula>#REF!="New"</formula>
    </cfRule>
  </conditionalFormatting>
  <conditionalFormatting sqref="W107:W113">
    <cfRule type="expression" dxfId="339" priority="122">
      <formula>#REF!&lt;&gt;"New"</formula>
    </cfRule>
    <cfRule type="expression" dxfId="338" priority="123">
      <formula>#REF!="New"</formula>
    </cfRule>
  </conditionalFormatting>
  <conditionalFormatting sqref="W112">
    <cfRule type="expression" dxfId="337" priority="130">
      <formula>#REF!&lt;&gt;"New"</formula>
    </cfRule>
    <cfRule type="expression" dxfId="336" priority="131">
      <formula>#REF!="New"</formula>
    </cfRule>
  </conditionalFormatting>
  <conditionalFormatting sqref="W118">
    <cfRule type="expression" dxfId="335" priority="105">
      <formula>#REF!="New"</formula>
    </cfRule>
    <cfRule type="expression" dxfId="334" priority="104">
      <formula>#REF!&lt;&gt;"New"</formula>
    </cfRule>
  </conditionalFormatting>
  <conditionalFormatting sqref="W122">
    <cfRule type="expression" dxfId="333" priority="111">
      <formula>#REF!="New"</formula>
    </cfRule>
    <cfRule type="expression" dxfId="332" priority="110">
      <formula>#REF!&lt;&gt;"New"</formula>
    </cfRule>
  </conditionalFormatting>
  <conditionalFormatting sqref="W126">
    <cfRule type="expression" dxfId="331" priority="124">
      <formula>#REF!&lt;&gt;"New"</formula>
    </cfRule>
    <cfRule type="expression" dxfId="330" priority="125">
      <formula>#REF!="New"</formula>
    </cfRule>
  </conditionalFormatting>
  <conditionalFormatting sqref="AF7">
    <cfRule type="expression" dxfId="329" priority="39">
      <formula>NOT(ISNUMBER(0+AF7))</formula>
    </cfRule>
  </conditionalFormatting>
  <conditionalFormatting sqref="AF11">
    <cfRule type="expression" dxfId="328" priority="63">
      <formula>NOT(ISNUMBER(0+AF11))</formula>
    </cfRule>
  </conditionalFormatting>
  <conditionalFormatting sqref="AF13">
    <cfRule type="expression" dxfId="327" priority="30">
      <formula>NOT(ISNUMBER(0+AF13))</formula>
    </cfRule>
  </conditionalFormatting>
  <conditionalFormatting sqref="AF17">
    <cfRule type="expression" dxfId="326" priority="69">
      <formula>NOT(ISNUMBER(0+AF17))</formula>
    </cfRule>
  </conditionalFormatting>
  <conditionalFormatting sqref="AF26">
    <cfRule type="expression" dxfId="325" priority="51">
      <formula>NOT(ISNUMBER(0+AF26))</formula>
    </cfRule>
  </conditionalFormatting>
  <conditionalFormatting sqref="AF28">
    <cfRule type="expression" dxfId="324" priority="45">
      <formula>NOT(ISNUMBER(0+AF28))</formula>
    </cfRule>
  </conditionalFormatting>
  <conditionalFormatting sqref="AF30">
    <cfRule type="expression" dxfId="323" priority="57">
      <formula>NOT(ISNUMBER(0+AF30))</formula>
    </cfRule>
  </conditionalFormatting>
  <conditionalFormatting sqref="AF34">
    <cfRule type="expression" dxfId="322" priority="33">
      <formula>NOT(ISNUMBER(0+AF34))</formula>
    </cfRule>
  </conditionalFormatting>
  <conditionalFormatting sqref="AF42">
    <cfRule type="expression" dxfId="321" priority="12">
      <formula>NOT(ISNUMBER(0+AF42))</formula>
    </cfRule>
  </conditionalFormatting>
  <conditionalFormatting sqref="AF52">
    <cfRule type="expression" dxfId="320" priority="6">
      <formula>NOT(ISNUMBER(0+AF52))</formula>
    </cfRule>
  </conditionalFormatting>
  <conditionalFormatting sqref="AF63">
    <cfRule type="expression" dxfId="319" priority="18">
      <formula>NOT(ISNUMBER(0+AF63))</formula>
    </cfRule>
  </conditionalFormatting>
  <conditionalFormatting sqref="AF66">
    <cfRule type="expression" dxfId="318" priority="15">
      <formula>NOT(ISNUMBER(0+AF66))</formula>
    </cfRule>
  </conditionalFormatting>
  <conditionalFormatting sqref="AF68">
    <cfRule type="expression" dxfId="317" priority="36">
      <formula>NOT(ISNUMBER(0+AF68))</formula>
    </cfRule>
  </conditionalFormatting>
  <conditionalFormatting sqref="AF71:AF72">
    <cfRule type="expression" dxfId="316" priority="3">
      <formula>NOT(ISNUMBER(0+AF71))</formula>
    </cfRule>
  </conditionalFormatting>
  <conditionalFormatting sqref="AF83">
    <cfRule type="expression" dxfId="315" priority="24">
      <formula>NOT(ISNUMBER(0+AF83))</formula>
    </cfRule>
  </conditionalFormatting>
  <conditionalFormatting sqref="AF97">
    <cfRule type="expression" dxfId="314" priority="66">
      <formula>NOT(ISNUMBER(0+AF97))</formula>
    </cfRule>
  </conditionalFormatting>
  <conditionalFormatting sqref="AF104">
    <cfRule type="expression" dxfId="313" priority="9">
      <formula>NOT(ISNUMBER(0+AF104))</formula>
    </cfRule>
  </conditionalFormatting>
  <conditionalFormatting sqref="AF111">
    <cfRule type="expression" dxfId="312" priority="21">
      <formula>NOT(ISNUMBER(0+AF111))</formula>
    </cfRule>
  </conditionalFormatting>
  <conditionalFormatting sqref="AF115">
    <cfRule type="expression" dxfId="311" priority="56">
      <formula>NOT(ISNUMBER(0+AF115))</formula>
    </cfRule>
  </conditionalFormatting>
  <conditionalFormatting sqref="AF118">
    <cfRule type="expression" dxfId="310" priority="29">
      <formula>NOT(ISNUMBER(0+AF118))</formula>
    </cfRule>
  </conditionalFormatting>
  <conditionalFormatting sqref="AF121">
    <cfRule type="expression" dxfId="309" priority="44">
      <formula>NOT(ISNUMBER(0+AF121))</formula>
    </cfRule>
  </conditionalFormatting>
  <conditionalFormatting sqref="AF128">
    <cfRule type="expression" dxfId="308" priority="48">
      <formula>NOT(ISNUMBER(0+AF128))</formula>
    </cfRule>
  </conditionalFormatting>
  <conditionalFormatting sqref="AF131">
    <cfRule type="expression" dxfId="307" priority="60">
      <formula>NOT(ISNUMBER(0+AF131))</formula>
    </cfRule>
  </conditionalFormatting>
  <conditionalFormatting sqref="AG4:AG15">
    <cfRule type="expression" dxfId="306" priority="96">
      <formula>#REF!&lt;&gt;"New"</formula>
    </cfRule>
    <cfRule type="expression" dxfId="305" priority="97">
      <formula>#REF!="New"</formula>
    </cfRule>
  </conditionalFormatting>
  <conditionalFormatting sqref="AG7">
    <cfRule type="expression" dxfId="304" priority="38">
      <formula>$B7="New"</formula>
    </cfRule>
    <cfRule type="expression" dxfId="303" priority="37">
      <formula>$B7&lt;&gt;"New"</formula>
    </cfRule>
  </conditionalFormatting>
  <conditionalFormatting sqref="AG11">
    <cfRule type="expression" dxfId="302" priority="62">
      <formula>$B11="New"</formula>
    </cfRule>
    <cfRule type="expression" dxfId="301" priority="61">
      <formula>$B11&lt;&gt;"New"</formula>
    </cfRule>
  </conditionalFormatting>
  <conditionalFormatting sqref="AG13">
    <cfRule type="expression" dxfId="300" priority="27">
      <formula>$B13&lt;&gt;"New"</formula>
    </cfRule>
    <cfRule type="expression" dxfId="299" priority="28">
      <formula>$B13="New"</formula>
    </cfRule>
  </conditionalFormatting>
  <conditionalFormatting sqref="AG14:AG51">
    <cfRule type="expression" dxfId="298" priority="94">
      <formula>#REF!&lt;&gt;"New"</formula>
    </cfRule>
    <cfRule type="expression" dxfId="297" priority="95">
      <formula>#REF!="New"</formula>
    </cfRule>
  </conditionalFormatting>
  <conditionalFormatting sqref="AG17">
    <cfRule type="expression" dxfId="296" priority="67">
      <formula>$B17&lt;&gt;"New"</formula>
    </cfRule>
    <cfRule type="expression" dxfId="295" priority="68">
      <formula>$B17="New"</formula>
    </cfRule>
  </conditionalFormatting>
  <conditionalFormatting sqref="AG26">
    <cfRule type="expression" dxfId="294" priority="50">
      <formula>$B26="New"</formula>
    </cfRule>
    <cfRule type="expression" dxfId="293" priority="49">
      <formula>$B26&lt;&gt;"New"</formula>
    </cfRule>
  </conditionalFormatting>
  <conditionalFormatting sqref="AG28">
    <cfRule type="expression" dxfId="292" priority="43">
      <formula>$B28="New"</formula>
    </cfRule>
    <cfRule type="expression" dxfId="291" priority="42">
      <formula>$B28&lt;&gt;"New"</formula>
    </cfRule>
  </conditionalFormatting>
  <conditionalFormatting sqref="AG30">
    <cfRule type="expression" dxfId="290" priority="54">
      <formula>$B30&lt;&gt;"New"</formula>
    </cfRule>
    <cfRule type="expression" dxfId="289" priority="55">
      <formula>$B30="New"</formula>
    </cfRule>
  </conditionalFormatting>
  <conditionalFormatting sqref="AG32">
    <cfRule type="expression" dxfId="288" priority="72">
      <formula>#REF!&lt;&gt;"New"</formula>
    </cfRule>
    <cfRule type="expression" dxfId="287" priority="73">
      <formula>#REF!="New"</formula>
    </cfRule>
  </conditionalFormatting>
  <conditionalFormatting sqref="AG34">
    <cfRule type="expression" dxfId="286" priority="32">
      <formula>$B34="New"</formula>
    </cfRule>
    <cfRule type="expression" dxfId="285" priority="31">
      <formula>$B34&lt;&gt;"New"</formula>
    </cfRule>
  </conditionalFormatting>
  <conditionalFormatting sqref="AG38:AG109">
    <cfRule type="expression" dxfId="284" priority="99">
      <formula>#REF!="New"</formula>
    </cfRule>
    <cfRule type="expression" dxfId="283" priority="98">
      <formula>#REF!&lt;&gt;"New"</formula>
    </cfRule>
  </conditionalFormatting>
  <conditionalFormatting sqref="AG42">
    <cfRule type="expression" dxfId="282" priority="11">
      <formula>$B42="New"</formula>
    </cfRule>
    <cfRule type="expression" dxfId="281" priority="10">
      <formula>$B42&lt;&gt;"New"</formula>
    </cfRule>
  </conditionalFormatting>
  <conditionalFormatting sqref="AG45">
    <cfRule type="expression" dxfId="280" priority="71">
      <formula>#REF!="New"</formula>
    </cfRule>
    <cfRule type="expression" dxfId="279" priority="70">
      <formula>#REF!&lt;&gt;"New"</formula>
    </cfRule>
  </conditionalFormatting>
  <conditionalFormatting sqref="AG52">
    <cfRule type="expression" dxfId="278" priority="5">
      <formula>$B52="New"</formula>
    </cfRule>
    <cfRule type="expression" dxfId="277" priority="4">
      <formula>$B52&lt;&gt;"New"</formula>
    </cfRule>
  </conditionalFormatting>
  <conditionalFormatting sqref="AG54">
    <cfRule type="expression" dxfId="276" priority="87">
      <formula>#REF!="New"</formula>
    </cfRule>
    <cfRule type="expression" dxfId="275" priority="86">
      <formula>#REF!&lt;&gt;"New"</formula>
    </cfRule>
  </conditionalFormatting>
  <conditionalFormatting sqref="AG58:AG110">
    <cfRule type="expression" dxfId="274" priority="89">
      <formula>#REF!="New"</formula>
    </cfRule>
    <cfRule type="expression" dxfId="273" priority="88">
      <formula>#REF!&lt;&gt;"New"</formula>
    </cfRule>
  </conditionalFormatting>
  <conditionalFormatting sqref="AG60">
    <cfRule type="expression" dxfId="272" priority="77">
      <formula>#REF!="New"</formula>
    </cfRule>
    <cfRule type="expression" dxfId="271" priority="76">
      <formula>#REF!&lt;&gt;"New"</formula>
    </cfRule>
  </conditionalFormatting>
  <conditionalFormatting sqref="AG62">
    <cfRule type="expression" dxfId="270" priority="82">
      <formula>#REF!&lt;&gt;"New"</formula>
    </cfRule>
    <cfRule type="expression" dxfId="269" priority="83">
      <formula>#REF!="New"</formula>
    </cfRule>
  </conditionalFormatting>
  <conditionalFormatting sqref="AG63">
    <cfRule type="expression" dxfId="268" priority="16">
      <formula>$B63&lt;&gt;"New"</formula>
    </cfRule>
    <cfRule type="expression" dxfId="267" priority="17">
      <formula>$B63="New"</formula>
    </cfRule>
  </conditionalFormatting>
  <conditionalFormatting sqref="AG66">
    <cfRule type="expression" dxfId="266" priority="14">
      <formula>$B66="New"</formula>
    </cfRule>
    <cfRule type="expression" dxfId="265" priority="13">
      <formula>$B66&lt;&gt;"New"</formula>
    </cfRule>
  </conditionalFormatting>
  <conditionalFormatting sqref="AG68">
    <cfRule type="expression" dxfId="264" priority="35">
      <formula>$B68="New"</formula>
    </cfRule>
    <cfRule type="expression" dxfId="263" priority="34">
      <formula>$B68&lt;&gt;"New"</formula>
    </cfRule>
  </conditionalFormatting>
  <conditionalFormatting sqref="AG71:AG72">
    <cfRule type="expression" dxfId="262" priority="1">
      <formula>$B71&lt;&gt;"New"</formula>
    </cfRule>
    <cfRule type="expression" dxfId="261" priority="2">
      <formula>$B71="New"</formula>
    </cfRule>
  </conditionalFormatting>
  <conditionalFormatting sqref="AG74">
    <cfRule type="expression" dxfId="260" priority="80">
      <formula>#REF!&lt;&gt;"New"</formula>
    </cfRule>
    <cfRule type="expression" dxfId="259" priority="81">
      <formula>#REF!="New"</formula>
    </cfRule>
  </conditionalFormatting>
  <conditionalFormatting sqref="AG83">
    <cfRule type="expression" dxfId="258" priority="22">
      <formula>$B83&lt;&gt;"New"</formula>
    </cfRule>
    <cfRule type="expression" dxfId="257" priority="23">
      <formula>$B83="New"</formula>
    </cfRule>
  </conditionalFormatting>
  <conditionalFormatting sqref="AG90">
    <cfRule type="expression" dxfId="256" priority="74">
      <formula>#REF!&lt;&gt;"New"</formula>
    </cfRule>
    <cfRule type="expression" dxfId="255" priority="75">
      <formula>#REF!="New"</formula>
    </cfRule>
  </conditionalFormatting>
  <conditionalFormatting sqref="AG94">
    <cfRule type="expression" dxfId="254" priority="84">
      <formula>#REF!&lt;&gt;"New"</formula>
    </cfRule>
    <cfRule type="expression" dxfId="253" priority="85">
      <formula>#REF!="New"</formula>
    </cfRule>
  </conditionalFormatting>
  <conditionalFormatting sqref="AG97">
    <cfRule type="expression" dxfId="252" priority="64">
      <formula>$B97&lt;&gt;"New"</formula>
    </cfRule>
    <cfRule type="expression" dxfId="251" priority="65">
      <formula>$B97="New"</formula>
    </cfRule>
  </conditionalFormatting>
  <conditionalFormatting sqref="AG104">
    <cfRule type="expression" dxfId="250" priority="8">
      <formula>$B104="New"</formula>
    </cfRule>
    <cfRule type="expression" dxfId="249" priority="7">
      <formula>$B104&lt;&gt;"New"</formula>
    </cfRule>
  </conditionalFormatting>
  <conditionalFormatting sqref="AG107:AG113">
    <cfRule type="expression" dxfId="248" priority="90">
      <formula>#REF!&lt;&gt;"New"</formula>
    </cfRule>
    <cfRule type="expression" dxfId="247" priority="91">
      <formula>#REF!="New"</formula>
    </cfRule>
  </conditionalFormatting>
  <conditionalFormatting sqref="AG111">
    <cfRule type="expression" dxfId="246" priority="19">
      <formula>$B111&lt;&gt;"New"</formula>
    </cfRule>
    <cfRule type="expression" dxfId="245" priority="20">
      <formula>$B111="New"</formula>
    </cfRule>
  </conditionalFormatting>
  <conditionalFormatting sqref="AG112:AG126">
    <cfRule type="expression" dxfId="244" priority="93">
      <formula>#REF!="New"</formula>
    </cfRule>
    <cfRule type="expression" dxfId="243" priority="92">
      <formula>#REF!&lt;&gt;"New"</formula>
    </cfRule>
  </conditionalFormatting>
  <conditionalFormatting sqref="AG115">
    <cfRule type="expression" dxfId="242" priority="52">
      <formula>$B115&lt;&gt;"New"</formula>
    </cfRule>
    <cfRule type="expression" dxfId="241" priority="53">
      <formula>$B115="New"</formula>
    </cfRule>
  </conditionalFormatting>
  <conditionalFormatting sqref="AG118">
    <cfRule type="expression" dxfId="240" priority="26">
      <formula>$B118="New"</formula>
    </cfRule>
    <cfRule type="expression" dxfId="239" priority="25">
      <formula>$B118&lt;&gt;"New"</formula>
    </cfRule>
  </conditionalFormatting>
  <conditionalFormatting sqref="AG121">
    <cfRule type="expression" dxfId="238" priority="40">
      <formula>$B121&lt;&gt;"New"</formula>
    </cfRule>
    <cfRule type="expression" dxfId="237" priority="41">
      <formula>$B121="New"</formula>
    </cfRule>
  </conditionalFormatting>
  <conditionalFormatting sqref="AG122">
    <cfRule type="expression" dxfId="236" priority="79">
      <formula>#REF!="New"</formula>
    </cfRule>
    <cfRule type="expression" dxfId="235" priority="78">
      <formula>#REF!&lt;&gt;"New"</formula>
    </cfRule>
  </conditionalFormatting>
  <conditionalFormatting sqref="AG128">
    <cfRule type="expression" dxfId="234" priority="46">
      <formula>$B128&lt;&gt;"New"</formula>
    </cfRule>
    <cfRule type="expression" dxfId="233" priority="47">
      <formula>$B128="New"</formula>
    </cfRule>
  </conditionalFormatting>
  <conditionalFormatting sqref="AG131">
    <cfRule type="expression" dxfId="232" priority="59">
      <formula>$B131="New"</formula>
    </cfRule>
    <cfRule type="expression" dxfId="231" priority="58">
      <formula>$B131&lt;&gt;"New"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672B-4B25-41E8-A4C2-94B100E55BF8}">
  <dimension ref="A1:U11"/>
  <sheetViews>
    <sheetView showGridLines="0" zoomScale="85" zoomScaleNormal="85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14" defaultRowHeight="14.5"/>
  <cols>
    <col min="1" max="1" width="14.54296875" style="40" bestFit="1" customWidth="1"/>
    <col min="2" max="2" width="30.54296875" style="40" bestFit="1" customWidth="1"/>
    <col min="3" max="3" width="17.81640625" style="40" bestFit="1" customWidth="1"/>
    <col min="4" max="4" width="10" style="40" bestFit="1" customWidth="1"/>
    <col min="5" max="5" width="15.54296875" style="40" bestFit="1" customWidth="1"/>
    <col min="6" max="6" width="22.453125" style="40" bestFit="1" customWidth="1"/>
    <col min="7" max="7" width="11.1796875" style="398" bestFit="1" customWidth="1"/>
    <col min="8" max="8" width="4.81640625" style="40" bestFit="1" customWidth="1"/>
    <col min="9" max="9" width="11.1796875" style="398" bestFit="1" customWidth="1"/>
    <col min="10" max="10" width="11.453125" style="40" bestFit="1" customWidth="1"/>
    <col min="11" max="11" width="8.54296875" style="40" bestFit="1" customWidth="1"/>
    <col min="12" max="12" width="19.453125" style="40" bestFit="1" customWidth="1"/>
    <col min="13" max="13" width="35.453125" style="40" bestFit="1" customWidth="1"/>
    <col min="14" max="14" width="17.81640625" style="40" bestFit="1" customWidth="1"/>
    <col min="15" max="15" width="10" style="40" bestFit="1" customWidth="1"/>
    <col min="16" max="16" width="15.54296875" style="40" bestFit="1" customWidth="1"/>
    <col min="17" max="17" width="11.1796875" style="40" bestFit="1" customWidth="1"/>
    <col min="18" max="18" width="4.81640625" style="40" bestFit="1" customWidth="1"/>
    <col min="19" max="19" width="11.1796875" style="398" bestFit="1" customWidth="1"/>
    <col min="20" max="20" width="11.453125" style="40" bestFit="1" customWidth="1"/>
    <col min="21" max="21" width="8.54296875" style="40" bestFit="1" customWidth="1"/>
    <col min="22" max="16384" width="14" style="40"/>
  </cols>
  <sheetData>
    <row r="1" spans="1:21" s="248" customFormat="1" ht="24" thickBot="1">
      <c r="A1" s="679" t="s">
        <v>8660</v>
      </c>
      <c r="B1" s="680"/>
      <c r="C1" s="680"/>
      <c r="D1" s="680"/>
      <c r="E1" s="680"/>
      <c r="F1" s="680"/>
      <c r="G1" s="680"/>
      <c r="H1" s="680"/>
      <c r="I1" s="680"/>
      <c r="J1" s="680"/>
      <c r="K1" s="681"/>
      <c r="L1" s="682" t="s">
        <v>8661</v>
      </c>
      <c r="M1" s="682"/>
      <c r="N1" s="682"/>
      <c r="O1" s="682"/>
      <c r="P1" s="682"/>
      <c r="Q1" s="682"/>
      <c r="R1" s="682"/>
      <c r="S1" s="682"/>
      <c r="T1" s="682"/>
      <c r="U1" s="376"/>
    </row>
    <row r="2" spans="1:21" s="153" customFormat="1" ht="29.5" thickBot="1">
      <c r="A2" s="223" t="s">
        <v>56</v>
      </c>
      <c r="B2" s="224" t="s">
        <v>60</v>
      </c>
      <c r="C2" s="224" t="s">
        <v>7455</v>
      </c>
      <c r="D2" s="225" t="s">
        <v>7456</v>
      </c>
      <c r="E2" s="226" t="s">
        <v>7457</v>
      </c>
      <c r="F2" s="227" t="s">
        <v>7458</v>
      </c>
      <c r="G2" s="228" t="s">
        <v>7459</v>
      </c>
      <c r="H2" s="226" t="s">
        <v>7460</v>
      </c>
      <c r="I2" s="228" t="s">
        <v>7461</v>
      </c>
      <c r="J2" s="226" t="s">
        <v>7462</v>
      </c>
      <c r="K2" s="291" t="s">
        <v>7463</v>
      </c>
      <c r="L2" s="377" t="s">
        <v>56</v>
      </c>
      <c r="M2" s="232" t="s">
        <v>60</v>
      </c>
      <c r="N2" s="232" t="s">
        <v>7455</v>
      </c>
      <c r="O2" s="232" t="s">
        <v>7456</v>
      </c>
      <c r="P2" s="232" t="s">
        <v>7457</v>
      </c>
      <c r="Q2" s="232" t="s">
        <v>7459</v>
      </c>
      <c r="R2" s="232" t="s">
        <v>7460</v>
      </c>
      <c r="S2" s="233" t="s">
        <v>7461</v>
      </c>
      <c r="T2" s="232" t="s">
        <v>7462</v>
      </c>
      <c r="U2" s="234" t="s">
        <v>7463</v>
      </c>
    </row>
    <row r="3" spans="1:21" s="248" customFormat="1">
      <c r="A3" s="378">
        <v>927923386562</v>
      </c>
      <c r="B3" s="241" t="s">
        <v>8662</v>
      </c>
      <c r="C3" s="379">
        <v>872790001570600</v>
      </c>
      <c r="D3" s="380" t="str">
        <f>RIGHT(C3,8)</f>
        <v>01570600</v>
      </c>
      <c r="E3" s="379">
        <v>8727900015706</v>
      </c>
      <c r="F3" s="381" t="s">
        <v>7468</v>
      </c>
      <c r="G3" s="245">
        <v>4800</v>
      </c>
      <c r="H3" s="382">
        <v>59.4</v>
      </c>
      <c r="I3" s="245">
        <v>13000</v>
      </c>
      <c r="J3" s="382">
        <v>80.808080808080817</v>
      </c>
      <c r="K3" s="383" t="s">
        <v>768</v>
      </c>
      <c r="L3" s="384" t="s">
        <v>8663</v>
      </c>
      <c r="M3" s="236" t="s">
        <v>2100</v>
      </c>
      <c r="N3" s="236" t="s">
        <v>8664</v>
      </c>
      <c r="O3" s="236" t="str">
        <f>RIGHT(N3,8)</f>
        <v>97117000</v>
      </c>
      <c r="P3" s="236" t="s">
        <v>8665</v>
      </c>
      <c r="Q3" s="245">
        <v>2000</v>
      </c>
      <c r="R3" s="246" t="s">
        <v>2098</v>
      </c>
      <c r="S3" s="245">
        <v>20000</v>
      </c>
      <c r="T3" s="246">
        <v>102</v>
      </c>
      <c r="U3" s="247" t="s">
        <v>322</v>
      </c>
    </row>
    <row r="4" spans="1:21" s="248" customFormat="1">
      <c r="A4" s="385">
        <v>927923384062</v>
      </c>
      <c r="B4" s="255" t="s">
        <v>8666</v>
      </c>
      <c r="C4" s="386">
        <v>872790096179900</v>
      </c>
      <c r="D4" s="387" t="str">
        <f t="shared" ref="D4:D11" si="0">RIGHT(C4,8)</f>
        <v>96179900</v>
      </c>
      <c r="E4" s="386">
        <v>8727900961799</v>
      </c>
      <c r="F4" s="388" t="s">
        <v>7468</v>
      </c>
      <c r="G4" s="259">
        <v>5220</v>
      </c>
      <c r="H4" s="389">
        <v>59.4</v>
      </c>
      <c r="I4" s="259">
        <v>13000</v>
      </c>
      <c r="J4" s="389">
        <v>87.878787878787875</v>
      </c>
      <c r="K4" s="390" t="s">
        <v>768</v>
      </c>
      <c r="L4" s="391" t="s">
        <v>8667</v>
      </c>
      <c r="M4" s="250" t="s">
        <v>2096</v>
      </c>
      <c r="N4" s="250" t="s">
        <v>8668</v>
      </c>
      <c r="O4" s="250" t="str">
        <f t="shared" ref="O4:O10" si="1">RIGHT(N4,8)</f>
        <v>97115600</v>
      </c>
      <c r="P4" s="250" t="s">
        <v>8669</v>
      </c>
      <c r="Q4" s="259">
        <v>2000</v>
      </c>
      <c r="R4" s="260" t="s">
        <v>2098</v>
      </c>
      <c r="S4" s="259">
        <v>20000</v>
      </c>
      <c r="T4" s="260">
        <v>102</v>
      </c>
      <c r="U4" s="261" t="s">
        <v>322</v>
      </c>
    </row>
    <row r="5" spans="1:21" s="248" customFormat="1">
      <c r="A5" s="385">
        <v>927923383062</v>
      </c>
      <c r="B5" s="255" t="s">
        <v>8670</v>
      </c>
      <c r="C5" s="386">
        <v>872790001566900</v>
      </c>
      <c r="D5" s="387" t="str">
        <f t="shared" si="0"/>
        <v>01566900</v>
      </c>
      <c r="E5" s="386">
        <v>8727900015669</v>
      </c>
      <c r="F5" s="388" t="s">
        <v>7468</v>
      </c>
      <c r="G5" s="259">
        <v>5220</v>
      </c>
      <c r="H5" s="389">
        <v>59.4</v>
      </c>
      <c r="I5" s="259">
        <v>13000</v>
      </c>
      <c r="J5" s="389">
        <v>87.878787878787875</v>
      </c>
      <c r="K5" s="390" t="s">
        <v>768</v>
      </c>
      <c r="L5" s="327" t="s">
        <v>7469</v>
      </c>
      <c r="M5" s="250"/>
      <c r="N5" s="250"/>
      <c r="O5" s="250"/>
      <c r="P5" s="250"/>
      <c r="Q5" s="259"/>
      <c r="R5" s="260"/>
      <c r="S5" s="259"/>
      <c r="T5" s="260"/>
      <c r="U5" s="261"/>
    </row>
    <row r="6" spans="1:21" s="248" customFormat="1">
      <c r="A6" s="385">
        <v>927923286562</v>
      </c>
      <c r="B6" s="255" t="s">
        <v>8671</v>
      </c>
      <c r="C6" s="386">
        <v>872790001564500</v>
      </c>
      <c r="D6" s="387" t="str">
        <f t="shared" si="0"/>
        <v>01564500</v>
      </c>
      <c r="E6" s="386">
        <v>8727900015645</v>
      </c>
      <c r="F6" s="388" t="s">
        <v>7468</v>
      </c>
      <c r="G6" s="259">
        <v>3015</v>
      </c>
      <c r="H6" s="389">
        <v>36.799999999999997</v>
      </c>
      <c r="I6" s="259">
        <v>13000</v>
      </c>
      <c r="J6" s="389">
        <v>81.929347826086968</v>
      </c>
      <c r="K6" s="390" t="s">
        <v>768</v>
      </c>
      <c r="L6" s="391" t="s">
        <v>8672</v>
      </c>
      <c r="M6" s="250" t="s">
        <v>2091</v>
      </c>
      <c r="N6" s="250" t="s">
        <v>8673</v>
      </c>
      <c r="O6" s="250" t="str">
        <f t="shared" si="1"/>
        <v>97113200</v>
      </c>
      <c r="P6" s="250" t="s">
        <v>8674</v>
      </c>
      <c r="Q6" s="259">
        <v>1600</v>
      </c>
      <c r="R6" s="260">
        <v>16</v>
      </c>
      <c r="S6" s="259">
        <v>20000</v>
      </c>
      <c r="T6" s="260">
        <v>100</v>
      </c>
      <c r="U6" s="261" t="s">
        <v>322</v>
      </c>
    </row>
    <row r="7" spans="1:21" s="248" customFormat="1">
      <c r="A7" s="385">
        <v>927923284062</v>
      </c>
      <c r="B7" s="255" t="s">
        <v>8675</v>
      </c>
      <c r="C7" s="386">
        <v>872790096177500</v>
      </c>
      <c r="D7" s="387" t="str">
        <f t="shared" si="0"/>
        <v>96177500</v>
      </c>
      <c r="E7" s="386">
        <v>8727900961775</v>
      </c>
      <c r="F7" s="388" t="s">
        <v>7468</v>
      </c>
      <c r="G7" s="259">
        <v>3350</v>
      </c>
      <c r="H7" s="389">
        <v>36.799999999999997</v>
      </c>
      <c r="I7" s="259">
        <v>13000</v>
      </c>
      <c r="J7" s="389">
        <v>91.032608695652186</v>
      </c>
      <c r="K7" s="390" t="s">
        <v>768</v>
      </c>
      <c r="L7" s="391" t="s">
        <v>8676</v>
      </c>
      <c r="M7" s="250" t="s">
        <v>2089</v>
      </c>
      <c r="N7" s="250" t="s">
        <v>8677</v>
      </c>
      <c r="O7" s="250" t="str">
        <f t="shared" si="1"/>
        <v>97111800</v>
      </c>
      <c r="P7" s="250" t="s">
        <v>8678</v>
      </c>
      <c r="Q7" s="259">
        <v>1600</v>
      </c>
      <c r="R7" s="260">
        <v>16</v>
      </c>
      <c r="S7" s="259">
        <v>20000</v>
      </c>
      <c r="T7" s="260">
        <v>100</v>
      </c>
      <c r="U7" s="261" t="s">
        <v>322</v>
      </c>
    </row>
    <row r="8" spans="1:21" s="248" customFormat="1">
      <c r="A8" s="385">
        <v>927923283062</v>
      </c>
      <c r="B8" s="255" t="s">
        <v>8679</v>
      </c>
      <c r="C8" s="386">
        <v>872790001560700</v>
      </c>
      <c r="D8" s="387" t="str">
        <f t="shared" si="0"/>
        <v>01560700</v>
      </c>
      <c r="E8" s="386">
        <v>8727900015607</v>
      </c>
      <c r="F8" s="388" t="s">
        <v>7468</v>
      </c>
      <c r="G8" s="259">
        <v>3350</v>
      </c>
      <c r="H8" s="389">
        <v>36.799999999999997</v>
      </c>
      <c r="I8" s="259">
        <v>13000</v>
      </c>
      <c r="J8" s="389">
        <v>91.032608695652186</v>
      </c>
      <c r="K8" s="390" t="s">
        <v>768</v>
      </c>
      <c r="L8" s="327" t="s">
        <v>7469</v>
      </c>
      <c r="M8" s="250"/>
      <c r="N8" s="250"/>
      <c r="O8" s="250"/>
      <c r="P8" s="250"/>
      <c r="Q8" s="259"/>
      <c r="R8" s="260"/>
      <c r="S8" s="259"/>
      <c r="T8" s="260"/>
      <c r="U8" s="261"/>
    </row>
    <row r="9" spans="1:21" s="248" customFormat="1">
      <c r="A9" s="385">
        <v>927923186562</v>
      </c>
      <c r="B9" s="255" t="s">
        <v>8680</v>
      </c>
      <c r="C9" s="386">
        <v>872790001558400</v>
      </c>
      <c r="D9" s="387" t="str">
        <f t="shared" si="0"/>
        <v>01558400</v>
      </c>
      <c r="E9" s="386">
        <v>8727900015584</v>
      </c>
      <c r="F9" s="388" t="s">
        <v>7468</v>
      </c>
      <c r="G9" s="259">
        <v>1200</v>
      </c>
      <c r="H9" s="389">
        <v>18.3</v>
      </c>
      <c r="I9" s="259">
        <v>13000</v>
      </c>
      <c r="J9" s="389">
        <v>65.573770491803273</v>
      </c>
      <c r="K9" s="390" t="s">
        <v>768</v>
      </c>
      <c r="L9" s="391" t="s">
        <v>8681</v>
      </c>
      <c r="M9" s="250" t="s">
        <v>2087</v>
      </c>
      <c r="N9" s="250" t="s">
        <v>8682</v>
      </c>
      <c r="O9" s="250" t="str">
        <f t="shared" si="1"/>
        <v>97109500</v>
      </c>
      <c r="P9" s="250" t="s">
        <v>8683</v>
      </c>
      <c r="Q9" s="259">
        <v>800</v>
      </c>
      <c r="R9" s="260">
        <v>8</v>
      </c>
      <c r="S9" s="259">
        <v>20000</v>
      </c>
      <c r="T9" s="260">
        <v>100</v>
      </c>
      <c r="U9" s="261" t="s">
        <v>322</v>
      </c>
    </row>
    <row r="10" spans="1:21" s="248" customFormat="1">
      <c r="A10" s="385">
        <v>927923184062</v>
      </c>
      <c r="B10" s="255" t="s">
        <v>8684</v>
      </c>
      <c r="C10" s="386">
        <v>872790096175100</v>
      </c>
      <c r="D10" s="387" t="str">
        <f t="shared" si="0"/>
        <v>96175100</v>
      </c>
      <c r="E10" s="386">
        <v>8727900961751</v>
      </c>
      <c r="F10" s="388" t="s">
        <v>7468</v>
      </c>
      <c r="G10" s="259">
        <v>1350</v>
      </c>
      <c r="H10" s="389">
        <v>18.3</v>
      </c>
      <c r="I10" s="259">
        <v>13000</v>
      </c>
      <c r="J10" s="389">
        <v>73.770491803278688</v>
      </c>
      <c r="K10" s="390" t="s">
        <v>768</v>
      </c>
      <c r="L10" s="391" t="s">
        <v>8685</v>
      </c>
      <c r="M10" s="250" t="s">
        <v>2082</v>
      </c>
      <c r="N10" s="250" t="s">
        <v>8686</v>
      </c>
      <c r="O10" s="250" t="str">
        <f t="shared" si="1"/>
        <v>97107100</v>
      </c>
      <c r="P10" s="250" t="s">
        <v>8687</v>
      </c>
      <c r="Q10" s="259">
        <v>800</v>
      </c>
      <c r="R10" s="260">
        <v>8</v>
      </c>
      <c r="S10" s="259">
        <v>20000</v>
      </c>
      <c r="T10" s="260">
        <v>100</v>
      </c>
      <c r="U10" s="261" t="s">
        <v>322</v>
      </c>
    </row>
    <row r="11" spans="1:21" s="248" customFormat="1" ht="15" thickBot="1">
      <c r="A11" s="392">
        <v>927923183062</v>
      </c>
      <c r="B11" s="276" t="s">
        <v>8688</v>
      </c>
      <c r="C11" s="393">
        <v>872790001554600</v>
      </c>
      <c r="D11" s="394" t="str">
        <f t="shared" si="0"/>
        <v>01554600</v>
      </c>
      <c r="E11" s="393">
        <v>8727900015546</v>
      </c>
      <c r="F11" s="395" t="s">
        <v>7468</v>
      </c>
      <c r="G11" s="283">
        <v>1350</v>
      </c>
      <c r="H11" s="396">
        <v>18.3</v>
      </c>
      <c r="I11" s="283">
        <v>13000</v>
      </c>
      <c r="J11" s="396">
        <v>73.770491803278688</v>
      </c>
      <c r="K11" s="397" t="s">
        <v>768</v>
      </c>
      <c r="L11" s="368" t="s">
        <v>7469</v>
      </c>
      <c r="M11" s="271"/>
      <c r="N11" s="271"/>
      <c r="O11" s="271"/>
      <c r="P11" s="271"/>
      <c r="Q11" s="283"/>
      <c r="R11" s="284"/>
      <c r="S11" s="283"/>
      <c r="T11" s="284"/>
      <c r="U11" s="285"/>
    </row>
  </sheetData>
  <mergeCells count="2">
    <mergeCell ref="A1:K1"/>
    <mergeCell ref="L1:T1"/>
  </mergeCells>
  <conditionalFormatting sqref="A9:A11">
    <cfRule type="duplicateValues" dxfId="230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BC848-FD35-4FC0-838F-EC97A9C642C3}">
  <sheetPr>
    <tabColor theme="7" tint="0.39997558519241921"/>
  </sheetPr>
  <dimension ref="A1:BA80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81640625" defaultRowHeight="14.5"/>
  <cols>
    <col min="1" max="1" width="15.54296875" style="490" bestFit="1" customWidth="1"/>
    <col min="2" max="2" width="40.7265625" style="412" bestFit="1" customWidth="1"/>
    <col min="3" max="3" width="20" style="490" bestFit="1" customWidth="1"/>
    <col min="4" max="4" width="16.54296875" style="490" bestFit="1" customWidth="1"/>
    <col min="5" max="5" width="17.453125" style="490" bestFit="1" customWidth="1"/>
    <col min="6" max="6" width="14" style="491" customWidth="1"/>
    <col min="7" max="7" width="12.54296875" style="412" customWidth="1"/>
    <col min="8" max="8" width="15.54296875" style="412" bestFit="1" customWidth="1"/>
    <col min="9" max="9" width="14" style="412" customWidth="1"/>
    <col min="10" max="10" width="14.1796875" style="492" bestFit="1" customWidth="1"/>
    <col min="11" max="11" width="14.54296875" style="490" bestFit="1" customWidth="1"/>
    <col min="12" max="12" width="12.54296875" style="492" bestFit="1" customWidth="1"/>
    <col min="13" max="13" width="15" style="490" bestFit="1" customWidth="1"/>
    <col min="14" max="14" width="12.54296875" style="490" bestFit="1" customWidth="1"/>
    <col min="15" max="15" width="17.453125" style="490" bestFit="1" customWidth="1"/>
    <col min="16" max="16" width="32.54296875" style="412" bestFit="1" customWidth="1"/>
    <col min="17" max="17" width="17.81640625" style="490" bestFit="1" customWidth="1"/>
    <col min="18" max="18" width="15.54296875" style="490" bestFit="1" customWidth="1"/>
    <col min="19" max="19" width="15.7265625" style="490" bestFit="1" customWidth="1"/>
    <col min="20" max="20" width="16.54296875" style="412" bestFit="1" customWidth="1"/>
    <col min="21" max="21" width="18" style="490" bestFit="1" customWidth="1"/>
    <col min="22" max="22" width="16.54296875" style="412" bestFit="1" customWidth="1"/>
    <col min="23" max="23" width="20.1796875" style="492" bestFit="1" customWidth="1"/>
    <col min="24" max="24" width="14.54296875" style="490" bestFit="1" customWidth="1"/>
    <col min="25" max="25" width="12.453125" style="492" bestFit="1" customWidth="1"/>
    <col min="26" max="26" width="15" style="490" bestFit="1" customWidth="1"/>
    <col min="27" max="27" width="18.453125" style="490" bestFit="1" customWidth="1"/>
    <col min="28" max="28" width="17.453125" style="490" bestFit="1" customWidth="1"/>
    <col min="29" max="29" width="34.453125" style="493" bestFit="1" customWidth="1"/>
    <col min="30" max="30" width="17.81640625" style="490" bestFit="1" customWidth="1"/>
    <col min="31" max="31" width="15.54296875" style="490" bestFit="1" customWidth="1"/>
    <col min="32" max="32" width="15.7265625" style="490" bestFit="1" customWidth="1"/>
    <col min="33" max="33" width="16.54296875" style="492" bestFit="1" customWidth="1"/>
    <col min="34" max="34" width="18" style="492" bestFit="1" customWidth="1"/>
    <col min="35" max="35" width="18.453125" style="492" bestFit="1" customWidth="1"/>
    <col min="36" max="36" width="20.1796875" style="492" bestFit="1" customWidth="1"/>
    <col min="37" max="37" width="14.54296875" style="492" bestFit="1" customWidth="1"/>
    <col min="38" max="38" width="12.453125" style="492" bestFit="1" customWidth="1"/>
    <col min="39" max="39" width="15" style="492" bestFit="1" customWidth="1"/>
    <col min="40" max="40" width="14.1796875" style="492" bestFit="1" customWidth="1"/>
    <col min="41" max="41" width="25.81640625" style="490" customWidth="1"/>
    <col min="42" max="42" width="46.54296875" style="493" bestFit="1" customWidth="1"/>
    <col min="43" max="43" width="19.54296875" style="490" bestFit="1" customWidth="1"/>
    <col min="44" max="44" width="12.453125" style="490" bestFit="1" customWidth="1"/>
    <col min="45" max="45" width="17.453125" style="490" bestFit="1" customWidth="1"/>
    <col min="46" max="46" width="13.453125" style="500" bestFit="1" customWidth="1"/>
    <col min="47" max="48" width="15.1796875" style="500" bestFit="1" customWidth="1"/>
    <col min="49" max="49" width="18.453125" style="492" bestFit="1" customWidth="1"/>
    <col min="50" max="50" width="12.453125" style="500" bestFit="1" customWidth="1"/>
    <col min="51" max="51" width="9" style="492" bestFit="1" customWidth="1"/>
    <col min="52" max="52" width="11.54296875" style="500" bestFit="1" customWidth="1"/>
    <col min="53" max="53" width="14.54296875" style="500" customWidth="1"/>
    <col min="54" max="16384" width="8.81640625" style="412"/>
  </cols>
  <sheetData>
    <row r="1" spans="1:53" ht="141" customHeight="1" thickBot="1">
      <c r="A1" s="399" t="s">
        <v>8689</v>
      </c>
      <c r="B1" s="400"/>
      <c r="C1" s="400"/>
      <c r="D1" s="400"/>
      <c r="E1" s="400"/>
      <c r="F1" s="400"/>
      <c r="G1" s="400"/>
      <c r="H1" s="400"/>
      <c r="I1" s="400"/>
      <c r="J1" s="401"/>
      <c r="K1" s="402"/>
      <c r="L1" s="403"/>
      <c r="M1" s="400"/>
      <c r="N1" s="404"/>
      <c r="O1" s="405" t="s">
        <v>8690</v>
      </c>
      <c r="P1" s="406"/>
      <c r="Q1" s="406"/>
      <c r="R1" s="406"/>
      <c r="S1" s="406"/>
      <c r="T1" s="400"/>
      <c r="U1" s="406"/>
      <c r="V1" s="400"/>
      <c r="W1" s="407"/>
      <c r="X1" s="406"/>
      <c r="Y1" s="407"/>
      <c r="Z1" s="406"/>
      <c r="AA1" s="408"/>
      <c r="AB1" s="405" t="s">
        <v>8691</v>
      </c>
      <c r="AC1" s="406"/>
      <c r="AD1" s="406"/>
      <c r="AE1" s="406"/>
      <c r="AF1" s="406"/>
      <c r="AG1" s="407"/>
      <c r="AH1" s="407"/>
      <c r="AI1" s="407"/>
      <c r="AJ1" s="407"/>
      <c r="AK1" s="407"/>
      <c r="AL1" s="407"/>
      <c r="AM1" s="407"/>
      <c r="AN1" s="409"/>
      <c r="AO1" s="405" t="s">
        <v>8692</v>
      </c>
      <c r="AP1" s="406"/>
      <c r="AQ1" s="406"/>
      <c r="AR1" s="406"/>
      <c r="AS1" s="406"/>
      <c r="AT1" s="410"/>
      <c r="AU1" s="410"/>
      <c r="AV1" s="410"/>
      <c r="AW1" s="407"/>
      <c r="AX1" s="410"/>
      <c r="AY1" s="407"/>
      <c r="AZ1" s="410"/>
      <c r="BA1" s="411"/>
    </row>
    <row r="2" spans="1:53" s="424" customFormat="1" ht="71.25" customHeight="1" thickBot="1">
      <c r="A2" s="139" t="s">
        <v>56</v>
      </c>
      <c r="B2" s="140" t="s">
        <v>60</v>
      </c>
      <c r="C2" s="140" t="s">
        <v>7455</v>
      </c>
      <c r="D2" s="141" t="s">
        <v>7456</v>
      </c>
      <c r="E2" s="142" t="s">
        <v>7457</v>
      </c>
      <c r="F2" s="143" t="s">
        <v>7458</v>
      </c>
      <c r="G2" s="144" t="s">
        <v>7459</v>
      </c>
      <c r="H2" s="413" t="s">
        <v>7460</v>
      </c>
      <c r="I2" s="414" t="s">
        <v>7461</v>
      </c>
      <c r="J2" s="413" t="s">
        <v>7462</v>
      </c>
      <c r="K2" s="413" t="s">
        <v>7463</v>
      </c>
      <c r="L2" s="415" t="s">
        <v>7464</v>
      </c>
      <c r="M2" s="146" t="s">
        <v>84</v>
      </c>
      <c r="N2" s="416" t="s">
        <v>8693</v>
      </c>
      <c r="O2" s="417" t="s">
        <v>56</v>
      </c>
      <c r="P2" s="418" t="s">
        <v>60</v>
      </c>
      <c r="Q2" s="419" t="s">
        <v>7455</v>
      </c>
      <c r="R2" s="419" t="s">
        <v>7456</v>
      </c>
      <c r="S2" s="419" t="s">
        <v>7457</v>
      </c>
      <c r="T2" s="419" t="s">
        <v>7459</v>
      </c>
      <c r="U2" s="419" t="s">
        <v>8694</v>
      </c>
      <c r="V2" s="419" t="s">
        <v>7461</v>
      </c>
      <c r="W2" s="420" t="s">
        <v>7462</v>
      </c>
      <c r="X2" s="419" t="s">
        <v>7463</v>
      </c>
      <c r="Y2" s="420" t="s">
        <v>7464</v>
      </c>
      <c r="Z2" s="419" t="s">
        <v>84</v>
      </c>
      <c r="AA2" s="421" t="s">
        <v>8695</v>
      </c>
      <c r="AB2" s="417" t="s">
        <v>56</v>
      </c>
      <c r="AC2" s="418" t="s">
        <v>60</v>
      </c>
      <c r="AD2" s="419" t="s">
        <v>7455</v>
      </c>
      <c r="AE2" s="419" t="s">
        <v>7456</v>
      </c>
      <c r="AF2" s="419" t="s">
        <v>7457</v>
      </c>
      <c r="AG2" s="419" t="s">
        <v>7459</v>
      </c>
      <c r="AH2" s="419" t="s">
        <v>8694</v>
      </c>
      <c r="AI2" s="419" t="s">
        <v>7461</v>
      </c>
      <c r="AJ2" s="420" t="s">
        <v>7462</v>
      </c>
      <c r="AK2" s="419" t="s">
        <v>7463</v>
      </c>
      <c r="AL2" s="420" t="s">
        <v>7464</v>
      </c>
      <c r="AM2" s="419" t="s">
        <v>84</v>
      </c>
      <c r="AN2" s="422" t="s">
        <v>8695</v>
      </c>
      <c r="AO2" s="417" t="s">
        <v>56</v>
      </c>
      <c r="AP2" s="418" t="s">
        <v>60</v>
      </c>
      <c r="AQ2" s="419" t="s">
        <v>7455</v>
      </c>
      <c r="AR2" s="419" t="s">
        <v>7456</v>
      </c>
      <c r="AS2" s="419" t="s">
        <v>7457</v>
      </c>
      <c r="AT2" s="419" t="s">
        <v>7459</v>
      </c>
      <c r="AU2" s="419" t="s">
        <v>8694</v>
      </c>
      <c r="AV2" s="419" t="s">
        <v>7461</v>
      </c>
      <c r="AW2" s="420" t="s">
        <v>7462</v>
      </c>
      <c r="AX2" s="419" t="s">
        <v>7463</v>
      </c>
      <c r="AY2" s="420" t="s">
        <v>7464</v>
      </c>
      <c r="AZ2" s="419" t="s">
        <v>84</v>
      </c>
      <c r="BA2" s="423" t="s">
        <v>8695</v>
      </c>
    </row>
    <row r="3" spans="1:53">
      <c r="A3" s="425">
        <v>928150619835</v>
      </c>
      <c r="B3" s="155" t="s">
        <v>8696</v>
      </c>
      <c r="C3" s="426">
        <v>872790092813600</v>
      </c>
      <c r="D3" s="164">
        <v>92813600</v>
      </c>
      <c r="E3" s="426">
        <v>8727900928136</v>
      </c>
      <c r="F3" s="427">
        <v>2027</v>
      </c>
      <c r="G3" s="158">
        <v>3900</v>
      </c>
      <c r="H3" s="428">
        <v>51</v>
      </c>
      <c r="I3" s="177">
        <v>38000</v>
      </c>
      <c r="J3" s="429">
        <v>76.470588235294116</v>
      </c>
      <c r="K3" s="164" t="s">
        <v>768</v>
      </c>
      <c r="L3" s="430">
        <v>1900</v>
      </c>
      <c r="M3" s="164" t="s">
        <v>134</v>
      </c>
      <c r="N3" s="431" t="s">
        <v>8697</v>
      </c>
      <c r="O3" s="432">
        <v>929002349902</v>
      </c>
      <c r="P3" s="433" t="s">
        <v>1103</v>
      </c>
      <c r="Q3" s="434">
        <v>871869975029900</v>
      </c>
      <c r="R3" s="435">
        <v>75029900</v>
      </c>
      <c r="S3" s="434">
        <v>8718699750299</v>
      </c>
      <c r="T3" s="158">
        <v>3000</v>
      </c>
      <c r="U3" s="435">
        <v>18</v>
      </c>
      <c r="V3" s="158">
        <v>25000</v>
      </c>
      <c r="W3" s="436">
        <v>166</v>
      </c>
      <c r="X3" s="435" t="s">
        <v>810</v>
      </c>
      <c r="Y3" s="436">
        <v>3000</v>
      </c>
      <c r="Z3" s="435" t="s">
        <v>134</v>
      </c>
      <c r="AA3" s="437" t="s">
        <v>8698</v>
      </c>
      <c r="AB3" s="432">
        <v>929002006102</v>
      </c>
      <c r="AC3" s="438" t="s">
        <v>8699</v>
      </c>
      <c r="AD3" s="434">
        <v>871869963814600</v>
      </c>
      <c r="AE3" s="435">
        <v>63814600</v>
      </c>
      <c r="AF3" s="434">
        <v>8718699638146</v>
      </c>
      <c r="AG3" s="436">
        <v>2850</v>
      </c>
      <c r="AH3" s="436">
        <v>21</v>
      </c>
      <c r="AI3" s="436">
        <v>50000</v>
      </c>
      <c r="AJ3" s="436">
        <v>135</v>
      </c>
      <c r="AK3" s="436" t="s">
        <v>180</v>
      </c>
      <c r="AL3" s="436">
        <v>3000</v>
      </c>
      <c r="AM3" s="436" t="s">
        <v>134</v>
      </c>
      <c r="AN3" s="439" t="s">
        <v>8698</v>
      </c>
      <c r="AO3" s="440" t="s">
        <v>8700</v>
      </c>
      <c r="AP3" s="441" t="s">
        <v>973</v>
      </c>
      <c r="AQ3" s="434">
        <v>871951445193300</v>
      </c>
      <c r="AR3" s="435">
        <v>445193300</v>
      </c>
      <c r="AS3" s="434" t="s">
        <v>8701</v>
      </c>
      <c r="AT3" s="442" t="s">
        <v>980</v>
      </c>
      <c r="AU3" s="443">
        <v>19</v>
      </c>
      <c r="AV3" s="444" t="s">
        <v>163</v>
      </c>
      <c r="AW3" s="436">
        <v>150</v>
      </c>
      <c r="AX3" s="444" t="s">
        <v>180</v>
      </c>
      <c r="AY3" s="445">
        <v>3000</v>
      </c>
      <c r="AZ3" s="444" t="s">
        <v>134</v>
      </c>
      <c r="BA3" s="446" t="s">
        <v>8698</v>
      </c>
    </row>
    <row r="4" spans="1:53">
      <c r="A4" s="447" t="s">
        <v>8702</v>
      </c>
      <c r="B4" s="174" t="s">
        <v>8696</v>
      </c>
      <c r="C4" s="448">
        <v>872790092813600</v>
      </c>
      <c r="D4" s="183">
        <v>92813600</v>
      </c>
      <c r="E4" s="448">
        <v>8727900928136</v>
      </c>
      <c r="F4" s="449">
        <v>2027</v>
      </c>
      <c r="G4" s="177">
        <v>3900</v>
      </c>
      <c r="H4" s="450">
        <v>51</v>
      </c>
      <c r="I4" s="177">
        <v>38000</v>
      </c>
      <c r="J4" s="451">
        <v>76.470588235294116</v>
      </c>
      <c r="K4" s="183" t="s">
        <v>768</v>
      </c>
      <c r="L4" s="452">
        <v>1900</v>
      </c>
      <c r="M4" s="183" t="s">
        <v>134</v>
      </c>
      <c r="N4" s="453" t="s">
        <v>8697</v>
      </c>
      <c r="O4" s="454">
        <v>929002350002</v>
      </c>
      <c r="P4" s="455" t="s">
        <v>1106</v>
      </c>
      <c r="Q4" s="456">
        <v>871869975031200</v>
      </c>
      <c r="R4" s="457">
        <v>75031200</v>
      </c>
      <c r="S4" s="456">
        <v>8718699750312</v>
      </c>
      <c r="T4" s="177">
        <v>3000</v>
      </c>
      <c r="U4" s="457">
        <v>18</v>
      </c>
      <c r="V4" s="177">
        <v>25000</v>
      </c>
      <c r="W4" s="458">
        <v>166</v>
      </c>
      <c r="X4" s="457" t="s">
        <v>810</v>
      </c>
      <c r="Y4" s="458">
        <v>4000</v>
      </c>
      <c r="Z4" s="457" t="s">
        <v>134</v>
      </c>
      <c r="AA4" s="459" t="s">
        <v>8698</v>
      </c>
      <c r="AB4" s="454">
        <v>929002006202</v>
      </c>
      <c r="AC4" s="460" t="s">
        <v>8703</v>
      </c>
      <c r="AD4" s="456">
        <v>871869963816000</v>
      </c>
      <c r="AE4" s="457">
        <v>63816000</v>
      </c>
      <c r="AF4" s="456">
        <v>8718699638160</v>
      </c>
      <c r="AG4" s="458">
        <v>3000</v>
      </c>
      <c r="AH4" s="458">
        <v>21</v>
      </c>
      <c r="AI4" s="458">
        <v>50000</v>
      </c>
      <c r="AJ4" s="458">
        <v>142</v>
      </c>
      <c r="AK4" s="458" t="s">
        <v>180</v>
      </c>
      <c r="AL4" s="458">
        <v>4000</v>
      </c>
      <c r="AM4" s="458" t="s">
        <v>134</v>
      </c>
      <c r="AN4" s="461" t="s">
        <v>8698</v>
      </c>
      <c r="AO4" s="462" t="s">
        <v>8704</v>
      </c>
      <c r="AP4" s="463" t="s">
        <v>991</v>
      </c>
      <c r="AQ4" s="456">
        <v>871951445195700</v>
      </c>
      <c r="AR4" s="457">
        <v>445195700</v>
      </c>
      <c r="AS4" s="456" t="s">
        <v>8705</v>
      </c>
      <c r="AT4" s="464" t="s">
        <v>993</v>
      </c>
      <c r="AU4" s="465">
        <v>19</v>
      </c>
      <c r="AV4" s="466" t="s">
        <v>163</v>
      </c>
      <c r="AW4" s="458">
        <v>163.15789473684211</v>
      </c>
      <c r="AX4" s="466" t="s">
        <v>810</v>
      </c>
      <c r="AY4" s="467">
        <v>4000</v>
      </c>
      <c r="AZ4" s="466" t="s">
        <v>134</v>
      </c>
      <c r="BA4" s="468" t="s">
        <v>8698</v>
      </c>
    </row>
    <row r="5" spans="1:53">
      <c r="A5" s="447" t="s">
        <v>8702</v>
      </c>
      <c r="B5" s="174" t="s">
        <v>8696</v>
      </c>
      <c r="C5" s="448">
        <v>872790092813600</v>
      </c>
      <c r="D5" s="183">
        <v>92813600</v>
      </c>
      <c r="E5" s="448">
        <v>8727900928136</v>
      </c>
      <c r="F5" s="449">
        <v>2027</v>
      </c>
      <c r="G5" s="177">
        <v>3900</v>
      </c>
      <c r="H5" s="450">
        <v>51</v>
      </c>
      <c r="I5" s="177">
        <v>38000</v>
      </c>
      <c r="J5" s="451">
        <v>76.470588235294116</v>
      </c>
      <c r="K5" s="183" t="s">
        <v>768</v>
      </c>
      <c r="L5" s="452">
        <v>1900</v>
      </c>
      <c r="M5" s="183" t="s">
        <v>134</v>
      </c>
      <c r="N5" s="453" t="s">
        <v>8697</v>
      </c>
      <c r="O5" s="454">
        <v>929003731202</v>
      </c>
      <c r="P5" s="455" t="s">
        <v>1099</v>
      </c>
      <c r="Q5" s="456">
        <v>872016926779400</v>
      </c>
      <c r="R5" s="457">
        <v>26779400</v>
      </c>
      <c r="S5" s="456">
        <v>8720169267794</v>
      </c>
      <c r="T5" s="177">
        <v>2600</v>
      </c>
      <c r="U5" s="457">
        <v>18</v>
      </c>
      <c r="V5" s="177">
        <v>25000</v>
      </c>
      <c r="W5" s="458">
        <v>144.44444444444446</v>
      </c>
      <c r="X5" s="457" t="s">
        <v>180</v>
      </c>
      <c r="Y5" s="458">
        <v>2700</v>
      </c>
      <c r="Z5" s="457" t="s">
        <v>134</v>
      </c>
      <c r="AA5" s="459" t="s">
        <v>8698</v>
      </c>
      <c r="AB5" s="454"/>
      <c r="AC5" s="460"/>
      <c r="AD5" s="456"/>
      <c r="AE5" s="457"/>
      <c r="AF5" s="456"/>
      <c r="AG5" s="458"/>
      <c r="AH5" s="458"/>
      <c r="AI5" s="458"/>
      <c r="AJ5" s="458"/>
      <c r="AK5" s="458"/>
      <c r="AL5" s="458"/>
      <c r="AM5" s="458"/>
      <c r="AN5" s="461"/>
      <c r="AO5" s="462"/>
      <c r="AP5" s="463"/>
      <c r="AQ5" s="456"/>
      <c r="AR5" s="457"/>
      <c r="AS5" s="456"/>
      <c r="AT5" s="464"/>
      <c r="AU5" s="465"/>
      <c r="AV5" s="466"/>
      <c r="AW5" s="458"/>
      <c r="AX5" s="466"/>
      <c r="AY5" s="467"/>
      <c r="AZ5" s="466"/>
      <c r="BA5" s="468"/>
    </row>
    <row r="6" spans="1:53">
      <c r="A6" s="447" t="s">
        <v>8702</v>
      </c>
      <c r="B6" s="174" t="s">
        <v>8696</v>
      </c>
      <c r="C6" s="448">
        <v>872790092813600</v>
      </c>
      <c r="D6" s="183">
        <v>92813600</v>
      </c>
      <c r="E6" s="448">
        <v>8727900928136</v>
      </c>
      <c r="F6" s="449">
        <v>2027</v>
      </c>
      <c r="G6" s="177">
        <v>3900</v>
      </c>
      <c r="H6" s="450">
        <v>51</v>
      </c>
      <c r="I6" s="177">
        <v>38000</v>
      </c>
      <c r="J6" s="451">
        <v>76.470588235294116</v>
      </c>
      <c r="K6" s="183" t="s">
        <v>768</v>
      </c>
      <c r="L6" s="452">
        <v>1900</v>
      </c>
      <c r="M6" s="183" t="s">
        <v>134</v>
      </c>
      <c r="N6" s="453" t="s">
        <v>8697</v>
      </c>
      <c r="O6" s="454">
        <v>929002350102</v>
      </c>
      <c r="P6" s="455" t="s">
        <v>8706</v>
      </c>
      <c r="Q6" s="456">
        <v>871869975033600</v>
      </c>
      <c r="R6" s="457">
        <v>75033600</v>
      </c>
      <c r="S6" s="456">
        <v>8718699750336</v>
      </c>
      <c r="T6" s="177">
        <v>4000</v>
      </c>
      <c r="U6" s="457">
        <v>26</v>
      </c>
      <c r="V6" s="177">
        <v>25000</v>
      </c>
      <c r="W6" s="458">
        <v>153</v>
      </c>
      <c r="X6" s="457" t="s">
        <v>180</v>
      </c>
      <c r="Y6" s="458">
        <v>3000</v>
      </c>
      <c r="Z6" s="457" t="s">
        <v>134</v>
      </c>
      <c r="AA6" s="459" t="s">
        <v>8698</v>
      </c>
      <c r="AB6" s="454">
        <v>929002006302</v>
      </c>
      <c r="AC6" s="460" t="s">
        <v>8707</v>
      </c>
      <c r="AD6" s="456">
        <v>871869963818400</v>
      </c>
      <c r="AE6" s="457">
        <v>63818400</v>
      </c>
      <c r="AF6" s="456">
        <v>8718699638184</v>
      </c>
      <c r="AG6" s="458">
        <v>3800</v>
      </c>
      <c r="AH6" s="458">
        <v>28</v>
      </c>
      <c r="AI6" s="458">
        <v>50000</v>
      </c>
      <c r="AJ6" s="458">
        <v>135</v>
      </c>
      <c r="AK6" s="458" t="s">
        <v>180</v>
      </c>
      <c r="AL6" s="458">
        <v>3000</v>
      </c>
      <c r="AM6" s="458" t="s">
        <v>134</v>
      </c>
      <c r="AN6" s="461" t="s">
        <v>8708</v>
      </c>
      <c r="AO6" s="462" t="s">
        <v>8709</v>
      </c>
      <c r="AP6" s="463" t="s">
        <v>983</v>
      </c>
      <c r="AQ6" s="456">
        <v>871951445197100</v>
      </c>
      <c r="AR6" s="457">
        <v>445197100</v>
      </c>
      <c r="AS6" s="456" t="s">
        <v>8710</v>
      </c>
      <c r="AT6" s="464" t="s">
        <v>987</v>
      </c>
      <c r="AU6" s="465">
        <v>24</v>
      </c>
      <c r="AV6" s="466" t="s">
        <v>163</v>
      </c>
      <c r="AW6" s="458">
        <v>160.41666666666666</v>
      </c>
      <c r="AX6" s="466" t="s">
        <v>810</v>
      </c>
      <c r="AY6" s="467">
        <v>3000</v>
      </c>
      <c r="AZ6" s="466" t="s">
        <v>134</v>
      </c>
      <c r="BA6" s="468" t="s">
        <v>8708</v>
      </c>
    </row>
    <row r="7" spans="1:53">
      <c r="A7" s="447" t="s">
        <v>8702</v>
      </c>
      <c r="B7" s="174" t="s">
        <v>8696</v>
      </c>
      <c r="C7" s="448">
        <v>872790092813600</v>
      </c>
      <c r="D7" s="183">
        <v>92813600</v>
      </c>
      <c r="E7" s="448">
        <v>8727900928136</v>
      </c>
      <c r="F7" s="449">
        <v>2027</v>
      </c>
      <c r="G7" s="177">
        <v>3900</v>
      </c>
      <c r="H7" s="450">
        <v>51</v>
      </c>
      <c r="I7" s="177">
        <v>38000</v>
      </c>
      <c r="J7" s="451">
        <v>76.470588235294116</v>
      </c>
      <c r="K7" s="183" t="s">
        <v>768</v>
      </c>
      <c r="L7" s="452">
        <v>1900</v>
      </c>
      <c r="M7" s="183" t="s">
        <v>134</v>
      </c>
      <c r="N7" s="453" t="s">
        <v>8697</v>
      </c>
      <c r="O7" s="454">
        <v>929002350202</v>
      </c>
      <c r="P7" s="455" t="s">
        <v>8711</v>
      </c>
      <c r="Q7" s="456">
        <v>871869975035000</v>
      </c>
      <c r="R7" s="457">
        <v>75035000</v>
      </c>
      <c r="S7" s="456">
        <v>8718699750350</v>
      </c>
      <c r="T7" s="177">
        <v>4000</v>
      </c>
      <c r="U7" s="457">
        <v>26</v>
      </c>
      <c r="V7" s="177">
        <v>25000</v>
      </c>
      <c r="W7" s="458">
        <v>153</v>
      </c>
      <c r="X7" s="457" t="s">
        <v>180</v>
      </c>
      <c r="Y7" s="458">
        <v>4000</v>
      </c>
      <c r="Z7" s="457" t="s">
        <v>134</v>
      </c>
      <c r="AA7" s="459" t="s">
        <v>8698</v>
      </c>
      <c r="AB7" s="454">
        <v>929002006402</v>
      </c>
      <c r="AC7" s="460" t="s">
        <v>8712</v>
      </c>
      <c r="AD7" s="456">
        <v>871869963820700</v>
      </c>
      <c r="AE7" s="457">
        <v>63820700</v>
      </c>
      <c r="AF7" s="456">
        <v>8718699638207</v>
      </c>
      <c r="AG7" s="458">
        <v>4000</v>
      </c>
      <c r="AH7" s="458">
        <v>28</v>
      </c>
      <c r="AI7" s="458">
        <v>50000</v>
      </c>
      <c r="AJ7" s="458">
        <v>142</v>
      </c>
      <c r="AK7" s="458" t="s">
        <v>180</v>
      </c>
      <c r="AL7" s="458">
        <v>4000</v>
      </c>
      <c r="AM7" s="458" t="s">
        <v>134</v>
      </c>
      <c r="AN7" s="461" t="s">
        <v>8708</v>
      </c>
      <c r="AO7" s="462" t="s">
        <v>8713</v>
      </c>
      <c r="AP7" s="463" t="s">
        <v>994</v>
      </c>
      <c r="AQ7" s="456">
        <v>871951445199500</v>
      </c>
      <c r="AR7" s="457">
        <v>445199500</v>
      </c>
      <c r="AS7" s="456" t="s">
        <v>8714</v>
      </c>
      <c r="AT7" s="464" t="s">
        <v>238</v>
      </c>
      <c r="AU7" s="465">
        <v>24</v>
      </c>
      <c r="AV7" s="466" t="s">
        <v>163</v>
      </c>
      <c r="AW7" s="458">
        <v>166.66666666666666</v>
      </c>
      <c r="AX7" s="466" t="s">
        <v>810</v>
      </c>
      <c r="AY7" s="467">
        <v>4000</v>
      </c>
      <c r="AZ7" s="466" t="s">
        <v>134</v>
      </c>
      <c r="BA7" s="468" t="s">
        <v>8708</v>
      </c>
    </row>
    <row r="8" spans="1:53">
      <c r="A8" s="447" t="s">
        <v>8702</v>
      </c>
      <c r="B8" s="174" t="s">
        <v>8696</v>
      </c>
      <c r="C8" s="448">
        <v>872790092813600</v>
      </c>
      <c r="D8" s="183">
        <v>92813600</v>
      </c>
      <c r="E8" s="448">
        <v>8727900928136</v>
      </c>
      <c r="F8" s="449">
        <v>2027</v>
      </c>
      <c r="G8" s="177">
        <v>3900</v>
      </c>
      <c r="H8" s="450">
        <v>51</v>
      </c>
      <c r="I8" s="177">
        <v>38000</v>
      </c>
      <c r="J8" s="451">
        <v>76.470588235294116</v>
      </c>
      <c r="K8" s="183" t="s">
        <v>768</v>
      </c>
      <c r="L8" s="452">
        <v>1900</v>
      </c>
      <c r="M8" s="183" t="s">
        <v>134</v>
      </c>
      <c r="N8" s="453" t="s">
        <v>8697</v>
      </c>
      <c r="O8" s="454">
        <v>929003731302</v>
      </c>
      <c r="P8" s="455" t="s">
        <v>1108</v>
      </c>
      <c r="Q8" s="456">
        <v>872016926781700</v>
      </c>
      <c r="R8" s="457">
        <v>26781700</v>
      </c>
      <c r="S8" s="456">
        <v>8720169267817</v>
      </c>
      <c r="T8" s="177">
        <v>3600</v>
      </c>
      <c r="U8" s="457">
        <v>26</v>
      </c>
      <c r="V8" s="177">
        <v>25000</v>
      </c>
      <c r="W8" s="458">
        <v>138.46153846153845</v>
      </c>
      <c r="X8" s="457" t="s">
        <v>180</v>
      </c>
      <c r="Y8" s="458">
        <v>2700</v>
      </c>
      <c r="Z8" s="457" t="s">
        <v>134</v>
      </c>
      <c r="AA8" s="459" t="s">
        <v>8698</v>
      </c>
      <c r="AB8" s="454"/>
      <c r="AC8" s="460"/>
      <c r="AD8" s="456"/>
      <c r="AE8" s="457"/>
      <c r="AF8" s="456"/>
      <c r="AG8" s="458"/>
      <c r="AH8" s="458"/>
      <c r="AI8" s="458"/>
      <c r="AJ8" s="458"/>
      <c r="AK8" s="458"/>
      <c r="AL8" s="458"/>
      <c r="AM8" s="458"/>
      <c r="AN8" s="461"/>
      <c r="AO8" s="462"/>
      <c r="AP8" s="463"/>
      <c r="AQ8" s="456"/>
      <c r="AR8" s="457"/>
      <c r="AS8" s="456"/>
      <c r="AT8" s="464"/>
      <c r="AU8" s="465"/>
      <c r="AV8" s="466"/>
      <c r="AW8" s="458"/>
      <c r="AX8" s="466"/>
      <c r="AY8" s="467"/>
      <c r="AZ8" s="466"/>
      <c r="BA8" s="468"/>
    </row>
    <row r="9" spans="1:53">
      <c r="A9" s="447" t="s">
        <v>8715</v>
      </c>
      <c r="B9" s="174" t="s">
        <v>8716</v>
      </c>
      <c r="C9" s="448">
        <v>871829118038800</v>
      </c>
      <c r="D9" s="183">
        <v>18038800</v>
      </c>
      <c r="E9" s="448">
        <v>8718291180388</v>
      </c>
      <c r="F9" s="449">
        <v>2027</v>
      </c>
      <c r="G9" s="177">
        <v>3700</v>
      </c>
      <c r="H9" s="450">
        <v>52</v>
      </c>
      <c r="I9" s="177">
        <v>36000</v>
      </c>
      <c r="J9" s="451">
        <v>71.15384615384616</v>
      </c>
      <c r="K9" s="183" t="s">
        <v>768</v>
      </c>
      <c r="L9" s="452">
        <v>1900</v>
      </c>
      <c r="M9" s="183" t="s">
        <v>134</v>
      </c>
      <c r="N9" s="453" t="s">
        <v>8697</v>
      </c>
      <c r="O9" s="454">
        <v>929002349902</v>
      </c>
      <c r="P9" s="455" t="s">
        <v>1103</v>
      </c>
      <c r="Q9" s="456">
        <v>871869975029900</v>
      </c>
      <c r="R9" s="457">
        <v>75029900</v>
      </c>
      <c r="S9" s="456">
        <v>8718699750299</v>
      </c>
      <c r="T9" s="177">
        <v>3000</v>
      </c>
      <c r="U9" s="457">
        <v>18</v>
      </c>
      <c r="V9" s="177">
        <v>25000</v>
      </c>
      <c r="W9" s="458">
        <v>166</v>
      </c>
      <c r="X9" s="457" t="s">
        <v>810</v>
      </c>
      <c r="Y9" s="458">
        <v>3000</v>
      </c>
      <c r="Z9" s="457" t="s">
        <v>134</v>
      </c>
      <c r="AA9" s="459" t="s">
        <v>8698</v>
      </c>
      <c r="AB9" s="454">
        <v>929002006102</v>
      </c>
      <c r="AC9" s="460" t="s">
        <v>8699</v>
      </c>
      <c r="AD9" s="456">
        <v>871869963814600</v>
      </c>
      <c r="AE9" s="457">
        <v>63814600</v>
      </c>
      <c r="AF9" s="456">
        <v>8718699638146</v>
      </c>
      <c r="AG9" s="458">
        <v>2850</v>
      </c>
      <c r="AH9" s="458">
        <v>21</v>
      </c>
      <c r="AI9" s="458">
        <v>50000</v>
      </c>
      <c r="AJ9" s="458">
        <v>135</v>
      </c>
      <c r="AK9" s="458" t="s">
        <v>180</v>
      </c>
      <c r="AL9" s="458">
        <v>3000</v>
      </c>
      <c r="AM9" s="458" t="s">
        <v>134</v>
      </c>
      <c r="AN9" s="461" t="s">
        <v>8698</v>
      </c>
      <c r="AO9" s="462" t="s">
        <v>8700</v>
      </c>
      <c r="AP9" s="463" t="s">
        <v>973</v>
      </c>
      <c r="AQ9" s="456">
        <v>871951445193300</v>
      </c>
      <c r="AR9" s="457">
        <v>445193300</v>
      </c>
      <c r="AS9" s="456" t="s">
        <v>8701</v>
      </c>
      <c r="AT9" s="464" t="s">
        <v>980</v>
      </c>
      <c r="AU9" s="465">
        <v>19</v>
      </c>
      <c r="AV9" s="466" t="s">
        <v>163</v>
      </c>
      <c r="AW9" s="458">
        <v>150</v>
      </c>
      <c r="AX9" s="466" t="s">
        <v>180</v>
      </c>
      <c r="AY9" s="467">
        <v>3000</v>
      </c>
      <c r="AZ9" s="466" t="s">
        <v>134</v>
      </c>
      <c r="BA9" s="468" t="s">
        <v>8698</v>
      </c>
    </row>
    <row r="10" spans="1:53">
      <c r="A10" s="447" t="s">
        <v>8715</v>
      </c>
      <c r="B10" s="174" t="s">
        <v>8716</v>
      </c>
      <c r="C10" s="448">
        <v>871829118038800</v>
      </c>
      <c r="D10" s="183">
        <v>18038800</v>
      </c>
      <c r="E10" s="448">
        <v>8718291180388</v>
      </c>
      <c r="F10" s="449">
        <v>2027</v>
      </c>
      <c r="G10" s="177">
        <v>3700</v>
      </c>
      <c r="H10" s="450">
        <v>52</v>
      </c>
      <c r="I10" s="177">
        <v>36000</v>
      </c>
      <c r="J10" s="451">
        <v>71.15384615384616</v>
      </c>
      <c r="K10" s="183" t="s">
        <v>768</v>
      </c>
      <c r="L10" s="452">
        <v>1900</v>
      </c>
      <c r="M10" s="183" t="s">
        <v>134</v>
      </c>
      <c r="N10" s="453" t="s">
        <v>8697</v>
      </c>
      <c r="O10" s="454">
        <v>929002350002</v>
      </c>
      <c r="P10" s="455" t="s">
        <v>1106</v>
      </c>
      <c r="Q10" s="456">
        <v>871869975031200</v>
      </c>
      <c r="R10" s="457">
        <v>75031200</v>
      </c>
      <c r="S10" s="456">
        <v>8718699750312</v>
      </c>
      <c r="T10" s="177">
        <v>3000</v>
      </c>
      <c r="U10" s="457">
        <v>18</v>
      </c>
      <c r="V10" s="177">
        <v>25000</v>
      </c>
      <c r="W10" s="458">
        <v>166</v>
      </c>
      <c r="X10" s="457" t="s">
        <v>810</v>
      </c>
      <c r="Y10" s="458">
        <v>4000</v>
      </c>
      <c r="Z10" s="457" t="s">
        <v>134</v>
      </c>
      <c r="AA10" s="459" t="s">
        <v>8698</v>
      </c>
      <c r="AB10" s="454">
        <v>929002006202</v>
      </c>
      <c r="AC10" s="460" t="s">
        <v>8703</v>
      </c>
      <c r="AD10" s="456">
        <v>871869963816000</v>
      </c>
      <c r="AE10" s="457">
        <v>63816000</v>
      </c>
      <c r="AF10" s="456">
        <v>8718699638160</v>
      </c>
      <c r="AG10" s="458">
        <v>3000</v>
      </c>
      <c r="AH10" s="458">
        <v>21</v>
      </c>
      <c r="AI10" s="458">
        <v>50000</v>
      </c>
      <c r="AJ10" s="458">
        <v>142</v>
      </c>
      <c r="AK10" s="458" t="s">
        <v>180</v>
      </c>
      <c r="AL10" s="458">
        <v>4000</v>
      </c>
      <c r="AM10" s="458" t="s">
        <v>134</v>
      </c>
      <c r="AN10" s="461" t="s">
        <v>8698</v>
      </c>
      <c r="AO10" s="462" t="s">
        <v>8704</v>
      </c>
      <c r="AP10" s="463" t="s">
        <v>991</v>
      </c>
      <c r="AQ10" s="456">
        <v>871951445195700</v>
      </c>
      <c r="AR10" s="457">
        <v>445195700</v>
      </c>
      <c r="AS10" s="456" t="s">
        <v>8705</v>
      </c>
      <c r="AT10" s="464" t="s">
        <v>993</v>
      </c>
      <c r="AU10" s="465">
        <v>19</v>
      </c>
      <c r="AV10" s="466" t="s">
        <v>163</v>
      </c>
      <c r="AW10" s="458">
        <v>163.15789473684211</v>
      </c>
      <c r="AX10" s="466" t="s">
        <v>810</v>
      </c>
      <c r="AY10" s="467">
        <v>4000</v>
      </c>
      <c r="AZ10" s="466" t="s">
        <v>134</v>
      </c>
      <c r="BA10" s="468" t="s">
        <v>8698</v>
      </c>
    </row>
    <row r="11" spans="1:53">
      <c r="A11" s="447" t="s">
        <v>8715</v>
      </c>
      <c r="B11" s="174" t="s">
        <v>8716</v>
      </c>
      <c r="C11" s="448">
        <v>871829118038800</v>
      </c>
      <c r="D11" s="183">
        <v>18038800</v>
      </c>
      <c r="E11" s="448">
        <v>8718291180388</v>
      </c>
      <c r="F11" s="449">
        <v>2027</v>
      </c>
      <c r="G11" s="177">
        <v>3700</v>
      </c>
      <c r="H11" s="450">
        <v>52</v>
      </c>
      <c r="I11" s="177">
        <v>36000</v>
      </c>
      <c r="J11" s="451">
        <v>71.15384615384616</v>
      </c>
      <c r="K11" s="183" t="s">
        <v>768</v>
      </c>
      <c r="L11" s="452">
        <v>1900</v>
      </c>
      <c r="M11" s="183" t="s">
        <v>134</v>
      </c>
      <c r="N11" s="453" t="s">
        <v>8697</v>
      </c>
      <c r="O11" s="454">
        <v>929003731202</v>
      </c>
      <c r="P11" s="455" t="s">
        <v>1099</v>
      </c>
      <c r="Q11" s="456">
        <v>872016926779400</v>
      </c>
      <c r="R11" s="457">
        <v>26779400</v>
      </c>
      <c r="S11" s="456">
        <v>8720169267794</v>
      </c>
      <c r="T11" s="177">
        <v>2600</v>
      </c>
      <c r="U11" s="457">
        <v>18</v>
      </c>
      <c r="V11" s="177">
        <v>25000</v>
      </c>
      <c r="W11" s="458">
        <v>144.44444444444446</v>
      </c>
      <c r="X11" s="457" t="s">
        <v>180</v>
      </c>
      <c r="Y11" s="458">
        <v>2700</v>
      </c>
      <c r="Z11" s="457" t="s">
        <v>134</v>
      </c>
      <c r="AA11" s="459" t="s">
        <v>8698</v>
      </c>
      <c r="AB11" s="454"/>
      <c r="AC11" s="460"/>
      <c r="AD11" s="456"/>
      <c r="AE11" s="457"/>
      <c r="AF11" s="456"/>
      <c r="AG11" s="458"/>
      <c r="AH11" s="458"/>
      <c r="AI11" s="458"/>
      <c r="AJ11" s="458"/>
      <c r="AK11" s="458"/>
      <c r="AL11" s="458"/>
      <c r="AM11" s="458"/>
      <c r="AN11" s="461"/>
      <c r="AO11" s="462"/>
      <c r="AP11" s="463"/>
      <c r="AQ11" s="456"/>
      <c r="AR11" s="457"/>
      <c r="AS11" s="456"/>
      <c r="AT11" s="464"/>
      <c r="AU11" s="465"/>
      <c r="AV11" s="466"/>
      <c r="AW11" s="458"/>
      <c r="AX11" s="466"/>
      <c r="AY11" s="467"/>
      <c r="AZ11" s="466"/>
      <c r="BA11" s="468"/>
    </row>
    <row r="12" spans="1:53">
      <c r="A12" s="447" t="s">
        <v>8715</v>
      </c>
      <c r="B12" s="174" t="s">
        <v>8716</v>
      </c>
      <c r="C12" s="448">
        <v>871829118038800</v>
      </c>
      <c r="D12" s="183">
        <v>18038800</v>
      </c>
      <c r="E12" s="448">
        <v>8718291180388</v>
      </c>
      <c r="F12" s="449">
        <v>2027</v>
      </c>
      <c r="G12" s="177">
        <v>3700</v>
      </c>
      <c r="H12" s="450">
        <v>52</v>
      </c>
      <c r="I12" s="177">
        <v>36000</v>
      </c>
      <c r="J12" s="451">
        <v>71.15384615384616</v>
      </c>
      <c r="K12" s="183" t="s">
        <v>768</v>
      </c>
      <c r="L12" s="452">
        <v>1900</v>
      </c>
      <c r="M12" s="183" t="s">
        <v>134</v>
      </c>
      <c r="N12" s="453" t="s">
        <v>8697</v>
      </c>
      <c r="O12" s="454">
        <v>929002350102</v>
      </c>
      <c r="P12" s="455" t="s">
        <v>8706</v>
      </c>
      <c r="Q12" s="456">
        <v>871869975033600</v>
      </c>
      <c r="R12" s="457">
        <v>75033600</v>
      </c>
      <c r="S12" s="456">
        <v>8718699750336</v>
      </c>
      <c r="T12" s="177">
        <v>4000</v>
      </c>
      <c r="U12" s="457">
        <v>26</v>
      </c>
      <c r="V12" s="177">
        <v>25000</v>
      </c>
      <c r="W12" s="458">
        <v>153</v>
      </c>
      <c r="X12" s="457" t="s">
        <v>180</v>
      </c>
      <c r="Y12" s="458">
        <v>3000</v>
      </c>
      <c r="Z12" s="457" t="s">
        <v>134</v>
      </c>
      <c r="AA12" s="459" t="s">
        <v>8698</v>
      </c>
      <c r="AB12" s="454">
        <v>929002006302</v>
      </c>
      <c r="AC12" s="460" t="s">
        <v>8707</v>
      </c>
      <c r="AD12" s="456">
        <v>871869963818400</v>
      </c>
      <c r="AE12" s="457">
        <v>63818400</v>
      </c>
      <c r="AF12" s="456">
        <v>8718699638184</v>
      </c>
      <c r="AG12" s="458">
        <v>3800</v>
      </c>
      <c r="AH12" s="458">
        <v>28</v>
      </c>
      <c r="AI12" s="458">
        <v>50000</v>
      </c>
      <c r="AJ12" s="458">
        <v>135</v>
      </c>
      <c r="AK12" s="458" t="s">
        <v>180</v>
      </c>
      <c r="AL12" s="458">
        <v>3000</v>
      </c>
      <c r="AM12" s="458" t="s">
        <v>134</v>
      </c>
      <c r="AN12" s="461" t="s">
        <v>8708</v>
      </c>
      <c r="AO12" s="462" t="s">
        <v>8709</v>
      </c>
      <c r="AP12" s="463" t="s">
        <v>983</v>
      </c>
      <c r="AQ12" s="456">
        <v>871951445197100</v>
      </c>
      <c r="AR12" s="457">
        <v>445197100</v>
      </c>
      <c r="AS12" s="456" t="s">
        <v>8710</v>
      </c>
      <c r="AT12" s="464" t="s">
        <v>987</v>
      </c>
      <c r="AU12" s="465">
        <v>24</v>
      </c>
      <c r="AV12" s="466" t="s">
        <v>163</v>
      </c>
      <c r="AW12" s="458">
        <v>160.41666666666666</v>
      </c>
      <c r="AX12" s="466" t="s">
        <v>810</v>
      </c>
      <c r="AY12" s="467">
        <v>3000</v>
      </c>
      <c r="AZ12" s="466" t="s">
        <v>134</v>
      </c>
      <c r="BA12" s="468" t="s">
        <v>8708</v>
      </c>
    </row>
    <row r="13" spans="1:53">
      <c r="A13" s="447" t="s">
        <v>8715</v>
      </c>
      <c r="B13" s="174" t="s">
        <v>8716</v>
      </c>
      <c r="C13" s="448">
        <v>871829118038800</v>
      </c>
      <c r="D13" s="183">
        <v>18038800</v>
      </c>
      <c r="E13" s="448">
        <v>8718291180388</v>
      </c>
      <c r="F13" s="449">
        <v>2027</v>
      </c>
      <c r="G13" s="177">
        <v>3700</v>
      </c>
      <c r="H13" s="450">
        <v>52</v>
      </c>
      <c r="I13" s="177">
        <v>36000</v>
      </c>
      <c r="J13" s="451">
        <v>71.15384615384616</v>
      </c>
      <c r="K13" s="183" t="s">
        <v>768</v>
      </c>
      <c r="L13" s="452">
        <v>1900</v>
      </c>
      <c r="M13" s="183" t="s">
        <v>134</v>
      </c>
      <c r="N13" s="453" t="s">
        <v>8697</v>
      </c>
      <c r="O13" s="454">
        <v>929002350202</v>
      </c>
      <c r="P13" s="455" t="s">
        <v>8711</v>
      </c>
      <c r="Q13" s="456">
        <v>871869975035000</v>
      </c>
      <c r="R13" s="457">
        <v>75035000</v>
      </c>
      <c r="S13" s="456">
        <v>8718699750350</v>
      </c>
      <c r="T13" s="177">
        <v>4000</v>
      </c>
      <c r="U13" s="457">
        <v>26</v>
      </c>
      <c r="V13" s="177">
        <v>25000</v>
      </c>
      <c r="W13" s="458">
        <v>153</v>
      </c>
      <c r="X13" s="457" t="s">
        <v>180</v>
      </c>
      <c r="Y13" s="458">
        <v>4000</v>
      </c>
      <c r="Z13" s="457" t="s">
        <v>134</v>
      </c>
      <c r="AA13" s="459" t="s">
        <v>8698</v>
      </c>
      <c r="AB13" s="454">
        <v>929002006402</v>
      </c>
      <c r="AC13" s="460" t="s">
        <v>8712</v>
      </c>
      <c r="AD13" s="456">
        <v>871869963820700</v>
      </c>
      <c r="AE13" s="457">
        <v>63820700</v>
      </c>
      <c r="AF13" s="456">
        <v>8718699638207</v>
      </c>
      <c r="AG13" s="458">
        <v>4000</v>
      </c>
      <c r="AH13" s="458">
        <v>28</v>
      </c>
      <c r="AI13" s="458">
        <v>50000</v>
      </c>
      <c r="AJ13" s="458">
        <v>142</v>
      </c>
      <c r="AK13" s="458" t="s">
        <v>180</v>
      </c>
      <c r="AL13" s="458">
        <v>4000</v>
      </c>
      <c r="AM13" s="458" t="s">
        <v>134</v>
      </c>
      <c r="AN13" s="461" t="s">
        <v>8708</v>
      </c>
      <c r="AO13" s="462" t="s">
        <v>8713</v>
      </c>
      <c r="AP13" s="463" t="s">
        <v>994</v>
      </c>
      <c r="AQ13" s="456">
        <v>871951445199500</v>
      </c>
      <c r="AR13" s="457">
        <v>445199500</v>
      </c>
      <c r="AS13" s="456" t="s">
        <v>8714</v>
      </c>
      <c r="AT13" s="464" t="s">
        <v>238</v>
      </c>
      <c r="AU13" s="465">
        <v>24</v>
      </c>
      <c r="AV13" s="466" t="s">
        <v>163</v>
      </c>
      <c r="AW13" s="458">
        <v>166.66666666666666</v>
      </c>
      <c r="AX13" s="466" t="s">
        <v>810</v>
      </c>
      <c r="AY13" s="467">
        <v>4000</v>
      </c>
      <c r="AZ13" s="466" t="s">
        <v>134</v>
      </c>
      <c r="BA13" s="468" t="s">
        <v>8708</v>
      </c>
    </row>
    <row r="14" spans="1:53">
      <c r="A14" s="447" t="s">
        <v>8715</v>
      </c>
      <c r="B14" s="174" t="s">
        <v>8716</v>
      </c>
      <c r="C14" s="448">
        <v>871829118038800</v>
      </c>
      <c r="D14" s="183">
        <v>18038800</v>
      </c>
      <c r="E14" s="448">
        <v>8718291180388</v>
      </c>
      <c r="F14" s="449">
        <v>2027</v>
      </c>
      <c r="G14" s="177">
        <v>3700</v>
      </c>
      <c r="H14" s="450">
        <v>52</v>
      </c>
      <c r="I14" s="177">
        <v>36000</v>
      </c>
      <c r="J14" s="451">
        <v>71.15384615384616</v>
      </c>
      <c r="K14" s="183" t="s">
        <v>768</v>
      </c>
      <c r="L14" s="452">
        <v>1900</v>
      </c>
      <c r="M14" s="183" t="s">
        <v>134</v>
      </c>
      <c r="N14" s="453" t="s">
        <v>8697</v>
      </c>
      <c r="O14" s="454">
        <v>929003731302</v>
      </c>
      <c r="P14" s="455" t="s">
        <v>1108</v>
      </c>
      <c r="Q14" s="456">
        <v>872016926781700</v>
      </c>
      <c r="R14" s="457">
        <v>26781700</v>
      </c>
      <c r="S14" s="456">
        <v>8720169267817</v>
      </c>
      <c r="T14" s="177">
        <v>3600</v>
      </c>
      <c r="U14" s="457">
        <v>26</v>
      </c>
      <c r="V14" s="177">
        <v>25000</v>
      </c>
      <c r="W14" s="458">
        <v>138.46153846153845</v>
      </c>
      <c r="X14" s="457" t="s">
        <v>180</v>
      </c>
      <c r="Y14" s="458">
        <v>2700</v>
      </c>
      <c r="Z14" s="457" t="s">
        <v>134</v>
      </c>
      <c r="AA14" s="459" t="s">
        <v>8698</v>
      </c>
      <c r="AB14" s="454"/>
      <c r="AC14" s="460"/>
      <c r="AD14" s="456"/>
      <c r="AE14" s="457"/>
      <c r="AF14" s="456"/>
      <c r="AG14" s="458"/>
      <c r="AH14" s="458"/>
      <c r="AI14" s="458"/>
      <c r="AJ14" s="458"/>
      <c r="AK14" s="458"/>
      <c r="AL14" s="458"/>
      <c r="AM14" s="458"/>
      <c r="AN14" s="461"/>
      <c r="AO14" s="462"/>
      <c r="AP14" s="463"/>
      <c r="AQ14" s="456"/>
      <c r="AR14" s="457"/>
      <c r="AS14" s="456"/>
      <c r="AT14" s="464"/>
      <c r="AU14" s="465"/>
      <c r="AV14" s="466"/>
      <c r="AW14" s="458"/>
      <c r="AX14" s="466"/>
      <c r="AY14" s="467"/>
      <c r="AZ14" s="466"/>
      <c r="BA14" s="468"/>
    </row>
    <row r="15" spans="1:53">
      <c r="A15" s="447" t="s">
        <v>8717</v>
      </c>
      <c r="B15" s="174" t="s">
        <v>8718</v>
      </c>
      <c r="C15" s="448">
        <v>871150018189330</v>
      </c>
      <c r="D15" s="183">
        <v>18189330</v>
      </c>
      <c r="E15" s="448">
        <v>8711500181893</v>
      </c>
      <c r="F15" s="449">
        <v>2027</v>
      </c>
      <c r="G15" s="177">
        <v>3700</v>
      </c>
      <c r="H15" s="450">
        <v>52.5</v>
      </c>
      <c r="I15" s="177">
        <v>30000</v>
      </c>
      <c r="J15" s="451">
        <v>70.476190476190482</v>
      </c>
      <c r="K15" s="183" t="s">
        <v>768</v>
      </c>
      <c r="L15" s="452">
        <v>1900</v>
      </c>
      <c r="M15" s="183" t="s">
        <v>134</v>
      </c>
      <c r="N15" s="453" t="s">
        <v>8697</v>
      </c>
      <c r="O15" s="454">
        <v>929002349902</v>
      </c>
      <c r="P15" s="455" t="s">
        <v>1103</v>
      </c>
      <c r="Q15" s="456">
        <v>871869975029900</v>
      </c>
      <c r="R15" s="457">
        <v>75029900</v>
      </c>
      <c r="S15" s="456">
        <v>8718699750299</v>
      </c>
      <c r="T15" s="177">
        <v>3000</v>
      </c>
      <c r="U15" s="457">
        <v>18</v>
      </c>
      <c r="V15" s="177">
        <v>25000</v>
      </c>
      <c r="W15" s="458">
        <v>166</v>
      </c>
      <c r="X15" s="457" t="s">
        <v>810</v>
      </c>
      <c r="Y15" s="458">
        <v>3000</v>
      </c>
      <c r="Z15" s="457" t="s">
        <v>134</v>
      </c>
      <c r="AA15" s="459" t="s">
        <v>8698</v>
      </c>
      <c r="AB15" s="454">
        <v>929002006102</v>
      </c>
      <c r="AC15" s="460" t="s">
        <v>8699</v>
      </c>
      <c r="AD15" s="456">
        <v>871869963814600</v>
      </c>
      <c r="AE15" s="457">
        <v>63814600</v>
      </c>
      <c r="AF15" s="456">
        <v>8718699638146</v>
      </c>
      <c r="AG15" s="458">
        <v>2850</v>
      </c>
      <c r="AH15" s="458">
        <v>21</v>
      </c>
      <c r="AI15" s="458">
        <v>50000</v>
      </c>
      <c r="AJ15" s="458">
        <v>135</v>
      </c>
      <c r="AK15" s="458" t="s">
        <v>180</v>
      </c>
      <c r="AL15" s="458">
        <v>3000</v>
      </c>
      <c r="AM15" s="458" t="s">
        <v>134</v>
      </c>
      <c r="AN15" s="461" t="s">
        <v>8698</v>
      </c>
      <c r="AO15" s="462" t="s">
        <v>8700</v>
      </c>
      <c r="AP15" s="463" t="s">
        <v>973</v>
      </c>
      <c r="AQ15" s="456">
        <v>871951445193300</v>
      </c>
      <c r="AR15" s="457">
        <v>445193300</v>
      </c>
      <c r="AS15" s="456" t="s">
        <v>8701</v>
      </c>
      <c r="AT15" s="464" t="s">
        <v>980</v>
      </c>
      <c r="AU15" s="465">
        <v>19</v>
      </c>
      <c r="AV15" s="466" t="s">
        <v>163</v>
      </c>
      <c r="AW15" s="458">
        <v>150</v>
      </c>
      <c r="AX15" s="466" t="s">
        <v>180</v>
      </c>
      <c r="AY15" s="467">
        <v>3000</v>
      </c>
      <c r="AZ15" s="466" t="s">
        <v>134</v>
      </c>
      <c r="BA15" s="468" t="s">
        <v>8698</v>
      </c>
    </row>
    <row r="16" spans="1:53">
      <c r="A16" s="447" t="s">
        <v>8717</v>
      </c>
      <c r="B16" s="174" t="s">
        <v>8718</v>
      </c>
      <c r="C16" s="448">
        <v>871150018189330</v>
      </c>
      <c r="D16" s="183">
        <v>18189330</v>
      </c>
      <c r="E16" s="448">
        <v>8711500181893</v>
      </c>
      <c r="F16" s="449">
        <v>2027</v>
      </c>
      <c r="G16" s="177">
        <v>3700</v>
      </c>
      <c r="H16" s="450">
        <v>52.5</v>
      </c>
      <c r="I16" s="177">
        <v>30000</v>
      </c>
      <c r="J16" s="451">
        <v>70.476190476190482</v>
      </c>
      <c r="K16" s="183" t="s">
        <v>768</v>
      </c>
      <c r="L16" s="452">
        <v>1900</v>
      </c>
      <c r="M16" s="183" t="s">
        <v>134</v>
      </c>
      <c r="N16" s="453" t="s">
        <v>8697</v>
      </c>
      <c r="O16" s="454">
        <v>929002350002</v>
      </c>
      <c r="P16" s="455" t="s">
        <v>1106</v>
      </c>
      <c r="Q16" s="456">
        <v>871869975031200</v>
      </c>
      <c r="R16" s="457">
        <v>75031200</v>
      </c>
      <c r="S16" s="456">
        <v>8718699750312</v>
      </c>
      <c r="T16" s="177">
        <v>3000</v>
      </c>
      <c r="U16" s="457">
        <v>18</v>
      </c>
      <c r="V16" s="177">
        <v>25000</v>
      </c>
      <c r="W16" s="458">
        <v>166</v>
      </c>
      <c r="X16" s="457" t="s">
        <v>810</v>
      </c>
      <c r="Y16" s="458">
        <v>4000</v>
      </c>
      <c r="Z16" s="457" t="s">
        <v>134</v>
      </c>
      <c r="AA16" s="459" t="s">
        <v>8698</v>
      </c>
      <c r="AB16" s="454">
        <v>929002006202</v>
      </c>
      <c r="AC16" s="460" t="s">
        <v>8703</v>
      </c>
      <c r="AD16" s="456">
        <v>871869963816000</v>
      </c>
      <c r="AE16" s="457">
        <v>63816000</v>
      </c>
      <c r="AF16" s="456">
        <v>8718699638160</v>
      </c>
      <c r="AG16" s="458">
        <v>3000</v>
      </c>
      <c r="AH16" s="458">
        <v>21</v>
      </c>
      <c r="AI16" s="458">
        <v>50000</v>
      </c>
      <c r="AJ16" s="458">
        <v>142</v>
      </c>
      <c r="AK16" s="458" t="s">
        <v>180</v>
      </c>
      <c r="AL16" s="458">
        <v>4000</v>
      </c>
      <c r="AM16" s="458" t="s">
        <v>134</v>
      </c>
      <c r="AN16" s="461" t="s">
        <v>8698</v>
      </c>
      <c r="AO16" s="462" t="s">
        <v>8704</v>
      </c>
      <c r="AP16" s="463" t="s">
        <v>991</v>
      </c>
      <c r="AQ16" s="456">
        <v>871951445195700</v>
      </c>
      <c r="AR16" s="457">
        <v>445195700</v>
      </c>
      <c r="AS16" s="456" t="s">
        <v>8705</v>
      </c>
      <c r="AT16" s="464" t="s">
        <v>993</v>
      </c>
      <c r="AU16" s="465">
        <v>19</v>
      </c>
      <c r="AV16" s="466" t="s">
        <v>163</v>
      </c>
      <c r="AW16" s="458">
        <v>163.15789473684211</v>
      </c>
      <c r="AX16" s="466" t="s">
        <v>810</v>
      </c>
      <c r="AY16" s="467">
        <v>4000</v>
      </c>
      <c r="AZ16" s="466" t="s">
        <v>134</v>
      </c>
      <c r="BA16" s="468" t="s">
        <v>8698</v>
      </c>
    </row>
    <row r="17" spans="1:53">
      <c r="A17" s="447" t="s">
        <v>8717</v>
      </c>
      <c r="B17" s="174" t="s">
        <v>8718</v>
      </c>
      <c r="C17" s="448">
        <v>871150018189330</v>
      </c>
      <c r="D17" s="183">
        <v>18189330</v>
      </c>
      <c r="E17" s="448">
        <v>8711500181893</v>
      </c>
      <c r="F17" s="449">
        <v>2027</v>
      </c>
      <c r="G17" s="177">
        <v>3700</v>
      </c>
      <c r="H17" s="450">
        <v>52.5</v>
      </c>
      <c r="I17" s="177">
        <v>30000</v>
      </c>
      <c r="J17" s="451">
        <v>70.476190476190482</v>
      </c>
      <c r="K17" s="183" t="s">
        <v>768</v>
      </c>
      <c r="L17" s="452">
        <v>1900</v>
      </c>
      <c r="M17" s="183" t="s">
        <v>134</v>
      </c>
      <c r="N17" s="453" t="s">
        <v>8697</v>
      </c>
      <c r="O17" s="454">
        <v>929003731202</v>
      </c>
      <c r="P17" s="455" t="s">
        <v>1099</v>
      </c>
      <c r="Q17" s="456">
        <v>872016926779400</v>
      </c>
      <c r="R17" s="457">
        <v>26779400</v>
      </c>
      <c r="S17" s="456">
        <v>8720169267794</v>
      </c>
      <c r="T17" s="177">
        <v>2600</v>
      </c>
      <c r="U17" s="457">
        <v>18</v>
      </c>
      <c r="V17" s="177">
        <v>25000</v>
      </c>
      <c r="W17" s="458">
        <v>144.44444444444446</v>
      </c>
      <c r="X17" s="457" t="s">
        <v>180</v>
      </c>
      <c r="Y17" s="458">
        <v>2700</v>
      </c>
      <c r="Z17" s="457" t="s">
        <v>134</v>
      </c>
      <c r="AA17" s="459" t="s">
        <v>8698</v>
      </c>
      <c r="AB17" s="454"/>
      <c r="AC17" s="460"/>
      <c r="AD17" s="456"/>
      <c r="AE17" s="457"/>
      <c r="AF17" s="456"/>
      <c r="AG17" s="458"/>
      <c r="AH17" s="458"/>
      <c r="AI17" s="458"/>
      <c r="AJ17" s="458"/>
      <c r="AK17" s="458"/>
      <c r="AL17" s="458"/>
      <c r="AM17" s="458"/>
      <c r="AN17" s="461"/>
      <c r="AO17" s="462"/>
      <c r="AP17" s="463"/>
      <c r="AQ17" s="456"/>
      <c r="AR17" s="457"/>
      <c r="AS17" s="456"/>
      <c r="AT17" s="464"/>
      <c r="AU17" s="465"/>
      <c r="AV17" s="466"/>
      <c r="AW17" s="458"/>
      <c r="AX17" s="466"/>
      <c r="AY17" s="467"/>
      <c r="AZ17" s="466"/>
      <c r="BA17" s="468"/>
    </row>
    <row r="18" spans="1:53">
      <c r="A18" s="447" t="s">
        <v>8717</v>
      </c>
      <c r="B18" s="174" t="s">
        <v>8718</v>
      </c>
      <c r="C18" s="448">
        <v>871150018189330</v>
      </c>
      <c r="D18" s="183">
        <v>18189330</v>
      </c>
      <c r="E18" s="448">
        <v>8711500181893</v>
      </c>
      <c r="F18" s="449">
        <v>2027</v>
      </c>
      <c r="G18" s="177">
        <v>3700</v>
      </c>
      <c r="H18" s="450">
        <v>52.5</v>
      </c>
      <c r="I18" s="177">
        <v>30000</v>
      </c>
      <c r="J18" s="451">
        <v>70.476190476190482</v>
      </c>
      <c r="K18" s="183" t="s">
        <v>768</v>
      </c>
      <c r="L18" s="452">
        <v>1900</v>
      </c>
      <c r="M18" s="183" t="s">
        <v>134</v>
      </c>
      <c r="N18" s="453" t="s">
        <v>8697</v>
      </c>
      <c r="O18" s="454">
        <v>929002350102</v>
      </c>
      <c r="P18" s="455" t="s">
        <v>8706</v>
      </c>
      <c r="Q18" s="456">
        <v>871869975033600</v>
      </c>
      <c r="R18" s="457">
        <v>75033600</v>
      </c>
      <c r="S18" s="456">
        <v>8718699750336</v>
      </c>
      <c r="T18" s="177">
        <v>4000</v>
      </c>
      <c r="U18" s="457">
        <v>26</v>
      </c>
      <c r="V18" s="177">
        <v>25000</v>
      </c>
      <c r="W18" s="458">
        <v>153</v>
      </c>
      <c r="X18" s="457" t="s">
        <v>180</v>
      </c>
      <c r="Y18" s="458">
        <v>3000</v>
      </c>
      <c r="Z18" s="457" t="s">
        <v>134</v>
      </c>
      <c r="AA18" s="459" t="s">
        <v>8698</v>
      </c>
      <c r="AB18" s="454">
        <v>929002006302</v>
      </c>
      <c r="AC18" s="460" t="s">
        <v>8707</v>
      </c>
      <c r="AD18" s="456">
        <v>871869963818400</v>
      </c>
      <c r="AE18" s="457">
        <v>63818400</v>
      </c>
      <c r="AF18" s="456">
        <v>8718699638184</v>
      </c>
      <c r="AG18" s="458">
        <v>3800</v>
      </c>
      <c r="AH18" s="458">
        <v>28</v>
      </c>
      <c r="AI18" s="458">
        <v>50000</v>
      </c>
      <c r="AJ18" s="458">
        <v>135</v>
      </c>
      <c r="AK18" s="458" t="s">
        <v>180</v>
      </c>
      <c r="AL18" s="458">
        <v>3000</v>
      </c>
      <c r="AM18" s="458" t="s">
        <v>134</v>
      </c>
      <c r="AN18" s="461" t="s">
        <v>8708</v>
      </c>
      <c r="AO18" s="462" t="s">
        <v>8709</v>
      </c>
      <c r="AP18" s="463" t="s">
        <v>983</v>
      </c>
      <c r="AQ18" s="456">
        <v>871951445197100</v>
      </c>
      <c r="AR18" s="457">
        <v>445197100</v>
      </c>
      <c r="AS18" s="456" t="s">
        <v>8710</v>
      </c>
      <c r="AT18" s="464" t="s">
        <v>987</v>
      </c>
      <c r="AU18" s="465">
        <v>24</v>
      </c>
      <c r="AV18" s="466" t="s">
        <v>163</v>
      </c>
      <c r="AW18" s="458">
        <v>160.41666666666666</v>
      </c>
      <c r="AX18" s="466" t="s">
        <v>810</v>
      </c>
      <c r="AY18" s="467">
        <v>3000</v>
      </c>
      <c r="AZ18" s="466" t="s">
        <v>134</v>
      </c>
      <c r="BA18" s="468" t="s">
        <v>8708</v>
      </c>
    </row>
    <row r="19" spans="1:53">
      <c r="A19" s="447" t="s">
        <v>8717</v>
      </c>
      <c r="B19" s="174" t="s">
        <v>8718</v>
      </c>
      <c r="C19" s="448">
        <v>871150018189330</v>
      </c>
      <c r="D19" s="183">
        <v>18189330</v>
      </c>
      <c r="E19" s="448">
        <v>8711500181893</v>
      </c>
      <c r="F19" s="449">
        <v>2027</v>
      </c>
      <c r="G19" s="177">
        <v>3700</v>
      </c>
      <c r="H19" s="450">
        <v>52.5</v>
      </c>
      <c r="I19" s="177">
        <v>30000</v>
      </c>
      <c r="J19" s="451">
        <v>70.476190476190482</v>
      </c>
      <c r="K19" s="183" t="s">
        <v>768</v>
      </c>
      <c r="L19" s="452">
        <v>1900</v>
      </c>
      <c r="M19" s="183" t="s">
        <v>134</v>
      </c>
      <c r="N19" s="453" t="s">
        <v>8697</v>
      </c>
      <c r="O19" s="454">
        <v>929002350202</v>
      </c>
      <c r="P19" s="455" t="s">
        <v>8711</v>
      </c>
      <c r="Q19" s="456">
        <v>871869975035000</v>
      </c>
      <c r="R19" s="457">
        <v>75035000</v>
      </c>
      <c r="S19" s="456">
        <v>8718699750350</v>
      </c>
      <c r="T19" s="177">
        <v>4000</v>
      </c>
      <c r="U19" s="457">
        <v>26</v>
      </c>
      <c r="V19" s="177">
        <v>25000</v>
      </c>
      <c r="W19" s="458">
        <v>153</v>
      </c>
      <c r="X19" s="457" t="s">
        <v>180</v>
      </c>
      <c r="Y19" s="458">
        <v>4000</v>
      </c>
      <c r="Z19" s="457" t="s">
        <v>134</v>
      </c>
      <c r="AA19" s="459" t="s">
        <v>8698</v>
      </c>
      <c r="AB19" s="454">
        <v>929002006402</v>
      </c>
      <c r="AC19" s="460" t="s">
        <v>8712</v>
      </c>
      <c r="AD19" s="456">
        <v>871869963820700</v>
      </c>
      <c r="AE19" s="457">
        <v>63820700</v>
      </c>
      <c r="AF19" s="456">
        <v>8718699638207</v>
      </c>
      <c r="AG19" s="458">
        <v>4000</v>
      </c>
      <c r="AH19" s="458">
        <v>28</v>
      </c>
      <c r="AI19" s="458">
        <v>50000</v>
      </c>
      <c r="AJ19" s="458">
        <v>142</v>
      </c>
      <c r="AK19" s="458" t="s">
        <v>180</v>
      </c>
      <c r="AL19" s="458">
        <v>4000</v>
      </c>
      <c r="AM19" s="458" t="s">
        <v>134</v>
      </c>
      <c r="AN19" s="461" t="s">
        <v>8708</v>
      </c>
      <c r="AO19" s="462" t="s">
        <v>8713</v>
      </c>
      <c r="AP19" s="463" t="s">
        <v>994</v>
      </c>
      <c r="AQ19" s="456">
        <v>871951445199500</v>
      </c>
      <c r="AR19" s="457">
        <v>445199500</v>
      </c>
      <c r="AS19" s="456" t="s">
        <v>8714</v>
      </c>
      <c r="AT19" s="464" t="s">
        <v>238</v>
      </c>
      <c r="AU19" s="465">
        <v>24</v>
      </c>
      <c r="AV19" s="466" t="s">
        <v>163</v>
      </c>
      <c r="AW19" s="458">
        <v>166.66666666666666</v>
      </c>
      <c r="AX19" s="466" t="s">
        <v>810</v>
      </c>
      <c r="AY19" s="467">
        <v>4000</v>
      </c>
      <c r="AZ19" s="466" t="s">
        <v>134</v>
      </c>
      <c r="BA19" s="468" t="s">
        <v>8708</v>
      </c>
    </row>
    <row r="20" spans="1:53">
      <c r="A20" s="447" t="s">
        <v>8717</v>
      </c>
      <c r="B20" s="174" t="s">
        <v>8718</v>
      </c>
      <c r="C20" s="448">
        <v>871150018189330</v>
      </c>
      <c r="D20" s="183">
        <v>18189330</v>
      </c>
      <c r="E20" s="448">
        <v>8711500181893</v>
      </c>
      <c r="F20" s="449">
        <v>2027</v>
      </c>
      <c r="G20" s="177">
        <v>3700</v>
      </c>
      <c r="H20" s="450">
        <v>52.5</v>
      </c>
      <c r="I20" s="177">
        <v>30000</v>
      </c>
      <c r="J20" s="451">
        <v>70.476190476190482</v>
      </c>
      <c r="K20" s="183" t="s">
        <v>768</v>
      </c>
      <c r="L20" s="452">
        <v>1900</v>
      </c>
      <c r="M20" s="183" t="s">
        <v>134</v>
      </c>
      <c r="N20" s="453" t="s">
        <v>8697</v>
      </c>
      <c r="O20" s="454">
        <v>929003731302</v>
      </c>
      <c r="P20" s="455" t="s">
        <v>1108</v>
      </c>
      <c r="Q20" s="456">
        <v>872016926781700</v>
      </c>
      <c r="R20" s="457">
        <v>26781700</v>
      </c>
      <c r="S20" s="456">
        <v>8720169267817</v>
      </c>
      <c r="T20" s="177">
        <v>3600</v>
      </c>
      <c r="U20" s="457">
        <v>26</v>
      </c>
      <c r="V20" s="177">
        <v>25000</v>
      </c>
      <c r="W20" s="458">
        <v>138.46153846153845</v>
      </c>
      <c r="X20" s="457" t="s">
        <v>180</v>
      </c>
      <c r="Y20" s="458">
        <v>2700</v>
      </c>
      <c r="Z20" s="457" t="s">
        <v>134</v>
      </c>
      <c r="AA20" s="459" t="s">
        <v>8698</v>
      </c>
      <c r="AB20" s="454"/>
      <c r="AC20" s="460"/>
      <c r="AD20" s="456"/>
      <c r="AE20" s="457"/>
      <c r="AF20" s="456"/>
      <c r="AG20" s="458"/>
      <c r="AH20" s="458"/>
      <c r="AI20" s="458"/>
      <c r="AJ20" s="458"/>
      <c r="AK20" s="458"/>
      <c r="AL20" s="458"/>
      <c r="AM20" s="458"/>
      <c r="AN20" s="461"/>
      <c r="AO20" s="462"/>
      <c r="AP20" s="463"/>
      <c r="AQ20" s="456"/>
      <c r="AR20" s="457"/>
      <c r="AS20" s="456"/>
      <c r="AT20" s="464"/>
      <c r="AU20" s="465"/>
      <c r="AV20" s="466"/>
      <c r="AW20" s="458"/>
      <c r="AX20" s="466"/>
      <c r="AY20" s="467"/>
      <c r="AZ20" s="466"/>
      <c r="BA20" s="468"/>
    </row>
    <row r="21" spans="1:53">
      <c r="A21" s="447" t="s">
        <v>8719</v>
      </c>
      <c r="B21" s="174" t="s">
        <v>8720</v>
      </c>
      <c r="C21" s="448">
        <v>871869647838700</v>
      </c>
      <c r="D21" s="183">
        <v>47838700</v>
      </c>
      <c r="E21" s="448">
        <v>8718696478387</v>
      </c>
      <c r="F21" s="449">
        <v>2027</v>
      </c>
      <c r="G21" s="177">
        <v>5350</v>
      </c>
      <c r="H21" s="450">
        <v>69</v>
      </c>
      <c r="I21" s="177">
        <v>28000</v>
      </c>
      <c r="J21" s="451">
        <v>77.536231884057969</v>
      </c>
      <c r="K21" s="183" t="s">
        <v>768</v>
      </c>
      <c r="L21" s="452">
        <v>1900</v>
      </c>
      <c r="M21" s="183" t="s">
        <v>134</v>
      </c>
      <c r="N21" s="453" t="s">
        <v>8697</v>
      </c>
      <c r="O21" s="454">
        <v>929002481202</v>
      </c>
      <c r="P21" s="455" t="s">
        <v>1119</v>
      </c>
      <c r="Q21" s="456">
        <v>871869929927600</v>
      </c>
      <c r="R21" s="457">
        <v>29927600</v>
      </c>
      <c r="S21" s="456">
        <v>8718699299276</v>
      </c>
      <c r="T21" s="177">
        <v>5500</v>
      </c>
      <c r="U21" s="457">
        <v>36</v>
      </c>
      <c r="V21" s="177">
        <v>25000</v>
      </c>
      <c r="W21" s="458">
        <v>152</v>
      </c>
      <c r="X21" s="457" t="s">
        <v>180</v>
      </c>
      <c r="Y21" s="458">
        <v>3000</v>
      </c>
      <c r="Z21" s="457" t="s">
        <v>134</v>
      </c>
      <c r="AA21" s="459" t="s">
        <v>8708</v>
      </c>
      <c r="AB21" s="454">
        <v>929002006302</v>
      </c>
      <c r="AC21" s="460" t="s">
        <v>8707</v>
      </c>
      <c r="AD21" s="456">
        <v>871869963818400</v>
      </c>
      <c r="AE21" s="457">
        <v>63818400</v>
      </c>
      <c r="AF21" s="456">
        <v>8718699638184</v>
      </c>
      <c r="AG21" s="458">
        <v>3800</v>
      </c>
      <c r="AH21" s="458">
        <v>28</v>
      </c>
      <c r="AI21" s="458">
        <v>50000</v>
      </c>
      <c r="AJ21" s="458">
        <v>135</v>
      </c>
      <c r="AK21" s="458" t="s">
        <v>180</v>
      </c>
      <c r="AL21" s="458">
        <v>3000</v>
      </c>
      <c r="AM21" s="458" t="s">
        <v>134</v>
      </c>
      <c r="AN21" s="461" t="s">
        <v>8698</v>
      </c>
      <c r="AO21" s="462" t="s">
        <v>8709</v>
      </c>
      <c r="AP21" s="463" t="s">
        <v>983</v>
      </c>
      <c r="AQ21" s="456">
        <v>871951445197100</v>
      </c>
      <c r="AR21" s="457">
        <v>445197100</v>
      </c>
      <c r="AS21" s="456" t="s">
        <v>8710</v>
      </c>
      <c r="AT21" s="464" t="s">
        <v>987</v>
      </c>
      <c r="AU21" s="465">
        <v>24</v>
      </c>
      <c r="AV21" s="466" t="s">
        <v>163</v>
      </c>
      <c r="AW21" s="458">
        <v>160.41666666666666</v>
      </c>
      <c r="AX21" s="466" t="s">
        <v>810</v>
      </c>
      <c r="AY21" s="467">
        <v>3000</v>
      </c>
      <c r="AZ21" s="466" t="s">
        <v>134</v>
      </c>
      <c r="BA21" s="468" t="s">
        <v>8698</v>
      </c>
    </row>
    <row r="22" spans="1:53">
      <c r="A22" s="447" t="s">
        <v>8719</v>
      </c>
      <c r="B22" s="174" t="s">
        <v>8720</v>
      </c>
      <c r="C22" s="448">
        <v>871869647838700</v>
      </c>
      <c r="D22" s="183">
        <v>47838700</v>
      </c>
      <c r="E22" s="448">
        <v>8718696478387</v>
      </c>
      <c r="F22" s="449">
        <v>2027</v>
      </c>
      <c r="G22" s="177">
        <v>5350</v>
      </c>
      <c r="H22" s="450">
        <v>69</v>
      </c>
      <c r="I22" s="177">
        <v>28000</v>
      </c>
      <c r="J22" s="451">
        <v>77.536231884057969</v>
      </c>
      <c r="K22" s="183" t="s">
        <v>768</v>
      </c>
      <c r="L22" s="452">
        <v>1900</v>
      </c>
      <c r="M22" s="183" t="s">
        <v>134</v>
      </c>
      <c r="N22" s="453" t="s">
        <v>8697</v>
      </c>
      <c r="O22" s="454">
        <v>929002481302</v>
      </c>
      <c r="P22" s="455" t="s">
        <v>1124</v>
      </c>
      <c r="Q22" s="456">
        <v>871869929929000</v>
      </c>
      <c r="R22" s="457">
        <v>29929000</v>
      </c>
      <c r="S22" s="456">
        <v>8718699299290</v>
      </c>
      <c r="T22" s="177">
        <v>6000</v>
      </c>
      <c r="U22" s="457">
        <v>36</v>
      </c>
      <c r="V22" s="177">
        <v>25000</v>
      </c>
      <c r="W22" s="458">
        <v>166</v>
      </c>
      <c r="X22" s="457" t="s">
        <v>810</v>
      </c>
      <c r="Y22" s="458">
        <v>4000</v>
      </c>
      <c r="Z22" s="457" t="s">
        <v>134</v>
      </c>
      <c r="AA22" s="459" t="s">
        <v>8708</v>
      </c>
      <c r="AB22" s="454">
        <v>929002006402</v>
      </c>
      <c r="AC22" s="460" t="s">
        <v>8712</v>
      </c>
      <c r="AD22" s="456">
        <v>871869963820700</v>
      </c>
      <c r="AE22" s="457">
        <v>63820700</v>
      </c>
      <c r="AF22" s="456">
        <v>8718699638207</v>
      </c>
      <c r="AG22" s="458">
        <v>4000</v>
      </c>
      <c r="AH22" s="458">
        <v>28</v>
      </c>
      <c r="AI22" s="458">
        <v>50000</v>
      </c>
      <c r="AJ22" s="458">
        <v>142</v>
      </c>
      <c r="AK22" s="458" t="s">
        <v>180</v>
      </c>
      <c r="AL22" s="458">
        <v>4000</v>
      </c>
      <c r="AM22" s="458" t="s">
        <v>134</v>
      </c>
      <c r="AN22" s="461" t="s">
        <v>8698</v>
      </c>
      <c r="AO22" s="462" t="s">
        <v>8713</v>
      </c>
      <c r="AP22" s="463" t="s">
        <v>994</v>
      </c>
      <c r="AQ22" s="456">
        <v>871951445199500</v>
      </c>
      <c r="AR22" s="457">
        <v>445199500</v>
      </c>
      <c r="AS22" s="456" t="s">
        <v>8714</v>
      </c>
      <c r="AT22" s="464" t="s">
        <v>238</v>
      </c>
      <c r="AU22" s="465">
        <v>24</v>
      </c>
      <c r="AV22" s="466" t="s">
        <v>163</v>
      </c>
      <c r="AW22" s="458">
        <v>166.66666666666666</v>
      </c>
      <c r="AX22" s="466" t="s">
        <v>810</v>
      </c>
      <c r="AY22" s="467">
        <v>4000</v>
      </c>
      <c r="AZ22" s="466" t="s">
        <v>134</v>
      </c>
      <c r="BA22" s="468" t="s">
        <v>8708</v>
      </c>
    </row>
    <row r="23" spans="1:53">
      <c r="A23" s="447" t="s">
        <v>8719</v>
      </c>
      <c r="B23" s="174" t="s">
        <v>8720</v>
      </c>
      <c r="C23" s="448">
        <v>871869647838700</v>
      </c>
      <c r="D23" s="183">
        <v>47838700</v>
      </c>
      <c r="E23" s="448">
        <v>8718696478387</v>
      </c>
      <c r="F23" s="449">
        <v>2027</v>
      </c>
      <c r="G23" s="177">
        <v>5350</v>
      </c>
      <c r="H23" s="450">
        <v>69</v>
      </c>
      <c r="I23" s="177">
        <v>28000</v>
      </c>
      <c r="J23" s="451">
        <v>77.536231884057969</v>
      </c>
      <c r="K23" s="183" t="s">
        <v>768</v>
      </c>
      <c r="L23" s="452">
        <v>1900</v>
      </c>
      <c r="M23" s="183" t="s">
        <v>134</v>
      </c>
      <c r="N23" s="453" t="s">
        <v>8697</v>
      </c>
      <c r="O23" s="454">
        <v>929003731402</v>
      </c>
      <c r="P23" s="455" t="s">
        <v>1116</v>
      </c>
      <c r="Q23" s="456">
        <v>872016926783100</v>
      </c>
      <c r="R23" s="457">
        <v>26783100</v>
      </c>
      <c r="S23" s="456">
        <v>8720169267831</v>
      </c>
      <c r="T23" s="177">
        <v>5300</v>
      </c>
      <c r="U23" s="457">
        <v>36</v>
      </c>
      <c r="V23" s="177">
        <v>25000</v>
      </c>
      <c r="W23" s="458">
        <v>147.22222222222223</v>
      </c>
      <c r="X23" s="457" t="s">
        <v>180</v>
      </c>
      <c r="Y23" s="458">
        <v>2700</v>
      </c>
      <c r="Z23" s="457" t="s">
        <v>134</v>
      </c>
      <c r="AA23" s="459" t="s">
        <v>8708</v>
      </c>
      <c r="AB23" s="454"/>
      <c r="AC23" s="460"/>
      <c r="AD23" s="456"/>
      <c r="AE23" s="457"/>
      <c r="AF23" s="456"/>
      <c r="AG23" s="458"/>
      <c r="AH23" s="458"/>
      <c r="AI23" s="458"/>
      <c r="AJ23" s="458"/>
      <c r="AK23" s="458"/>
      <c r="AL23" s="458"/>
      <c r="AM23" s="458"/>
      <c r="AN23" s="461"/>
      <c r="AO23" s="462"/>
      <c r="AP23" s="463"/>
      <c r="AQ23" s="456"/>
      <c r="AR23" s="457"/>
      <c r="AS23" s="456"/>
      <c r="AT23" s="464"/>
      <c r="AU23" s="465"/>
      <c r="AV23" s="466"/>
      <c r="AW23" s="458"/>
      <c r="AX23" s="466"/>
      <c r="AY23" s="467"/>
      <c r="AZ23" s="466"/>
      <c r="BA23" s="468"/>
    </row>
    <row r="24" spans="1:53">
      <c r="A24" s="447" t="s">
        <v>8719</v>
      </c>
      <c r="B24" s="174" t="s">
        <v>8720</v>
      </c>
      <c r="C24" s="448">
        <v>871869647838700</v>
      </c>
      <c r="D24" s="183">
        <v>47838700</v>
      </c>
      <c r="E24" s="448">
        <v>8718696478387</v>
      </c>
      <c r="F24" s="449">
        <v>2027</v>
      </c>
      <c r="G24" s="177">
        <v>5350</v>
      </c>
      <c r="H24" s="450">
        <v>69</v>
      </c>
      <c r="I24" s="177">
        <v>28000</v>
      </c>
      <c r="J24" s="451">
        <v>77.536231884057969</v>
      </c>
      <c r="K24" s="183" t="s">
        <v>768</v>
      </c>
      <c r="L24" s="452">
        <v>1900</v>
      </c>
      <c r="M24" s="183" t="s">
        <v>134</v>
      </c>
      <c r="N24" s="453" t="s">
        <v>8697</v>
      </c>
      <c r="O24" s="454">
        <v>929002481402</v>
      </c>
      <c r="P24" s="455" t="s">
        <v>1119</v>
      </c>
      <c r="Q24" s="456">
        <v>871869929931300</v>
      </c>
      <c r="R24" s="457">
        <v>29931300</v>
      </c>
      <c r="S24" s="456">
        <v>8718699299313</v>
      </c>
      <c r="T24" s="177">
        <v>5500</v>
      </c>
      <c r="U24" s="457">
        <v>36</v>
      </c>
      <c r="V24" s="177">
        <v>25000</v>
      </c>
      <c r="W24" s="458">
        <v>152</v>
      </c>
      <c r="X24" s="457" t="s">
        <v>180</v>
      </c>
      <c r="Y24" s="458">
        <v>3000</v>
      </c>
      <c r="Z24" s="457" t="s">
        <v>134</v>
      </c>
      <c r="AA24" s="459" t="s">
        <v>8708</v>
      </c>
      <c r="AB24" s="454">
        <v>929002006502</v>
      </c>
      <c r="AC24" s="460" t="s">
        <v>8721</v>
      </c>
      <c r="AD24" s="456">
        <v>871869963822100</v>
      </c>
      <c r="AE24" s="457">
        <v>63822100</v>
      </c>
      <c r="AF24" s="456">
        <v>8718699638221</v>
      </c>
      <c r="AG24" s="458">
        <v>5700</v>
      </c>
      <c r="AH24" s="458">
        <v>42</v>
      </c>
      <c r="AI24" s="458">
        <v>50000</v>
      </c>
      <c r="AJ24" s="458">
        <v>135</v>
      </c>
      <c r="AK24" s="458" t="s">
        <v>180</v>
      </c>
      <c r="AL24" s="458">
        <v>3000</v>
      </c>
      <c r="AM24" s="458" t="s">
        <v>134</v>
      </c>
      <c r="AN24" s="461" t="s">
        <v>8708</v>
      </c>
      <c r="AO24" s="462" t="s">
        <v>8722</v>
      </c>
      <c r="AP24" s="463" t="s">
        <v>996</v>
      </c>
      <c r="AQ24" s="456">
        <v>871951445201500</v>
      </c>
      <c r="AR24" s="457">
        <v>445201500</v>
      </c>
      <c r="AS24" s="456" t="s">
        <v>8723</v>
      </c>
      <c r="AT24" s="464" t="s">
        <v>999</v>
      </c>
      <c r="AU24" s="465">
        <v>33.5</v>
      </c>
      <c r="AV24" s="466" t="s">
        <v>163</v>
      </c>
      <c r="AW24" s="458">
        <v>167.16417910447763</v>
      </c>
      <c r="AX24" s="466" t="s">
        <v>810</v>
      </c>
      <c r="AY24" s="467">
        <v>3000</v>
      </c>
      <c r="AZ24" s="466" t="s">
        <v>134</v>
      </c>
      <c r="BA24" s="468" t="s">
        <v>8708</v>
      </c>
    </row>
    <row r="25" spans="1:53">
      <c r="A25" s="447" t="s">
        <v>8719</v>
      </c>
      <c r="B25" s="174" t="s">
        <v>8720</v>
      </c>
      <c r="C25" s="448">
        <v>871869647838700</v>
      </c>
      <c r="D25" s="183">
        <v>47838700</v>
      </c>
      <c r="E25" s="448">
        <v>8718696478387</v>
      </c>
      <c r="F25" s="449">
        <v>2027</v>
      </c>
      <c r="G25" s="177">
        <v>5350</v>
      </c>
      <c r="H25" s="450">
        <v>69</v>
      </c>
      <c r="I25" s="177">
        <v>28000</v>
      </c>
      <c r="J25" s="451">
        <v>77.536231884057969</v>
      </c>
      <c r="K25" s="183" t="s">
        <v>768</v>
      </c>
      <c r="L25" s="452">
        <v>1900</v>
      </c>
      <c r="M25" s="183" t="s">
        <v>134</v>
      </c>
      <c r="N25" s="453" t="s">
        <v>8697</v>
      </c>
      <c r="O25" s="454">
        <v>929002481502</v>
      </c>
      <c r="P25" s="455" t="s">
        <v>1124</v>
      </c>
      <c r="Q25" s="456">
        <v>871869929933700</v>
      </c>
      <c r="R25" s="457">
        <v>29933700</v>
      </c>
      <c r="S25" s="456">
        <v>8718699299337</v>
      </c>
      <c r="T25" s="177">
        <v>6000</v>
      </c>
      <c r="U25" s="457">
        <v>36</v>
      </c>
      <c r="V25" s="177">
        <v>25000</v>
      </c>
      <c r="W25" s="458">
        <v>166</v>
      </c>
      <c r="X25" s="457" t="s">
        <v>810</v>
      </c>
      <c r="Y25" s="458">
        <v>4000</v>
      </c>
      <c r="Z25" s="457" t="s">
        <v>134</v>
      </c>
      <c r="AA25" s="459" t="s">
        <v>8708</v>
      </c>
      <c r="AB25" s="454"/>
      <c r="AC25" s="460"/>
      <c r="AD25" s="456"/>
      <c r="AE25" s="457"/>
      <c r="AF25" s="456"/>
      <c r="AG25" s="458"/>
      <c r="AH25" s="458"/>
      <c r="AI25" s="458"/>
      <c r="AJ25" s="458"/>
      <c r="AK25" s="458"/>
      <c r="AL25" s="458"/>
      <c r="AM25" s="458"/>
      <c r="AN25" s="461"/>
      <c r="AO25" s="462" t="s">
        <v>8724</v>
      </c>
      <c r="AP25" s="463" t="s">
        <v>1004</v>
      </c>
      <c r="AQ25" s="456">
        <v>871951445203900</v>
      </c>
      <c r="AR25" s="457">
        <v>445203900</v>
      </c>
      <c r="AS25" s="456" t="s">
        <v>8725</v>
      </c>
      <c r="AT25" s="464" t="s">
        <v>1006</v>
      </c>
      <c r="AU25" s="465">
        <v>33.5</v>
      </c>
      <c r="AV25" s="466" t="s">
        <v>163</v>
      </c>
      <c r="AW25" s="458">
        <v>179.1044776119403</v>
      </c>
      <c r="AX25" s="466" t="s">
        <v>810</v>
      </c>
      <c r="AY25" s="467">
        <v>4000</v>
      </c>
      <c r="AZ25" s="466" t="s">
        <v>134</v>
      </c>
      <c r="BA25" s="468" t="s">
        <v>8708</v>
      </c>
    </row>
    <row r="26" spans="1:53">
      <c r="A26" s="447" t="s">
        <v>8719</v>
      </c>
      <c r="B26" s="174" t="s">
        <v>8720</v>
      </c>
      <c r="C26" s="448">
        <v>871869647838700</v>
      </c>
      <c r="D26" s="183">
        <v>47838700</v>
      </c>
      <c r="E26" s="448">
        <v>8718696478387</v>
      </c>
      <c r="F26" s="449">
        <v>2027</v>
      </c>
      <c r="G26" s="177">
        <v>5350</v>
      </c>
      <c r="H26" s="450">
        <v>69</v>
      </c>
      <c r="I26" s="177">
        <v>28000</v>
      </c>
      <c r="J26" s="451">
        <v>77.536231884057969</v>
      </c>
      <c r="K26" s="183" t="s">
        <v>768</v>
      </c>
      <c r="L26" s="452">
        <v>1900</v>
      </c>
      <c r="M26" s="183" t="s">
        <v>134</v>
      </c>
      <c r="N26" s="453" t="s">
        <v>8697</v>
      </c>
      <c r="O26" s="454">
        <v>929003731402</v>
      </c>
      <c r="P26" s="455" t="s">
        <v>1116</v>
      </c>
      <c r="Q26" s="456">
        <v>872016926783100</v>
      </c>
      <c r="R26" s="457">
        <v>26783100</v>
      </c>
      <c r="S26" s="456">
        <v>8720169267831</v>
      </c>
      <c r="T26" s="177">
        <v>5300</v>
      </c>
      <c r="U26" s="457">
        <v>36</v>
      </c>
      <c r="V26" s="177">
        <v>25000</v>
      </c>
      <c r="W26" s="458">
        <v>147.22222222222223</v>
      </c>
      <c r="X26" s="457" t="s">
        <v>180</v>
      </c>
      <c r="Y26" s="458">
        <v>2700</v>
      </c>
      <c r="Z26" s="457" t="s">
        <v>134</v>
      </c>
      <c r="AA26" s="459" t="s">
        <v>8708</v>
      </c>
      <c r="AB26" s="454">
        <v>929002006602</v>
      </c>
      <c r="AC26" s="460" t="s">
        <v>8726</v>
      </c>
      <c r="AD26" s="456">
        <v>871869963824500</v>
      </c>
      <c r="AE26" s="457">
        <v>63824500</v>
      </c>
      <c r="AF26" s="456">
        <v>8718699638245</v>
      </c>
      <c r="AG26" s="458">
        <v>6000</v>
      </c>
      <c r="AH26" s="458">
        <v>42</v>
      </c>
      <c r="AI26" s="458">
        <v>50000</v>
      </c>
      <c r="AJ26" s="458">
        <v>142</v>
      </c>
      <c r="AK26" s="458" t="s">
        <v>180</v>
      </c>
      <c r="AL26" s="458">
        <v>4000</v>
      </c>
      <c r="AM26" s="458" t="s">
        <v>134</v>
      </c>
      <c r="AN26" s="461" t="s">
        <v>8708</v>
      </c>
      <c r="AO26" s="462"/>
      <c r="AP26" s="463"/>
      <c r="AQ26" s="456"/>
      <c r="AR26" s="457"/>
      <c r="AS26" s="456"/>
      <c r="AT26" s="464"/>
      <c r="AU26" s="465"/>
      <c r="AV26" s="466"/>
      <c r="AW26" s="458"/>
      <c r="AX26" s="466"/>
      <c r="AY26" s="467"/>
      <c r="AZ26" s="466"/>
      <c r="BA26" s="468"/>
    </row>
    <row r="27" spans="1:53">
      <c r="A27" s="447" t="s">
        <v>8719</v>
      </c>
      <c r="B27" s="174" t="s">
        <v>8720</v>
      </c>
      <c r="C27" s="448">
        <v>871869647838700</v>
      </c>
      <c r="D27" s="183">
        <v>47838700</v>
      </c>
      <c r="E27" s="448">
        <v>8718696478387</v>
      </c>
      <c r="F27" s="449">
        <v>2027</v>
      </c>
      <c r="G27" s="177">
        <v>5350</v>
      </c>
      <c r="H27" s="450">
        <v>69</v>
      </c>
      <c r="I27" s="177">
        <v>28000</v>
      </c>
      <c r="J27" s="451">
        <v>77.536231884057969</v>
      </c>
      <c r="K27" s="183" t="s">
        <v>768</v>
      </c>
      <c r="L27" s="452">
        <v>1900</v>
      </c>
      <c r="M27" s="183" t="s">
        <v>134</v>
      </c>
      <c r="N27" s="453" t="s">
        <v>8697</v>
      </c>
      <c r="O27" s="454"/>
      <c r="P27" s="455"/>
      <c r="Q27" s="456"/>
      <c r="R27" s="457"/>
      <c r="S27" s="456"/>
      <c r="T27" s="177"/>
      <c r="U27" s="457"/>
      <c r="V27" s="177"/>
      <c r="W27" s="458"/>
      <c r="X27" s="457"/>
      <c r="Y27" s="458"/>
      <c r="Z27" s="457"/>
      <c r="AA27" s="459"/>
      <c r="AB27" s="454"/>
      <c r="AC27" s="460"/>
      <c r="AD27" s="456"/>
      <c r="AE27" s="457"/>
      <c r="AF27" s="456"/>
      <c r="AG27" s="458"/>
      <c r="AH27" s="458"/>
      <c r="AI27" s="458"/>
      <c r="AJ27" s="458"/>
      <c r="AK27" s="458"/>
      <c r="AL27" s="458"/>
      <c r="AM27" s="458"/>
      <c r="AN27" s="461"/>
      <c r="AO27" s="462"/>
      <c r="AP27" s="463"/>
      <c r="AQ27" s="456"/>
      <c r="AR27" s="457"/>
      <c r="AS27" s="456"/>
      <c r="AT27" s="464"/>
      <c r="AU27" s="465"/>
      <c r="AV27" s="466"/>
      <c r="AW27" s="458"/>
      <c r="AX27" s="466"/>
      <c r="AY27" s="467"/>
      <c r="AZ27" s="466"/>
      <c r="BA27" s="468"/>
    </row>
    <row r="28" spans="1:53">
      <c r="A28" s="447" t="s">
        <v>8727</v>
      </c>
      <c r="B28" s="174" t="s">
        <v>4692</v>
      </c>
      <c r="C28" s="448">
        <v>871150020426430</v>
      </c>
      <c r="D28" s="183">
        <v>20426430</v>
      </c>
      <c r="E28" s="448">
        <v>8711500204264</v>
      </c>
      <c r="F28" s="449">
        <v>2027</v>
      </c>
      <c r="G28" s="177">
        <v>5750</v>
      </c>
      <c r="H28" s="450">
        <v>71.5</v>
      </c>
      <c r="I28" s="177">
        <v>40000</v>
      </c>
      <c r="J28" s="451">
        <v>80.419580419580413</v>
      </c>
      <c r="K28" s="183" t="s">
        <v>768</v>
      </c>
      <c r="L28" s="452">
        <v>1900</v>
      </c>
      <c r="M28" s="183" t="s">
        <v>134</v>
      </c>
      <c r="N28" s="453" t="s">
        <v>8697</v>
      </c>
      <c r="O28" s="454">
        <v>929002350102</v>
      </c>
      <c r="P28" s="455" t="s">
        <v>8706</v>
      </c>
      <c r="Q28" s="456">
        <v>871869975033600</v>
      </c>
      <c r="R28" s="457">
        <v>75033600</v>
      </c>
      <c r="S28" s="456">
        <v>8718699750336</v>
      </c>
      <c r="T28" s="177">
        <v>4000</v>
      </c>
      <c r="U28" s="457">
        <v>26</v>
      </c>
      <c r="V28" s="177">
        <v>25000</v>
      </c>
      <c r="W28" s="458">
        <v>153</v>
      </c>
      <c r="X28" s="457" t="s">
        <v>180</v>
      </c>
      <c r="Y28" s="458">
        <v>3000</v>
      </c>
      <c r="Z28" s="457" t="s">
        <v>134</v>
      </c>
      <c r="AA28" s="459" t="s">
        <v>8698</v>
      </c>
      <c r="AB28" s="454">
        <v>929002006302</v>
      </c>
      <c r="AC28" s="460" t="s">
        <v>8707</v>
      </c>
      <c r="AD28" s="456">
        <v>871869963818400</v>
      </c>
      <c r="AE28" s="457">
        <v>63818400</v>
      </c>
      <c r="AF28" s="456">
        <v>8718699638184</v>
      </c>
      <c r="AG28" s="458">
        <v>3800</v>
      </c>
      <c r="AH28" s="458">
        <v>28</v>
      </c>
      <c r="AI28" s="458">
        <v>50000</v>
      </c>
      <c r="AJ28" s="458">
        <v>135</v>
      </c>
      <c r="AK28" s="458" t="s">
        <v>180</v>
      </c>
      <c r="AL28" s="458">
        <v>3000</v>
      </c>
      <c r="AM28" s="458" t="s">
        <v>134</v>
      </c>
      <c r="AN28" s="461" t="s">
        <v>8698</v>
      </c>
      <c r="AO28" s="462" t="s">
        <v>8709</v>
      </c>
      <c r="AP28" s="463" t="s">
        <v>983</v>
      </c>
      <c r="AQ28" s="456">
        <v>871951445197100</v>
      </c>
      <c r="AR28" s="457">
        <v>445197100</v>
      </c>
      <c r="AS28" s="456" t="s">
        <v>8710</v>
      </c>
      <c r="AT28" s="464" t="s">
        <v>987</v>
      </c>
      <c r="AU28" s="465">
        <v>24</v>
      </c>
      <c r="AV28" s="466" t="s">
        <v>163</v>
      </c>
      <c r="AW28" s="458">
        <v>160.41666666666666</v>
      </c>
      <c r="AX28" s="466" t="s">
        <v>810</v>
      </c>
      <c r="AY28" s="467">
        <v>3000</v>
      </c>
      <c r="AZ28" s="466" t="s">
        <v>134</v>
      </c>
      <c r="BA28" s="468" t="s">
        <v>8698</v>
      </c>
    </row>
    <row r="29" spans="1:53">
      <c r="A29" s="447" t="s">
        <v>8727</v>
      </c>
      <c r="B29" s="174" t="s">
        <v>4692</v>
      </c>
      <c r="C29" s="448">
        <v>871150020426430</v>
      </c>
      <c r="D29" s="183">
        <v>20426430</v>
      </c>
      <c r="E29" s="448">
        <v>8711500204264</v>
      </c>
      <c r="F29" s="449">
        <v>2027</v>
      </c>
      <c r="G29" s="177">
        <v>5750</v>
      </c>
      <c r="H29" s="450">
        <v>71.5</v>
      </c>
      <c r="I29" s="177">
        <v>40000</v>
      </c>
      <c r="J29" s="451">
        <v>80.419580419580413</v>
      </c>
      <c r="K29" s="183" t="s">
        <v>768</v>
      </c>
      <c r="L29" s="452">
        <v>1900</v>
      </c>
      <c r="M29" s="183" t="s">
        <v>134</v>
      </c>
      <c r="N29" s="453" t="s">
        <v>8697</v>
      </c>
      <c r="O29" s="454">
        <v>929002350202</v>
      </c>
      <c r="P29" s="455" t="s">
        <v>8711</v>
      </c>
      <c r="Q29" s="456">
        <v>871869975035000</v>
      </c>
      <c r="R29" s="457">
        <v>75035000</v>
      </c>
      <c r="S29" s="456">
        <v>8718699750350</v>
      </c>
      <c r="T29" s="177">
        <v>4000</v>
      </c>
      <c r="U29" s="457">
        <v>26</v>
      </c>
      <c r="V29" s="177">
        <v>25000</v>
      </c>
      <c r="W29" s="458">
        <v>153</v>
      </c>
      <c r="X29" s="457" t="s">
        <v>180</v>
      </c>
      <c r="Y29" s="458">
        <v>4000</v>
      </c>
      <c r="Z29" s="457" t="s">
        <v>134</v>
      </c>
      <c r="AA29" s="459" t="s">
        <v>8698</v>
      </c>
      <c r="AB29" s="454">
        <v>929002006402</v>
      </c>
      <c r="AC29" s="460" t="s">
        <v>8712</v>
      </c>
      <c r="AD29" s="456">
        <v>871869963820700</v>
      </c>
      <c r="AE29" s="457">
        <v>63820700</v>
      </c>
      <c r="AF29" s="456">
        <v>8718699638207</v>
      </c>
      <c r="AG29" s="458">
        <v>4000</v>
      </c>
      <c r="AH29" s="458">
        <v>28</v>
      </c>
      <c r="AI29" s="458">
        <v>50000</v>
      </c>
      <c r="AJ29" s="458">
        <v>142</v>
      </c>
      <c r="AK29" s="458" t="s">
        <v>180</v>
      </c>
      <c r="AL29" s="458">
        <v>4000</v>
      </c>
      <c r="AM29" s="458" t="s">
        <v>134</v>
      </c>
      <c r="AN29" s="461" t="s">
        <v>8698</v>
      </c>
      <c r="AO29" s="462" t="s">
        <v>8713</v>
      </c>
      <c r="AP29" s="463" t="s">
        <v>994</v>
      </c>
      <c r="AQ29" s="456">
        <v>871951445199500</v>
      </c>
      <c r="AR29" s="457">
        <v>445199500</v>
      </c>
      <c r="AS29" s="456" t="s">
        <v>8714</v>
      </c>
      <c r="AT29" s="464" t="s">
        <v>238</v>
      </c>
      <c r="AU29" s="465">
        <v>24</v>
      </c>
      <c r="AV29" s="466" t="s">
        <v>163</v>
      </c>
      <c r="AW29" s="458">
        <v>166.66666666666666</v>
      </c>
      <c r="AX29" s="466" t="s">
        <v>810</v>
      </c>
      <c r="AY29" s="467">
        <v>4000</v>
      </c>
      <c r="AZ29" s="466" t="s">
        <v>134</v>
      </c>
      <c r="BA29" s="468" t="s">
        <v>8698</v>
      </c>
    </row>
    <row r="30" spans="1:53">
      <c r="A30" s="447" t="s">
        <v>8727</v>
      </c>
      <c r="B30" s="174" t="s">
        <v>4692</v>
      </c>
      <c r="C30" s="448">
        <v>871150020426430</v>
      </c>
      <c r="D30" s="183">
        <v>20426430</v>
      </c>
      <c r="E30" s="448">
        <v>8711500204264</v>
      </c>
      <c r="F30" s="449">
        <v>2027</v>
      </c>
      <c r="G30" s="177">
        <v>5750</v>
      </c>
      <c r="H30" s="450">
        <v>71.5</v>
      </c>
      <c r="I30" s="177">
        <v>40000</v>
      </c>
      <c r="J30" s="451">
        <v>80.419580419580413</v>
      </c>
      <c r="K30" s="183" t="s">
        <v>768</v>
      </c>
      <c r="L30" s="452">
        <v>1900</v>
      </c>
      <c r="M30" s="183" t="s">
        <v>134</v>
      </c>
      <c r="N30" s="453" t="s">
        <v>8697</v>
      </c>
      <c r="O30" s="454">
        <v>929003731302</v>
      </c>
      <c r="P30" s="455" t="s">
        <v>1108</v>
      </c>
      <c r="Q30" s="456">
        <v>872016926781700</v>
      </c>
      <c r="R30" s="457">
        <v>26781700</v>
      </c>
      <c r="S30" s="456">
        <v>8720169267817</v>
      </c>
      <c r="T30" s="177">
        <v>3600</v>
      </c>
      <c r="U30" s="457">
        <v>26</v>
      </c>
      <c r="V30" s="177">
        <v>25000</v>
      </c>
      <c r="W30" s="458">
        <v>138.46153846153845</v>
      </c>
      <c r="X30" s="457" t="s">
        <v>180</v>
      </c>
      <c r="Y30" s="458">
        <v>2700</v>
      </c>
      <c r="Z30" s="457" t="s">
        <v>134</v>
      </c>
      <c r="AA30" s="459" t="s">
        <v>8698</v>
      </c>
      <c r="AB30" s="454"/>
      <c r="AC30" s="460"/>
      <c r="AD30" s="456"/>
      <c r="AE30" s="457"/>
      <c r="AF30" s="456"/>
      <c r="AG30" s="458"/>
      <c r="AH30" s="458"/>
      <c r="AI30" s="458"/>
      <c r="AJ30" s="458"/>
      <c r="AK30" s="458"/>
      <c r="AL30" s="458"/>
      <c r="AM30" s="458"/>
      <c r="AN30" s="461"/>
      <c r="AO30" s="462"/>
      <c r="AP30" s="463"/>
      <c r="AQ30" s="456"/>
      <c r="AR30" s="457"/>
      <c r="AS30" s="456"/>
      <c r="AT30" s="464"/>
      <c r="AU30" s="465"/>
      <c r="AV30" s="466"/>
      <c r="AW30" s="458"/>
      <c r="AX30" s="466"/>
      <c r="AY30" s="467"/>
      <c r="AZ30" s="466"/>
      <c r="BA30" s="468"/>
    </row>
    <row r="31" spans="1:53">
      <c r="A31" s="447" t="s">
        <v>8727</v>
      </c>
      <c r="B31" s="174" t="s">
        <v>4692</v>
      </c>
      <c r="C31" s="448">
        <v>871150020426430</v>
      </c>
      <c r="D31" s="183">
        <v>20426430</v>
      </c>
      <c r="E31" s="448">
        <v>8711500204264</v>
      </c>
      <c r="F31" s="449">
        <v>2027</v>
      </c>
      <c r="G31" s="177">
        <v>5750</v>
      </c>
      <c r="H31" s="450">
        <v>71.5</v>
      </c>
      <c r="I31" s="177">
        <v>40000</v>
      </c>
      <c r="J31" s="451">
        <v>80.419580419580413</v>
      </c>
      <c r="K31" s="183" t="s">
        <v>768</v>
      </c>
      <c r="L31" s="452">
        <v>1900</v>
      </c>
      <c r="M31" s="183" t="s">
        <v>134</v>
      </c>
      <c r="N31" s="453" t="s">
        <v>8697</v>
      </c>
      <c r="O31" s="454">
        <v>929002481202</v>
      </c>
      <c r="P31" s="455" t="s">
        <v>1124</v>
      </c>
      <c r="Q31" s="456">
        <v>871869929927600</v>
      </c>
      <c r="R31" s="457">
        <v>29927600</v>
      </c>
      <c r="S31" s="456">
        <v>8718699299276</v>
      </c>
      <c r="T31" s="177">
        <v>5500</v>
      </c>
      <c r="U31" s="457">
        <v>36</v>
      </c>
      <c r="V31" s="177">
        <v>25000</v>
      </c>
      <c r="W31" s="458">
        <v>152</v>
      </c>
      <c r="X31" s="457" t="s">
        <v>180</v>
      </c>
      <c r="Y31" s="458">
        <v>3000</v>
      </c>
      <c r="Z31" s="457" t="s">
        <v>134</v>
      </c>
      <c r="AA31" s="459" t="s">
        <v>8698</v>
      </c>
      <c r="AB31" s="454">
        <v>929002006502</v>
      </c>
      <c r="AC31" s="460" t="s">
        <v>8721</v>
      </c>
      <c r="AD31" s="456">
        <v>871869963822100</v>
      </c>
      <c r="AE31" s="457">
        <v>63822100</v>
      </c>
      <c r="AF31" s="456">
        <v>8718699638221</v>
      </c>
      <c r="AG31" s="458">
        <v>5700</v>
      </c>
      <c r="AH31" s="458">
        <v>42</v>
      </c>
      <c r="AI31" s="458">
        <v>50000</v>
      </c>
      <c r="AJ31" s="458">
        <v>135</v>
      </c>
      <c r="AK31" s="458" t="s">
        <v>180</v>
      </c>
      <c r="AL31" s="458">
        <v>3000</v>
      </c>
      <c r="AM31" s="458" t="s">
        <v>134</v>
      </c>
      <c r="AN31" s="461" t="s">
        <v>8708</v>
      </c>
      <c r="AO31" s="462" t="s">
        <v>8722</v>
      </c>
      <c r="AP31" s="463" t="s">
        <v>996</v>
      </c>
      <c r="AQ31" s="456">
        <v>871951445201500</v>
      </c>
      <c r="AR31" s="457">
        <v>445201500</v>
      </c>
      <c r="AS31" s="456" t="s">
        <v>8723</v>
      </c>
      <c r="AT31" s="464" t="s">
        <v>999</v>
      </c>
      <c r="AU31" s="465">
        <v>33.5</v>
      </c>
      <c r="AV31" s="466" t="s">
        <v>163</v>
      </c>
      <c r="AW31" s="458">
        <v>167.16417910447763</v>
      </c>
      <c r="AX31" s="466" t="s">
        <v>810</v>
      </c>
      <c r="AY31" s="467">
        <v>3000</v>
      </c>
      <c r="AZ31" s="466" t="s">
        <v>134</v>
      </c>
      <c r="BA31" s="468" t="s">
        <v>8708</v>
      </c>
    </row>
    <row r="32" spans="1:53">
      <c r="A32" s="447" t="s">
        <v>8727</v>
      </c>
      <c r="B32" s="174" t="s">
        <v>4692</v>
      </c>
      <c r="C32" s="448">
        <v>871150020426430</v>
      </c>
      <c r="D32" s="183">
        <v>20426430</v>
      </c>
      <c r="E32" s="448">
        <v>8711500204264</v>
      </c>
      <c r="F32" s="449">
        <v>2027</v>
      </c>
      <c r="G32" s="177">
        <v>5750</v>
      </c>
      <c r="H32" s="450">
        <v>71.5</v>
      </c>
      <c r="I32" s="177">
        <v>40000</v>
      </c>
      <c r="J32" s="451">
        <v>80.419580419580413</v>
      </c>
      <c r="K32" s="183" t="s">
        <v>768</v>
      </c>
      <c r="L32" s="452">
        <v>1900</v>
      </c>
      <c r="M32" s="183" t="s">
        <v>134</v>
      </c>
      <c r="N32" s="453" t="s">
        <v>8697</v>
      </c>
      <c r="O32" s="454">
        <v>929002481302</v>
      </c>
      <c r="P32" s="455" t="s">
        <v>1124</v>
      </c>
      <c r="Q32" s="456">
        <v>871869929929000</v>
      </c>
      <c r="R32" s="457">
        <v>29929000</v>
      </c>
      <c r="S32" s="456">
        <v>8718699299290</v>
      </c>
      <c r="T32" s="177">
        <v>6000</v>
      </c>
      <c r="U32" s="457">
        <v>36</v>
      </c>
      <c r="V32" s="177">
        <v>25000</v>
      </c>
      <c r="W32" s="458">
        <v>166</v>
      </c>
      <c r="X32" s="457" t="s">
        <v>810</v>
      </c>
      <c r="Y32" s="458">
        <v>4000</v>
      </c>
      <c r="Z32" s="457" t="s">
        <v>134</v>
      </c>
      <c r="AA32" s="459" t="s">
        <v>8698</v>
      </c>
      <c r="AB32" s="454"/>
      <c r="AC32" s="460"/>
      <c r="AD32" s="456"/>
      <c r="AE32" s="457"/>
      <c r="AF32" s="456"/>
      <c r="AG32" s="458"/>
      <c r="AH32" s="458"/>
      <c r="AI32" s="458"/>
      <c r="AJ32" s="458"/>
      <c r="AK32" s="458"/>
      <c r="AL32" s="458"/>
      <c r="AM32" s="458"/>
      <c r="AN32" s="461"/>
      <c r="AO32" s="462" t="s">
        <v>8724</v>
      </c>
      <c r="AP32" s="463" t="s">
        <v>1004</v>
      </c>
      <c r="AQ32" s="456">
        <v>871951445203900</v>
      </c>
      <c r="AR32" s="457">
        <v>445203900</v>
      </c>
      <c r="AS32" s="456" t="s">
        <v>8725</v>
      </c>
      <c r="AT32" s="464" t="s">
        <v>1006</v>
      </c>
      <c r="AU32" s="465">
        <v>33.5</v>
      </c>
      <c r="AV32" s="466" t="s">
        <v>163</v>
      </c>
      <c r="AW32" s="458">
        <v>179.1044776119403</v>
      </c>
      <c r="AX32" s="466" t="s">
        <v>810</v>
      </c>
      <c r="AY32" s="467">
        <v>4000</v>
      </c>
      <c r="AZ32" s="466" t="s">
        <v>134</v>
      </c>
      <c r="BA32" s="468" t="s">
        <v>8708</v>
      </c>
    </row>
    <row r="33" spans="1:53">
      <c r="A33" s="447" t="s">
        <v>8727</v>
      </c>
      <c r="B33" s="174" t="s">
        <v>4692</v>
      </c>
      <c r="C33" s="448">
        <v>871150020426430</v>
      </c>
      <c r="D33" s="183">
        <v>20426430</v>
      </c>
      <c r="E33" s="448">
        <v>8711500204264</v>
      </c>
      <c r="F33" s="449">
        <v>2027</v>
      </c>
      <c r="G33" s="177">
        <v>5750</v>
      </c>
      <c r="H33" s="450">
        <v>71.5</v>
      </c>
      <c r="I33" s="177">
        <v>40000</v>
      </c>
      <c r="J33" s="451">
        <v>80.419580419580413</v>
      </c>
      <c r="K33" s="183" t="s">
        <v>768</v>
      </c>
      <c r="L33" s="452">
        <v>1900</v>
      </c>
      <c r="M33" s="183" t="s">
        <v>134</v>
      </c>
      <c r="N33" s="453" t="s">
        <v>8697</v>
      </c>
      <c r="O33" s="454">
        <v>929003731402</v>
      </c>
      <c r="P33" s="455" t="s">
        <v>1116</v>
      </c>
      <c r="Q33" s="456">
        <v>872016926783100</v>
      </c>
      <c r="R33" s="457">
        <v>26783100</v>
      </c>
      <c r="S33" s="456">
        <v>8720169267831</v>
      </c>
      <c r="T33" s="177">
        <v>5300</v>
      </c>
      <c r="U33" s="457">
        <v>36</v>
      </c>
      <c r="V33" s="177">
        <v>25000</v>
      </c>
      <c r="W33" s="458">
        <v>147.22222222222223</v>
      </c>
      <c r="X33" s="457" t="s">
        <v>180</v>
      </c>
      <c r="Y33" s="458">
        <v>2700</v>
      </c>
      <c r="Z33" s="457" t="s">
        <v>134</v>
      </c>
      <c r="AA33" s="459" t="s">
        <v>8698</v>
      </c>
      <c r="AB33" s="454">
        <v>929002006602</v>
      </c>
      <c r="AC33" s="460" t="s">
        <v>8726</v>
      </c>
      <c r="AD33" s="456">
        <v>871869963824500</v>
      </c>
      <c r="AE33" s="457">
        <v>63824500</v>
      </c>
      <c r="AF33" s="456">
        <v>8718699638245</v>
      </c>
      <c r="AG33" s="458">
        <v>6000</v>
      </c>
      <c r="AH33" s="458">
        <v>42</v>
      </c>
      <c r="AI33" s="458">
        <v>50000</v>
      </c>
      <c r="AJ33" s="458">
        <v>142</v>
      </c>
      <c r="AK33" s="458" t="s">
        <v>180</v>
      </c>
      <c r="AL33" s="458">
        <v>4000</v>
      </c>
      <c r="AM33" s="458" t="s">
        <v>134</v>
      </c>
      <c r="AN33" s="461" t="s">
        <v>8708</v>
      </c>
      <c r="AO33" s="462"/>
      <c r="AP33" s="463"/>
      <c r="AQ33" s="456"/>
      <c r="AR33" s="457"/>
      <c r="AS33" s="456"/>
      <c r="AT33" s="464"/>
      <c r="AU33" s="465"/>
      <c r="AV33" s="466"/>
      <c r="AW33" s="458"/>
      <c r="AX33" s="466"/>
      <c r="AY33" s="467"/>
      <c r="AZ33" s="466"/>
      <c r="BA33" s="468"/>
    </row>
    <row r="34" spans="1:53">
      <c r="A34" s="447" t="s">
        <v>8727</v>
      </c>
      <c r="B34" s="174" t="s">
        <v>4692</v>
      </c>
      <c r="C34" s="448">
        <v>871150020426430</v>
      </c>
      <c r="D34" s="183">
        <v>20426430</v>
      </c>
      <c r="E34" s="448">
        <v>8711500204264</v>
      </c>
      <c r="F34" s="449">
        <v>2027</v>
      </c>
      <c r="G34" s="177">
        <v>5750</v>
      </c>
      <c r="H34" s="450">
        <v>71.5</v>
      </c>
      <c r="I34" s="177">
        <v>40000</v>
      </c>
      <c r="J34" s="451">
        <v>80.419580419580413</v>
      </c>
      <c r="K34" s="183" t="s">
        <v>768</v>
      </c>
      <c r="L34" s="452">
        <v>1900</v>
      </c>
      <c r="M34" s="183" t="s">
        <v>134</v>
      </c>
      <c r="N34" s="453" t="s">
        <v>8697</v>
      </c>
      <c r="O34" s="454"/>
      <c r="P34" s="455"/>
      <c r="Q34" s="456"/>
      <c r="R34" s="457"/>
      <c r="S34" s="456"/>
      <c r="T34" s="177"/>
      <c r="U34" s="457"/>
      <c r="V34" s="177"/>
      <c r="W34" s="458"/>
      <c r="X34" s="457"/>
      <c r="Y34" s="458"/>
      <c r="Z34" s="457"/>
      <c r="AA34" s="459"/>
      <c r="AB34" s="454"/>
      <c r="AC34" s="460"/>
      <c r="AD34" s="456"/>
      <c r="AE34" s="457"/>
      <c r="AF34" s="456"/>
      <c r="AG34" s="458"/>
      <c r="AH34" s="458"/>
      <c r="AI34" s="458"/>
      <c r="AJ34" s="458"/>
      <c r="AK34" s="458"/>
      <c r="AL34" s="458"/>
      <c r="AM34" s="458"/>
      <c r="AN34" s="461"/>
      <c r="AO34" s="462"/>
      <c r="AP34" s="463"/>
      <c r="AQ34" s="456"/>
      <c r="AR34" s="457"/>
      <c r="AS34" s="456"/>
      <c r="AT34" s="464"/>
      <c r="AU34" s="465"/>
      <c r="AV34" s="466"/>
      <c r="AW34" s="458"/>
      <c r="AX34" s="466"/>
      <c r="AY34" s="467"/>
      <c r="AZ34" s="466"/>
      <c r="BA34" s="468"/>
    </row>
    <row r="35" spans="1:53">
      <c r="A35" s="447">
        <v>928150108828</v>
      </c>
      <c r="B35" s="174" t="s">
        <v>4744</v>
      </c>
      <c r="C35" s="448">
        <v>871150018186230</v>
      </c>
      <c r="D35" s="183">
        <v>18186230</v>
      </c>
      <c r="E35" s="448">
        <v>8711500181862</v>
      </c>
      <c r="F35" s="449">
        <v>2027</v>
      </c>
      <c r="G35" s="177">
        <v>5600</v>
      </c>
      <c r="H35" s="450">
        <v>71.5</v>
      </c>
      <c r="I35" s="177">
        <v>28000</v>
      </c>
      <c r="J35" s="451">
        <v>78.32167832167832</v>
      </c>
      <c r="K35" s="183" t="s">
        <v>768</v>
      </c>
      <c r="L35" s="452">
        <v>1900</v>
      </c>
      <c r="M35" s="183" t="s">
        <v>134</v>
      </c>
      <c r="N35" s="453" t="s">
        <v>8697</v>
      </c>
      <c r="O35" s="454">
        <v>929002481202</v>
      </c>
      <c r="P35" s="455" t="s">
        <v>1119</v>
      </c>
      <c r="Q35" s="456">
        <v>871869929927600</v>
      </c>
      <c r="R35" s="457">
        <v>29927600</v>
      </c>
      <c r="S35" s="456">
        <v>8718699299276</v>
      </c>
      <c r="T35" s="177">
        <v>5500</v>
      </c>
      <c r="U35" s="457">
        <v>36</v>
      </c>
      <c r="V35" s="177">
        <v>25000</v>
      </c>
      <c r="W35" s="458">
        <v>152</v>
      </c>
      <c r="X35" s="457" t="s">
        <v>180</v>
      </c>
      <c r="Y35" s="458">
        <v>3000</v>
      </c>
      <c r="Z35" s="457" t="s">
        <v>134</v>
      </c>
      <c r="AA35" s="459" t="s">
        <v>8708</v>
      </c>
      <c r="AB35" s="454">
        <v>929002006302</v>
      </c>
      <c r="AC35" s="460" t="s">
        <v>8707</v>
      </c>
      <c r="AD35" s="456">
        <v>871869963818400</v>
      </c>
      <c r="AE35" s="457">
        <v>63818400</v>
      </c>
      <c r="AF35" s="456">
        <v>8718699638184</v>
      </c>
      <c r="AG35" s="458">
        <v>3800</v>
      </c>
      <c r="AH35" s="458">
        <v>28</v>
      </c>
      <c r="AI35" s="458">
        <v>50000</v>
      </c>
      <c r="AJ35" s="458">
        <v>135</v>
      </c>
      <c r="AK35" s="458" t="s">
        <v>180</v>
      </c>
      <c r="AL35" s="458">
        <v>3000</v>
      </c>
      <c r="AM35" s="458" t="s">
        <v>134</v>
      </c>
      <c r="AN35" s="461" t="s">
        <v>8698</v>
      </c>
      <c r="AO35" s="462" t="s">
        <v>8709</v>
      </c>
      <c r="AP35" s="463" t="s">
        <v>983</v>
      </c>
      <c r="AQ35" s="456">
        <v>871951445197100</v>
      </c>
      <c r="AR35" s="457">
        <v>445197100</v>
      </c>
      <c r="AS35" s="456" t="s">
        <v>8710</v>
      </c>
      <c r="AT35" s="464" t="s">
        <v>987</v>
      </c>
      <c r="AU35" s="465">
        <v>24</v>
      </c>
      <c r="AV35" s="466" t="s">
        <v>163</v>
      </c>
      <c r="AW35" s="458">
        <v>160.41666666666666</v>
      </c>
      <c r="AX35" s="466" t="s">
        <v>810</v>
      </c>
      <c r="AY35" s="467">
        <v>3000</v>
      </c>
      <c r="AZ35" s="466" t="s">
        <v>134</v>
      </c>
      <c r="BA35" s="468" t="s">
        <v>8698</v>
      </c>
    </row>
    <row r="36" spans="1:53">
      <c r="A36" s="447" t="s">
        <v>8728</v>
      </c>
      <c r="B36" s="174" t="s">
        <v>4744</v>
      </c>
      <c r="C36" s="448">
        <v>871150018186230</v>
      </c>
      <c r="D36" s="183">
        <v>18186230</v>
      </c>
      <c r="E36" s="448">
        <v>8711500181862</v>
      </c>
      <c r="F36" s="449">
        <v>2027</v>
      </c>
      <c r="G36" s="177">
        <v>5600</v>
      </c>
      <c r="H36" s="450">
        <v>71.5</v>
      </c>
      <c r="I36" s="177">
        <v>28000</v>
      </c>
      <c r="J36" s="451">
        <v>78.32167832167832</v>
      </c>
      <c r="K36" s="183" t="s">
        <v>768</v>
      </c>
      <c r="L36" s="452">
        <v>1900</v>
      </c>
      <c r="M36" s="183" t="s">
        <v>134</v>
      </c>
      <c r="N36" s="453" t="s">
        <v>8697</v>
      </c>
      <c r="O36" s="454">
        <v>929002481302</v>
      </c>
      <c r="P36" s="455" t="s">
        <v>1124</v>
      </c>
      <c r="Q36" s="456">
        <v>871869929929000</v>
      </c>
      <c r="R36" s="457">
        <v>29929000</v>
      </c>
      <c r="S36" s="456">
        <v>8718699299290</v>
      </c>
      <c r="T36" s="177">
        <v>6000</v>
      </c>
      <c r="U36" s="457">
        <v>36</v>
      </c>
      <c r="V36" s="177">
        <v>25000</v>
      </c>
      <c r="W36" s="458">
        <v>166</v>
      </c>
      <c r="X36" s="457" t="s">
        <v>810</v>
      </c>
      <c r="Y36" s="458">
        <v>4000</v>
      </c>
      <c r="Z36" s="457" t="s">
        <v>134</v>
      </c>
      <c r="AA36" s="459" t="s">
        <v>8708</v>
      </c>
      <c r="AB36" s="454">
        <v>929002006402</v>
      </c>
      <c r="AC36" s="460" t="s">
        <v>8712</v>
      </c>
      <c r="AD36" s="456">
        <v>871869963820700</v>
      </c>
      <c r="AE36" s="457">
        <v>63820700</v>
      </c>
      <c r="AF36" s="456">
        <v>8718699638207</v>
      </c>
      <c r="AG36" s="458">
        <v>4000</v>
      </c>
      <c r="AH36" s="458">
        <v>28</v>
      </c>
      <c r="AI36" s="458">
        <v>50000</v>
      </c>
      <c r="AJ36" s="458">
        <v>142</v>
      </c>
      <c r="AK36" s="458" t="s">
        <v>180</v>
      </c>
      <c r="AL36" s="458">
        <v>4000</v>
      </c>
      <c r="AM36" s="458" t="s">
        <v>134</v>
      </c>
      <c r="AN36" s="461" t="s">
        <v>8698</v>
      </c>
      <c r="AO36" s="462" t="s">
        <v>8713</v>
      </c>
      <c r="AP36" s="463" t="s">
        <v>994</v>
      </c>
      <c r="AQ36" s="456">
        <v>871951445199500</v>
      </c>
      <c r="AR36" s="457">
        <v>445199500</v>
      </c>
      <c r="AS36" s="456" t="s">
        <v>8714</v>
      </c>
      <c r="AT36" s="464" t="s">
        <v>238</v>
      </c>
      <c r="AU36" s="465">
        <v>24</v>
      </c>
      <c r="AV36" s="466" t="s">
        <v>163</v>
      </c>
      <c r="AW36" s="458">
        <v>166.66666666666666</v>
      </c>
      <c r="AX36" s="466" t="s">
        <v>810</v>
      </c>
      <c r="AY36" s="467">
        <v>4000</v>
      </c>
      <c r="AZ36" s="466" t="s">
        <v>134</v>
      </c>
      <c r="BA36" s="468" t="s">
        <v>8698</v>
      </c>
    </row>
    <row r="37" spans="1:53">
      <c r="A37" s="447" t="s">
        <v>8728</v>
      </c>
      <c r="B37" s="174" t="s">
        <v>4744</v>
      </c>
      <c r="C37" s="448">
        <v>871150018186230</v>
      </c>
      <c r="D37" s="183">
        <v>18186230</v>
      </c>
      <c r="E37" s="448">
        <v>8711500181862</v>
      </c>
      <c r="F37" s="449">
        <v>2027</v>
      </c>
      <c r="G37" s="177">
        <v>5600</v>
      </c>
      <c r="H37" s="450">
        <v>71.5</v>
      </c>
      <c r="I37" s="177">
        <v>28000</v>
      </c>
      <c r="J37" s="451">
        <v>78.32167832167832</v>
      </c>
      <c r="K37" s="183" t="s">
        <v>768</v>
      </c>
      <c r="L37" s="452">
        <v>1900</v>
      </c>
      <c r="M37" s="183" t="s">
        <v>134</v>
      </c>
      <c r="N37" s="453" t="s">
        <v>8697</v>
      </c>
      <c r="O37" s="454">
        <v>929003731402</v>
      </c>
      <c r="P37" s="455" t="s">
        <v>1116</v>
      </c>
      <c r="Q37" s="456">
        <v>872016926783100</v>
      </c>
      <c r="R37" s="457">
        <v>26783100</v>
      </c>
      <c r="S37" s="456">
        <v>8720169267831</v>
      </c>
      <c r="T37" s="177">
        <v>5300</v>
      </c>
      <c r="U37" s="457">
        <v>36</v>
      </c>
      <c r="V37" s="177">
        <v>25000</v>
      </c>
      <c r="W37" s="458">
        <v>147.22222222222223</v>
      </c>
      <c r="X37" s="457" t="s">
        <v>180</v>
      </c>
      <c r="Y37" s="458">
        <v>2700</v>
      </c>
      <c r="Z37" s="457" t="s">
        <v>134</v>
      </c>
      <c r="AA37" s="459" t="s">
        <v>8708</v>
      </c>
      <c r="AB37" s="454"/>
      <c r="AC37" s="460"/>
      <c r="AD37" s="456"/>
      <c r="AE37" s="457"/>
      <c r="AF37" s="456"/>
      <c r="AG37" s="458"/>
      <c r="AH37" s="458"/>
      <c r="AI37" s="458"/>
      <c r="AJ37" s="458"/>
      <c r="AK37" s="458"/>
      <c r="AL37" s="458"/>
      <c r="AM37" s="458"/>
      <c r="AN37" s="461"/>
      <c r="AO37" s="462"/>
      <c r="AP37" s="463"/>
      <c r="AQ37" s="456"/>
      <c r="AR37" s="457"/>
      <c r="AS37" s="456"/>
      <c r="AT37" s="464"/>
      <c r="AU37" s="465"/>
      <c r="AV37" s="466"/>
      <c r="AW37" s="458"/>
      <c r="AX37" s="466"/>
      <c r="AY37" s="467"/>
      <c r="AZ37" s="466"/>
      <c r="BA37" s="468"/>
    </row>
    <row r="38" spans="1:53">
      <c r="A38" s="447" t="s">
        <v>8728</v>
      </c>
      <c r="B38" s="174" t="s">
        <v>4744</v>
      </c>
      <c r="C38" s="448">
        <v>871150018186230</v>
      </c>
      <c r="D38" s="183">
        <v>18186230</v>
      </c>
      <c r="E38" s="448">
        <v>8711500181862</v>
      </c>
      <c r="F38" s="449">
        <v>2027</v>
      </c>
      <c r="G38" s="177">
        <v>5600</v>
      </c>
      <c r="H38" s="450">
        <v>71.5</v>
      </c>
      <c r="I38" s="177">
        <v>28000</v>
      </c>
      <c r="J38" s="451">
        <v>78.32167832167832</v>
      </c>
      <c r="K38" s="183" t="s">
        <v>768</v>
      </c>
      <c r="L38" s="452">
        <v>1900</v>
      </c>
      <c r="M38" s="183" t="s">
        <v>134</v>
      </c>
      <c r="N38" s="453" t="s">
        <v>8697</v>
      </c>
      <c r="O38" s="454">
        <v>929002481402</v>
      </c>
      <c r="P38" s="455" t="s">
        <v>1119</v>
      </c>
      <c r="Q38" s="456">
        <v>871869929931300</v>
      </c>
      <c r="R38" s="457">
        <v>29931300</v>
      </c>
      <c r="S38" s="456">
        <v>8718699299313</v>
      </c>
      <c r="T38" s="177">
        <v>5500</v>
      </c>
      <c r="U38" s="457">
        <v>36</v>
      </c>
      <c r="V38" s="177">
        <v>25000</v>
      </c>
      <c r="W38" s="458">
        <v>152</v>
      </c>
      <c r="X38" s="457" t="s">
        <v>180</v>
      </c>
      <c r="Y38" s="458">
        <v>3000</v>
      </c>
      <c r="Z38" s="457" t="s">
        <v>134</v>
      </c>
      <c r="AA38" s="459" t="s">
        <v>8708</v>
      </c>
      <c r="AB38" s="454">
        <v>929002006502</v>
      </c>
      <c r="AC38" s="460" t="s">
        <v>8721</v>
      </c>
      <c r="AD38" s="456">
        <v>871869963822100</v>
      </c>
      <c r="AE38" s="457">
        <v>63822100</v>
      </c>
      <c r="AF38" s="456">
        <v>8718699638221</v>
      </c>
      <c r="AG38" s="458">
        <v>5700</v>
      </c>
      <c r="AH38" s="458">
        <v>42</v>
      </c>
      <c r="AI38" s="458">
        <v>50000</v>
      </c>
      <c r="AJ38" s="458">
        <v>135</v>
      </c>
      <c r="AK38" s="458" t="s">
        <v>180</v>
      </c>
      <c r="AL38" s="458">
        <v>3000</v>
      </c>
      <c r="AM38" s="458" t="s">
        <v>134</v>
      </c>
      <c r="AN38" s="461" t="s">
        <v>8708</v>
      </c>
      <c r="AO38" s="462" t="s">
        <v>8722</v>
      </c>
      <c r="AP38" s="463" t="s">
        <v>996</v>
      </c>
      <c r="AQ38" s="456">
        <v>871951445201500</v>
      </c>
      <c r="AR38" s="457">
        <v>445201500</v>
      </c>
      <c r="AS38" s="456" t="s">
        <v>8723</v>
      </c>
      <c r="AT38" s="464" t="s">
        <v>999</v>
      </c>
      <c r="AU38" s="465">
        <v>33.5</v>
      </c>
      <c r="AV38" s="466" t="s">
        <v>163</v>
      </c>
      <c r="AW38" s="458">
        <v>167.16417910447763</v>
      </c>
      <c r="AX38" s="466" t="s">
        <v>810</v>
      </c>
      <c r="AY38" s="467">
        <v>3000</v>
      </c>
      <c r="AZ38" s="466" t="s">
        <v>134</v>
      </c>
      <c r="BA38" s="468" t="s">
        <v>8708</v>
      </c>
    </row>
    <row r="39" spans="1:53">
      <c r="A39" s="447" t="s">
        <v>8728</v>
      </c>
      <c r="B39" s="174" t="s">
        <v>4744</v>
      </c>
      <c r="C39" s="448">
        <v>871150018186230</v>
      </c>
      <c r="D39" s="183">
        <v>18186230</v>
      </c>
      <c r="E39" s="448">
        <v>8711500181862</v>
      </c>
      <c r="F39" s="449">
        <v>2027</v>
      </c>
      <c r="G39" s="177">
        <v>5600</v>
      </c>
      <c r="H39" s="450">
        <v>71.5</v>
      </c>
      <c r="I39" s="177">
        <v>28000</v>
      </c>
      <c r="J39" s="451">
        <v>78.32167832167832</v>
      </c>
      <c r="K39" s="183" t="s">
        <v>768</v>
      </c>
      <c r="L39" s="452">
        <v>1900</v>
      </c>
      <c r="M39" s="183" t="s">
        <v>134</v>
      </c>
      <c r="N39" s="453" t="s">
        <v>8697</v>
      </c>
      <c r="O39" s="454">
        <v>929002481502</v>
      </c>
      <c r="P39" s="455" t="s">
        <v>1124</v>
      </c>
      <c r="Q39" s="456">
        <v>871869929933700</v>
      </c>
      <c r="R39" s="457">
        <v>29933700</v>
      </c>
      <c r="S39" s="456">
        <v>8718699299337</v>
      </c>
      <c r="T39" s="177">
        <v>6000</v>
      </c>
      <c r="U39" s="457">
        <v>36</v>
      </c>
      <c r="V39" s="177">
        <v>25000</v>
      </c>
      <c r="W39" s="458">
        <v>166</v>
      </c>
      <c r="X39" s="457" t="s">
        <v>810</v>
      </c>
      <c r="Y39" s="458">
        <v>4000</v>
      </c>
      <c r="Z39" s="457" t="s">
        <v>134</v>
      </c>
      <c r="AA39" s="459" t="s">
        <v>8708</v>
      </c>
      <c r="AB39" s="454"/>
      <c r="AC39" s="460"/>
      <c r="AD39" s="456"/>
      <c r="AE39" s="457"/>
      <c r="AF39" s="456"/>
      <c r="AG39" s="458"/>
      <c r="AH39" s="458"/>
      <c r="AI39" s="458"/>
      <c r="AJ39" s="458"/>
      <c r="AK39" s="458"/>
      <c r="AL39" s="458"/>
      <c r="AM39" s="458"/>
      <c r="AN39" s="461"/>
      <c r="AO39" s="462" t="s">
        <v>8724</v>
      </c>
      <c r="AP39" s="463" t="s">
        <v>1004</v>
      </c>
      <c r="AQ39" s="456">
        <v>871951445203900</v>
      </c>
      <c r="AR39" s="457">
        <v>445203900</v>
      </c>
      <c r="AS39" s="456" t="s">
        <v>8725</v>
      </c>
      <c r="AT39" s="464" t="s">
        <v>1006</v>
      </c>
      <c r="AU39" s="465">
        <v>33.5</v>
      </c>
      <c r="AV39" s="466" t="s">
        <v>163</v>
      </c>
      <c r="AW39" s="458">
        <v>179.1044776119403</v>
      </c>
      <c r="AX39" s="466" t="s">
        <v>810</v>
      </c>
      <c r="AY39" s="467">
        <v>4000</v>
      </c>
      <c r="AZ39" s="466" t="s">
        <v>134</v>
      </c>
      <c r="BA39" s="468" t="s">
        <v>8708</v>
      </c>
    </row>
    <row r="40" spans="1:53">
      <c r="A40" s="447" t="s">
        <v>8728</v>
      </c>
      <c r="B40" s="174" t="s">
        <v>4744</v>
      </c>
      <c r="C40" s="448">
        <v>871150018186230</v>
      </c>
      <c r="D40" s="183">
        <v>18186230</v>
      </c>
      <c r="E40" s="448">
        <v>8711500181862</v>
      </c>
      <c r="F40" s="449">
        <v>2027</v>
      </c>
      <c r="G40" s="177">
        <v>5600</v>
      </c>
      <c r="H40" s="450">
        <v>71.5</v>
      </c>
      <c r="I40" s="177">
        <v>28000</v>
      </c>
      <c r="J40" s="451">
        <v>78.32167832167832</v>
      </c>
      <c r="K40" s="183" t="s">
        <v>768</v>
      </c>
      <c r="L40" s="452">
        <v>1900</v>
      </c>
      <c r="M40" s="183" t="s">
        <v>134</v>
      </c>
      <c r="N40" s="453" t="s">
        <v>8697</v>
      </c>
      <c r="O40" s="454">
        <v>929003731402</v>
      </c>
      <c r="P40" s="455" t="s">
        <v>1116</v>
      </c>
      <c r="Q40" s="456">
        <v>872016926783100</v>
      </c>
      <c r="R40" s="457">
        <v>26783100</v>
      </c>
      <c r="S40" s="456">
        <v>8720169267831</v>
      </c>
      <c r="T40" s="177">
        <v>5300</v>
      </c>
      <c r="U40" s="457">
        <v>36</v>
      </c>
      <c r="V40" s="177">
        <v>25000</v>
      </c>
      <c r="W40" s="458">
        <v>147.22222222222223</v>
      </c>
      <c r="X40" s="457" t="s">
        <v>180</v>
      </c>
      <c r="Y40" s="458">
        <v>2700</v>
      </c>
      <c r="Z40" s="457" t="s">
        <v>134</v>
      </c>
      <c r="AA40" s="459" t="s">
        <v>8708</v>
      </c>
      <c r="AB40" s="454">
        <v>929002006602</v>
      </c>
      <c r="AC40" s="460" t="s">
        <v>8726</v>
      </c>
      <c r="AD40" s="456">
        <v>871869963824500</v>
      </c>
      <c r="AE40" s="457">
        <v>63824500</v>
      </c>
      <c r="AF40" s="456">
        <v>8718699638245</v>
      </c>
      <c r="AG40" s="458">
        <v>6000</v>
      </c>
      <c r="AH40" s="458">
        <v>42</v>
      </c>
      <c r="AI40" s="458">
        <v>50000</v>
      </c>
      <c r="AJ40" s="458">
        <v>142</v>
      </c>
      <c r="AK40" s="458" t="s">
        <v>180</v>
      </c>
      <c r="AL40" s="458">
        <v>4000</v>
      </c>
      <c r="AM40" s="458" t="s">
        <v>134</v>
      </c>
      <c r="AN40" s="461" t="s">
        <v>8708</v>
      </c>
      <c r="AO40" s="462"/>
      <c r="AP40" s="463"/>
      <c r="AQ40" s="456"/>
      <c r="AR40" s="457"/>
      <c r="AS40" s="456"/>
      <c r="AT40" s="464"/>
      <c r="AU40" s="465"/>
      <c r="AV40" s="466"/>
      <c r="AW40" s="458"/>
      <c r="AX40" s="466"/>
      <c r="AY40" s="467"/>
      <c r="AZ40" s="466"/>
      <c r="BA40" s="468"/>
    </row>
    <row r="41" spans="1:53">
      <c r="A41" s="447" t="s">
        <v>8728</v>
      </c>
      <c r="B41" s="174" t="s">
        <v>4744</v>
      </c>
      <c r="C41" s="448">
        <v>871150018186230</v>
      </c>
      <c r="D41" s="183">
        <v>18186230</v>
      </c>
      <c r="E41" s="448">
        <v>8711500181862</v>
      </c>
      <c r="F41" s="449">
        <v>2027</v>
      </c>
      <c r="G41" s="177">
        <v>5600</v>
      </c>
      <c r="H41" s="450">
        <v>71.5</v>
      </c>
      <c r="I41" s="177">
        <v>28000</v>
      </c>
      <c r="J41" s="451">
        <v>78.32167832167832</v>
      </c>
      <c r="K41" s="183" t="s">
        <v>768</v>
      </c>
      <c r="L41" s="452">
        <v>1900</v>
      </c>
      <c r="M41" s="183" t="s">
        <v>134</v>
      </c>
      <c r="N41" s="453" t="s">
        <v>8697</v>
      </c>
      <c r="O41" s="454"/>
      <c r="P41" s="455"/>
      <c r="Q41" s="456"/>
      <c r="R41" s="457"/>
      <c r="S41" s="456"/>
      <c r="T41" s="177"/>
      <c r="U41" s="457"/>
      <c r="V41" s="177"/>
      <c r="W41" s="458"/>
      <c r="X41" s="457"/>
      <c r="Y41" s="458"/>
      <c r="Z41" s="457"/>
      <c r="AA41" s="459"/>
      <c r="AB41" s="454"/>
      <c r="AC41" s="460"/>
      <c r="AD41" s="456"/>
      <c r="AE41" s="457"/>
      <c r="AF41" s="456"/>
      <c r="AG41" s="458"/>
      <c r="AH41" s="458"/>
      <c r="AI41" s="458"/>
      <c r="AJ41" s="458"/>
      <c r="AK41" s="458"/>
      <c r="AL41" s="458"/>
      <c r="AM41" s="458"/>
      <c r="AN41" s="461"/>
      <c r="AO41" s="462"/>
      <c r="AP41" s="463"/>
      <c r="AQ41" s="456"/>
      <c r="AR41" s="457"/>
      <c r="AS41" s="456"/>
      <c r="AT41" s="464"/>
      <c r="AU41" s="465"/>
      <c r="AV41" s="466"/>
      <c r="AW41" s="458"/>
      <c r="AX41" s="466"/>
      <c r="AY41" s="467"/>
      <c r="AZ41" s="466"/>
      <c r="BA41" s="468"/>
    </row>
    <row r="42" spans="1:53">
      <c r="A42" s="447" t="s">
        <v>8729</v>
      </c>
      <c r="B42" s="174" t="s">
        <v>8730</v>
      </c>
      <c r="C42" s="448">
        <v>871829118040100</v>
      </c>
      <c r="D42" s="183">
        <v>18040100</v>
      </c>
      <c r="E42" s="448">
        <v>8718291180401</v>
      </c>
      <c r="F42" s="449">
        <v>2027</v>
      </c>
      <c r="G42" s="177">
        <v>6000</v>
      </c>
      <c r="H42" s="450">
        <v>72</v>
      </c>
      <c r="I42" s="177">
        <v>40000</v>
      </c>
      <c r="J42" s="451">
        <v>83.333333333333329</v>
      </c>
      <c r="K42" s="183" t="s">
        <v>768</v>
      </c>
      <c r="L42" s="452">
        <v>1900</v>
      </c>
      <c r="M42" s="183" t="s">
        <v>134</v>
      </c>
      <c r="N42" s="453" t="s">
        <v>8697</v>
      </c>
      <c r="O42" s="454">
        <v>929002350102</v>
      </c>
      <c r="P42" s="455" t="s">
        <v>8706</v>
      </c>
      <c r="Q42" s="456">
        <v>871869975033600</v>
      </c>
      <c r="R42" s="457">
        <v>75033600</v>
      </c>
      <c r="S42" s="456">
        <v>8718699750336</v>
      </c>
      <c r="T42" s="177">
        <v>4000</v>
      </c>
      <c r="U42" s="457">
        <v>26</v>
      </c>
      <c r="V42" s="177">
        <v>25000</v>
      </c>
      <c r="W42" s="458">
        <v>153</v>
      </c>
      <c r="X42" s="457" t="s">
        <v>180</v>
      </c>
      <c r="Y42" s="458">
        <v>3000</v>
      </c>
      <c r="Z42" s="457" t="s">
        <v>134</v>
      </c>
      <c r="AA42" s="459" t="s">
        <v>8698</v>
      </c>
      <c r="AB42" s="454">
        <v>929002006302</v>
      </c>
      <c r="AC42" s="460" t="s">
        <v>8707</v>
      </c>
      <c r="AD42" s="456">
        <v>871869963818400</v>
      </c>
      <c r="AE42" s="457">
        <v>63818400</v>
      </c>
      <c r="AF42" s="456">
        <v>8718699638184</v>
      </c>
      <c r="AG42" s="458">
        <v>3800</v>
      </c>
      <c r="AH42" s="458">
        <v>28</v>
      </c>
      <c r="AI42" s="458">
        <v>50000</v>
      </c>
      <c r="AJ42" s="458">
        <v>135</v>
      </c>
      <c r="AK42" s="458" t="s">
        <v>180</v>
      </c>
      <c r="AL42" s="458">
        <v>3000</v>
      </c>
      <c r="AM42" s="458" t="s">
        <v>134</v>
      </c>
      <c r="AN42" s="461" t="s">
        <v>8698</v>
      </c>
      <c r="AO42" s="462" t="s">
        <v>8709</v>
      </c>
      <c r="AP42" s="463" t="s">
        <v>983</v>
      </c>
      <c r="AQ42" s="456">
        <v>871951445197100</v>
      </c>
      <c r="AR42" s="457">
        <v>445197100</v>
      </c>
      <c r="AS42" s="456" t="s">
        <v>8710</v>
      </c>
      <c r="AT42" s="464" t="s">
        <v>987</v>
      </c>
      <c r="AU42" s="465">
        <v>24</v>
      </c>
      <c r="AV42" s="466" t="s">
        <v>163</v>
      </c>
      <c r="AW42" s="458">
        <v>160.41666666666666</v>
      </c>
      <c r="AX42" s="466" t="s">
        <v>810</v>
      </c>
      <c r="AY42" s="467">
        <v>3000</v>
      </c>
      <c r="AZ42" s="466" t="s">
        <v>134</v>
      </c>
      <c r="BA42" s="468" t="s">
        <v>8698</v>
      </c>
    </row>
    <row r="43" spans="1:53">
      <c r="A43" s="447" t="s">
        <v>8729</v>
      </c>
      <c r="B43" s="174" t="s">
        <v>8730</v>
      </c>
      <c r="C43" s="448">
        <v>871829118040100</v>
      </c>
      <c r="D43" s="183">
        <v>18040100</v>
      </c>
      <c r="E43" s="448">
        <v>8718291180401</v>
      </c>
      <c r="F43" s="449">
        <v>2027</v>
      </c>
      <c r="G43" s="177">
        <v>6000</v>
      </c>
      <c r="H43" s="450">
        <v>72</v>
      </c>
      <c r="I43" s="177">
        <v>40000</v>
      </c>
      <c r="J43" s="451">
        <v>83.333333333333329</v>
      </c>
      <c r="K43" s="183" t="s">
        <v>768</v>
      </c>
      <c r="L43" s="452">
        <v>1900</v>
      </c>
      <c r="M43" s="183" t="s">
        <v>134</v>
      </c>
      <c r="N43" s="453" t="s">
        <v>8697</v>
      </c>
      <c r="O43" s="454">
        <v>929002350202</v>
      </c>
      <c r="P43" s="455" t="s">
        <v>8711</v>
      </c>
      <c r="Q43" s="456">
        <v>871869975035000</v>
      </c>
      <c r="R43" s="457">
        <v>75035000</v>
      </c>
      <c r="S43" s="456">
        <v>8718699750350</v>
      </c>
      <c r="T43" s="177">
        <v>4000</v>
      </c>
      <c r="U43" s="457">
        <v>26</v>
      </c>
      <c r="V43" s="177">
        <v>25000</v>
      </c>
      <c r="W43" s="458">
        <v>153</v>
      </c>
      <c r="X43" s="457" t="s">
        <v>180</v>
      </c>
      <c r="Y43" s="458">
        <v>4000</v>
      </c>
      <c r="Z43" s="457" t="s">
        <v>134</v>
      </c>
      <c r="AA43" s="459" t="s">
        <v>8698</v>
      </c>
      <c r="AB43" s="454">
        <v>929002006402</v>
      </c>
      <c r="AC43" s="460" t="s">
        <v>8712</v>
      </c>
      <c r="AD43" s="456">
        <v>871869963820700</v>
      </c>
      <c r="AE43" s="457">
        <v>63820700</v>
      </c>
      <c r="AF43" s="456">
        <v>8718699638207</v>
      </c>
      <c r="AG43" s="458">
        <v>4000</v>
      </c>
      <c r="AH43" s="458">
        <v>28</v>
      </c>
      <c r="AI43" s="458">
        <v>50000</v>
      </c>
      <c r="AJ43" s="458">
        <v>142</v>
      </c>
      <c r="AK43" s="458" t="s">
        <v>180</v>
      </c>
      <c r="AL43" s="458">
        <v>4000</v>
      </c>
      <c r="AM43" s="458" t="s">
        <v>134</v>
      </c>
      <c r="AN43" s="461" t="s">
        <v>8698</v>
      </c>
      <c r="AO43" s="462" t="s">
        <v>8713</v>
      </c>
      <c r="AP43" s="463" t="s">
        <v>994</v>
      </c>
      <c r="AQ43" s="456">
        <v>871951445199500</v>
      </c>
      <c r="AR43" s="457">
        <v>445199500</v>
      </c>
      <c r="AS43" s="456" t="s">
        <v>8714</v>
      </c>
      <c r="AT43" s="464" t="s">
        <v>238</v>
      </c>
      <c r="AU43" s="465">
        <v>24</v>
      </c>
      <c r="AV43" s="466" t="s">
        <v>163</v>
      </c>
      <c r="AW43" s="458">
        <v>166.66666666666666</v>
      </c>
      <c r="AX43" s="466" t="s">
        <v>810</v>
      </c>
      <c r="AY43" s="467">
        <v>4000</v>
      </c>
      <c r="AZ43" s="466" t="s">
        <v>134</v>
      </c>
      <c r="BA43" s="468" t="s">
        <v>8698</v>
      </c>
    </row>
    <row r="44" spans="1:53">
      <c r="A44" s="447" t="s">
        <v>8729</v>
      </c>
      <c r="B44" s="174" t="s">
        <v>8730</v>
      </c>
      <c r="C44" s="448">
        <v>871829118040100</v>
      </c>
      <c r="D44" s="183">
        <v>18040100</v>
      </c>
      <c r="E44" s="448">
        <v>8718291180401</v>
      </c>
      <c r="F44" s="449">
        <v>2027</v>
      </c>
      <c r="G44" s="177">
        <v>6000</v>
      </c>
      <c r="H44" s="450">
        <v>72</v>
      </c>
      <c r="I44" s="177">
        <v>40000</v>
      </c>
      <c r="J44" s="451">
        <v>83.333333333333329</v>
      </c>
      <c r="K44" s="183" t="s">
        <v>768</v>
      </c>
      <c r="L44" s="452">
        <v>1900</v>
      </c>
      <c r="M44" s="183" t="s">
        <v>134</v>
      </c>
      <c r="N44" s="453" t="s">
        <v>8697</v>
      </c>
      <c r="O44" s="454">
        <v>929003731302</v>
      </c>
      <c r="P44" s="455" t="s">
        <v>1108</v>
      </c>
      <c r="Q44" s="456">
        <v>872016926781700</v>
      </c>
      <c r="R44" s="457">
        <v>26781700</v>
      </c>
      <c r="S44" s="456">
        <v>8720169267817</v>
      </c>
      <c r="T44" s="177">
        <v>3600</v>
      </c>
      <c r="U44" s="457">
        <v>26</v>
      </c>
      <c r="V44" s="177">
        <v>25000</v>
      </c>
      <c r="W44" s="458">
        <v>138.46153846153845</v>
      </c>
      <c r="X44" s="457" t="s">
        <v>180</v>
      </c>
      <c r="Y44" s="458">
        <v>2700</v>
      </c>
      <c r="Z44" s="457" t="s">
        <v>134</v>
      </c>
      <c r="AA44" s="459" t="s">
        <v>8698</v>
      </c>
      <c r="AB44" s="454"/>
      <c r="AC44" s="460"/>
      <c r="AD44" s="456"/>
      <c r="AE44" s="457"/>
      <c r="AF44" s="456"/>
      <c r="AG44" s="458"/>
      <c r="AH44" s="458"/>
      <c r="AI44" s="458"/>
      <c r="AJ44" s="458"/>
      <c r="AK44" s="458"/>
      <c r="AL44" s="458"/>
      <c r="AM44" s="458"/>
      <c r="AN44" s="461"/>
      <c r="AO44" s="462"/>
      <c r="AP44" s="463"/>
      <c r="AQ44" s="456"/>
      <c r="AR44" s="457"/>
      <c r="AS44" s="456"/>
      <c r="AT44" s="464"/>
      <c r="AU44" s="465"/>
      <c r="AV44" s="466"/>
      <c r="AW44" s="458"/>
      <c r="AX44" s="466"/>
      <c r="AY44" s="467"/>
      <c r="AZ44" s="466"/>
      <c r="BA44" s="468"/>
    </row>
    <row r="45" spans="1:53">
      <c r="A45" s="447" t="s">
        <v>8729</v>
      </c>
      <c r="B45" s="174" t="s">
        <v>8730</v>
      </c>
      <c r="C45" s="448">
        <v>871829118040100</v>
      </c>
      <c r="D45" s="183">
        <v>18040100</v>
      </c>
      <c r="E45" s="448">
        <v>8718291180401</v>
      </c>
      <c r="F45" s="449">
        <v>2027</v>
      </c>
      <c r="G45" s="177">
        <v>6000</v>
      </c>
      <c r="H45" s="450">
        <v>72</v>
      </c>
      <c r="I45" s="177">
        <v>40000</v>
      </c>
      <c r="J45" s="451">
        <v>83.333333333333329</v>
      </c>
      <c r="K45" s="183" t="s">
        <v>768</v>
      </c>
      <c r="L45" s="452">
        <v>1900</v>
      </c>
      <c r="M45" s="183" t="s">
        <v>134</v>
      </c>
      <c r="N45" s="453" t="s">
        <v>8697</v>
      </c>
      <c r="O45" s="454">
        <v>929002481202</v>
      </c>
      <c r="P45" s="455" t="s">
        <v>1119</v>
      </c>
      <c r="Q45" s="456">
        <v>871869929927600</v>
      </c>
      <c r="R45" s="457">
        <v>29927600</v>
      </c>
      <c r="S45" s="456">
        <v>8718699299276</v>
      </c>
      <c r="T45" s="177">
        <v>5500</v>
      </c>
      <c r="U45" s="457">
        <v>36</v>
      </c>
      <c r="V45" s="177">
        <v>25000</v>
      </c>
      <c r="W45" s="458">
        <v>152</v>
      </c>
      <c r="X45" s="457" t="s">
        <v>180</v>
      </c>
      <c r="Y45" s="458">
        <v>3000</v>
      </c>
      <c r="Z45" s="457" t="s">
        <v>134</v>
      </c>
      <c r="AA45" s="459" t="s">
        <v>8698</v>
      </c>
      <c r="AB45" s="454">
        <v>929002006502</v>
      </c>
      <c r="AC45" s="460" t="s">
        <v>8721</v>
      </c>
      <c r="AD45" s="456">
        <v>871869963822100</v>
      </c>
      <c r="AE45" s="457">
        <v>63822100</v>
      </c>
      <c r="AF45" s="456">
        <v>8718699638221</v>
      </c>
      <c r="AG45" s="458">
        <v>5700</v>
      </c>
      <c r="AH45" s="458">
        <v>42</v>
      </c>
      <c r="AI45" s="458">
        <v>50000</v>
      </c>
      <c r="AJ45" s="458">
        <v>135</v>
      </c>
      <c r="AK45" s="458" t="s">
        <v>180</v>
      </c>
      <c r="AL45" s="458">
        <v>3000</v>
      </c>
      <c r="AM45" s="458" t="s">
        <v>134</v>
      </c>
      <c r="AN45" s="461" t="s">
        <v>8708</v>
      </c>
      <c r="AO45" s="462" t="s">
        <v>8722</v>
      </c>
      <c r="AP45" s="463" t="s">
        <v>996</v>
      </c>
      <c r="AQ45" s="456">
        <v>871951445201500</v>
      </c>
      <c r="AR45" s="457">
        <v>445201500</v>
      </c>
      <c r="AS45" s="456" t="s">
        <v>8723</v>
      </c>
      <c r="AT45" s="464" t="s">
        <v>999</v>
      </c>
      <c r="AU45" s="465">
        <v>33.5</v>
      </c>
      <c r="AV45" s="466" t="s">
        <v>163</v>
      </c>
      <c r="AW45" s="458">
        <v>167.16417910447763</v>
      </c>
      <c r="AX45" s="466" t="s">
        <v>810</v>
      </c>
      <c r="AY45" s="467">
        <v>3000</v>
      </c>
      <c r="AZ45" s="466" t="s">
        <v>134</v>
      </c>
      <c r="BA45" s="468" t="s">
        <v>8708</v>
      </c>
    </row>
    <row r="46" spans="1:53">
      <c r="A46" s="447" t="s">
        <v>8729</v>
      </c>
      <c r="B46" s="174" t="s">
        <v>8730</v>
      </c>
      <c r="C46" s="448">
        <v>871829118040100</v>
      </c>
      <c r="D46" s="183">
        <v>18040100</v>
      </c>
      <c r="E46" s="448">
        <v>8718291180401</v>
      </c>
      <c r="F46" s="449">
        <v>2027</v>
      </c>
      <c r="G46" s="177">
        <v>6000</v>
      </c>
      <c r="H46" s="450">
        <v>72</v>
      </c>
      <c r="I46" s="177">
        <v>40000</v>
      </c>
      <c r="J46" s="451">
        <v>83.333333333333329</v>
      </c>
      <c r="K46" s="183" t="s">
        <v>768</v>
      </c>
      <c r="L46" s="452">
        <v>1900</v>
      </c>
      <c r="M46" s="183" t="s">
        <v>134</v>
      </c>
      <c r="N46" s="453" t="s">
        <v>8697</v>
      </c>
      <c r="O46" s="454">
        <v>929002481302</v>
      </c>
      <c r="P46" s="455" t="s">
        <v>1124</v>
      </c>
      <c r="Q46" s="456">
        <v>871869929929000</v>
      </c>
      <c r="R46" s="457">
        <v>29929000</v>
      </c>
      <c r="S46" s="456">
        <v>8718699299290</v>
      </c>
      <c r="T46" s="177">
        <v>6000</v>
      </c>
      <c r="U46" s="457">
        <v>36</v>
      </c>
      <c r="V46" s="177">
        <v>25000</v>
      </c>
      <c r="W46" s="458">
        <v>166</v>
      </c>
      <c r="X46" s="457" t="s">
        <v>810</v>
      </c>
      <c r="Y46" s="458">
        <v>4000</v>
      </c>
      <c r="Z46" s="457" t="s">
        <v>134</v>
      </c>
      <c r="AA46" s="459" t="s">
        <v>8698</v>
      </c>
      <c r="AB46" s="454"/>
      <c r="AC46" s="460"/>
      <c r="AD46" s="456"/>
      <c r="AE46" s="457"/>
      <c r="AF46" s="456"/>
      <c r="AG46" s="458"/>
      <c r="AH46" s="458"/>
      <c r="AI46" s="458"/>
      <c r="AJ46" s="458"/>
      <c r="AK46" s="458"/>
      <c r="AL46" s="458"/>
      <c r="AM46" s="458"/>
      <c r="AN46" s="461"/>
      <c r="AO46" s="462" t="s">
        <v>8724</v>
      </c>
      <c r="AP46" s="463" t="s">
        <v>1004</v>
      </c>
      <c r="AQ46" s="456">
        <v>871951445203900</v>
      </c>
      <c r="AR46" s="457">
        <v>445203900</v>
      </c>
      <c r="AS46" s="456" t="s">
        <v>8725</v>
      </c>
      <c r="AT46" s="464" t="s">
        <v>1006</v>
      </c>
      <c r="AU46" s="465">
        <v>33.5</v>
      </c>
      <c r="AV46" s="466" t="s">
        <v>163</v>
      </c>
      <c r="AW46" s="458">
        <v>179.1044776119403</v>
      </c>
      <c r="AX46" s="466" t="s">
        <v>810</v>
      </c>
      <c r="AY46" s="467">
        <v>4000</v>
      </c>
      <c r="AZ46" s="466" t="s">
        <v>134</v>
      </c>
      <c r="BA46" s="468" t="s">
        <v>8708</v>
      </c>
    </row>
    <row r="47" spans="1:53">
      <c r="A47" s="447" t="s">
        <v>8729</v>
      </c>
      <c r="B47" s="174" t="s">
        <v>8730</v>
      </c>
      <c r="C47" s="448">
        <v>871829118040100</v>
      </c>
      <c r="D47" s="183">
        <v>18040100</v>
      </c>
      <c r="E47" s="448">
        <v>8718291180401</v>
      </c>
      <c r="F47" s="449">
        <v>2027</v>
      </c>
      <c r="G47" s="177">
        <v>6000</v>
      </c>
      <c r="H47" s="450">
        <v>72</v>
      </c>
      <c r="I47" s="177">
        <v>40000</v>
      </c>
      <c r="J47" s="451">
        <v>83.333333333333329</v>
      </c>
      <c r="K47" s="183" t="s">
        <v>768</v>
      </c>
      <c r="L47" s="452">
        <v>1900</v>
      </c>
      <c r="M47" s="183" t="s">
        <v>134</v>
      </c>
      <c r="N47" s="453" t="s">
        <v>8697</v>
      </c>
      <c r="O47" s="454">
        <v>929003731402</v>
      </c>
      <c r="P47" s="455" t="s">
        <v>1116</v>
      </c>
      <c r="Q47" s="456">
        <v>872016926783100</v>
      </c>
      <c r="R47" s="457">
        <v>26783100</v>
      </c>
      <c r="S47" s="456">
        <v>8720169267831</v>
      </c>
      <c r="T47" s="177">
        <v>5300</v>
      </c>
      <c r="U47" s="457">
        <v>36</v>
      </c>
      <c r="V47" s="177">
        <v>25000</v>
      </c>
      <c r="W47" s="458">
        <v>147.22222222222223</v>
      </c>
      <c r="X47" s="457" t="s">
        <v>180</v>
      </c>
      <c r="Y47" s="458">
        <v>2700</v>
      </c>
      <c r="Z47" s="457" t="s">
        <v>134</v>
      </c>
      <c r="AA47" s="459" t="s">
        <v>8698</v>
      </c>
      <c r="AB47" s="454">
        <v>929002006602</v>
      </c>
      <c r="AC47" s="460" t="s">
        <v>8726</v>
      </c>
      <c r="AD47" s="456">
        <v>871869963824500</v>
      </c>
      <c r="AE47" s="457">
        <v>63824500</v>
      </c>
      <c r="AF47" s="456">
        <v>8718699638245</v>
      </c>
      <c r="AG47" s="458">
        <v>6000</v>
      </c>
      <c r="AH47" s="458">
        <v>42</v>
      </c>
      <c r="AI47" s="458">
        <v>50000</v>
      </c>
      <c r="AJ47" s="458">
        <v>142</v>
      </c>
      <c r="AK47" s="458" t="s">
        <v>180</v>
      </c>
      <c r="AL47" s="458">
        <v>4000</v>
      </c>
      <c r="AM47" s="458" t="s">
        <v>134</v>
      </c>
      <c r="AN47" s="461" t="s">
        <v>8708</v>
      </c>
      <c r="AO47" s="462"/>
      <c r="AP47" s="463"/>
      <c r="AQ47" s="456"/>
      <c r="AR47" s="457"/>
      <c r="AS47" s="456"/>
      <c r="AT47" s="464"/>
      <c r="AU47" s="465"/>
      <c r="AV47" s="466"/>
      <c r="AW47" s="458"/>
      <c r="AX47" s="466"/>
      <c r="AY47" s="467"/>
      <c r="AZ47" s="466"/>
      <c r="BA47" s="468"/>
    </row>
    <row r="48" spans="1:53">
      <c r="A48" s="447" t="s">
        <v>8729</v>
      </c>
      <c r="B48" s="174" t="s">
        <v>8730</v>
      </c>
      <c r="C48" s="448">
        <v>871829118040100</v>
      </c>
      <c r="D48" s="183">
        <v>18040100</v>
      </c>
      <c r="E48" s="448">
        <v>8718291180401</v>
      </c>
      <c r="F48" s="449">
        <v>2027</v>
      </c>
      <c r="G48" s="177">
        <v>6000</v>
      </c>
      <c r="H48" s="450">
        <v>72</v>
      </c>
      <c r="I48" s="177">
        <v>40000</v>
      </c>
      <c r="J48" s="451">
        <v>83.333333333333329</v>
      </c>
      <c r="K48" s="183" t="s">
        <v>768</v>
      </c>
      <c r="L48" s="452">
        <v>1900</v>
      </c>
      <c r="M48" s="183" t="s">
        <v>134</v>
      </c>
      <c r="N48" s="453" t="s">
        <v>8697</v>
      </c>
      <c r="O48" s="454"/>
      <c r="P48" s="455"/>
      <c r="Q48" s="456"/>
      <c r="R48" s="457"/>
      <c r="S48" s="456"/>
      <c r="T48" s="177"/>
      <c r="U48" s="457"/>
      <c r="V48" s="177"/>
      <c r="W48" s="458"/>
      <c r="X48" s="457"/>
      <c r="Y48" s="458"/>
      <c r="Z48" s="457"/>
      <c r="AA48" s="459"/>
      <c r="AB48" s="454"/>
      <c r="AC48" s="460"/>
      <c r="AD48" s="456"/>
      <c r="AE48" s="457"/>
      <c r="AF48" s="456"/>
      <c r="AG48" s="458"/>
      <c r="AH48" s="458"/>
      <c r="AI48" s="458"/>
      <c r="AJ48" s="458"/>
      <c r="AK48" s="458"/>
      <c r="AL48" s="458"/>
      <c r="AM48" s="458"/>
      <c r="AN48" s="461"/>
      <c r="AO48" s="462"/>
      <c r="AP48" s="463"/>
      <c r="AQ48" s="456"/>
      <c r="AR48" s="457"/>
      <c r="AS48" s="456"/>
      <c r="AT48" s="464"/>
      <c r="AU48" s="465"/>
      <c r="AV48" s="466"/>
      <c r="AW48" s="458"/>
      <c r="AX48" s="466"/>
      <c r="AY48" s="467"/>
      <c r="AZ48" s="466"/>
      <c r="BA48" s="468"/>
    </row>
    <row r="49" spans="1:53">
      <c r="A49" s="447" t="s">
        <v>8731</v>
      </c>
      <c r="B49" s="174" t="s">
        <v>4746</v>
      </c>
      <c r="C49" s="448">
        <v>871150021024130</v>
      </c>
      <c r="D49" s="183">
        <v>21024130</v>
      </c>
      <c r="E49" s="448">
        <v>8711500210241</v>
      </c>
      <c r="F49" s="449">
        <v>2027</v>
      </c>
      <c r="G49" s="177">
        <v>5800</v>
      </c>
      <c r="H49" s="450">
        <v>72.5</v>
      </c>
      <c r="I49" s="177">
        <v>28000</v>
      </c>
      <c r="J49" s="451">
        <v>80</v>
      </c>
      <c r="K49" s="183" t="s">
        <v>768</v>
      </c>
      <c r="L49" s="452">
        <v>1900</v>
      </c>
      <c r="M49" s="183" t="s">
        <v>134</v>
      </c>
      <c r="N49" s="453" t="s">
        <v>8697</v>
      </c>
      <c r="O49" s="454">
        <v>929002350102</v>
      </c>
      <c r="P49" s="455" t="s">
        <v>8706</v>
      </c>
      <c r="Q49" s="456">
        <v>871869975033600</v>
      </c>
      <c r="R49" s="457">
        <v>75033600</v>
      </c>
      <c r="S49" s="456">
        <v>8718699750336</v>
      </c>
      <c r="T49" s="177">
        <v>4000</v>
      </c>
      <c r="U49" s="457">
        <v>26</v>
      </c>
      <c r="V49" s="177">
        <v>25000</v>
      </c>
      <c r="W49" s="458">
        <v>153</v>
      </c>
      <c r="X49" s="457" t="s">
        <v>180</v>
      </c>
      <c r="Y49" s="458">
        <v>3000</v>
      </c>
      <c r="Z49" s="457" t="s">
        <v>134</v>
      </c>
      <c r="AA49" s="459" t="s">
        <v>8698</v>
      </c>
      <c r="AB49" s="454">
        <v>929002006302</v>
      </c>
      <c r="AC49" s="460" t="s">
        <v>8707</v>
      </c>
      <c r="AD49" s="456">
        <v>871869963818400</v>
      </c>
      <c r="AE49" s="457">
        <v>63818400</v>
      </c>
      <c r="AF49" s="456">
        <v>8718699638184</v>
      </c>
      <c r="AG49" s="458">
        <v>3800</v>
      </c>
      <c r="AH49" s="458">
        <v>28</v>
      </c>
      <c r="AI49" s="458">
        <v>50000</v>
      </c>
      <c r="AJ49" s="458">
        <v>135</v>
      </c>
      <c r="AK49" s="458" t="s">
        <v>180</v>
      </c>
      <c r="AL49" s="458">
        <v>3000</v>
      </c>
      <c r="AM49" s="458" t="s">
        <v>134</v>
      </c>
      <c r="AN49" s="461" t="s">
        <v>8698</v>
      </c>
      <c r="AO49" s="462" t="s">
        <v>8709</v>
      </c>
      <c r="AP49" s="463" t="s">
        <v>983</v>
      </c>
      <c r="AQ49" s="456">
        <v>871951445197100</v>
      </c>
      <c r="AR49" s="457">
        <v>445197100</v>
      </c>
      <c r="AS49" s="456" t="s">
        <v>8710</v>
      </c>
      <c r="AT49" s="464" t="s">
        <v>987</v>
      </c>
      <c r="AU49" s="465">
        <v>24</v>
      </c>
      <c r="AV49" s="466" t="s">
        <v>163</v>
      </c>
      <c r="AW49" s="458">
        <v>160.41666666666666</v>
      </c>
      <c r="AX49" s="466" t="s">
        <v>810</v>
      </c>
      <c r="AY49" s="467">
        <v>3000</v>
      </c>
      <c r="AZ49" s="466" t="s">
        <v>134</v>
      </c>
      <c r="BA49" s="468" t="s">
        <v>8698</v>
      </c>
    </row>
    <row r="50" spans="1:53">
      <c r="A50" s="447" t="s">
        <v>8731</v>
      </c>
      <c r="B50" s="174" t="s">
        <v>4746</v>
      </c>
      <c r="C50" s="448">
        <v>871150021024130</v>
      </c>
      <c r="D50" s="183">
        <v>21024130</v>
      </c>
      <c r="E50" s="448">
        <v>8711500210241</v>
      </c>
      <c r="F50" s="449">
        <v>2027</v>
      </c>
      <c r="G50" s="177">
        <v>5800</v>
      </c>
      <c r="H50" s="450">
        <v>72.5</v>
      </c>
      <c r="I50" s="177">
        <v>28000</v>
      </c>
      <c r="J50" s="451">
        <v>80</v>
      </c>
      <c r="K50" s="183" t="s">
        <v>768</v>
      </c>
      <c r="L50" s="452">
        <v>1900</v>
      </c>
      <c r="M50" s="183" t="s">
        <v>134</v>
      </c>
      <c r="N50" s="453" t="s">
        <v>8697</v>
      </c>
      <c r="O50" s="454">
        <v>929002350202</v>
      </c>
      <c r="P50" s="455" t="s">
        <v>8711</v>
      </c>
      <c r="Q50" s="456">
        <v>871869975035000</v>
      </c>
      <c r="R50" s="457">
        <v>75035000</v>
      </c>
      <c r="S50" s="456">
        <v>8718699750350</v>
      </c>
      <c r="T50" s="177">
        <v>4000</v>
      </c>
      <c r="U50" s="457">
        <v>26</v>
      </c>
      <c r="V50" s="177">
        <v>25000</v>
      </c>
      <c r="W50" s="458">
        <v>153</v>
      </c>
      <c r="X50" s="457" t="s">
        <v>180</v>
      </c>
      <c r="Y50" s="458">
        <v>4000</v>
      </c>
      <c r="Z50" s="457" t="s">
        <v>134</v>
      </c>
      <c r="AA50" s="459" t="s">
        <v>8698</v>
      </c>
      <c r="AB50" s="454">
        <v>929002006402</v>
      </c>
      <c r="AC50" s="460" t="s">
        <v>8712</v>
      </c>
      <c r="AD50" s="456">
        <v>871869963820700</v>
      </c>
      <c r="AE50" s="457">
        <v>63820700</v>
      </c>
      <c r="AF50" s="456">
        <v>8718699638207</v>
      </c>
      <c r="AG50" s="458">
        <v>4000</v>
      </c>
      <c r="AH50" s="458">
        <v>28</v>
      </c>
      <c r="AI50" s="458">
        <v>50000</v>
      </c>
      <c r="AJ50" s="458">
        <v>142</v>
      </c>
      <c r="AK50" s="458" t="s">
        <v>180</v>
      </c>
      <c r="AL50" s="458">
        <v>4000</v>
      </c>
      <c r="AM50" s="458" t="s">
        <v>134</v>
      </c>
      <c r="AN50" s="461" t="s">
        <v>8698</v>
      </c>
      <c r="AO50" s="462" t="s">
        <v>8713</v>
      </c>
      <c r="AP50" s="463" t="s">
        <v>994</v>
      </c>
      <c r="AQ50" s="456">
        <v>871951445199500</v>
      </c>
      <c r="AR50" s="457">
        <v>445199500</v>
      </c>
      <c r="AS50" s="456" t="s">
        <v>8714</v>
      </c>
      <c r="AT50" s="464" t="s">
        <v>238</v>
      </c>
      <c r="AU50" s="465">
        <v>24</v>
      </c>
      <c r="AV50" s="466" t="s">
        <v>163</v>
      </c>
      <c r="AW50" s="458">
        <v>166.66666666666666</v>
      </c>
      <c r="AX50" s="466" t="s">
        <v>810</v>
      </c>
      <c r="AY50" s="467">
        <v>4000</v>
      </c>
      <c r="AZ50" s="466" t="s">
        <v>134</v>
      </c>
      <c r="BA50" s="468" t="s">
        <v>8698</v>
      </c>
    </row>
    <row r="51" spans="1:53">
      <c r="A51" s="447" t="s">
        <v>8731</v>
      </c>
      <c r="B51" s="174" t="s">
        <v>4746</v>
      </c>
      <c r="C51" s="448">
        <v>871150021024130</v>
      </c>
      <c r="D51" s="183">
        <v>21024130</v>
      </c>
      <c r="E51" s="448">
        <v>8711500210241</v>
      </c>
      <c r="F51" s="449">
        <v>2027</v>
      </c>
      <c r="G51" s="177">
        <v>5800</v>
      </c>
      <c r="H51" s="450">
        <v>72.5</v>
      </c>
      <c r="I51" s="177">
        <v>28000</v>
      </c>
      <c r="J51" s="451">
        <v>80</v>
      </c>
      <c r="K51" s="183" t="s">
        <v>768</v>
      </c>
      <c r="L51" s="452">
        <v>1900</v>
      </c>
      <c r="M51" s="183" t="s">
        <v>134</v>
      </c>
      <c r="N51" s="453" t="s">
        <v>8697</v>
      </c>
      <c r="O51" s="454">
        <v>929003731302</v>
      </c>
      <c r="P51" s="455" t="s">
        <v>1108</v>
      </c>
      <c r="Q51" s="456">
        <v>872016926781700</v>
      </c>
      <c r="R51" s="457">
        <v>26781700</v>
      </c>
      <c r="S51" s="456">
        <v>8720169267817</v>
      </c>
      <c r="T51" s="177">
        <v>3600</v>
      </c>
      <c r="U51" s="457">
        <v>26</v>
      </c>
      <c r="V51" s="177">
        <v>25000</v>
      </c>
      <c r="W51" s="458">
        <v>138.46153846153845</v>
      </c>
      <c r="X51" s="457" t="s">
        <v>180</v>
      </c>
      <c r="Y51" s="458">
        <v>2700</v>
      </c>
      <c r="Z51" s="457" t="s">
        <v>134</v>
      </c>
      <c r="AA51" s="459" t="s">
        <v>8698</v>
      </c>
      <c r="AB51" s="454"/>
      <c r="AC51" s="460"/>
      <c r="AD51" s="456"/>
      <c r="AE51" s="457"/>
      <c r="AF51" s="456"/>
      <c r="AG51" s="458"/>
      <c r="AH51" s="458"/>
      <c r="AI51" s="458"/>
      <c r="AJ51" s="458"/>
      <c r="AK51" s="458"/>
      <c r="AL51" s="458"/>
      <c r="AM51" s="458"/>
      <c r="AN51" s="461"/>
      <c r="AO51" s="462"/>
      <c r="AP51" s="463"/>
      <c r="AQ51" s="456"/>
      <c r="AR51" s="457"/>
      <c r="AS51" s="456"/>
      <c r="AT51" s="464"/>
      <c r="AU51" s="465"/>
      <c r="AV51" s="466"/>
      <c r="AW51" s="458"/>
      <c r="AX51" s="466"/>
      <c r="AY51" s="467"/>
      <c r="AZ51" s="466"/>
      <c r="BA51" s="468"/>
    </row>
    <row r="52" spans="1:53">
      <c r="A52" s="447" t="s">
        <v>8731</v>
      </c>
      <c r="B52" s="174" t="s">
        <v>4746</v>
      </c>
      <c r="C52" s="448">
        <v>871150021024130</v>
      </c>
      <c r="D52" s="183">
        <v>21024130</v>
      </c>
      <c r="E52" s="448">
        <v>8711500210241</v>
      </c>
      <c r="F52" s="449">
        <v>2027</v>
      </c>
      <c r="G52" s="177">
        <v>5800</v>
      </c>
      <c r="H52" s="450">
        <v>72.5</v>
      </c>
      <c r="I52" s="177">
        <v>28000</v>
      </c>
      <c r="J52" s="451">
        <v>80</v>
      </c>
      <c r="K52" s="183" t="s">
        <v>768</v>
      </c>
      <c r="L52" s="452">
        <v>1900</v>
      </c>
      <c r="M52" s="183" t="s">
        <v>134</v>
      </c>
      <c r="N52" s="453" t="s">
        <v>8697</v>
      </c>
      <c r="O52" s="454">
        <v>929002481202</v>
      </c>
      <c r="P52" s="455" t="s">
        <v>1119</v>
      </c>
      <c r="Q52" s="456">
        <v>871869929927600</v>
      </c>
      <c r="R52" s="457">
        <v>29927600</v>
      </c>
      <c r="S52" s="456">
        <v>8718699299276</v>
      </c>
      <c r="T52" s="177">
        <v>5500</v>
      </c>
      <c r="U52" s="457">
        <v>36</v>
      </c>
      <c r="V52" s="177">
        <v>25000</v>
      </c>
      <c r="W52" s="458">
        <v>152</v>
      </c>
      <c r="X52" s="457" t="s">
        <v>180</v>
      </c>
      <c r="Y52" s="458">
        <v>3000</v>
      </c>
      <c r="Z52" s="457" t="s">
        <v>134</v>
      </c>
      <c r="AA52" s="459" t="s">
        <v>8708</v>
      </c>
      <c r="AB52" s="454">
        <v>929002006502</v>
      </c>
      <c r="AC52" s="460" t="s">
        <v>8721</v>
      </c>
      <c r="AD52" s="456">
        <v>871869963822100</v>
      </c>
      <c r="AE52" s="457">
        <v>63822100</v>
      </c>
      <c r="AF52" s="456">
        <v>8718699638221</v>
      </c>
      <c r="AG52" s="458">
        <v>5700</v>
      </c>
      <c r="AH52" s="458">
        <v>42</v>
      </c>
      <c r="AI52" s="458">
        <v>50000</v>
      </c>
      <c r="AJ52" s="458">
        <v>135</v>
      </c>
      <c r="AK52" s="458" t="s">
        <v>180</v>
      </c>
      <c r="AL52" s="458">
        <v>3000</v>
      </c>
      <c r="AM52" s="458" t="s">
        <v>134</v>
      </c>
      <c r="AN52" s="461" t="s">
        <v>8708</v>
      </c>
      <c r="AO52" s="462" t="s">
        <v>8722</v>
      </c>
      <c r="AP52" s="463" t="s">
        <v>996</v>
      </c>
      <c r="AQ52" s="456">
        <v>871951445201500</v>
      </c>
      <c r="AR52" s="457">
        <v>445201500</v>
      </c>
      <c r="AS52" s="456" t="s">
        <v>8723</v>
      </c>
      <c r="AT52" s="464" t="s">
        <v>999</v>
      </c>
      <c r="AU52" s="465">
        <v>33.5</v>
      </c>
      <c r="AV52" s="466" t="s">
        <v>163</v>
      </c>
      <c r="AW52" s="458">
        <v>167.16417910447763</v>
      </c>
      <c r="AX52" s="466" t="s">
        <v>810</v>
      </c>
      <c r="AY52" s="467">
        <v>3000</v>
      </c>
      <c r="AZ52" s="466" t="s">
        <v>134</v>
      </c>
      <c r="BA52" s="468" t="s">
        <v>8708</v>
      </c>
    </row>
    <row r="53" spans="1:53">
      <c r="A53" s="447" t="s">
        <v>8731</v>
      </c>
      <c r="B53" s="174" t="s">
        <v>4746</v>
      </c>
      <c r="C53" s="448">
        <v>871150021024130</v>
      </c>
      <c r="D53" s="183">
        <v>21024130</v>
      </c>
      <c r="E53" s="448">
        <v>8711500210241</v>
      </c>
      <c r="F53" s="449">
        <v>2027</v>
      </c>
      <c r="G53" s="177">
        <v>5800</v>
      </c>
      <c r="H53" s="450">
        <v>72.5</v>
      </c>
      <c r="I53" s="177">
        <v>28000</v>
      </c>
      <c r="J53" s="451">
        <v>80</v>
      </c>
      <c r="K53" s="183" t="s">
        <v>768</v>
      </c>
      <c r="L53" s="452">
        <v>1900</v>
      </c>
      <c r="M53" s="183" t="s">
        <v>134</v>
      </c>
      <c r="N53" s="453" t="s">
        <v>8697</v>
      </c>
      <c r="O53" s="454">
        <v>929002481302</v>
      </c>
      <c r="P53" s="455" t="s">
        <v>1124</v>
      </c>
      <c r="Q53" s="456">
        <v>871869929929000</v>
      </c>
      <c r="R53" s="457">
        <v>29929000</v>
      </c>
      <c r="S53" s="456">
        <v>8718699299290</v>
      </c>
      <c r="T53" s="177">
        <v>6000</v>
      </c>
      <c r="U53" s="457">
        <v>36</v>
      </c>
      <c r="V53" s="177">
        <v>25000</v>
      </c>
      <c r="W53" s="458">
        <v>166</v>
      </c>
      <c r="X53" s="457" t="s">
        <v>810</v>
      </c>
      <c r="Y53" s="458">
        <v>4000</v>
      </c>
      <c r="Z53" s="457" t="s">
        <v>134</v>
      </c>
      <c r="AA53" s="459" t="s">
        <v>8708</v>
      </c>
      <c r="AB53" s="454"/>
      <c r="AC53" s="460"/>
      <c r="AD53" s="456"/>
      <c r="AE53" s="457"/>
      <c r="AF53" s="456"/>
      <c r="AG53" s="458"/>
      <c r="AH53" s="458"/>
      <c r="AI53" s="458"/>
      <c r="AJ53" s="458"/>
      <c r="AK53" s="458"/>
      <c r="AL53" s="458"/>
      <c r="AM53" s="458"/>
      <c r="AN53" s="461"/>
      <c r="AO53" s="462" t="s">
        <v>8724</v>
      </c>
      <c r="AP53" s="463" t="s">
        <v>1004</v>
      </c>
      <c r="AQ53" s="456">
        <v>871951445203900</v>
      </c>
      <c r="AR53" s="457">
        <v>445203900</v>
      </c>
      <c r="AS53" s="456" t="s">
        <v>8725</v>
      </c>
      <c r="AT53" s="464" t="s">
        <v>1006</v>
      </c>
      <c r="AU53" s="465">
        <v>33.5</v>
      </c>
      <c r="AV53" s="466" t="s">
        <v>163</v>
      </c>
      <c r="AW53" s="458">
        <v>179.1044776119403</v>
      </c>
      <c r="AX53" s="466" t="s">
        <v>810</v>
      </c>
      <c r="AY53" s="467">
        <v>4000</v>
      </c>
      <c r="AZ53" s="466" t="s">
        <v>134</v>
      </c>
      <c r="BA53" s="468" t="s">
        <v>8708</v>
      </c>
    </row>
    <row r="54" spans="1:53">
      <c r="A54" s="447" t="s">
        <v>8731</v>
      </c>
      <c r="B54" s="174" t="s">
        <v>4746</v>
      </c>
      <c r="C54" s="448">
        <v>871150021024130</v>
      </c>
      <c r="D54" s="183">
        <v>21024130</v>
      </c>
      <c r="E54" s="448">
        <v>8711500210241</v>
      </c>
      <c r="F54" s="449">
        <v>2027</v>
      </c>
      <c r="G54" s="177">
        <v>5800</v>
      </c>
      <c r="H54" s="450">
        <v>72.5</v>
      </c>
      <c r="I54" s="177">
        <v>28000</v>
      </c>
      <c r="J54" s="451">
        <v>80</v>
      </c>
      <c r="K54" s="183" t="s">
        <v>768</v>
      </c>
      <c r="L54" s="452">
        <v>1900</v>
      </c>
      <c r="M54" s="183" t="s">
        <v>134</v>
      </c>
      <c r="N54" s="453" t="s">
        <v>8697</v>
      </c>
      <c r="O54" s="454">
        <v>929003731402</v>
      </c>
      <c r="P54" s="455" t="s">
        <v>1116</v>
      </c>
      <c r="Q54" s="456">
        <v>872016926783100</v>
      </c>
      <c r="R54" s="457">
        <v>26783100</v>
      </c>
      <c r="S54" s="456">
        <v>8720169267831</v>
      </c>
      <c r="T54" s="177">
        <v>5300</v>
      </c>
      <c r="U54" s="457">
        <v>36</v>
      </c>
      <c r="V54" s="177">
        <v>25000</v>
      </c>
      <c r="W54" s="458">
        <v>147.22222222222223</v>
      </c>
      <c r="X54" s="457" t="s">
        <v>180</v>
      </c>
      <c r="Y54" s="458">
        <v>2700</v>
      </c>
      <c r="Z54" s="457" t="s">
        <v>134</v>
      </c>
      <c r="AA54" s="459" t="s">
        <v>8708</v>
      </c>
      <c r="AB54" s="454">
        <v>929002006602</v>
      </c>
      <c r="AC54" s="460" t="s">
        <v>8726</v>
      </c>
      <c r="AD54" s="456">
        <v>871869963824500</v>
      </c>
      <c r="AE54" s="457">
        <v>63824500</v>
      </c>
      <c r="AF54" s="456">
        <v>8718699638245</v>
      </c>
      <c r="AG54" s="458">
        <v>6000</v>
      </c>
      <c r="AH54" s="458">
        <v>42</v>
      </c>
      <c r="AI54" s="458">
        <v>50000</v>
      </c>
      <c r="AJ54" s="458">
        <v>142</v>
      </c>
      <c r="AK54" s="458" t="s">
        <v>180</v>
      </c>
      <c r="AL54" s="458">
        <v>4000</v>
      </c>
      <c r="AM54" s="458" t="s">
        <v>134</v>
      </c>
      <c r="AN54" s="461" t="s">
        <v>8708</v>
      </c>
      <c r="AO54" s="462"/>
      <c r="AP54" s="463"/>
      <c r="AQ54" s="456"/>
      <c r="AR54" s="457"/>
      <c r="AS54" s="456"/>
      <c r="AT54" s="464"/>
      <c r="AU54" s="465"/>
      <c r="AV54" s="466"/>
      <c r="AW54" s="458"/>
      <c r="AX54" s="466"/>
      <c r="AY54" s="467"/>
      <c r="AZ54" s="466"/>
      <c r="BA54" s="468"/>
    </row>
    <row r="55" spans="1:53">
      <c r="A55" s="447" t="s">
        <v>8731</v>
      </c>
      <c r="B55" s="174" t="s">
        <v>4746</v>
      </c>
      <c r="C55" s="448">
        <v>871150021024130</v>
      </c>
      <c r="D55" s="183">
        <v>21024130</v>
      </c>
      <c r="E55" s="448">
        <v>8711500210241</v>
      </c>
      <c r="F55" s="449">
        <v>2027</v>
      </c>
      <c r="G55" s="177">
        <v>5800</v>
      </c>
      <c r="H55" s="450">
        <v>72.5</v>
      </c>
      <c r="I55" s="177">
        <v>28000</v>
      </c>
      <c r="J55" s="451">
        <v>80</v>
      </c>
      <c r="K55" s="183" t="s">
        <v>768</v>
      </c>
      <c r="L55" s="452">
        <v>1900</v>
      </c>
      <c r="M55" s="183" t="s">
        <v>134</v>
      </c>
      <c r="N55" s="453" t="s">
        <v>8697</v>
      </c>
      <c r="O55" s="454"/>
      <c r="P55" s="455"/>
      <c r="Q55" s="456"/>
      <c r="R55" s="457"/>
      <c r="S55" s="456"/>
      <c r="T55" s="177"/>
      <c r="U55" s="457"/>
      <c r="V55" s="177"/>
      <c r="W55" s="458"/>
      <c r="X55" s="457"/>
      <c r="Y55" s="458"/>
      <c r="Z55" s="457"/>
      <c r="AA55" s="459"/>
      <c r="AB55" s="454"/>
      <c r="AC55" s="460"/>
      <c r="AD55" s="456"/>
      <c r="AE55" s="457"/>
      <c r="AF55" s="456"/>
      <c r="AG55" s="458"/>
      <c r="AH55" s="458"/>
      <c r="AI55" s="458"/>
      <c r="AJ55" s="458"/>
      <c r="AK55" s="458"/>
      <c r="AL55" s="458"/>
      <c r="AM55" s="458"/>
      <c r="AN55" s="461"/>
      <c r="AO55" s="462"/>
      <c r="AP55" s="463"/>
      <c r="AQ55" s="456"/>
      <c r="AR55" s="457"/>
      <c r="AS55" s="456"/>
      <c r="AT55" s="464"/>
      <c r="AU55" s="465"/>
      <c r="AV55" s="466"/>
      <c r="AW55" s="458"/>
      <c r="AX55" s="466"/>
      <c r="AY55" s="467"/>
      <c r="AZ55" s="466"/>
      <c r="BA55" s="468"/>
    </row>
    <row r="56" spans="1:53">
      <c r="A56" s="447" t="s">
        <v>8732</v>
      </c>
      <c r="B56" s="174" t="s">
        <v>4716</v>
      </c>
      <c r="C56" s="448">
        <v>872790092817400</v>
      </c>
      <c r="D56" s="183">
        <v>92817400</v>
      </c>
      <c r="E56" s="448">
        <v>8727900928174</v>
      </c>
      <c r="F56" s="449">
        <v>2027</v>
      </c>
      <c r="G56" s="177">
        <v>6600</v>
      </c>
      <c r="H56" s="450">
        <v>74</v>
      </c>
      <c r="I56" s="177">
        <v>40000</v>
      </c>
      <c r="J56" s="451">
        <v>89.189189189189193</v>
      </c>
      <c r="K56" s="183" t="s">
        <v>768</v>
      </c>
      <c r="L56" s="452">
        <v>1900</v>
      </c>
      <c r="M56" s="183" t="s">
        <v>134</v>
      </c>
      <c r="N56" s="453" t="s">
        <v>8697</v>
      </c>
      <c r="O56" s="454">
        <v>929002350102</v>
      </c>
      <c r="P56" s="455" t="s">
        <v>8706</v>
      </c>
      <c r="Q56" s="456">
        <v>871869975033600</v>
      </c>
      <c r="R56" s="457">
        <v>75033600</v>
      </c>
      <c r="S56" s="456">
        <v>8718699750336</v>
      </c>
      <c r="T56" s="177">
        <v>4000</v>
      </c>
      <c r="U56" s="457">
        <v>26</v>
      </c>
      <c r="V56" s="177">
        <v>25000</v>
      </c>
      <c r="W56" s="458">
        <v>153</v>
      </c>
      <c r="X56" s="457" t="s">
        <v>180</v>
      </c>
      <c r="Y56" s="458">
        <v>3000</v>
      </c>
      <c r="Z56" s="457" t="s">
        <v>134</v>
      </c>
      <c r="AA56" s="459" t="s">
        <v>8698</v>
      </c>
      <c r="AB56" s="454">
        <v>929002006302</v>
      </c>
      <c r="AC56" s="460" t="s">
        <v>8707</v>
      </c>
      <c r="AD56" s="456">
        <v>871869963818400</v>
      </c>
      <c r="AE56" s="457">
        <v>63818400</v>
      </c>
      <c r="AF56" s="456">
        <v>8718699638184</v>
      </c>
      <c r="AG56" s="458">
        <v>3800</v>
      </c>
      <c r="AH56" s="458">
        <v>28</v>
      </c>
      <c r="AI56" s="458">
        <v>50000</v>
      </c>
      <c r="AJ56" s="458">
        <v>135</v>
      </c>
      <c r="AK56" s="458" t="s">
        <v>180</v>
      </c>
      <c r="AL56" s="458">
        <v>3000</v>
      </c>
      <c r="AM56" s="458" t="s">
        <v>134</v>
      </c>
      <c r="AN56" s="461" t="s">
        <v>8698</v>
      </c>
      <c r="AO56" s="462" t="s">
        <v>8709</v>
      </c>
      <c r="AP56" s="463" t="s">
        <v>983</v>
      </c>
      <c r="AQ56" s="456">
        <v>871951445197100</v>
      </c>
      <c r="AR56" s="457">
        <v>445197100</v>
      </c>
      <c r="AS56" s="456" t="s">
        <v>8710</v>
      </c>
      <c r="AT56" s="464" t="s">
        <v>987</v>
      </c>
      <c r="AU56" s="465">
        <v>24</v>
      </c>
      <c r="AV56" s="466" t="s">
        <v>163</v>
      </c>
      <c r="AW56" s="458">
        <v>160.41666666666666</v>
      </c>
      <c r="AX56" s="466" t="s">
        <v>810</v>
      </c>
      <c r="AY56" s="467">
        <v>3000</v>
      </c>
      <c r="AZ56" s="466" t="s">
        <v>134</v>
      </c>
      <c r="BA56" s="468" t="s">
        <v>8698</v>
      </c>
    </row>
    <row r="57" spans="1:53">
      <c r="A57" s="447" t="s">
        <v>8732</v>
      </c>
      <c r="B57" s="174" t="s">
        <v>4716</v>
      </c>
      <c r="C57" s="448">
        <v>872790092817400</v>
      </c>
      <c r="D57" s="183">
        <v>92817400</v>
      </c>
      <c r="E57" s="448">
        <v>8727900928174</v>
      </c>
      <c r="F57" s="449">
        <v>2027</v>
      </c>
      <c r="G57" s="177">
        <v>6600</v>
      </c>
      <c r="H57" s="450">
        <v>74</v>
      </c>
      <c r="I57" s="177">
        <v>40000</v>
      </c>
      <c r="J57" s="451">
        <v>89.189189189189193</v>
      </c>
      <c r="K57" s="183" t="s">
        <v>768</v>
      </c>
      <c r="L57" s="452">
        <v>1900</v>
      </c>
      <c r="M57" s="183" t="s">
        <v>134</v>
      </c>
      <c r="N57" s="453" t="s">
        <v>8697</v>
      </c>
      <c r="O57" s="454">
        <v>929002350202</v>
      </c>
      <c r="P57" s="455" t="s">
        <v>8711</v>
      </c>
      <c r="Q57" s="456">
        <v>871869975035000</v>
      </c>
      <c r="R57" s="457">
        <v>75035000</v>
      </c>
      <c r="S57" s="456">
        <v>8718699750350</v>
      </c>
      <c r="T57" s="177">
        <v>4000</v>
      </c>
      <c r="U57" s="457">
        <v>26</v>
      </c>
      <c r="V57" s="177">
        <v>25000</v>
      </c>
      <c r="W57" s="458">
        <v>153</v>
      </c>
      <c r="X57" s="457" t="s">
        <v>180</v>
      </c>
      <c r="Y57" s="458">
        <v>4000</v>
      </c>
      <c r="Z57" s="457" t="s">
        <v>134</v>
      </c>
      <c r="AA57" s="459" t="s">
        <v>8698</v>
      </c>
      <c r="AB57" s="454">
        <v>929002006402</v>
      </c>
      <c r="AC57" s="460" t="s">
        <v>8712</v>
      </c>
      <c r="AD57" s="456">
        <v>871869963820700</v>
      </c>
      <c r="AE57" s="457">
        <v>63820700</v>
      </c>
      <c r="AF57" s="456">
        <v>8718699638207</v>
      </c>
      <c r="AG57" s="458">
        <v>4000</v>
      </c>
      <c r="AH57" s="458">
        <v>28</v>
      </c>
      <c r="AI57" s="458">
        <v>50000</v>
      </c>
      <c r="AJ57" s="458">
        <v>142</v>
      </c>
      <c r="AK57" s="458" t="s">
        <v>180</v>
      </c>
      <c r="AL57" s="458">
        <v>4000</v>
      </c>
      <c r="AM57" s="458" t="s">
        <v>134</v>
      </c>
      <c r="AN57" s="461" t="s">
        <v>8698</v>
      </c>
      <c r="AO57" s="462" t="s">
        <v>8713</v>
      </c>
      <c r="AP57" s="463" t="s">
        <v>994</v>
      </c>
      <c r="AQ57" s="456">
        <v>871951445199500</v>
      </c>
      <c r="AR57" s="457">
        <v>445199500</v>
      </c>
      <c r="AS57" s="456" t="s">
        <v>8714</v>
      </c>
      <c r="AT57" s="464" t="s">
        <v>238</v>
      </c>
      <c r="AU57" s="465">
        <v>24</v>
      </c>
      <c r="AV57" s="466" t="s">
        <v>163</v>
      </c>
      <c r="AW57" s="458">
        <v>166.66666666666666</v>
      </c>
      <c r="AX57" s="466" t="s">
        <v>810</v>
      </c>
      <c r="AY57" s="467">
        <v>4000</v>
      </c>
      <c r="AZ57" s="466" t="s">
        <v>134</v>
      </c>
      <c r="BA57" s="468" t="s">
        <v>8698</v>
      </c>
    </row>
    <row r="58" spans="1:53">
      <c r="A58" s="447" t="s">
        <v>8732</v>
      </c>
      <c r="B58" s="174" t="s">
        <v>4716</v>
      </c>
      <c r="C58" s="448">
        <v>872790092817400</v>
      </c>
      <c r="D58" s="183">
        <v>92817400</v>
      </c>
      <c r="E58" s="448">
        <v>8727900928174</v>
      </c>
      <c r="F58" s="449">
        <v>2027</v>
      </c>
      <c r="G58" s="177">
        <v>6600</v>
      </c>
      <c r="H58" s="450">
        <v>74</v>
      </c>
      <c r="I58" s="177">
        <v>40000</v>
      </c>
      <c r="J58" s="451">
        <v>89.189189189189193</v>
      </c>
      <c r="K58" s="183" t="s">
        <v>768</v>
      </c>
      <c r="L58" s="452">
        <v>1900</v>
      </c>
      <c r="M58" s="183" t="s">
        <v>134</v>
      </c>
      <c r="N58" s="453" t="s">
        <v>8697</v>
      </c>
      <c r="O58" s="454">
        <v>929003731302</v>
      </c>
      <c r="P58" s="455" t="s">
        <v>1108</v>
      </c>
      <c r="Q58" s="456">
        <v>872016926781700</v>
      </c>
      <c r="R58" s="457">
        <v>26781700</v>
      </c>
      <c r="S58" s="456">
        <v>8720169267817</v>
      </c>
      <c r="T58" s="177">
        <v>3600</v>
      </c>
      <c r="U58" s="457">
        <v>26</v>
      </c>
      <c r="V58" s="177">
        <v>25000</v>
      </c>
      <c r="W58" s="458">
        <v>138.46153846153845</v>
      </c>
      <c r="X58" s="457" t="s">
        <v>180</v>
      </c>
      <c r="Y58" s="458">
        <v>2700</v>
      </c>
      <c r="Z58" s="457" t="s">
        <v>134</v>
      </c>
      <c r="AA58" s="459" t="s">
        <v>8698</v>
      </c>
      <c r="AB58" s="454"/>
      <c r="AC58" s="460"/>
      <c r="AD58" s="456"/>
      <c r="AE58" s="457"/>
      <c r="AF58" s="456"/>
      <c r="AG58" s="458"/>
      <c r="AH58" s="458"/>
      <c r="AI58" s="458"/>
      <c r="AJ58" s="458"/>
      <c r="AK58" s="458"/>
      <c r="AL58" s="458"/>
      <c r="AM58" s="458"/>
      <c r="AN58" s="461"/>
      <c r="AO58" s="462"/>
      <c r="AP58" s="463"/>
      <c r="AQ58" s="456"/>
      <c r="AR58" s="457"/>
      <c r="AS58" s="456"/>
      <c r="AT58" s="464"/>
      <c r="AU58" s="465"/>
      <c r="AV58" s="466"/>
      <c r="AW58" s="458"/>
      <c r="AX58" s="466"/>
      <c r="AY58" s="467"/>
      <c r="AZ58" s="466"/>
      <c r="BA58" s="468"/>
    </row>
    <row r="59" spans="1:53">
      <c r="A59" s="447" t="s">
        <v>8732</v>
      </c>
      <c r="B59" s="174" t="s">
        <v>4716</v>
      </c>
      <c r="C59" s="448">
        <v>872790092817400</v>
      </c>
      <c r="D59" s="183">
        <v>92817400</v>
      </c>
      <c r="E59" s="448">
        <v>8727900928174</v>
      </c>
      <c r="F59" s="449">
        <v>2027</v>
      </c>
      <c r="G59" s="177">
        <v>6600</v>
      </c>
      <c r="H59" s="450">
        <v>74</v>
      </c>
      <c r="I59" s="177">
        <v>40000</v>
      </c>
      <c r="J59" s="451">
        <v>89.189189189189193</v>
      </c>
      <c r="K59" s="183" t="s">
        <v>768</v>
      </c>
      <c r="L59" s="452">
        <v>1900</v>
      </c>
      <c r="M59" s="183" t="s">
        <v>134</v>
      </c>
      <c r="N59" s="453" t="s">
        <v>8697</v>
      </c>
      <c r="O59" s="454">
        <v>929002481202</v>
      </c>
      <c r="P59" s="455" t="s">
        <v>1119</v>
      </c>
      <c r="Q59" s="456">
        <v>871869929927600</v>
      </c>
      <c r="R59" s="457">
        <v>29927600</v>
      </c>
      <c r="S59" s="456">
        <v>8718699299276</v>
      </c>
      <c r="T59" s="177">
        <v>5500</v>
      </c>
      <c r="U59" s="457">
        <v>36</v>
      </c>
      <c r="V59" s="177">
        <v>25000</v>
      </c>
      <c r="W59" s="458">
        <v>152</v>
      </c>
      <c r="X59" s="457" t="s">
        <v>180</v>
      </c>
      <c r="Y59" s="458">
        <v>3000</v>
      </c>
      <c r="Z59" s="457" t="s">
        <v>134</v>
      </c>
      <c r="AA59" s="459" t="s">
        <v>8698</v>
      </c>
      <c r="AB59" s="454">
        <v>929002006502</v>
      </c>
      <c r="AC59" s="460" t="s">
        <v>8721</v>
      </c>
      <c r="AD59" s="456">
        <v>871869963822100</v>
      </c>
      <c r="AE59" s="457">
        <v>63822100</v>
      </c>
      <c r="AF59" s="456">
        <v>8718699638221</v>
      </c>
      <c r="AG59" s="458">
        <v>5700</v>
      </c>
      <c r="AH59" s="458">
        <v>42</v>
      </c>
      <c r="AI59" s="458">
        <v>50000</v>
      </c>
      <c r="AJ59" s="458">
        <v>135</v>
      </c>
      <c r="AK59" s="458" t="s">
        <v>180</v>
      </c>
      <c r="AL59" s="458">
        <v>3000</v>
      </c>
      <c r="AM59" s="458" t="s">
        <v>134</v>
      </c>
      <c r="AN59" s="461" t="s">
        <v>8708</v>
      </c>
      <c r="AO59" s="462" t="s">
        <v>8722</v>
      </c>
      <c r="AP59" s="463" t="s">
        <v>996</v>
      </c>
      <c r="AQ59" s="456">
        <v>871951445201500</v>
      </c>
      <c r="AR59" s="457">
        <v>445201500</v>
      </c>
      <c r="AS59" s="456" t="s">
        <v>8723</v>
      </c>
      <c r="AT59" s="464" t="s">
        <v>999</v>
      </c>
      <c r="AU59" s="465">
        <v>33.5</v>
      </c>
      <c r="AV59" s="466" t="s">
        <v>163</v>
      </c>
      <c r="AW59" s="458">
        <v>167.16417910447763</v>
      </c>
      <c r="AX59" s="466" t="s">
        <v>810</v>
      </c>
      <c r="AY59" s="467">
        <v>3000</v>
      </c>
      <c r="AZ59" s="466" t="s">
        <v>134</v>
      </c>
      <c r="BA59" s="468" t="s">
        <v>8708</v>
      </c>
    </row>
    <row r="60" spans="1:53">
      <c r="A60" s="447" t="s">
        <v>8732</v>
      </c>
      <c r="B60" s="174" t="s">
        <v>4716</v>
      </c>
      <c r="C60" s="448">
        <v>872790092817400</v>
      </c>
      <c r="D60" s="183">
        <v>92817400</v>
      </c>
      <c r="E60" s="448">
        <v>8727900928174</v>
      </c>
      <c r="F60" s="449">
        <v>2027</v>
      </c>
      <c r="G60" s="177">
        <v>6600</v>
      </c>
      <c r="H60" s="450">
        <v>74</v>
      </c>
      <c r="I60" s="177">
        <v>40000</v>
      </c>
      <c r="J60" s="451">
        <v>89.189189189189193</v>
      </c>
      <c r="K60" s="183" t="s">
        <v>768</v>
      </c>
      <c r="L60" s="452">
        <v>1900</v>
      </c>
      <c r="M60" s="183" t="s">
        <v>134</v>
      </c>
      <c r="N60" s="453" t="s">
        <v>8697</v>
      </c>
      <c r="O60" s="454">
        <v>929002481302</v>
      </c>
      <c r="P60" s="455" t="s">
        <v>1124</v>
      </c>
      <c r="Q60" s="456">
        <v>871869929929000</v>
      </c>
      <c r="R60" s="457">
        <v>29929000</v>
      </c>
      <c r="S60" s="456">
        <v>8718699299290</v>
      </c>
      <c r="T60" s="177">
        <v>6000</v>
      </c>
      <c r="U60" s="457">
        <v>36</v>
      </c>
      <c r="V60" s="177">
        <v>25000</v>
      </c>
      <c r="W60" s="458">
        <v>166</v>
      </c>
      <c r="X60" s="457" t="s">
        <v>810</v>
      </c>
      <c r="Y60" s="458">
        <v>4000</v>
      </c>
      <c r="Z60" s="457" t="s">
        <v>134</v>
      </c>
      <c r="AA60" s="459" t="s">
        <v>8698</v>
      </c>
      <c r="AB60" s="454"/>
      <c r="AC60" s="460"/>
      <c r="AD60" s="456"/>
      <c r="AE60" s="457"/>
      <c r="AF60" s="456"/>
      <c r="AG60" s="458"/>
      <c r="AH60" s="458"/>
      <c r="AI60" s="458"/>
      <c r="AJ60" s="458"/>
      <c r="AK60" s="458"/>
      <c r="AL60" s="458"/>
      <c r="AM60" s="458"/>
      <c r="AN60" s="461"/>
      <c r="AO60" s="462" t="s">
        <v>8724</v>
      </c>
      <c r="AP60" s="463" t="s">
        <v>1004</v>
      </c>
      <c r="AQ60" s="456">
        <v>871951445203900</v>
      </c>
      <c r="AR60" s="457">
        <v>445203900</v>
      </c>
      <c r="AS60" s="456" t="s">
        <v>8725</v>
      </c>
      <c r="AT60" s="464" t="s">
        <v>1006</v>
      </c>
      <c r="AU60" s="465">
        <v>33.5</v>
      </c>
      <c r="AV60" s="466" t="s">
        <v>163</v>
      </c>
      <c r="AW60" s="458">
        <v>179.1044776119403</v>
      </c>
      <c r="AX60" s="466" t="s">
        <v>810</v>
      </c>
      <c r="AY60" s="467">
        <v>4000</v>
      </c>
      <c r="AZ60" s="466" t="s">
        <v>134</v>
      </c>
      <c r="BA60" s="468" t="s">
        <v>8708</v>
      </c>
    </row>
    <row r="61" spans="1:53">
      <c r="A61" s="447" t="s">
        <v>8732</v>
      </c>
      <c r="B61" s="174" t="s">
        <v>4716</v>
      </c>
      <c r="C61" s="448">
        <v>872790092817400</v>
      </c>
      <c r="D61" s="183">
        <v>92817400</v>
      </c>
      <c r="E61" s="448">
        <v>8727900928174</v>
      </c>
      <c r="F61" s="449">
        <v>2027</v>
      </c>
      <c r="G61" s="177">
        <v>6600</v>
      </c>
      <c r="H61" s="450">
        <v>74</v>
      </c>
      <c r="I61" s="177">
        <v>40000</v>
      </c>
      <c r="J61" s="451">
        <v>89.189189189189193</v>
      </c>
      <c r="K61" s="183" t="s">
        <v>768</v>
      </c>
      <c r="L61" s="452">
        <v>1900</v>
      </c>
      <c r="M61" s="183" t="s">
        <v>134</v>
      </c>
      <c r="N61" s="453" t="s">
        <v>8697</v>
      </c>
      <c r="O61" s="454">
        <v>929003731402</v>
      </c>
      <c r="P61" s="455" t="s">
        <v>1116</v>
      </c>
      <c r="Q61" s="456">
        <v>872016926783100</v>
      </c>
      <c r="R61" s="457">
        <v>26783100</v>
      </c>
      <c r="S61" s="456">
        <v>8720169267831</v>
      </c>
      <c r="T61" s="177">
        <v>5300</v>
      </c>
      <c r="U61" s="457">
        <v>36</v>
      </c>
      <c r="V61" s="177">
        <v>25000</v>
      </c>
      <c r="W61" s="458">
        <v>147.22222222222223</v>
      </c>
      <c r="X61" s="457" t="s">
        <v>180</v>
      </c>
      <c r="Y61" s="458">
        <v>2700</v>
      </c>
      <c r="Z61" s="457" t="s">
        <v>134</v>
      </c>
      <c r="AA61" s="459" t="s">
        <v>8698</v>
      </c>
      <c r="AB61" s="454">
        <v>929002006602</v>
      </c>
      <c r="AC61" s="460" t="s">
        <v>8726</v>
      </c>
      <c r="AD61" s="456">
        <v>871869963824500</v>
      </c>
      <c r="AE61" s="457">
        <v>63824500</v>
      </c>
      <c r="AF61" s="456">
        <v>8718699638245</v>
      </c>
      <c r="AG61" s="458">
        <v>6000</v>
      </c>
      <c r="AH61" s="458">
        <v>42</v>
      </c>
      <c r="AI61" s="458">
        <v>50000</v>
      </c>
      <c r="AJ61" s="458">
        <v>142</v>
      </c>
      <c r="AK61" s="458" t="s">
        <v>180</v>
      </c>
      <c r="AL61" s="458">
        <v>4000</v>
      </c>
      <c r="AM61" s="458" t="s">
        <v>134</v>
      </c>
      <c r="AN61" s="461" t="s">
        <v>8708</v>
      </c>
      <c r="AO61" s="462"/>
      <c r="AP61" s="463"/>
      <c r="AQ61" s="456"/>
      <c r="AR61" s="457"/>
      <c r="AS61" s="456"/>
      <c r="AT61" s="464"/>
      <c r="AU61" s="465"/>
      <c r="AV61" s="466"/>
      <c r="AW61" s="458"/>
      <c r="AX61" s="466"/>
      <c r="AY61" s="467"/>
      <c r="AZ61" s="466"/>
      <c r="BA61" s="468"/>
    </row>
    <row r="62" spans="1:53">
      <c r="A62" s="447" t="s">
        <v>8732</v>
      </c>
      <c r="B62" s="174" t="s">
        <v>4716</v>
      </c>
      <c r="C62" s="448">
        <v>872790092817400</v>
      </c>
      <c r="D62" s="183">
        <v>92817400</v>
      </c>
      <c r="E62" s="448">
        <v>8727900928174</v>
      </c>
      <c r="F62" s="449">
        <v>2027</v>
      </c>
      <c r="G62" s="177">
        <v>6600</v>
      </c>
      <c r="H62" s="450">
        <v>74</v>
      </c>
      <c r="I62" s="177">
        <v>40000</v>
      </c>
      <c r="J62" s="451">
        <v>89.189189189189193</v>
      </c>
      <c r="K62" s="183" t="s">
        <v>768</v>
      </c>
      <c r="L62" s="452">
        <v>1900</v>
      </c>
      <c r="M62" s="183" t="s">
        <v>134</v>
      </c>
      <c r="N62" s="453" t="s">
        <v>8697</v>
      </c>
      <c r="O62" s="454"/>
      <c r="P62" s="455"/>
      <c r="Q62" s="456"/>
      <c r="R62" s="457"/>
      <c r="S62" s="456"/>
      <c r="T62" s="177"/>
      <c r="U62" s="457"/>
      <c r="V62" s="177"/>
      <c r="W62" s="458"/>
      <c r="X62" s="457"/>
      <c r="Y62" s="458"/>
      <c r="Z62" s="457"/>
      <c r="AA62" s="459"/>
      <c r="AB62" s="454"/>
      <c r="AC62" s="460"/>
      <c r="AD62" s="456"/>
      <c r="AE62" s="457"/>
      <c r="AF62" s="456"/>
      <c r="AG62" s="458"/>
      <c r="AH62" s="458"/>
      <c r="AI62" s="458"/>
      <c r="AJ62" s="458"/>
      <c r="AK62" s="458"/>
      <c r="AL62" s="458"/>
      <c r="AM62" s="458"/>
      <c r="AN62" s="461"/>
      <c r="AO62" s="462" t="s">
        <v>7469</v>
      </c>
      <c r="AP62" s="463"/>
      <c r="AQ62" s="456"/>
      <c r="AR62" s="457"/>
      <c r="AS62" s="456"/>
      <c r="AT62" s="464"/>
      <c r="AU62" s="466"/>
      <c r="AV62" s="466"/>
      <c r="AW62" s="458"/>
      <c r="AX62" s="466"/>
      <c r="AY62" s="467"/>
      <c r="AZ62" s="466"/>
      <c r="BA62" s="468"/>
    </row>
    <row r="63" spans="1:53">
      <c r="A63" s="447" t="s">
        <v>8733</v>
      </c>
      <c r="B63" s="174" t="s">
        <v>4712</v>
      </c>
      <c r="C63" s="448">
        <v>872790092743600</v>
      </c>
      <c r="D63" s="183">
        <v>92743600</v>
      </c>
      <c r="E63" s="448">
        <v>8727900927436</v>
      </c>
      <c r="F63" s="449">
        <v>2027</v>
      </c>
      <c r="G63" s="177">
        <v>10000</v>
      </c>
      <c r="H63" s="450">
        <v>100</v>
      </c>
      <c r="I63" s="177">
        <v>45000</v>
      </c>
      <c r="J63" s="451">
        <v>100</v>
      </c>
      <c r="K63" s="183" t="s">
        <v>322</v>
      </c>
      <c r="L63" s="452">
        <v>2000</v>
      </c>
      <c r="M63" s="183" t="s">
        <v>1002</v>
      </c>
      <c r="N63" s="453" t="s">
        <v>8697</v>
      </c>
      <c r="O63" s="454" t="s">
        <v>7469</v>
      </c>
      <c r="P63" s="455"/>
      <c r="Q63" s="456"/>
      <c r="R63" s="457"/>
      <c r="S63" s="456"/>
      <c r="T63" s="177"/>
      <c r="U63" s="457"/>
      <c r="V63" s="177"/>
      <c r="W63" s="458"/>
      <c r="X63" s="457"/>
      <c r="Y63" s="458"/>
      <c r="Z63" s="457"/>
      <c r="AA63" s="459"/>
      <c r="AB63" s="454" t="s">
        <v>7469</v>
      </c>
      <c r="AC63" s="460"/>
      <c r="AD63" s="456"/>
      <c r="AE63" s="457"/>
      <c r="AF63" s="456"/>
      <c r="AG63" s="458"/>
      <c r="AH63" s="458"/>
      <c r="AI63" s="458"/>
      <c r="AJ63" s="458"/>
      <c r="AK63" s="458"/>
      <c r="AL63" s="458"/>
      <c r="AM63" s="458"/>
      <c r="AN63" s="461"/>
      <c r="AO63" s="462" t="s">
        <v>7469</v>
      </c>
      <c r="AP63" s="463"/>
      <c r="AQ63" s="456"/>
      <c r="AR63" s="457"/>
      <c r="AS63" s="456"/>
      <c r="AT63" s="464"/>
      <c r="AU63" s="466"/>
      <c r="AV63" s="466"/>
      <c r="AW63" s="458"/>
      <c r="AX63" s="466"/>
      <c r="AY63" s="467"/>
      <c r="AZ63" s="466"/>
      <c r="BA63" s="468"/>
    </row>
    <row r="64" spans="1:53">
      <c r="A64" s="447" t="s">
        <v>8734</v>
      </c>
      <c r="B64" s="174" t="s">
        <v>4684</v>
      </c>
      <c r="C64" s="448">
        <v>871150018225815</v>
      </c>
      <c r="D64" s="183">
        <v>18225815</v>
      </c>
      <c r="E64" s="448">
        <v>8711500182258</v>
      </c>
      <c r="F64" s="449">
        <v>2027</v>
      </c>
      <c r="G64" s="177">
        <v>9600</v>
      </c>
      <c r="H64" s="450">
        <v>101</v>
      </c>
      <c r="I64" s="177">
        <v>45000</v>
      </c>
      <c r="J64" s="451">
        <v>95.049504950495049</v>
      </c>
      <c r="K64" s="183" t="s">
        <v>322</v>
      </c>
      <c r="L64" s="452">
        <v>2000</v>
      </c>
      <c r="M64" s="183" t="s">
        <v>1002</v>
      </c>
      <c r="N64" s="453" t="s">
        <v>8697</v>
      </c>
      <c r="O64" s="454" t="s">
        <v>7469</v>
      </c>
      <c r="P64" s="455"/>
      <c r="Q64" s="456"/>
      <c r="R64" s="457"/>
      <c r="S64" s="456"/>
      <c r="T64" s="177"/>
      <c r="U64" s="457"/>
      <c r="V64" s="177"/>
      <c r="W64" s="458"/>
      <c r="X64" s="457"/>
      <c r="Y64" s="458"/>
      <c r="Z64" s="457"/>
      <c r="AA64" s="459"/>
      <c r="AB64" s="454" t="s">
        <v>7469</v>
      </c>
      <c r="AC64" s="460"/>
      <c r="AD64" s="456"/>
      <c r="AE64" s="457"/>
      <c r="AF64" s="456"/>
      <c r="AG64" s="458"/>
      <c r="AH64" s="458"/>
      <c r="AI64" s="458"/>
      <c r="AJ64" s="458"/>
      <c r="AK64" s="458"/>
      <c r="AL64" s="458"/>
      <c r="AM64" s="458"/>
      <c r="AN64" s="461"/>
      <c r="AO64" s="462" t="s">
        <v>7469</v>
      </c>
      <c r="AP64" s="463"/>
      <c r="AQ64" s="456"/>
      <c r="AR64" s="457"/>
      <c r="AS64" s="456"/>
      <c r="AT64" s="464"/>
      <c r="AU64" s="466"/>
      <c r="AV64" s="466"/>
      <c r="AW64" s="458"/>
      <c r="AX64" s="466"/>
      <c r="AY64" s="467"/>
      <c r="AZ64" s="466"/>
      <c r="BA64" s="468"/>
    </row>
    <row r="65" spans="1:53">
      <c r="A65" s="447">
        <v>928151409827</v>
      </c>
      <c r="B65" s="174" t="s">
        <v>4686</v>
      </c>
      <c r="C65" s="448">
        <v>871150018228915</v>
      </c>
      <c r="D65" s="183">
        <v>18228915</v>
      </c>
      <c r="E65" s="448">
        <v>8711500182289</v>
      </c>
      <c r="F65" s="449">
        <v>2027</v>
      </c>
      <c r="G65" s="177">
        <v>16600</v>
      </c>
      <c r="H65" s="450">
        <v>154</v>
      </c>
      <c r="I65" s="177">
        <v>45000</v>
      </c>
      <c r="J65" s="451">
        <v>107.79220779220779</v>
      </c>
      <c r="K65" s="183" t="s">
        <v>322</v>
      </c>
      <c r="L65" s="452">
        <v>2000</v>
      </c>
      <c r="M65" s="183" t="s">
        <v>1002</v>
      </c>
      <c r="N65" s="453" t="s">
        <v>8697</v>
      </c>
      <c r="O65" s="454" t="s">
        <v>7469</v>
      </c>
      <c r="P65" s="455"/>
      <c r="Q65" s="456"/>
      <c r="R65" s="457"/>
      <c r="S65" s="456"/>
      <c r="T65" s="177"/>
      <c r="U65" s="457"/>
      <c r="V65" s="177"/>
      <c r="W65" s="458"/>
      <c r="X65" s="457"/>
      <c r="Y65" s="458"/>
      <c r="Z65" s="457"/>
      <c r="AA65" s="459"/>
      <c r="AB65" s="454" t="s">
        <v>7469</v>
      </c>
      <c r="AC65" s="460"/>
      <c r="AD65" s="456"/>
      <c r="AE65" s="457"/>
      <c r="AF65" s="456"/>
      <c r="AG65" s="458"/>
      <c r="AH65" s="458"/>
      <c r="AI65" s="458"/>
      <c r="AJ65" s="458"/>
      <c r="AK65" s="458"/>
      <c r="AL65" s="458"/>
      <c r="AM65" s="458"/>
      <c r="AN65" s="461"/>
      <c r="AO65" s="462" t="s">
        <v>7469</v>
      </c>
      <c r="AP65" s="463"/>
      <c r="AQ65" s="456"/>
      <c r="AR65" s="457"/>
      <c r="AS65" s="456"/>
      <c r="AT65" s="464"/>
      <c r="AU65" s="466"/>
      <c r="AV65" s="466"/>
      <c r="AW65" s="458"/>
      <c r="AX65" s="466"/>
      <c r="AY65" s="467"/>
      <c r="AZ65" s="466"/>
      <c r="BA65" s="468"/>
    </row>
    <row r="66" spans="1:53">
      <c r="A66" s="447" t="s">
        <v>8735</v>
      </c>
      <c r="B66" s="174" t="s">
        <v>4714</v>
      </c>
      <c r="C66" s="448">
        <v>872790092745000</v>
      </c>
      <c r="D66" s="183">
        <v>92745000</v>
      </c>
      <c r="E66" s="448">
        <v>8727900927450</v>
      </c>
      <c r="F66" s="449">
        <v>2027</v>
      </c>
      <c r="G66" s="177">
        <v>17600</v>
      </c>
      <c r="H66" s="450">
        <v>154</v>
      </c>
      <c r="I66" s="177">
        <v>45000</v>
      </c>
      <c r="J66" s="451">
        <v>114.28571428571429</v>
      </c>
      <c r="K66" s="183" t="s">
        <v>322</v>
      </c>
      <c r="L66" s="452">
        <v>2000</v>
      </c>
      <c r="M66" s="183" t="s">
        <v>1002</v>
      </c>
      <c r="N66" s="453" t="s">
        <v>8697</v>
      </c>
      <c r="O66" s="454" t="s">
        <v>7469</v>
      </c>
      <c r="P66" s="455"/>
      <c r="Q66" s="456"/>
      <c r="R66" s="457"/>
      <c r="S66" s="456"/>
      <c r="T66" s="177"/>
      <c r="U66" s="457"/>
      <c r="V66" s="177" t="s">
        <v>8736</v>
      </c>
      <c r="W66" s="458"/>
      <c r="X66" s="457"/>
      <c r="Y66" s="458"/>
      <c r="Z66" s="457"/>
      <c r="AA66" s="459"/>
      <c r="AB66" s="454" t="s">
        <v>7469</v>
      </c>
      <c r="AC66" s="460"/>
      <c r="AD66" s="456"/>
      <c r="AE66" s="457"/>
      <c r="AF66" s="456"/>
      <c r="AG66" s="458"/>
      <c r="AH66" s="458"/>
      <c r="AI66" s="458"/>
      <c r="AJ66" s="458"/>
      <c r="AK66" s="458"/>
      <c r="AL66" s="458"/>
      <c r="AM66" s="458"/>
      <c r="AN66" s="461"/>
      <c r="AO66" s="462" t="s">
        <v>7469</v>
      </c>
      <c r="AP66" s="463"/>
      <c r="AQ66" s="456"/>
      <c r="AR66" s="457"/>
      <c r="AS66" s="456"/>
      <c r="AT66" s="464"/>
      <c r="AU66" s="466"/>
      <c r="AV66" s="466"/>
      <c r="AW66" s="458"/>
      <c r="AX66" s="466"/>
      <c r="AY66" s="467"/>
      <c r="AZ66" s="466"/>
      <c r="BA66" s="468"/>
    </row>
    <row r="67" spans="1:53">
      <c r="A67" s="447" t="s">
        <v>8737</v>
      </c>
      <c r="B67" s="174" t="s">
        <v>4688</v>
      </c>
      <c r="C67" s="448">
        <v>871150019344515</v>
      </c>
      <c r="D67" s="183">
        <v>19344515</v>
      </c>
      <c r="E67" s="448">
        <v>8711500193445</v>
      </c>
      <c r="F67" s="449">
        <v>2027</v>
      </c>
      <c r="G67" s="177">
        <v>30000</v>
      </c>
      <c r="H67" s="450">
        <v>250</v>
      </c>
      <c r="I67" s="177">
        <v>45000</v>
      </c>
      <c r="J67" s="451">
        <v>120</v>
      </c>
      <c r="K67" s="183" t="s">
        <v>338</v>
      </c>
      <c r="L67" s="452">
        <v>2000</v>
      </c>
      <c r="M67" s="183" t="s">
        <v>1002</v>
      </c>
      <c r="N67" s="453" t="s">
        <v>8697</v>
      </c>
      <c r="O67" s="454" t="s">
        <v>7469</v>
      </c>
      <c r="P67" s="455"/>
      <c r="Q67" s="456"/>
      <c r="R67" s="457"/>
      <c r="S67" s="456"/>
      <c r="T67" s="177"/>
      <c r="U67" s="457"/>
      <c r="V67" s="177"/>
      <c r="W67" s="458"/>
      <c r="X67" s="457"/>
      <c r="Y67" s="458"/>
      <c r="Z67" s="457"/>
      <c r="AA67" s="459"/>
      <c r="AB67" s="454" t="s">
        <v>7469</v>
      </c>
      <c r="AC67" s="460"/>
      <c r="AD67" s="456"/>
      <c r="AE67" s="457"/>
      <c r="AF67" s="456"/>
      <c r="AG67" s="458"/>
      <c r="AH67" s="458"/>
      <c r="AI67" s="458"/>
      <c r="AJ67" s="458"/>
      <c r="AK67" s="458"/>
      <c r="AL67" s="458"/>
      <c r="AM67" s="458"/>
      <c r="AN67" s="461"/>
      <c r="AO67" s="462" t="s">
        <v>7469</v>
      </c>
      <c r="AP67" s="463"/>
      <c r="AQ67" s="456"/>
      <c r="AR67" s="457"/>
      <c r="AS67" s="456"/>
      <c r="AT67" s="464"/>
      <c r="AU67" s="466"/>
      <c r="AV67" s="466"/>
      <c r="AW67" s="458"/>
      <c r="AX67" s="466"/>
      <c r="AY67" s="467"/>
      <c r="AZ67" s="466"/>
      <c r="BA67" s="468"/>
    </row>
    <row r="68" spans="1:53">
      <c r="A68" s="447">
        <v>928151019830</v>
      </c>
      <c r="B68" s="174" t="s">
        <v>8738</v>
      </c>
      <c r="C68" s="448">
        <v>872790092773300</v>
      </c>
      <c r="D68" s="183">
        <v>92773300</v>
      </c>
      <c r="E68" s="448">
        <v>8727900927733</v>
      </c>
      <c r="F68" s="449">
        <v>2027</v>
      </c>
      <c r="G68" s="177">
        <v>31400</v>
      </c>
      <c r="H68" s="450">
        <v>260</v>
      </c>
      <c r="I68" s="177">
        <v>45000</v>
      </c>
      <c r="J68" s="451">
        <v>120.76923076923077</v>
      </c>
      <c r="K68" s="183" t="s">
        <v>338</v>
      </c>
      <c r="L68" s="452">
        <v>2000</v>
      </c>
      <c r="M68" s="183" t="s">
        <v>1002</v>
      </c>
      <c r="N68" s="453" t="s">
        <v>8697</v>
      </c>
      <c r="O68" s="454" t="s">
        <v>7469</v>
      </c>
      <c r="P68" s="455"/>
      <c r="Q68" s="456"/>
      <c r="R68" s="457"/>
      <c r="S68" s="456"/>
      <c r="T68" s="177"/>
      <c r="U68" s="457"/>
      <c r="V68" s="177"/>
      <c r="W68" s="458"/>
      <c r="X68" s="457"/>
      <c r="Y68" s="458"/>
      <c r="Z68" s="457"/>
      <c r="AA68" s="459"/>
      <c r="AB68" s="454" t="s">
        <v>7469</v>
      </c>
      <c r="AC68" s="460"/>
      <c r="AD68" s="456"/>
      <c r="AE68" s="457"/>
      <c r="AF68" s="456"/>
      <c r="AG68" s="458"/>
      <c r="AH68" s="458"/>
      <c r="AI68" s="458"/>
      <c r="AJ68" s="458"/>
      <c r="AK68" s="458"/>
      <c r="AL68" s="458"/>
      <c r="AM68" s="458"/>
      <c r="AN68" s="461"/>
      <c r="AO68" s="462" t="s">
        <v>7469</v>
      </c>
      <c r="AP68" s="463"/>
      <c r="AQ68" s="456"/>
      <c r="AR68" s="457"/>
      <c r="AS68" s="456"/>
      <c r="AT68" s="464"/>
      <c r="AU68" s="466"/>
      <c r="AV68" s="466"/>
      <c r="AW68" s="458"/>
      <c r="AX68" s="466"/>
      <c r="AY68" s="467"/>
      <c r="AZ68" s="466"/>
      <c r="BA68" s="468"/>
    </row>
    <row r="69" spans="1:53">
      <c r="A69" s="447" t="s">
        <v>8739</v>
      </c>
      <c r="B69" s="174" t="s">
        <v>4690</v>
      </c>
      <c r="C69" s="448">
        <v>871150019345215</v>
      </c>
      <c r="D69" s="183">
        <v>19345215</v>
      </c>
      <c r="E69" s="448">
        <v>8711500193452</v>
      </c>
      <c r="F69" s="449">
        <v>2027</v>
      </c>
      <c r="G69" s="177">
        <v>55600</v>
      </c>
      <c r="H69" s="450">
        <v>408</v>
      </c>
      <c r="I69" s="177">
        <v>45000</v>
      </c>
      <c r="J69" s="451">
        <v>136.27450980392157</v>
      </c>
      <c r="K69" s="183" t="s">
        <v>338</v>
      </c>
      <c r="L69" s="452">
        <v>2000</v>
      </c>
      <c r="M69" s="183" t="s">
        <v>1002</v>
      </c>
      <c r="N69" s="453" t="s">
        <v>8697</v>
      </c>
      <c r="O69" s="454" t="s">
        <v>7469</v>
      </c>
      <c r="P69" s="455"/>
      <c r="Q69" s="456"/>
      <c r="R69" s="457"/>
      <c r="S69" s="456"/>
      <c r="T69" s="177"/>
      <c r="U69" s="457"/>
      <c r="V69" s="177"/>
      <c r="W69" s="458"/>
      <c r="X69" s="457"/>
      <c r="Y69" s="458"/>
      <c r="Z69" s="457"/>
      <c r="AA69" s="459"/>
      <c r="AB69" s="454" t="s">
        <v>7469</v>
      </c>
      <c r="AC69" s="460"/>
      <c r="AD69" s="456"/>
      <c r="AE69" s="457"/>
      <c r="AF69" s="456"/>
      <c r="AG69" s="458"/>
      <c r="AH69" s="458"/>
      <c r="AI69" s="458"/>
      <c r="AJ69" s="458"/>
      <c r="AK69" s="458"/>
      <c r="AL69" s="458"/>
      <c r="AM69" s="458"/>
      <c r="AN69" s="461"/>
      <c r="AO69" s="462" t="s">
        <v>7469</v>
      </c>
      <c r="AP69" s="463"/>
      <c r="AQ69" s="456"/>
      <c r="AR69" s="457"/>
      <c r="AS69" s="456"/>
      <c r="AT69" s="464"/>
      <c r="AU69" s="466"/>
      <c r="AV69" s="466"/>
      <c r="AW69" s="458"/>
      <c r="AX69" s="466"/>
      <c r="AY69" s="467"/>
      <c r="AZ69" s="466"/>
      <c r="BA69" s="468"/>
    </row>
    <row r="70" spans="1:53" ht="15" thickBot="1">
      <c r="A70" s="469">
        <v>928151119830</v>
      </c>
      <c r="B70" s="197" t="s">
        <v>8740</v>
      </c>
      <c r="C70" s="470">
        <v>872790092767200</v>
      </c>
      <c r="D70" s="206">
        <v>92767200</v>
      </c>
      <c r="E70" s="470">
        <v>8727900927672</v>
      </c>
      <c r="F70" s="471">
        <v>2027</v>
      </c>
      <c r="G70" s="200"/>
      <c r="H70" s="472"/>
      <c r="I70" s="200">
        <v>45000</v>
      </c>
      <c r="J70" s="473"/>
      <c r="K70" s="206"/>
      <c r="L70" s="474"/>
      <c r="M70" s="206"/>
      <c r="N70" s="475"/>
      <c r="O70" s="476" t="s">
        <v>7469</v>
      </c>
      <c r="P70" s="477"/>
      <c r="Q70" s="478"/>
      <c r="R70" s="479"/>
      <c r="S70" s="478"/>
      <c r="T70" s="200"/>
      <c r="U70" s="479"/>
      <c r="V70" s="200"/>
      <c r="W70" s="480"/>
      <c r="X70" s="479"/>
      <c r="Y70" s="480"/>
      <c r="Z70" s="479"/>
      <c r="AA70" s="481"/>
      <c r="AB70" s="476" t="s">
        <v>7469</v>
      </c>
      <c r="AC70" s="482"/>
      <c r="AD70" s="478"/>
      <c r="AE70" s="479"/>
      <c r="AF70" s="478"/>
      <c r="AG70" s="480"/>
      <c r="AH70" s="480"/>
      <c r="AI70" s="480"/>
      <c r="AJ70" s="480"/>
      <c r="AK70" s="480"/>
      <c r="AL70" s="480"/>
      <c r="AM70" s="480"/>
      <c r="AN70" s="483"/>
      <c r="AO70" s="484" t="s">
        <v>7469</v>
      </c>
      <c r="AP70" s="485"/>
      <c r="AQ70" s="478"/>
      <c r="AR70" s="479"/>
      <c r="AS70" s="478"/>
      <c r="AT70" s="486"/>
      <c r="AU70" s="487"/>
      <c r="AV70" s="487"/>
      <c r="AW70" s="480"/>
      <c r="AX70" s="487"/>
      <c r="AY70" s="488"/>
      <c r="AZ70" s="487"/>
      <c r="BA70" s="489"/>
    </row>
    <row r="74" spans="1:53">
      <c r="AO74" s="494"/>
      <c r="AP74" s="495"/>
      <c r="AQ74" s="496"/>
      <c r="AS74" s="496"/>
      <c r="AT74" s="497"/>
      <c r="AU74" s="498"/>
      <c r="AV74" s="497"/>
      <c r="AX74" s="498"/>
      <c r="AY74" s="499"/>
      <c r="AZ74" s="497"/>
    </row>
    <row r="75" spans="1:53">
      <c r="AO75" s="494"/>
      <c r="AP75" s="495"/>
      <c r="AQ75" s="496"/>
      <c r="AS75" s="496"/>
      <c r="AT75" s="497"/>
      <c r="AU75" s="498"/>
      <c r="AV75" s="497"/>
      <c r="AX75" s="498"/>
      <c r="AY75" s="499"/>
      <c r="AZ75" s="497"/>
    </row>
    <row r="76" spans="1:53">
      <c r="AO76" s="494"/>
      <c r="AP76" s="495"/>
      <c r="AQ76" s="496"/>
      <c r="AS76" s="496"/>
      <c r="AT76" s="497"/>
      <c r="AU76" s="498"/>
      <c r="AV76" s="497"/>
      <c r="AX76" s="498"/>
      <c r="AY76" s="499"/>
      <c r="AZ76" s="497"/>
    </row>
    <row r="77" spans="1:53">
      <c r="AO77" s="494"/>
      <c r="AP77" s="495"/>
      <c r="AQ77" s="496"/>
      <c r="AS77" s="496"/>
      <c r="AT77" s="497"/>
      <c r="AV77" s="497"/>
      <c r="AX77" s="498"/>
      <c r="AY77" s="499"/>
      <c r="AZ77" s="497"/>
    </row>
    <row r="78" spans="1:53">
      <c r="AO78" s="494"/>
      <c r="AP78" s="495"/>
      <c r="AQ78" s="496"/>
      <c r="AS78" s="496"/>
      <c r="AT78" s="497"/>
      <c r="AV78" s="497"/>
      <c r="AX78" s="498"/>
      <c r="AY78" s="499"/>
      <c r="AZ78" s="497"/>
    </row>
    <row r="79" spans="1:53">
      <c r="AO79" s="494"/>
      <c r="AP79" s="495"/>
      <c r="AQ79" s="496"/>
      <c r="AS79" s="496"/>
      <c r="AT79" s="497"/>
      <c r="AV79" s="497"/>
      <c r="AX79" s="498"/>
      <c r="AY79" s="499"/>
      <c r="AZ79" s="497"/>
    </row>
    <row r="80" spans="1:53">
      <c r="AO80" s="494"/>
      <c r="AP80" s="495"/>
      <c r="AQ80" s="496"/>
      <c r="AS80" s="496"/>
      <c r="AT80" s="497"/>
      <c r="AV80" s="497"/>
      <c r="AX80" s="498"/>
      <c r="AY80" s="499"/>
      <c r="AZ80" s="497"/>
    </row>
  </sheetData>
  <pageMargins left="0.7" right="0.7" top="0.75" bottom="0.75" header="0.3" footer="0.3"/>
  <pageSetup paperSize="9" orientation="portrait" r:id="rId1"/>
  <headerFooter>
    <oddHeader>&amp;L&amp;"Calibri"&amp;10&amp;K000000Classified&amp;1#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1D38A-9B3C-46B0-9698-CA22609A6CB4}">
  <sheetPr>
    <tabColor theme="7" tint="0.39997558519241921"/>
  </sheetPr>
  <dimension ref="A1:BA88"/>
  <sheetViews>
    <sheetView showGridLines="0" zoomScale="70" zoomScaleNormal="70" workbookViewId="0">
      <pane xSplit="2" ySplit="2" topLeftCell="C21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81640625" defaultRowHeight="14.5"/>
  <cols>
    <col min="1" max="1" width="19.54296875" style="490" customWidth="1"/>
    <col min="2" max="2" width="40.26953125" style="412" bestFit="1" customWidth="1"/>
    <col min="3" max="3" width="17.81640625" style="412" bestFit="1" customWidth="1"/>
    <col min="4" max="4" width="12.54296875" style="412" bestFit="1" customWidth="1"/>
    <col min="5" max="5" width="15.7265625" style="412" bestFit="1" customWidth="1"/>
    <col min="6" max="6" width="11.1796875" style="490" bestFit="1" customWidth="1"/>
    <col min="7" max="7" width="13.453125" style="578" bestFit="1" customWidth="1"/>
    <col min="8" max="8" width="14.81640625" style="578" bestFit="1" customWidth="1"/>
    <col min="9" max="9" width="15" style="578" bestFit="1" customWidth="1"/>
    <col min="10" max="10" width="16.81640625" style="578" bestFit="1" customWidth="1"/>
    <col min="11" max="11" width="11.453125" style="578" bestFit="1" customWidth="1"/>
    <col min="12" max="12" width="9.453125" style="578" bestFit="1" customWidth="1"/>
    <col min="13" max="13" width="11.54296875" style="578" bestFit="1" customWidth="1"/>
    <col min="14" max="14" width="9.453125" style="578" bestFit="1" customWidth="1"/>
    <col min="15" max="15" width="23.54296875" style="490" customWidth="1"/>
    <col min="16" max="16" width="34.54296875" style="412" bestFit="1" customWidth="1"/>
    <col min="17" max="17" width="16.453125" style="490" bestFit="1" customWidth="1"/>
    <col min="18" max="18" width="15.54296875" style="490" bestFit="1" customWidth="1"/>
    <col min="19" max="19" width="14.453125" style="490" bestFit="1" customWidth="1"/>
    <col min="20" max="20" width="13.453125" style="492" bestFit="1" customWidth="1"/>
    <col min="21" max="21" width="14.81640625" style="492" bestFit="1" customWidth="1"/>
    <col min="22" max="22" width="15" style="492" bestFit="1" customWidth="1"/>
    <col min="23" max="23" width="16.81640625" style="492" bestFit="1" customWidth="1"/>
    <col min="24" max="24" width="11.453125" style="492" bestFit="1" customWidth="1"/>
    <col min="25" max="25" width="9.453125" style="492" bestFit="1" customWidth="1"/>
    <col min="26" max="26" width="11.54296875" style="492" bestFit="1" customWidth="1"/>
    <col min="27" max="27" width="19.54296875" style="492" bestFit="1" customWidth="1"/>
    <col min="28" max="28" width="19.54296875" style="579" customWidth="1"/>
    <col min="29" max="29" width="36.453125" style="412" bestFit="1" customWidth="1"/>
    <col min="30" max="30" width="17.81640625" style="490" bestFit="1" customWidth="1"/>
    <col min="31" max="31" width="15.54296875" style="490" bestFit="1" customWidth="1"/>
    <col min="32" max="32" width="15.7265625" style="490" bestFit="1" customWidth="1"/>
    <col min="33" max="33" width="13.453125" style="492" bestFit="1" customWidth="1"/>
    <col min="34" max="34" width="14.81640625" style="492" bestFit="1" customWidth="1"/>
    <col min="35" max="35" width="15" style="492" bestFit="1" customWidth="1"/>
    <col min="36" max="36" width="16.81640625" style="492" bestFit="1" customWidth="1"/>
    <col min="37" max="37" width="11.453125" style="492" bestFit="1" customWidth="1"/>
    <col min="38" max="38" width="9.453125" style="492" bestFit="1" customWidth="1"/>
    <col min="39" max="39" width="11.54296875" style="492" customWidth="1"/>
    <col min="40" max="40" width="15" style="492" bestFit="1" customWidth="1"/>
    <col min="41" max="41" width="21.1796875" style="412" customWidth="1"/>
    <col min="42" max="42" width="38.81640625" style="412" bestFit="1" customWidth="1"/>
    <col min="43" max="43" width="17.81640625" style="412" bestFit="1" customWidth="1"/>
    <col min="44" max="44" width="15" style="412" customWidth="1"/>
    <col min="45" max="45" width="14.453125" style="412" bestFit="1" customWidth="1"/>
    <col min="46" max="46" width="10.54296875" style="500" bestFit="1" customWidth="1"/>
    <col min="47" max="47" width="11.54296875" style="492" bestFit="1" customWidth="1"/>
    <col min="48" max="48" width="12.1796875" style="492" bestFit="1" customWidth="1"/>
    <col min="49" max="49" width="14.453125" style="492" bestFit="1" customWidth="1"/>
    <col min="50" max="50" width="8.453125" style="492" bestFit="1" customWidth="1"/>
    <col min="51" max="51" width="9.453125" style="492" bestFit="1" customWidth="1"/>
    <col min="52" max="52" width="8.54296875" style="492" bestFit="1" customWidth="1"/>
    <col min="53" max="53" width="9.453125" style="492" customWidth="1"/>
    <col min="54" max="16384" width="8.81640625" style="412"/>
  </cols>
  <sheetData>
    <row r="1" spans="1:53" ht="103.5" customHeight="1" thickBot="1">
      <c r="A1" s="501" t="s">
        <v>8689</v>
      </c>
      <c r="B1" s="502"/>
      <c r="C1" s="502"/>
      <c r="D1" s="502"/>
      <c r="E1" s="502"/>
      <c r="F1" s="502"/>
      <c r="G1" s="503"/>
      <c r="H1" s="503"/>
      <c r="I1" s="503"/>
      <c r="J1" s="503"/>
      <c r="K1" s="503"/>
      <c r="L1" s="503"/>
      <c r="M1" s="503"/>
      <c r="N1" s="504"/>
      <c r="O1" s="501" t="s">
        <v>8741</v>
      </c>
      <c r="P1" s="502"/>
      <c r="Q1" s="502"/>
      <c r="R1" s="502"/>
      <c r="S1" s="502"/>
      <c r="T1" s="503"/>
      <c r="U1" s="503"/>
      <c r="V1" s="503"/>
      <c r="W1" s="503"/>
      <c r="X1" s="503"/>
      <c r="Y1" s="503"/>
      <c r="Z1" s="503"/>
      <c r="AA1" s="504"/>
      <c r="AB1" s="502" t="s">
        <v>8742</v>
      </c>
      <c r="AC1" s="502"/>
      <c r="AD1" s="502"/>
      <c r="AE1" s="502"/>
      <c r="AF1" s="502"/>
      <c r="AG1" s="503"/>
      <c r="AH1" s="503"/>
      <c r="AI1" s="503"/>
      <c r="AJ1" s="503"/>
      <c r="AK1" s="503"/>
      <c r="AL1" s="503"/>
      <c r="AM1" s="503"/>
      <c r="AN1" s="504"/>
      <c r="AO1" s="501" t="s">
        <v>8743</v>
      </c>
      <c r="AP1" s="502"/>
      <c r="AQ1" s="502"/>
      <c r="AR1" s="502"/>
      <c r="AS1" s="502"/>
      <c r="AT1" s="505"/>
      <c r="AU1" s="503"/>
      <c r="AV1" s="503"/>
      <c r="AW1" s="503"/>
      <c r="AX1" s="503"/>
      <c r="AY1" s="503"/>
      <c r="AZ1" s="503"/>
      <c r="BA1" s="504"/>
    </row>
    <row r="2" spans="1:53" s="514" customFormat="1" ht="73" thickBot="1">
      <c r="A2" s="506" t="s">
        <v>56</v>
      </c>
      <c r="B2" s="507" t="s">
        <v>60</v>
      </c>
      <c r="C2" s="507" t="s">
        <v>7455</v>
      </c>
      <c r="D2" s="507" t="s">
        <v>7456</v>
      </c>
      <c r="E2" s="507" t="s">
        <v>7457</v>
      </c>
      <c r="F2" s="508" t="s">
        <v>7458</v>
      </c>
      <c r="G2" s="509" t="s">
        <v>7459</v>
      </c>
      <c r="H2" s="509" t="s">
        <v>7460</v>
      </c>
      <c r="I2" s="509" t="s">
        <v>7461</v>
      </c>
      <c r="J2" s="509" t="s">
        <v>7462</v>
      </c>
      <c r="K2" s="509" t="s">
        <v>7463</v>
      </c>
      <c r="L2" s="509" t="s">
        <v>7464</v>
      </c>
      <c r="M2" s="509" t="s">
        <v>84</v>
      </c>
      <c r="N2" s="509" t="s">
        <v>8693</v>
      </c>
      <c r="O2" s="510" t="s">
        <v>56</v>
      </c>
      <c r="P2" s="511" t="s">
        <v>60</v>
      </c>
      <c r="Q2" s="510" t="s">
        <v>7455</v>
      </c>
      <c r="R2" s="510" t="s">
        <v>7456</v>
      </c>
      <c r="S2" s="510" t="s">
        <v>7457</v>
      </c>
      <c r="T2" s="512" t="s">
        <v>7459</v>
      </c>
      <c r="U2" s="512" t="s">
        <v>8694</v>
      </c>
      <c r="V2" s="512" t="s">
        <v>7461</v>
      </c>
      <c r="W2" s="512" t="s">
        <v>7462</v>
      </c>
      <c r="X2" s="512" t="s">
        <v>7463</v>
      </c>
      <c r="Y2" s="512" t="s">
        <v>7464</v>
      </c>
      <c r="Z2" s="512" t="s">
        <v>84</v>
      </c>
      <c r="AA2" s="512" t="s">
        <v>8695</v>
      </c>
      <c r="AB2" s="513" t="s">
        <v>56</v>
      </c>
      <c r="AC2" s="511" t="s">
        <v>60</v>
      </c>
      <c r="AD2" s="510" t="s">
        <v>7455</v>
      </c>
      <c r="AE2" s="510" t="s">
        <v>7456</v>
      </c>
      <c r="AF2" s="510" t="s">
        <v>7457</v>
      </c>
      <c r="AG2" s="512" t="s">
        <v>7459</v>
      </c>
      <c r="AH2" s="512" t="s">
        <v>8694</v>
      </c>
      <c r="AI2" s="512" t="s">
        <v>7461</v>
      </c>
      <c r="AJ2" s="512" t="s">
        <v>7462</v>
      </c>
      <c r="AK2" s="512" t="s">
        <v>7463</v>
      </c>
      <c r="AL2" s="512" t="s">
        <v>7464</v>
      </c>
      <c r="AM2" s="512" t="s">
        <v>84</v>
      </c>
      <c r="AN2" s="512" t="s">
        <v>8695</v>
      </c>
      <c r="AO2" s="510" t="s">
        <v>56</v>
      </c>
      <c r="AP2" s="511" t="s">
        <v>60</v>
      </c>
      <c r="AQ2" s="510" t="s">
        <v>7455</v>
      </c>
      <c r="AR2" s="510" t="s">
        <v>7456</v>
      </c>
      <c r="AS2" s="510" t="s">
        <v>7457</v>
      </c>
      <c r="AT2" s="512" t="s">
        <v>7459</v>
      </c>
      <c r="AU2" s="512" t="s">
        <v>8694</v>
      </c>
      <c r="AV2" s="512" t="s">
        <v>7461</v>
      </c>
      <c r="AW2" s="512" t="s">
        <v>7462</v>
      </c>
      <c r="AX2" s="512" t="s">
        <v>7463</v>
      </c>
      <c r="AY2" s="512" t="s">
        <v>7464</v>
      </c>
      <c r="AZ2" s="512" t="s">
        <v>84</v>
      </c>
      <c r="BA2" s="512" t="s">
        <v>8695</v>
      </c>
    </row>
    <row r="3" spans="1:53">
      <c r="A3" s="515" t="s">
        <v>8744</v>
      </c>
      <c r="B3" s="516" t="s">
        <v>4726</v>
      </c>
      <c r="C3" s="517">
        <v>872790093358100</v>
      </c>
      <c r="D3" s="516">
        <v>93358100</v>
      </c>
      <c r="E3" s="517">
        <v>8711500179876</v>
      </c>
      <c r="F3" s="518">
        <v>2027</v>
      </c>
      <c r="G3" s="519">
        <v>4500</v>
      </c>
      <c r="H3" s="519">
        <v>54</v>
      </c>
      <c r="I3" s="519">
        <v>38000</v>
      </c>
      <c r="J3" s="519">
        <v>83.333333333333329</v>
      </c>
      <c r="K3" s="519" t="s">
        <v>768</v>
      </c>
      <c r="L3" s="519">
        <v>1900</v>
      </c>
      <c r="M3" s="519" t="s">
        <v>134</v>
      </c>
      <c r="N3" s="519" t="s">
        <v>8745</v>
      </c>
      <c r="O3" s="520">
        <v>929002484802</v>
      </c>
      <c r="P3" s="516" t="s">
        <v>8746</v>
      </c>
      <c r="Q3" s="520">
        <v>871951431625600</v>
      </c>
      <c r="R3" s="518">
        <v>31625600</v>
      </c>
      <c r="S3" s="520">
        <v>8719514316256</v>
      </c>
      <c r="T3" s="521">
        <v>2800</v>
      </c>
      <c r="U3" s="521">
        <v>17</v>
      </c>
      <c r="V3" s="521">
        <v>25000</v>
      </c>
      <c r="W3" s="521">
        <v>164</v>
      </c>
      <c r="X3" s="521" t="s">
        <v>810</v>
      </c>
      <c r="Y3" s="521">
        <v>3000</v>
      </c>
      <c r="Z3" s="521" t="s">
        <v>134</v>
      </c>
      <c r="AA3" s="521" t="s">
        <v>8698</v>
      </c>
      <c r="AB3" s="522">
        <v>929003467918</v>
      </c>
      <c r="AC3" s="516" t="s">
        <v>8747</v>
      </c>
      <c r="AD3" s="523">
        <v>871951444905300</v>
      </c>
      <c r="AE3" s="518">
        <v>44905300</v>
      </c>
      <c r="AF3" s="523">
        <v>8719514449053</v>
      </c>
      <c r="AG3" s="521">
        <v>4000</v>
      </c>
      <c r="AH3" s="521">
        <v>23</v>
      </c>
      <c r="AI3" s="521">
        <v>70000</v>
      </c>
      <c r="AJ3" s="521">
        <v>173</v>
      </c>
      <c r="AK3" s="521" t="s">
        <v>810</v>
      </c>
      <c r="AL3" s="521">
        <v>4000</v>
      </c>
      <c r="AM3" s="521" t="s">
        <v>134</v>
      </c>
      <c r="AN3" s="521" t="s">
        <v>8708</v>
      </c>
      <c r="AO3" s="524" t="s">
        <v>8748</v>
      </c>
      <c r="AP3" s="525" t="s">
        <v>1046</v>
      </c>
      <c r="AQ3" s="526">
        <v>872016924029200</v>
      </c>
      <c r="AR3" s="516">
        <v>24029200</v>
      </c>
      <c r="AS3" s="527" t="s">
        <v>8749</v>
      </c>
      <c r="AT3" s="528">
        <v>3600</v>
      </c>
      <c r="AU3" s="529">
        <v>19</v>
      </c>
      <c r="AV3" s="528">
        <v>50000</v>
      </c>
      <c r="AW3" s="521">
        <v>189.47368421052633</v>
      </c>
      <c r="AX3" s="529" t="s">
        <v>1020</v>
      </c>
      <c r="AY3" s="528">
        <v>2700</v>
      </c>
      <c r="AZ3" s="528" t="s">
        <v>134</v>
      </c>
      <c r="BA3" s="530" t="s">
        <v>8708</v>
      </c>
    </row>
    <row r="4" spans="1:53">
      <c r="A4" s="531" t="s">
        <v>8744</v>
      </c>
      <c r="B4" s="532" t="s">
        <v>4726</v>
      </c>
      <c r="C4" s="533">
        <v>872790093358100</v>
      </c>
      <c r="D4" s="532">
        <v>93358100</v>
      </c>
      <c r="E4" s="533">
        <v>8711500179876</v>
      </c>
      <c r="F4" s="534">
        <v>2027</v>
      </c>
      <c r="G4" s="535">
        <v>4500</v>
      </c>
      <c r="H4" s="535">
        <v>54</v>
      </c>
      <c r="I4" s="535">
        <v>38000</v>
      </c>
      <c r="J4" s="535">
        <v>83.333333333333329</v>
      </c>
      <c r="K4" s="535" t="s">
        <v>768</v>
      </c>
      <c r="L4" s="535">
        <v>1900</v>
      </c>
      <c r="M4" s="535" t="s">
        <v>134</v>
      </c>
      <c r="N4" s="535" t="s">
        <v>8745</v>
      </c>
      <c r="O4" s="536">
        <v>929002485102</v>
      </c>
      <c r="P4" s="532" t="s">
        <v>1147</v>
      </c>
      <c r="Q4" s="536">
        <v>871951431631700</v>
      </c>
      <c r="R4" s="534">
        <v>31631700</v>
      </c>
      <c r="S4" s="536">
        <v>8719514316317</v>
      </c>
      <c r="T4" s="537">
        <v>4500</v>
      </c>
      <c r="U4" s="537">
        <v>26</v>
      </c>
      <c r="V4" s="537">
        <v>25000</v>
      </c>
      <c r="W4" s="537">
        <v>173</v>
      </c>
      <c r="X4" s="537" t="s">
        <v>810</v>
      </c>
      <c r="Y4" s="537">
        <v>4000</v>
      </c>
      <c r="Z4" s="537" t="s">
        <v>134</v>
      </c>
      <c r="AA4" s="537" t="s">
        <v>8708</v>
      </c>
      <c r="AB4" s="538" t="s">
        <v>8750</v>
      </c>
      <c r="AC4" s="539" t="s">
        <v>1019</v>
      </c>
      <c r="AD4" s="540">
        <v>871951444889600</v>
      </c>
      <c r="AE4" s="534">
        <v>44889600</v>
      </c>
      <c r="AF4" s="540">
        <v>8719514448896</v>
      </c>
      <c r="AG4" s="537">
        <v>4000</v>
      </c>
      <c r="AH4" s="537">
        <v>23</v>
      </c>
      <c r="AI4" s="537">
        <v>70000</v>
      </c>
      <c r="AJ4" s="537">
        <v>173</v>
      </c>
      <c r="AK4" s="537" t="s">
        <v>810</v>
      </c>
      <c r="AL4" s="537">
        <v>4000</v>
      </c>
      <c r="AM4" s="537" t="s">
        <v>134</v>
      </c>
      <c r="AN4" s="537" t="s">
        <v>8708</v>
      </c>
      <c r="AO4" s="541"/>
      <c r="AP4" s="542"/>
      <c r="AQ4" s="543"/>
      <c r="AR4" s="532"/>
      <c r="AS4" s="544"/>
      <c r="AT4" s="545"/>
      <c r="AU4" s="546"/>
      <c r="AV4" s="545"/>
      <c r="AW4" s="537"/>
      <c r="AX4" s="546"/>
      <c r="AY4" s="545"/>
      <c r="AZ4" s="545"/>
      <c r="BA4" s="547"/>
    </row>
    <row r="5" spans="1:53">
      <c r="A5" s="531" t="s">
        <v>8744</v>
      </c>
      <c r="B5" s="532" t="s">
        <v>4726</v>
      </c>
      <c r="C5" s="533">
        <v>872790093358100</v>
      </c>
      <c r="D5" s="532">
        <v>93358100</v>
      </c>
      <c r="E5" s="533">
        <v>8711500179876</v>
      </c>
      <c r="F5" s="534">
        <v>2027</v>
      </c>
      <c r="G5" s="535">
        <v>4500</v>
      </c>
      <c r="H5" s="535">
        <v>54</v>
      </c>
      <c r="I5" s="535">
        <v>38000</v>
      </c>
      <c r="J5" s="535">
        <v>83.333333333333329</v>
      </c>
      <c r="K5" s="535" t="s">
        <v>768</v>
      </c>
      <c r="L5" s="535">
        <v>1900</v>
      </c>
      <c r="M5" s="535" t="s">
        <v>134</v>
      </c>
      <c r="N5" s="535" t="s">
        <v>8745</v>
      </c>
      <c r="O5" s="536">
        <v>929002484902</v>
      </c>
      <c r="P5" s="532" t="s">
        <v>8751</v>
      </c>
      <c r="Q5" s="536">
        <v>871951431627000</v>
      </c>
      <c r="R5" s="534">
        <v>31627000</v>
      </c>
      <c r="S5" s="536">
        <v>8719514316270</v>
      </c>
      <c r="T5" s="537">
        <v>3000</v>
      </c>
      <c r="U5" s="537">
        <v>17</v>
      </c>
      <c r="V5" s="537">
        <v>25000</v>
      </c>
      <c r="W5" s="537">
        <v>176</v>
      </c>
      <c r="X5" s="537" t="s">
        <v>810</v>
      </c>
      <c r="Y5" s="537">
        <v>4000</v>
      </c>
      <c r="Z5" s="537" t="s">
        <v>134</v>
      </c>
      <c r="AA5" s="537" t="s">
        <v>8698</v>
      </c>
      <c r="AB5" s="548">
        <v>929003467818</v>
      </c>
      <c r="AC5" s="532" t="s">
        <v>8752</v>
      </c>
      <c r="AD5" s="536">
        <v>871951444903900</v>
      </c>
      <c r="AE5" s="534">
        <v>44903900</v>
      </c>
      <c r="AF5" s="536">
        <v>8719514449039</v>
      </c>
      <c r="AG5" s="537">
        <v>3600</v>
      </c>
      <c r="AH5" s="537">
        <v>23</v>
      </c>
      <c r="AI5" s="537">
        <v>70000</v>
      </c>
      <c r="AJ5" s="537">
        <v>156</v>
      </c>
      <c r="AK5" s="537" t="s">
        <v>180</v>
      </c>
      <c r="AL5" s="537">
        <v>2700</v>
      </c>
      <c r="AM5" s="537" t="s">
        <v>134</v>
      </c>
      <c r="AN5" s="537" t="s">
        <v>8708</v>
      </c>
      <c r="AO5" s="541" t="s">
        <v>8753</v>
      </c>
      <c r="AP5" s="542" t="s">
        <v>1050</v>
      </c>
      <c r="AQ5" s="543">
        <v>872016924031500</v>
      </c>
      <c r="AR5" s="549">
        <v>24031500</v>
      </c>
      <c r="AS5" s="544" t="s">
        <v>8754</v>
      </c>
      <c r="AT5" s="545">
        <v>4000</v>
      </c>
      <c r="AU5" s="546">
        <v>19</v>
      </c>
      <c r="AV5" s="545">
        <v>50000</v>
      </c>
      <c r="AW5" s="537">
        <v>210.52631578947367</v>
      </c>
      <c r="AX5" s="546" t="s">
        <v>155</v>
      </c>
      <c r="AY5" s="545">
        <v>4000</v>
      </c>
      <c r="AZ5" s="545" t="s">
        <v>134</v>
      </c>
      <c r="BA5" s="547" t="s">
        <v>8708</v>
      </c>
    </row>
    <row r="6" spans="1:53">
      <c r="A6" s="531" t="s">
        <v>8744</v>
      </c>
      <c r="B6" s="532" t="s">
        <v>4726</v>
      </c>
      <c r="C6" s="533">
        <v>872790093358100</v>
      </c>
      <c r="D6" s="532">
        <v>93358100</v>
      </c>
      <c r="E6" s="533">
        <v>8711500179876</v>
      </c>
      <c r="F6" s="534">
        <v>2027</v>
      </c>
      <c r="G6" s="535">
        <v>4500</v>
      </c>
      <c r="H6" s="535">
        <v>54</v>
      </c>
      <c r="I6" s="535">
        <v>38000</v>
      </c>
      <c r="J6" s="535">
        <v>83.333333333333329</v>
      </c>
      <c r="K6" s="535" t="s">
        <v>768</v>
      </c>
      <c r="L6" s="535">
        <v>1900</v>
      </c>
      <c r="M6" s="535" t="s">
        <v>134</v>
      </c>
      <c r="N6" s="535" t="s">
        <v>8745</v>
      </c>
      <c r="O6" s="550" t="s">
        <v>8755</v>
      </c>
      <c r="P6" s="542" t="s">
        <v>1132</v>
      </c>
      <c r="Q6" s="551" t="s">
        <v>8756</v>
      </c>
      <c r="R6" s="534">
        <v>26771800</v>
      </c>
      <c r="S6" s="551" t="s">
        <v>8757</v>
      </c>
      <c r="T6" s="537">
        <v>2700</v>
      </c>
      <c r="U6" s="537">
        <v>17</v>
      </c>
      <c r="V6" s="537">
        <v>25000</v>
      </c>
      <c r="W6" s="537">
        <v>158.8235294117647</v>
      </c>
      <c r="X6" s="537" t="s">
        <v>180</v>
      </c>
      <c r="Y6" s="537">
        <v>2700</v>
      </c>
      <c r="Z6" s="537" t="s">
        <v>134</v>
      </c>
      <c r="AA6" s="537" t="s">
        <v>8698</v>
      </c>
      <c r="AB6" s="538" t="s">
        <v>8758</v>
      </c>
      <c r="AC6" s="539" t="s">
        <v>1009</v>
      </c>
      <c r="AD6" s="536">
        <v>871951444887200</v>
      </c>
      <c r="AE6" s="534">
        <v>44887200</v>
      </c>
      <c r="AF6" s="552" t="s">
        <v>8759</v>
      </c>
      <c r="AG6" s="537">
        <v>3600</v>
      </c>
      <c r="AH6" s="537">
        <v>23</v>
      </c>
      <c r="AI6" s="537">
        <v>70000</v>
      </c>
      <c r="AJ6" s="537">
        <v>156</v>
      </c>
      <c r="AK6" s="537" t="s">
        <v>180</v>
      </c>
      <c r="AL6" s="537">
        <v>2700</v>
      </c>
      <c r="AM6" s="537" t="s">
        <v>134</v>
      </c>
      <c r="AN6" s="537" t="s">
        <v>8708</v>
      </c>
      <c r="AO6" s="541"/>
      <c r="AP6" s="542"/>
      <c r="AQ6" s="543"/>
      <c r="AR6" s="532"/>
      <c r="AS6" s="544"/>
      <c r="AT6" s="545"/>
      <c r="AU6" s="546"/>
      <c r="AV6" s="545"/>
      <c r="AW6" s="537"/>
      <c r="AX6" s="546"/>
      <c r="AY6" s="545"/>
      <c r="AZ6" s="545"/>
      <c r="BA6" s="547"/>
    </row>
    <row r="7" spans="1:53">
      <c r="A7" s="531" t="s">
        <v>8744</v>
      </c>
      <c r="B7" s="532" t="s">
        <v>4726</v>
      </c>
      <c r="C7" s="533">
        <v>872790093358100</v>
      </c>
      <c r="D7" s="532">
        <v>93358100</v>
      </c>
      <c r="E7" s="533">
        <v>8711500179876</v>
      </c>
      <c r="F7" s="534">
        <v>2027</v>
      </c>
      <c r="G7" s="535">
        <v>4500</v>
      </c>
      <c r="H7" s="535">
        <v>54</v>
      </c>
      <c r="I7" s="535">
        <v>38000</v>
      </c>
      <c r="J7" s="535">
        <v>83.333333333333329</v>
      </c>
      <c r="K7" s="535" t="s">
        <v>768</v>
      </c>
      <c r="L7" s="535">
        <v>1900</v>
      </c>
      <c r="M7" s="535" t="s">
        <v>134</v>
      </c>
      <c r="N7" s="535" t="s">
        <v>8745</v>
      </c>
      <c r="O7" s="550" t="s">
        <v>8760</v>
      </c>
      <c r="P7" s="542" t="s">
        <v>1140</v>
      </c>
      <c r="Q7" s="551" t="s">
        <v>8761</v>
      </c>
      <c r="R7" s="534">
        <v>26773200</v>
      </c>
      <c r="S7" s="551" t="s">
        <v>8762</v>
      </c>
      <c r="T7" s="537">
        <v>4000</v>
      </c>
      <c r="U7" s="537">
        <v>26</v>
      </c>
      <c r="V7" s="537">
        <v>25000</v>
      </c>
      <c r="W7" s="537">
        <v>153.84615384615384</v>
      </c>
      <c r="X7" s="537" t="s">
        <v>180</v>
      </c>
      <c r="Y7" s="537">
        <v>2700</v>
      </c>
      <c r="Z7" s="537" t="s">
        <v>134</v>
      </c>
      <c r="AA7" s="537" t="s">
        <v>8708</v>
      </c>
      <c r="AB7" s="548"/>
      <c r="AC7" s="532"/>
      <c r="AD7" s="536"/>
      <c r="AE7" s="534"/>
      <c r="AF7" s="536"/>
      <c r="AG7" s="537"/>
      <c r="AH7" s="537"/>
      <c r="AI7" s="537">
        <v>70000</v>
      </c>
      <c r="AJ7" s="537"/>
      <c r="AK7" s="537"/>
      <c r="AL7" s="537"/>
      <c r="AM7" s="537"/>
      <c r="AN7" s="537"/>
      <c r="AO7" s="541"/>
      <c r="AP7" s="542"/>
      <c r="AQ7" s="543"/>
      <c r="AR7" s="532"/>
      <c r="AS7" s="544"/>
      <c r="AT7" s="545"/>
      <c r="AU7" s="546"/>
      <c r="AV7" s="545"/>
      <c r="AW7" s="537"/>
      <c r="AX7" s="546"/>
      <c r="AY7" s="545"/>
      <c r="AZ7" s="545"/>
      <c r="BA7" s="547"/>
    </row>
    <row r="8" spans="1:53">
      <c r="A8" s="531" t="s">
        <v>8763</v>
      </c>
      <c r="B8" s="553" t="s">
        <v>4738</v>
      </c>
      <c r="C8" s="533" t="s">
        <v>8764</v>
      </c>
      <c r="D8" s="532">
        <v>19265315</v>
      </c>
      <c r="E8" s="533" t="s">
        <v>8765</v>
      </c>
      <c r="F8" s="534">
        <v>2027</v>
      </c>
      <c r="G8" s="535">
        <v>4500</v>
      </c>
      <c r="H8" s="535">
        <v>54.5</v>
      </c>
      <c r="I8" s="535">
        <v>30000</v>
      </c>
      <c r="J8" s="535">
        <v>82.568807339449535</v>
      </c>
      <c r="K8" s="535" t="s">
        <v>768</v>
      </c>
      <c r="L8" s="535">
        <v>1900</v>
      </c>
      <c r="M8" s="535" t="s">
        <v>134</v>
      </c>
      <c r="N8" s="535" t="s">
        <v>8745</v>
      </c>
      <c r="O8" s="536">
        <v>929002484802</v>
      </c>
      <c r="P8" s="532" t="s">
        <v>8746</v>
      </c>
      <c r="Q8" s="536">
        <v>871951431625600</v>
      </c>
      <c r="R8" s="534">
        <v>31625600</v>
      </c>
      <c r="S8" s="536">
        <v>8719514316256</v>
      </c>
      <c r="T8" s="537">
        <v>2800</v>
      </c>
      <c r="U8" s="537">
        <v>17</v>
      </c>
      <c r="V8" s="537">
        <v>25000</v>
      </c>
      <c r="W8" s="537">
        <v>164</v>
      </c>
      <c r="X8" s="537" t="s">
        <v>810</v>
      </c>
      <c r="Y8" s="537">
        <v>3000</v>
      </c>
      <c r="Z8" s="537" t="s">
        <v>134</v>
      </c>
      <c r="AA8" s="537" t="s">
        <v>8698</v>
      </c>
      <c r="AB8" s="548">
        <v>929003467918</v>
      </c>
      <c r="AC8" s="532" t="s">
        <v>8747</v>
      </c>
      <c r="AD8" s="540">
        <v>871951444905300</v>
      </c>
      <c r="AE8" s="534">
        <v>44905300</v>
      </c>
      <c r="AF8" s="540">
        <v>8719514449053</v>
      </c>
      <c r="AG8" s="537">
        <v>4000</v>
      </c>
      <c r="AH8" s="537">
        <v>23</v>
      </c>
      <c r="AI8" s="537">
        <v>70000</v>
      </c>
      <c r="AJ8" s="537">
        <v>173</v>
      </c>
      <c r="AK8" s="537" t="s">
        <v>810</v>
      </c>
      <c r="AL8" s="537">
        <v>4000</v>
      </c>
      <c r="AM8" s="537" t="s">
        <v>134</v>
      </c>
      <c r="AN8" s="537" t="s">
        <v>8708</v>
      </c>
      <c r="AO8" s="541" t="s">
        <v>8748</v>
      </c>
      <c r="AP8" s="542" t="s">
        <v>1046</v>
      </c>
      <c r="AQ8" s="543">
        <v>872016924029200</v>
      </c>
      <c r="AR8" s="532">
        <v>24029200</v>
      </c>
      <c r="AS8" s="544" t="s">
        <v>8749</v>
      </c>
      <c r="AT8" s="545">
        <v>3600</v>
      </c>
      <c r="AU8" s="546">
        <v>19</v>
      </c>
      <c r="AV8" s="545">
        <v>50000</v>
      </c>
      <c r="AW8" s="537">
        <v>189.47368421052633</v>
      </c>
      <c r="AX8" s="546" t="s">
        <v>1020</v>
      </c>
      <c r="AY8" s="545">
        <v>2700</v>
      </c>
      <c r="AZ8" s="545" t="s">
        <v>134</v>
      </c>
      <c r="BA8" s="547" t="s">
        <v>8708</v>
      </c>
    </row>
    <row r="9" spans="1:53">
      <c r="A9" s="531" t="s">
        <v>8763</v>
      </c>
      <c r="B9" s="553" t="s">
        <v>4738</v>
      </c>
      <c r="C9" s="533" t="s">
        <v>8764</v>
      </c>
      <c r="D9" s="532">
        <v>19265315</v>
      </c>
      <c r="E9" s="533" t="s">
        <v>8765</v>
      </c>
      <c r="F9" s="534">
        <v>2027</v>
      </c>
      <c r="G9" s="535">
        <v>4500</v>
      </c>
      <c r="H9" s="535">
        <v>54.5</v>
      </c>
      <c r="I9" s="535">
        <v>30000</v>
      </c>
      <c r="J9" s="535">
        <v>82.568807339449535</v>
      </c>
      <c r="K9" s="535" t="s">
        <v>768</v>
      </c>
      <c r="L9" s="535">
        <v>1900</v>
      </c>
      <c r="M9" s="535" t="s">
        <v>134</v>
      </c>
      <c r="N9" s="535" t="s">
        <v>8745</v>
      </c>
      <c r="O9" s="550" t="s">
        <v>8766</v>
      </c>
      <c r="P9" s="542" t="s">
        <v>1144</v>
      </c>
      <c r="Q9" s="551" t="s">
        <v>8767</v>
      </c>
      <c r="R9" s="534">
        <v>31629400</v>
      </c>
      <c r="S9" s="551" t="s">
        <v>8768</v>
      </c>
      <c r="T9" s="537">
        <v>4200</v>
      </c>
      <c r="U9" s="537">
        <v>26</v>
      </c>
      <c r="V9" s="537">
        <v>25000</v>
      </c>
      <c r="W9" s="537">
        <v>161.53846153846155</v>
      </c>
      <c r="X9" s="537" t="s">
        <v>810</v>
      </c>
      <c r="Y9" s="537">
        <v>3000</v>
      </c>
      <c r="Z9" s="537" t="s">
        <v>134</v>
      </c>
      <c r="AA9" s="537" t="s">
        <v>8708</v>
      </c>
      <c r="AB9" s="538" t="s">
        <v>8750</v>
      </c>
      <c r="AC9" s="539" t="s">
        <v>1019</v>
      </c>
      <c r="AD9" s="540">
        <v>871951444889600</v>
      </c>
      <c r="AE9" s="534">
        <v>44889600</v>
      </c>
      <c r="AF9" s="540">
        <v>8719514448896</v>
      </c>
      <c r="AG9" s="537">
        <v>4000</v>
      </c>
      <c r="AH9" s="537">
        <v>23</v>
      </c>
      <c r="AI9" s="537">
        <v>70000</v>
      </c>
      <c r="AJ9" s="537">
        <v>173</v>
      </c>
      <c r="AK9" s="537" t="s">
        <v>810</v>
      </c>
      <c r="AL9" s="537">
        <v>4000</v>
      </c>
      <c r="AM9" s="537" t="s">
        <v>134</v>
      </c>
      <c r="AN9" s="537" t="s">
        <v>8708</v>
      </c>
      <c r="AO9" s="541"/>
      <c r="AP9" s="542"/>
      <c r="AQ9" s="543"/>
      <c r="AR9" s="532"/>
      <c r="AS9" s="544"/>
      <c r="AT9" s="545"/>
      <c r="AU9" s="546"/>
      <c r="AV9" s="545"/>
      <c r="AW9" s="537"/>
      <c r="AX9" s="546"/>
      <c r="AY9" s="545"/>
      <c r="AZ9" s="545"/>
      <c r="BA9" s="547"/>
    </row>
    <row r="10" spans="1:53">
      <c r="A10" s="531" t="s">
        <v>8763</v>
      </c>
      <c r="B10" s="553" t="s">
        <v>4738</v>
      </c>
      <c r="C10" s="533" t="s">
        <v>8764</v>
      </c>
      <c r="D10" s="532">
        <v>19265315</v>
      </c>
      <c r="E10" s="533" t="s">
        <v>8765</v>
      </c>
      <c r="F10" s="534">
        <v>2027</v>
      </c>
      <c r="G10" s="535">
        <v>4500</v>
      </c>
      <c r="H10" s="535">
        <v>54.5</v>
      </c>
      <c r="I10" s="535">
        <v>30000</v>
      </c>
      <c r="J10" s="535">
        <v>82.568807339449535</v>
      </c>
      <c r="K10" s="535" t="s">
        <v>768</v>
      </c>
      <c r="L10" s="535">
        <v>1900</v>
      </c>
      <c r="M10" s="535" t="s">
        <v>134</v>
      </c>
      <c r="N10" s="535" t="s">
        <v>8745</v>
      </c>
      <c r="O10" s="536">
        <v>929002484902</v>
      </c>
      <c r="P10" s="532" t="s">
        <v>8751</v>
      </c>
      <c r="Q10" s="536">
        <v>871951431627000</v>
      </c>
      <c r="R10" s="534">
        <v>31627000</v>
      </c>
      <c r="S10" s="536">
        <v>8719514316270</v>
      </c>
      <c r="T10" s="537">
        <v>3000</v>
      </c>
      <c r="U10" s="537">
        <v>17</v>
      </c>
      <c r="V10" s="537">
        <v>25000</v>
      </c>
      <c r="W10" s="537">
        <v>176</v>
      </c>
      <c r="X10" s="537" t="s">
        <v>810</v>
      </c>
      <c r="Y10" s="537">
        <v>4000</v>
      </c>
      <c r="Z10" s="537" t="s">
        <v>134</v>
      </c>
      <c r="AA10" s="537" t="s">
        <v>8698</v>
      </c>
      <c r="AB10" s="548">
        <v>929003467818</v>
      </c>
      <c r="AC10" s="532" t="s">
        <v>8752</v>
      </c>
      <c r="AD10" s="536">
        <v>871951444903900</v>
      </c>
      <c r="AE10" s="534">
        <v>44903900</v>
      </c>
      <c r="AF10" s="536">
        <v>8719514449039</v>
      </c>
      <c r="AG10" s="537">
        <v>3600</v>
      </c>
      <c r="AH10" s="537">
        <v>23</v>
      </c>
      <c r="AI10" s="537">
        <v>70000</v>
      </c>
      <c r="AJ10" s="537">
        <v>156</v>
      </c>
      <c r="AK10" s="537" t="s">
        <v>180</v>
      </c>
      <c r="AL10" s="537">
        <v>2700</v>
      </c>
      <c r="AM10" s="537" t="s">
        <v>134</v>
      </c>
      <c r="AN10" s="537" t="s">
        <v>8708</v>
      </c>
      <c r="AO10" s="541" t="s">
        <v>8753</v>
      </c>
      <c r="AP10" s="542" t="s">
        <v>1050</v>
      </c>
      <c r="AQ10" s="543">
        <v>872016924031500</v>
      </c>
      <c r="AR10" s="532">
        <v>24031500</v>
      </c>
      <c r="AS10" s="544" t="s">
        <v>8754</v>
      </c>
      <c r="AT10" s="545">
        <v>4000</v>
      </c>
      <c r="AU10" s="546">
        <v>19</v>
      </c>
      <c r="AV10" s="545">
        <v>50000</v>
      </c>
      <c r="AW10" s="537">
        <v>210.52631578947367</v>
      </c>
      <c r="AX10" s="546" t="s">
        <v>155</v>
      </c>
      <c r="AY10" s="545">
        <v>4000</v>
      </c>
      <c r="AZ10" s="545" t="s">
        <v>134</v>
      </c>
      <c r="BA10" s="547" t="s">
        <v>8708</v>
      </c>
    </row>
    <row r="11" spans="1:53">
      <c r="A11" s="531" t="s">
        <v>8763</v>
      </c>
      <c r="B11" s="553" t="s">
        <v>4738</v>
      </c>
      <c r="C11" s="533" t="s">
        <v>8764</v>
      </c>
      <c r="D11" s="532">
        <v>19265315</v>
      </c>
      <c r="E11" s="533" t="s">
        <v>8765</v>
      </c>
      <c r="F11" s="534">
        <v>2027</v>
      </c>
      <c r="G11" s="535">
        <v>4500</v>
      </c>
      <c r="H11" s="535">
        <v>54.5</v>
      </c>
      <c r="I11" s="535">
        <v>30000</v>
      </c>
      <c r="J11" s="535">
        <v>82.568807339449535</v>
      </c>
      <c r="K11" s="535" t="s">
        <v>768</v>
      </c>
      <c r="L11" s="535">
        <v>1900</v>
      </c>
      <c r="M11" s="535" t="s">
        <v>134</v>
      </c>
      <c r="N11" s="535" t="s">
        <v>8745</v>
      </c>
      <c r="O11" s="550" t="s">
        <v>8755</v>
      </c>
      <c r="P11" s="542" t="s">
        <v>1132</v>
      </c>
      <c r="Q11" s="551" t="s">
        <v>8756</v>
      </c>
      <c r="R11" s="534">
        <v>26771800</v>
      </c>
      <c r="S11" s="551" t="s">
        <v>8757</v>
      </c>
      <c r="T11" s="537">
        <v>2700</v>
      </c>
      <c r="U11" s="537">
        <v>17</v>
      </c>
      <c r="V11" s="537">
        <v>25000</v>
      </c>
      <c r="W11" s="537">
        <v>158.8235294117647</v>
      </c>
      <c r="X11" s="537" t="s">
        <v>180</v>
      </c>
      <c r="Y11" s="537">
        <v>2700</v>
      </c>
      <c r="Z11" s="537" t="s">
        <v>134</v>
      </c>
      <c r="AA11" s="537" t="s">
        <v>8698</v>
      </c>
      <c r="AB11" s="538" t="s">
        <v>8758</v>
      </c>
      <c r="AC11" s="539" t="s">
        <v>1009</v>
      </c>
      <c r="AD11" s="536">
        <v>871951444887200</v>
      </c>
      <c r="AE11" s="534">
        <v>44887200</v>
      </c>
      <c r="AF11" s="552" t="s">
        <v>8759</v>
      </c>
      <c r="AG11" s="537">
        <v>3600</v>
      </c>
      <c r="AH11" s="537">
        <v>23</v>
      </c>
      <c r="AI11" s="537">
        <v>70000</v>
      </c>
      <c r="AJ11" s="537">
        <v>156</v>
      </c>
      <c r="AK11" s="537" t="s">
        <v>180</v>
      </c>
      <c r="AL11" s="537">
        <v>2700</v>
      </c>
      <c r="AM11" s="537" t="s">
        <v>134</v>
      </c>
      <c r="AN11" s="537" t="s">
        <v>8708</v>
      </c>
      <c r="AO11" s="541"/>
      <c r="AP11" s="542"/>
      <c r="AQ11" s="543"/>
      <c r="AR11" s="532"/>
      <c r="AS11" s="544"/>
      <c r="AT11" s="545"/>
      <c r="AU11" s="546"/>
      <c r="AV11" s="545"/>
      <c r="AW11" s="537"/>
      <c r="AX11" s="546"/>
      <c r="AY11" s="545"/>
      <c r="AZ11" s="545"/>
      <c r="BA11" s="547"/>
    </row>
    <row r="12" spans="1:53">
      <c r="A12" s="531" t="s">
        <v>8763</v>
      </c>
      <c r="B12" s="553" t="s">
        <v>4738</v>
      </c>
      <c r="C12" s="533" t="s">
        <v>8764</v>
      </c>
      <c r="D12" s="532">
        <v>19265315</v>
      </c>
      <c r="E12" s="533" t="s">
        <v>8765</v>
      </c>
      <c r="F12" s="534">
        <v>2027</v>
      </c>
      <c r="G12" s="535">
        <v>4500</v>
      </c>
      <c r="H12" s="535">
        <v>54.5</v>
      </c>
      <c r="I12" s="535">
        <v>30000</v>
      </c>
      <c r="J12" s="535">
        <v>82.568807339449535</v>
      </c>
      <c r="K12" s="535" t="s">
        <v>768</v>
      </c>
      <c r="L12" s="535">
        <v>1900</v>
      </c>
      <c r="M12" s="535" t="s">
        <v>134</v>
      </c>
      <c r="N12" s="535" t="s">
        <v>8745</v>
      </c>
      <c r="O12" s="550"/>
      <c r="P12" s="542"/>
      <c r="Q12" s="551"/>
      <c r="R12" s="534"/>
      <c r="S12" s="551"/>
      <c r="T12" s="537"/>
      <c r="U12" s="537"/>
      <c r="V12" s="537"/>
      <c r="W12" s="537"/>
      <c r="X12" s="537"/>
      <c r="Y12" s="537"/>
      <c r="Z12" s="537"/>
      <c r="AA12" s="537"/>
      <c r="AB12" s="548"/>
      <c r="AC12" s="532"/>
      <c r="AD12" s="536"/>
      <c r="AE12" s="534"/>
      <c r="AF12" s="536"/>
      <c r="AG12" s="537"/>
      <c r="AH12" s="537"/>
      <c r="AI12" s="537"/>
      <c r="AJ12" s="537"/>
      <c r="AK12" s="537"/>
      <c r="AL12" s="537"/>
      <c r="AM12" s="537"/>
      <c r="AN12" s="537"/>
      <c r="AO12" s="541"/>
      <c r="AP12" s="542"/>
      <c r="AQ12" s="543"/>
      <c r="AR12" s="532"/>
      <c r="AS12" s="544"/>
      <c r="AT12" s="545"/>
      <c r="AU12" s="546"/>
      <c r="AV12" s="545"/>
      <c r="AW12" s="537"/>
      <c r="AX12" s="546"/>
      <c r="AY12" s="545"/>
      <c r="AZ12" s="545"/>
      <c r="BA12" s="547"/>
    </row>
    <row r="13" spans="1:53">
      <c r="A13" s="531">
        <v>928082419235</v>
      </c>
      <c r="B13" s="532" t="s">
        <v>4658</v>
      </c>
      <c r="C13" s="533">
        <v>871829118561100</v>
      </c>
      <c r="D13" s="549">
        <v>18561100</v>
      </c>
      <c r="E13" s="533">
        <v>8718291185611</v>
      </c>
      <c r="F13" s="534">
        <v>2027</v>
      </c>
      <c r="G13" s="535">
        <v>5500</v>
      </c>
      <c r="H13" s="535">
        <v>53</v>
      </c>
      <c r="I13" s="535">
        <v>21000</v>
      </c>
      <c r="J13" s="535">
        <v>103.77358490566037</v>
      </c>
      <c r="K13" s="535" t="s">
        <v>322</v>
      </c>
      <c r="L13" s="535">
        <v>2800</v>
      </c>
      <c r="M13" s="535" t="s">
        <v>134</v>
      </c>
      <c r="N13" s="535" t="s">
        <v>8745</v>
      </c>
      <c r="O13" s="536">
        <v>929002485102</v>
      </c>
      <c r="P13" s="532" t="s">
        <v>1147</v>
      </c>
      <c r="Q13" s="536">
        <v>871951431631700</v>
      </c>
      <c r="R13" s="534">
        <v>31631700</v>
      </c>
      <c r="S13" s="536">
        <v>8719514316317</v>
      </c>
      <c r="T13" s="537">
        <v>4500</v>
      </c>
      <c r="U13" s="537">
        <v>26</v>
      </c>
      <c r="V13" s="537">
        <v>25000</v>
      </c>
      <c r="W13" s="537">
        <v>173</v>
      </c>
      <c r="X13" s="537" t="s">
        <v>810</v>
      </c>
      <c r="Y13" s="537">
        <v>4000</v>
      </c>
      <c r="Z13" s="537" t="s">
        <v>134</v>
      </c>
      <c r="AA13" s="537" t="s">
        <v>8708</v>
      </c>
      <c r="AB13" s="548">
        <v>929003467918</v>
      </c>
      <c r="AC13" s="532" t="s">
        <v>8747</v>
      </c>
      <c r="AD13" s="540">
        <v>871951444905300</v>
      </c>
      <c r="AE13" s="534">
        <v>44905300</v>
      </c>
      <c r="AF13" s="540">
        <v>8719514449053</v>
      </c>
      <c r="AG13" s="537">
        <v>4000</v>
      </c>
      <c r="AH13" s="537">
        <v>23</v>
      </c>
      <c r="AI13" s="537">
        <v>70000</v>
      </c>
      <c r="AJ13" s="537">
        <v>173</v>
      </c>
      <c r="AK13" s="537" t="s">
        <v>810</v>
      </c>
      <c r="AL13" s="537">
        <v>4000</v>
      </c>
      <c r="AM13" s="537" t="s">
        <v>134</v>
      </c>
      <c r="AN13" s="537" t="s">
        <v>8698</v>
      </c>
      <c r="AO13" s="541" t="s">
        <v>8748</v>
      </c>
      <c r="AP13" s="542" t="s">
        <v>1046</v>
      </c>
      <c r="AQ13" s="543">
        <v>872016924029200</v>
      </c>
      <c r="AR13" s="532">
        <v>24029200</v>
      </c>
      <c r="AS13" s="544" t="s">
        <v>8749</v>
      </c>
      <c r="AT13" s="545">
        <v>3600</v>
      </c>
      <c r="AU13" s="546">
        <v>19</v>
      </c>
      <c r="AV13" s="545">
        <v>50000</v>
      </c>
      <c r="AW13" s="537">
        <v>189.47368421052633</v>
      </c>
      <c r="AX13" s="546" t="s">
        <v>1020</v>
      </c>
      <c r="AY13" s="545">
        <v>2700</v>
      </c>
      <c r="AZ13" s="545" t="s">
        <v>134</v>
      </c>
      <c r="BA13" s="547" t="s">
        <v>8698</v>
      </c>
    </row>
    <row r="14" spans="1:53">
      <c r="A14" s="531">
        <v>928082419235</v>
      </c>
      <c r="B14" s="532" t="s">
        <v>4658</v>
      </c>
      <c r="C14" s="533">
        <v>871829118561100</v>
      </c>
      <c r="D14" s="549">
        <v>18561100</v>
      </c>
      <c r="E14" s="533">
        <v>8718291185611</v>
      </c>
      <c r="F14" s="534">
        <v>2027</v>
      </c>
      <c r="G14" s="535">
        <v>5500</v>
      </c>
      <c r="H14" s="535">
        <v>53</v>
      </c>
      <c r="I14" s="535">
        <v>21000</v>
      </c>
      <c r="J14" s="535">
        <v>103.77358490566037</v>
      </c>
      <c r="K14" s="535" t="s">
        <v>322</v>
      </c>
      <c r="L14" s="535">
        <v>2800</v>
      </c>
      <c r="M14" s="535" t="s">
        <v>134</v>
      </c>
      <c r="N14" s="535" t="s">
        <v>8745</v>
      </c>
      <c r="O14" s="536"/>
      <c r="P14" s="532"/>
      <c r="Q14" s="536"/>
      <c r="R14" s="534"/>
      <c r="S14" s="536"/>
      <c r="T14" s="537"/>
      <c r="U14" s="537"/>
      <c r="V14" s="537"/>
      <c r="W14" s="537"/>
      <c r="X14" s="537"/>
      <c r="Y14" s="537"/>
      <c r="Z14" s="537"/>
      <c r="AA14" s="537"/>
      <c r="AB14" s="538" t="s">
        <v>8750</v>
      </c>
      <c r="AC14" s="539" t="s">
        <v>1019</v>
      </c>
      <c r="AD14" s="540">
        <v>871951444889600</v>
      </c>
      <c r="AE14" s="534">
        <v>44889600</v>
      </c>
      <c r="AF14" s="540">
        <v>8719514448896</v>
      </c>
      <c r="AG14" s="537">
        <v>4000</v>
      </c>
      <c r="AH14" s="537">
        <v>23</v>
      </c>
      <c r="AI14" s="537">
        <v>70000</v>
      </c>
      <c r="AJ14" s="537">
        <v>173</v>
      </c>
      <c r="AK14" s="537" t="s">
        <v>810</v>
      </c>
      <c r="AL14" s="537">
        <v>4000</v>
      </c>
      <c r="AM14" s="537" t="s">
        <v>134</v>
      </c>
      <c r="AN14" s="537" t="s">
        <v>8698</v>
      </c>
      <c r="AO14" s="541"/>
      <c r="AP14" s="542"/>
      <c r="AQ14" s="543"/>
      <c r="AR14" s="532"/>
      <c r="AS14" s="544"/>
      <c r="AT14" s="545"/>
      <c r="AU14" s="546"/>
      <c r="AV14" s="545"/>
      <c r="AW14" s="537"/>
      <c r="AX14" s="546"/>
      <c r="AY14" s="545"/>
      <c r="AZ14" s="545"/>
      <c r="BA14" s="547"/>
    </row>
    <row r="15" spans="1:53">
      <c r="A15" s="531">
        <v>928082419235</v>
      </c>
      <c r="B15" s="532" t="s">
        <v>4658</v>
      </c>
      <c r="C15" s="533">
        <v>871829118561100</v>
      </c>
      <c r="D15" s="549">
        <v>18561100</v>
      </c>
      <c r="E15" s="533">
        <v>8718291185611</v>
      </c>
      <c r="F15" s="534">
        <v>2027</v>
      </c>
      <c r="G15" s="535">
        <v>5500</v>
      </c>
      <c r="H15" s="535">
        <v>53</v>
      </c>
      <c r="I15" s="535">
        <v>21000</v>
      </c>
      <c r="J15" s="535">
        <v>103.77358490566037</v>
      </c>
      <c r="K15" s="535" t="s">
        <v>322</v>
      </c>
      <c r="L15" s="535">
        <v>2800</v>
      </c>
      <c r="M15" s="535" t="s">
        <v>134</v>
      </c>
      <c r="N15" s="535" t="s">
        <v>8745</v>
      </c>
      <c r="O15" s="550" t="s">
        <v>8766</v>
      </c>
      <c r="P15" s="542" t="s">
        <v>1144</v>
      </c>
      <c r="Q15" s="551" t="s">
        <v>8767</v>
      </c>
      <c r="R15" s="534">
        <v>31629400</v>
      </c>
      <c r="S15" s="551" t="s">
        <v>8768</v>
      </c>
      <c r="T15" s="537">
        <v>4200</v>
      </c>
      <c r="U15" s="537">
        <v>26</v>
      </c>
      <c r="V15" s="537">
        <v>25000</v>
      </c>
      <c r="W15" s="537">
        <v>161.53846153846155</v>
      </c>
      <c r="X15" s="537" t="s">
        <v>810</v>
      </c>
      <c r="Y15" s="537">
        <v>3000</v>
      </c>
      <c r="Z15" s="537" t="s">
        <v>134</v>
      </c>
      <c r="AA15" s="537" t="s">
        <v>8708</v>
      </c>
      <c r="AB15" s="548">
        <v>929003467818</v>
      </c>
      <c r="AC15" s="532" t="s">
        <v>8752</v>
      </c>
      <c r="AD15" s="536">
        <v>871951444903900</v>
      </c>
      <c r="AE15" s="534">
        <v>44903900</v>
      </c>
      <c r="AF15" s="536">
        <v>8719514449039</v>
      </c>
      <c r="AG15" s="537">
        <v>3600</v>
      </c>
      <c r="AH15" s="537">
        <v>23</v>
      </c>
      <c r="AI15" s="537">
        <v>70000</v>
      </c>
      <c r="AJ15" s="537">
        <v>156</v>
      </c>
      <c r="AK15" s="537" t="s">
        <v>180</v>
      </c>
      <c r="AL15" s="537">
        <v>2700</v>
      </c>
      <c r="AM15" s="537" t="s">
        <v>134</v>
      </c>
      <c r="AN15" s="537" t="s">
        <v>8698</v>
      </c>
      <c r="AO15" s="541" t="s">
        <v>8753</v>
      </c>
      <c r="AP15" s="542" t="s">
        <v>1050</v>
      </c>
      <c r="AQ15" s="543">
        <v>872016924031500</v>
      </c>
      <c r="AR15" s="532">
        <v>24031500</v>
      </c>
      <c r="AS15" s="544" t="s">
        <v>8754</v>
      </c>
      <c r="AT15" s="545">
        <v>4000</v>
      </c>
      <c r="AU15" s="546">
        <v>19</v>
      </c>
      <c r="AV15" s="545">
        <v>50000</v>
      </c>
      <c r="AW15" s="537">
        <v>210.52631578947367</v>
      </c>
      <c r="AX15" s="546" t="s">
        <v>155</v>
      </c>
      <c r="AY15" s="545">
        <v>4000</v>
      </c>
      <c r="AZ15" s="545" t="s">
        <v>134</v>
      </c>
      <c r="BA15" s="547" t="s">
        <v>8698</v>
      </c>
    </row>
    <row r="16" spans="1:53">
      <c r="A16" s="531">
        <v>928082419235</v>
      </c>
      <c r="B16" s="532" t="s">
        <v>4658</v>
      </c>
      <c r="C16" s="533">
        <v>871829118561100</v>
      </c>
      <c r="D16" s="549">
        <v>18561100</v>
      </c>
      <c r="E16" s="533">
        <v>8718291185611</v>
      </c>
      <c r="F16" s="534">
        <v>2027</v>
      </c>
      <c r="G16" s="535">
        <v>5500</v>
      </c>
      <c r="H16" s="535">
        <v>53</v>
      </c>
      <c r="I16" s="535">
        <v>21000</v>
      </c>
      <c r="J16" s="535">
        <v>103.77358490566037</v>
      </c>
      <c r="K16" s="535" t="s">
        <v>322</v>
      </c>
      <c r="L16" s="535">
        <v>2800</v>
      </c>
      <c r="M16" s="535" t="s">
        <v>134</v>
      </c>
      <c r="N16" s="535" t="s">
        <v>8745</v>
      </c>
      <c r="O16" s="550"/>
      <c r="P16" s="542"/>
      <c r="Q16" s="551"/>
      <c r="R16" s="534"/>
      <c r="S16" s="551"/>
      <c r="T16" s="537"/>
      <c r="U16" s="537"/>
      <c r="V16" s="537"/>
      <c r="W16" s="537"/>
      <c r="X16" s="537"/>
      <c r="Y16" s="537"/>
      <c r="Z16" s="537"/>
      <c r="AA16" s="537"/>
      <c r="AB16" s="538" t="s">
        <v>8758</v>
      </c>
      <c r="AC16" s="539" t="s">
        <v>1009</v>
      </c>
      <c r="AD16" s="536">
        <v>871951444887200</v>
      </c>
      <c r="AE16" s="534">
        <v>44887200</v>
      </c>
      <c r="AF16" s="552" t="s">
        <v>8759</v>
      </c>
      <c r="AG16" s="537">
        <v>3600</v>
      </c>
      <c r="AH16" s="537">
        <v>23</v>
      </c>
      <c r="AI16" s="537">
        <v>70000</v>
      </c>
      <c r="AJ16" s="537">
        <v>156</v>
      </c>
      <c r="AK16" s="537" t="s">
        <v>180</v>
      </c>
      <c r="AL16" s="537">
        <v>2700</v>
      </c>
      <c r="AM16" s="537" t="s">
        <v>134</v>
      </c>
      <c r="AN16" s="537" t="s">
        <v>8698</v>
      </c>
      <c r="AO16" s="541"/>
      <c r="AP16" s="542"/>
      <c r="AQ16" s="543"/>
      <c r="AR16" s="532"/>
      <c r="AS16" s="544"/>
      <c r="AT16" s="545"/>
      <c r="AU16" s="546"/>
      <c r="AV16" s="545"/>
      <c r="AW16" s="537"/>
      <c r="AX16" s="546"/>
      <c r="AY16" s="545"/>
      <c r="AZ16" s="545"/>
      <c r="BA16" s="547"/>
    </row>
    <row r="17" spans="1:53">
      <c r="A17" s="531">
        <v>928082419235</v>
      </c>
      <c r="B17" s="532" t="s">
        <v>4658</v>
      </c>
      <c r="C17" s="533">
        <v>871829118561100</v>
      </c>
      <c r="D17" s="549">
        <v>18561100</v>
      </c>
      <c r="E17" s="533">
        <v>8718291185611</v>
      </c>
      <c r="F17" s="534">
        <v>2027</v>
      </c>
      <c r="G17" s="535">
        <v>5500</v>
      </c>
      <c r="H17" s="535">
        <v>53</v>
      </c>
      <c r="I17" s="535">
        <v>21000</v>
      </c>
      <c r="J17" s="535">
        <v>103.77358490566037</v>
      </c>
      <c r="K17" s="535" t="s">
        <v>322</v>
      </c>
      <c r="L17" s="535">
        <v>2800</v>
      </c>
      <c r="M17" s="535" t="s">
        <v>134</v>
      </c>
      <c r="N17" s="535" t="s">
        <v>8745</v>
      </c>
      <c r="O17" s="550" t="s">
        <v>8760</v>
      </c>
      <c r="P17" s="542" t="s">
        <v>1140</v>
      </c>
      <c r="Q17" s="551" t="s">
        <v>8761</v>
      </c>
      <c r="R17" s="534">
        <v>26773200</v>
      </c>
      <c r="S17" s="551" t="s">
        <v>8762</v>
      </c>
      <c r="T17" s="537">
        <v>4000</v>
      </c>
      <c r="U17" s="537">
        <v>26</v>
      </c>
      <c r="V17" s="537">
        <v>25000</v>
      </c>
      <c r="W17" s="537">
        <v>153.84615384615384</v>
      </c>
      <c r="X17" s="537" t="s">
        <v>180</v>
      </c>
      <c r="Y17" s="537">
        <v>2700</v>
      </c>
      <c r="Z17" s="537" t="s">
        <v>134</v>
      </c>
      <c r="AA17" s="537" t="s">
        <v>8708</v>
      </c>
      <c r="AB17" s="554"/>
      <c r="AC17" s="542"/>
      <c r="AD17" s="551"/>
      <c r="AE17" s="534"/>
      <c r="AF17" s="551"/>
      <c r="AG17" s="537"/>
      <c r="AH17" s="537"/>
      <c r="AI17" s="537"/>
      <c r="AJ17" s="537"/>
      <c r="AK17" s="537"/>
      <c r="AL17" s="537"/>
      <c r="AM17" s="537"/>
      <c r="AN17" s="537"/>
      <c r="AO17" s="541" t="s">
        <v>8769</v>
      </c>
      <c r="AP17" s="542" t="s">
        <v>1056</v>
      </c>
      <c r="AQ17" s="543">
        <v>872016924035300</v>
      </c>
      <c r="AR17" s="532">
        <v>24035300</v>
      </c>
      <c r="AS17" s="544" t="s">
        <v>8770</v>
      </c>
      <c r="AT17" s="545">
        <v>6000</v>
      </c>
      <c r="AU17" s="546">
        <v>28.5</v>
      </c>
      <c r="AV17" s="545">
        <v>50000</v>
      </c>
      <c r="AW17" s="537">
        <v>210.52631578947367</v>
      </c>
      <c r="AX17" s="546" t="s">
        <v>155</v>
      </c>
      <c r="AY17" s="545">
        <v>4000</v>
      </c>
      <c r="AZ17" s="545" t="s">
        <v>134</v>
      </c>
      <c r="BA17" s="547" t="s">
        <v>8708</v>
      </c>
    </row>
    <row r="18" spans="1:53">
      <c r="A18" s="531">
        <v>928082419235</v>
      </c>
      <c r="B18" s="532" t="s">
        <v>4658</v>
      </c>
      <c r="C18" s="533">
        <v>871829118561100</v>
      </c>
      <c r="D18" s="549">
        <v>18561100</v>
      </c>
      <c r="E18" s="533">
        <v>8718291185611</v>
      </c>
      <c r="F18" s="534">
        <v>2027</v>
      </c>
      <c r="G18" s="535">
        <v>5500</v>
      </c>
      <c r="H18" s="535">
        <v>53</v>
      </c>
      <c r="I18" s="535">
        <v>21000</v>
      </c>
      <c r="J18" s="535">
        <v>103.77358490566037</v>
      </c>
      <c r="K18" s="535" t="s">
        <v>322</v>
      </c>
      <c r="L18" s="535">
        <v>2800</v>
      </c>
      <c r="M18" s="535" t="s">
        <v>134</v>
      </c>
      <c r="N18" s="535" t="s">
        <v>8745</v>
      </c>
      <c r="O18" s="550"/>
      <c r="P18" s="542"/>
      <c r="Q18" s="551"/>
      <c r="R18" s="534"/>
      <c r="S18" s="551"/>
      <c r="T18" s="537"/>
      <c r="U18" s="537"/>
      <c r="V18" s="537"/>
      <c r="W18" s="537"/>
      <c r="X18" s="537"/>
      <c r="Y18" s="537"/>
      <c r="Z18" s="537"/>
      <c r="AA18" s="537"/>
      <c r="AB18" s="554"/>
      <c r="AC18" s="542"/>
      <c r="AD18" s="551"/>
      <c r="AE18" s="534"/>
      <c r="AF18" s="551"/>
      <c r="AG18" s="537"/>
      <c r="AH18" s="537"/>
      <c r="AI18" s="537"/>
      <c r="AJ18" s="537"/>
      <c r="AK18" s="537"/>
      <c r="AL18" s="537"/>
      <c r="AM18" s="537"/>
      <c r="AN18" s="537"/>
      <c r="AO18" s="554"/>
      <c r="AP18" s="542"/>
      <c r="AQ18" s="543"/>
      <c r="AR18" s="534"/>
      <c r="AS18" s="544"/>
      <c r="AT18" s="537"/>
      <c r="AU18" s="537"/>
      <c r="AV18" s="537"/>
      <c r="AW18" s="537"/>
      <c r="AX18" s="537"/>
      <c r="AY18" s="537"/>
      <c r="AZ18" s="537"/>
      <c r="BA18" s="547"/>
    </row>
    <row r="19" spans="1:53">
      <c r="A19" s="531">
        <v>928483200094</v>
      </c>
      <c r="B19" s="532" t="s">
        <v>8771</v>
      </c>
      <c r="C19" s="532" t="s">
        <v>8772</v>
      </c>
      <c r="D19" s="532">
        <v>18069200</v>
      </c>
      <c r="E19" s="532" t="s">
        <v>8773</v>
      </c>
      <c r="F19" s="534">
        <v>2027</v>
      </c>
      <c r="G19" s="535">
        <v>6600</v>
      </c>
      <c r="H19" s="535">
        <v>73</v>
      </c>
      <c r="I19" s="535">
        <v>28000</v>
      </c>
      <c r="J19" s="535">
        <v>90.410958904109592</v>
      </c>
      <c r="K19" s="535" t="s">
        <v>768</v>
      </c>
      <c r="L19" s="535">
        <v>1900</v>
      </c>
      <c r="M19" s="535" t="s">
        <v>134</v>
      </c>
      <c r="N19" s="535" t="s">
        <v>8745</v>
      </c>
      <c r="O19" s="536">
        <v>929002484902</v>
      </c>
      <c r="P19" s="532" t="s">
        <v>8751</v>
      </c>
      <c r="Q19" s="536">
        <v>871951431627000</v>
      </c>
      <c r="R19" s="534">
        <v>31627000</v>
      </c>
      <c r="S19" s="536">
        <v>8719514316270</v>
      </c>
      <c r="T19" s="537">
        <v>3000</v>
      </c>
      <c r="U19" s="537">
        <v>17</v>
      </c>
      <c r="V19" s="537">
        <v>25000</v>
      </c>
      <c r="W19" s="537">
        <v>176</v>
      </c>
      <c r="X19" s="537" t="s">
        <v>810</v>
      </c>
      <c r="Y19" s="537">
        <v>4000</v>
      </c>
      <c r="Z19" s="537" t="s">
        <v>134</v>
      </c>
      <c r="AA19" s="537" t="s">
        <v>8698</v>
      </c>
      <c r="AB19" s="548">
        <v>929003467818</v>
      </c>
      <c r="AC19" s="532" t="s">
        <v>8752</v>
      </c>
      <c r="AD19" s="536">
        <v>871951444903900</v>
      </c>
      <c r="AE19" s="534">
        <v>44903900</v>
      </c>
      <c r="AF19" s="536">
        <v>8719514449039</v>
      </c>
      <c r="AG19" s="537">
        <v>3600</v>
      </c>
      <c r="AH19" s="537">
        <v>23</v>
      </c>
      <c r="AI19" s="537">
        <v>70000</v>
      </c>
      <c r="AJ19" s="537">
        <v>156</v>
      </c>
      <c r="AK19" s="537" t="s">
        <v>180</v>
      </c>
      <c r="AL19" s="537">
        <v>2700</v>
      </c>
      <c r="AM19" s="537" t="s">
        <v>134</v>
      </c>
      <c r="AN19" s="537" t="s">
        <v>8698</v>
      </c>
      <c r="AO19" s="541" t="s">
        <v>8769</v>
      </c>
      <c r="AP19" s="542" t="s">
        <v>1056</v>
      </c>
      <c r="AQ19" s="543">
        <v>872016924035300</v>
      </c>
      <c r="AR19" s="532">
        <v>24035300</v>
      </c>
      <c r="AS19" s="544" t="s">
        <v>8770</v>
      </c>
      <c r="AT19" s="545">
        <v>6000</v>
      </c>
      <c r="AU19" s="546">
        <v>28.5</v>
      </c>
      <c r="AV19" s="545">
        <v>50000</v>
      </c>
      <c r="AW19" s="537">
        <v>210.52631578947367</v>
      </c>
      <c r="AX19" s="546" t="s">
        <v>155</v>
      </c>
      <c r="AY19" s="545">
        <v>4000</v>
      </c>
      <c r="AZ19" s="545" t="s">
        <v>134</v>
      </c>
      <c r="BA19" s="547" t="s">
        <v>8708</v>
      </c>
    </row>
    <row r="20" spans="1:53">
      <c r="A20" s="531" t="s">
        <v>8774</v>
      </c>
      <c r="B20" s="532" t="s">
        <v>8771</v>
      </c>
      <c r="C20" s="532" t="s">
        <v>8772</v>
      </c>
      <c r="D20" s="532">
        <v>18069200</v>
      </c>
      <c r="E20" s="532" t="s">
        <v>8773</v>
      </c>
      <c r="F20" s="534">
        <v>2027</v>
      </c>
      <c r="G20" s="535">
        <v>6600</v>
      </c>
      <c r="H20" s="535">
        <v>73</v>
      </c>
      <c r="I20" s="535">
        <v>28000</v>
      </c>
      <c r="J20" s="535">
        <v>90.410958904109592</v>
      </c>
      <c r="K20" s="535" t="s">
        <v>768</v>
      </c>
      <c r="L20" s="535">
        <v>1900</v>
      </c>
      <c r="M20" s="535" t="s">
        <v>134</v>
      </c>
      <c r="N20" s="535" t="s">
        <v>8745</v>
      </c>
      <c r="O20" s="550" t="s">
        <v>8755</v>
      </c>
      <c r="P20" s="542" t="s">
        <v>1132</v>
      </c>
      <c r="Q20" s="551" t="s">
        <v>8756</v>
      </c>
      <c r="R20" s="534">
        <v>26771800</v>
      </c>
      <c r="S20" s="551" t="s">
        <v>8757</v>
      </c>
      <c r="T20" s="537">
        <v>2700</v>
      </c>
      <c r="U20" s="537">
        <v>17</v>
      </c>
      <c r="V20" s="537">
        <v>25000</v>
      </c>
      <c r="W20" s="537">
        <v>158.8235294117647</v>
      </c>
      <c r="X20" s="537" t="s">
        <v>180</v>
      </c>
      <c r="Y20" s="537">
        <v>2700</v>
      </c>
      <c r="Z20" s="537" t="s">
        <v>134</v>
      </c>
      <c r="AA20" s="537" t="s">
        <v>8698</v>
      </c>
      <c r="AB20" s="538" t="s">
        <v>8758</v>
      </c>
      <c r="AC20" s="539" t="s">
        <v>1009</v>
      </c>
      <c r="AD20" s="536">
        <v>871951444887200</v>
      </c>
      <c r="AE20" s="534">
        <v>44887200</v>
      </c>
      <c r="AF20" s="552" t="s">
        <v>8759</v>
      </c>
      <c r="AG20" s="537">
        <v>3600</v>
      </c>
      <c r="AH20" s="537">
        <v>23</v>
      </c>
      <c r="AI20" s="537">
        <v>70000</v>
      </c>
      <c r="AJ20" s="537">
        <v>156</v>
      </c>
      <c r="AK20" s="537" t="s">
        <v>180</v>
      </c>
      <c r="AL20" s="537">
        <v>2700</v>
      </c>
      <c r="AM20" s="537" t="s">
        <v>134</v>
      </c>
      <c r="AN20" s="537" t="s">
        <v>8698</v>
      </c>
      <c r="AO20" s="541" t="s">
        <v>8753</v>
      </c>
      <c r="AP20" s="542" t="s">
        <v>1050</v>
      </c>
      <c r="AQ20" s="543">
        <v>872016924031500</v>
      </c>
      <c r="AR20" s="532">
        <v>24031500</v>
      </c>
      <c r="AS20" s="544" t="s">
        <v>8754</v>
      </c>
      <c r="AT20" s="545">
        <v>4000</v>
      </c>
      <c r="AU20" s="546">
        <v>19</v>
      </c>
      <c r="AV20" s="545">
        <v>50000</v>
      </c>
      <c r="AW20" s="537">
        <v>210.52631578947367</v>
      </c>
      <c r="AX20" s="546" t="s">
        <v>155</v>
      </c>
      <c r="AY20" s="545">
        <v>4000</v>
      </c>
      <c r="AZ20" s="545" t="s">
        <v>134</v>
      </c>
      <c r="BA20" s="547" t="s">
        <v>8698</v>
      </c>
    </row>
    <row r="21" spans="1:53">
      <c r="A21" s="531" t="s">
        <v>8774</v>
      </c>
      <c r="B21" s="532" t="s">
        <v>8771</v>
      </c>
      <c r="C21" s="532" t="s">
        <v>8772</v>
      </c>
      <c r="D21" s="532">
        <v>18069200</v>
      </c>
      <c r="E21" s="532" t="s">
        <v>8773</v>
      </c>
      <c r="F21" s="534">
        <v>2027</v>
      </c>
      <c r="G21" s="535">
        <v>6600</v>
      </c>
      <c r="H21" s="535">
        <v>73</v>
      </c>
      <c r="I21" s="535">
        <v>28000</v>
      </c>
      <c r="J21" s="535">
        <v>90.410958904109592</v>
      </c>
      <c r="K21" s="535" t="s">
        <v>768</v>
      </c>
      <c r="L21" s="535">
        <v>1900</v>
      </c>
      <c r="M21" s="535" t="s">
        <v>134</v>
      </c>
      <c r="N21" s="535" t="s">
        <v>8745</v>
      </c>
      <c r="O21" s="550"/>
      <c r="P21" s="542"/>
      <c r="Q21" s="551"/>
      <c r="R21" s="534"/>
      <c r="S21" s="551"/>
      <c r="T21" s="537"/>
      <c r="U21" s="537"/>
      <c r="V21" s="537"/>
      <c r="W21" s="537"/>
      <c r="X21" s="537"/>
      <c r="Y21" s="537"/>
      <c r="Z21" s="537"/>
      <c r="AA21" s="537"/>
      <c r="AB21" s="548">
        <v>929003467918</v>
      </c>
      <c r="AC21" s="532" t="s">
        <v>8747</v>
      </c>
      <c r="AD21" s="540">
        <v>871951444905300</v>
      </c>
      <c r="AE21" s="534">
        <v>44905300</v>
      </c>
      <c r="AF21" s="540">
        <v>8719514449053</v>
      </c>
      <c r="AG21" s="537">
        <v>4000</v>
      </c>
      <c r="AH21" s="537">
        <v>23</v>
      </c>
      <c r="AI21" s="537">
        <v>70000</v>
      </c>
      <c r="AJ21" s="537">
        <v>173</v>
      </c>
      <c r="AK21" s="537" t="s">
        <v>810</v>
      </c>
      <c r="AL21" s="537">
        <v>4000</v>
      </c>
      <c r="AM21" s="537" t="s">
        <v>134</v>
      </c>
      <c r="AN21" s="537" t="s">
        <v>8698</v>
      </c>
      <c r="AO21" s="541"/>
      <c r="AP21" s="542"/>
      <c r="AQ21" s="543"/>
      <c r="AR21" s="532"/>
      <c r="AS21" s="544"/>
      <c r="AT21" s="545"/>
      <c r="AU21" s="546"/>
      <c r="AV21" s="545"/>
      <c r="AW21" s="537"/>
      <c r="AX21" s="546"/>
      <c r="AY21" s="545"/>
      <c r="AZ21" s="545"/>
      <c r="BA21" s="547"/>
    </row>
    <row r="22" spans="1:53">
      <c r="A22" s="531" t="s">
        <v>8774</v>
      </c>
      <c r="B22" s="532" t="s">
        <v>8771</v>
      </c>
      <c r="C22" s="532" t="s">
        <v>8772</v>
      </c>
      <c r="D22" s="532">
        <v>18069200</v>
      </c>
      <c r="E22" s="532" t="s">
        <v>8773</v>
      </c>
      <c r="F22" s="534">
        <v>2027</v>
      </c>
      <c r="G22" s="535">
        <v>6600</v>
      </c>
      <c r="H22" s="535">
        <v>73</v>
      </c>
      <c r="I22" s="535">
        <v>28000</v>
      </c>
      <c r="J22" s="535">
        <v>90.410958904109592</v>
      </c>
      <c r="K22" s="535" t="s">
        <v>768</v>
      </c>
      <c r="L22" s="535">
        <v>1900</v>
      </c>
      <c r="M22" s="535" t="s">
        <v>134</v>
      </c>
      <c r="N22" s="535" t="s">
        <v>8745</v>
      </c>
      <c r="O22" s="550"/>
      <c r="P22" s="542"/>
      <c r="Q22" s="551"/>
      <c r="R22" s="534"/>
      <c r="S22" s="551"/>
      <c r="T22" s="537"/>
      <c r="U22" s="537"/>
      <c r="V22" s="537"/>
      <c r="W22" s="537"/>
      <c r="X22" s="537"/>
      <c r="Y22" s="537"/>
      <c r="Z22" s="537"/>
      <c r="AA22" s="537"/>
      <c r="AB22" s="538" t="s">
        <v>8750</v>
      </c>
      <c r="AC22" s="539" t="s">
        <v>1019</v>
      </c>
      <c r="AD22" s="540">
        <v>871951444889600</v>
      </c>
      <c r="AE22" s="534">
        <v>44889600</v>
      </c>
      <c r="AF22" s="540">
        <v>8719514448896</v>
      </c>
      <c r="AG22" s="537">
        <v>4000</v>
      </c>
      <c r="AH22" s="537">
        <v>23</v>
      </c>
      <c r="AI22" s="537">
        <v>70000</v>
      </c>
      <c r="AJ22" s="537">
        <v>173</v>
      </c>
      <c r="AK22" s="537" t="s">
        <v>810</v>
      </c>
      <c r="AL22" s="537">
        <v>4000</v>
      </c>
      <c r="AM22" s="537" t="s">
        <v>134</v>
      </c>
      <c r="AN22" s="537" t="s">
        <v>8698</v>
      </c>
      <c r="AO22" s="541"/>
      <c r="AP22" s="542"/>
      <c r="AQ22" s="543"/>
      <c r="AR22" s="532"/>
      <c r="AS22" s="544"/>
      <c r="AT22" s="545"/>
      <c r="AU22" s="546"/>
      <c r="AV22" s="545"/>
      <c r="AW22" s="537"/>
      <c r="AX22" s="546"/>
      <c r="AY22" s="545"/>
      <c r="AZ22" s="545"/>
      <c r="BA22" s="547"/>
    </row>
    <row r="23" spans="1:53">
      <c r="A23" s="531" t="s">
        <v>8774</v>
      </c>
      <c r="B23" s="532" t="s">
        <v>8771</v>
      </c>
      <c r="C23" s="532" t="s">
        <v>8772</v>
      </c>
      <c r="D23" s="532">
        <v>18069200</v>
      </c>
      <c r="E23" s="532" t="s">
        <v>8773</v>
      </c>
      <c r="F23" s="534">
        <v>2027</v>
      </c>
      <c r="G23" s="535">
        <v>6600</v>
      </c>
      <c r="H23" s="535">
        <v>73</v>
      </c>
      <c r="I23" s="535">
        <v>28000</v>
      </c>
      <c r="J23" s="535">
        <v>90.410958904109592</v>
      </c>
      <c r="K23" s="535" t="s">
        <v>768</v>
      </c>
      <c r="L23" s="535">
        <v>1900</v>
      </c>
      <c r="M23" s="535" t="s">
        <v>134</v>
      </c>
      <c r="N23" s="535" t="s">
        <v>8745</v>
      </c>
      <c r="O23" s="536">
        <v>929002484802</v>
      </c>
      <c r="P23" s="532" t="s">
        <v>8746</v>
      </c>
      <c r="Q23" s="536">
        <v>871951431625600</v>
      </c>
      <c r="R23" s="534">
        <v>31625600</v>
      </c>
      <c r="S23" s="536">
        <v>8719514316256</v>
      </c>
      <c r="T23" s="537">
        <v>2800</v>
      </c>
      <c r="U23" s="537">
        <v>17</v>
      </c>
      <c r="V23" s="537">
        <v>25000</v>
      </c>
      <c r="W23" s="537">
        <v>164</v>
      </c>
      <c r="X23" s="537" t="s">
        <v>810</v>
      </c>
      <c r="Y23" s="537">
        <v>3000</v>
      </c>
      <c r="Z23" s="537" t="s">
        <v>134</v>
      </c>
      <c r="AA23" s="537" t="s">
        <v>8698</v>
      </c>
      <c r="AB23" s="555" t="s">
        <v>8775</v>
      </c>
      <c r="AC23" s="532" t="s">
        <v>8776</v>
      </c>
      <c r="AD23" s="551" t="s">
        <v>8777</v>
      </c>
      <c r="AE23" s="534">
        <v>44909100</v>
      </c>
      <c r="AF23" s="536">
        <v>8719514449091</v>
      </c>
      <c r="AG23" s="537">
        <v>5500</v>
      </c>
      <c r="AH23" s="537">
        <v>34</v>
      </c>
      <c r="AI23" s="537">
        <v>70000</v>
      </c>
      <c r="AJ23" s="537">
        <v>157</v>
      </c>
      <c r="AK23" s="537" t="s">
        <v>180</v>
      </c>
      <c r="AL23" s="537">
        <v>2700</v>
      </c>
      <c r="AM23" s="537" t="s">
        <v>134</v>
      </c>
      <c r="AN23" s="537" t="s">
        <v>8708</v>
      </c>
      <c r="AO23" s="541" t="s">
        <v>8778</v>
      </c>
      <c r="AP23" s="542" t="s">
        <v>1052</v>
      </c>
      <c r="AQ23" s="543">
        <v>872016924033900</v>
      </c>
      <c r="AR23" s="532">
        <v>24033900</v>
      </c>
      <c r="AS23" s="544" t="s">
        <v>8779</v>
      </c>
      <c r="AT23" s="545">
        <v>5400</v>
      </c>
      <c r="AU23" s="546">
        <v>28.5</v>
      </c>
      <c r="AV23" s="545">
        <v>50000</v>
      </c>
      <c r="AW23" s="537">
        <v>189.47368421052633</v>
      </c>
      <c r="AX23" s="546" t="s">
        <v>1020</v>
      </c>
      <c r="AY23" s="545">
        <v>2700</v>
      </c>
      <c r="AZ23" s="545" t="s">
        <v>134</v>
      </c>
      <c r="BA23" s="547" t="s">
        <v>8698</v>
      </c>
    </row>
    <row r="24" spans="1:53">
      <c r="A24" s="531" t="s">
        <v>8774</v>
      </c>
      <c r="B24" s="532" t="s">
        <v>8771</v>
      </c>
      <c r="C24" s="532" t="s">
        <v>8772</v>
      </c>
      <c r="D24" s="532">
        <v>18069200</v>
      </c>
      <c r="E24" s="532" t="s">
        <v>8773</v>
      </c>
      <c r="F24" s="534">
        <v>2027</v>
      </c>
      <c r="G24" s="535">
        <v>6600</v>
      </c>
      <c r="H24" s="535">
        <v>73</v>
      </c>
      <c r="I24" s="535">
        <v>28000</v>
      </c>
      <c r="J24" s="535">
        <v>90.410958904109592</v>
      </c>
      <c r="K24" s="535" t="s">
        <v>768</v>
      </c>
      <c r="L24" s="535">
        <v>1900</v>
      </c>
      <c r="M24" s="535" t="s">
        <v>134</v>
      </c>
      <c r="N24" s="535" t="s">
        <v>8745</v>
      </c>
      <c r="O24" s="536">
        <v>929002485102</v>
      </c>
      <c r="P24" s="532" t="s">
        <v>1147</v>
      </c>
      <c r="Q24" s="536">
        <v>871951431631700</v>
      </c>
      <c r="R24" s="534">
        <v>31631700</v>
      </c>
      <c r="S24" s="536">
        <v>8719514316317</v>
      </c>
      <c r="T24" s="537">
        <v>4500</v>
      </c>
      <c r="U24" s="537">
        <v>26</v>
      </c>
      <c r="V24" s="537">
        <v>25000</v>
      </c>
      <c r="W24" s="537">
        <v>173</v>
      </c>
      <c r="X24" s="537" t="s">
        <v>810</v>
      </c>
      <c r="Y24" s="537">
        <v>4000</v>
      </c>
      <c r="Z24" s="537" t="s">
        <v>134</v>
      </c>
      <c r="AA24" s="537" t="s">
        <v>8708</v>
      </c>
      <c r="AB24" s="554" t="s">
        <v>8780</v>
      </c>
      <c r="AC24" s="542" t="s">
        <v>8781</v>
      </c>
      <c r="AD24" s="551" t="s">
        <v>8782</v>
      </c>
      <c r="AE24" s="534">
        <v>44911400</v>
      </c>
      <c r="AF24" s="551" t="s">
        <v>8783</v>
      </c>
      <c r="AG24" s="537">
        <v>6000</v>
      </c>
      <c r="AH24" s="537">
        <v>34</v>
      </c>
      <c r="AI24" s="537">
        <v>70000</v>
      </c>
      <c r="AJ24" s="537">
        <v>171</v>
      </c>
      <c r="AK24" s="537" t="s">
        <v>810</v>
      </c>
      <c r="AL24" s="537">
        <v>4000</v>
      </c>
      <c r="AM24" s="537" t="s">
        <v>134</v>
      </c>
      <c r="AN24" s="537" t="s">
        <v>8708</v>
      </c>
      <c r="AO24" s="541" t="s">
        <v>8769</v>
      </c>
      <c r="AP24" s="542" t="s">
        <v>1056</v>
      </c>
      <c r="AQ24" s="543">
        <v>872016924035300</v>
      </c>
      <c r="AR24" s="532">
        <v>24035300</v>
      </c>
      <c r="AS24" s="544" t="s">
        <v>8770</v>
      </c>
      <c r="AT24" s="545">
        <v>6000</v>
      </c>
      <c r="AU24" s="546">
        <v>28.5</v>
      </c>
      <c r="AV24" s="545">
        <v>50000</v>
      </c>
      <c r="AW24" s="537">
        <v>210.52631578947367</v>
      </c>
      <c r="AX24" s="546" t="s">
        <v>155</v>
      </c>
      <c r="AY24" s="545">
        <v>4000</v>
      </c>
      <c r="AZ24" s="545" t="s">
        <v>134</v>
      </c>
      <c r="BA24" s="547" t="s">
        <v>8708</v>
      </c>
    </row>
    <row r="25" spans="1:53">
      <c r="A25" s="531" t="s">
        <v>8774</v>
      </c>
      <c r="B25" s="532" t="s">
        <v>8771</v>
      </c>
      <c r="C25" s="532" t="s">
        <v>8772</v>
      </c>
      <c r="D25" s="532">
        <v>18069201</v>
      </c>
      <c r="E25" s="532" t="s">
        <v>8773</v>
      </c>
      <c r="F25" s="534">
        <v>2027</v>
      </c>
      <c r="G25" s="535">
        <v>6600</v>
      </c>
      <c r="H25" s="535">
        <v>73</v>
      </c>
      <c r="I25" s="535">
        <v>28000</v>
      </c>
      <c r="J25" s="535">
        <v>90.410958904109592</v>
      </c>
      <c r="K25" s="535" t="s">
        <v>768</v>
      </c>
      <c r="L25" s="535">
        <v>1900</v>
      </c>
      <c r="M25" s="535" t="s">
        <v>134</v>
      </c>
      <c r="N25" s="535" t="s">
        <v>8745</v>
      </c>
      <c r="O25" s="536">
        <v>929002485102</v>
      </c>
      <c r="P25" s="532" t="s">
        <v>1147</v>
      </c>
      <c r="Q25" s="536">
        <v>871951431631700</v>
      </c>
      <c r="R25" s="534">
        <v>31631700</v>
      </c>
      <c r="S25" s="536">
        <v>8719514316317</v>
      </c>
      <c r="T25" s="537">
        <v>4500</v>
      </c>
      <c r="U25" s="537">
        <v>26</v>
      </c>
      <c r="V25" s="537">
        <v>25000</v>
      </c>
      <c r="W25" s="537">
        <v>173</v>
      </c>
      <c r="X25" s="537" t="s">
        <v>810</v>
      </c>
      <c r="Y25" s="537">
        <v>4000</v>
      </c>
      <c r="Z25" s="537" t="s">
        <v>134</v>
      </c>
      <c r="AA25" s="537" t="s">
        <v>8708</v>
      </c>
      <c r="AB25" s="554" t="s">
        <v>8784</v>
      </c>
      <c r="AC25" s="542" t="s">
        <v>1022</v>
      </c>
      <c r="AD25" s="551" t="s">
        <v>8785</v>
      </c>
      <c r="AE25" s="534">
        <v>44891900</v>
      </c>
      <c r="AF25" s="551" t="s">
        <v>8786</v>
      </c>
      <c r="AG25" s="537">
        <v>5500</v>
      </c>
      <c r="AH25" s="537">
        <v>34</v>
      </c>
      <c r="AI25" s="537">
        <v>70000</v>
      </c>
      <c r="AJ25" s="537">
        <v>157</v>
      </c>
      <c r="AK25" s="537" t="s">
        <v>180</v>
      </c>
      <c r="AL25" s="537">
        <v>2700</v>
      </c>
      <c r="AM25" s="537" t="s">
        <v>134</v>
      </c>
      <c r="AN25" s="537" t="s">
        <v>8708</v>
      </c>
      <c r="AO25" s="541" t="s">
        <v>8778</v>
      </c>
      <c r="AP25" s="542" t="s">
        <v>1052</v>
      </c>
      <c r="AQ25" s="543" t="s">
        <v>8787</v>
      </c>
      <c r="AR25" s="532">
        <v>24033900</v>
      </c>
      <c r="AS25" s="544" t="s">
        <v>8779</v>
      </c>
      <c r="AT25" s="545">
        <v>5400</v>
      </c>
      <c r="AU25" s="546">
        <v>28.5</v>
      </c>
      <c r="AV25" s="545">
        <v>50000</v>
      </c>
      <c r="AW25" s="537">
        <v>189.47368421052633</v>
      </c>
      <c r="AX25" s="546" t="s">
        <v>1020</v>
      </c>
      <c r="AY25" s="545">
        <v>2700</v>
      </c>
      <c r="AZ25" s="545" t="s">
        <v>134</v>
      </c>
      <c r="BA25" s="547" t="s">
        <v>8708</v>
      </c>
    </row>
    <row r="26" spans="1:53">
      <c r="A26" s="531" t="s">
        <v>8774</v>
      </c>
      <c r="B26" s="532" t="s">
        <v>8771</v>
      </c>
      <c r="C26" s="532" t="s">
        <v>8772</v>
      </c>
      <c r="D26" s="532">
        <v>18069202</v>
      </c>
      <c r="E26" s="532" t="s">
        <v>8773</v>
      </c>
      <c r="F26" s="534">
        <v>2027</v>
      </c>
      <c r="G26" s="535">
        <v>6600</v>
      </c>
      <c r="H26" s="535">
        <v>73</v>
      </c>
      <c r="I26" s="535">
        <v>28000</v>
      </c>
      <c r="J26" s="535">
        <v>90.410958904109592</v>
      </c>
      <c r="K26" s="535" t="s">
        <v>768</v>
      </c>
      <c r="L26" s="535">
        <v>1900</v>
      </c>
      <c r="M26" s="535" t="s">
        <v>134</v>
      </c>
      <c r="N26" s="535" t="s">
        <v>8745</v>
      </c>
      <c r="O26" s="550" t="s">
        <v>8760</v>
      </c>
      <c r="P26" s="542" t="s">
        <v>1140</v>
      </c>
      <c r="Q26" s="551" t="s">
        <v>8761</v>
      </c>
      <c r="R26" s="534">
        <v>26773200</v>
      </c>
      <c r="S26" s="551" t="s">
        <v>8762</v>
      </c>
      <c r="T26" s="537">
        <v>4000</v>
      </c>
      <c r="U26" s="537">
        <v>26</v>
      </c>
      <c r="V26" s="537">
        <v>25000</v>
      </c>
      <c r="W26" s="537">
        <v>153.84615384615384</v>
      </c>
      <c r="X26" s="537" t="s">
        <v>180</v>
      </c>
      <c r="Y26" s="537">
        <v>2700</v>
      </c>
      <c r="Z26" s="537" t="s">
        <v>134</v>
      </c>
      <c r="AA26" s="537" t="s">
        <v>8708</v>
      </c>
      <c r="AB26" s="554" t="s">
        <v>8788</v>
      </c>
      <c r="AC26" s="542" t="s">
        <v>1027</v>
      </c>
      <c r="AD26" s="551" t="s">
        <v>8789</v>
      </c>
      <c r="AE26" s="534">
        <v>4489300</v>
      </c>
      <c r="AF26" s="551" t="s">
        <v>8790</v>
      </c>
      <c r="AG26" s="537">
        <v>6000</v>
      </c>
      <c r="AH26" s="537">
        <v>34</v>
      </c>
      <c r="AI26" s="537">
        <v>70000</v>
      </c>
      <c r="AJ26" s="537">
        <v>171</v>
      </c>
      <c r="AK26" s="537" t="s">
        <v>810</v>
      </c>
      <c r="AL26" s="537">
        <v>4000</v>
      </c>
      <c r="AM26" s="537" t="s">
        <v>134</v>
      </c>
      <c r="AN26" s="537" t="s">
        <v>8708</v>
      </c>
      <c r="AO26" s="541" t="s">
        <v>8769</v>
      </c>
      <c r="AP26" s="542" t="s">
        <v>1056</v>
      </c>
      <c r="AQ26" s="543" t="s">
        <v>8791</v>
      </c>
      <c r="AR26" s="532">
        <v>24035300</v>
      </c>
      <c r="AS26" s="544" t="s">
        <v>8770</v>
      </c>
      <c r="AT26" s="545">
        <v>6000</v>
      </c>
      <c r="AU26" s="546">
        <v>28.5</v>
      </c>
      <c r="AV26" s="545">
        <v>50000</v>
      </c>
      <c r="AW26" s="537">
        <v>210.52631578947367</v>
      </c>
      <c r="AX26" s="546" t="s">
        <v>155</v>
      </c>
      <c r="AY26" s="545">
        <v>4000</v>
      </c>
      <c r="AZ26" s="545" t="s">
        <v>134</v>
      </c>
      <c r="BA26" s="547" t="s">
        <v>8708</v>
      </c>
    </row>
    <row r="27" spans="1:53">
      <c r="A27" s="531" t="s">
        <v>8792</v>
      </c>
      <c r="B27" s="532" t="s">
        <v>4728</v>
      </c>
      <c r="C27" s="532" t="s">
        <v>8793</v>
      </c>
      <c r="D27" s="532">
        <v>92290500</v>
      </c>
      <c r="E27" s="532" t="s">
        <v>8794</v>
      </c>
      <c r="F27" s="534">
        <v>2027</v>
      </c>
      <c r="G27" s="535">
        <v>7200</v>
      </c>
      <c r="H27" s="535">
        <v>75</v>
      </c>
      <c r="I27" s="535">
        <v>40000</v>
      </c>
      <c r="J27" s="535">
        <v>96</v>
      </c>
      <c r="K27" s="535" t="s">
        <v>322</v>
      </c>
      <c r="L27" s="535">
        <v>1900</v>
      </c>
      <c r="M27" s="535" t="s">
        <v>134</v>
      </c>
      <c r="N27" s="535" t="s">
        <v>8745</v>
      </c>
      <c r="O27" s="536">
        <v>929002485102</v>
      </c>
      <c r="P27" s="532" t="s">
        <v>1147</v>
      </c>
      <c r="Q27" s="536">
        <v>871951431631700</v>
      </c>
      <c r="R27" s="534">
        <v>31631700</v>
      </c>
      <c r="S27" s="536">
        <v>8719514316317</v>
      </c>
      <c r="T27" s="537">
        <v>4500</v>
      </c>
      <c r="U27" s="537">
        <v>26</v>
      </c>
      <c r="V27" s="537">
        <v>25000</v>
      </c>
      <c r="W27" s="537">
        <v>173</v>
      </c>
      <c r="X27" s="537" t="s">
        <v>810</v>
      </c>
      <c r="Y27" s="537">
        <v>4000</v>
      </c>
      <c r="Z27" s="537" t="s">
        <v>134</v>
      </c>
      <c r="AA27" s="537" t="s">
        <v>8698</v>
      </c>
      <c r="AB27" s="548">
        <v>929003467818</v>
      </c>
      <c r="AC27" s="532" t="s">
        <v>8752</v>
      </c>
      <c r="AD27" s="536">
        <v>871951444903900</v>
      </c>
      <c r="AE27" s="534">
        <v>44903900</v>
      </c>
      <c r="AF27" s="536">
        <v>8719514449039</v>
      </c>
      <c r="AG27" s="537">
        <v>3600</v>
      </c>
      <c r="AH27" s="537">
        <v>23</v>
      </c>
      <c r="AI27" s="537">
        <v>70000</v>
      </c>
      <c r="AJ27" s="537">
        <v>156</v>
      </c>
      <c r="AK27" s="537" t="s">
        <v>180</v>
      </c>
      <c r="AL27" s="537">
        <v>2700</v>
      </c>
      <c r="AM27" s="537" t="s">
        <v>134</v>
      </c>
      <c r="AN27" s="537" t="s">
        <v>8698</v>
      </c>
      <c r="AO27" s="541" t="s">
        <v>8748</v>
      </c>
      <c r="AP27" s="542" t="s">
        <v>1046</v>
      </c>
      <c r="AQ27" s="543">
        <v>872016924029200</v>
      </c>
      <c r="AR27" s="532">
        <v>24029200</v>
      </c>
      <c r="AS27" s="544" t="s">
        <v>8749</v>
      </c>
      <c r="AT27" s="545">
        <v>3600</v>
      </c>
      <c r="AU27" s="546">
        <v>19</v>
      </c>
      <c r="AV27" s="545">
        <v>50000</v>
      </c>
      <c r="AW27" s="537">
        <v>189.47368421052633</v>
      </c>
      <c r="AX27" s="546" t="s">
        <v>1020</v>
      </c>
      <c r="AY27" s="545">
        <v>2700</v>
      </c>
      <c r="AZ27" s="545" t="s">
        <v>134</v>
      </c>
      <c r="BA27" s="547" t="s">
        <v>8698</v>
      </c>
    </row>
    <row r="28" spans="1:53">
      <c r="A28" s="531" t="s">
        <v>8792</v>
      </c>
      <c r="B28" s="532" t="s">
        <v>4728</v>
      </c>
      <c r="C28" s="532" t="s">
        <v>8793</v>
      </c>
      <c r="D28" s="532">
        <v>92290500</v>
      </c>
      <c r="E28" s="532" t="s">
        <v>8794</v>
      </c>
      <c r="F28" s="534">
        <v>2027</v>
      </c>
      <c r="G28" s="535">
        <v>7200</v>
      </c>
      <c r="H28" s="535">
        <v>75</v>
      </c>
      <c r="I28" s="535">
        <v>40000</v>
      </c>
      <c r="J28" s="535">
        <v>96</v>
      </c>
      <c r="K28" s="535" t="s">
        <v>322</v>
      </c>
      <c r="L28" s="535">
        <v>1900</v>
      </c>
      <c r="M28" s="535" t="s">
        <v>134</v>
      </c>
      <c r="N28" s="535" t="s">
        <v>8745</v>
      </c>
      <c r="O28" s="550" t="s">
        <v>8766</v>
      </c>
      <c r="P28" s="542" t="s">
        <v>1144</v>
      </c>
      <c r="Q28" s="551" t="s">
        <v>8767</v>
      </c>
      <c r="R28" s="534">
        <v>31629400</v>
      </c>
      <c r="S28" s="551" t="s">
        <v>8768</v>
      </c>
      <c r="T28" s="537">
        <v>4200</v>
      </c>
      <c r="U28" s="537">
        <v>26</v>
      </c>
      <c r="V28" s="537">
        <v>25000</v>
      </c>
      <c r="W28" s="537">
        <v>161.53846153846155</v>
      </c>
      <c r="X28" s="537" t="s">
        <v>810</v>
      </c>
      <c r="Y28" s="537">
        <v>3000</v>
      </c>
      <c r="Z28" s="537" t="s">
        <v>134</v>
      </c>
      <c r="AA28" s="537" t="s">
        <v>8698</v>
      </c>
      <c r="AB28" s="538" t="s">
        <v>8758</v>
      </c>
      <c r="AC28" s="539" t="s">
        <v>1009</v>
      </c>
      <c r="AD28" s="536">
        <v>871951444887200</v>
      </c>
      <c r="AE28" s="534">
        <v>44887200</v>
      </c>
      <c r="AF28" s="552" t="s">
        <v>8759</v>
      </c>
      <c r="AG28" s="537">
        <v>3600</v>
      </c>
      <c r="AH28" s="537">
        <v>23</v>
      </c>
      <c r="AI28" s="537">
        <v>70000</v>
      </c>
      <c r="AJ28" s="537">
        <v>156</v>
      </c>
      <c r="AK28" s="537" t="s">
        <v>180</v>
      </c>
      <c r="AL28" s="537">
        <v>2700</v>
      </c>
      <c r="AM28" s="537" t="s">
        <v>134</v>
      </c>
      <c r="AN28" s="537" t="s">
        <v>8698</v>
      </c>
      <c r="AO28" s="541" t="s">
        <v>8753</v>
      </c>
      <c r="AP28" s="542" t="s">
        <v>1050</v>
      </c>
      <c r="AQ28" s="543">
        <v>872016924031500</v>
      </c>
      <c r="AR28" s="532">
        <v>24031500</v>
      </c>
      <c r="AS28" s="544" t="s">
        <v>8754</v>
      </c>
      <c r="AT28" s="545">
        <v>4000</v>
      </c>
      <c r="AU28" s="546">
        <v>19</v>
      </c>
      <c r="AV28" s="545">
        <v>50000</v>
      </c>
      <c r="AW28" s="537">
        <v>210.52631578947367</v>
      </c>
      <c r="AX28" s="546" t="s">
        <v>155</v>
      </c>
      <c r="AY28" s="545">
        <v>4000</v>
      </c>
      <c r="AZ28" s="545" t="s">
        <v>134</v>
      </c>
      <c r="BA28" s="547" t="s">
        <v>8698</v>
      </c>
    </row>
    <row r="29" spans="1:53">
      <c r="A29" s="531" t="s">
        <v>8792</v>
      </c>
      <c r="B29" s="532" t="s">
        <v>4728</v>
      </c>
      <c r="C29" s="532" t="s">
        <v>8793</v>
      </c>
      <c r="D29" s="532">
        <v>92290500</v>
      </c>
      <c r="E29" s="532" t="s">
        <v>8794</v>
      </c>
      <c r="F29" s="534">
        <v>2027</v>
      </c>
      <c r="G29" s="535">
        <v>7200</v>
      </c>
      <c r="H29" s="535">
        <v>75</v>
      </c>
      <c r="I29" s="535">
        <v>40000</v>
      </c>
      <c r="J29" s="535">
        <v>96</v>
      </c>
      <c r="K29" s="535" t="s">
        <v>322</v>
      </c>
      <c r="L29" s="535">
        <v>1900</v>
      </c>
      <c r="M29" s="535" t="s">
        <v>134</v>
      </c>
      <c r="N29" s="535" t="s">
        <v>8745</v>
      </c>
      <c r="O29" s="550" t="s">
        <v>8760</v>
      </c>
      <c r="P29" s="542" t="s">
        <v>1140</v>
      </c>
      <c r="Q29" s="551" t="s">
        <v>8761</v>
      </c>
      <c r="R29" s="534">
        <v>26773200</v>
      </c>
      <c r="S29" s="551" t="s">
        <v>8762</v>
      </c>
      <c r="T29" s="537">
        <v>4000</v>
      </c>
      <c r="U29" s="537">
        <v>26</v>
      </c>
      <c r="V29" s="537">
        <v>25000</v>
      </c>
      <c r="W29" s="537">
        <v>153.84615384615384</v>
      </c>
      <c r="X29" s="537" t="s">
        <v>180</v>
      </c>
      <c r="Y29" s="537">
        <v>2700</v>
      </c>
      <c r="Z29" s="537" t="s">
        <v>134</v>
      </c>
      <c r="AA29" s="537" t="s">
        <v>8698</v>
      </c>
      <c r="AB29" s="548">
        <v>929003467918</v>
      </c>
      <c r="AC29" s="532" t="s">
        <v>8747</v>
      </c>
      <c r="AD29" s="540">
        <v>871951444905300</v>
      </c>
      <c r="AE29" s="534">
        <v>44905300</v>
      </c>
      <c r="AF29" s="540">
        <v>8719514449053</v>
      </c>
      <c r="AG29" s="537">
        <v>4000</v>
      </c>
      <c r="AH29" s="537">
        <v>23</v>
      </c>
      <c r="AI29" s="537">
        <v>70000</v>
      </c>
      <c r="AJ29" s="537">
        <v>173</v>
      </c>
      <c r="AK29" s="537" t="s">
        <v>810</v>
      </c>
      <c r="AL29" s="537">
        <v>4000</v>
      </c>
      <c r="AM29" s="537" t="s">
        <v>134</v>
      </c>
      <c r="AN29" s="537" t="s">
        <v>8698</v>
      </c>
      <c r="AO29" s="541" t="s">
        <v>8778</v>
      </c>
      <c r="AP29" s="542" t="s">
        <v>1052</v>
      </c>
      <c r="AQ29" s="543" t="s">
        <v>8787</v>
      </c>
      <c r="AR29" s="532">
        <v>24033900</v>
      </c>
      <c r="AS29" s="544" t="s">
        <v>8779</v>
      </c>
      <c r="AT29" s="545">
        <v>5400</v>
      </c>
      <c r="AU29" s="546">
        <v>28.5</v>
      </c>
      <c r="AV29" s="545">
        <v>50000</v>
      </c>
      <c r="AW29" s="537">
        <v>189.47368421052633</v>
      </c>
      <c r="AX29" s="546" t="s">
        <v>1020</v>
      </c>
      <c r="AY29" s="545">
        <v>2700</v>
      </c>
      <c r="AZ29" s="545" t="s">
        <v>134</v>
      </c>
      <c r="BA29" s="547" t="s">
        <v>8708</v>
      </c>
    </row>
    <row r="30" spans="1:53">
      <c r="A30" s="531" t="s">
        <v>8792</v>
      </c>
      <c r="B30" s="532" t="s">
        <v>4728</v>
      </c>
      <c r="C30" s="532" t="s">
        <v>8793</v>
      </c>
      <c r="D30" s="532">
        <v>92290500</v>
      </c>
      <c r="E30" s="532" t="s">
        <v>8794</v>
      </c>
      <c r="F30" s="534">
        <v>2027</v>
      </c>
      <c r="G30" s="535">
        <v>7200</v>
      </c>
      <c r="H30" s="535">
        <v>75</v>
      </c>
      <c r="I30" s="535">
        <v>40000</v>
      </c>
      <c r="J30" s="535">
        <v>96</v>
      </c>
      <c r="K30" s="535" t="s">
        <v>322</v>
      </c>
      <c r="L30" s="535">
        <v>1900</v>
      </c>
      <c r="M30" s="535" t="s">
        <v>134</v>
      </c>
      <c r="N30" s="535" t="s">
        <v>8745</v>
      </c>
      <c r="O30" s="536">
        <v>929002485102</v>
      </c>
      <c r="P30" s="532" t="s">
        <v>1147</v>
      </c>
      <c r="Q30" s="536">
        <v>871951431631700</v>
      </c>
      <c r="R30" s="534">
        <v>31631700</v>
      </c>
      <c r="S30" s="536">
        <v>8719514316317</v>
      </c>
      <c r="T30" s="537">
        <v>4500</v>
      </c>
      <c r="U30" s="537">
        <v>26</v>
      </c>
      <c r="V30" s="537">
        <v>25000</v>
      </c>
      <c r="W30" s="537">
        <v>173</v>
      </c>
      <c r="X30" s="537" t="s">
        <v>810</v>
      </c>
      <c r="Y30" s="537">
        <v>4000</v>
      </c>
      <c r="Z30" s="537" t="s">
        <v>134</v>
      </c>
      <c r="AA30" s="537" t="s">
        <v>8698</v>
      </c>
      <c r="AB30" s="538" t="s">
        <v>8750</v>
      </c>
      <c r="AC30" s="539" t="s">
        <v>1019</v>
      </c>
      <c r="AD30" s="540">
        <v>871951444889600</v>
      </c>
      <c r="AE30" s="534">
        <v>44889600</v>
      </c>
      <c r="AF30" s="540">
        <v>8719514448896</v>
      </c>
      <c r="AG30" s="537">
        <v>4000</v>
      </c>
      <c r="AH30" s="537">
        <v>23</v>
      </c>
      <c r="AI30" s="537">
        <v>70000</v>
      </c>
      <c r="AJ30" s="537">
        <v>173</v>
      </c>
      <c r="AK30" s="537" t="s">
        <v>810</v>
      </c>
      <c r="AL30" s="537">
        <v>4000</v>
      </c>
      <c r="AM30" s="537" t="s">
        <v>134</v>
      </c>
      <c r="AN30" s="537" t="s">
        <v>8698</v>
      </c>
      <c r="AO30" s="541" t="s">
        <v>8769</v>
      </c>
      <c r="AP30" s="542" t="s">
        <v>1056</v>
      </c>
      <c r="AQ30" s="543" t="s">
        <v>8791</v>
      </c>
      <c r="AR30" s="532">
        <v>24035300</v>
      </c>
      <c r="AS30" s="544" t="s">
        <v>8770</v>
      </c>
      <c r="AT30" s="545">
        <v>6000</v>
      </c>
      <c r="AU30" s="546">
        <v>28.5</v>
      </c>
      <c r="AV30" s="545">
        <v>50000</v>
      </c>
      <c r="AW30" s="537">
        <v>210.52631578947367</v>
      </c>
      <c r="AX30" s="546" t="s">
        <v>155</v>
      </c>
      <c r="AY30" s="545">
        <v>4000</v>
      </c>
      <c r="AZ30" s="545" t="s">
        <v>134</v>
      </c>
      <c r="BA30" s="547" t="s">
        <v>8708</v>
      </c>
    </row>
    <row r="31" spans="1:53">
      <c r="A31" s="531" t="s">
        <v>8792</v>
      </c>
      <c r="B31" s="532" t="s">
        <v>4728</v>
      </c>
      <c r="C31" s="532" t="s">
        <v>8793</v>
      </c>
      <c r="D31" s="532">
        <v>92290501</v>
      </c>
      <c r="E31" s="532" t="s">
        <v>8794</v>
      </c>
      <c r="F31" s="534">
        <v>2027</v>
      </c>
      <c r="G31" s="535">
        <v>7200</v>
      </c>
      <c r="H31" s="535">
        <v>75</v>
      </c>
      <c r="I31" s="535">
        <v>40000</v>
      </c>
      <c r="J31" s="535">
        <v>96</v>
      </c>
      <c r="K31" s="535" t="s">
        <v>322</v>
      </c>
      <c r="L31" s="535">
        <v>1900</v>
      </c>
      <c r="M31" s="535" t="s">
        <v>134</v>
      </c>
      <c r="N31" s="535" t="s">
        <v>8745</v>
      </c>
      <c r="O31" s="550" t="s">
        <v>8766</v>
      </c>
      <c r="P31" s="542" t="s">
        <v>1144</v>
      </c>
      <c r="Q31" s="551" t="s">
        <v>8767</v>
      </c>
      <c r="R31" s="534">
        <v>31629400</v>
      </c>
      <c r="S31" s="551" t="s">
        <v>8768</v>
      </c>
      <c r="T31" s="537">
        <v>4200</v>
      </c>
      <c r="U31" s="537">
        <v>26</v>
      </c>
      <c r="V31" s="537">
        <v>25000</v>
      </c>
      <c r="W31" s="537">
        <v>161.53846153846155</v>
      </c>
      <c r="X31" s="537" t="s">
        <v>810</v>
      </c>
      <c r="Y31" s="537">
        <v>3000</v>
      </c>
      <c r="Z31" s="537" t="s">
        <v>134</v>
      </c>
      <c r="AA31" s="537" t="s">
        <v>8698</v>
      </c>
      <c r="AB31" s="555" t="s">
        <v>8775</v>
      </c>
      <c r="AC31" s="532" t="s">
        <v>8776</v>
      </c>
      <c r="AD31" s="551" t="s">
        <v>8777</v>
      </c>
      <c r="AE31" s="534">
        <v>44909100</v>
      </c>
      <c r="AF31" s="536">
        <v>8719514449091</v>
      </c>
      <c r="AG31" s="537">
        <v>5500</v>
      </c>
      <c r="AH31" s="537">
        <v>34</v>
      </c>
      <c r="AI31" s="537">
        <v>70000</v>
      </c>
      <c r="AJ31" s="537">
        <v>157</v>
      </c>
      <c r="AK31" s="537" t="s">
        <v>180</v>
      </c>
      <c r="AL31" s="537">
        <v>2700</v>
      </c>
      <c r="AM31" s="537" t="s">
        <v>134</v>
      </c>
      <c r="AN31" s="537" t="s">
        <v>8708</v>
      </c>
      <c r="AO31" s="541" t="s">
        <v>8778</v>
      </c>
      <c r="AP31" s="542" t="s">
        <v>1052</v>
      </c>
      <c r="AQ31" s="543" t="s">
        <v>8787</v>
      </c>
      <c r="AR31" s="532">
        <v>24033900</v>
      </c>
      <c r="AS31" s="544" t="s">
        <v>8779</v>
      </c>
      <c r="AT31" s="545">
        <v>5400</v>
      </c>
      <c r="AU31" s="546">
        <v>28.5</v>
      </c>
      <c r="AV31" s="545">
        <v>50000</v>
      </c>
      <c r="AW31" s="537">
        <v>189.47368421052633</v>
      </c>
      <c r="AX31" s="546" t="s">
        <v>1020</v>
      </c>
      <c r="AY31" s="545">
        <v>2700</v>
      </c>
      <c r="AZ31" s="545" t="s">
        <v>134</v>
      </c>
      <c r="BA31" s="547" t="s">
        <v>8708</v>
      </c>
    </row>
    <row r="32" spans="1:53">
      <c r="A32" s="531" t="s">
        <v>8792</v>
      </c>
      <c r="B32" s="532" t="s">
        <v>4728</v>
      </c>
      <c r="C32" s="532" t="s">
        <v>8793</v>
      </c>
      <c r="D32" s="532">
        <v>92290502</v>
      </c>
      <c r="E32" s="532" t="s">
        <v>8794</v>
      </c>
      <c r="F32" s="534">
        <v>2027</v>
      </c>
      <c r="G32" s="535">
        <v>7200</v>
      </c>
      <c r="H32" s="535">
        <v>75</v>
      </c>
      <c r="I32" s="535">
        <v>40000</v>
      </c>
      <c r="J32" s="535">
        <v>96</v>
      </c>
      <c r="K32" s="535" t="s">
        <v>322</v>
      </c>
      <c r="L32" s="535">
        <v>1900</v>
      </c>
      <c r="M32" s="535" t="s">
        <v>134</v>
      </c>
      <c r="N32" s="535" t="s">
        <v>8745</v>
      </c>
      <c r="O32" s="536">
        <v>929002485202</v>
      </c>
      <c r="P32" s="532" t="s">
        <v>1153</v>
      </c>
      <c r="Q32" s="536">
        <v>871951431633100</v>
      </c>
      <c r="R32" s="536">
        <v>31633100</v>
      </c>
      <c r="S32" s="536">
        <v>8719514316331</v>
      </c>
      <c r="T32" s="537">
        <v>7200</v>
      </c>
      <c r="U32" s="537">
        <v>40</v>
      </c>
      <c r="V32" s="537">
        <v>25000</v>
      </c>
      <c r="W32" s="537">
        <v>180</v>
      </c>
      <c r="X32" s="537" t="s">
        <v>810</v>
      </c>
      <c r="Y32" s="537">
        <v>3000</v>
      </c>
      <c r="Z32" s="537" t="s">
        <v>1002</v>
      </c>
      <c r="AA32" s="537" t="s">
        <v>8708</v>
      </c>
      <c r="AB32" s="554" t="s">
        <v>8780</v>
      </c>
      <c r="AC32" s="542" t="s">
        <v>8781</v>
      </c>
      <c r="AD32" s="551" t="s">
        <v>8782</v>
      </c>
      <c r="AE32" s="534">
        <v>44911400</v>
      </c>
      <c r="AF32" s="551" t="s">
        <v>8783</v>
      </c>
      <c r="AG32" s="537">
        <v>6000</v>
      </c>
      <c r="AH32" s="537">
        <v>34</v>
      </c>
      <c r="AI32" s="537">
        <v>70000</v>
      </c>
      <c r="AJ32" s="537">
        <v>171</v>
      </c>
      <c r="AK32" s="537" t="s">
        <v>810</v>
      </c>
      <c r="AL32" s="537">
        <v>4000</v>
      </c>
      <c r="AM32" s="537" t="s">
        <v>134</v>
      </c>
      <c r="AN32" s="537" t="s">
        <v>8708</v>
      </c>
      <c r="AO32" s="541" t="s">
        <v>8769</v>
      </c>
      <c r="AP32" s="542" t="s">
        <v>1056</v>
      </c>
      <c r="AQ32" s="543" t="s">
        <v>8791</v>
      </c>
      <c r="AR32" s="532">
        <v>24035300</v>
      </c>
      <c r="AS32" s="544" t="s">
        <v>8770</v>
      </c>
      <c r="AT32" s="545">
        <v>6000</v>
      </c>
      <c r="AU32" s="546">
        <v>28.5</v>
      </c>
      <c r="AV32" s="545">
        <v>50000</v>
      </c>
      <c r="AW32" s="537">
        <v>210.52631578947367</v>
      </c>
      <c r="AX32" s="546" t="s">
        <v>155</v>
      </c>
      <c r="AY32" s="545">
        <v>4000</v>
      </c>
      <c r="AZ32" s="545" t="s">
        <v>134</v>
      </c>
      <c r="BA32" s="547" t="s">
        <v>8708</v>
      </c>
    </row>
    <row r="33" spans="1:53">
      <c r="A33" s="531" t="s">
        <v>8795</v>
      </c>
      <c r="B33" s="532" t="s">
        <v>4660</v>
      </c>
      <c r="C33" s="533">
        <v>871829112030800</v>
      </c>
      <c r="D33" s="549">
        <v>12030800</v>
      </c>
      <c r="E33" s="533">
        <v>8718291120308</v>
      </c>
      <c r="F33" s="534">
        <v>2027</v>
      </c>
      <c r="G33" s="535">
        <v>7750</v>
      </c>
      <c r="H33" s="535">
        <v>73.5</v>
      </c>
      <c r="I33" s="535">
        <v>27000</v>
      </c>
      <c r="J33" s="535">
        <v>105.4421768707483</v>
      </c>
      <c r="K33" s="535" t="s">
        <v>322</v>
      </c>
      <c r="L33" s="535">
        <v>2800</v>
      </c>
      <c r="M33" s="535" t="s">
        <v>134</v>
      </c>
      <c r="N33" s="535" t="s">
        <v>8745</v>
      </c>
      <c r="O33" s="536">
        <v>929002485302</v>
      </c>
      <c r="P33" s="532" t="s">
        <v>1158</v>
      </c>
      <c r="Q33" s="536">
        <v>871951431635500</v>
      </c>
      <c r="R33" s="536">
        <v>31635500</v>
      </c>
      <c r="S33" s="536">
        <v>8719514316355</v>
      </c>
      <c r="T33" s="537">
        <v>7500</v>
      </c>
      <c r="U33" s="537">
        <v>40</v>
      </c>
      <c r="V33" s="537">
        <v>25000</v>
      </c>
      <c r="W33" s="537">
        <v>187</v>
      </c>
      <c r="X33" s="537" t="s">
        <v>1020</v>
      </c>
      <c r="Y33" s="537">
        <v>4000</v>
      </c>
      <c r="Z33" s="537" t="s">
        <v>1002</v>
      </c>
      <c r="AA33" s="537" t="s">
        <v>8708</v>
      </c>
      <c r="AB33" s="554" t="s">
        <v>8784</v>
      </c>
      <c r="AC33" s="542" t="s">
        <v>1022</v>
      </c>
      <c r="AD33" s="551" t="s">
        <v>8785</v>
      </c>
      <c r="AE33" s="534">
        <v>44891900</v>
      </c>
      <c r="AF33" s="551" t="s">
        <v>8786</v>
      </c>
      <c r="AG33" s="537">
        <v>5500</v>
      </c>
      <c r="AH33" s="537">
        <v>34</v>
      </c>
      <c r="AI33" s="537">
        <v>70000</v>
      </c>
      <c r="AJ33" s="537">
        <v>157</v>
      </c>
      <c r="AK33" s="537" t="s">
        <v>180</v>
      </c>
      <c r="AL33" s="537">
        <v>2700</v>
      </c>
      <c r="AM33" s="537" t="s">
        <v>134</v>
      </c>
      <c r="AN33" s="537" t="s">
        <v>8708</v>
      </c>
      <c r="AO33" s="541" t="s">
        <v>8748</v>
      </c>
      <c r="AP33" s="542" t="s">
        <v>1046</v>
      </c>
      <c r="AQ33" s="543" t="s">
        <v>8796</v>
      </c>
      <c r="AR33" s="532">
        <v>24029200</v>
      </c>
      <c r="AS33" s="544" t="s">
        <v>8749</v>
      </c>
      <c r="AT33" s="545">
        <v>3600</v>
      </c>
      <c r="AU33" s="546">
        <v>19</v>
      </c>
      <c r="AV33" s="545">
        <v>50000</v>
      </c>
      <c r="AW33" s="537">
        <v>189.47368421052633</v>
      </c>
      <c r="AX33" s="546" t="s">
        <v>1020</v>
      </c>
      <c r="AY33" s="545">
        <v>2700</v>
      </c>
      <c r="AZ33" s="545" t="s">
        <v>134</v>
      </c>
      <c r="BA33" s="547" t="s">
        <v>8698</v>
      </c>
    </row>
    <row r="34" spans="1:53">
      <c r="A34" s="531" t="s">
        <v>8795</v>
      </c>
      <c r="B34" s="532" t="s">
        <v>4660</v>
      </c>
      <c r="C34" s="533">
        <v>871829112030800</v>
      </c>
      <c r="D34" s="549">
        <v>12030800</v>
      </c>
      <c r="E34" s="533">
        <v>8718291120308</v>
      </c>
      <c r="F34" s="534">
        <v>2027</v>
      </c>
      <c r="G34" s="535">
        <v>7750</v>
      </c>
      <c r="H34" s="535">
        <v>73.5</v>
      </c>
      <c r="I34" s="535">
        <v>27000</v>
      </c>
      <c r="J34" s="535">
        <v>105.4421768707483</v>
      </c>
      <c r="K34" s="535" t="s">
        <v>322</v>
      </c>
      <c r="L34" s="535">
        <v>2800</v>
      </c>
      <c r="M34" s="535" t="s">
        <v>134</v>
      </c>
      <c r="N34" s="535" t="s">
        <v>8745</v>
      </c>
      <c r="O34" s="550" t="s">
        <v>8797</v>
      </c>
      <c r="P34" s="542" t="s">
        <v>1150</v>
      </c>
      <c r="Q34" s="551" t="s">
        <v>8798</v>
      </c>
      <c r="R34" s="536">
        <v>26775600</v>
      </c>
      <c r="S34" s="551" t="s">
        <v>8799</v>
      </c>
      <c r="T34" s="537">
        <v>6500</v>
      </c>
      <c r="U34" s="537">
        <v>40</v>
      </c>
      <c r="V34" s="537">
        <v>25000</v>
      </c>
      <c r="W34" s="537">
        <v>162.5</v>
      </c>
      <c r="X34" s="537" t="s">
        <v>810</v>
      </c>
      <c r="Y34" s="537">
        <v>2700</v>
      </c>
      <c r="Z34" s="537" t="s">
        <v>1002</v>
      </c>
      <c r="AA34" s="537" t="s">
        <v>8708</v>
      </c>
      <c r="AB34" s="554" t="s">
        <v>8788</v>
      </c>
      <c r="AC34" s="542" t="s">
        <v>1027</v>
      </c>
      <c r="AD34" s="551" t="s">
        <v>8789</v>
      </c>
      <c r="AE34" s="534">
        <v>4489300</v>
      </c>
      <c r="AF34" s="551" t="s">
        <v>8790</v>
      </c>
      <c r="AG34" s="537">
        <v>6000</v>
      </c>
      <c r="AH34" s="537">
        <v>34</v>
      </c>
      <c r="AI34" s="537">
        <v>70000</v>
      </c>
      <c r="AJ34" s="537">
        <v>171</v>
      </c>
      <c r="AK34" s="537" t="s">
        <v>810</v>
      </c>
      <c r="AL34" s="537">
        <v>4000</v>
      </c>
      <c r="AM34" s="537" t="s">
        <v>134</v>
      </c>
      <c r="AN34" s="537" t="s">
        <v>8708</v>
      </c>
      <c r="AO34" s="541" t="s">
        <v>8753</v>
      </c>
      <c r="AP34" s="542" t="s">
        <v>1050</v>
      </c>
      <c r="AQ34" s="543">
        <v>872016924031500</v>
      </c>
      <c r="AR34" s="532">
        <v>24031500</v>
      </c>
      <c r="AS34" s="544" t="s">
        <v>8754</v>
      </c>
      <c r="AT34" s="545">
        <v>4000</v>
      </c>
      <c r="AU34" s="546">
        <v>19</v>
      </c>
      <c r="AV34" s="545">
        <v>50000</v>
      </c>
      <c r="AW34" s="537">
        <v>210.52631578947367</v>
      </c>
      <c r="AX34" s="546" t="s">
        <v>155</v>
      </c>
      <c r="AY34" s="545">
        <v>4000</v>
      </c>
      <c r="AZ34" s="545" t="s">
        <v>134</v>
      </c>
      <c r="BA34" s="547" t="s">
        <v>8698</v>
      </c>
    </row>
    <row r="35" spans="1:53">
      <c r="A35" s="531" t="s">
        <v>8795</v>
      </c>
      <c r="B35" s="532" t="s">
        <v>4660</v>
      </c>
      <c r="C35" s="533">
        <v>871829112030800</v>
      </c>
      <c r="D35" s="549">
        <v>12030800</v>
      </c>
      <c r="E35" s="533">
        <v>8718291120308</v>
      </c>
      <c r="F35" s="534">
        <v>2027</v>
      </c>
      <c r="G35" s="535">
        <v>7750</v>
      </c>
      <c r="H35" s="535">
        <v>73.5</v>
      </c>
      <c r="I35" s="535">
        <v>27000</v>
      </c>
      <c r="J35" s="535">
        <v>105.4421768707483</v>
      </c>
      <c r="K35" s="535" t="s">
        <v>322</v>
      </c>
      <c r="L35" s="535">
        <v>2800</v>
      </c>
      <c r="M35" s="535" t="s">
        <v>134</v>
      </c>
      <c r="N35" s="535" t="s">
        <v>8745</v>
      </c>
      <c r="O35" s="550"/>
      <c r="P35" s="542"/>
      <c r="Q35" s="551"/>
      <c r="R35" s="534"/>
      <c r="S35" s="551"/>
      <c r="T35" s="537"/>
      <c r="U35" s="537"/>
      <c r="V35" s="537"/>
      <c r="W35" s="537"/>
      <c r="X35" s="537"/>
      <c r="Y35" s="537"/>
      <c r="Z35" s="537"/>
      <c r="AA35" s="537"/>
      <c r="AB35" s="548">
        <v>929003467818</v>
      </c>
      <c r="AC35" s="532" t="s">
        <v>8752</v>
      </c>
      <c r="AD35" s="536">
        <v>871951444903900</v>
      </c>
      <c r="AE35" s="534">
        <v>44903900</v>
      </c>
      <c r="AF35" s="536">
        <v>8719514449039</v>
      </c>
      <c r="AG35" s="537">
        <v>3600</v>
      </c>
      <c r="AH35" s="537">
        <v>23</v>
      </c>
      <c r="AI35" s="537">
        <v>70000</v>
      </c>
      <c r="AJ35" s="537">
        <v>156</v>
      </c>
      <c r="AK35" s="537" t="s">
        <v>180</v>
      </c>
      <c r="AL35" s="537">
        <v>2700</v>
      </c>
      <c r="AM35" s="537" t="s">
        <v>134</v>
      </c>
      <c r="AN35" s="537" t="s">
        <v>8698</v>
      </c>
      <c r="AO35" s="541"/>
      <c r="AP35" s="542"/>
      <c r="AQ35" s="556"/>
      <c r="AR35" s="532"/>
      <c r="AS35" s="544"/>
      <c r="AT35" s="545"/>
      <c r="AU35" s="546"/>
      <c r="AV35" s="545"/>
      <c r="AW35" s="537"/>
      <c r="AX35" s="546"/>
      <c r="AY35" s="545"/>
      <c r="AZ35" s="545"/>
      <c r="BA35" s="547"/>
    </row>
    <row r="36" spans="1:53">
      <c r="A36" s="531" t="s">
        <v>8795</v>
      </c>
      <c r="B36" s="532" t="s">
        <v>4660</v>
      </c>
      <c r="C36" s="533">
        <v>871829112030800</v>
      </c>
      <c r="D36" s="549">
        <v>12030800</v>
      </c>
      <c r="E36" s="533">
        <v>8718291120308</v>
      </c>
      <c r="F36" s="534">
        <v>2027</v>
      </c>
      <c r="G36" s="535">
        <v>7750</v>
      </c>
      <c r="H36" s="535">
        <v>73.5</v>
      </c>
      <c r="I36" s="535">
        <v>27000</v>
      </c>
      <c r="J36" s="535">
        <v>105.4421768707483</v>
      </c>
      <c r="K36" s="535" t="s">
        <v>322</v>
      </c>
      <c r="L36" s="535">
        <v>2800</v>
      </c>
      <c r="M36" s="535" t="s">
        <v>134</v>
      </c>
      <c r="N36" s="535" t="s">
        <v>8745</v>
      </c>
      <c r="O36" s="550"/>
      <c r="P36" s="542"/>
      <c r="Q36" s="551"/>
      <c r="R36" s="534"/>
      <c r="S36" s="551"/>
      <c r="T36" s="537"/>
      <c r="U36" s="537"/>
      <c r="V36" s="537"/>
      <c r="W36" s="537"/>
      <c r="X36" s="537"/>
      <c r="Y36" s="537"/>
      <c r="Z36" s="537"/>
      <c r="AA36" s="537"/>
      <c r="AB36" s="538" t="s">
        <v>8758</v>
      </c>
      <c r="AC36" s="539" t="s">
        <v>1009</v>
      </c>
      <c r="AD36" s="536">
        <v>871951444887200</v>
      </c>
      <c r="AE36" s="534">
        <v>44887200</v>
      </c>
      <c r="AF36" s="552" t="s">
        <v>8759</v>
      </c>
      <c r="AG36" s="537">
        <v>3600</v>
      </c>
      <c r="AH36" s="537">
        <v>23</v>
      </c>
      <c r="AI36" s="537">
        <v>70000</v>
      </c>
      <c r="AJ36" s="537">
        <v>156</v>
      </c>
      <c r="AK36" s="537" t="s">
        <v>180</v>
      </c>
      <c r="AL36" s="537">
        <v>2700</v>
      </c>
      <c r="AM36" s="537" t="s">
        <v>134</v>
      </c>
      <c r="AN36" s="537" t="s">
        <v>8698</v>
      </c>
      <c r="AO36" s="541"/>
      <c r="AP36" s="542"/>
      <c r="AQ36" s="556"/>
      <c r="AR36" s="532"/>
      <c r="AS36" s="544"/>
      <c r="AT36" s="545"/>
      <c r="AU36" s="546"/>
      <c r="AV36" s="545"/>
      <c r="AW36" s="537"/>
      <c r="AX36" s="546"/>
      <c r="AY36" s="545"/>
      <c r="AZ36" s="545"/>
      <c r="BA36" s="547"/>
    </row>
    <row r="37" spans="1:53">
      <c r="A37" s="531" t="s">
        <v>8795</v>
      </c>
      <c r="B37" s="532" t="s">
        <v>4660</v>
      </c>
      <c r="C37" s="533">
        <v>871829112030800</v>
      </c>
      <c r="D37" s="549">
        <v>12030800</v>
      </c>
      <c r="E37" s="533">
        <v>8718291120308</v>
      </c>
      <c r="F37" s="534">
        <v>2027</v>
      </c>
      <c r="G37" s="535">
        <v>7750</v>
      </c>
      <c r="H37" s="535">
        <v>73.5</v>
      </c>
      <c r="I37" s="535">
        <v>27000</v>
      </c>
      <c r="J37" s="535">
        <v>105.4421768707483</v>
      </c>
      <c r="K37" s="535" t="s">
        <v>322</v>
      </c>
      <c r="L37" s="535">
        <v>2800</v>
      </c>
      <c r="M37" s="535" t="s">
        <v>134</v>
      </c>
      <c r="N37" s="535" t="s">
        <v>8745</v>
      </c>
      <c r="O37" s="550"/>
      <c r="P37" s="542"/>
      <c r="Q37" s="551"/>
      <c r="R37" s="534"/>
      <c r="S37" s="551"/>
      <c r="T37" s="537"/>
      <c r="U37" s="537"/>
      <c r="V37" s="537"/>
      <c r="W37" s="537"/>
      <c r="X37" s="537"/>
      <c r="Y37" s="537"/>
      <c r="Z37" s="537"/>
      <c r="AA37" s="537"/>
      <c r="AB37" s="548">
        <v>929003467918</v>
      </c>
      <c r="AC37" s="532" t="s">
        <v>8747</v>
      </c>
      <c r="AD37" s="540">
        <v>871951444905300</v>
      </c>
      <c r="AE37" s="534">
        <v>44905300</v>
      </c>
      <c r="AF37" s="540">
        <v>8719514449053</v>
      </c>
      <c r="AG37" s="537">
        <v>4000</v>
      </c>
      <c r="AH37" s="537">
        <v>23</v>
      </c>
      <c r="AI37" s="537">
        <v>70000</v>
      </c>
      <c r="AJ37" s="537">
        <v>173</v>
      </c>
      <c r="AK37" s="537" t="s">
        <v>810</v>
      </c>
      <c r="AL37" s="537">
        <v>4000</v>
      </c>
      <c r="AM37" s="537" t="s">
        <v>134</v>
      </c>
      <c r="AN37" s="537" t="s">
        <v>8698</v>
      </c>
      <c r="AO37" s="541"/>
      <c r="AP37" s="542"/>
      <c r="AQ37" s="556"/>
      <c r="AR37" s="532"/>
      <c r="AS37" s="544"/>
      <c r="AT37" s="545"/>
      <c r="AU37" s="546"/>
      <c r="AV37" s="545"/>
      <c r="AW37" s="537"/>
      <c r="AX37" s="546"/>
      <c r="AY37" s="545"/>
      <c r="AZ37" s="545"/>
      <c r="BA37" s="547"/>
    </row>
    <row r="38" spans="1:53">
      <c r="A38" s="531" t="s">
        <v>8795</v>
      </c>
      <c r="B38" s="532" t="s">
        <v>4660</v>
      </c>
      <c r="C38" s="533">
        <v>871829112030800</v>
      </c>
      <c r="D38" s="549">
        <v>12030800</v>
      </c>
      <c r="E38" s="533">
        <v>8718291120308</v>
      </c>
      <c r="F38" s="534">
        <v>2027</v>
      </c>
      <c r="G38" s="535">
        <v>7750</v>
      </c>
      <c r="H38" s="535">
        <v>73.5</v>
      </c>
      <c r="I38" s="535">
        <v>27000</v>
      </c>
      <c r="J38" s="535">
        <v>105.4421768707483</v>
      </c>
      <c r="K38" s="535" t="s">
        <v>322</v>
      </c>
      <c r="L38" s="535">
        <v>2800</v>
      </c>
      <c r="M38" s="535" t="s">
        <v>134</v>
      </c>
      <c r="N38" s="535" t="s">
        <v>8745</v>
      </c>
      <c r="O38" s="550"/>
      <c r="P38" s="542"/>
      <c r="Q38" s="551"/>
      <c r="R38" s="534"/>
      <c r="S38" s="551"/>
      <c r="T38" s="537"/>
      <c r="U38" s="537"/>
      <c r="V38" s="537"/>
      <c r="W38" s="537"/>
      <c r="X38" s="537"/>
      <c r="Y38" s="537"/>
      <c r="Z38" s="537"/>
      <c r="AA38" s="537"/>
      <c r="AB38" s="538" t="s">
        <v>8750</v>
      </c>
      <c r="AC38" s="539" t="s">
        <v>1019</v>
      </c>
      <c r="AD38" s="540">
        <v>871951444889600</v>
      </c>
      <c r="AE38" s="534">
        <v>44889600</v>
      </c>
      <c r="AF38" s="540">
        <v>8719514448896</v>
      </c>
      <c r="AG38" s="537">
        <v>4000</v>
      </c>
      <c r="AH38" s="537">
        <v>23</v>
      </c>
      <c r="AI38" s="537">
        <v>70000</v>
      </c>
      <c r="AJ38" s="537">
        <v>173</v>
      </c>
      <c r="AK38" s="537" t="s">
        <v>810</v>
      </c>
      <c r="AL38" s="537">
        <v>4000</v>
      </c>
      <c r="AM38" s="537" t="s">
        <v>134</v>
      </c>
      <c r="AN38" s="537" t="s">
        <v>8698</v>
      </c>
      <c r="AO38" s="541"/>
      <c r="AP38" s="542"/>
      <c r="AQ38" s="556"/>
      <c r="AR38" s="532"/>
      <c r="AS38" s="544"/>
      <c r="AT38" s="545"/>
      <c r="AU38" s="546"/>
      <c r="AV38" s="545"/>
      <c r="AW38" s="537"/>
      <c r="AX38" s="546"/>
      <c r="AY38" s="545"/>
      <c r="AZ38" s="545"/>
      <c r="BA38" s="547"/>
    </row>
    <row r="39" spans="1:53">
      <c r="A39" s="531" t="s">
        <v>8795</v>
      </c>
      <c r="B39" s="532" t="s">
        <v>4660</v>
      </c>
      <c r="C39" s="533">
        <v>871829112030800</v>
      </c>
      <c r="D39" s="549">
        <v>12030800</v>
      </c>
      <c r="E39" s="533">
        <v>8718291120308</v>
      </c>
      <c r="F39" s="534">
        <v>2027</v>
      </c>
      <c r="G39" s="535">
        <v>7750</v>
      </c>
      <c r="H39" s="535">
        <v>73.5</v>
      </c>
      <c r="I39" s="535">
        <v>27000</v>
      </c>
      <c r="J39" s="535">
        <v>105.4421768707483</v>
      </c>
      <c r="K39" s="535" t="s">
        <v>322</v>
      </c>
      <c r="L39" s="535">
        <v>2800</v>
      </c>
      <c r="M39" s="535" t="s">
        <v>134</v>
      </c>
      <c r="N39" s="535" t="s">
        <v>8745</v>
      </c>
      <c r="O39" s="550"/>
      <c r="P39" s="542"/>
      <c r="Q39" s="551"/>
      <c r="R39" s="534"/>
      <c r="S39" s="551"/>
      <c r="T39" s="537"/>
      <c r="U39" s="537"/>
      <c r="V39" s="537"/>
      <c r="W39" s="537"/>
      <c r="X39" s="537"/>
      <c r="Y39" s="537"/>
      <c r="Z39" s="537"/>
      <c r="AA39" s="537"/>
      <c r="AB39" s="555" t="s">
        <v>8775</v>
      </c>
      <c r="AC39" s="532" t="s">
        <v>8776</v>
      </c>
      <c r="AD39" s="551" t="s">
        <v>8777</v>
      </c>
      <c r="AE39" s="534">
        <v>44909100</v>
      </c>
      <c r="AF39" s="536">
        <v>8719514449091</v>
      </c>
      <c r="AG39" s="537">
        <v>5500</v>
      </c>
      <c r="AH39" s="537">
        <v>34</v>
      </c>
      <c r="AI39" s="537">
        <v>70000</v>
      </c>
      <c r="AJ39" s="537">
        <v>157</v>
      </c>
      <c r="AK39" s="537" t="s">
        <v>180</v>
      </c>
      <c r="AL39" s="537">
        <v>2700</v>
      </c>
      <c r="AM39" s="537" t="s">
        <v>134</v>
      </c>
      <c r="AN39" s="537" t="s">
        <v>8708</v>
      </c>
      <c r="AO39" s="541" t="s">
        <v>8778</v>
      </c>
      <c r="AP39" s="542" t="s">
        <v>1052</v>
      </c>
      <c r="AQ39" s="556" t="s">
        <v>8787</v>
      </c>
      <c r="AR39" s="532">
        <v>24033900</v>
      </c>
      <c r="AS39" s="544" t="s">
        <v>8779</v>
      </c>
      <c r="AT39" s="545">
        <v>5400</v>
      </c>
      <c r="AU39" s="546">
        <v>28.5</v>
      </c>
      <c r="AV39" s="545">
        <v>50000</v>
      </c>
      <c r="AW39" s="537">
        <v>189.47368421052633</v>
      </c>
      <c r="AX39" s="546" t="s">
        <v>1020</v>
      </c>
      <c r="AY39" s="545">
        <v>2700</v>
      </c>
      <c r="AZ39" s="545" t="s">
        <v>134</v>
      </c>
      <c r="BA39" s="547" t="s">
        <v>8708</v>
      </c>
    </row>
    <row r="40" spans="1:53">
      <c r="A40" s="531" t="s">
        <v>8795</v>
      </c>
      <c r="B40" s="532" t="s">
        <v>4660</v>
      </c>
      <c r="C40" s="533">
        <v>871829112030800</v>
      </c>
      <c r="D40" s="549">
        <v>12030800</v>
      </c>
      <c r="E40" s="533">
        <v>8718291120308</v>
      </c>
      <c r="F40" s="534">
        <v>2027</v>
      </c>
      <c r="G40" s="535">
        <v>7750</v>
      </c>
      <c r="H40" s="535">
        <v>73.5</v>
      </c>
      <c r="I40" s="535">
        <v>27000</v>
      </c>
      <c r="J40" s="535">
        <v>105.4421768707483</v>
      </c>
      <c r="K40" s="535" t="s">
        <v>322</v>
      </c>
      <c r="L40" s="535">
        <v>2800</v>
      </c>
      <c r="M40" s="535" t="s">
        <v>134</v>
      </c>
      <c r="N40" s="535" t="s">
        <v>8745</v>
      </c>
      <c r="O40" s="557"/>
      <c r="P40" s="532"/>
      <c r="Q40" s="534"/>
      <c r="R40" s="534"/>
      <c r="S40" s="534"/>
      <c r="T40" s="537"/>
      <c r="U40" s="537"/>
      <c r="V40" s="537"/>
      <c r="W40" s="537"/>
      <c r="X40" s="537"/>
      <c r="Y40" s="537"/>
      <c r="Z40" s="537"/>
      <c r="AA40" s="537"/>
      <c r="AB40" s="554" t="s">
        <v>8780</v>
      </c>
      <c r="AC40" s="542" t="s">
        <v>8781</v>
      </c>
      <c r="AD40" s="551" t="s">
        <v>8782</v>
      </c>
      <c r="AE40" s="534">
        <v>44911400</v>
      </c>
      <c r="AF40" s="551" t="s">
        <v>8783</v>
      </c>
      <c r="AG40" s="537">
        <v>6000</v>
      </c>
      <c r="AH40" s="537">
        <v>34</v>
      </c>
      <c r="AI40" s="537">
        <v>70000</v>
      </c>
      <c r="AJ40" s="537">
        <v>171</v>
      </c>
      <c r="AK40" s="537" t="s">
        <v>810</v>
      </c>
      <c r="AL40" s="537">
        <v>4000</v>
      </c>
      <c r="AM40" s="537" t="s">
        <v>134</v>
      </c>
      <c r="AN40" s="537" t="s">
        <v>8708</v>
      </c>
      <c r="AO40" s="541" t="s">
        <v>8769</v>
      </c>
      <c r="AP40" s="542" t="s">
        <v>1056</v>
      </c>
      <c r="AQ40" s="556" t="s">
        <v>8791</v>
      </c>
      <c r="AR40" s="532">
        <v>24035300</v>
      </c>
      <c r="AS40" s="544" t="s">
        <v>8770</v>
      </c>
      <c r="AT40" s="545">
        <v>6000</v>
      </c>
      <c r="AU40" s="546">
        <v>28.5</v>
      </c>
      <c r="AV40" s="545">
        <v>50000</v>
      </c>
      <c r="AW40" s="537">
        <v>210.52631578947367</v>
      </c>
      <c r="AX40" s="546" t="s">
        <v>155</v>
      </c>
      <c r="AY40" s="545">
        <v>4000</v>
      </c>
      <c r="AZ40" s="545" t="s">
        <v>134</v>
      </c>
      <c r="BA40" s="547" t="s">
        <v>8708</v>
      </c>
    </row>
    <row r="41" spans="1:53">
      <c r="A41" s="531" t="s">
        <v>8795</v>
      </c>
      <c r="B41" s="532" t="s">
        <v>4660</v>
      </c>
      <c r="C41" s="533">
        <v>871829112030800</v>
      </c>
      <c r="D41" s="549">
        <v>12030800</v>
      </c>
      <c r="E41" s="533">
        <v>8718291120308</v>
      </c>
      <c r="F41" s="534">
        <v>2027</v>
      </c>
      <c r="G41" s="535">
        <v>7750</v>
      </c>
      <c r="H41" s="535">
        <v>73.5</v>
      </c>
      <c r="I41" s="535">
        <v>27000</v>
      </c>
      <c r="J41" s="535">
        <v>105.4421768707483</v>
      </c>
      <c r="K41" s="535" t="s">
        <v>322</v>
      </c>
      <c r="L41" s="535">
        <v>2800</v>
      </c>
      <c r="M41" s="535" t="s">
        <v>134</v>
      </c>
      <c r="N41" s="535" t="s">
        <v>8745</v>
      </c>
      <c r="O41" s="557"/>
      <c r="P41" s="532"/>
      <c r="Q41" s="534"/>
      <c r="R41" s="534"/>
      <c r="S41" s="534"/>
      <c r="T41" s="537"/>
      <c r="U41" s="537"/>
      <c r="V41" s="537"/>
      <c r="W41" s="537"/>
      <c r="X41" s="537"/>
      <c r="Y41" s="537"/>
      <c r="Z41" s="537"/>
      <c r="AA41" s="537"/>
      <c r="AB41" s="554" t="s">
        <v>8784</v>
      </c>
      <c r="AC41" s="542" t="s">
        <v>1022</v>
      </c>
      <c r="AD41" s="551" t="s">
        <v>8785</v>
      </c>
      <c r="AE41" s="534">
        <v>44891900</v>
      </c>
      <c r="AF41" s="551" t="s">
        <v>8786</v>
      </c>
      <c r="AG41" s="537">
        <v>5500</v>
      </c>
      <c r="AH41" s="537">
        <v>34</v>
      </c>
      <c r="AI41" s="537">
        <v>70000</v>
      </c>
      <c r="AJ41" s="537">
        <v>157</v>
      </c>
      <c r="AK41" s="537" t="s">
        <v>180</v>
      </c>
      <c r="AL41" s="537">
        <v>2700</v>
      </c>
      <c r="AM41" s="537" t="s">
        <v>134</v>
      </c>
      <c r="AN41" s="537" t="s">
        <v>8708</v>
      </c>
      <c r="AO41" s="541" t="s">
        <v>8778</v>
      </c>
      <c r="AP41" s="542" t="s">
        <v>1052</v>
      </c>
      <c r="AQ41" s="556" t="s">
        <v>8787</v>
      </c>
      <c r="AR41" s="532">
        <v>24033900</v>
      </c>
      <c r="AS41" s="544" t="s">
        <v>8779</v>
      </c>
      <c r="AT41" s="545">
        <v>5400</v>
      </c>
      <c r="AU41" s="546">
        <v>28.5</v>
      </c>
      <c r="AV41" s="545">
        <v>50000</v>
      </c>
      <c r="AW41" s="537">
        <v>189.47368421052633</v>
      </c>
      <c r="AX41" s="546" t="s">
        <v>1020</v>
      </c>
      <c r="AY41" s="545">
        <v>2700</v>
      </c>
      <c r="AZ41" s="545" t="s">
        <v>134</v>
      </c>
      <c r="BA41" s="547" t="s">
        <v>8708</v>
      </c>
    </row>
    <row r="42" spans="1:53">
      <c r="A42" s="531" t="s">
        <v>8795</v>
      </c>
      <c r="B42" s="532" t="s">
        <v>4660</v>
      </c>
      <c r="C42" s="533">
        <v>871829112030800</v>
      </c>
      <c r="D42" s="549">
        <v>12030800</v>
      </c>
      <c r="E42" s="533">
        <v>8718291120308</v>
      </c>
      <c r="F42" s="534">
        <v>2027</v>
      </c>
      <c r="G42" s="535">
        <v>7750</v>
      </c>
      <c r="H42" s="535">
        <v>73.5</v>
      </c>
      <c r="I42" s="535">
        <v>27000</v>
      </c>
      <c r="J42" s="535">
        <v>105.4421768707483</v>
      </c>
      <c r="K42" s="535" t="s">
        <v>322</v>
      </c>
      <c r="L42" s="535">
        <v>2800</v>
      </c>
      <c r="M42" s="535" t="s">
        <v>134</v>
      </c>
      <c r="N42" s="535" t="s">
        <v>8745</v>
      </c>
      <c r="O42" s="557"/>
      <c r="P42" s="532"/>
      <c r="Q42" s="534"/>
      <c r="R42" s="534"/>
      <c r="S42" s="534"/>
      <c r="T42" s="537"/>
      <c r="U42" s="537"/>
      <c r="V42" s="537"/>
      <c r="W42" s="537"/>
      <c r="X42" s="537"/>
      <c r="Y42" s="537"/>
      <c r="Z42" s="537"/>
      <c r="AA42" s="537"/>
      <c r="AB42" s="554" t="s">
        <v>8788</v>
      </c>
      <c r="AC42" s="542" t="s">
        <v>1027</v>
      </c>
      <c r="AD42" s="551" t="s">
        <v>8789</v>
      </c>
      <c r="AE42" s="534">
        <v>4489300</v>
      </c>
      <c r="AF42" s="551" t="s">
        <v>8790</v>
      </c>
      <c r="AG42" s="537">
        <v>6000</v>
      </c>
      <c r="AH42" s="537">
        <v>34</v>
      </c>
      <c r="AI42" s="537">
        <v>70000</v>
      </c>
      <c r="AJ42" s="537">
        <v>171</v>
      </c>
      <c r="AK42" s="537" t="s">
        <v>810</v>
      </c>
      <c r="AL42" s="537">
        <v>4000</v>
      </c>
      <c r="AM42" s="537" t="s">
        <v>134</v>
      </c>
      <c r="AN42" s="537" t="s">
        <v>8708</v>
      </c>
      <c r="AO42" s="554"/>
      <c r="AP42" s="542"/>
      <c r="AQ42" s="556"/>
      <c r="AR42" s="534"/>
      <c r="AS42" s="544"/>
      <c r="AT42" s="558"/>
      <c r="AU42" s="537"/>
      <c r="AV42" s="537"/>
      <c r="AW42" s="537"/>
      <c r="AX42" s="537"/>
      <c r="AY42" s="537"/>
      <c r="AZ42" s="537"/>
      <c r="BA42" s="547"/>
    </row>
    <row r="43" spans="1:53">
      <c r="A43" s="531" t="s">
        <v>8800</v>
      </c>
      <c r="B43" s="532" t="s">
        <v>8801</v>
      </c>
      <c r="C43" s="532" t="s">
        <v>8802</v>
      </c>
      <c r="D43" s="532">
        <v>18071500</v>
      </c>
      <c r="E43" s="532" t="s">
        <v>8803</v>
      </c>
      <c r="F43" s="534">
        <v>2027</v>
      </c>
      <c r="G43" s="535">
        <v>10600</v>
      </c>
      <c r="H43" s="535">
        <v>101</v>
      </c>
      <c r="I43" s="535">
        <v>28000</v>
      </c>
      <c r="J43" s="535">
        <v>104.95049504950495</v>
      </c>
      <c r="K43" s="535" t="s">
        <v>322</v>
      </c>
      <c r="L43" s="535">
        <v>2000</v>
      </c>
      <c r="M43" s="535" t="s">
        <v>1002</v>
      </c>
      <c r="N43" s="535" t="s">
        <v>8745</v>
      </c>
      <c r="O43" s="536">
        <v>929002485202</v>
      </c>
      <c r="P43" s="532" t="s">
        <v>1153</v>
      </c>
      <c r="Q43" s="536">
        <v>871951431633100</v>
      </c>
      <c r="R43" s="536">
        <v>31633100</v>
      </c>
      <c r="S43" s="536">
        <v>8719514316331</v>
      </c>
      <c r="T43" s="537">
        <v>7200</v>
      </c>
      <c r="U43" s="537">
        <v>40</v>
      </c>
      <c r="V43" s="537">
        <v>25000</v>
      </c>
      <c r="W43" s="537">
        <v>180</v>
      </c>
      <c r="X43" s="537" t="s">
        <v>810</v>
      </c>
      <c r="Y43" s="537">
        <v>3000</v>
      </c>
      <c r="Z43" s="537" t="s">
        <v>1002</v>
      </c>
      <c r="AA43" s="537" t="s">
        <v>8698</v>
      </c>
      <c r="AB43" s="555"/>
      <c r="AC43" s="532"/>
      <c r="AD43" s="551"/>
      <c r="AE43" s="534"/>
      <c r="AF43" s="536"/>
      <c r="AG43" s="537"/>
      <c r="AH43" s="537"/>
      <c r="AI43" s="537"/>
      <c r="AJ43" s="537"/>
      <c r="AK43" s="537"/>
      <c r="AL43" s="537"/>
      <c r="AM43" s="537"/>
      <c r="AN43" s="537"/>
      <c r="AO43" s="541"/>
      <c r="AP43" s="542"/>
      <c r="AQ43" s="556"/>
      <c r="AR43" s="532"/>
      <c r="AS43" s="544"/>
      <c r="AT43" s="559"/>
      <c r="AU43" s="546"/>
      <c r="AV43" s="545"/>
      <c r="AW43" s="537"/>
      <c r="AX43" s="546"/>
      <c r="AY43" s="545"/>
      <c r="AZ43" s="545"/>
      <c r="BA43" s="547"/>
    </row>
    <row r="44" spans="1:53">
      <c r="A44" s="531" t="s">
        <v>8800</v>
      </c>
      <c r="B44" s="532" t="s">
        <v>8801</v>
      </c>
      <c r="C44" s="532" t="s">
        <v>8802</v>
      </c>
      <c r="D44" s="532">
        <v>18071500</v>
      </c>
      <c r="E44" s="532" t="s">
        <v>8803</v>
      </c>
      <c r="F44" s="534">
        <v>2027</v>
      </c>
      <c r="G44" s="535">
        <v>10600</v>
      </c>
      <c r="H44" s="535">
        <v>101</v>
      </c>
      <c r="I44" s="535">
        <v>28000</v>
      </c>
      <c r="J44" s="535">
        <v>104.95049504950495</v>
      </c>
      <c r="K44" s="535" t="s">
        <v>322</v>
      </c>
      <c r="L44" s="535">
        <v>2000</v>
      </c>
      <c r="M44" s="535" t="s">
        <v>1002</v>
      </c>
      <c r="N44" s="535" t="s">
        <v>8745</v>
      </c>
      <c r="O44" s="536">
        <v>929002485302</v>
      </c>
      <c r="P44" s="532" t="s">
        <v>1158</v>
      </c>
      <c r="Q44" s="536">
        <v>871951431635500</v>
      </c>
      <c r="R44" s="536">
        <v>31635500</v>
      </c>
      <c r="S44" s="536">
        <v>8719514316355</v>
      </c>
      <c r="T44" s="537">
        <v>7500</v>
      </c>
      <c r="U44" s="537">
        <v>40</v>
      </c>
      <c r="V44" s="537">
        <v>25000</v>
      </c>
      <c r="W44" s="537">
        <v>187</v>
      </c>
      <c r="X44" s="537" t="s">
        <v>1020</v>
      </c>
      <c r="Y44" s="537">
        <v>4000</v>
      </c>
      <c r="Z44" s="537" t="s">
        <v>1002</v>
      </c>
      <c r="AA44" s="537" t="s">
        <v>8698</v>
      </c>
      <c r="AB44" s="538" t="s">
        <v>8804</v>
      </c>
      <c r="AC44" s="539" t="s">
        <v>1029</v>
      </c>
      <c r="AD44" s="536">
        <v>871951444895700</v>
      </c>
      <c r="AE44" s="534">
        <v>44895700</v>
      </c>
      <c r="AF44" s="552" t="s">
        <v>8805</v>
      </c>
      <c r="AG44" s="537">
        <v>8100</v>
      </c>
      <c r="AH44" s="537">
        <v>50</v>
      </c>
      <c r="AI44" s="537">
        <v>70000</v>
      </c>
      <c r="AJ44" s="537">
        <v>147.27272727272728</v>
      </c>
      <c r="AK44" s="537" t="s">
        <v>810</v>
      </c>
      <c r="AL44" s="537">
        <v>2700</v>
      </c>
      <c r="AM44" s="537" t="s">
        <v>1002</v>
      </c>
      <c r="AN44" s="537" t="s">
        <v>8708</v>
      </c>
      <c r="AO44" s="541"/>
      <c r="AP44" s="542"/>
      <c r="AQ44" s="556"/>
      <c r="AR44" s="532"/>
      <c r="AS44" s="544"/>
      <c r="AT44" s="559"/>
      <c r="AU44" s="546"/>
      <c r="AV44" s="545"/>
      <c r="AW44" s="537"/>
      <c r="AX44" s="546"/>
      <c r="AY44" s="545"/>
      <c r="AZ44" s="545"/>
      <c r="BA44" s="547"/>
    </row>
    <row r="45" spans="1:53">
      <c r="A45" s="531" t="s">
        <v>8800</v>
      </c>
      <c r="B45" s="532" t="s">
        <v>8801</v>
      </c>
      <c r="C45" s="532" t="s">
        <v>8802</v>
      </c>
      <c r="D45" s="532">
        <v>18071500</v>
      </c>
      <c r="E45" s="532" t="s">
        <v>8803</v>
      </c>
      <c r="F45" s="534">
        <v>2027</v>
      </c>
      <c r="G45" s="535">
        <v>10600</v>
      </c>
      <c r="H45" s="535">
        <v>101</v>
      </c>
      <c r="I45" s="535">
        <v>28000</v>
      </c>
      <c r="J45" s="535">
        <v>104.95049504950495</v>
      </c>
      <c r="K45" s="535" t="s">
        <v>322</v>
      </c>
      <c r="L45" s="535">
        <v>2000</v>
      </c>
      <c r="M45" s="535" t="s">
        <v>1002</v>
      </c>
      <c r="N45" s="535" t="s">
        <v>8745</v>
      </c>
      <c r="O45" s="550" t="s">
        <v>8797</v>
      </c>
      <c r="P45" s="542" t="s">
        <v>1150</v>
      </c>
      <c r="Q45" s="551" t="s">
        <v>8798</v>
      </c>
      <c r="R45" s="536">
        <v>26775600</v>
      </c>
      <c r="S45" s="551" t="s">
        <v>8799</v>
      </c>
      <c r="T45" s="537">
        <v>6500</v>
      </c>
      <c r="U45" s="537">
        <v>40</v>
      </c>
      <c r="V45" s="537">
        <v>25000</v>
      </c>
      <c r="W45" s="537">
        <v>162.5</v>
      </c>
      <c r="X45" s="537" t="s">
        <v>810</v>
      </c>
      <c r="Y45" s="537">
        <v>2700</v>
      </c>
      <c r="Z45" s="537" t="s">
        <v>1002</v>
      </c>
      <c r="AA45" s="537" t="s">
        <v>8698</v>
      </c>
      <c r="AB45" s="538" t="s">
        <v>8806</v>
      </c>
      <c r="AC45" s="539" t="s">
        <v>1036</v>
      </c>
      <c r="AD45" s="536">
        <v>871951444897100</v>
      </c>
      <c r="AE45" s="534">
        <v>44897100</v>
      </c>
      <c r="AF45" s="552" t="s">
        <v>8807</v>
      </c>
      <c r="AG45" s="537">
        <v>9000</v>
      </c>
      <c r="AH45" s="537">
        <v>50</v>
      </c>
      <c r="AI45" s="537">
        <v>70000</v>
      </c>
      <c r="AJ45" s="537">
        <v>163</v>
      </c>
      <c r="AK45" s="537" t="s">
        <v>810</v>
      </c>
      <c r="AL45" s="537">
        <v>4000</v>
      </c>
      <c r="AM45" s="537" t="s">
        <v>1002</v>
      </c>
      <c r="AN45" s="537" t="s">
        <v>8708</v>
      </c>
      <c r="AO45" s="541"/>
      <c r="AP45" s="542"/>
      <c r="AQ45" s="556"/>
      <c r="AR45" s="532"/>
      <c r="AS45" s="544"/>
      <c r="AT45" s="559"/>
      <c r="AU45" s="546"/>
      <c r="AV45" s="545"/>
      <c r="AW45" s="537"/>
      <c r="AX45" s="546"/>
      <c r="AY45" s="545"/>
      <c r="AZ45" s="545"/>
      <c r="BA45" s="547"/>
    </row>
    <row r="46" spans="1:53">
      <c r="A46" s="531" t="s">
        <v>8800</v>
      </c>
      <c r="B46" s="532" t="s">
        <v>8801</v>
      </c>
      <c r="C46" s="532" t="s">
        <v>8802</v>
      </c>
      <c r="D46" s="532">
        <v>18071500</v>
      </c>
      <c r="E46" s="532" t="s">
        <v>8803</v>
      </c>
      <c r="F46" s="534">
        <v>2027</v>
      </c>
      <c r="G46" s="535">
        <v>10600</v>
      </c>
      <c r="H46" s="535">
        <v>101</v>
      </c>
      <c r="I46" s="535">
        <v>28000</v>
      </c>
      <c r="J46" s="535">
        <v>104.95049504950495</v>
      </c>
      <c r="K46" s="535" t="s">
        <v>322</v>
      </c>
      <c r="L46" s="535">
        <v>2000</v>
      </c>
      <c r="M46" s="535" t="s">
        <v>1002</v>
      </c>
      <c r="N46" s="535" t="s">
        <v>8745</v>
      </c>
      <c r="O46" s="557"/>
      <c r="P46" s="532"/>
      <c r="Q46" s="536"/>
      <c r="R46" s="536"/>
      <c r="S46" s="536"/>
      <c r="T46" s="537"/>
      <c r="U46" s="537"/>
      <c r="V46" s="537"/>
      <c r="W46" s="537"/>
      <c r="X46" s="537"/>
      <c r="Y46" s="537"/>
      <c r="Z46" s="537"/>
      <c r="AA46" s="537"/>
      <c r="AB46" s="538" t="s">
        <v>8808</v>
      </c>
      <c r="AC46" s="539" t="s">
        <v>8809</v>
      </c>
      <c r="AD46" s="536">
        <v>871951444897100</v>
      </c>
      <c r="AE46" s="534">
        <v>44897100</v>
      </c>
      <c r="AF46" s="552" t="s">
        <v>8807</v>
      </c>
      <c r="AG46" s="537">
        <v>8100</v>
      </c>
      <c r="AH46" s="537">
        <v>50</v>
      </c>
      <c r="AI46" s="537">
        <v>70000</v>
      </c>
      <c r="AJ46" s="537">
        <v>147.27272727272728</v>
      </c>
      <c r="AK46" s="537" t="s">
        <v>810</v>
      </c>
      <c r="AL46" s="537">
        <v>2700</v>
      </c>
      <c r="AM46" s="537" t="s">
        <v>1002</v>
      </c>
      <c r="AN46" s="537" t="s">
        <v>8708</v>
      </c>
      <c r="AO46" s="541"/>
      <c r="AP46" s="542"/>
      <c r="AQ46" s="556"/>
      <c r="AR46" s="532"/>
      <c r="AS46" s="544"/>
      <c r="AT46" s="559"/>
      <c r="AU46" s="546"/>
      <c r="AV46" s="545"/>
      <c r="AW46" s="537"/>
      <c r="AX46" s="546"/>
      <c r="AY46" s="545"/>
      <c r="AZ46" s="545"/>
      <c r="BA46" s="547"/>
    </row>
    <row r="47" spans="1:53">
      <c r="A47" s="531" t="s">
        <v>8800</v>
      </c>
      <c r="B47" s="532" t="s">
        <v>8801</v>
      </c>
      <c r="C47" s="532" t="s">
        <v>8802</v>
      </c>
      <c r="D47" s="532">
        <v>18071500</v>
      </c>
      <c r="E47" s="532" t="s">
        <v>8803</v>
      </c>
      <c r="F47" s="534">
        <v>2027</v>
      </c>
      <c r="G47" s="535">
        <v>10600</v>
      </c>
      <c r="H47" s="535">
        <v>101</v>
      </c>
      <c r="I47" s="535">
        <v>28000</v>
      </c>
      <c r="J47" s="535">
        <v>104.95049504950495</v>
      </c>
      <c r="K47" s="535" t="s">
        <v>322</v>
      </c>
      <c r="L47" s="535">
        <v>2000</v>
      </c>
      <c r="M47" s="535" t="s">
        <v>1002</v>
      </c>
      <c r="N47" s="535" t="s">
        <v>8745</v>
      </c>
      <c r="O47" s="557"/>
      <c r="P47" s="532"/>
      <c r="Q47" s="536"/>
      <c r="R47" s="536"/>
      <c r="S47" s="534"/>
      <c r="T47" s="537"/>
      <c r="U47" s="537"/>
      <c r="V47" s="537"/>
      <c r="W47" s="537"/>
      <c r="X47" s="537"/>
      <c r="Y47" s="537"/>
      <c r="Z47" s="537"/>
      <c r="AA47" s="537"/>
      <c r="AB47" s="554" t="s">
        <v>8810</v>
      </c>
      <c r="AC47" s="542" t="s">
        <v>8811</v>
      </c>
      <c r="AD47" s="551" t="s">
        <v>8812</v>
      </c>
      <c r="AE47" s="534">
        <v>44917600</v>
      </c>
      <c r="AF47" s="551" t="s">
        <v>8813</v>
      </c>
      <c r="AG47" s="537">
        <v>9000</v>
      </c>
      <c r="AH47" s="537">
        <v>50</v>
      </c>
      <c r="AI47" s="537">
        <v>70000</v>
      </c>
      <c r="AJ47" s="537">
        <v>163</v>
      </c>
      <c r="AK47" s="537" t="s">
        <v>810</v>
      </c>
      <c r="AL47" s="537">
        <v>4000</v>
      </c>
      <c r="AM47" s="537" t="s">
        <v>1002</v>
      </c>
      <c r="AN47" s="537" t="s">
        <v>8708</v>
      </c>
      <c r="AO47" s="541" t="s">
        <v>8814</v>
      </c>
      <c r="AP47" s="542" t="s">
        <v>8815</v>
      </c>
      <c r="AQ47" s="543">
        <v>872016924037700</v>
      </c>
      <c r="AR47" s="532">
        <v>24037700</v>
      </c>
      <c r="AS47" s="544" t="s">
        <v>8816</v>
      </c>
      <c r="AT47" s="559" t="s">
        <v>1062</v>
      </c>
      <c r="AU47" s="546">
        <v>42.8</v>
      </c>
      <c r="AV47" s="545" t="s">
        <v>163</v>
      </c>
      <c r="AW47" s="537">
        <v>186.9158878504673</v>
      </c>
      <c r="AX47" s="546" t="s">
        <v>1020</v>
      </c>
      <c r="AY47" s="545" t="s">
        <v>162</v>
      </c>
      <c r="AZ47" s="545" t="s">
        <v>1002</v>
      </c>
      <c r="BA47" s="547" t="s">
        <v>8708</v>
      </c>
    </row>
    <row r="48" spans="1:53">
      <c r="A48" s="531" t="s">
        <v>8800</v>
      </c>
      <c r="B48" s="532" t="s">
        <v>8801</v>
      </c>
      <c r="C48" s="532" t="s">
        <v>8802</v>
      </c>
      <c r="D48" s="532">
        <v>18071500</v>
      </c>
      <c r="E48" s="532" t="s">
        <v>8803</v>
      </c>
      <c r="F48" s="534">
        <v>2027</v>
      </c>
      <c r="G48" s="535">
        <v>10600</v>
      </c>
      <c r="H48" s="535">
        <v>101</v>
      </c>
      <c r="I48" s="535">
        <v>28000</v>
      </c>
      <c r="J48" s="535">
        <v>104.95049504950495</v>
      </c>
      <c r="K48" s="535" t="s">
        <v>322</v>
      </c>
      <c r="L48" s="535">
        <v>2000</v>
      </c>
      <c r="M48" s="535" t="s">
        <v>1002</v>
      </c>
      <c r="N48" s="535" t="s">
        <v>8745</v>
      </c>
      <c r="O48" s="557"/>
      <c r="P48" s="532"/>
      <c r="Q48" s="536"/>
      <c r="R48" s="536"/>
      <c r="S48" s="536"/>
      <c r="T48" s="537"/>
      <c r="U48" s="537"/>
      <c r="V48" s="537"/>
      <c r="W48" s="537"/>
      <c r="X48" s="537"/>
      <c r="Y48" s="537"/>
      <c r="Z48" s="537"/>
      <c r="AA48" s="537"/>
      <c r="AB48" s="554"/>
      <c r="AC48" s="542"/>
      <c r="AD48" s="551"/>
      <c r="AE48" s="534"/>
      <c r="AF48" s="551"/>
      <c r="AG48" s="537"/>
      <c r="AH48" s="537"/>
      <c r="AI48" s="537"/>
      <c r="AJ48" s="537"/>
      <c r="AK48" s="537"/>
      <c r="AL48" s="537"/>
      <c r="AM48" s="537"/>
      <c r="AN48" s="537"/>
      <c r="AO48" s="541" t="s">
        <v>8817</v>
      </c>
      <c r="AP48" s="542" t="s">
        <v>1064</v>
      </c>
      <c r="AQ48" s="543">
        <v>872016924039100</v>
      </c>
      <c r="AR48" s="532">
        <v>24039100</v>
      </c>
      <c r="AS48" s="544" t="s">
        <v>8818</v>
      </c>
      <c r="AT48" s="559" t="s">
        <v>1038</v>
      </c>
      <c r="AU48" s="546">
        <v>42.8</v>
      </c>
      <c r="AV48" s="545" t="s">
        <v>163</v>
      </c>
      <c r="AW48" s="537">
        <v>210.28037383177571</v>
      </c>
      <c r="AX48" s="546" t="s">
        <v>155</v>
      </c>
      <c r="AY48" s="545" t="s">
        <v>238</v>
      </c>
      <c r="AZ48" s="545" t="s">
        <v>1002</v>
      </c>
      <c r="BA48" s="547" t="s">
        <v>8708</v>
      </c>
    </row>
    <row r="49" spans="1:53">
      <c r="A49" s="531" t="s">
        <v>8800</v>
      </c>
      <c r="B49" s="532" t="s">
        <v>8801</v>
      </c>
      <c r="C49" s="532" t="s">
        <v>8802</v>
      </c>
      <c r="D49" s="532">
        <v>18071500</v>
      </c>
      <c r="E49" s="532" t="s">
        <v>8803</v>
      </c>
      <c r="F49" s="534">
        <v>2027</v>
      </c>
      <c r="G49" s="535">
        <v>10600</v>
      </c>
      <c r="H49" s="535">
        <v>101</v>
      </c>
      <c r="I49" s="535">
        <v>28000</v>
      </c>
      <c r="J49" s="535">
        <v>104.95049504950495</v>
      </c>
      <c r="K49" s="535" t="s">
        <v>322</v>
      </c>
      <c r="L49" s="535">
        <v>2000</v>
      </c>
      <c r="M49" s="535" t="s">
        <v>1002</v>
      </c>
      <c r="N49" s="535" t="s">
        <v>8745</v>
      </c>
      <c r="O49" s="557"/>
      <c r="P49" s="532"/>
      <c r="Q49" s="536"/>
      <c r="R49" s="536"/>
      <c r="S49" s="536"/>
      <c r="T49" s="537"/>
      <c r="U49" s="537"/>
      <c r="V49" s="537"/>
      <c r="W49" s="537"/>
      <c r="X49" s="537"/>
      <c r="Y49" s="537"/>
      <c r="Z49" s="537"/>
      <c r="AA49" s="537"/>
      <c r="AB49" s="554"/>
      <c r="AC49" s="542"/>
      <c r="AD49" s="551"/>
      <c r="AE49" s="534"/>
      <c r="AF49" s="551"/>
      <c r="AG49" s="537"/>
      <c r="AH49" s="537"/>
      <c r="AI49" s="537"/>
      <c r="AJ49" s="537"/>
      <c r="AK49" s="537"/>
      <c r="AL49" s="537"/>
      <c r="AM49" s="537"/>
      <c r="AN49" s="537"/>
      <c r="AO49" s="541" t="s">
        <v>8817</v>
      </c>
      <c r="AP49" s="542" t="s">
        <v>1064</v>
      </c>
      <c r="AQ49" s="543">
        <v>872016924039100</v>
      </c>
      <c r="AR49" s="532">
        <v>24039100</v>
      </c>
      <c r="AS49" s="544" t="s">
        <v>8818</v>
      </c>
      <c r="AT49" s="559" t="s">
        <v>1038</v>
      </c>
      <c r="AU49" s="546">
        <v>42.8</v>
      </c>
      <c r="AV49" s="545" t="s">
        <v>163</v>
      </c>
      <c r="AW49" s="537">
        <v>210.28037383177571</v>
      </c>
      <c r="AX49" s="546" t="s">
        <v>155</v>
      </c>
      <c r="AY49" s="545" t="s">
        <v>238</v>
      </c>
      <c r="AZ49" s="545" t="s">
        <v>1002</v>
      </c>
      <c r="BA49" s="547" t="s">
        <v>8708</v>
      </c>
    </row>
    <row r="50" spans="1:53">
      <c r="A50" s="531" t="s">
        <v>8819</v>
      </c>
      <c r="B50" s="553" t="s">
        <v>4730</v>
      </c>
      <c r="C50" s="532" t="s">
        <v>8820</v>
      </c>
      <c r="D50" s="532">
        <v>19230115</v>
      </c>
      <c r="E50" s="532" t="s">
        <v>8821</v>
      </c>
      <c r="F50" s="534">
        <v>2027</v>
      </c>
      <c r="G50" s="535">
        <v>10600</v>
      </c>
      <c r="H50" s="535">
        <v>101</v>
      </c>
      <c r="I50" s="535">
        <v>29000</v>
      </c>
      <c r="J50" s="535">
        <v>104.95049504950495</v>
      </c>
      <c r="K50" s="535" t="s">
        <v>322</v>
      </c>
      <c r="L50" s="535">
        <v>2000</v>
      </c>
      <c r="M50" s="535" t="s">
        <v>1002</v>
      </c>
      <c r="N50" s="535" t="s">
        <v>8745</v>
      </c>
      <c r="O50" s="536">
        <v>929002485202</v>
      </c>
      <c r="P50" s="532" t="s">
        <v>1153</v>
      </c>
      <c r="Q50" s="536">
        <v>871951431633100</v>
      </c>
      <c r="R50" s="536">
        <v>31633100</v>
      </c>
      <c r="S50" s="536">
        <v>8719514316331</v>
      </c>
      <c r="T50" s="537">
        <v>7200</v>
      </c>
      <c r="U50" s="537">
        <v>40</v>
      </c>
      <c r="V50" s="537">
        <v>25000</v>
      </c>
      <c r="W50" s="537">
        <v>180</v>
      </c>
      <c r="X50" s="537" t="s">
        <v>810</v>
      </c>
      <c r="Y50" s="537">
        <v>3000</v>
      </c>
      <c r="Z50" s="537" t="s">
        <v>1002</v>
      </c>
      <c r="AA50" s="537" t="s">
        <v>8698</v>
      </c>
      <c r="AB50" s="554" t="s">
        <v>8810</v>
      </c>
      <c r="AC50" s="542" t="s">
        <v>8811</v>
      </c>
      <c r="AD50" s="551" t="s">
        <v>8812</v>
      </c>
      <c r="AE50" s="534">
        <v>44917600</v>
      </c>
      <c r="AF50" s="551" t="s">
        <v>8813</v>
      </c>
      <c r="AG50" s="537">
        <v>9000</v>
      </c>
      <c r="AH50" s="537">
        <v>34</v>
      </c>
      <c r="AI50" s="537">
        <v>70000</v>
      </c>
      <c r="AJ50" s="537">
        <v>157</v>
      </c>
      <c r="AK50" s="537" t="s">
        <v>180</v>
      </c>
      <c r="AL50" s="537">
        <v>4000</v>
      </c>
      <c r="AM50" s="537" t="s">
        <v>1002</v>
      </c>
      <c r="AN50" s="537" t="s">
        <v>8698</v>
      </c>
      <c r="AO50" s="541"/>
      <c r="AP50" s="542"/>
      <c r="AQ50" s="543"/>
      <c r="AR50" s="532"/>
      <c r="AS50" s="544"/>
      <c r="AT50" s="559"/>
      <c r="AU50" s="546"/>
      <c r="AV50" s="545"/>
      <c r="AW50" s="537"/>
      <c r="AX50" s="546"/>
      <c r="AY50" s="545"/>
      <c r="AZ50" s="545"/>
      <c r="BA50" s="547"/>
    </row>
    <row r="51" spans="1:53">
      <c r="A51" s="531" t="s">
        <v>8819</v>
      </c>
      <c r="B51" s="553" t="s">
        <v>4730</v>
      </c>
      <c r="C51" s="532" t="s">
        <v>8820</v>
      </c>
      <c r="D51" s="532">
        <v>19230115</v>
      </c>
      <c r="E51" s="532" t="s">
        <v>8821</v>
      </c>
      <c r="F51" s="534">
        <v>2027</v>
      </c>
      <c r="G51" s="535">
        <v>10600</v>
      </c>
      <c r="H51" s="535">
        <v>101</v>
      </c>
      <c r="I51" s="535">
        <v>29000</v>
      </c>
      <c r="J51" s="535">
        <v>104.95049504950495</v>
      </c>
      <c r="K51" s="535" t="s">
        <v>322</v>
      </c>
      <c r="L51" s="535">
        <v>2000</v>
      </c>
      <c r="M51" s="535" t="s">
        <v>1002</v>
      </c>
      <c r="N51" s="535" t="s">
        <v>8745</v>
      </c>
      <c r="O51" s="536">
        <v>929002485302</v>
      </c>
      <c r="P51" s="532" t="s">
        <v>1158</v>
      </c>
      <c r="Q51" s="536">
        <v>871951431635500</v>
      </c>
      <c r="R51" s="536">
        <v>31635500</v>
      </c>
      <c r="S51" s="536">
        <v>8719514316355</v>
      </c>
      <c r="T51" s="537">
        <v>7500</v>
      </c>
      <c r="U51" s="537">
        <v>40</v>
      </c>
      <c r="V51" s="537">
        <v>25000</v>
      </c>
      <c r="W51" s="537">
        <v>187</v>
      </c>
      <c r="X51" s="537" t="s">
        <v>1020</v>
      </c>
      <c r="Y51" s="537">
        <v>4000</v>
      </c>
      <c r="Z51" s="537" t="s">
        <v>1002</v>
      </c>
      <c r="AA51" s="537" t="s">
        <v>8698</v>
      </c>
      <c r="AB51" s="538" t="s">
        <v>8804</v>
      </c>
      <c r="AC51" s="539" t="s">
        <v>1029</v>
      </c>
      <c r="AD51" s="536">
        <v>871951444895700</v>
      </c>
      <c r="AE51" s="534">
        <v>44895700</v>
      </c>
      <c r="AF51" s="552" t="s">
        <v>8805</v>
      </c>
      <c r="AG51" s="537">
        <v>8100</v>
      </c>
      <c r="AH51" s="537">
        <v>50</v>
      </c>
      <c r="AI51" s="537">
        <v>70000</v>
      </c>
      <c r="AJ51" s="537">
        <v>147.27272727272728</v>
      </c>
      <c r="AK51" s="537" t="s">
        <v>810</v>
      </c>
      <c r="AL51" s="537">
        <v>2700</v>
      </c>
      <c r="AM51" s="537" t="s">
        <v>1002</v>
      </c>
      <c r="AN51" s="537" t="s">
        <v>8698</v>
      </c>
      <c r="AO51" s="541"/>
      <c r="AP51" s="542"/>
      <c r="AQ51" s="543"/>
      <c r="AR51" s="532"/>
      <c r="AS51" s="544"/>
      <c r="AT51" s="559"/>
      <c r="AU51" s="546"/>
      <c r="AV51" s="545"/>
      <c r="AW51" s="537"/>
      <c r="AX51" s="546"/>
      <c r="AY51" s="545"/>
      <c r="AZ51" s="545"/>
      <c r="BA51" s="547"/>
    </row>
    <row r="52" spans="1:53">
      <c r="A52" s="531" t="s">
        <v>8819</v>
      </c>
      <c r="B52" s="553" t="s">
        <v>4730</v>
      </c>
      <c r="C52" s="532" t="s">
        <v>8820</v>
      </c>
      <c r="D52" s="532">
        <v>19230115</v>
      </c>
      <c r="E52" s="532" t="s">
        <v>8821</v>
      </c>
      <c r="F52" s="534">
        <v>2027</v>
      </c>
      <c r="G52" s="535">
        <v>10600</v>
      </c>
      <c r="H52" s="535">
        <v>101</v>
      </c>
      <c r="I52" s="535">
        <v>29000</v>
      </c>
      <c r="J52" s="535">
        <v>104.95049504950495</v>
      </c>
      <c r="K52" s="535" t="s">
        <v>322</v>
      </c>
      <c r="L52" s="535">
        <v>2000</v>
      </c>
      <c r="M52" s="535" t="s">
        <v>1002</v>
      </c>
      <c r="N52" s="535" t="s">
        <v>8745</v>
      </c>
      <c r="O52" s="550" t="s">
        <v>8797</v>
      </c>
      <c r="P52" s="542" t="s">
        <v>1150</v>
      </c>
      <c r="Q52" s="551" t="s">
        <v>8798</v>
      </c>
      <c r="R52" s="536">
        <v>26775600</v>
      </c>
      <c r="S52" s="551" t="s">
        <v>8799</v>
      </c>
      <c r="T52" s="537">
        <v>6500</v>
      </c>
      <c r="U52" s="537">
        <v>40</v>
      </c>
      <c r="V52" s="537">
        <v>25000</v>
      </c>
      <c r="W52" s="537">
        <v>162.5</v>
      </c>
      <c r="X52" s="537" t="s">
        <v>810</v>
      </c>
      <c r="Y52" s="537">
        <v>2700</v>
      </c>
      <c r="Z52" s="537" t="s">
        <v>1002</v>
      </c>
      <c r="AA52" s="537" t="s">
        <v>8698</v>
      </c>
      <c r="AB52" s="538" t="s">
        <v>8806</v>
      </c>
      <c r="AC52" s="539" t="s">
        <v>1036</v>
      </c>
      <c r="AD52" s="536">
        <v>871951444897100</v>
      </c>
      <c r="AE52" s="534">
        <v>44897100</v>
      </c>
      <c r="AF52" s="552" t="s">
        <v>8807</v>
      </c>
      <c r="AG52" s="537">
        <v>9000</v>
      </c>
      <c r="AH52" s="537">
        <v>50</v>
      </c>
      <c r="AI52" s="537">
        <v>70000</v>
      </c>
      <c r="AJ52" s="537">
        <v>163</v>
      </c>
      <c r="AK52" s="537" t="s">
        <v>810</v>
      </c>
      <c r="AL52" s="537">
        <v>4000</v>
      </c>
      <c r="AM52" s="537" t="s">
        <v>1002</v>
      </c>
      <c r="AN52" s="537" t="s">
        <v>8698</v>
      </c>
      <c r="AO52" s="541"/>
      <c r="AP52" s="542"/>
      <c r="AQ52" s="543"/>
      <c r="AR52" s="532"/>
      <c r="AS52" s="544"/>
      <c r="AT52" s="559"/>
      <c r="AU52" s="546"/>
      <c r="AV52" s="545"/>
      <c r="AW52" s="537"/>
      <c r="AX52" s="546"/>
      <c r="AY52" s="545"/>
      <c r="AZ52" s="545"/>
      <c r="BA52" s="547"/>
    </row>
    <row r="53" spans="1:53">
      <c r="A53" s="531" t="s">
        <v>8819</v>
      </c>
      <c r="B53" s="553" t="s">
        <v>4730</v>
      </c>
      <c r="C53" s="532" t="s">
        <v>8820</v>
      </c>
      <c r="D53" s="532">
        <v>19230115</v>
      </c>
      <c r="E53" s="532" t="s">
        <v>8821</v>
      </c>
      <c r="F53" s="534">
        <v>2027</v>
      </c>
      <c r="G53" s="535">
        <v>10600</v>
      </c>
      <c r="H53" s="535">
        <v>101</v>
      </c>
      <c r="I53" s="535">
        <v>29000</v>
      </c>
      <c r="J53" s="535">
        <v>104.95049504950495</v>
      </c>
      <c r="K53" s="535" t="s">
        <v>322</v>
      </c>
      <c r="L53" s="535">
        <v>2000</v>
      </c>
      <c r="M53" s="535" t="s">
        <v>1002</v>
      </c>
      <c r="N53" s="535" t="s">
        <v>8745</v>
      </c>
      <c r="O53" s="557"/>
      <c r="P53" s="532"/>
      <c r="Q53" s="536"/>
      <c r="R53" s="536"/>
      <c r="S53" s="536"/>
      <c r="T53" s="537"/>
      <c r="U53" s="537"/>
      <c r="V53" s="537"/>
      <c r="W53" s="537"/>
      <c r="X53" s="537"/>
      <c r="Y53" s="537"/>
      <c r="Z53" s="537"/>
      <c r="AA53" s="537"/>
      <c r="AB53" s="538" t="s">
        <v>8808</v>
      </c>
      <c r="AC53" s="539" t="s">
        <v>8809</v>
      </c>
      <c r="AD53" s="536">
        <v>871951444897100</v>
      </c>
      <c r="AE53" s="534">
        <v>44897100</v>
      </c>
      <c r="AF53" s="552" t="s">
        <v>8807</v>
      </c>
      <c r="AG53" s="537">
        <v>8100</v>
      </c>
      <c r="AH53" s="537">
        <v>50</v>
      </c>
      <c r="AI53" s="537">
        <v>70000</v>
      </c>
      <c r="AJ53" s="537">
        <v>147.27272727272728</v>
      </c>
      <c r="AK53" s="537" t="s">
        <v>810</v>
      </c>
      <c r="AL53" s="537">
        <v>2700</v>
      </c>
      <c r="AM53" s="537" t="s">
        <v>1002</v>
      </c>
      <c r="AN53" s="537" t="s">
        <v>8698</v>
      </c>
      <c r="AO53" s="541"/>
      <c r="AP53" s="542"/>
      <c r="AQ53" s="543"/>
      <c r="AR53" s="532"/>
      <c r="AS53" s="544"/>
      <c r="AT53" s="559"/>
      <c r="AU53" s="546"/>
      <c r="AV53" s="545"/>
      <c r="AW53" s="537"/>
      <c r="AX53" s="546"/>
      <c r="AY53" s="545"/>
      <c r="AZ53" s="545"/>
      <c r="BA53" s="547"/>
    </row>
    <row r="54" spans="1:53">
      <c r="A54" s="531" t="s">
        <v>8819</v>
      </c>
      <c r="B54" s="553" t="s">
        <v>4730</v>
      </c>
      <c r="C54" s="532" t="s">
        <v>8820</v>
      </c>
      <c r="D54" s="532">
        <v>19230115</v>
      </c>
      <c r="E54" s="532" t="s">
        <v>8821</v>
      </c>
      <c r="F54" s="534">
        <v>2027</v>
      </c>
      <c r="G54" s="535">
        <v>10600</v>
      </c>
      <c r="H54" s="535">
        <v>101</v>
      </c>
      <c r="I54" s="535">
        <v>29000</v>
      </c>
      <c r="J54" s="535">
        <v>104.95049504950495</v>
      </c>
      <c r="K54" s="535" t="s">
        <v>322</v>
      </c>
      <c r="L54" s="535">
        <v>2000</v>
      </c>
      <c r="M54" s="535" t="s">
        <v>1002</v>
      </c>
      <c r="N54" s="535" t="s">
        <v>8745</v>
      </c>
      <c r="O54" s="557"/>
      <c r="P54" s="532"/>
      <c r="Q54" s="536"/>
      <c r="R54" s="536"/>
      <c r="S54" s="534"/>
      <c r="T54" s="537"/>
      <c r="U54" s="537"/>
      <c r="V54" s="537"/>
      <c r="W54" s="537"/>
      <c r="X54" s="537"/>
      <c r="Y54" s="537"/>
      <c r="Z54" s="537"/>
      <c r="AA54" s="537"/>
      <c r="AB54" s="554"/>
      <c r="AC54" s="542"/>
      <c r="AD54" s="551"/>
      <c r="AE54" s="534"/>
      <c r="AF54" s="551"/>
      <c r="AG54" s="537"/>
      <c r="AH54" s="537"/>
      <c r="AI54" s="537"/>
      <c r="AJ54" s="537"/>
      <c r="AK54" s="537"/>
      <c r="AL54" s="537"/>
      <c r="AM54" s="537"/>
      <c r="AN54" s="537"/>
      <c r="AO54" s="541" t="s">
        <v>8814</v>
      </c>
      <c r="AP54" s="542" t="s">
        <v>8815</v>
      </c>
      <c r="AQ54" s="543">
        <v>872016924037700</v>
      </c>
      <c r="AR54" s="532">
        <v>24037700</v>
      </c>
      <c r="AS54" s="544" t="s">
        <v>8816</v>
      </c>
      <c r="AT54" s="559" t="s">
        <v>1062</v>
      </c>
      <c r="AU54" s="546">
        <v>42.8</v>
      </c>
      <c r="AV54" s="545" t="s">
        <v>163</v>
      </c>
      <c r="AW54" s="537">
        <v>186.9158878504673</v>
      </c>
      <c r="AX54" s="546" t="s">
        <v>1020</v>
      </c>
      <c r="AY54" s="545" t="s">
        <v>162</v>
      </c>
      <c r="AZ54" s="545" t="s">
        <v>1002</v>
      </c>
      <c r="BA54" s="547" t="s">
        <v>8822</v>
      </c>
    </row>
    <row r="55" spans="1:53">
      <c r="A55" s="531" t="s">
        <v>8819</v>
      </c>
      <c r="B55" s="553" t="s">
        <v>4730</v>
      </c>
      <c r="C55" s="532" t="s">
        <v>8820</v>
      </c>
      <c r="D55" s="532">
        <v>19230115</v>
      </c>
      <c r="E55" s="532" t="s">
        <v>8821</v>
      </c>
      <c r="F55" s="534">
        <v>2027</v>
      </c>
      <c r="G55" s="535">
        <v>10600</v>
      </c>
      <c r="H55" s="535">
        <v>101</v>
      </c>
      <c r="I55" s="535">
        <v>29000</v>
      </c>
      <c r="J55" s="535">
        <v>104.95049504950495</v>
      </c>
      <c r="K55" s="535" t="s">
        <v>322</v>
      </c>
      <c r="L55" s="535">
        <v>2000</v>
      </c>
      <c r="M55" s="535" t="s">
        <v>1002</v>
      </c>
      <c r="N55" s="535" t="s">
        <v>8745</v>
      </c>
      <c r="O55" s="557"/>
      <c r="P55" s="532"/>
      <c r="Q55" s="536"/>
      <c r="R55" s="536"/>
      <c r="S55" s="536"/>
      <c r="T55" s="537"/>
      <c r="U55" s="537"/>
      <c r="V55" s="537"/>
      <c r="W55" s="537"/>
      <c r="X55" s="537"/>
      <c r="Y55" s="537"/>
      <c r="Z55" s="537"/>
      <c r="AA55" s="537"/>
      <c r="AB55" s="554"/>
      <c r="AC55" s="542"/>
      <c r="AD55" s="551"/>
      <c r="AE55" s="534"/>
      <c r="AF55" s="551"/>
      <c r="AG55" s="537"/>
      <c r="AH55" s="537"/>
      <c r="AI55" s="537"/>
      <c r="AJ55" s="537"/>
      <c r="AK55" s="537"/>
      <c r="AL55" s="537"/>
      <c r="AM55" s="537"/>
      <c r="AN55" s="537"/>
      <c r="AO55" s="541" t="s">
        <v>8817</v>
      </c>
      <c r="AP55" s="542" t="s">
        <v>1064</v>
      </c>
      <c r="AQ55" s="543">
        <v>872016924039100</v>
      </c>
      <c r="AR55" s="532">
        <v>24039100</v>
      </c>
      <c r="AS55" s="544" t="s">
        <v>8818</v>
      </c>
      <c r="AT55" s="559" t="s">
        <v>1038</v>
      </c>
      <c r="AU55" s="546">
        <v>42.8</v>
      </c>
      <c r="AV55" s="545" t="s">
        <v>163</v>
      </c>
      <c r="AW55" s="537">
        <v>210.28037383177571</v>
      </c>
      <c r="AX55" s="546" t="s">
        <v>155</v>
      </c>
      <c r="AY55" s="545" t="s">
        <v>238</v>
      </c>
      <c r="AZ55" s="545" t="s">
        <v>1002</v>
      </c>
      <c r="BA55" s="547" t="s">
        <v>8822</v>
      </c>
    </row>
    <row r="56" spans="1:53">
      <c r="A56" s="531">
        <v>928151709230</v>
      </c>
      <c r="B56" s="553" t="s">
        <v>4730</v>
      </c>
      <c r="C56" s="532" t="s">
        <v>8820</v>
      </c>
      <c r="D56" s="532">
        <v>19230115</v>
      </c>
      <c r="E56" s="532" t="s">
        <v>8821</v>
      </c>
      <c r="F56" s="534">
        <v>2027</v>
      </c>
      <c r="G56" s="535">
        <v>10600</v>
      </c>
      <c r="H56" s="535">
        <v>101</v>
      </c>
      <c r="I56" s="535">
        <v>29000</v>
      </c>
      <c r="J56" s="535">
        <v>104.95049504950495</v>
      </c>
      <c r="K56" s="535" t="s">
        <v>322</v>
      </c>
      <c r="L56" s="535">
        <v>2000</v>
      </c>
      <c r="M56" s="535" t="s">
        <v>1002</v>
      </c>
      <c r="N56" s="535" t="s">
        <v>8745</v>
      </c>
      <c r="O56" s="557"/>
      <c r="P56" s="532"/>
      <c r="Q56" s="536"/>
      <c r="R56" s="536"/>
      <c r="S56" s="536"/>
      <c r="T56" s="537"/>
      <c r="U56" s="537"/>
      <c r="V56" s="537"/>
      <c r="W56" s="537"/>
      <c r="X56" s="537"/>
      <c r="Y56" s="537"/>
      <c r="Z56" s="537"/>
      <c r="AA56" s="537"/>
      <c r="AB56" s="554"/>
      <c r="AC56" s="542"/>
      <c r="AD56" s="551"/>
      <c r="AE56" s="534"/>
      <c r="AF56" s="551"/>
      <c r="AG56" s="537"/>
      <c r="AH56" s="537"/>
      <c r="AI56" s="537"/>
      <c r="AJ56" s="537"/>
      <c r="AK56" s="537"/>
      <c r="AL56" s="537"/>
      <c r="AM56" s="537"/>
      <c r="AN56" s="537"/>
      <c r="AO56" s="541" t="s">
        <v>8817</v>
      </c>
      <c r="AP56" s="542" t="s">
        <v>1064</v>
      </c>
      <c r="AQ56" s="543">
        <v>872016924039100</v>
      </c>
      <c r="AR56" s="532">
        <v>24039100</v>
      </c>
      <c r="AS56" s="544" t="s">
        <v>8818</v>
      </c>
      <c r="AT56" s="559" t="s">
        <v>1038</v>
      </c>
      <c r="AU56" s="546">
        <v>42.8</v>
      </c>
      <c r="AV56" s="545" t="s">
        <v>163</v>
      </c>
      <c r="AW56" s="537">
        <v>210.28037383177571</v>
      </c>
      <c r="AX56" s="546" t="s">
        <v>155</v>
      </c>
      <c r="AY56" s="545" t="s">
        <v>238</v>
      </c>
      <c r="AZ56" s="545" t="s">
        <v>1002</v>
      </c>
      <c r="BA56" s="547" t="s">
        <v>8822</v>
      </c>
    </row>
    <row r="57" spans="1:53">
      <c r="A57" s="531" t="s">
        <v>8823</v>
      </c>
      <c r="B57" s="532" t="s">
        <v>4718</v>
      </c>
      <c r="C57" s="532" t="s">
        <v>8824</v>
      </c>
      <c r="D57" s="532">
        <v>18073900</v>
      </c>
      <c r="E57" s="532" t="s">
        <v>8825</v>
      </c>
      <c r="F57" s="534">
        <v>2027</v>
      </c>
      <c r="G57" s="535">
        <v>11300</v>
      </c>
      <c r="H57" s="535">
        <v>103</v>
      </c>
      <c r="I57" s="535">
        <v>40000</v>
      </c>
      <c r="J57" s="535">
        <v>109.70873786407768</v>
      </c>
      <c r="K57" s="535" t="s">
        <v>322</v>
      </c>
      <c r="L57" s="535">
        <v>2000</v>
      </c>
      <c r="M57" s="535" t="s">
        <v>1002</v>
      </c>
      <c r="N57" s="535" t="s">
        <v>8745</v>
      </c>
      <c r="O57" s="536">
        <v>929002485202</v>
      </c>
      <c r="P57" s="532" t="s">
        <v>1153</v>
      </c>
      <c r="Q57" s="536">
        <v>871951431633100</v>
      </c>
      <c r="R57" s="536">
        <v>31633100</v>
      </c>
      <c r="S57" s="536">
        <v>8719514316331</v>
      </c>
      <c r="T57" s="537">
        <v>7200</v>
      </c>
      <c r="U57" s="537">
        <v>40</v>
      </c>
      <c r="V57" s="537">
        <v>25000</v>
      </c>
      <c r="W57" s="537">
        <v>180</v>
      </c>
      <c r="X57" s="537" t="s">
        <v>810</v>
      </c>
      <c r="Y57" s="537">
        <v>3000</v>
      </c>
      <c r="Z57" s="537" t="s">
        <v>1002</v>
      </c>
      <c r="AA57" s="537" t="s">
        <v>8698</v>
      </c>
      <c r="AB57" s="554" t="s">
        <v>8810</v>
      </c>
      <c r="AC57" s="542" t="s">
        <v>8811</v>
      </c>
      <c r="AD57" s="551" t="s">
        <v>8812</v>
      </c>
      <c r="AE57" s="534">
        <v>44917600</v>
      </c>
      <c r="AF57" s="551" t="s">
        <v>8813</v>
      </c>
      <c r="AG57" s="537">
        <v>9000</v>
      </c>
      <c r="AH57" s="537">
        <v>34</v>
      </c>
      <c r="AI57" s="537">
        <v>70000</v>
      </c>
      <c r="AJ57" s="537">
        <v>157</v>
      </c>
      <c r="AK57" s="537" t="s">
        <v>180</v>
      </c>
      <c r="AL57" s="537">
        <v>4000</v>
      </c>
      <c r="AM57" s="537" t="s">
        <v>1002</v>
      </c>
      <c r="AN57" s="537" t="s">
        <v>8698</v>
      </c>
      <c r="AO57" s="541"/>
      <c r="AP57" s="542"/>
      <c r="AQ57" s="556"/>
      <c r="AR57" s="532"/>
      <c r="AS57" s="544"/>
      <c r="AT57" s="559"/>
      <c r="AU57" s="546"/>
      <c r="AV57" s="545"/>
      <c r="AW57" s="537"/>
      <c r="AX57" s="546"/>
      <c r="AY57" s="545"/>
      <c r="AZ57" s="545"/>
      <c r="BA57" s="547"/>
    </row>
    <row r="58" spans="1:53">
      <c r="A58" s="531" t="s">
        <v>8823</v>
      </c>
      <c r="B58" s="532" t="s">
        <v>4718</v>
      </c>
      <c r="C58" s="532" t="s">
        <v>8824</v>
      </c>
      <c r="D58" s="532">
        <v>18073900</v>
      </c>
      <c r="E58" s="532" t="s">
        <v>8825</v>
      </c>
      <c r="F58" s="534">
        <v>2027</v>
      </c>
      <c r="G58" s="535">
        <v>11300</v>
      </c>
      <c r="H58" s="535">
        <v>103</v>
      </c>
      <c r="I58" s="535">
        <v>40000</v>
      </c>
      <c r="J58" s="535">
        <v>109.70873786407768</v>
      </c>
      <c r="K58" s="535" t="s">
        <v>322</v>
      </c>
      <c r="L58" s="535">
        <v>2000</v>
      </c>
      <c r="M58" s="535" t="s">
        <v>1002</v>
      </c>
      <c r="N58" s="535" t="s">
        <v>8745</v>
      </c>
      <c r="O58" s="536">
        <v>929002485302</v>
      </c>
      <c r="P58" s="532" t="s">
        <v>1158</v>
      </c>
      <c r="Q58" s="536">
        <v>871951431635500</v>
      </c>
      <c r="R58" s="536">
        <v>31635500</v>
      </c>
      <c r="S58" s="536">
        <v>8719514316355</v>
      </c>
      <c r="T58" s="537">
        <v>7500</v>
      </c>
      <c r="U58" s="537">
        <v>40</v>
      </c>
      <c r="V58" s="537">
        <v>25000</v>
      </c>
      <c r="W58" s="537">
        <v>187</v>
      </c>
      <c r="X58" s="537" t="s">
        <v>1020</v>
      </c>
      <c r="Y58" s="537">
        <v>4000</v>
      </c>
      <c r="Z58" s="537" t="s">
        <v>1002</v>
      </c>
      <c r="AA58" s="537" t="s">
        <v>8698</v>
      </c>
      <c r="AB58" s="538" t="s">
        <v>8804</v>
      </c>
      <c r="AC58" s="539" t="s">
        <v>1029</v>
      </c>
      <c r="AD58" s="536">
        <v>871951444895700</v>
      </c>
      <c r="AE58" s="534">
        <v>44895700</v>
      </c>
      <c r="AF58" s="552" t="s">
        <v>8805</v>
      </c>
      <c r="AG58" s="537">
        <v>8100</v>
      </c>
      <c r="AH58" s="537">
        <v>50</v>
      </c>
      <c r="AI58" s="537">
        <v>70000</v>
      </c>
      <c r="AJ58" s="537">
        <v>147.27272727272728</v>
      </c>
      <c r="AK58" s="537" t="s">
        <v>810</v>
      </c>
      <c r="AL58" s="537">
        <v>2700</v>
      </c>
      <c r="AM58" s="537" t="s">
        <v>1002</v>
      </c>
      <c r="AN58" s="537" t="s">
        <v>8698</v>
      </c>
      <c r="AO58" s="541"/>
      <c r="AP58" s="542"/>
      <c r="AQ58" s="556"/>
      <c r="AR58" s="532"/>
      <c r="AS58" s="544"/>
      <c r="AT58" s="559"/>
      <c r="AU58" s="546"/>
      <c r="AV58" s="545"/>
      <c r="AW58" s="537"/>
      <c r="AX58" s="546"/>
      <c r="AY58" s="545"/>
      <c r="AZ58" s="545"/>
      <c r="BA58" s="547"/>
    </row>
    <row r="59" spans="1:53">
      <c r="A59" s="531" t="s">
        <v>8823</v>
      </c>
      <c r="B59" s="532" t="s">
        <v>4718</v>
      </c>
      <c r="C59" s="532" t="s">
        <v>8824</v>
      </c>
      <c r="D59" s="532">
        <v>18073900</v>
      </c>
      <c r="E59" s="532" t="s">
        <v>8825</v>
      </c>
      <c r="F59" s="534">
        <v>2027</v>
      </c>
      <c r="G59" s="535">
        <v>11300</v>
      </c>
      <c r="H59" s="535">
        <v>103</v>
      </c>
      <c r="I59" s="535">
        <v>40000</v>
      </c>
      <c r="J59" s="535">
        <v>109.70873786407768</v>
      </c>
      <c r="K59" s="535" t="s">
        <v>322</v>
      </c>
      <c r="L59" s="535">
        <v>2000</v>
      </c>
      <c r="M59" s="535" t="s">
        <v>1002</v>
      </c>
      <c r="N59" s="535" t="s">
        <v>8745</v>
      </c>
      <c r="O59" s="550" t="s">
        <v>8797</v>
      </c>
      <c r="P59" s="542" t="s">
        <v>1150</v>
      </c>
      <c r="Q59" s="551" t="s">
        <v>8798</v>
      </c>
      <c r="R59" s="536">
        <v>26775600</v>
      </c>
      <c r="S59" s="551" t="s">
        <v>8799</v>
      </c>
      <c r="T59" s="537">
        <v>6500</v>
      </c>
      <c r="U59" s="537">
        <v>40</v>
      </c>
      <c r="V59" s="537">
        <v>25000</v>
      </c>
      <c r="W59" s="537">
        <v>162.5</v>
      </c>
      <c r="X59" s="537" t="s">
        <v>810</v>
      </c>
      <c r="Y59" s="537">
        <v>2700</v>
      </c>
      <c r="Z59" s="537" t="s">
        <v>1002</v>
      </c>
      <c r="AA59" s="537" t="s">
        <v>8698</v>
      </c>
      <c r="AB59" s="538" t="s">
        <v>8806</v>
      </c>
      <c r="AC59" s="539" t="s">
        <v>1036</v>
      </c>
      <c r="AD59" s="536">
        <v>871951444897100</v>
      </c>
      <c r="AE59" s="534">
        <v>44897100</v>
      </c>
      <c r="AF59" s="552" t="s">
        <v>8807</v>
      </c>
      <c r="AG59" s="537">
        <v>9000</v>
      </c>
      <c r="AH59" s="537">
        <v>50</v>
      </c>
      <c r="AI59" s="537">
        <v>70000</v>
      </c>
      <c r="AJ59" s="537">
        <v>163</v>
      </c>
      <c r="AK59" s="537" t="s">
        <v>810</v>
      </c>
      <c r="AL59" s="537">
        <v>4000</v>
      </c>
      <c r="AM59" s="537" t="s">
        <v>1002</v>
      </c>
      <c r="AN59" s="537" t="s">
        <v>8698</v>
      </c>
      <c r="AO59" s="541"/>
      <c r="AP59" s="542"/>
      <c r="AQ59" s="556"/>
      <c r="AR59" s="532"/>
      <c r="AS59" s="544"/>
      <c r="AT59" s="559"/>
      <c r="AU59" s="546"/>
      <c r="AV59" s="545"/>
      <c r="AW59" s="537"/>
      <c r="AX59" s="546"/>
      <c r="AY59" s="545"/>
      <c r="AZ59" s="545"/>
      <c r="BA59" s="547"/>
    </row>
    <row r="60" spans="1:53">
      <c r="A60" s="531" t="s">
        <v>8823</v>
      </c>
      <c r="B60" s="532" t="s">
        <v>4718</v>
      </c>
      <c r="C60" s="532" t="s">
        <v>8824</v>
      </c>
      <c r="D60" s="532">
        <v>18073900</v>
      </c>
      <c r="E60" s="532" t="s">
        <v>8825</v>
      </c>
      <c r="F60" s="534">
        <v>2027</v>
      </c>
      <c r="G60" s="535">
        <v>11300</v>
      </c>
      <c r="H60" s="535">
        <v>103</v>
      </c>
      <c r="I60" s="535">
        <v>40000</v>
      </c>
      <c r="J60" s="535">
        <v>109.70873786407768</v>
      </c>
      <c r="K60" s="535" t="s">
        <v>322</v>
      </c>
      <c r="L60" s="535">
        <v>2000</v>
      </c>
      <c r="M60" s="535" t="s">
        <v>1002</v>
      </c>
      <c r="N60" s="535" t="s">
        <v>8745</v>
      </c>
      <c r="O60" s="557"/>
      <c r="P60" s="532"/>
      <c r="Q60" s="536"/>
      <c r="R60" s="536"/>
      <c r="S60" s="536"/>
      <c r="T60" s="537"/>
      <c r="U60" s="537"/>
      <c r="V60" s="537"/>
      <c r="W60" s="537"/>
      <c r="X60" s="537"/>
      <c r="Y60" s="537"/>
      <c r="Z60" s="537"/>
      <c r="AA60" s="537"/>
      <c r="AB60" s="538" t="s">
        <v>8808</v>
      </c>
      <c r="AC60" s="539" t="s">
        <v>8809</v>
      </c>
      <c r="AD60" s="536">
        <v>871951444897100</v>
      </c>
      <c r="AE60" s="534">
        <v>44897100</v>
      </c>
      <c r="AF60" s="552" t="s">
        <v>8807</v>
      </c>
      <c r="AG60" s="537">
        <v>8100</v>
      </c>
      <c r="AH60" s="537">
        <v>50</v>
      </c>
      <c r="AI60" s="537">
        <v>70000</v>
      </c>
      <c r="AJ60" s="537">
        <v>147.27272727272728</v>
      </c>
      <c r="AK60" s="537" t="s">
        <v>810</v>
      </c>
      <c r="AL60" s="537">
        <v>2700</v>
      </c>
      <c r="AM60" s="537" t="s">
        <v>1002</v>
      </c>
      <c r="AN60" s="537" t="s">
        <v>8698</v>
      </c>
      <c r="AO60" s="541"/>
      <c r="AP60" s="542"/>
      <c r="AQ60" s="556"/>
      <c r="AR60" s="532"/>
      <c r="AS60" s="544"/>
      <c r="AT60" s="559"/>
      <c r="AU60" s="546"/>
      <c r="AV60" s="545"/>
      <c r="AW60" s="537"/>
      <c r="AX60" s="546"/>
      <c r="AY60" s="545"/>
      <c r="AZ60" s="545"/>
      <c r="BA60" s="547"/>
    </row>
    <row r="61" spans="1:53">
      <c r="A61" s="531" t="s">
        <v>8823</v>
      </c>
      <c r="B61" s="532" t="s">
        <v>4718</v>
      </c>
      <c r="C61" s="532" t="s">
        <v>8824</v>
      </c>
      <c r="D61" s="532">
        <v>18073900</v>
      </c>
      <c r="E61" s="532" t="s">
        <v>8825</v>
      </c>
      <c r="F61" s="534">
        <v>2027</v>
      </c>
      <c r="G61" s="535">
        <v>11300</v>
      </c>
      <c r="H61" s="535">
        <v>103</v>
      </c>
      <c r="I61" s="535">
        <v>40000</v>
      </c>
      <c r="J61" s="535">
        <v>109.70873786407768</v>
      </c>
      <c r="K61" s="535" t="s">
        <v>322</v>
      </c>
      <c r="L61" s="535">
        <v>2000</v>
      </c>
      <c r="M61" s="535" t="s">
        <v>1002</v>
      </c>
      <c r="N61" s="535" t="s">
        <v>8745</v>
      </c>
      <c r="O61" s="557"/>
      <c r="P61" s="532"/>
      <c r="Q61" s="536"/>
      <c r="R61" s="536"/>
      <c r="S61" s="534"/>
      <c r="T61" s="537"/>
      <c r="U61" s="537"/>
      <c r="V61" s="537"/>
      <c r="W61" s="537"/>
      <c r="X61" s="537"/>
      <c r="Y61" s="537"/>
      <c r="Z61" s="537"/>
      <c r="AA61" s="537"/>
      <c r="AB61" s="554"/>
      <c r="AC61" s="542"/>
      <c r="AD61" s="551"/>
      <c r="AE61" s="534"/>
      <c r="AF61" s="551"/>
      <c r="AG61" s="537"/>
      <c r="AH61" s="537"/>
      <c r="AI61" s="537"/>
      <c r="AJ61" s="537"/>
      <c r="AK61" s="537"/>
      <c r="AL61" s="537"/>
      <c r="AM61" s="537"/>
      <c r="AN61" s="537"/>
      <c r="AO61" s="541" t="s">
        <v>8814</v>
      </c>
      <c r="AP61" s="542" t="s">
        <v>8815</v>
      </c>
      <c r="AQ61" s="556" t="s">
        <v>8826</v>
      </c>
      <c r="AR61" s="532">
        <v>24037700</v>
      </c>
      <c r="AS61" s="544" t="s">
        <v>8816</v>
      </c>
      <c r="AT61" s="559" t="s">
        <v>1062</v>
      </c>
      <c r="AU61" s="546">
        <v>42.8</v>
      </c>
      <c r="AV61" s="545" t="s">
        <v>163</v>
      </c>
      <c r="AW61" s="537">
        <v>186.9158878504673</v>
      </c>
      <c r="AX61" s="546" t="s">
        <v>1020</v>
      </c>
      <c r="AY61" s="545" t="s">
        <v>162</v>
      </c>
      <c r="AZ61" s="545" t="s">
        <v>1002</v>
      </c>
      <c r="BA61" s="547" t="s">
        <v>8822</v>
      </c>
    </row>
    <row r="62" spans="1:53">
      <c r="A62" s="531" t="s">
        <v>8823</v>
      </c>
      <c r="B62" s="532" t="s">
        <v>4718</v>
      </c>
      <c r="C62" s="532" t="s">
        <v>8824</v>
      </c>
      <c r="D62" s="532">
        <v>18073900</v>
      </c>
      <c r="E62" s="532" t="s">
        <v>8825</v>
      </c>
      <c r="F62" s="534">
        <v>2027</v>
      </c>
      <c r="G62" s="535">
        <v>11300</v>
      </c>
      <c r="H62" s="535">
        <v>103</v>
      </c>
      <c r="I62" s="535">
        <v>40000</v>
      </c>
      <c r="J62" s="535">
        <v>109.70873786407768</v>
      </c>
      <c r="K62" s="535" t="s">
        <v>322</v>
      </c>
      <c r="L62" s="535">
        <v>2000</v>
      </c>
      <c r="M62" s="535" t="s">
        <v>1002</v>
      </c>
      <c r="N62" s="535" t="s">
        <v>8745</v>
      </c>
      <c r="O62" s="557"/>
      <c r="P62" s="532"/>
      <c r="Q62" s="536"/>
      <c r="R62" s="536"/>
      <c r="S62" s="536"/>
      <c r="T62" s="537"/>
      <c r="U62" s="537"/>
      <c r="V62" s="537"/>
      <c r="W62" s="537"/>
      <c r="X62" s="537"/>
      <c r="Y62" s="537"/>
      <c r="Z62" s="537"/>
      <c r="AA62" s="537"/>
      <c r="AB62" s="554"/>
      <c r="AC62" s="542"/>
      <c r="AD62" s="551"/>
      <c r="AE62" s="534"/>
      <c r="AF62" s="551"/>
      <c r="AG62" s="537"/>
      <c r="AH62" s="537"/>
      <c r="AI62" s="537"/>
      <c r="AJ62" s="537"/>
      <c r="AK62" s="537"/>
      <c r="AL62" s="537"/>
      <c r="AM62" s="537"/>
      <c r="AN62" s="537"/>
      <c r="AO62" s="541" t="s">
        <v>8817</v>
      </c>
      <c r="AP62" s="542" t="s">
        <v>1064</v>
      </c>
      <c r="AQ62" s="556" t="s">
        <v>8827</v>
      </c>
      <c r="AR62" s="532">
        <v>24039100</v>
      </c>
      <c r="AS62" s="544" t="s">
        <v>8818</v>
      </c>
      <c r="AT62" s="559" t="s">
        <v>1038</v>
      </c>
      <c r="AU62" s="546">
        <v>42.8</v>
      </c>
      <c r="AV62" s="545" t="s">
        <v>163</v>
      </c>
      <c r="AW62" s="537">
        <v>210.28037383177571</v>
      </c>
      <c r="AX62" s="546" t="s">
        <v>155</v>
      </c>
      <c r="AY62" s="545" t="s">
        <v>238</v>
      </c>
      <c r="AZ62" s="545" t="s">
        <v>1002</v>
      </c>
      <c r="BA62" s="547" t="s">
        <v>8822</v>
      </c>
    </row>
    <row r="63" spans="1:53">
      <c r="A63" s="531">
        <v>928150219230</v>
      </c>
      <c r="B63" s="532" t="s">
        <v>4718</v>
      </c>
      <c r="C63" s="532" t="s">
        <v>8824</v>
      </c>
      <c r="D63" s="532">
        <v>18073900</v>
      </c>
      <c r="E63" s="532" t="s">
        <v>8825</v>
      </c>
      <c r="F63" s="534">
        <v>2027</v>
      </c>
      <c r="G63" s="535">
        <v>11300</v>
      </c>
      <c r="H63" s="535">
        <v>103</v>
      </c>
      <c r="I63" s="535">
        <v>40000</v>
      </c>
      <c r="J63" s="535">
        <v>109.70873786407768</v>
      </c>
      <c r="K63" s="535" t="s">
        <v>322</v>
      </c>
      <c r="L63" s="535">
        <v>2000</v>
      </c>
      <c r="M63" s="535" t="s">
        <v>1002</v>
      </c>
      <c r="N63" s="535" t="s">
        <v>8745</v>
      </c>
      <c r="O63" s="557"/>
      <c r="P63" s="532"/>
      <c r="Q63" s="536"/>
      <c r="R63" s="536"/>
      <c r="S63" s="536"/>
      <c r="T63" s="537"/>
      <c r="U63" s="537"/>
      <c r="V63" s="537"/>
      <c r="W63" s="537"/>
      <c r="X63" s="537"/>
      <c r="Y63" s="537"/>
      <c r="Z63" s="537"/>
      <c r="AA63" s="537"/>
      <c r="AB63" s="554"/>
      <c r="AC63" s="542"/>
      <c r="AD63" s="551"/>
      <c r="AE63" s="534"/>
      <c r="AF63" s="551"/>
      <c r="AG63" s="537"/>
      <c r="AH63" s="537"/>
      <c r="AI63" s="537"/>
      <c r="AJ63" s="537"/>
      <c r="AK63" s="537"/>
      <c r="AL63" s="537"/>
      <c r="AM63" s="537"/>
      <c r="AN63" s="537"/>
      <c r="AO63" s="541" t="s">
        <v>8817</v>
      </c>
      <c r="AP63" s="542" t="s">
        <v>1064</v>
      </c>
      <c r="AQ63" s="556" t="s">
        <v>8827</v>
      </c>
      <c r="AR63" s="532">
        <v>24039100</v>
      </c>
      <c r="AS63" s="544" t="s">
        <v>8818</v>
      </c>
      <c r="AT63" s="559" t="s">
        <v>1038</v>
      </c>
      <c r="AU63" s="546">
        <v>42.8</v>
      </c>
      <c r="AV63" s="545" t="s">
        <v>163</v>
      </c>
      <c r="AW63" s="537">
        <v>210.28037383177571</v>
      </c>
      <c r="AX63" s="546" t="s">
        <v>155</v>
      </c>
      <c r="AY63" s="545" t="s">
        <v>238</v>
      </c>
      <c r="AZ63" s="545" t="s">
        <v>1002</v>
      </c>
      <c r="BA63" s="547" t="s">
        <v>8822</v>
      </c>
    </row>
    <row r="64" spans="1:53">
      <c r="A64" s="531" t="s">
        <v>8828</v>
      </c>
      <c r="B64" s="532" t="s">
        <v>4720</v>
      </c>
      <c r="C64" s="532" t="s">
        <v>8829</v>
      </c>
      <c r="D64" s="532">
        <v>18075300</v>
      </c>
      <c r="E64" s="532" t="s">
        <v>8830</v>
      </c>
      <c r="F64" s="534">
        <v>2027</v>
      </c>
      <c r="G64" s="535">
        <v>18200</v>
      </c>
      <c r="H64" s="535">
        <v>154</v>
      </c>
      <c r="I64" s="535">
        <v>45000</v>
      </c>
      <c r="J64" s="535">
        <v>118.18181818181819</v>
      </c>
      <c r="K64" s="535" t="s">
        <v>322</v>
      </c>
      <c r="L64" s="535">
        <v>2000</v>
      </c>
      <c r="M64" s="535" t="s">
        <v>1002</v>
      </c>
      <c r="N64" s="535" t="s">
        <v>8745</v>
      </c>
      <c r="O64" s="560" t="s">
        <v>8831</v>
      </c>
      <c r="P64" s="539" t="s">
        <v>1161</v>
      </c>
      <c r="Q64" s="536">
        <v>872016929743200</v>
      </c>
      <c r="R64" s="534">
        <v>29743200</v>
      </c>
      <c r="S64" s="561" t="s">
        <v>8832</v>
      </c>
      <c r="T64" s="467" t="s">
        <v>1167</v>
      </c>
      <c r="U64" s="467" t="s">
        <v>644</v>
      </c>
      <c r="V64" s="467" t="s">
        <v>184</v>
      </c>
      <c r="W64" s="537">
        <v>195.55555555555554</v>
      </c>
      <c r="X64" s="537" t="s">
        <v>1020</v>
      </c>
      <c r="Y64" s="537">
        <v>2700</v>
      </c>
      <c r="Z64" s="537" t="s">
        <v>1002</v>
      </c>
      <c r="AA64" s="537" t="s">
        <v>8698</v>
      </c>
      <c r="AB64" s="554" t="s">
        <v>8833</v>
      </c>
      <c r="AC64" s="542" t="s">
        <v>1039</v>
      </c>
      <c r="AD64" s="551" t="s">
        <v>8834</v>
      </c>
      <c r="AE64" s="534">
        <v>44899500</v>
      </c>
      <c r="AF64" s="551" t="s">
        <v>8835</v>
      </c>
      <c r="AG64" s="537">
        <v>11200</v>
      </c>
      <c r="AH64" s="537">
        <v>65</v>
      </c>
      <c r="AI64" s="537">
        <v>70000</v>
      </c>
      <c r="AJ64" s="537">
        <v>164</v>
      </c>
      <c r="AK64" s="537" t="s">
        <v>180</v>
      </c>
      <c r="AL64" s="537">
        <v>2700</v>
      </c>
      <c r="AM64" s="537" t="s">
        <v>1002</v>
      </c>
      <c r="AN64" s="537" t="s">
        <v>8698</v>
      </c>
      <c r="AO64" s="562"/>
      <c r="AP64" s="532"/>
      <c r="AQ64" s="532"/>
      <c r="AR64" s="532"/>
      <c r="AS64" s="532"/>
      <c r="AT64" s="558"/>
      <c r="AU64" s="537"/>
      <c r="AV64" s="537"/>
      <c r="AW64" s="537"/>
      <c r="AX64" s="537"/>
      <c r="AY64" s="537"/>
      <c r="AZ64" s="537"/>
      <c r="BA64" s="547"/>
    </row>
    <row r="65" spans="1:53">
      <c r="A65" s="531" t="s">
        <v>8828</v>
      </c>
      <c r="B65" s="532" t="s">
        <v>4720</v>
      </c>
      <c r="C65" s="532" t="s">
        <v>8829</v>
      </c>
      <c r="D65" s="532">
        <v>18075300</v>
      </c>
      <c r="E65" s="532" t="s">
        <v>8830</v>
      </c>
      <c r="F65" s="534">
        <v>2027</v>
      </c>
      <c r="G65" s="535">
        <v>18200</v>
      </c>
      <c r="H65" s="535">
        <v>154</v>
      </c>
      <c r="I65" s="535">
        <v>45000</v>
      </c>
      <c r="J65" s="535">
        <v>118.18181818181819</v>
      </c>
      <c r="K65" s="535" t="s">
        <v>322</v>
      </c>
      <c r="L65" s="535">
        <v>2000</v>
      </c>
      <c r="M65" s="535" t="s">
        <v>1002</v>
      </c>
      <c r="N65" s="535" t="s">
        <v>8745</v>
      </c>
      <c r="O65" s="560" t="s">
        <v>8836</v>
      </c>
      <c r="P65" s="539" t="s">
        <v>1172</v>
      </c>
      <c r="Q65" s="536">
        <v>872016929745600</v>
      </c>
      <c r="R65" s="534">
        <v>29745600</v>
      </c>
      <c r="S65" s="561" t="s">
        <v>8837</v>
      </c>
      <c r="T65" s="467" t="s">
        <v>466</v>
      </c>
      <c r="U65" s="467" t="s">
        <v>1174</v>
      </c>
      <c r="V65" s="467" t="s">
        <v>184</v>
      </c>
      <c r="W65" s="537">
        <v>204.08163265306123</v>
      </c>
      <c r="X65" s="537" t="s">
        <v>1020</v>
      </c>
      <c r="Y65" s="537">
        <v>4000</v>
      </c>
      <c r="Z65" s="537" t="s">
        <v>1002</v>
      </c>
      <c r="AA65" s="537" t="s">
        <v>8698</v>
      </c>
      <c r="AB65" s="554" t="s">
        <v>8838</v>
      </c>
      <c r="AC65" s="542" t="s">
        <v>1043</v>
      </c>
      <c r="AD65" s="551" t="s">
        <v>8839</v>
      </c>
      <c r="AE65" s="534">
        <v>44901500</v>
      </c>
      <c r="AF65" s="551" t="s">
        <v>8840</v>
      </c>
      <c r="AG65" s="537">
        <v>12000</v>
      </c>
      <c r="AH65" s="537">
        <v>65</v>
      </c>
      <c r="AI65" s="537">
        <v>70000</v>
      </c>
      <c r="AJ65" s="537">
        <v>176</v>
      </c>
      <c r="AK65" s="537" t="s">
        <v>810</v>
      </c>
      <c r="AL65" s="537">
        <v>4000</v>
      </c>
      <c r="AM65" s="537" t="s">
        <v>1002</v>
      </c>
      <c r="AN65" s="537" t="s">
        <v>8698</v>
      </c>
      <c r="AO65" s="562"/>
      <c r="AP65" s="532"/>
      <c r="AQ65" s="532"/>
      <c r="AR65" s="532"/>
      <c r="AS65" s="532"/>
      <c r="AT65" s="558"/>
      <c r="AU65" s="537"/>
      <c r="AV65" s="537"/>
      <c r="AW65" s="537"/>
      <c r="AX65" s="537"/>
      <c r="AY65" s="537"/>
      <c r="AZ65" s="537"/>
      <c r="BA65" s="547"/>
    </row>
    <row r="66" spans="1:53">
      <c r="A66" s="531" t="s">
        <v>8828</v>
      </c>
      <c r="B66" s="532" t="s">
        <v>4720</v>
      </c>
      <c r="C66" s="532" t="s">
        <v>8829</v>
      </c>
      <c r="D66" s="532">
        <v>18075300</v>
      </c>
      <c r="E66" s="532" t="s">
        <v>8830</v>
      </c>
      <c r="F66" s="534">
        <v>2027</v>
      </c>
      <c r="G66" s="535">
        <v>18200</v>
      </c>
      <c r="H66" s="535">
        <v>154</v>
      </c>
      <c r="I66" s="535">
        <v>45000</v>
      </c>
      <c r="J66" s="535">
        <v>118.18181818181819</v>
      </c>
      <c r="K66" s="535" t="s">
        <v>322</v>
      </c>
      <c r="L66" s="535">
        <v>2000</v>
      </c>
      <c r="M66" s="535" t="s">
        <v>1002</v>
      </c>
      <c r="N66" s="535" t="s">
        <v>8745</v>
      </c>
      <c r="O66" s="560" t="s">
        <v>8841</v>
      </c>
      <c r="P66" s="539" t="s">
        <v>1169</v>
      </c>
      <c r="Q66" s="536">
        <v>872016929747000</v>
      </c>
      <c r="R66" s="534">
        <v>29747000</v>
      </c>
      <c r="S66" s="561" t="s">
        <v>8842</v>
      </c>
      <c r="T66" s="467" t="s">
        <v>1167</v>
      </c>
      <c r="U66" s="467" t="s">
        <v>644</v>
      </c>
      <c r="V66" s="467" t="s">
        <v>184</v>
      </c>
      <c r="W66" s="537">
        <v>195.55555555555554</v>
      </c>
      <c r="X66" s="537" t="s">
        <v>1020</v>
      </c>
      <c r="Y66" s="537">
        <v>3000</v>
      </c>
      <c r="Z66" s="537" t="s">
        <v>1002</v>
      </c>
      <c r="AA66" s="537" t="s">
        <v>8698</v>
      </c>
      <c r="AB66" s="538" t="s">
        <v>8843</v>
      </c>
      <c r="AC66" s="539" t="s">
        <v>8844</v>
      </c>
      <c r="AD66" s="536">
        <v>871951444921300</v>
      </c>
      <c r="AE66" s="534">
        <v>44921300</v>
      </c>
      <c r="AF66" s="552" t="s">
        <v>8845</v>
      </c>
      <c r="AG66" s="537">
        <v>11200</v>
      </c>
      <c r="AH66" s="537">
        <v>65</v>
      </c>
      <c r="AI66" s="537">
        <v>70000</v>
      </c>
      <c r="AJ66" s="537">
        <v>164</v>
      </c>
      <c r="AK66" s="537" t="s">
        <v>180</v>
      </c>
      <c r="AL66" s="537">
        <v>2700</v>
      </c>
      <c r="AM66" s="537" t="s">
        <v>1002</v>
      </c>
      <c r="AN66" s="537" t="s">
        <v>8698</v>
      </c>
      <c r="AO66" s="562"/>
      <c r="AP66" s="532"/>
      <c r="AQ66" s="532"/>
      <c r="AR66" s="532"/>
      <c r="AS66" s="532"/>
      <c r="AT66" s="558"/>
      <c r="AU66" s="537"/>
      <c r="AV66" s="537"/>
      <c r="AW66" s="537"/>
      <c r="AX66" s="537"/>
      <c r="AY66" s="537"/>
      <c r="AZ66" s="537"/>
      <c r="BA66" s="547"/>
    </row>
    <row r="67" spans="1:53">
      <c r="A67" s="531" t="s">
        <v>8828</v>
      </c>
      <c r="B67" s="532" t="s">
        <v>4720</v>
      </c>
      <c r="C67" s="532" t="s">
        <v>8829</v>
      </c>
      <c r="D67" s="532">
        <v>18075300</v>
      </c>
      <c r="E67" s="532" t="s">
        <v>8830</v>
      </c>
      <c r="F67" s="534">
        <v>2027</v>
      </c>
      <c r="G67" s="535">
        <v>18200</v>
      </c>
      <c r="H67" s="535">
        <v>154</v>
      </c>
      <c r="I67" s="535">
        <v>45000</v>
      </c>
      <c r="J67" s="535">
        <v>118.18181818181819</v>
      </c>
      <c r="K67" s="535" t="s">
        <v>322</v>
      </c>
      <c r="L67" s="535">
        <v>2000</v>
      </c>
      <c r="M67" s="535" t="s">
        <v>1002</v>
      </c>
      <c r="N67" s="535" t="s">
        <v>8745</v>
      </c>
      <c r="O67" s="560" t="s">
        <v>8831</v>
      </c>
      <c r="P67" s="539" t="s">
        <v>1161</v>
      </c>
      <c r="Q67" s="536">
        <v>872016929743200</v>
      </c>
      <c r="R67" s="534">
        <v>29743200</v>
      </c>
      <c r="S67" s="561" t="s">
        <v>8832</v>
      </c>
      <c r="T67" s="467" t="s">
        <v>1167</v>
      </c>
      <c r="U67" s="467" t="s">
        <v>644</v>
      </c>
      <c r="V67" s="467" t="s">
        <v>184</v>
      </c>
      <c r="W67" s="537">
        <v>195.55555555555554</v>
      </c>
      <c r="X67" s="537" t="s">
        <v>1020</v>
      </c>
      <c r="Y67" s="537">
        <v>2700</v>
      </c>
      <c r="Z67" s="537" t="s">
        <v>1002</v>
      </c>
      <c r="AA67" s="537" t="s">
        <v>8698</v>
      </c>
      <c r="AB67" s="538" t="s">
        <v>8846</v>
      </c>
      <c r="AC67" s="539" t="s">
        <v>8847</v>
      </c>
      <c r="AD67" s="536">
        <v>871951444923700</v>
      </c>
      <c r="AE67" s="534">
        <v>44923700</v>
      </c>
      <c r="AF67" s="552" t="s">
        <v>8848</v>
      </c>
      <c r="AG67" s="537">
        <v>12000</v>
      </c>
      <c r="AH67" s="537">
        <v>65</v>
      </c>
      <c r="AI67" s="537">
        <v>70000</v>
      </c>
      <c r="AJ67" s="537">
        <v>176</v>
      </c>
      <c r="AK67" s="537" t="s">
        <v>810</v>
      </c>
      <c r="AL67" s="537">
        <v>4000</v>
      </c>
      <c r="AM67" s="537" t="s">
        <v>1002</v>
      </c>
      <c r="AN67" s="537" t="s">
        <v>8698</v>
      </c>
      <c r="AO67" s="562"/>
      <c r="AP67" s="532"/>
      <c r="AQ67" s="532"/>
      <c r="AR67" s="532"/>
      <c r="AS67" s="532"/>
      <c r="AT67" s="558"/>
      <c r="AU67" s="537"/>
      <c r="AV67" s="537"/>
      <c r="AW67" s="537"/>
      <c r="AX67" s="537"/>
      <c r="AY67" s="537"/>
      <c r="AZ67" s="537"/>
      <c r="BA67" s="547"/>
    </row>
    <row r="68" spans="1:53">
      <c r="A68" s="531" t="s">
        <v>8849</v>
      </c>
      <c r="B68" s="532" t="s">
        <v>4652</v>
      </c>
      <c r="C68" s="532" t="s">
        <v>8850</v>
      </c>
      <c r="D68" s="532">
        <v>17988315</v>
      </c>
      <c r="E68" s="532" t="s">
        <v>8851</v>
      </c>
      <c r="F68" s="534">
        <v>2027</v>
      </c>
      <c r="G68" s="535">
        <v>16400</v>
      </c>
      <c r="H68" s="535">
        <v>149</v>
      </c>
      <c r="I68" s="535">
        <v>27000</v>
      </c>
      <c r="J68" s="535">
        <v>110.06711409395973</v>
      </c>
      <c r="K68" s="535" t="s">
        <v>322</v>
      </c>
      <c r="L68" s="535">
        <v>2800</v>
      </c>
      <c r="M68" s="535" t="s">
        <v>1002</v>
      </c>
      <c r="N68" s="535" t="s">
        <v>8745</v>
      </c>
      <c r="O68" s="560" t="s">
        <v>8836</v>
      </c>
      <c r="P68" s="539" t="s">
        <v>1172</v>
      </c>
      <c r="Q68" s="536">
        <v>872016929745600</v>
      </c>
      <c r="R68" s="534">
        <v>29745600</v>
      </c>
      <c r="S68" s="561" t="s">
        <v>8837</v>
      </c>
      <c r="T68" s="467" t="s">
        <v>466</v>
      </c>
      <c r="U68" s="467" t="s">
        <v>1174</v>
      </c>
      <c r="V68" s="467" t="s">
        <v>184</v>
      </c>
      <c r="W68" s="537">
        <v>204.08163265306123</v>
      </c>
      <c r="X68" s="537" t="s">
        <v>1020</v>
      </c>
      <c r="Y68" s="537">
        <v>4000</v>
      </c>
      <c r="Z68" s="537" t="s">
        <v>1002</v>
      </c>
      <c r="AA68" s="537" t="s">
        <v>8698</v>
      </c>
      <c r="AB68" s="554" t="s">
        <v>8838</v>
      </c>
      <c r="AC68" s="542" t="s">
        <v>1043</v>
      </c>
      <c r="AD68" s="551" t="s">
        <v>8839</v>
      </c>
      <c r="AE68" s="534">
        <v>44901500</v>
      </c>
      <c r="AF68" s="551" t="s">
        <v>8840</v>
      </c>
      <c r="AG68" s="537">
        <v>12000</v>
      </c>
      <c r="AH68" s="537">
        <v>65</v>
      </c>
      <c r="AI68" s="537">
        <v>70000</v>
      </c>
      <c r="AJ68" s="537">
        <v>176</v>
      </c>
      <c r="AK68" s="537" t="s">
        <v>810</v>
      </c>
      <c r="AL68" s="537">
        <v>4000</v>
      </c>
      <c r="AM68" s="537" t="s">
        <v>1002</v>
      </c>
      <c r="AN68" s="537" t="s">
        <v>8698</v>
      </c>
      <c r="AO68" s="562"/>
      <c r="AP68" s="542"/>
      <c r="AQ68" s="544"/>
      <c r="AR68" s="532"/>
      <c r="AS68" s="544"/>
      <c r="AT68" s="559"/>
      <c r="AU68" s="546"/>
      <c r="AV68" s="545"/>
      <c r="AW68" s="537"/>
      <c r="AX68" s="546"/>
      <c r="AY68" s="545"/>
      <c r="AZ68" s="545"/>
      <c r="BA68" s="547"/>
    </row>
    <row r="69" spans="1:53">
      <c r="A69" s="531" t="s">
        <v>8849</v>
      </c>
      <c r="B69" s="532" t="s">
        <v>4652</v>
      </c>
      <c r="C69" s="532" t="s">
        <v>8850</v>
      </c>
      <c r="D69" s="532">
        <v>17988315</v>
      </c>
      <c r="E69" s="532" t="s">
        <v>8851</v>
      </c>
      <c r="F69" s="534">
        <v>2027</v>
      </c>
      <c r="G69" s="535">
        <v>16400</v>
      </c>
      <c r="H69" s="535">
        <v>149</v>
      </c>
      <c r="I69" s="535">
        <v>27000</v>
      </c>
      <c r="J69" s="535">
        <v>110.06711409395973</v>
      </c>
      <c r="K69" s="535" t="s">
        <v>322</v>
      </c>
      <c r="L69" s="535">
        <v>2800</v>
      </c>
      <c r="M69" s="535" t="s">
        <v>1002</v>
      </c>
      <c r="N69" s="535" t="s">
        <v>8745</v>
      </c>
      <c r="O69" s="560" t="s">
        <v>8841</v>
      </c>
      <c r="P69" s="539" t="s">
        <v>1169</v>
      </c>
      <c r="Q69" s="536">
        <v>872016929747000</v>
      </c>
      <c r="R69" s="534">
        <v>29747000</v>
      </c>
      <c r="S69" s="561" t="s">
        <v>8842</v>
      </c>
      <c r="T69" s="467" t="s">
        <v>1167</v>
      </c>
      <c r="U69" s="467" t="s">
        <v>644</v>
      </c>
      <c r="V69" s="467" t="s">
        <v>184</v>
      </c>
      <c r="W69" s="537">
        <v>195.55555555555554</v>
      </c>
      <c r="X69" s="537" t="s">
        <v>1020</v>
      </c>
      <c r="Y69" s="537">
        <v>3000</v>
      </c>
      <c r="Z69" s="537" t="s">
        <v>1002</v>
      </c>
      <c r="AA69" s="537" t="s">
        <v>8698</v>
      </c>
      <c r="AB69" s="554" t="s">
        <v>8833</v>
      </c>
      <c r="AC69" s="542" t="s">
        <v>1039</v>
      </c>
      <c r="AD69" s="551" t="s">
        <v>8834</v>
      </c>
      <c r="AE69" s="534">
        <v>44899500</v>
      </c>
      <c r="AF69" s="551" t="s">
        <v>8835</v>
      </c>
      <c r="AG69" s="537">
        <v>11200</v>
      </c>
      <c r="AH69" s="537">
        <v>65</v>
      </c>
      <c r="AI69" s="537">
        <v>70000</v>
      </c>
      <c r="AJ69" s="537">
        <v>164</v>
      </c>
      <c r="AK69" s="537" t="s">
        <v>180</v>
      </c>
      <c r="AL69" s="537">
        <v>2700</v>
      </c>
      <c r="AM69" s="537" t="s">
        <v>1002</v>
      </c>
      <c r="AN69" s="537" t="s">
        <v>8698</v>
      </c>
      <c r="AO69" s="562"/>
      <c r="AP69" s="542"/>
      <c r="AQ69" s="544"/>
      <c r="AR69" s="532"/>
      <c r="AS69" s="544"/>
      <c r="AT69" s="559"/>
      <c r="AU69" s="546"/>
      <c r="AV69" s="545"/>
      <c r="AW69" s="537"/>
      <c r="AX69" s="546"/>
      <c r="AY69" s="545"/>
      <c r="AZ69" s="545"/>
      <c r="BA69" s="547"/>
    </row>
    <row r="70" spans="1:53">
      <c r="A70" s="531" t="s">
        <v>8849</v>
      </c>
      <c r="B70" s="532" t="s">
        <v>4652</v>
      </c>
      <c r="C70" s="532" t="s">
        <v>8850</v>
      </c>
      <c r="D70" s="532">
        <v>17988315</v>
      </c>
      <c r="E70" s="532" t="s">
        <v>8851</v>
      </c>
      <c r="F70" s="534">
        <v>2027</v>
      </c>
      <c r="G70" s="535">
        <v>16400</v>
      </c>
      <c r="H70" s="535">
        <v>149</v>
      </c>
      <c r="I70" s="535">
        <v>27000</v>
      </c>
      <c r="J70" s="535">
        <v>110.06711409395973</v>
      </c>
      <c r="K70" s="535" t="s">
        <v>322</v>
      </c>
      <c r="L70" s="535">
        <v>2800</v>
      </c>
      <c r="M70" s="535" t="s">
        <v>1002</v>
      </c>
      <c r="N70" s="535" t="s">
        <v>8745</v>
      </c>
      <c r="O70" s="560" t="s">
        <v>8831</v>
      </c>
      <c r="P70" s="539" t="s">
        <v>1161</v>
      </c>
      <c r="Q70" s="536">
        <v>872016929743200</v>
      </c>
      <c r="R70" s="534">
        <v>29743200</v>
      </c>
      <c r="S70" s="561" t="s">
        <v>8832</v>
      </c>
      <c r="T70" s="467" t="s">
        <v>1167</v>
      </c>
      <c r="U70" s="467" t="s">
        <v>644</v>
      </c>
      <c r="V70" s="467" t="s">
        <v>184</v>
      </c>
      <c r="W70" s="537">
        <v>195.55555555555554</v>
      </c>
      <c r="X70" s="537" t="s">
        <v>1020</v>
      </c>
      <c r="Y70" s="537">
        <v>2700</v>
      </c>
      <c r="Z70" s="537" t="s">
        <v>1002</v>
      </c>
      <c r="AA70" s="537" t="s">
        <v>8698</v>
      </c>
      <c r="AB70" s="538" t="s">
        <v>8843</v>
      </c>
      <c r="AC70" s="539" t="s">
        <v>8844</v>
      </c>
      <c r="AD70" s="536">
        <v>871951444921300</v>
      </c>
      <c r="AE70" s="534">
        <v>44921300</v>
      </c>
      <c r="AF70" s="552" t="s">
        <v>8845</v>
      </c>
      <c r="AG70" s="537">
        <v>11200</v>
      </c>
      <c r="AH70" s="537">
        <v>65</v>
      </c>
      <c r="AI70" s="537">
        <v>70000</v>
      </c>
      <c r="AJ70" s="537">
        <v>164</v>
      </c>
      <c r="AK70" s="537" t="s">
        <v>180</v>
      </c>
      <c r="AL70" s="537">
        <v>2700</v>
      </c>
      <c r="AM70" s="537" t="s">
        <v>1002</v>
      </c>
      <c r="AN70" s="537" t="s">
        <v>8698</v>
      </c>
      <c r="AO70" s="562"/>
      <c r="AP70" s="532"/>
      <c r="AQ70" s="532"/>
      <c r="AR70" s="532"/>
      <c r="AS70" s="532"/>
      <c r="AT70" s="558"/>
      <c r="AU70" s="537"/>
      <c r="AV70" s="537"/>
      <c r="AW70" s="537"/>
      <c r="AX70" s="537"/>
      <c r="AY70" s="537"/>
      <c r="AZ70" s="537"/>
      <c r="BA70" s="547"/>
    </row>
    <row r="71" spans="1:53">
      <c r="A71" s="531" t="s">
        <v>8849</v>
      </c>
      <c r="B71" s="532" t="s">
        <v>4652</v>
      </c>
      <c r="C71" s="532" t="s">
        <v>8850</v>
      </c>
      <c r="D71" s="532">
        <v>17988315</v>
      </c>
      <c r="E71" s="532" t="s">
        <v>8851</v>
      </c>
      <c r="F71" s="534">
        <v>2027</v>
      </c>
      <c r="G71" s="535">
        <v>16400</v>
      </c>
      <c r="H71" s="535">
        <v>149</v>
      </c>
      <c r="I71" s="535">
        <v>27000</v>
      </c>
      <c r="J71" s="535">
        <v>110.06711409395973</v>
      </c>
      <c r="K71" s="535" t="s">
        <v>322</v>
      </c>
      <c r="L71" s="535">
        <v>2800</v>
      </c>
      <c r="M71" s="535" t="s">
        <v>1002</v>
      </c>
      <c r="N71" s="535" t="s">
        <v>8745</v>
      </c>
      <c r="O71" s="560" t="s">
        <v>8836</v>
      </c>
      <c r="P71" s="539" t="s">
        <v>1172</v>
      </c>
      <c r="Q71" s="536">
        <v>872016929745600</v>
      </c>
      <c r="R71" s="534">
        <v>29745600</v>
      </c>
      <c r="S71" s="561" t="s">
        <v>8837</v>
      </c>
      <c r="T71" s="467" t="s">
        <v>466</v>
      </c>
      <c r="U71" s="467" t="s">
        <v>1174</v>
      </c>
      <c r="V71" s="467" t="s">
        <v>184</v>
      </c>
      <c r="W71" s="537">
        <v>204.08163265306123</v>
      </c>
      <c r="X71" s="537" t="s">
        <v>1020</v>
      </c>
      <c r="Y71" s="537">
        <v>4000</v>
      </c>
      <c r="Z71" s="537" t="s">
        <v>1002</v>
      </c>
      <c r="AA71" s="537" t="s">
        <v>8698</v>
      </c>
      <c r="AB71" s="538" t="s">
        <v>8846</v>
      </c>
      <c r="AC71" s="539" t="s">
        <v>8847</v>
      </c>
      <c r="AD71" s="536">
        <v>871951444923700</v>
      </c>
      <c r="AE71" s="534">
        <v>44923700</v>
      </c>
      <c r="AF71" s="552" t="s">
        <v>8848</v>
      </c>
      <c r="AG71" s="537">
        <v>12000</v>
      </c>
      <c r="AH71" s="537">
        <v>65</v>
      </c>
      <c r="AI71" s="537">
        <v>70000</v>
      </c>
      <c r="AJ71" s="537">
        <v>176</v>
      </c>
      <c r="AK71" s="537" t="s">
        <v>810</v>
      </c>
      <c r="AL71" s="537">
        <v>4000</v>
      </c>
      <c r="AM71" s="537" t="s">
        <v>1002</v>
      </c>
      <c r="AN71" s="537" t="s">
        <v>8698</v>
      </c>
      <c r="AO71" s="562"/>
      <c r="AP71" s="532"/>
      <c r="AQ71" s="532"/>
      <c r="AR71" s="532"/>
      <c r="AS71" s="532"/>
      <c r="AT71" s="558"/>
      <c r="AU71" s="537"/>
      <c r="AV71" s="537"/>
      <c r="AW71" s="537"/>
      <c r="AX71" s="537"/>
      <c r="AY71" s="537"/>
      <c r="AZ71" s="537"/>
      <c r="BA71" s="547"/>
    </row>
    <row r="72" spans="1:53">
      <c r="A72" s="531">
        <v>928082519230</v>
      </c>
      <c r="B72" s="532" t="s">
        <v>4654</v>
      </c>
      <c r="C72" s="533">
        <v>871869659675300</v>
      </c>
      <c r="D72" s="532">
        <v>59675300</v>
      </c>
      <c r="E72" s="533">
        <v>8718696596753</v>
      </c>
      <c r="F72" s="534">
        <v>2027</v>
      </c>
      <c r="G72" s="535">
        <v>16100</v>
      </c>
      <c r="H72" s="535">
        <v>150</v>
      </c>
      <c r="I72" s="535">
        <v>20000</v>
      </c>
      <c r="J72" s="535">
        <v>107.33333333333333</v>
      </c>
      <c r="K72" s="535" t="s">
        <v>322</v>
      </c>
      <c r="L72" s="535">
        <v>4200</v>
      </c>
      <c r="M72" s="535" t="s">
        <v>1002</v>
      </c>
      <c r="N72" s="535" t="s">
        <v>8745</v>
      </c>
      <c r="O72" s="560" t="s">
        <v>8841</v>
      </c>
      <c r="P72" s="539" t="s">
        <v>1169</v>
      </c>
      <c r="Q72" s="536">
        <v>872016929747000</v>
      </c>
      <c r="R72" s="534">
        <v>29747000</v>
      </c>
      <c r="S72" s="561" t="s">
        <v>8842</v>
      </c>
      <c r="T72" s="467" t="s">
        <v>1167</v>
      </c>
      <c r="U72" s="467" t="s">
        <v>644</v>
      </c>
      <c r="V72" s="467" t="s">
        <v>184</v>
      </c>
      <c r="W72" s="537">
        <v>195.55555555555554</v>
      </c>
      <c r="X72" s="537" t="s">
        <v>1020</v>
      </c>
      <c r="Y72" s="537">
        <v>3000</v>
      </c>
      <c r="Z72" s="537" t="s">
        <v>1002</v>
      </c>
      <c r="AA72" s="537" t="s">
        <v>8698</v>
      </c>
      <c r="AB72" s="554" t="s">
        <v>8838</v>
      </c>
      <c r="AC72" s="542" t="s">
        <v>1043</v>
      </c>
      <c r="AD72" s="551" t="s">
        <v>8839</v>
      </c>
      <c r="AE72" s="534">
        <v>44901500</v>
      </c>
      <c r="AF72" s="551" t="s">
        <v>8840</v>
      </c>
      <c r="AG72" s="537">
        <v>12000</v>
      </c>
      <c r="AH72" s="537">
        <v>65</v>
      </c>
      <c r="AI72" s="537">
        <v>70000</v>
      </c>
      <c r="AJ72" s="537">
        <v>176</v>
      </c>
      <c r="AK72" s="537" t="s">
        <v>810</v>
      </c>
      <c r="AL72" s="537">
        <v>4000</v>
      </c>
      <c r="AM72" s="537" t="s">
        <v>1002</v>
      </c>
      <c r="AN72" s="537" t="s">
        <v>8698</v>
      </c>
      <c r="AO72" s="562"/>
      <c r="AP72" s="532"/>
      <c r="AQ72" s="532"/>
      <c r="AR72" s="532"/>
      <c r="AS72" s="532"/>
      <c r="AT72" s="558"/>
      <c r="AU72" s="537"/>
      <c r="AV72" s="537"/>
      <c r="AW72" s="537"/>
      <c r="AX72" s="537"/>
      <c r="AY72" s="537"/>
      <c r="AZ72" s="537"/>
      <c r="BA72" s="547"/>
    </row>
    <row r="73" spans="1:53">
      <c r="A73" s="531">
        <v>928082519230</v>
      </c>
      <c r="B73" s="532" t="s">
        <v>4654</v>
      </c>
      <c r="C73" s="533">
        <v>871869659675300</v>
      </c>
      <c r="D73" s="532">
        <v>59675300</v>
      </c>
      <c r="E73" s="533">
        <v>8718696596753</v>
      </c>
      <c r="F73" s="534">
        <v>2027</v>
      </c>
      <c r="G73" s="535">
        <v>16100</v>
      </c>
      <c r="H73" s="535">
        <v>150</v>
      </c>
      <c r="I73" s="535">
        <v>20000</v>
      </c>
      <c r="J73" s="535">
        <v>107.33333333333333</v>
      </c>
      <c r="K73" s="535" t="s">
        <v>322</v>
      </c>
      <c r="L73" s="535">
        <v>4200</v>
      </c>
      <c r="M73" s="535" t="s">
        <v>1002</v>
      </c>
      <c r="N73" s="535" t="s">
        <v>8745</v>
      </c>
      <c r="O73" s="560" t="s">
        <v>8831</v>
      </c>
      <c r="P73" s="539" t="s">
        <v>1161</v>
      </c>
      <c r="Q73" s="536">
        <v>872016929743200</v>
      </c>
      <c r="R73" s="534">
        <v>29743200</v>
      </c>
      <c r="S73" s="561" t="s">
        <v>8832</v>
      </c>
      <c r="T73" s="467" t="s">
        <v>1167</v>
      </c>
      <c r="U73" s="467" t="s">
        <v>644</v>
      </c>
      <c r="V73" s="467" t="s">
        <v>184</v>
      </c>
      <c r="W73" s="537">
        <v>195.55555555555554</v>
      </c>
      <c r="X73" s="537" t="s">
        <v>1020</v>
      </c>
      <c r="Y73" s="537">
        <v>2700</v>
      </c>
      <c r="Z73" s="537" t="s">
        <v>1002</v>
      </c>
      <c r="AA73" s="537" t="s">
        <v>8698</v>
      </c>
      <c r="AB73" s="554" t="s">
        <v>8833</v>
      </c>
      <c r="AC73" s="542" t="s">
        <v>1039</v>
      </c>
      <c r="AD73" s="551" t="s">
        <v>8834</v>
      </c>
      <c r="AE73" s="534">
        <v>44899500</v>
      </c>
      <c r="AF73" s="551" t="s">
        <v>8835</v>
      </c>
      <c r="AG73" s="537">
        <v>11200</v>
      </c>
      <c r="AH73" s="537">
        <v>65</v>
      </c>
      <c r="AI73" s="537">
        <v>70000</v>
      </c>
      <c r="AJ73" s="537">
        <v>164</v>
      </c>
      <c r="AK73" s="537" t="s">
        <v>180</v>
      </c>
      <c r="AL73" s="537">
        <v>2700</v>
      </c>
      <c r="AM73" s="537" t="s">
        <v>1002</v>
      </c>
      <c r="AN73" s="537" t="s">
        <v>8698</v>
      </c>
      <c r="AO73" s="562"/>
      <c r="AP73" s="532"/>
      <c r="AQ73" s="532"/>
      <c r="AR73" s="532"/>
      <c r="AS73" s="532"/>
      <c r="AT73" s="558"/>
      <c r="AU73" s="537"/>
      <c r="AV73" s="537"/>
      <c r="AW73" s="537"/>
      <c r="AX73" s="537"/>
      <c r="AY73" s="537"/>
      <c r="AZ73" s="537"/>
      <c r="BA73" s="547"/>
    </row>
    <row r="74" spans="1:53">
      <c r="A74" s="531">
        <v>928082519230</v>
      </c>
      <c r="B74" s="532" t="s">
        <v>4654</v>
      </c>
      <c r="C74" s="533">
        <v>871869659675300</v>
      </c>
      <c r="D74" s="532">
        <v>59675300</v>
      </c>
      <c r="E74" s="533">
        <v>8718696596753</v>
      </c>
      <c r="F74" s="534">
        <v>2027</v>
      </c>
      <c r="G74" s="535">
        <v>16100</v>
      </c>
      <c r="H74" s="535">
        <v>150</v>
      </c>
      <c r="I74" s="535">
        <v>20000</v>
      </c>
      <c r="J74" s="535">
        <v>107.33333333333333</v>
      </c>
      <c r="K74" s="535" t="s">
        <v>322</v>
      </c>
      <c r="L74" s="535">
        <v>4200</v>
      </c>
      <c r="M74" s="535" t="s">
        <v>1002</v>
      </c>
      <c r="N74" s="535" t="s">
        <v>8745</v>
      </c>
      <c r="O74" s="560" t="s">
        <v>8836</v>
      </c>
      <c r="P74" s="539" t="s">
        <v>1172</v>
      </c>
      <c r="Q74" s="536">
        <v>872016929745600</v>
      </c>
      <c r="R74" s="534">
        <v>29745600</v>
      </c>
      <c r="S74" s="561" t="s">
        <v>8837</v>
      </c>
      <c r="T74" s="467" t="s">
        <v>466</v>
      </c>
      <c r="U74" s="467" t="s">
        <v>1174</v>
      </c>
      <c r="V74" s="467" t="s">
        <v>184</v>
      </c>
      <c r="W74" s="537">
        <v>204.08163265306123</v>
      </c>
      <c r="X74" s="537" t="s">
        <v>1020</v>
      </c>
      <c r="Y74" s="537">
        <v>4000</v>
      </c>
      <c r="Z74" s="537" t="s">
        <v>1002</v>
      </c>
      <c r="AA74" s="537" t="s">
        <v>8698</v>
      </c>
      <c r="AB74" s="538" t="s">
        <v>8843</v>
      </c>
      <c r="AC74" s="539" t="s">
        <v>8844</v>
      </c>
      <c r="AD74" s="536">
        <v>871951444921300</v>
      </c>
      <c r="AE74" s="534">
        <v>44921300</v>
      </c>
      <c r="AF74" s="552" t="s">
        <v>8845</v>
      </c>
      <c r="AG74" s="537">
        <v>11200</v>
      </c>
      <c r="AH74" s="537">
        <v>65</v>
      </c>
      <c r="AI74" s="537">
        <v>70000</v>
      </c>
      <c r="AJ74" s="537">
        <v>164</v>
      </c>
      <c r="AK74" s="537" t="s">
        <v>180</v>
      </c>
      <c r="AL74" s="537">
        <v>2700</v>
      </c>
      <c r="AM74" s="537" t="s">
        <v>1002</v>
      </c>
      <c r="AN74" s="537" t="s">
        <v>8698</v>
      </c>
      <c r="AO74" s="562"/>
      <c r="AP74" s="532"/>
      <c r="AQ74" s="532"/>
      <c r="AR74" s="532"/>
      <c r="AS74" s="532"/>
      <c r="AT74" s="558"/>
      <c r="AU74" s="537"/>
      <c r="AV74" s="537"/>
      <c r="AW74" s="537"/>
      <c r="AX74" s="537"/>
      <c r="AY74" s="537"/>
      <c r="AZ74" s="537"/>
      <c r="BA74" s="547"/>
    </row>
    <row r="75" spans="1:53">
      <c r="A75" s="531">
        <v>928082519230</v>
      </c>
      <c r="B75" s="532" t="s">
        <v>4654</v>
      </c>
      <c r="C75" s="533">
        <v>871869659675300</v>
      </c>
      <c r="D75" s="532">
        <v>59675300</v>
      </c>
      <c r="E75" s="533">
        <v>8718696596753</v>
      </c>
      <c r="F75" s="534">
        <v>2027</v>
      </c>
      <c r="G75" s="535">
        <v>16100</v>
      </c>
      <c r="H75" s="535">
        <v>150</v>
      </c>
      <c r="I75" s="535">
        <v>20000</v>
      </c>
      <c r="J75" s="535">
        <v>107.33333333333333</v>
      </c>
      <c r="K75" s="535" t="s">
        <v>322</v>
      </c>
      <c r="L75" s="535">
        <v>4200</v>
      </c>
      <c r="M75" s="535" t="s">
        <v>1002</v>
      </c>
      <c r="N75" s="535" t="s">
        <v>8745</v>
      </c>
      <c r="O75" s="560" t="s">
        <v>8841</v>
      </c>
      <c r="P75" s="539" t="s">
        <v>1169</v>
      </c>
      <c r="Q75" s="536">
        <v>872016929747000</v>
      </c>
      <c r="R75" s="534">
        <v>29747000</v>
      </c>
      <c r="S75" s="561" t="s">
        <v>8842</v>
      </c>
      <c r="T75" s="467" t="s">
        <v>1167</v>
      </c>
      <c r="U75" s="467" t="s">
        <v>644</v>
      </c>
      <c r="V75" s="467" t="s">
        <v>184</v>
      </c>
      <c r="W75" s="537">
        <v>195.55555555555554</v>
      </c>
      <c r="X75" s="537" t="s">
        <v>1020</v>
      </c>
      <c r="Y75" s="537">
        <v>3000</v>
      </c>
      <c r="Z75" s="537" t="s">
        <v>1002</v>
      </c>
      <c r="AA75" s="537" t="s">
        <v>8698</v>
      </c>
      <c r="AB75" s="538" t="s">
        <v>8846</v>
      </c>
      <c r="AC75" s="539" t="s">
        <v>8847</v>
      </c>
      <c r="AD75" s="536">
        <v>871951444923700</v>
      </c>
      <c r="AE75" s="534">
        <v>44923700</v>
      </c>
      <c r="AF75" s="552" t="s">
        <v>8848</v>
      </c>
      <c r="AG75" s="537">
        <v>12000</v>
      </c>
      <c r="AH75" s="537">
        <v>65</v>
      </c>
      <c r="AI75" s="537">
        <v>70000</v>
      </c>
      <c r="AJ75" s="537">
        <v>176</v>
      </c>
      <c r="AK75" s="537" t="s">
        <v>810</v>
      </c>
      <c r="AL75" s="537">
        <v>4000</v>
      </c>
      <c r="AM75" s="537" t="s">
        <v>1002</v>
      </c>
      <c r="AN75" s="537" t="s">
        <v>8698</v>
      </c>
      <c r="AO75" s="562"/>
      <c r="AP75" s="532"/>
      <c r="AQ75" s="532"/>
      <c r="AR75" s="532"/>
      <c r="AS75" s="532"/>
      <c r="AT75" s="558"/>
      <c r="AU75" s="537"/>
      <c r="AV75" s="537"/>
      <c r="AW75" s="537"/>
      <c r="AX75" s="537"/>
      <c r="AY75" s="537"/>
      <c r="AZ75" s="537"/>
      <c r="BA75" s="547"/>
    </row>
    <row r="76" spans="1:53">
      <c r="A76" s="531">
        <v>928483400095</v>
      </c>
      <c r="B76" s="532" t="s">
        <v>8852</v>
      </c>
      <c r="C76" s="533">
        <v>871829118073900</v>
      </c>
      <c r="D76" s="532">
        <v>18073900</v>
      </c>
      <c r="E76" s="533">
        <v>8718291180739</v>
      </c>
      <c r="F76" s="534">
        <v>2027</v>
      </c>
      <c r="G76" s="535">
        <v>17800</v>
      </c>
      <c r="H76" s="535">
        <v>155</v>
      </c>
      <c r="I76" s="535">
        <v>32000</v>
      </c>
      <c r="J76" s="535">
        <v>114.83870967741936</v>
      </c>
      <c r="K76" s="535" t="s">
        <v>322</v>
      </c>
      <c r="L76" s="535">
        <v>2000</v>
      </c>
      <c r="M76" s="535" t="s">
        <v>1002</v>
      </c>
      <c r="N76" s="535" t="s">
        <v>8745</v>
      </c>
      <c r="O76" s="560" t="s">
        <v>8831</v>
      </c>
      <c r="P76" s="539" t="s">
        <v>1161</v>
      </c>
      <c r="Q76" s="536">
        <v>872016929743200</v>
      </c>
      <c r="R76" s="534">
        <v>29743200</v>
      </c>
      <c r="S76" s="561" t="s">
        <v>8832</v>
      </c>
      <c r="T76" s="467" t="s">
        <v>1167</v>
      </c>
      <c r="U76" s="467" t="s">
        <v>644</v>
      </c>
      <c r="V76" s="467" t="s">
        <v>184</v>
      </c>
      <c r="W76" s="537">
        <v>195.55555555555554</v>
      </c>
      <c r="X76" s="537" t="s">
        <v>1020</v>
      </c>
      <c r="Y76" s="537">
        <v>2700</v>
      </c>
      <c r="Z76" s="537" t="s">
        <v>1002</v>
      </c>
      <c r="AA76" s="537" t="s">
        <v>8698</v>
      </c>
      <c r="AB76" s="554" t="s">
        <v>8833</v>
      </c>
      <c r="AC76" s="542" t="s">
        <v>1039</v>
      </c>
      <c r="AD76" s="551" t="s">
        <v>8834</v>
      </c>
      <c r="AE76" s="534">
        <v>44899500</v>
      </c>
      <c r="AF76" s="551" t="s">
        <v>8835</v>
      </c>
      <c r="AG76" s="537">
        <v>11200</v>
      </c>
      <c r="AH76" s="537">
        <v>65</v>
      </c>
      <c r="AI76" s="537">
        <v>70000</v>
      </c>
      <c r="AJ76" s="537">
        <v>164</v>
      </c>
      <c r="AK76" s="537" t="s">
        <v>180</v>
      </c>
      <c r="AL76" s="537">
        <v>2700</v>
      </c>
      <c r="AM76" s="537" t="s">
        <v>1002</v>
      </c>
      <c r="AN76" s="537" t="s">
        <v>8698</v>
      </c>
      <c r="AO76" s="562"/>
      <c r="AP76" s="532"/>
      <c r="AQ76" s="532"/>
      <c r="AR76" s="532"/>
      <c r="AS76" s="532"/>
      <c r="AT76" s="558"/>
      <c r="AU76" s="537"/>
      <c r="AV76" s="537"/>
      <c r="AW76" s="537"/>
      <c r="AX76" s="537"/>
      <c r="AY76" s="537"/>
      <c r="AZ76" s="537"/>
      <c r="BA76" s="547"/>
    </row>
    <row r="77" spans="1:53">
      <c r="A77" s="531" t="s">
        <v>8853</v>
      </c>
      <c r="B77" s="532" t="s">
        <v>8852</v>
      </c>
      <c r="C77" s="533">
        <v>871829118073900</v>
      </c>
      <c r="D77" s="532">
        <v>18073900</v>
      </c>
      <c r="E77" s="533">
        <v>8718291180739</v>
      </c>
      <c r="F77" s="534">
        <v>2027</v>
      </c>
      <c r="G77" s="535">
        <v>17800</v>
      </c>
      <c r="H77" s="535">
        <v>155</v>
      </c>
      <c r="I77" s="535">
        <v>32000</v>
      </c>
      <c r="J77" s="535">
        <v>114.83870967741936</v>
      </c>
      <c r="K77" s="535" t="s">
        <v>322</v>
      </c>
      <c r="L77" s="535">
        <v>2000</v>
      </c>
      <c r="M77" s="535" t="s">
        <v>1002</v>
      </c>
      <c r="N77" s="535" t="s">
        <v>8745</v>
      </c>
      <c r="O77" s="560" t="s">
        <v>8836</v>
      </c>
      <c r="P77" s="539" t="s">
        <v>1172</v>
      </c>
      <c r="Q77" s="536">
        <v>872016929745600</v>
      </c>
      <c r="R77" s="534">
        <v>29745600</v>
      </c>
      <c r="S77" s="561" t="s">
        <v>8837</v>
      </c>
      <c r="T77" s="467" t="s">
        <v>466</v>
      </c>
      <c r="U77" s="467" t="s">
        <v>1174</v>
      </c>
      <c r="V77" s="467" t="s">
        <v>184</v>
      </c>
      <c r="W77" s="537">
        <v>204.08163265306123</v>
      </c>
      <c r="X77" s="537" t="s">
        <v>1020</v>
      </c>
      <c r="Y77" s="537">
        <v>4000</v>
      </c>
      <c r="Z77" s="537" t="s">
        <v>1002</v>
      </c>
      <c r="AA77" s="537" t="s">
        <v>8698</v>
      </c>
      <c r="AB77" s="554" t="s">
        <v>8838</v>
      </c>
      <c r="AC77" s="542" t="s">
        <v>1043</v>
      </c>
      <c r="AD77" s="551" t="s">
        <v>8839</v>
      </c>
      <c r="AE77" s="534">
        <v>44901500</v>
      </c>
      <c r="AF77" s="551" t="s">
        <v>8840</v>
      </c>
      <c r="AG77" s="537">
        <v>12000</v>
      </c>
      <c r="AH77" s="537">
        <v>65</v>
      </c>
      <c r="AI77" s="537">
        <v>70000</v>
      </c>
      <c r="AJ77" s="537">
        <v>176</v>
      </c>
      <c r="AK77" s="537" t="s">
        <v>810</v>
      </c>
      <c r="AL77" s="537">
        <v>4000</v>
      </c>
      <c r="AM77" s="537" t="s">
        <v>1002</v>
      </c>
      <c r="AN77" s="537" t="s">
        <v>8698</v>
      </c>
      <c r="AO77" s="562"/>
      <c r="AP77" s="532"/>
      <c r="AQ77" s="532"/>
      <c r="AR77" s="532"/>
      <c r="AS77" s="532"/>
      <c r="AT77" s="558"/>
      <c r="AU77" s="537"/>
      <c r="AV77" s="537"/>
      <c r="AW77" s="537"/>
      <c r="AX77" s="537"/>
      <c r="AY77" s="537"/>
      <c r="AZ77" s="537"/>
      <c r="BA77" s="547"/>
    </row>
    <row r="78" spans="1:53">
      <c r="A78" s="531">
        <v>928150909230</v>
      </c>
      <c r="B78" s="553" t="s">
        <v>4732</v>
      </c>
      <c r="C78" s="533">
        <v>871150019229515</v>
      </c>
      <c r="D78" s="532">
        <v>19229515</v>
      </c>
      <c r="E78" s="533">
        <v>8711500192295</v>
      </c>
      <c r="F78" s="534">
        <v>2027</v>
      </c>
      <c r="G78" s="535">
        <v>17800</v>
      </c>
      <c r="H78" s="535">
        <v>155</v>
      </c>
      <c r="I78" s="535">
        <v>32000</v>
      </c>
      <c r="J78" s="535">
        <v>114.83870967741936</v>
      </c>
      <c r="K78" s="535" t="s">
        <v>322</v>
      </c>
      <c r="L78" s="535">
        <v>2000</v>
      </c>
      <c r="M78" s="535" t="s">
        <v>1002</v>
      </c>
      <c r="N78" s="535" t="s">
        <v>8745</v>
      </c>
      <c r="O78" s="560" t="s">
        <v>8841</v>
      </c>
      <c r="P78" s="539" t="s">
        <v>1169</v>
      </c>
      <c r="Q78" s="536">
        <v>872016929747000</v>
      </c>
      <c r="R78" s="534">
        <v>29747000</v>
      </c>
      <c r="S78" s="561" t="s">
        <v>8842</v>
      </c>
      <c r="T78" s="467" t="s">
        <v>1167</v>
      </c>
      <c r="U78" s="467" t="s">
        <v>644</v>
      </c>
      <c r="V78" s="467" t="s">
        <v>184</v>
      </c>
      <c r="W78" s="537">
        <v>195.55555555555554</v>
      </c>
      <c r="X78" s="537" t="s">
        <v>1020</v>
      </c>
      <c r="Y78" s="537">
        <v>3000</v>
      </c>
      <c r="Z78" s="537" t="s">
        <v>1002</v>
      </c>
      <c r="AA78" s="537" t="s">
        <v>8698</v>
      </c>
      <c r="AB78" s="538" t="s">
        <v>8843</v>
      </c>
      <c r="AC78" s="539" t="s">
        <v>8844</v>
      </c>
      <c r="AD78" s="536">
        <v>871951444921300</v>
      </c>
      <c r="AE78" s="534">
        <v>44921300</v>
      </c>
      <c r="AF78" s="552" t="s">
        <v>8845</v>
      </c>
      <c r="AG78" s="537">
        <v>11200</v>
      </c>
      <c r="AH78" s="537">
        <v>65</v>
      </c>
      <c r="AI78" s="537">
        <v>70000</v>
      </c>
      <c r="AJ78" s="537">
        <v>164</v>
      </c>
      <c r="AK78" s="537" t="s">
        <v>180</v>
      </c>
      <c r="AL78" s="537">
        <v>2700</v>
      </c>
      <c r="AM78" s="537" t="s">
        <v>1002</v>
      </c>
      <c r="AN78" s="537" t="s">
        <v>8698</v>
      </c>
      <c r="AO78" s="562"/>
      <c r="AP78" s="532"/>
      <c r="AQ78" s="532"/>
      <c r="AR78" s="532"/>
      <c r="AS78" s="532"/>
      <c r="AT78" s="558"/>
      <c r="AU78" s="537"/>
      <c r="AV78" s="537"/>
      <c r="AW78" s="537"/>
      <c r="AX78" s="537"/>
      <c r="AY78" s="537"/>
      <c r="AZ78" s="537"/>
      <c r="BA78" s="547"/>
    </row>
    <row r="79" spans="1:53">
      <c r="A79" s="531">
        <v>928150909230</v>
      </c>
      <c r="B79" s="553" t="s">
        <v>4732</v>
      </c>
      <c r="C79" s="533">
        <v>871150019229515</v>
      </c>
      <c r="D79" s="532">
        <v>19229515</v>
      </c>
      <c r="E79" s="533">
        <v>8711500192295</v>
      </c>
      <c r="F79" s="534">
        <v>2027</v>
      </c>
      <c r="G79" s="535">
        <v>17800</v>
      </c>
      <c r="H79" s="535">
        <v>155</v>
      </c>
      <c r="I79" s="535">
        <v>32000</v>
      </c>
      <c r="J79" s="535">
        <v>114.83870967741936</v>
      </c>
      <c r="K79" s="535" t="s">
        <v>322</v>
      </c>
      <c r="L79" s="535">
        <v>2000</v>
      </c>
      <c r="M79" s="535" t="s">
        <v>1002</v>
      </c>
      <c r="N79" s="535" t="s">
        <v>8745</v>
      </c>
      <c r="O79" s="560" t="s">
        <v>8836</v>
      </c>
      <c r="P79" s="539" t="s">
        <v>1172</v>
      </c>
      <c r="Q79" s="536">
        <v>872016929745600</v>
      </c>
      <c r="R79" s="534">
        <v>29745600</v>
      </c>
      <c r="S79" s="561" t="s">
        <v>8837</v>
      </c>
      <c r="T79" s="467" t="s">
        <v>466</v>
      </c>
      <c r="U79" s="467" t="s">
        <v>1174</v>
      </c>
      <c r="V79" s="467" t="s">
        <v>184</v>
      </c>
      <c r="W79" s="537">
        <v>204.08163265306123</v>
      </c>
      <c r="X79" s="537" t="s">
        <v>1020</v>
      </c>
      <c r="Y79" s="537">
        <v>4000</v>
      </c>
      <c r="Z79" s="537" t="s">
        <v>1002</v>
      </c>
      <c r="AA79" s="537" t="s">
        <v>8698</v>
      </c>
      <c r="AB79" s="538" t="s">
        <v>8846</v>
      </c>
      <c r="AC79" s="539" t="s">
        <v>8847</v>
      </c>
      <c r="AD79" s="536">
        <v>871951444923700</v>
      </c>
      <c r="AE79" s="534">
        <v>44923700</v>
      </c>
      <c r="AF79" s="552" t="s">
        <v>8848</v>
      </c>
      <c r="AG79" s="537">
        <v>12000</v>
      </c>
      <c r="AH79" s="537">
        <v>65</v>
      </c>
      <c r="AI79" s="537">
        <v>70000</v>
      </c>
      <c r="AJ79" s="537">
        <v>176</v>
      </c>
      <c r="AK79" s="537" t="s">
        <v>810</v>
      </c>
      <c r="AL79" s="537">
        <v>4000</v>
      </c>
      <c r="AM79" s="537" t="s">
        <v>1002</v>
      </c>
      <c r="AN79" s="537" t="s">
        <v>8698</v>
      </c>
      <c r="AO79" s="562"/>
      <c r="AP79" s="532"/>
      <c r="AQ79" s="532"/>
      <c r="AR79" s="532"/>
      <c r="AS79" s="532"/>
      <c r="AT79" s="558"/>
      <c r="AU79" s="537"/>
      <c r="AV79" s="537"/>
      <c r="AW79" s="537"/>
      <c r="AX79" s="537"/>
      <c r="AY79" s="537"/>
      <c r="AZ79" s="537"/>
      <c r="BA79" s="547"/>
    </row>
    <row r="80" spans="1:53">
      <c r="A80" s="531">
        <v>928082319230</v>
      </c>
      <c r="B80" s="553" t="s">
        <v>4656</v>
      </c>
      <c r="C80" s="563">
        <v>871829112197800</v>
      </c>
      <c r="D80" s="532">
        <v>12197800</v>
      </c>
      <c r="E80" s="533">
        <v>8718291121978</v>
      </c>
      <c r="F80" s="534">
        <v>2027</v>
      </c>
      <c r="G80" s="535">
        <v>28400</v>
      </c>
      <c r="H80" s="535">
        <v>250</v>
      </c>
      <c r="I80" s="535">
        <v>23000</v>
      </c>
      <c r="J80" s="535">
        <v>113</v>
      </c>
      <c r="K80" s="535" t="s">
        <v>322</v>
      </c>
      <c r="L80" s="535">
        <v>3000</v>
      </c>
      <c r="M80" s="535" t="s">
        <v>1002</v>
      </c>
      <c r="N80" s="535" t="s">
        <v>8745</v>
      </c>
      <c r="O80" s="564" t="s">
        <v>7469</v>
      </c>
      <c r="P80" s="532"/>
      <c r="Q80" s="534"/>
      <c r="R80" s="534"/>
      <c r="S80" s="534"/>
      <c r="T80" s="537"/>
      <c r="U80" s="537"/>
      <c r="V80" s="537"/>
      <c r="W80" s="537"/>
      <c r="X80" s="537"/>
      <c r="Y80" s="537"/>
      <c r="Z80" s="537"/>
      <c r="AA80" s="537"/>
      <c r="AB80" s="565" t="s">
        <v>7469</v>
      </c>
      <c r="AC80" s="539"/>
      <c r="AD80" s="536"/>
      <c r="AE80" s="534"/>
      <c r="AF80" s="552"/>
      <c r="AG80" s="537"/>
      <c r="AH80" s="537"/>
      <c r="AI80" s="537"/>
      <c r="AJ80" s="537"/>
      <c r="AK80" s="537"/>
      <c r="AL80" s="537"/>
      <c r="AM80" s="537"/>
      <c r="AN80" s="537"/>
      <c r="AO80" s="562"/>
      <c r="AP80" s="532"/>
      <c r="AQ80" s="532"/>
      <c r="AR80" s="532"/>
      <c r="AS80" s="532"/>
      <c r="AT80" s="558"/>
      <c r="AU80" s="537"/>
      <c r="AV80" s="537"/>
      <c r="AW80" s="537"/>
      <c r="AX80" s="537"/>
      <c r="AY80" s="537"/>
      <c r="AZ80" s="537"/>
      <c r="BA80" s="547"/>
    </row>
    <row r="81" spans="1:53">
      <c r="A81" s="531" t="s">
        <v>8854</v>
      </c>
      <c r="B81" s="532" t="s">
        <v>4722</v>
      </c>
      <c r="C81" s="533">
        <v>872790092737500</v>
      </c>
      <c r="D81" s="532">
        <v>92737500</v>
      </c>
      <c r="E81" s="533">
        <v>8727900927375</v>
      </c>
      <c r="F81" s="534">
        <v>2027</v>
      </c>
      <c r="G81" s="535">
        <v>33700</v>
      </c>
      <c r="H81" s="535">
        <v>255</v>
      </c>
      <c r="I81" s="535">
        <v>45000</v>
      </c>
      <c r="J81" s="535">
        <v>132.15686274509804</v>
      </c>
      <c r="K81" s="535" t="s">
        <v>338</v>
      </c>
      <c r="L81" s="535">
        <v>2000</v>
      </c>
      <c r="M81" s="535" t="s">
        <v>1002</v>
      </c>
      <c r="N81" s="535" t="s">
        <v>8745</v>
      </c>
      <c r="O81" s="564" t="s">
        <v>7469</v>
      </c>
      <c r="P81" s="532"/>
      <c r="Q81" s="534"/>
      <c r="R81" s="534"/>
      <c r="S81" s="534"/>
      <c r="T81" s="537"/>
      <c r="U81" s="537"/>
      <c r="V81" s="537"/>
      <c r="W81" s="537"/>
      <c r="X81" s="537"/>
      <c r="Y81" s="537"/>
      <c r="Z81" s="537"/>
      <c r="AA81" s="537"/>
      <c r="AB81" s="565" t="s">
        <v>7469</v>
      </c>
      <c r="AC81" s="532"/>
      <c r="AD81" s="534"/>
      <c r="AE81" s="534"/>
      <c r="AF81" s="534"/>
      <c r="AG81" s="537"/>
      <c r="AH81" s="537"/>
      <c r="AI81" s="537"/>
      <c r="AJ81" s="537"/>
      <c r="AK81" s="537"/>
      <c r="AL81" s="537"/>
      <c r="AM81" s="537"/>
      <c r="AN81" s="537"/>
      <c r="AO81" s="562" t="s">
        <v>7469</v>
      </c>
      <c r="AP81" s="532"/>
      <c r="AQ81" s="532"/>
      <c r="AR81" s="532"/>
      <c r="AS81" s="532"/>
      <c r="AT81" s="558"/>
      <c r="AU81" s="537"/>
      <c r="AV81" s="537"/>
      <c r="AW81" s="537"/>
      <c r="AX81" s="537"/>
      <c r="AY81" s="537"/>
      <c r="AZ81" s="537"/>
      <c r="BA81" s="547"/>
    </row>
    <row r="82" spans="1:53">
      <c r="A82" s="531" t="s">
        <v>8855</v>
      </c>
      <c r="B82" s="532" t="s">
        <v>4734</v>
      </c>
      <c r="C82" s="533">
        <v>871150017987615</v>
      </c>
      <c r="D82" s="532">
        <v>17987615</v>
      </c>
      <c r="E82" s="533">
        <v>8711500179876</v>
      </c>
      <c r="F82" s="534">
        <v>2027</v>
      </c>
      <c r="G82" s="535">
        <v>32100</v>
      </c>
      <c r="H82" s="535">
        <v>257</v>
      </c>
      <c r="I82" s="535">
        <v>45000</v>
      </c>
      <c r="J82" s="535">
        <v>124.90272373540856</v>
      </c>
      <c r="K82" s="535" t="s">
        <v>338</v>
      </c>
      <c r="L82" s="535">
        <v>2000</v>
      </c>
      <c r="M82" s="535" t="s">
        <v>1002</v>
      </c>
      <c r="N82" s="535" t="s">
        <v>8745</v>
      </c>
      <c r="O82" s="564" t="s">
        <v>7469</v>
      </c>
      <c r="P82" s="532"/>
      <c r="Q82" s="534"/>
      <c r="R82" s="534"/>
      <c r="S82" s="534"/>
      <c r="T82" s="537"/>
      <c r="U82" s="537"/>
      <c r="V82" s="537"/>
      <c r="W82" s="537"/>
      <c r="X82" s="537"/>
      <c r="Y82" s="537"/>
      <c r="Z82" s="537"/>
      <c r="AA82" s="537"/>
      <c r="AB82" s="565" t="s">
        <v>7469</v>
      </c>
      <c r="AC82" s="532"/>
      <c r="AD82" s="534"/>
      <c r="AE82" s="534"/>
      <c r="AF82" s="534"/>
      <c r="AG82" s="537"/>
      <c r="AH82" s="537"/>
      <c r="AI82" s="537"/>
      <c r="AJ82" s="537"/>
      <c r="AK82" s="537"/>
      <c r="AL82" s="537"/>
      <c r="AM82" s="537"/>
      <c r="AN82" s="537"/>
      <c r="AO82" s="562" t="s">
        <v>7469</v>
      </c>
      <c r="AP82" s="532"/>
      <c r="AQ82" s="532"/>
      <c r="AR82" s="532"/>
      <c r="AS82" s="532"/>
      <c r="AT82" s="558"/>
      <c r="AU82" s="537"/>
      <c r="AV82" s="537"/>
      <c r="AW82" s="537"/>
      <c r="AX82" s="537"/>
      <c r="AY82" s="537"/>
      <c r="AZ82" s="537"/>
      <c r="BA82" s="547"/>
    </row>
    <row r="83" spans="1:53">
      <c r="A83" s="531">
        <v>928144709293</v>
      </c>
      <c r="B83" s="532" t="s">
        <v>8856</v>
      </c>
      <c r="C83" s="533">
        <v>871829118075300</v>
      </c>
      <c r="D83" s="532">
        <v>18075300</v>
      </c>
      <c r="E83" s="533">
        <v>8718291180753</v>
      </c>
      <c r="F83" s="534">
        <v>2027</v>
      </c>
      <c r="G83" s="535">
        <v>32100</v>
      </c>
      <c r="H83" s="535">
        <v>257</v>
      </c>
      <c r="I83" s="535">
        <v>45000</v>
      </c>
      <c r="J83" s="535">
        <v>124.90272373540856</v>
      </c>
      <c r="K83" s="535" t="s">
        <v>338</v>
      </c>
      <c r="L83" s="535">
        <v>2000</v>
      </c>
      <c r="M83" s="535" t="s">
        <v>1002</v>
      </c>
      <c r="N83" s="535" t="s">
        <v>8745</v>
      </c>
      <c r="O83" s="564" t="s">
        <v>7469</v>
      </c>
      <c r="P83" s="532"/>
      <c r="Q83" s="534"/>
      <c r="R83" s="534"/>
      <c r="S83" s="534"/>
      <c r="T83" s="537"/>
      <c r="U83" s="537"/>
      <c r="V83" s="537"/>
      <c r="W83" s="537"/>
      <c r="X83" s="537"/>
      <c r="Y83" s="537"/>
      <c r="Z83" s="537"/>
      <c r="AA83" s="537"/>
      <c r="AB83" s="565" t="s">
        <v>7469</v>
      </c>
      <c r="AC83" s="532"/>
      <c r="AD83" s="534"/>
      <c r="AE83" s="534"/>
      <c r="AF83" s="534"/>
      <c r="AG83" s="537"/>
      <c r="AH83" s="537"/>
      <c r="AI83" s="537"/>
      <c r="AJ83" s="537"/>
      <c r="AK83" s="537"/>
      <c r="AL83" s="537"/>
      <c r="AM83" s="537"/>
      <c r="AN83" s="537"/>
      <c r="AO83" s="562" t="s">
        <v>7469</v>
      </c>
      <c r="AP83" s="532"/>
      <c r="AQ83" s="532"/>
      <c r="AR83" s="532"/>
      <c r="AS83" s="532"/>
      <c r="AT83" s="558"/>
      <c r="AU83" s="537"/>
      <c r="AV83" s="537"/>
      <c r="AW83" s="537"/>
      <c r="AX83" s="537"/>
      <c r="AY83" s="537"/>
      <c r="AZ83" s="537"/>
      <c r="BA83" s="547"/>
    </row>
    <row r="84" spans="1:53">
      <c r="A84" s="531" t="s">
        <v>8857</v>
      </c>
      <c r="B84" s="532" t="s">
        <v>4724</v>
      </c>
      <c r="C84" s="533">
        <v>872790092741200</v>
      </c>
      <c r="D84" s="532">
        <v>92741200</v>
      </c>
      <c r="E84" s="533">
        <v>8727900927412</v>
      </c>
      <c r="F84" s="534">
        <v>2027</v>
      </c>
      <c r="G84" s="535">
        <v>55400</v>
      </c>
      <c r="H84" s="535">
        <v>397</v>
      </c>
      <c r="I84" s="535">
        <v>45000</v>
      </c>
      <c r="J84" s="535">
        <v>139.54659949622166</v>
      </c>
      <c r="K84" s="535" t="s">
        <v>338</v>
      </c>
      <c r="L84" s="535">
        <v>2000</v>
      </c>
      <c r="M84" s="535" t="s">
        <v>1002</v>
      </c>
      <c r="N84" s="535" t="s">
        <v>8745</v>
      </c>
      <c r="O84" s="564" t="s">
        <v>7469</v>
      </c>
      <c r="P84" s="532"/>
      <c r="Q84" s="534"/>
      <c r="R84" s="534"/>
      <c r="S84" s="534"/>
      <c r="T84" s="537"/>
      <c r="U84" s="537"/>
      <c r="V84" s="537"/>
      <c r="W84" s="537"/>
      <c r="X84" s="537"/>
      <c r="Y84" s="537"/>
      <c r="Z84" s="537"/>
      <c r="AA84" s="537"/>
      <c r="AB84" s="565" t="s">
        <v>7469</v>
      </c>
      <c r="AC84" s="532"/>
      <c r="AD84" s="534"/>
      <c r="AE84" s="534"/>
      <c r="AF84" s="534"/>
      <c r="AG84" s="537"/>
      <c r="AH84" s="537"/>
      <c r="AI84" s="537"/>
      <c r="AJ84" s="537"/>
      <c r="AK84" s="537"/>
      <c r="AL84" s="537"/>
      <c r="AM84" s="537"/>
      <c r="AN84" s="537"/>
      <c r="AO84" s="562" t="s">
        <v>7469</v>
      </c>
      <c r="AP84" s="532"/>
      <c r="AQ84" s="532"/>
      <c r="AR84" s="532"/>
      <c r="AS84" s="532"/>
      <c r="AT84" s="558"/>
      <c r="AU84" s="537"/>
      <c r="AV84" s="537"/>
      <c r="AW84" s="537"/>
      <c r="AX84" s="537"/>
      <c r="AY84" s="537"/>
      <c r="AZ84" s="537"/>
      <c r="BA84" s="547"/>
    </row>
    <row r="85" spans="1:53">
      <c r="A85" s="531">
        <v>928144809227</v>
      </c>
      <c r="B85" s="532" t="s">
        <v>4736</v>
      </c>
      <c r="C85" s="533">
        <v>871150017988315</v>
      </c>
      <c r="D85" s="532">
        <v>17988315</v>
      </c>
      <c r="E85" s="533">
        <v>8711500179883</v>
      </c>
      <c r="F85" s="534">
        <v>2027</v>
      </c>
      <c r="G85" s="535">
        <v>55900</v>
      </c>
      <c r="H85" s="535">
        <v>408</v>
      </c>
      <c r="I85" s="535">
        <v>45000</v>
      </c>
      <c r="J85" s="535">
        <v>137.00980392156862</v>
      </c>
      <c r="K85" s="535" t="s">
        <v>338</v>
      </c>
      <c r="L85" s="535">
        <v>2000</v>
      </c>
      <c r="M85" s="535" t="s">
        <v>1002</v>
      </c>
      <c r="N85" s="535" t="s">
        <v>8745</v>
      </c>
      <c r="O85" s="564" t="s">
        <v>7469</v>
      </c>
      <c r="P85" s="532"/>
      <c r="Q85" s="534"/>
      <c r="R85" s="534"/>
      <c r="S85" s="534"/>
      <c r="T85" s="537"/>
      <c r="U85" s="537"/>
      <c r="V85" s="537"/>
      <c r="W85" s="537"/>
      <c r="X85" s="537"/>
      <c r="Y85" s="537"/>
      <c r="Z85" s="537"/>
      <c r="AA85" s="537"/>
      <c r="AB85" s="565" t="s">
        <v>7469</v>
      </c>
      <c r="AC85" s="532"/>
      <c r="AD85" s="534"/>
      <c r="AE85" s="534"/>
      <c r="AF85" s="534"/>
      <c r="AG85" s="537"/>
      <c r="AH85" s="537"/>
      <c r="AI85" s="537"/>
      <c r="AJ85" s="537"/>
      <c r="AK85" s="537"/>
      <c r="AL85" s="537"/>
      <c r="AM85" s="537"/>
      <c r="AN85" s="537"/>
      <c r="AO85" s="562" t="s">
        <v>7469</v>
      </c>
      <c r="AP85" s="532"/>
      <c r="AQ85" s="532"/>
      <c r="AR85" s="532"/>
      <c r="AS85" s="532"/>
      <c r="AT85" s="558"/>
      <c r="AU85" s="537"/>
      <c r="AV85" s="537"/>
      <c r="AW85" s="537"/>
      <c r="AX85" s="537"/>
      <c r="AY85" s="537"/>
      <c r="AZ85" s="537"/>
      <c r="BA85" s="547"/>
    </row>
    <row r="86" spans="1:53">
      <c r="A86" s="566">
        <v>928144809293</v>
      </c>
      <c r="B86" s="532" t="s">
        <v>8858</v>
      </c>
      <c r="C86" s="533">
        <v>871829118077700</v>
      </c>
      <c r="D86" s="532">
        <v>18077700</v>
      </c>
      <c r="E86" s="533">
        <v>8718291180777</v>
      </c>
      <c r="F86" s="534">
        <v>2027</v>
      </c>
      <c r="G86" s="535">
        <v>55900</v>
      </c>
      <c r="H86" s="535">
        <v>408</v>
      </c>
      <c r="I86" s="535">
        <v>45000</v>
      </c>
      <c r="J86" s="535">
        <v>137.00980392156862</v>
      </c>
      <c r="K86" s="535" t="s">
        <v>338</v>
      </c>
      <c r="L86" s="535">
        <v>2000</v>
      </c>
      <c r="M86" s="535" t="s">
        <v>1002</v>
      </c>
      <c r="N86" s="535" t="s">
        <v>8745</v>
      </c>
      <c r="O86" s="564" t="s">
        <v>7469</v>
      </c>
      <c r="P86" s="532"/>
      <c r="Q86" s="534"/>
      <c r="R86" s="534"/>
      <c r="S86" s="534"/>
      <c r="T86" s="537"/>
      <c r="U86" s="537"/>
      <c r="V86" s="537"/>
      <c r="W86" s="537"/>
      <c r="X86" s="537"/>
      <c r="Y86" s="537"/>
      <c r="Z86" s="537"/>
      <c r="AA86" s="537"/>
      <c r="AB86" s="565" t="s">
        <v>7469</v>
      </c>
      <c r="AC86" s="532"/>
      <c r="AD86" s="534"/>
      <c r="AE86" s="534"/>
      <c r="AF86" s="534"/>
      <c r="AG86" s="537"/>
      <c r="AH86" s="537"/>
      <c r="AI86" s="537"/>
      <c r="AJ86" s="537"/>
      <c r="AK86" s="537"/>
      <c r="AL86" s="537"/>
      <c r="AM86" s="537"/>
      <c r="AN86" s="537"/>
      <c r="AO86" s="562" t="s">
        <v>7469</v>
      </c>
      <c r="AP86" s="532"/>
      <c r="AQ86" s="532"/>
      <c r="AR86" s="532"/>
      <c r="AS86" s="532"/>
      <c r="AT86" s="558"/>
      <c r="AU86" s="537"/>
      <c r="AV86" s="537"/>
      <c r="AW86" s="537"/>
      <c r="AX86" s="537"/>
      <c r="AY86" s="537"/>
      <c r="AZ86" s="537"/>
      <c r="BA86" s="547"/>
    </row>
    <row r="87" spans="1:53">
      <c r="A87" s="567">
        <v>928158409227</v>
      </c>
      <c r="B87" s="568" t="s">
        <v>4740</v>
      </c>
      <c r="C87" s="533">
        <v>871150019742915</v>
      </c>
      <c r="D87" s="532">
        <v>19742915</v>
      </c>
      <c r="E87" s="533">
        <v>8711500197429</v>
      </c>
      <c r="F87" s="534">
        <v>2027</v>
      </c>
      <c r="G87" s="535">
        <v>89400</v>
      </c>
      <c r="H87" s="535">
        <v>600</v>
      </c>
      <c r="I87" s="535">
        <v>30000</v>
      </c>
      <c r="J87" s="535">
        <v>149</v>
      </c>
      <c r="K87" s="535" t="s">
        <v>338</v>
      </c>
      <c r="L87" s="535">
        <v>2000</v>
      </c>
      <c r="M87" s="535" t="s">
        <v>1002</v>
      </c>
      <c r="N87" s="535" t="s">
        <v>8745</v>
      </c>
      <c r="O87" s="564" t="s">
        <v>7469</v>
      </c>
      <c r="P87" s="455"/>
      <c r="Q87" s="457"/>
      <c r="R87" s="457"/>
      <c r="S87" s="457"/>
      <c r="T87" s="458"/>
      <c r="U87" s="458"/>
      <c r="V87" s="458"/>
      <c r="W87" s="458"/>
      <c r="X87" s="458"/>
      <c r="Y87" s="458"/>
      <c r="Z87" s="458"/>
      <c r="AA87" s="458"/>
      <c r="AB87" s="565" t="s">
        <v>7469</v>
      </c>
      <c r="AC87" s="455"/>
      <c r="AD87" s="457"/>
      <c r="AE87" s="457"/>
      <c r="AF87" s="457"/>
      <c r="AG87" s="458"/>
      <c r="AH87" s="458"/>
      <c r="AI87" s="458"/>
      <c r="AJ87" s="458"/>
      <c r="AK87" s="458"/>
      <c r="AL87" s="458"/>
      <c r="AM87" s="458"/>
      <c r="AN87" s="458"/>
      <c r="AO87" s="562" t="s">
        <v>7469</v>
      </c>
      <c r="AP87" s="455"/>
      <c r="AQ87" s="455"/>
      <c r="AR87" s="455"/>
      <c r="AS87" s="455"/>
      <c r="AT87" s="464"/>
      <c r="AU87" s="458"/>
      <c r="AV87" s="458"/>
      <c r="AW87" s="458"/>
      <c r="AX87" s="458"/>
      <c r="AY87" s="458"/>
      <c r="AZ87" s="458"/>
      <c r="BA87" s="461"/>
    </row>
    <row r="88" spans="1:53" ht="15" thickBot="1">
      <c r="A88" s="569">
        <v>928154509228</v>
      </c>
      <c r="B88" s="570" t="s">
        <v>4748</v>
      </c>
      <c r="C88" s="571">
        <v>871150018412245</v>
      </c>
      <c r="D88" s="572">
        <v>18412245</v>
      </c>
      <c r="E88" s="571">
        <v>8711500184122</v>
      </c>
      <c r="F88" s="573">
        <v>2027</v>
      </c>
      <c r="G88" s="574">
        <v>130000</v>
      </c>
      <c r="H88" s="574">
        <v>1000</v>
      </c>
      <c r="I88" s="574">
        <v>20000</v>
      </c>
      <c r="J88" s="574">
        <v>130</v>
      </c>
      <c r="K88" s="574" t="s">
        <v>338</v>
      </c>
      <c r="L88" s="574">
        <v>2000</v>
      </c>
      <c r="M88" s="574" t="s">
        <v>1002</v>
      </c>
      <c r="N88" s="574" t="s">
        <v>8745</v>
      </c>
      <c r="O88" s="575" t="s">
        <v>7469</v>
      </c>
      <c r="P88" s="477"/>
      <c r="Q88" s="479"/>
      <c r="R88" s="479"/>
      <c r="S88" s="479"/>
      <c r="T88" s="480"/>
      <c r="U88" s="480"/>
      <c r="V88" s="480"/>
      <c r="W88" s="480"/>
      <c r="X88" s="480"/>
      <c r="Y88" s="480"/>
      <c r="Z88" s="480"/>
      <c r="AA88" s="480"/>
      <c r="AB88" s="576" t="s">
        <v>7469</v>
      </c>
      <c r="AC88" s="477"/>
      <c r="AD88" s="479"/>
      <c r="AE88" s="479"/>
      <c r="AF88" s="479"/>
      <c r="AG88" s="480"/>
      <c r="AH88" s="480"/>
      <c r="AI88" s="480"/>
      <c r="AJ88" s="480"/>
      <c r="AK88" s="480"/>
      <c r="AL88" s="480"/>
      <c r="AM88" s="480"/>
      <c r="AN88" s="480"/>
      <c r="AO88" s="577" t="s">
        <v>7469</v>
      </c>
      <c r="AP88" s="477"/>
      <c r="AQ88" s="477"/>
      <c r="AR88" s="477"/>
      <c r="AS88" s="477"/>
      <c r="AT88" s="486"/>
      <c r="AU88" s="480"/>
      <c r="AV88" s="480"/>
      <c r="AW88" s="480"/>
      <c r="AX88" s="480"/>
      <c r="AY88" s="480"/>
      <c r="AZ88" s="480"/>
      <c r="BA88" s="483"/>
    </row>
  </sheetData>
  <conditionalFormatting sqref="O6:O7">
    <cfRule type="expression" dxfId="229" priority="22">
      <formula>NOT(ISNUMBER(0+O6))</formula>
    </cfRule>
  </conditionalFormatting>
  <conditionalFormatting sqref="O9">
    <cfRule type="expression" dxfId="228" priority="17">
      <formula>NOT(ISNUMBER(0+O9))</formula>
    </cfRule>
  </conditionalFormatting>
  <conditionalFormatting sqref="O11:O12">
    <cfRule type="expression" dxfId="227" priority="146">
      <formula>NOT(ISNUMBER(0+O11))</formula>
    </cfRule>
  </conditionalFormatting>
  <conditionalFormatting sqref="O15:O18">
    <cfRule type="expression" dxfId="226" priority="141">
      <formula>NOT(ISNUMBER(0+O15))</formula>
    </cfRule>
  </conditionalFormatting>
  <conditionalFormatting sqref="O20:O22">
    <cfRule type="expression" dxfId="225" priority="136">
      <formula>NOT(ISNUMBER(0+O20))</formula>
    </cfRule>
  </conditionalFormatting>
  <conditionalFormatting sqref="O26">
    <cfRule type="expression" dxfId="224" priority="131">
      <formula>NOT(ISNUMBER(0+O26))</formula>
    </cfRule>
  </conditionalFormatting>
  <conditionalFormatting sqref="O28:O29">
    <cfRule type="expression" dxfId="223" priority="126">
      <formula>NOT(ISNUMBER(0+O28))</formula>
    </cfRule>
  </conditionalFormatting>
  <conditionalFormatting sqref="O31">
    <cfRule type="expression" dxfId="222" priority="149">
      <formula>NOT(ISNUMBER(0+O31))</formula>
    </cfRule>
  </conditionalFormatting>
  <conditionalFormatting sqref="O34:O39">
    <cfRule type="expression" dxfId="221" priority="12">
      <formula>NOT(ISNUMBER(0+O34))</formula>
    </cfRule>
  </conditionalFormatting>
  <conditionalFormatting sqref="O45">
    <cfRule type="expression" dxfId="220" priority="121">
      <formula>NOT(ISNUMBER(0+O45))</formula>
    </cfRule>
  </conditionalFormatting>
  <conditionalFormatting sqref="O52">
    <cfRule type="expression" dxfId="219" priority="116">
      <formula>NOT(ISNUMBER(0+O52))</formula>
    </cfRule>
  </conditionalFormatting>
  <conditionalFormatting sqref="O59">
    <cfRule type="expression" dxfId="218" priority="111">
      <formula>NOT(ISNUMBER(0+O59))</formula>
    </cfRule>
  </conditionalFormatting>
  <conditionalFormatting sqref="O64:O79">
    <cfRule type="expression" dxfId="217" priority="3">
      <formula>NOT(ISNUMBER(0+O64))</formula>
    </cfRule>
  </conditionalFormatting>
  <conditionalFormatting sqref="P64:P79">
    <cfRule type="expression" dxfId="216" priority="4">
      <formula>$C64&lt;&gt;"New"</formula>
    </cfRule>
    <cfRule type="expression" dxfId="215" priority="5">
      <formula>$C64="New"</formula>
    </cfRule>
  </conditionalFormatting>
  <conditionalFormatting sqref="P6:Q7 AC61:AD65 AC68:AD69 AC74:AC75 AC76:AD77">
    <cfRule type="expression" dxfId="214" priority="18">
      <formula>$D6&lt;&gt;"New"</formula>
    </cfRule>
    <cfRule type="expression" dxfId="213" priority="19">
      <formula>$D6="New"</formula>
    </cfRule>
  </conditionalFormatting>
  <conditionalFormatting sqref="P9:Q9">
    <cfRule type="expression" dxfId="212" priority="14">
      <formula>$D9="New"</formula>
    </cfRule>
    <cfRule type="expression" dxfId="211" priority="13">
      <formula>$D9&lt;&gt;"New"</formula>
    </cfRule>
  </conditionalFormatting>
  <conditionalFormatting sqref="P11:Q12">
    <cfRule type="expression" dxfId="210" priority="142">
      <formula>$D11&lt;&gt;"New"</formula>
    </cfRule>
    <cfRule type="expression" dxfId="209" priority="143">
      <formula>$D11="New"</formula>
    </cfRule>
  </conditionalFormatting>
  <conditionalFormatting sqref="P15:Q18">
    <cfRule type="expression" dxfId="208" priority="138">
      <formula>$D15="New"</formula>
    </cfRule>
    <cfRule type="expression" dxfId="207" priority="137">
      <formula>$D15&lt;&gt;"New"</formula>
    </cfRule>
  </conditionalFormatting>
  <conditionalFormatting sqref="P20:Q22">
    <cfRule type="expression" dxfId="206" priority="133">
      <formula>$D20="New"</formula>
    </cfRule>
    <cfRule type="expression" dxfId="205" priority="132">
      <formula>$D20&lt;&gt;"New"</formula>
    </cfRule>
  </conditionalFormatting>
  <conditionalFormatting sqref="P26:Q26">
    <cfRule type="expression" dxfId="204" priority="128">
      <formula>$D26="New"</formula>
    </cfRule>
    <cfRule type="expression" dxfId="203" priority="127">
      <formula>$D26&lt;&gt;"New"</formula>
    </cfRule>
  </conditionalFormatting>
  <conditionalFormatting sqref="P28:Q29 P31:Q31 S31">
    <cfRule type="expression" dxfId="202" priority="123">
      <formula>$D31="New"</formula>
    </cfRule>
    <cfRule type="expression" dxfId="201" priority="122">
      <formula>$D31&lt;&gt;"New"</formula>
    </cfRule>
  </conditionalFormatting>
  <conditionalFormatting sqref="P34:Q39">
    <cfRule type="expression" dxfId="200" priority="9">
      <formula>$D34="New"</formula>
    </cfRule>
    <cfRule type="expression" dxfId="199" priority="8">
      <formula>$D34&lt;&gt;"New"</formula>
    </cfRule>
  </conditionalFormatting>
  <conditionalFormatting sqref="P45:Q45">
    <cfRule type="expression" dxfId="198" priority="117">
      <formula>$D45&lt;&gt;"New"</formula>
    </cfRule>
    <cfRule type="expression" dxfId="197" priority="118">
      <formula>$D45="New"</formula>
    </cfRule>
  </conditionalFormatting>
  <conditionalFormatting sqref="P52:Q52">
    <cfRule type="expression" dxfId="196" priority="113">
      <formula>$D52="New"</formula>
    </cfRule>
    <cfRule type="expression" dxfId="195" priority="112">
      <formula>$D52&lt;&gt;"New"</formula>
    </cfRule>
  </conditionalFormatting>
  <conditionalFormatting sqref="P59:Q59">
    <cfRule type="expression" dxfId="194" priority="108">
      <formula>$D59="New"</formula>
    </cfRule>
    <cfRule type="expression" dxfId="193" priority="107">
      <formula>$D59&lt;&gt;"New"</formula>
    </cfRule>
  </conditionalFormatting>
  <conditionalFormatting sqref="S6:S7">
    <cfRule type="expression" dxfId="192" priority="21">
      <formula>$D6="New"</formula>
    </cfRule>
    <cfRule type="expression" dxfId="191" priority="20">
      <formula>$D6&lt;&gt;"New"</formula>
    </cfRule>
  </conditionalFormatting>
  <conditionalFormatting sqref="S9">
    <cfRule type="expression" dxfId="190" priority="15">
      <formula>$D9&lt;&gt;"New"</formula>
    </cfRule>
    <cfRule type="expression" dxfId="189" priority="16">
      <formula>$D9="New"</formula>
    </cfRule>
  </conditionalFormatting>
  <conditionalFormatting sqref="S11:S12">
    <cfRule type="expression" dxfId="188" priority="145">
      <formula>$D11="New"</formula>
    </cfRule>
    <cfRule type="expression" dxfId="187" priority="144">
      <formula>$D11&lt;&gt;"New"</formula>
    </cfRule>
  </conditionalFormatting>
  <conditionalFormatting sqref="S15:S18">
    <cfRule type="expression" dxfId="186" priority="140">
      <formula>$D15="New"</formula>
    </cfRule>
    <cfRule type="expression" dxfId="185" priority="139">
      <formula>$D15&lt;&gt;"New"</formula>
    </cfRule>
  </conditionalFormatting>
  <conditionalFormatting sqref="S20:S22">
    <cfRule type="expression" dxfId="184" priority="135">
      <formula>$D20="New"</formula>
    </cfRule>
    <cfRule type="expression" dxfId="183" priority="134">
      <formula>$D20&lt;&gt;"New"</formula>
    </cfRule>
  </conditionalFormatting>
  <conditionalFormatting sqref="S26">
    <cfRule type="expression" dxfId="182" priority="130">
      <formula>$D26="New"</formula>
    </cfRule>
    <cfRule type="expression" dxfId="181" priority="129">
      <formula>$D26&lt;&gt;"New"</formula>
    </cfRule>
  </conditionalFormatting>
  <conditionalFormatting sqref="S28:S29">
    <cfRule type="expression" dxfId="180" priority="125">
      <formula>$D31="New"</formula>
    </cfRule>
    <cfRule type="expression" dxfId="179" priority="124">
      <formula>$D31&lt;&gt;"New"</formula>
    </cfRule>
  </conditionalFormatting>
  <conditionalFormatting sqref="S34:S39">
    <cfRule type="expression" dxfId="178" priority="10">
      <formula>$D34&lt;&gt;"New"</formula>
    </cfRule>
    <cfRule type="expression" dxfId="177" priority="11">
      <formula>$D34="New"</formula>
    </cfRule>
  </conditionalFormatting>
  <conditionalFormatting sqref="S45">
    <cfRule type="expression" dxfId="176" priority="120">
      <formula>$D45="New"</formula>
    </cfRule>
    <cfRule type="expression" dxfId="175" priority="119">
      <formula>$D45&lt;&gt;"New"</formula>
    </cfRule>
  </conditionalFormatting>
  <conditionalFormatting sqref="S52">
    <cfRule type="expression" dxfId="174" priority="114">
      <formula>$D52&lt;&gt;"New"</formula>
    </cfRule>
    <cfRule type="expression" dxfId="173" priority="115">
      <formula>$D52="New"</formula>
    </cfRule>
  </conditionalFormatting>
  <conditionalFormatting sqref="S59">
    <cfRule type="expression" dxfId="172" priority="110">
      <formula>$D59="New"</formula>
    </cfRule>
    <cfRule type="expression" dxfId="171" priority="109">
      <formula>$D59&lt;&gt;"New"</formula>
    </cfRule>
  </conditionalFormatting>
  <conditionalFormatting sqref="S64:S79">
    <cfRule type="expression" dxfId="170" priority="2">
      <formula>$C64="New"</formula>
    </cfRule>
    <cfRule type="expression" dxfId="169" priority="1">
      <formula>$C64&lt;&gt;"New"</formula>
    </cfRule>
  </conditionalFormatting>
  <conditionalFormatting sqref="AB4">
    <cfRule type="expression" dxfId="168" priority="92">
      <formula>NOT(ISNUMBER(0+AB4))</formula>
    </cfRule>
  </conditionalFormatting>
  <conditionalFormatting sqref="AB6">
    <cfRule type="expression" dxfId="167" priority="89">
      <formula>NOT(ISNUMBER(0+AB6))</formula>
    </cfRule>
  </conditionalFormatting>
  <conditionalFormatting sqref="AB9">
    <cfRule type="expression" dxfId="166" priority="84">
      <formula>NOT(ISNUMBER(0+AB9))</formula>
    </cfRule>
  </conditionalFormatting>
  <conditionalFormatting sqref="AB11">
    <cfRule type="expression" dxfId="165" priority="81">
      <formula>NOT(ISNUMBER(0+AB11))</formula>
    </cfRule>
  </conditionalFormatting>
  <conditionalFormatting sqref="AB14">
    <cfRule type="expression" dxfId="164" priority="76">
      <formula>NOT(ISNUMBER(0+AB14))</formula>
    </cfRule>
  </conditionalFormatting>
  <conditionalFormatting sqref="AB16:AB18">
    <cfRule type="expression" dxfId="163" priority="73">
      <formula>NOT(ISNUMBER(0+AB16))</formula>
    </cfRule>
  </conditionalFormatting>
  <conditionalFormatting sqref="AB20">
    <cfRule type="expression" dxfId="162" priority="65">
      <formula>NOT(ISNUMBER(0+AB20))</formula>
    </cfRule>
  </conditionalFormatting>
  <conditionalFormatting sqref="AB22">
    <cfRule type="expression" dxfId="161" priority="68">
      <formula>NOT(ISNUMBER(0+AB22))</formula>
    </cfRule>
  </conditionalFormatting>
  <conditionalFormatting sqref="AB24:AB26">
    <cfRule type="expression" dxfId="160" priority="163">
      <formula>NOT(ISNUMBER(0+AB24))</formula>
    </cfRule>
  </conditionalFormatting>
  <conditionalFormatting sqref="AB28">
    <cfRule type="expression" dxfId="159" priority="48">
      <formula>NOT(ISNUMBER(0+AB28))</formula>
    </cfRule>
  </conditionalFormatting>
  <conditionalFormatting sqref="AB30">
    <cfRule type="expression" dxfId="158" priority="51">
      <formula>NOT(ISNUMBER(0+AB30))</formula>
    </cfRule>
  </conditionalFormatting>
  <conditionalFormatting sqref="AB32:AB34">
    <cfRule type="expression" dxfId="157" priority="58">
      <formula>NOT(ISNUMBER(0+AB32))</formula>
    </cfRule>
  </conditionalFormatting>
  <conditionalFormatting sqref="AB36">
    <cfRule type="expression" dxfId="156" priority="40">
      <formula>NOT(ISNUMBER(0+AB36))</formula>
    </cfRule>
  </conditionalFormatting>
  <conditionalFormatting sqref="AB38">
    <cfRule type="expression" dxfId="155" priority="43">
      <formula>NOT(ISNUMBER(0+AB38))</formula>
    </cfRule>
  </conditionalFormatting>
  <conditionalFormatting sqref="AB40:AB42">
    <cfRule type="expression" dxfId="154" priority="156">
      <formula>NOT(ISNUMBER(0+AB40))</formula>
    </cfRule>
  </conditionalFormatting>
  <conditionalFormatting sqref="AB44:AB79">
    <cfRule type="expression" dxfId="153" priority="25">
      <formula>NOT(ISNUMBER(0+AB44))</formula>
    </cfRule>
  </conditionalFormatting>
  <conditionalFormatting sqref="AC4">
    <cfRule type="expression" dxfId="152" priority="93">
      <formula>$D4&lt;&gt;"New"</formula>
    </cfRule>
    <cfRule type="expression" dxfId="151" priority="94">
      <formula>$D4="New"</formula>
    </cfRule>
  </conditionalFormatting>
  <conditionalFormatting sqref="AC6">
    <cfRule type="expression" dxfId="150" priority="91">
      <formula>$D6="New"</formula>
    </cfRule>
    <cfRule type="expression" dxfId="149" priority="90">
      <formula>$D6&lt;&gt;"New"</formula>
    </cfRule>
  </conditionalFormatting>
  <conditionalFormatting sqref="AC9">
    <cfRule type="expression" dxfId="148" priority="85">
      <formula>$D9&lt;&gt;"New"</formula>
    </cfRule>
    <cfRule type="expression" dxfId="147" priority="86">
      <formula>$D9="New"</formula>
    </cfRule>
  </conditionalFormatting>
  <conditionalFormatting sqref="AC11">
    <cfRule type="expression" dxfId="146" priority="83">
      <formula>$D11="New"</formula>
    </cfRule>
    <cfRule type="expression" dxfId="145" priority="82">
      <formula>$D11&lt;&gt;"New"</formula>
    </cfRule>
  </conditionalFormatting>
  <conditionalFormatting sqref="AC14">
    <cfRule type="expression" dxfId="144" priority="78">
      <formula>$D14="New"</formula>
    </cfRule>
    <cfRule type="expression" dxfId="143" priority="77">
      <formula>$D14&lt;&gt;"New"</formula>
    </cfRule>
  </conditionalFormatting>
  <conditionalFormatting sqref="AC16">
    <cfRule type="expression" dxfId="142" priority="74">
      <formula>$D16&lt;&gt;"New"</formula>
    </cfRule>
    <cfRule type="expression" dxfId="141" priority="75">
      <formula>$D16="New"</formula>
    </cfRule>
  </conditionalFormatting>
  <conditionalFormatting sqref="AC20">
    <cfRule type="expression" dxfId="140" priority="66">
      <formula>$D20&lt;&gt;"New"</formula>
    </cfRule>
    <cfRule type="expression" dxfId="139" priority="67">
      <formula>$D20="New"</formula>
    </cfRule>
  </conditionalFormatting>
  <conditionalFormatting sqref="AC22">
    <cfRule type="expression" dxfId="138" priority="69">
      <formula>$D22&lt;&gt;"New"</formula>
    </cfRule>
    <cfRule type="expression" dxfId="137" priority="70">
      <formula>$D22="New"</formula>
    </cfRule>
  </conditionalFormatting>
  <conditionalFormatting sqref="AC24:AC26">
    <cfRule type="expression" dxfId="136" priority="164">
      <formula>$D24&lt;&gt;"New"</formula>
    </cfRule>
  </conditionalFormatting>
  <conditionalFormatting sqref="AC26">
    <cfRule type="expression" dxfId="135" priority="165">
      <formula>$D26="New"</formula>
    </cfRule>
  </conditionalFormatting>
  <conditionalFormatting sqref="AC28">
    <cfRule type="expression" dxfId="134" priority="50">
      <formula>$D28="New"</formula>
    </cfRule>
    <cfRule type="expression" dxfId="133" priority="49">
      <formula>$D28&lt;&gt;"New"</formula>
    </cfRule>
  </conditionalFormatting>
  <conditionalFormatting sqref="AC30">
    <cfRule type="expression" dxfId="132" priority="53">
      <formula>$D30="New"</formula>
    </cfRule>
    <cfRule type="expression" dxfId="131" priority="52">
      <formula>$D30&lt;&gt;"New"</formula>
    </cfRule>
  </conditionalFormatting>
  <conditionalFormatting sqref="AC32:AC34">
    <cfRule type="expression" dxfId="130" priority="59">
      <formula>$D32&lt;&gt;"New"</formula>
    </cfRule>
  </conditionalFormatting>
  <conditionalFormatting sqref="AC34">
    <cfRule type="expression" dxfId="129" priority="60">
      <formula>$D34="New"</formula>
    </cfRule>
  </conditionalFormatting>
  <conditionalFormatting sqref="AC36">
    <cfRule type="expression" dxfId="128" priority="41">
      <formula>$D36&lt;&gt;"New"</formula>
    </cfRule>
    <cfRule type="expression" dxfId="127" priority="42">
      <formula>$D36="New"</formula>
    </cfRule>
  </conditionalFormatting>
  <conditionalFormatting sqref="AC38">
    <cfRule type="expression" dxfId="126" priority="45">
      <formula>$D38="New"</formula>
    </cfRule>
    <cfRule type="expression" dxfId="125" priority="44">
      <formula>$D38&lt;&gt;"New"</formula>
    </cfRule>
  </conditionalFormatting>
  <conditionalFormatting sqref="AC40:AC42">
    <cfRule type="expression" dxfId="124" priority="157">
      <formula>$D40&lt;&gt;"New"</formula>
    </cfRule>
    <cfRule type="expression" dxfId="123" priority="158">
      <formula>$D40="New"</formula>
    </cfRule>
  </conditionalFormatting>
  <conditionalFormatting sqref="AC44:AC46">
    <cfRule type="expression" dxfId="122" priority="37">
      <formula>$D44="New"</formula>
    </cfRule>
    <cfRule type="expression" dxfId="121" priority="36">
      <formula>$D44&lt;&gt;"New"</formula>
    </cfRule>
  </conditionalFormatting>
  <conditionalFormatting sqref="AC51:AC53">
    <cfRule type="expression" dxfId="120" priority="35">
      <formula>$D51="New"</formula>
    </cfRule>
    <cfRule type="expression" dxfId="119" priority="34">
      <formula>$D51&lt;&gt;"New"</formula>
    </cfRule>
  </conditionalFormatting>
  <conditionalFormatting sqref="AC58:AC60">
    <cfRule type="expression" dxfId="118" priority="32">
      <formula>$D58&lt;&gt;"New"</formula>
    </cfRule>
    <cfRule type="expression" dxfId="117" priority="33">
      <formula>$D58="New"</formula>
    </cfRule>
  </conditionalFormatting>
  <conditionalFormatting sqref="AC66:AC67">
    <cfRule type="expression" dxfId="116" priority="31">
      <formula>$D66="New"</formula>
    </cfRule>
    <cfRule type="expression" dxfId="115" priority="30">
      <formula>$D66&lt;&gt;"New"</formula>
    </cfRule>
  </conditionalFormatting>
  <conditionalFormatting sqref="AC70:AC71">
    <cfRule type="expression" dxfId="114" priority="29">
      <formula>$D70="New"</formula>
    </cfRule>
    <cfRule type="expression" dxfId="113" priority="28">
      <formula>$D70&lt;&gt;"New"</formula>
    </cfRule>
  </conditionalFormatting>
  <conditionalFormatting sqref="AC78:AC80">
    <cfRule type="expression" dxfId="112" priority="27">
      <formula>$D78="New"</formula>
    </cfRule>
    <cfRule type="expression" dxfId="111" priority="26">
      <formula>$D78&lt;&gt;"New"</formula>
    </cfRule>
  </conditionalFormatting>
  <conditionalFormatting sqref="AC17:AD18">
    <cfRule type="expression" dxfId="110" priority="105">
      <formula>$D17&lt;&gt;"New"</formula>
    </cfRule>
    <cfRule type="expression" dxfId="109" priority="106">
      <formula>$D17="New"</formula>
    </cfRule>
  </conditionalFormatting>
  <conditionalFormatting sqref="AC24:AD25">
    <cfRule type="expression" dxfId="108" priority="166">
      <formula>$D24="New"</formula>
    </cfRule>
  </conditionalFormatting>
  <conditionalFormatting sqref="AC32:AD33">
    <cfRule type="expression" dxfId="107" priority="61">
      <formula>$D32="New"</formula>
    </cfRule>
  </conditionalFormatting>
  <conditionalFormatting sqref="AC47:AD50">
    <cfRule type="expression" dxfId="106" priority="150">
      <formula>$D47&lt;&gt;"New"</formula>
    </cfRule>
    <cfRule type="expression" dxfId="105" priority="151">
      <formula>$D47="New"</formula>
    </cfRule>
  </conditionalFormatting>
  <conditionalFormatting sqref="AC54:AD57">
    <cfRule type="expression" dxfId="104" priority="147">
      <formula>$D54&lt;&gt;"New"</formula>
    </cfRule>
    <cfRule type="expression" dxfId="103" priority="148">
      <formula>$D54="New"</formula>
    </cfRule>
  </conditionalFormatting>
  <conditionalFormatting sqref="AC72:AD73">
    <cfRule type="expression" dxfId="102" priority="7">
      <formula>$D72="New"</formula>
    </cfRule>
    <cfRule type="expression" dxfId="101" priority="6">
      <formula>$D72&lt;&gt;"New"</formula>
    </cfRule>
  </conditionalFormatting>
  <conditionalFormatting sqref="AD23">
    <cfRule type="expression" dxfId="100" priority="167">
      <formula>$D23="New"</formula>
    </cfRule>
  </conditionalFormatting>
  <conditionalFormatting sqref="AD23:AD26">
    <cfRule type="expression" dxfId="99" priority="159">
      <formula>$D23&lt;&gt;"New"</formula>
    </cfRule>
  </conditionalFormatting>
  <conditionalFormatting sqref="AD26">
    <cfRule type="expression" dxfId="98" priority="160">
      <formula>$D26="New"</formula>
    </cfRule>
  </conditionalFormatting>
  <conditionalFormatting sqref="AD31">
    <cfRule type="expression" dxfId="97" priority="62">
      <formula>$D31="New"</formula>
    </cfRule>
  </conditionalFormatting>
  <conditionalFormatting sqref="AD31:AD34">
    <cfRule type="expression" dxfId="96" priority="54">
      <formula>$D31&lt;&gt;"New"</formula>
    </cfRule>
  </conditionalFormatting>
  <conditionalFormatting sqref="AD34">
    <cfRule type="expression" dxfId="95" priority="55">
      <formula>$D34="New"</formula>
    </cfRule>
  </conditionalFormatting>
  <conditionalFormatting sqref="AD39:AD43">
    <cfRule type="expression" dxfId="94" priority="153">
      <formula>$D39="New"</formula>
    </cfRule>
    <cfRule type="expression" dxfId="93" priority="152">
      <formula>$D39&lt;&gt;"New"</formula>
    </cfRule>
  </conditionalFormatting>
  <conditionalFormatting sqref="AF6">
    <cfRule type="expression" dxfId="92" priority="87">
      <formula>$D6&lt;&gt;"New"</formula>
    </cfRule>
    <cfRule type="expression" dxfId="91" priority="88">
      <formula>$D6="New"</formula>
    </cfRule>
  </conditionalFormatting>
  <conditionalFormatting sqref="AF11">
    <cfRule type="expression" dxfId="90" priority="79">
      <formula>$D11&lt;&gt;"New"</formula>
    </cfRule>
    <cfRule type="expression" dxfId="89" priority="80">
      <formula>$D11="New"</formula>
    </cfRule>
  </conditionalFormatting>
  <conditionalFormatting sqref="AF16:AF18">
    <cfRule type="expression" dxfId="88" priority="72">
      <formula>$D16="New"</formula>
    </cfRule>
    <cfRule type="expression" dxfId="87" priority="71">
      <formula>$D16&lt;&gt;"New"</formula>
    </cfRule>
  </conditionalFormatting>
  <conditionalFormatting sqref="AF20">
    <cfRule type="expression" dxfId="86" priority="64">
      <formula>$D20="New"</formula>
    </cfRule>
    <cfRule type="expression" dxfId="85" priority="63">
      <formula>$D20&lt;&gt;"New"</formula>
    </cfRule>
  </conditionalFormatting>
  <conditionalFormatting sqref="AF24:AF26">
    <cfRule type="expression" dxfId="84" priority="161">
      <formula>$D24&lt;&gt;"New"</formula>
    </cfRule>
    <cfRule type="expression" dxfId="83" priority="162">
      <formula>$D24="New"</formula>
    </cfRule>
  </conditionalFormatting>
  <conditionalFormatting sqref="AF28">
    <cfRule type="expression" dxfId="82" priority="47">
      <formula>$D28="New"</formula>
    </cfRule>
    <cfRule type="expression" dxfId="81" priority="46">
      <formula>$D28&lt;&gt;"New"</formula>
    </cfRule>
  </conditionalFormatting>
  <conditionalFormatting sqref="AF32:AF34">
    <cfRule type="expression" dxfId="80" priority="57">
      <formula>$D32="New"</formula>
    </cfRule>
    <cfRule type="expression" dxfId="79" priority="56">
      <formula>$D32&lt;&gt;"New"</formula>
    </cfRule>
  </conditionalFormatting>
  <conditionalFormatting sqref="AF36">
    <cfRule type="expression" dxfId="78" priority="39">
      <formula>$D36="New"</formula>
    </cfRule>
    <cfRule type="expression" dxfId="77" priority="38">
      <formula>$D36&lt;&gt;"New"</formula>
    </cfRule>
  </conditionalFormatting>
  <conditionalFormatting sqref="AF40:AF42">
    <cfRule type="expression" dxfId="76" priority="154">
      <formula>$D40&lt;&gt;"New"</formula>
    </cfRule>
    <cfRule type="expression" dxfId="75" priority="155">
      <formula>$D40="New"</formula>
    </cfRule>
  </conditionalFormatting>
  <conditionalFormatting sqref="AF44:AF80">
    <cfRule type="expression" dxfId="74" priority="23">
      <formula>$D44&lt;&gt;"New"</formula>
    </cfRule>
    <cfRule type="expression" dxfId="73" priority="24">
      <formula>$D44="New"</formula>
    </cfRule>
  </conditionalFormatting>
  <conditionalFormatting sqref="AO18">
    <cfRule type="expression" dxfId="72" priority="99">
      <formula>NOT(ISNUMBER(0+AO18))</formula>
    </cfRule>
  </conditionalFormatting>
  <conditionalFormatting sqref="AO42">
    <cfRule type="expression" dxfId="71" priority="104">
      <formula>NOT(ISNUMBER(0+AO42))</formula>
    </cfRule>
  </conditionalFormatting>
  <conditionalFormatting sqref="AP18:AQ18">
    <cfRule type="expression" dxfId="70" priority="95">
      <formula>$D18&lt;&gt;"New"</formula>
    </cfRule>
    <cfRule type="expression" dxfId="69" priority="96">
      <formula>$D18="New"</formula>
    </cfRule>
  </conditionalFormatting>
  <conditionalFormatting sqref="AP42:AQ42">
    <cfRule type="expression" dxfId="68" priority="100">
      <formula>$D42&lt;&gt;"New"</formula>
    </cfRule>
    <cfRule type="expression" dxfId="67" priority="101">
      <formula>$D42="New"</formula>
    </cfRule>
  </conditionalFormatting>
  <conditionalFormatting sqref="AS18">
    <cfRule type="expression" dxfId="66" priority="97">
      <formula>$D18&lt;&gt;"New"</formula>
    </cfRule>
    <cfRule type="expression" dxfId="65" priority="98">
      <formula>$D18="New"</formula>
    </cfRule>
  </conditionalFormatting>
  <conditionalFormatting sqref="AS42">
    <cfRule type="expression" dxfId="64" priority="102">
      <formula>$D42&lt;&gt;"New"</formula>
    </cfRule>
    <cfRule type="expression" dxfId="63" priority="103">
      <formula>$D42="New"</formula>
    </cfRule>
  </conditionalFormatting>
  <pageMargins left="0.7" right="0.7" top="0.75" bottom="0.75" header="0.3" footer="0.3"/>
  <pageSetup paperSize="9" orientation="portrait" r:id="rId1"/>
  <headerFooter>
    <oddHeader>&amp;L&amp;"Calibri"&amp;10&amp;K000000Classified&amp;1#</odd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DF0A-2BEE-4648-8382-80054E0D2754}">
  <sheetPr>
    <tabColor theme="7" tint="0.39997558519241921"/>
  </sheetPr>
  <dimension ref="A1:BA37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81640625" defaultRowHeight="14.5"/>
  <cols>
    <col min="1" max="1" width="16.54296875" style="490" customWidth="1"/>
    <col min="2" max="2" width="30.1796875" style="412" bestFit="1" customWidth="1"/>
    <col min="3" max="3" width="17.453125" style="412" bestFit="1" customWidth="1"/>
    <col min="4" max="4" width="9.453125" style="412" bestFit="1" customWidth="1"/>
    <col min="5" max="5" width="15.7265625" style="412" bestFit="1" customWidth="1"/>
    <col min="6" max="6" width="8" style="490" bestFit="1" customWidth="1"/>
    <col min="7" max="7" width="10.54296875" style="412" bestFit="1" customWidth="1"/>
    <col min="8" max="8" width="17.54296875" style="412" bestFit="1" customWidth="1"/>
    <col min="9" max="9" width="12.1796875" style="412" bestFit="1" customWidth="1"/>
    <col min="10" max="10" width="14.453125" style="412" bestFit="1" customWidth="1"/>
    <col min="11" max="11" width="8.453125" style="412" bestFit="1" customWidth="1"/>
    <col min="12" max="12" width="7.26953125" style="412" bestFit="1" customWidth="1"/>
    <col min="13" max="13" width="8.54296875" style="490" bestFit="1" customWidth="1"/>
    <col min="14" max="14" width="6.453125" style="490" bestFit="1" customWidth="1"/>
    <col min="15" max="15" width="23" style="412" customWidth="1"/>
    <col min="16" max="16" width="32.54296875" style="412" bestFit="1" customWidth="1"/>
    <col min="17" max="17" width="17.453125" style="412" bestFit="1" customWidth="1"/>
    <col min="18" max="18" width="9.453125" style="412" bestFit="1" customWidth="1"/>
    <col min="19" max="19" width="15.7265625" style="412" bestFit="1" customWidth="1"/>
    <col min="20" max="20" width="10.54296875" style="412" bestFit="1" customWidth="1"/>
    <col min="21" max="21" width="13.1796875" style="492" bestFit="1" customWidth="1"/>
    <col min="22" max="22" width="13.54296875" style="492" bestFit="1" customWidth="1"/>
    <col min="23" max="23" width="15.54296875" style="492" bestFit="1" customWidth="1"/>
    <col min="24" max="24" width="9.54296875" style="492" bestFit="1" customWidth="1"/>
    <col min="25" max="25" width="7.54296875" style="492" bestFit="1" customWidth="1"/>
    <col min="26" max="26" width="10.1796875" style="492" bestFit="1" customWidth="1"/>
    <col min="27" max="27" width="16.54296875" style="492" bestFit="1" customWidth="1"/>
    <col min="28" max="28" width="20.453125" style="412" customWidth="1"/>
    <col min="29" max="29" width="33.54296875" style="412" bestFit="1" customWidth="1"/>
    <col min="30" max="30" width="17.453125" style="412" bestFit="1" customWidth="1"/>
    <col min="31" max="31" width="9.453125" style="412" bestFit="1" customWidth="1"/>
    <col min="32" max="32" width="15.7265625" style="412" bestFit="1" customWidth="1"/>
    <col min="33" max="33" width="12" style="492" bestFit="1" customWidth="1"/>
    <col min="34" max="34" width="13.1796875" style="492" bestFit="1" customWidth="1"/>
    <col min="35" max="35" width="13.54296875" style="492" bestFit="1" customWidth="1"/>
    <col min="36" max="36" width="15.54296875" style="492" bestFit="1" customWidth="1"/>
    <col min="37" max="37" width="9.54296875" style="492" bestFit="1" customWidth="1"/>
    <col min="38" max="38" width="7.54296875" style="492" bestFit="1" customWidth="1"/>
    <col min="39" max="39" width="10.1796875" style="492" bestFit="1" customWidth="1"/>
    <col min="40" max="40" width="16.54296875" style="492" bestFit="1" customWidth="1"/>
    <col min="41" max="41" width="26.54296875" style="412" bestFit="1" customWidth="1"/>
    <col min="42" max="42" width="37.54296875" style="412" bestFit="1" customWidth="1"/>
    <col min="43" max="43" width="17.453125" style="412" bestFit="1" customWidth="1"/>
    <col min="44" max="44" width="10.453125" style="412" bestFit="1" customWidth="1"/>
    <col min="45" max="45" width="14.453125" style="412" bestFit="1" customWidth="1"/>
    <col min="46" max="46" width="10.54296875" style="492" bestFit="1" customWidth="1"/>
    <col min="47" max="47" width="11.54296875" style="492" bestFit="1" customWidth="1"/>
    <col min="48" max="48" width="12.1796875" style="492" bestFit="1" customWidth="1"/>
    <col min="49" max="49" width="14.453125" style="492" bestFit="1" customWidth="1"/>
    <col min="50" max="50" width="8.453125" style="492" bestFit="1" customWidth="1"/>
    <col min="51" max="51" width="9.453125" style="492" bestFit="1" customWidth="1"/>
    <col min="52" max="52" width="8.54296875" style="492" bestFit="1" customWidth="1"/>
    <col min="53" max="53" width="16.453125" style="492" bestFit="1" customWidth="1"/>
    <col min="54" max="16384" width="8.81640625" style="412"/>
  </cols>
  <sheetData>
    <row r="1" spans="1:53" s="493" customFormat="1" ht="150" customHeight="1" thickBot="1">
      <c r="A1" s="580" t="s">
        <v>8689</v>
      </c>
      <c r="B1" s="581"/>
      <c r="C1" s="581"/>
      <c r="D1" s="581"/>
      <c r="E1" s="581"/>
      <c r="F1" s="582"/>
      <c r="G1" s="581"/>
      <c r="H1" s="581"/>
      <c r="I1" s="581"/>
      <c r="J1" s="581"/>
      <c r="K1" s="581"/>
      <c r="L1" s="581"/>
      <c r="M1" s="582"/>
      <c r="N1" s="583"/>
      <c r="O1" s="580" t="s">
        <v>8859</v>
      </c>
      <c r="P1" s="581"/>
      <c r="Q1" s="581"/>
      <c r="R1" s="581"/>
      <c r="S1" s="581"/>
      <c r="T1" s="581"/>
      <c r="U1" s="584"/>
      <c r="V1" s="584"/>
      <c r="W1" s="584"/>
      <c r="X1" s="584"/>
      <c r="Y1" s="584"/>
      <c r="Z1" s="584"/>
      <c r="AA1" s="585"/>
      <c r="AB1" s="580" t="s">
        <v>8860</v>
      </c>
      <c r="AC1" s="581"/>
      <c r="AD1" s="581"/>
      <c r="AE1" s="581"/>
      <c r="AF1" s="581"/>
      <c r="AG1" s="584"/>
      <c r="AH1" s="584"/>
      <c r="AI1" s="584"/>
      <c r="AJ1" s="584"/>
      <c r="AK1" s="584"/>
      <c r="AL1" s="584"/>
      <c r="AM1" s="584"/>
      <c r="AN1" s="585"/>
      <c r="AO1" s="580" t="s">
        <v>8692</v>
      </c>
      <c r="AP1" s="581"/>
      <c r="AQ1" s="581"/>
      <c r="AR1" s="581"/>
      <c r="AS1" s="581"/>
      <c r="AT1" s="584"/>
      <c r="AU1" s="584"/>
      <c r="AV1" s="584"/>
      <c r="AW1" s="584"/>
      <c r="AX1" s="584"/>
      <c r="AY1" s="584"/>
      <c r="AZ1" s="584"/>
      <c r="BA1" s="585"/>
    </row>
    <row r="2" spans="1:53" ht="42.75" customHeight="1" thickBot="1">
      <c r="A2" s="506" t="s">
        <v>56</v>
      </c>
      <c r="B2" s="507" t="s">
        <v>60</v>
      </c>
      <c r="C2" s="507" t="s">
        <v>7455</v>
      </c>
      <c r="D2" s="507" t="s">
        <v>7456</v>
      </c>
      <c r="E2" s="507" t="s">
        <v>7457</v>
      </c>
      <c r="F2" s="508" t="s">
        <v>7458</v>
      </c>
      <c r="G2" s="509" t="s">
        <v>7459</v>
      </c>
      <c r="H2" s="509" t="s">
        <v>7460</v>
      </c>
      <c r="I2" s="509" t="s">
        <v>7461</v>
      </c>
      <c r="J2" s="509" t="s">
        <v>7462</v>
      </c>
      <c r="K2" s="509" t="s">
        <v>7463</v>
      </c>
      <c r="L2" s="509" t="s">
        <v>7464</v>
      </c>
      <c r="M2" s="509" t="s">
        <v>84</v>
      </c>
      <c r="N2" s="509" t="s">
        <v>8693</v>
      </c>
      <c r="O2" s="510" t="s">
        <v>56</v>
      </c>
      <c r="P2" s="511" t="s">
        <v>60</v>
      </c>
      <c r="Q2" s="510" t="s">
        <v>7455</v>
      </c>
      <c r="R2" s="510" t="s">
        <v>7456</v>
      </c>
      <c r="S2" s="510" t="s">
        <v>7457</v>
      </c>
      <c r="T2" s="512" t="s">
        <v>7459</v>
      </c>
      <c r="U2" s="512" t="s">
        <v>8694</v>
      </c>
      <c r="V2" s="512" t="s">
        <v>7461</v>
      </c>
      <c r="W2" s="512" t="s">
        <v>7462</v>
      </c>
      <c r="X2" s="512" t="s">
        <v>7463</v>
      </c>
      <c r="Y2" s="512" t="s">
        <v>7464</v>
      </c>
      <c r="Z2" s="512" t="s">
        <v>84</v>
      </c>
      <c r="AA2" s="512" t="s">
        <v>8695</v>
      </c>
      <c r="AB2" s="510" t="s">
        <v>56</v>
      </c>
      <c r="AC2" s="511" t="s">
        <v>60</v>
      </c>
      <c r="AD2" s="510" t="s">
        <v>7455</v>
      </c>
      <c r="AE2" s="510" t="s">
        <v>7456</v>
      </c>
      <c r="AF2" s="510" t="s">
        <v>7457</v>
      </c>
      <c r="AG2" s="512" t="s">
        <v>7459</v>
      </c>
      <c r="AH2" s="512" t="s">
        <v>8694</v>
      </c>
      <c r="AI2" s="512" t="s">
        <v>7461</v>
      </c>
      <c r="AJ2" s="512" t="s">
        <v>7462</v>
      </c>
      <c r="AK2" s="512" t="s">
        <v>7463</v>
      </c>
      <c r="AL2" s="512" t="s">
        <v>7464</v>
      </c>
      <c r="AM2" s="512" t="s">
        <v>84</v>
      </c>
      <c r="AN2" s="512" t="s">
        <v>8695</v>
      </c>
      <c r="AO2" s="510" t="s">
        <v>56</v>
      </c>
      <c r="AP2" s="511" t="s">
        <v>60</v>
      </c>
      <c r="AQ2" s="510" t="s">
        <v>7455</v>
      </c>
      <c r="AR2" s="510" t="s">
        <v>7456</v>
      </c>
      <c r="AS2" s="510" t="s">
        <v>7457</v>
      </c>
      <c r="AT2" s="512" t="s">
        <v>7459</v>
      </c>
      <c r="AU2" s="512" t="s">
        <v>8694</v>
      </c>
      <c r="AV2" s="512" t="s">
        <v>7461</v>
      </c>
      <c r="AW2" s="512" t="s">
        <v>7462</v>
      </c>
      <c r="AX2" s="512" t="s">
        <v>7463</v>
      </c>
      <c r="AY2" s="512" t="s">
        <v>7464</v>
      </c>
      <c r="AZ2" s="512" t="s">
        <v>84</v>
      </c>
      <c r="BA2" s="512" t="s">
        <v>8695</v>
      </c>
    </row>
    <row r="3" spans="1:53">
      <c r="A3" s="432">
        <v>928050507360</v>
      </c>
      <c r="B3" s="586" t="s">
        <v>8861</v>
      </c>
      <c r="C3" s="586">
        <v>871150017991330</v>
      </c>
      <c r="D3" s="433">
        <v>17991330</v>
      </c>
      <c r="E3" s="586">
        <v>8711500179913</v>
      </c>
      <c r="F3" s="435">
        <v>2015</v>
      </c>
      <c r="G3" s="587">
        <v>1770</v>
      </c>
      <c r="H3" s="587">
        <v>50</v>
      </c>
      <c r="I3" s="587">
        <v>20000</v>
      </c>
      <c r="J3" s="433">
        <v>35.4</v>
      </c>
      <c r="K3" s="433" t="s">
        <v>768</v>
      </c>
      <c r="L3" s="587">
        <v>4200</v>
      </c>
      <c r="M3" s="435" t="s">
        <v>134</v>
      </c>
      <c r="N3" s="437" t="s">
        <v>8697</v>
      </c>
      <c r="O3" s="588">
        <v>929003731102</v>
      </c>
      <c r="P3" s="433" t="s">
        <v>1090</v>
      </c>
      <c r="Q3" s="589">
        <v>872016926777000</v>
      </c>
      <c r="R3" s="438">
        <v>26777000</v>
      </c>
      <c r="S3" s="590" t="s">
        <v>8862</v>
      </c>
      <c r="T3" s="591">
        <v>1800</v>
      </c>
      <c r="U3" s="445">
        <v>13</v>
      </c>
      <c r="V3" s="445">
        <v>25000</v>
      </c>
      <c r="W3" s="436">
        <v>138.46153846153845</v>
      </c>
      <c r="X3" s="445" t="s">
        <v>180</v>
      </c>
      <c r="Y3" s="445">
        <v>2700</v>
      </c>
      <c r="Z3" s="436" t="s">
        <v>134</v>
      </c>
      <c r="AA3" s="439" t="s">
        <v>8708</v>
      </c>
      <c r="AB3" s="592">
        <v>929002006102</v>
      </c>
      <c r="AC3" s="433" t="s">
        <v>8699</v>
      </c>
      <c r="AD3" s="589">
        <v>871869963814600</v>
      </c>
      <c r="AE3" s="433">
        <v>63814600</v>
      </c>
      <c r="AF3" s="589">
        <v>8718699638146</v>
      </c>
      <c r="AG3" s="436">
        <v>2850</v>
      </c>
      <c r="AH3" s="436">
        <v>21</v>
      </c>
      <c r="AI3" s="436">
        <v>50000</v>
      </c>
      <c r="AJ3" s="436">
        <v>135</v>
      </c>
      <c r="AK3" s="436" t="s">
        <v>180</v>
      </c>
      <c r="AL3" s="436">
        <v>3000</v>
      </c>
      <c r="AM3" s="436" t="s">
        <v>134</v>
      </c>
      <c r="AN3" s="439" t="s">
        <v>8708</v>
      </c>
      <c r="AO3" s="593"/>
      <c r="AP3" s="433"/>
      <c r="AQ3" s="433"/>
      <c r="AR3" s="433"/>
      <c r="AS3" s="433"/>
      <c r="AT3" s="436"/>
      <c r="AU3" s="436"/>
      <c r="AV3" s="436"/>
      <c r="AW3" s="436"/>
      <c r="AX3" s="436"/>
      <c r="AY3" s="436"/>
      <c r="AZ3" s="436"/>
      <c r="BA3" s="439"/>
    </row>
    <row r="4" spans="1:53">
      <c r="A4" s="454">
        <v>928050507360</v>
      </c>
      <c r="B4" s="594" t="s">
        <v>8861</v>
      </c>
      <c r="C4" s="594">
        <v>871150017991330</v>
      </c>
      <c r="D4" s="455">
        <v>17991330</v>
      </c>
      <c r="E4" s="594">
        <v>8711500179913</v>
      </c>
      <c r="F4" s="457">
        <v>2015</v>
      </c>
      <c r="G4" s="595">
        <v>1770</v>
      </c>
      <c r="H4" s="595">
        <v>50</v>
      </c>
      <c r="I4" s="595">
        <v>20000</v>
      </c>
      <c r="J4" s="596">
        <v>35.4</v>
      </c>
      <c r="K4" s="455" t="s">
        <v>768</v>
      </c>
      <c r="L4" s="595">
        <v>4200</v>
      </c>
      <c r="M4" s="457" t="s">
        <v>134</v>
      </c>
      <c r="N4" s="459" t="s">
        <v>8697</v>
      </c>
      <c r="O4" s="597">
        <v>929002349702</v>
      </c>
      <c r="P4" s="455" t="s">
        <v>1094</v>
      </c>
      <c r="Q4" s="598">
        <v>871869975025100</v>
      </c>
      <c r="R4" s="460">
        <v>75025100</v>
      </c>
      <c r="S4" s="561" t="s">
        <v>8863</v>
      </c>
      <c r="T4" s="599">
        <v>2000</v>
      </c>
      <c r="U4" s="467">
        <v>13</v>
      </c>
      <c r="V4" s="467">
        <v>25000</v>
      </c>
      <c r="W4" s="458">
        <v>153.84615384615384</v>
      </c>
      <c r="X4" s="467" t="s">
        <v>180</v>
      </c>
      <c r="Y4" s="467">
        <v>3000</v>
      </c>
      <c r="Z4" s="458" t="s">
        <v>134</v>
      </c>
      <c r="AA4" s="461" t="s">
        <v>8708</v>
      </c>
      <c r="AB4" s="600">
        <v>929002006202</v>
      </c>
      <c r="AC4" s="455" t="s">
        <v>8703</v>
      </c>
      <c r="AD4" s="598">
        <v>871869963816000</v>
      </c>
      <c r="AE4" s="455">
        <v>63816000</v>
      </c>
      <c r="AF4" s="598">
        <v>8718699638160</v>
      </c>
      <c r="AG4" s="458">
        <v>3000</v>
      </c>
      <c r="AH4" s="458">
        <v>21</v>
      </c>
      <c r="AI4" s="458">
        <v>50000</v>
      </c>
      <c r="AJ4" s="458">
        <v>142</v>
      </c>
      <c r="AK4" s="458" t="s">
        <v>180</v>
      </c>
      <c r="AL4" s="458">
        <v>4000</v>
      </c>
      <c r="AM4" s="458" t="s">
        <v>134</v>
      </c>
      <c r="AN4" s="461" t="s">
        <v>8708</v>
      </c>
      <c r="AO4" s="601"/>
      <c r="AP4" s="455"/>
      <c r="AQ4" s="455"/>
      <c r="AR4" s="455"/>
      <c r="AS4" s="455"/>
      <c r="AT4" s="458"/>
      <c r="AU4" s="458"/>
      <c r="AV4" s="458"/>
      <c r="AW4" s="458"/>
      <c r="AX4" s="458"/>
      <c r="AY4" s="458"/>
      <c r="AZ4" s="458"/>
      <c r="BA4" s="461"/>
    </row>
    <row r="5" spans="1:53">
      <c r="A5" s="454">
        <v>928050507360</v>
      </c>
      <c r="B5" s="594" t="s">
        <v>8861</v>
      </c>
      <c r="C5" s="594">
        <v>871150017991330</v>
      </c>
      <c r="D5" s="455">
        <v>17991330</v>
      </c>
      <c r="E5" s="594">
        <v>8711500179913</v>
      </c>
      <c r="F5" s="457">
        <v>2015</v>
      </c>
      <c r="G5" s="595">
        <v>1770</v>
      </c>
      <c r="H5" s="595">
        <v>50</v>
      </c>
      <c r="I5" s="595">
        <v>20000</v>
      </c>
      <c r="J5" s="596">
        <v>35.4</v>
      </c>
      <c r="K5" s="455" t="s">
        <v>768</v>
      </c>
      <c r="L5" s="595">
        <v>4200</v>
      </c>
      <c r="M5" s="457" t="s">
        <v>134</v>
      </c>
      <c r="N5" s="459" t="s">
        <v>8697</v>
      </c>
      <c r="O5" s="602" t="s">
        <v>8864</v>
      </c>
      <c r="P5" s="539" t="s">
        <v>1097</v>
      </c>
      <c r="Q5" s="598">
        <v>871869975027500</v>
      </c>
      <c r="R5" s="460">
        <v>75027500</v>
      </c>
      <c r="S5" s="561" t="s">
        <v>8865</v>
      </c>
      <c r="T5" s="599">
        <v>2000</v>
      </c>
      <c r="U5" s="467">
        <v>13</v>
      </c>
      <c r="V5" s="467">
        <v>25000</v>
      </c>
      <c r="W5" s="458">
        <v>153.84615384615384</v>
      </c>
      <c r="X5" s="467" t="s">
        <v>180</v>
      </c>
      <c r="Y5" s="467">
        <v>4000</v>
      </c>
      <c r="Z5" s="458" t="s">
        <v>134</v>
      </c>
      <c r="AA5" s="461" t="s">
        <v>8708</v>
      </c>
      <c r="AB5" s="600"/>
      <c r="AC5" s="455"/>
      <c r="AD5" s="598"/>
      <c r="AE5" s="455"/>
      <c r="AF5" s="598"/>
      <c r="AG5" s="458"/>
      <c r="AH5" s="458"/>
      <c r="AI5" s="458"/>
      <c r="AJ5" s="458"/>
      <c r="AK5" s="458"/>
      <c r="AL5" s="458"/>
      <c r="AM5" s="458"/>
      <c r="AN5" s="461"/>
      <c r="AO5" s="601"/>
      <c r="AP5" s="455"/>
      <c r="AQ5" s="455"/>
      <c r="AR5" s="455"/>
      <c r="AS5" s="455"/>
      <c r="AT5" s="458"/>
      <c r="AU5" s="458"/>
      <c r="AV5" s="458"/>
      <c r="AW5" s="458"/>
      <c r="AX5" s="458"/>
      <c r="AY5" s="458"/>
      <c r="AZ5" s="458"/>
      <c r="BA5" s="461"/>
    </row>
    <row r="6" spans="1:53">
      <c r="A6" s="454">
        <v>928051007360</v>
      </c>
      <c r="B6" s="594" t="s">
        <v>8866</v>
      </c>
      <c r="C6" s="594">
        <v>871150017997530</v>
      </c>
      <c r="D6" s="603">
        <v>17997530</v>
      </c>
      <c r="E6" s="594">
        <v>8711500179975</v>
      </c>
      <c r="F6" s="457">
        <v>2015</v>
      </c>
      <c r="G6" s="595">
        <v>3600</v>
      </c>
      <c r="H6" s="595">
        <v>80</v>
      </c>
      <c r="I6" s="595">
        <v>20000</v>
      </c>
      <c r="J6" s="596">
        <v>45</v>
      </c>
      <c r="K6" s="455" t="s">
        <v>768</v>
      </c>
      <c r="L6" s="595">
        <v>4200</v>
      </c>
      <c r="M6" s="457" t="s">
        <v>134</v>
      </c>
      <c r="N6" s="459" t="s">
        <v>8697</v>
      </c>
      <c r="O6" s="597">
        <v>929003731102</v>
      </c>
      <c r="P6" s="455" t="s">
        <v>1090</v>
      </c>
      <c r="Q6" s="598">
        <v>872016926777000</v>
      </c>
      <c r="R6" s="460">
        <v>26777000</v>
      </c>
      <c r="S6" s="561" t="s">
        <v>8862</v>
      </c>
      <c r="T6" s="599">
        <v>1800</v>
      </c>
      <c r="U6" s="467">
        <v>13</v>
      </c>
      <c r="V6" s="467">
        <v>25000</v>
      </c>
      <c r="W6" s="458">
        <v>138.46153846153845</v>
      </c>
      <c r="X6" s="467" t="s">
        <v>180</v>
      </c>
      <c r="Y6" s="467">
        <v>2700</v>
      </c>
      <c r="Z6" s="458" t="s">
        <v>134</v>
      </c>
      <c r="AA6" s="461" t="s">
        <v>8698</v>
      </c>
      <c r="AB6" s="600">
        <v>929002006102</v>
      </c>
      <c r="AC6" s="455" t="s">
        <v>8699</v>
      </c>
      <c r="AD6" s="598">
        <v>871869963814600</v>
      </c>
      <c r="AE6" s="455">
        <v>63814600</v>
      </c>
      <c r="AF6" s="598">
        <v>8718699638146</v>
      </c>
      <c r="AG6" s="458">
        <v>2850</v>
      </c>
      <c r="AH6" s="458">
        <v>21</v>
      </c>
      <c r="AI6" s="458">
        <v>50000</v>
      </c>
      <c r="AJ6" s="458">
        <v>135</v>
      </c>
      <c r="AK6" s="458" t="s">
        <v>180</v>
      </c>
      <c r="AL6" s="458">
        <v>3000</v>
      </c>
      <c r="AM6" s="458" t="s">
        <v>134</v>
      </c>
      <c r="AN6" s="461" t="s">
        <v>8708</v>
      </c>
      <c r="AO6" s="604" t="s">
        <v>8700</v>
      </c>
      <c r="AP6" s="539" t="s">
        <v>973</v>
      </c>
      <c r="AQ6" s="598">
        <v>871951445193300</v>
      </c>
      <c r="AR6" s="455">
        <v>445193300</v>
      </c>
      <c r="AS6" s="598" t="s">
        <v>8701</v>
      </c>
      <c r="AT6" s="458">
        <v>2850</v>
      </c>
      <c r="AU6" s="467">
        <v>19</v>
      </c>
      <c r="AV6" s="467">
        <v>50000</v>
      </c>
      <c r="AW6" s="458">
        <v>150</v>
      </c>
      <c r="AX6" s="467" t="s">
        <v>180</v>
      </c>
      <c r="AY6" s="467">
        <v>3000</v>
      </c>
      <c r="AZ6" s="467" t="s">
        <v>134</v>
      </c>
      <c r="BA6" s="461" t="s">
        <v>8708</v>
      </c>
    </row>
    <row r="7" spans="1:53">
      <c r="A7" s="454">
        <v>928051007360</v>
      </c>
      <c r="B7" s="594" t="s">
        <v>8866</v>
      </c>
      <c r="C7" s="594">
        <v>871150017997530</v>
      </c>
      <c r="D7" s="603">
        <v>17997530</v>
      </c>
      <c r="E7" s="594">
        <v>8711500179975</v>
      </c>
      <c r="F7" s="457">
        <v>2015</v>
      </c>
      <c r="G7" s="595">
        <v>3600</v>
      </c>
      <c r="H7" s="595">
        <v>80</v>
      </c>
      <c r="I7" s="595">
        <v>20000</v>
      </c>
      <c r="J7" s="596">
        <v>45</v>
      </c>
      <c r="K7" s="455" t="s">
        <v>768</v>
      </c>
      <c r="L7" s="595">
        <v>4200</v>
      </c>
      <c r="M7" s="457" t="s">
        <v>134</v>
      </c>
      <c r="N7" s="459" t="s">
        <v>8697</v>
      </c>
      <c r="O7" s="597">
        <v>929002349702</v>
      </c>
      <c r="P7" s="455" t="s">
        <v>1094</v>
      </c>
      <c r="Q7" s="598">
        <v>871869975025100</v>
      </c>
      <c r="R7" s="460">
        <v>75025100</v>
      </c>
      <c r="S7" s="561" t="s">
        <v>8863</v>
      </c>
      <c r="T7" s="599">
        <v>2000</v>
      </c>
      <c r="U7" s="467">
        <v>13</v>
      </c>
      <c r="V7" s="467">
        <v>25000</v>
      </c>
      <c r="W7" s="458">
        <v>153.84615384615384</v>
      </c>
      <c r="X7" s="467" t="s">
        <v>180</v>
      </c>
      <c r="Y7" s="467">
        <v>3000</v>
      </c>
      <c r="Z7" s="458" t="s">
        <v>134</v>
      </c>
      <c r="AA7" s="461" t="s">
        <v>8698</v>
      </c>
      <c r="AB7" s="600">
        <v>929002006202</v>
      </c>
      <c r="AC7" s="455" t="s">
        <v>8703</v>
      </c>
      <c r="AD7" s="598">
        <v>871869963816000</v>
      </c>
      <c r="AE7" s="455">
        <v>63816000</v>
      </c>
      <c r="AF7" s="598">
        <v>8718699638160</v>
      </c>
      <c r="AG7" s="458">
        <v>3000</v>
      </c>
      <c r="AH7" s="458">
        <v>21</v>
      </c>
      <c r="AI7" s="458">
        <v>50000</v>
      </c>
      <c r="AJ7" s="458">
        <v>142</v>
      </c>
      <c r="AK7" s="458" t="s">
        <v>180</v>
      </c>
      <c r="AL7" s="458">
        <v>4000</v>
      </c>
      <c r="AM7" s="458" t="s">
        <v>134</v>
      </c>
      <c r="AN7" s="461" t="s">
        <v>8708</v>
      </c>
      <c r="AO7" s="604" t="s">
        <v>8704</v>
      </c>
      <c r="AP7" s="539" t="s">
        <v>991</v>
      </c>
      <c r="AQ7" s="598">
        <v>871951445195700</v>
      </c>
      <c r="AR7" s="455">
        <v>445195700</v>
      </c>
      <c r="AS7" s="598" t="s">
        <v>8705</v>
      </c>
      <c r="AT7" s="458">
        <v>3100</v>
      </c>
      <c r="AU7" s="467">
        <v>19</v>
      </c>
      <c r="AV7" s="467">
        <v>50000</v>
      </c>
      <c r="AW7" s="458">
        <v>163.15789473684211</v>
      </c>
      <c r="AX7" s="467" t="s">
        <v>810</v>
      </c>
      <c r="AY7" s="467">
        <v>4000</v>
      </c>
      <c r="AZ7" s="467" t="s">
        <v>134</v>
      </c>
      <c r="BA7" s="461" t="s">
        <v>8708</v>
      </c>
    </row>
    <row r="8" spans="1:53">
      <c r="A8" s="454">
        <v>928051007360</v>
      </c>
      <c r="B8" s="594" t="s">
        <v>8866</v>
      </c>
      <c r="C8" s="594">
        <v>871150017997530</v>
      </c>
      <c r="D8" s="603">
        <v>17997530</v>
      </c>
      <c r="E8" s="594">
        <v>8711500179975</v>
      </c>
      <c r="F8" s="457">
        <v>2015</v>
      </c>
      <c r="G8" s="595">
        <v>3600</v>
      </c>
      <c r="H8" s="595">
        <v>80</v>
      </c>
      <c r="I8" s="595">
        <v>20000</v>
      </c>
      <c r="J8" s="596">
        <v>45</v>
      </c>
      <c r="K8" s="455" t="s">
        <v>768</v>
      </c>
      <c r="L8" s="595">
        <v>4200</v>
      </c>
      <c r="M8" s="457" t="s">
        <v>134</v>
      </c>
      <c r="N8" s="459" t="s">
        <v>8697</v>
      </c>
      <c r="O8" s="602" t="s">
        <v>8864</v>
      </c>
      <c r="P8" s="539" t="s">
        <v>1097</v>
      </c>
      <c r="Q8" s="598">
        <v>871869975027500</v>
      </c>
      <c r="R8" s="460">
        <v>75027500</v>
      </c>
      <c r="S8" s="561" t="s">
        <v>8865</v>
      </c>
      <c r="T8" s="599">
        <v>2000</v>
      </c>
      <c r="U8" s="467">
        <v>13</v>
      </c>
      <c r="V8" s="467">
        <v>25000</v>
      </c>
      <c r="W8" s="458">
        <v>153.84615384615384</v>
      </c>
      <c r="X8" s="467" t="s">
        <v>180</v>
      </c>
      <c r="Y8" s="467">
        <v>4000</v>
      </c>
      <c r="Z8" s="458" t="s">
        <v>134</v>
      </c>
      <c r="AA8" s="461" t="s">
        <v>8698</v>
      </c>
      <c r="AB8" s="600"/>
      <c r="AC8" s="455"/>
      <c r="AD8" s="598"/>
      <c r="AE8" s="455"/>
      <c r="AF8" s="598"/>
      <c r="AG8" s="458"/>
      <c r="AH8" s="458"/>
      <c r="AI8" s="458"/>
      <c r="AJ8" s="458"/>
      <c r="AK8" s="458"/>
      <c r="AL8" s="458"/>
      <c r="AM8" s="458"/>
      <c r="AN8" s="461"/>
      <c r="AO8" s="604"/>
      <c r="AP8" s="539"/>
      <c r="AQ8" s="598"/>
      <c r="AR8" s="455"/>
      <c r="AS8" s="598"/>
      <c r="AT8" s="458"/>
      <c r="AU8" s="467"/>
      <c r="AV8" s="467"/>
      <c r="AW8" s="458"/>
      <c r="AX8" s="467"/>
      <c r="AY8" s="467"/>
      <c r="AZ8" s="467"/>
      <c r="BA8" s="461"/>
    </row>
    <row r="9" spans="1:53">
      <c r="A9" s="454">
        <v>928051007360</v>
      </c>
      <c r="B9" s="594" t="s">
        <v>8866</v>
      </c>
      <c r="C9" s="594">
        <v>871150017997530</v>
      </c>
      <c r="D9" s="603">
        <v>17997530</v>
      </c>
      <c r="E9" s="594">
        <v>8711500179975</v>
      </c>
      <c r="F9" s="457">
        <v>2015</v>
      </c>
      <c r="G9" s="595">
        <v>3600</v>
      </c>
      <c r="H9" s="595">
        <v>80</v>
      </c>
      <c r="I9" s="595">
        <v>20000</v>
      </c>
      <c r="J9" s="596">
        <v>45</v>
      </c>
      <c r="K9" s="455" t="s">
        <v>768</v>
      </c>
      <c r="L9" s="595">
        <v>4200</v>
      </c>
      <c r="M9" s="457" t="s">
        <v>134</v>
      </c>
      <c r="N9" s="459" t="s">
        <v>8697</v>
      </c>
      <c r="O9" s="602" t="s">
        <v>8867</v>
      </c>
      <c r="P9" s="539" t="s">
        <v>1099</v>
      </c>
      <c r="Q9" s="598">
        <v>872016926779400</v>
      </c>
      <c r="R9" s="460">
        <v>26779400</v>
      </c>
      <c r="S9" s="561" t="s">
        <v>8868</v>
      </c>
      <c r="T9" s="605">
        <v>2600</v>
      </c>
      <c r="U9" s="467">
        <v>18</v>
      </c>
      <c r="V9" s="467">
        <v>25000</v>
      </c>
      <c r="W9" s="458">
        <v>144.44444444444446</v>
      </c>
      <c r="X9" s="467" t="s">
        <v>180</v>
      </c>
      <c r="Y9" s="467">
        <v>2700</v>
      </c>
      <c r="Z9" s="458" t="s">
        <v>134</v>
      </c>
      <c r="AA9" s="461" t="s">
        <v>8708</v>
      </c>
      <c r="AB9" s="600"/>
      <c r="AC9" s="455"/>
      <c r="AD9" s="598"/>
      <c r="AE9" s="455"/>
      <c r="AF9" s="598"/>
      <c r="AG9" s="458"/>
      <c r="AH9" s="458"/>
      <c r="AI9" s="458"/>
      <c r="AJ9" s="458"/>
      <c r="AK9" s="458"/>
      <c r="AL9" s="458"/>
      <c r="AM9" s="458"/>
      <c r="AN9" s="461"/>
      <c r="AO9" s="604"/>
      <c r="AP9" s="539"/>
      <c r="AQ9" s="598"/>
      <c r="AR9" s="455"/>
      <c r="AS9" s="598"/>
      <c r="AT9" s="458"/>
      <c r="AU9" s="467"/>
      <c r="AV9" s="467"/>
      <c r="AW9" s="458"/>
      <c r="AX9" s="467"/>
      <c r="AY9" s="467"/>
      <c r="AZ9" s="467"/>
      <c r="BA9" s="461"/>
    </row>
    <row r="10" spans="1:53">
      <c r="A10" s="454">
        <v>928051007360</v>
      </c>
      <c r="B10" s="594" t="s">
        <v>8866</v>
      </c>
      <c r="C10" s="594">
        <v>871150017997530</v>
      </c>
      <c r="D10" s="603">
        <v>17997530</v>
      </c>
      <c r="E10" s="594">
        <v>8711500179975</v>
      </c>
      <c r="F10" s="457">
        <v>2015</v>
      </c>
      <c r="G10" s="595">
        <v>3600</v>
      </c>
      <c r="H10" s="595">
        <v>80</v>
      </c>
      <c r="I10" s="595">
        <v>20000</v>
      </c>
      <c r="J10" s="596">
        <v>45</v>
      </c>
      <c r="K10" s="455" t="s">
        <v>768</v>
      </c>
      <c r="L10" s="595">
        <v>4200</v>
      </c>
      <c r="M10" s="457" t="s">
        <v>134</v>
      </c>
      <c r="N10" s="459" t="s">
        <v>8697</v>
      </c>
      <c r="O10" s="606">
        <v>929002349902</v>
      </c>
      <c r="P10" s="455" t="s">
        <v>1103</v>
      </c>
      <c r="Q10" s="598">
        <v>871869975029900</v>
      </c>
      <c r="R10" s="460">
        <v>75029900</v>
      </c>
      <c r="S10" s="598">
        <v>8718699750299</v>
      </c>
      <c r="T10" s="607">
        <v>3000</v>
      </c>
      <c r="U10" s="458">
        <v>18</v>
      </c>
      <c r="V10" s="458">
        <v>25000</v>
      </c>
      <c r="W10" s="458">
        <v>166</v>
      </c>
      <c r="X10" s="458" t="s">
        <v>810</v>
      </c>
      <c r="Y10" s="458">
        <v>3000</v>
      </c>
      <c r="Z10" s="458" t="s">
        <v>134</v>
      </c>
      <c r="AA10" s="461" t="s">
        <v>8708</v>
      </c>
      <c r="AB10" s="608"/>
      <c r="AC10" s="455"/>
      <c r="AD10" s="598"/>
      <c r="AE10" s="455"/>
      <c r="AF10" s="598"/>
      <c r="AG10" s="458"/>
      <c r="AH10" s="458"/>
      <c r="AI10" s="458"/>
      <c r="AJ10" s="458"/>
      <c r="AK10" s="458"/>
      <c r="AL10" s="458"/>
      <c r="AM10" s="458"/>
      <c r="AN10" s="461"/>
      <c r="AO10" s="601"/>
      <c r="AP10" s="455"/>
      <c r="AQ10" s="455"/>
      <c r="AR10" s="455"/>
      <c r="AS10" s="455"/>
      <c r="AT10" s="458"/>
      <c r="AU10" s="458"/>
      <c r="AV10" s="458"/>
      <c r="AW10" s="458"/>
      <c r="AX10" s="458"/>
      <c r="AY10" s="458"/>
      <c r="AZ10" s="458"/>
      <c r="BA10" s="461"/>
    </row>
    <row r="11" spans="1:53">
      <c r="A11" s="454">
        <v>928051007360</v>
      </c>
      <c r="B11" s="594" t="s">
        <v>8866</v>
      </c>
      <c r="C11" s="594">
        <v>871150017997530</v>
      </c>
      <c r="D11" s="603">
        <v>17997530</v>
      </c>
      <c r="E11" s="594">
        <v>8711500179975</v>
      </c>
      <c r="F11" s="457">
        <v>2015</v>
      </c>
      <c r="G11" s="595">
        <v>3600</v>
      </c>
      <c r="H11" s="595">
        <v>80</v>
      </c>
      <c r="I11" s="595">
        <v>20000</v>
      </c>
      <c r="J11" s="596">
        <v>45</v>
      </c>
      <c r="K11" s="455" t="s">
        <v>768</v>
      </c>
      <c r="L11" s="595">
        <v>4200</v>
      </c>
      <c r="M11" s="457" t="s">
        <v>134</v>
      </c>
      <c r="N11" s="459" t="s">
        <v>8697</v>
      </c>
      <c r="O11" s="606">
        <v>929002350002</v>
      </c>
      <c r="P11" s="539" t="s">
        <v>1106</v>
      </c>
      <c r="Q11" s="598">
        <v>871869975031200</v>
      </c>
      <c r="R11" s="460">
        <v>75031200</v>
      </c>
      <c r="S11" s="598">
        <v>8718699750312</v>
      </c>
      <c r="T11" s="607">
        <v>3000</v>
      </c>
      <c r="U11" s="458">
        <v>18</v>
      </c>
      <c r="V11" s="458">
        <v>25000</v>
      </c>
      <c r="W11" s="458">
        <v>166</v>
      </c>
      <c r="X11" s="458" t="s">
        <v>810</v>
      </c>
      <c r="Y11" s="458">
        <v>4000</v>
      </c>
      <c r="Z11" s="458" t="s">
        <v>134</v>
      </c>
      <c r="AA11" s="461" t="s">
        <v>8708</v>
      </c>
      <c r="AB11" s="608"/>
      <c r="AC11" s="455"/>
      <c r="AD11" s="598"/>
      <c r="AE11" s="455"/>
      <c r="AF11" s="598"/>
      <c r="AG11" s="458"/>
      <c r="AH11" s="458"/>
      <c r="AI11" s="458"/>
      <c r="AJ11" s="458"/>
      <c r="AK11" s="458"/>
      <c r="AL11" s="458"/>
      <c r="AM11" s="458"/>
      <c r="AN11" s="461"/>
      <c r="AO11" s="601"/>
      <c r="AP11" s="455"/>
      <c r="AQ11" s="455"/>
      <c r="AR11" s="455"/>
      <c r="AS11" s="455"/>
      <c r="AT11" s="458"/>
      <c r="AU11" s="458"/>
      <c r="AV11" s="458"/>
      <c r="AW11" s="458"/>
      <c r="AX11" s="458"/>
      <c r="AY11" s="458"/>
      <c r="AZ11" s="458"/>
      <c r="BA11" s="461"/>
    </row>
    <row r="12" spans="1:53">
      <c r="A12" s="454">
        <v>928052007360</v>
      </c>
      <c r="B12" s="594" t="s">
        <v>8869</v>
      </c>
      <c r="C12" s="594">
        <v>871150018012430</v>
      </c>
      <c r="D12" s="603">
        <v>18012430</v>
      </c>
      <c r="E12" s="594">
        <v>8711500180124</v>
      </c>
      <c r="F12" s="457">
        <v>2015</v>
      </c>
      <c r="G12" s="595">
        <v>6200</v>
      </c>
      <c r="H12" s="595">
        <v>125</v>
      </c>
      <c r="I12" s="595">
        <v>16000</v>
      </c>
      <c r="J12" s="596">
        <v>49.6</v>
      </c>
      <c r="K12" s="455" t="s">
        <v>768</v>
      </c>
      <c r="L12" s="595">
        <v>4200</v>
      </c>
      <c r="M12" s="457" t="s">
        <v>134</v>
      </c>
      <c r="N12" s="459" t="s">
        <v>8697</v>
      </c>
      <c r="O12" s="602" t="s">
        <v>8867</v>
      </c>
      <c r="P12" s="539" t="s">
        <v>1099</v>
      </c>
      <c r="Q12" s="598">
        <v>872016926779400</v>
      </c>
      <c r="R12" s="460">
        <v>26779400</v>
      </c>
      <c r="S12" s="561" t="s">
        <v>8868</v>
      </c>
      <c r="T12" s="605">
        <v>2600</v>
      </c>
      <c r="U12" s="609">
        <v>18</v>
      </c>
      <c r="V12" s="467">
        <v>25000</v>
      </c>
      <c r="W12" s="458">
        <v>144.44444444444446</v>
      </c>
      <c r="X12" s="609" t="s">
        <v>180</v>
      </c>
      <c r="Y12" s="467">
        <v>2700</v>
      </c>
      <c r="Z12" s="458" t="s">
        <v>134</v>
      </c>
      <c r="AA12" s="461" t="s">
        <v>8698</v>
      </c>
      <c r="AB12" s="608"/>
      <c r="AC12" s="455"/>
      <c r="AD12" s="598"/>
      <c r="AE12" s="455"/>
      <c r="AF12" s="598"/>
      <c r="AG12" s="458"/>
      <c r="AH12" s="458"/>
      <c r="AI12" s="458"/>
      <c r="AJ12" s="458"/>
      <c r="AK12" s="458"/>
      <c r="AL12" s="458"/>
      <c r="AM12" s="458"/>
      <c r="AN12" s="461"/>
      <c r="AO12" s="601"/>
      <c r="AP12" s="455"/>
      <c r="AQ12" s="455"/>
      <c r="AR12" s="455"/>
      <c r="AS12" s="455"/>
      <c r="AT12" s="458"/>
      <c r="AU12" s="458"/>
      <c r="AV12" s="458"/>
      <c r="AW12" s="458"/>
      <c r="AX12" s="458"/>
      <c r="AY12" s="458"/>
      <c r="AZ12" s="458"/>
      <c r="BA12" s="461"/>
    </row>
    <row r="13" spans="1:53">
      <c r="A13" s="454">
        <v>928052007360</v>
      </c>
      <c r="B13" s="594" t="s">
        <v>8869</v>
      </c>
      <c r="C13" s="594">
        <v>871150018012430</v>
      </c>
      <c r="D13" s="603">
        <v>18012430</v>
      </c>
      <c r="E13" s="594">
        <v>8711500180124</v>
      </c>
      <c r="F13" s="457">
        <v>2015</v>
      </c>
      <c r="G13" s="595">
        <v>6200</v>
      </c>
      <c r="H13" s="595">
        <v>125</v>
      </c>
      <c r="I13" s="595">
        <v>16000</v>
      </c>
      <c r="J13" s="596">
        <v>49.6</v>
      </c>
      <c r="K13" s="455" t="s">
        <v>768</v>
      </c>
      <c r="L13" s="595">
        <v>4200</v>
      </c>
      <c r="M13" s="457" t="s">
        <v>134</v>
      </c>
      <c r="N13" s="459" t="s">
        <v>8697</v>
      </c>
      <c r="O13" s="606">
        <v>929002349902</v>
      </c>
      <c r="P13" s="455" t="s">
        <v>1103</v>
      </c>
      <c r="Q13" s="598">
        <v>871869975029900</v>
      </c>
      <c r="R13" s="460">
        <v>75029900</v>
      </c>
      <c r="S13" s="598">
        <v>8718699750299</v>
      </c>
      <c r="T13" s="607">
        <v>3000</v>
      </c>
      <c r="U13" s="458">
        <v>18</v>
      </c>
      <c r="V13" s="458">
        <v>25000</v>
      </c>
      <c r="W13" s="458">
        <v>166</v>
      </c>
      <c r="X13" s="458" t="s">
        <v>810</v>
      </c>
      <c r="Y13" s="458">
        <v>3000</v>
      </c>
      <c r="Z13" s="458" t="s">
        <v>134</v>
      </c>
      <c r="AA13" s="461" t="s">
        <v>8698</v>
      </c>
      <c r="AB13" s="600">
        <v>929002006302</v>
      </c>
      <c r="AC13" s="455" t="s">
        <v>8707</v>
      </c>
      <c r="AD13" s="598">
        <v>871869963818400</v>
      </c>
      <c r="AE13" s="455">
        <v>63818400</v>
      </c>
      <c r="AF13" s="598">
        <v>8718699638184</v>
      </c>
      <c r="AG13" s="458">
        <v>3800</v>
      </c>
      <c r="AH13" s="458">
        <v>28</v>
      </c>
      <c r="AI13" s="458">
        <v>50000</v>
      </c>
      <c r="AJ13" s="458">
        <v>135</v>
      </c>
      <c r="AK13" s="458" t="s">
        <v>180</v>
      </c>
      <c r="AL13" s="458">
        <v>3000</v>
      </c>
      <c r="AM13" s="458" t="s">
        <v>134</v>
      </c>
      <c r="AN13" s="461" t="s">
        <v>8698</v>
      </c>
      <c r="AO13" s="604" t="s">
        <v>8709</v>
      </c>
      <c r="AP13" s="539" t="s">
        <v>983</v>
      </c>
      <c r="AQ13" s="598">
        <v>871951445197100</v>
      </c>
      <c r="AR13" s="455">
        <v>445197100</v>
      </c>
      <c r="AS13" s="598" t="s">
        <v>8710</v>
      </c>
      <c r="AT13" s="458">
        <v>3850</v>
      </c>
      <c r="AU13" s="609">
        <v>24</v>
      </c>
      <c r="AV13" s="467">
        <v>50000</v>
      </c>
      <c r="AW13" s="458">
        <v>160.41666666666666</v>
      </c>
      <c r="AX13" s="609" t="s">
        <v>810</v>
      </c>
      <c r="AY13" s="467">
        <v>3000</v>
      </c>
      <c r="AZ13" s="467" t="s">
        <v>134</v>
      </c>
      <c r="BA13" s="461" t="s">
        <v>8698</v>
      </c>
    </row>
    <row r="14" spans="1:53">
      <c r="A14" s="454">
        <v>928052007360</v>
      </c>
      <c r="B14" s="594" t="s">
        <v>8869</v>
      </c>
      <c r="C14" s="594">
        <v>871150018012430</v>
      </c>
      <c r="D14" s="603">
        <v>18012430</v>
      </c>
      <c r="E14" s="594">
        <v>8711500180124</v>
      </c>
      <c r="F14" s="457">
        <v>2015</v>
      </c>
      <c r="G14" s="595">
        <v>6200</v>
      </c>
      <c r="H14" s="595">
        <v>125</v>
      </c>
      <c r="I14" s="595">
        <v>16000</v>
      </c>
      <c r="J14" s="596">
        <v>49.6</v>
      </c>
      <c r="K14" s="455" t="s">
        <v>768</v>
      </c>
      <c r="L14" s="595">
        <v>4200</v>
      </c>
      <c r="M14" s="457" t="s">
        <v>134</v>
      </c>
      <c r="N14" s="459" t="s">
        <v>8697</v>
      </c>
      <c r="O14" s="606">
        <v>929002350002</v>
      </c>
      <c r="P14" s="539" t="s">
        <v>1106</v>
      </c>
      <c r="Q14" s="598">
        <v>871869975031200</v>
      </c>
      <c r="R14" s="460">
        <v>75031200</v>
      </c>
      <c r="S14" s="598">
        <v>8718699750312</v>
      </c>
      <c r="T14" s="607">
        <v>3000</v>
      </c>
      <c r="U14" s="458">
        <v>18</v>
      </c>
      <c r="V14" s="458">
        <v>25000</v>
      </c>
      <c r="W14" s="458">
        <v>166</v>
      </c>
      <c r="X14" s="458" t="s">
        <v>810</v>
      </c>
      <c r="Y14" s="458">
        <v>4000</v>
      </c>
      <c r="Z14" s="458" t="s">
        <v>134</v>
      </c>
      <c r="AA14" s="461" t="s">
        <v>8698</v>
      </c>
      <c r="AB14" s="600">
        <v>929002006402</v>
      </c>
      <c r="AC14" s="455" t="s">
        <v>8712</v>
      </c>
      <c r="AD14" s="598">
        <v>871869963820700</v>
      </c>
      <c r="AE14" s="455">
        <v>63820700</v>
      </c>
      <c r="AF14" s="598">
        <v>8718699638207</v>
      </c>
      <c r="AG14" s="458">
        <v>4000</v>
      </c>
      <c r="AH14" s="458">
        <v>28</v>
      </c>
      <c r="AI14" s="458">
        <v>50000</v>
      </c>
      <c r="AJ14" s="458">
        <v>142</v>
      </c>
      <c r="AK14" s="458" t="s">
        <v>180</v>
      </c>
      <c r="AL14" s="458">
        <v>4000</v>
      </c>
      <c r="AM14" s="458" t="s">
        <v>134</v>
      </c>
      <c r="AN14" s="461" t="s">
        <v>8698</v>
      </c>
      <c r="AO14" s="604" t="s">
        <v>8713</v>
      </c>
      <c r="AP14" s="539" t="s">
        <v>994</v>
      </c>
      <c r="AQ14" s="598">
        <v>871951445199500</v>
      </c>
      <c r="AR14" s="455">
        <v>445199500</v>
      </c>
      <c r="AS14" s="598" t="s">
        <v>8714</v>
      </c>
      <c r="AT14" s="458">
        <v>4000</v>
      </c>
      <c r="AU14" s="609">
        <v>24</v>
      </c>
      <c r="AV14" s="467">
        <v>50000</v>
      </c>
      <c r="AW14" s="458">
        <v>166.66666666666666</v>
      </c>
      <c r="AX14" s="609" t="s">
        <v>810</v>
      </c>
      <c r="AY14" s="467">
        <v>4000</v>
      </c>
      <c r="AZ14" s="467" t="s">
        <v>134</v>
      </c>
      <c r="BA14" s="461" t="s">
        <v>8698</v>
      </c>
    </row>
    <row r="15" spans="1:53">
      <c r="A15" s="454">
        <v>928052007360</v>
      </c>
      <c r="B15" s="594" t="s">
        <v>8869</v>
      </c>
      <c r="C15" s="594">
        <v>871150018012430</v>
      </c>
      <c r="D15" s="603">
        <v>18012430</v>
      </c>
      <c r="E15" s="594">
        <v>8711500180124</v>
      </c>
      <c r="F15" s="457">
        <v>2015</v>
      </c>
      <c r="G15" s="595">
        <v>6200</v>
      </c>
      <c r="H15" s="595">
        <v>125</v>
      </c>
      <c r="I15" s="595">
        <v>16000</v>
      </c>
      <c r="J15" s="596">
        <v>49.6</v>
      </c>
      <c r="K15" s="455" t="s">
        <v>768</v>
      </c>
      <c r="L15" s="595">
        <v>4200</v>
      </c>
      <c r="M15" s="457" t="s">
        <v>134</v>
      </c>
      <c r="N15" s="459" t="s">
        <v>8697</v>
      </c>
      <c r="O15" s="602" t="s">
        <v>8870</v>
      </c>
      <c r="P15" s="539" t="s">
        <v>1108</v>
      </c>
      <c r="Q15" s="598">
        <v>872016926781700</v>
      </c>
      <c r="R15" s="460">
        <v>26781700</v>
      </c>
      <c r="S15" s="561" t="s">
        <v>8871</v>
      </c>
      <c r="T15" s="607">
        <v>3600</v>
      </c>
      <c r="U15" s="458">
        <v>26</v>
      </c>
      <c r="V15" s="458">
        <v>25000</v>
      </c>
      <c r="W15" s="458">
        <v>138.46153846153845</v>
      </c>
      <c r="X15" s="458" t="s">
        <v>180</v>
      </c>
      <c r="Y15" s="458">
        <v>2700</v>
      </c>
      <c r="Z15" s="458" t="s">
        <v>134</v>
      </c>
      <c r="AA15" s="461" t="s">
        <v>8698</v>
      </c>
      <c r="AB15" s="600"/>
      <c r="AC15" s="455" t="s">
        <v>8872</v>
      </c>
      <c r="AD15" s="598"/>
      <c r="AE15" s="455"/>
      <c r="AF15" s="598"/>
      <c r="AG15" s="458"/>
      <c r="AH15" s="458"/>
      <c r="AI15" s="458"/>
      <c r="AJ15" s="458"/>
      <c r="AK15" s="458"/>
      <c r="AL15" s="458"/>
      <c r="AM15" s="458"/>
      <c r="AN15" s="461"/>
      <c r="AO15" s="604" t="s">
        <v>8724</v>
      </c>
      <c r="AP15" s="539" t="s">
        <v>1004</v>
      </c>
      <c r="AQ15" s="598">
        <v>871951445203900</v>
      </c>
      <c r="AR15" s="455">
        <v>445203900</v>
      </c>
      <c r="AS15" s="561" t="s">
        <v>8725</v>
      </c>
      <c r="AT15" s="458">
        <v>6000</v>
      </c>
      <c r="AU15" s="458">
        <v>33.5</v>
      </c>
      <c r="AV15" s="467">
        <v>50000</v>
      </c>
      <c r="AW15" s="458">
        <v>179.1044776119403</v>
      </c>
      <c r="AX15" s="609" t="s">
        <v>810</v>
      </c>
      <c r="AY15" s="467">
        <v>4000</v>
      </c>
      <c r="AZ15" s="467" t="s">
        <v>134</v>
      </c>
      <c r="BA15" s="461" t="s">
        <v>8708</v>
      </c>
    </row>
    <row r="16" spans="1:53">
      <c r="A16" s="454">
        <v>928052007360</v>
      </c>
      <c r="B16" s="594" t="s">
        <v>8869</v>
      </c>
      <c r="C16" s="594">
        <v>871150018012430</v>
      </c>
      <c r="D16" s="603">
        <v>18012430</v>
      </c>
      <c r="E16" s="594">
        <v>8711500180124</v>
      </c>
      <c r="F16" s="457">
        <v>2015</v>
      </c>
      <c r="G16" s="595">
        <v>6200</v>
      </c>
      <c r="H16" s="595">
        <v>125</v>
      </c>
      <c r="I16" s="595">
        <v>16000</v>
      </c>
      <c r="J16" s="596">
        <v>49.6</v>
      </c>
      <c r="K16" s="455" t="s">
        <v>768</v>
      </c>
      <c r="L16" s="595">
        <v>4200</v>
      </c>
      <c r="M16" s="457" t="s">
        <v>134</v>
      </c>
      <c r="N16" s="459" t="s">
        <v>8697</v>
      </c>
      <c r="O16" s="606">
        <v>929002350102</v>
      </c>
      <c r="P16" s="460" t="s">
        <v>8706</v>
      </c>
      <c r="Q16" s="598">
        <v>871869975033600</v>
      </c>
      <c r="R16" s="460">
        <v>75033600</v>
      </c>
      <c r="S16" s="598">
        <v>8718699750336</v>
      </c>
      <c r="T16" s="607">
        <v>4000</v>
      </c>
      <c r="U16" s="458">
        <v>26</v>
      </c>
      <c r="V16" s="458">
        <v>25000</v>
      </c>
      <c r="W16" s="458">
        <v>153</v>
      </c>
      <c r="X16" s="458" t="s">
        <v>180</v>
      </c>
      <c r="Y16" s="458">
        <v>3000</v>
      </c>
      <c r="Z16" s="458" t="s">
        <v>134</v>
      </c>
      <c r="AA16" s="461" t="s">
        <v>8698</v>
      </c>
      <c r="AB16" s="610"/>
      <c r="AC16" s="455"/>
      <c r="AD16" s="455"/>
      <c r="AE16" s="455"/>
      <c r="AF16" s="455"/>
      <c r="AG16" s="458"/>
      <c r="AH16" s="458"/>
      <c r="AI16" s="458"/>
      <c r="AJ16" s="458"/>
      <c r="AK16" s="458"/>
      <c r="AL16" s="458"/>
      <c r="AM16" s="458"/>
      <c r="AN16" s="461"/>
      <c r="AO16" s="604" t="s">
        <v>8722</v>
      </c>
      <c r="AP16" s="539" t="s">
        <v>996</v>
      </c>
      <c r="AQ16" s="598">
        <v>871951445201500</v>
      </c>
      <c r="AR16" s="455">
        <v>445201500</v>
      </c>
      <c r="AS16" s="561" t="s">
        <v>8723</v>
      </c>
      <c r="AT16" s="458">
        <v>5600</v>
      </c>
      <c r="AU16" s="458">
        <v>33.5</v>
      </c>
      <c r="AV16" s="467">
        <v>50000</v>
      </c>
      <c r="AW16" s="458">
        <v>167.16417910447763</v>
      </c>
      <c r="AX16" s="609" t="s">
        <v>810</v>
      </c>
      <c r="AY16" s="467">
        <v>3000</v>
      </c>
      <c r="AZ16" s="467" t="s">
        <v>134</v>
      </c>
      <c r="BA16" s="461" t="s">
        <v>8708</v>
      </c>
    </row>
    <row r="17" spans="1:53">
      <c r="A17" s="454">
        <v>928052007360</v>
      </c>
      <c r="B17" s="594" t="s">
        <v>8869</v>
      </c>
      <c r="C17" s="594">
        <v>871150018012430</v>
      </c>
      <c r="D17" s="603">
        <v>18012430</v>
      </c>
      <c r="E17" s="594">
        <v>8711500180124</v>
      </c>
      <c r="F17" s="457">
        <v>2015</v>
      </c>
      <c r="G17" s="595">
        <v>6200</v>
      </c>
      <c r="H17" s="595">
        <v>125</v>
      </c>
      <c r="I17" s="595">
        <v>16000</v>
      </c>
      <c r="J17" s="596">
        <v>49.6</v>
      </c>
      <c r="K17" s="455" t="s">
        <v>768</v>
      </c>
      <c r="L17" s="595">
        <v>4200</v>
      </c>
      <c r="M17" s="457" t="s">
        <v>134</v>
      </c>
      <c r="N17" s="459" t="s">
        <v>8697</v>
      </c>
      <c r="O17" s="606">
        <v>929002350202</v>
      </c>
      <c r="P17" s="460" t="s">
        <v>8706</v>
      </c>
      <c r="Q17" s="598">
        <v>871869975035000</v>
      </c>
      <c r="R17" s="460">
        <v>75035000</v>
      </c>
      <c r="S17" s="598">
        <v>8718699750350</v>
      </c>
      <c r="T17" s="607">
        <v>4000</v>
      </c>
      <c r="U17" s="458">
        <v>26</v>
      </c>
      <c r="V17" s="458">
        <v>25000</v>
      </c>
      <c r="W17" s="458">
        <v>153</v>
      </c>
      <c r="X17" s="458" t="s">
        <v>180</v>
      </c>
      <c r="Y17" s="458">
        <v>4000</v>
      </c>
      <c r="Z17" s="458" t="s">
        <v>134</v>
      </c>
      <c r="AA17" s="461" t="s">
        <v>8698</v>
      </c>
      <c r="AB17" s="610"/>
      <c r="AC17" s="455"/>
      <c r="AD17" s="455"/>
      <c r="AE17" s="455"/>
      <c r="AF17" s="455"/>
      <c r="AG17" s="458"/>
      <c r="AH17" s="458"/>
      <c r="AI17" s="458"/>
      <c r="AJ17" s="458"/>
      <c r="AK17" s="458"/>
      <c r="AL17" s="458"/>
      <c r="AM17" s="458"/>
      <c r="AN17" s="461"/>
      <c r="AO17" s="604" t="s">
        <v>8873</v>
      </c>
      <c r="AP17" s="539" t="s">
        <v>1000</v>
      </c>
      <c r="AQ17" s="598">
        <v>871951445205300</v>
      </c>
      <c r="AR17" s="455">
        <v>445205300</v>
      </c>
      <c r="AS17" s="561" t="s">
        <v>8874</v>
      </c>
      <c r="AT17" s="458">
        <v>5600</v>
      </c>
      <c r="AU17" s="458">
        <v>33.5</v>
      </c>
      <c r="AV17" s="467">
        <v>50000</v>
      </c>
      <c r="AW17" s="458">
        <v>167.16417910447763</v>
      </c>
      <c r="AX17" s="609" t="s">
        <v>810</v>
      </c>
      <c r="AY17" s="467">
        <v>3000</v>
      </c>
      <c r="AZ17" s="467" t="s">
        <v>1002</v>
      </c>
      <c r="BA17" s="461" t="s">
        <v>8708</v>
      </c>
    </row>
    <row r="18" spans="1:53">
      <c r="A18" s="454">
        <v>928052307431</v>
      </c>
      <c r="B18" s="594" t="s">
        <v>8875</v>
      </c>
      <c r="C18" s="594">
        <v>871150018012430</v>
      </c>
      <c r="D18" s="603">
        <v>18012430</v>
      </c>
      <c r="E18" s="594">
        <v>8711500180124</v>
      </c>
      <c r="F18" s="457">
        <v>2015</v>
      </c>
      <c r="G18" s="595">
        <v>6200</v>
      </c>
      <c r="H18" s="595">
        <v>125</v>
      </c>
      <c r="I18" s="595">
        <v>20000</v>
      </c>
      <c r="J18" s="596">
        <v>49.6</v>
      </c>
      <c r="K18" s="455" t="s">
        <v>768</v>
      </c>
      <c r="L18" s="595">
        <v>4100</v>
      </c>
      <c r="M18" s="457" t="s">
        <v>1002</v>
      </c>
      <c r="N18" s="459" t="s">
        <v>8697</v>
      </c>
      <c r="O18" s="611"/>
      <c r="P18" s="455"/>
      <c r="Q18" s="455"/>
      <c r="R18" s="455"/>
      <c r="S18" s="455"/>
      <c r="T18" s="595"/>
      <c r="U18" s="458"/>
      <c r="V18" s="458"/>
      <c r="W18" s="458"/>
      <c r="X18" s="458"/>
      <c r="Y18" s="458"/>
      <c r="Z18" s="458"/>
      <c r="AA18" s="461"/>
      <c r="AB18" s="611"/>
      <c r="AC18" s="455"/>
      <c r="AD18" s="455"/>
      <c r="AE18" s="455"/>
      <c r="AF18" s="455"/>
      <c r="AG18" s="458"/>
      <c r="AH18" s="458"/>
      <c r="AI18" s="458"/>
      <c r="AJ18" s="458"/>
      <c r="AK18" s="458"/>
      <c r="AL18" s="458"/>
      <c r="AM18" s="458"/>
      <c r="AN18" s="461"/>
      <c r="AO18" s="604" t="s">
        <v>8876</v>
      </c>
      <c r="AP18" s="539" t="s">
        <v>1007</v>
      </c>
      <c r="AQ18" s="598">
        <v>871951445207700</v>
      </c>
      <c r="AR18" s="455">
        <v>445207700</v>
      </c>
      <c r="AS18" s="561" t="s">
        <v>8877</v>
      </c>
      <c r="AT18" s="458">
        <v>6000</v>
      </c>
      <c r="AU18" s="458">
        <v>33.5</v>
      </c>
      <c r="AV18" s="467">
        <v>50000</v>
      </c>
      <c r="AW18" s="458">
        <v>179.1044776119403</v>
      </c>
      <c r="AX18" s="609" t="s">
        <v>810</v>
      </c>
      <c r="AY18" s="467">
        <v>4000</v>
      </c>
      <c r="AZ18" s="467" t="s">
        <v>1002</v>
      </c>
      <c r="BA18" s="461" t="s">
        <v>8708</v>
      </c>
    </row>
    <row r="19" spans="1:53">
      <c r="A19" s="454">
        <v>928053007422</v>
      </c>
      <c r="B19" s="594" t="s">
        <v>8878</v>
      </c>
      <c r="C19" s="594">
        <v>871150018060515</v>
      </c>
      <c r="D19" s="603">
        <v>18060515</v>
      </c>
      <c r="E19" s="594">
        <v>8711500180605</v>
      </c>
      <c r="F19" s="457">
        <v>2015</v>
      </c>
      <c r="G19" s="595">
        <v>12700</v>
      </c>
      <c r="H19" s="595">
        <v>250</v>
      </c>
      <c r="I19" s="595">
        <v>16000</v>
      </c>
      <c r="J19" s="596">
        <v>50.8</v>
      </c>
      <c r="K19" s="455" t="s">
        <v>768</v>
      </c>
      <c r="L19" s="595">
        <v>4100</v>
      </c>
      <c r="M19" s="457" t="s">
        <v>1002</v>
      </c>
      <c r="N19" s="459" t="s">
        <v>8697</v>
      </c>
      <c r="O19" s="602" t="s">
        <v>8879</v>
      </c>
      <c r="P19" s="539" t="s">
        <v>1119</v>
      </c>
      <c r="Q19" s="598">
        <v>871951429927600</v>
      </c>
      <c r="R19" s="460">
        <v>29927600</v>
      </c>
      <c r="S19" s="561" t="s">
        <v>8880</v>
      </c>
      <c r="T19" s="599">
        <v>5500</v>
      </c>
      <c r="U19" s="467">
        <v>36</v>
      </c>
      <c r="V19" s="467">
        <v>25000</v>
      </c>
      <c r="W19" s="458">
        <v>152.77777777777777</v>
      </c>
      <c r="X19" s="467" t="s">
        <v>180</v>
      </c>
      <c r="Y19" s="467">
        <v>3000</v>
      </c>
      <c r="Z19" s="458" t="s">
        <v>134</v>
      </c>
      <c r="AA19" s="461" t="s">
        <v>8698</v>
      </c>
      <c r="AB19" s="600" t="s">
        <v>8881</v>
      </c>
      <c r="AC19" s="455" t="s">
        <v>1214</v>
      </c>
      <c r="AD19" s="598">
        <v>871869963822100</v>
      </c>
      <c r="AE19" s="455">
        <v>63822100</v>
      </c>
      <c r="AF19" s="598" t="s">
        <v>8882</v>
      </c>
      <c r="AG19" s="458">
        <v>5700</v>
      </c>
      <c r="AH19" s="458">
        <v>42</v>
      </c>
      <c r="AI19" s="458">
        <v>50000</v>
      </c>
      <c r="AJ19" s="458">
        <v>135.71428571428572</v>
      </c>
      <c r="AK19" s="458" t="s">
        <v>180</v>
      </c>
      <c r="AL19" s="458">
        <v>3000</v>
      </c>
      <c r="AM19" s="458" t="s">
        <v>134</v>
      </c>
      <c r="AN19" s="461" t="s">
        <v>8698</v>
      </c>
      <c r="AO19" s="604" t="s">
        <v>7469</v>
      </c>
      <c r="AP19" s="539"/>
      <c r="AQ19" s="598"/>
      <c r="AR19" s="455"/>
      <c r="AS19" s="598"/>
      <c r="AT19" s="458"/>
      <c r="AU19" s="467"/>
      <c r="AV19" s="467"/>
      <c r="AW19" s="458"/>
      <c r="AX19" s="467"/>
      <c r="AY19" s="467"/>
      <c r="AZ19" s="467"/>
      <c r="BA19" s="461"/>
    </row>
    <row r="20" spans="1:53">
      <c r="A20" s="454">
        <v>928053007422</v>
      </c>
      <c r="B20" s="594" t="s">
        <v>8878</v>
      </c>
      <c r="C20" s="594">
        <v>871150018060515</v>
      </c>
      <c r="D20" s="603">
        <v>18060515</v>
      </c>
      <c r="E20" s="594">
        <v>8711500180605</v>
      </c>
      <c r="F20" s="457">
        <v>2015</v>
      </c>
      <c r="G20" s="595">
        <v>12700</v>
      </c>
      <c r="H20" s="595">
        <v>250</v>
      </c>
      <c r="I20" s="595">
        <v>16000</v>
      </c>
      <c r="J20" s="596">
        <v>50.8</v>
      </c>
      <c r="K20" s="455" t="s">
        <v>768</v>
      </c>
      <c r="L20" s="595">
        <v>4100</v>
      </c>
      <c r="M20" s="457" t="s">
        <v>1002</v>
      </c>
      <c r="N20" s="459" t="s">
        <v>8697</v>
      </c>
      <c r="O20" s="602" t="s">
        <v>8883</v>
      </c>
      <c r="P20" s="539" t="s">
        <v>1124</v>
      </c>
      <c r="Q20" s="598">
        <v>871951429929000</v>
      </c>
      <c r="R20" s="460">
        <v>29929000</v>
      </c>
      <c r="S20" s="561" t="s">
        <v>8884</v>
      </c>
      <c r="T20" s="599">
        <v>6000</v>
      </c>
      <c r="U20" s="467">
        <v>36</v>
      </c>
      <c r="V20" s="467">
        <v>25000</v>
      </c>
      <c r="W20" s="458">
        <v>166.66666666666666</v>
      </c>
      <c r="X20" s="467" t="s">
        <v>810</v>
      </c>
      <c r="Y20" s="467">
        <v>4000</v>
      </c>
      <c r="Z20" s="458" t="s">
        <v>134</v>
      </c>
      <c r="AA20" s="461" t="s">
        <v>8698</v>
      </c>
      <c r="AB20" s="600" t="s">
        <v>8885</v>
      </c>
      <c r="AC20" s="455" t="s">
        <v>1222</v>
      </c>
      <c r="AD20" s="598">
        <v>871869963824500</v>
      </c>
      <c r="AE20" s="455">
        <v>63824500</v>
      </c>
      <c r="AF20" s="598" t="s">
        <v>8886</v>
      </c>
      <c r="AG20" s="458">
        <v>6000</v>
      </c>
      <c r="AH20" s="458">
        <v>42</v>
      </c>
      <c r="AI20" s="458">
        <v>50000</v>
      </c>
      <c r="AJ20" s="458">
        <v>142.85714285714286</v>
      </c>
      <c r="AK20" s="458" t="s">
        <v>180</v>
      </c>
      <c r="AL20" s="458">
        <v>4000</v>
      </c>
      <c r="AM20" s="458" t="s">
        <v>134</v>
      </c>
      <c r="AN20" s="461" t="s">
        <v>8698</v>
      </c>
      <c r="AO20" s="604" t="s">
        <v>7469</v>
      </c>
      <c r="AP20" s="539"/>
      <c r="AQ20" s="598"/>
      <c r="AR20" s="455"/>
      <c r="AS20" s="598"/>
      <c r="AT20" s="458"/>
      <c r="AU20" s="467"/>
      <c r="AV20" s="467"/>
      <c r="AW20" s="458"/>
      <c r="AX20" s="467"/>
      <c r="AY20" s="467"/>
      <c r="AZ20" s="467"/>
      <c r="BA20" s="461"/>
    </row>
    <row r="21" spans="1:53">
      <c r="A21" s="454">
        <v>928053007422</v>
      </c>
      <c r="B21" s="594" t="s">
        <v>8878</v>
      </c>
      <c r="C21" s="594">
        <v>871150018060515</v>
      </c>
      <c r="D21" s="603">
        <v>18060515</v>
      </c>
      <c r="E21" s="594">
        <v>8711500180605</v>
      </c>
      <c r="F21" s="457">
        <v>2015</v>
      </c>
      <c r="G21" s="595">
        <v>12700</v>
      </c>
      <c r="H21" s="595">
        <v>250</v>
      </c>
      <c r="I21" s="595">
        <v>16000</v>
      </c>
      <c r="J21" s="596">
        <v>50.8</v>
      </c>
      <c r="K21" s="455" t="s">
        <v>768</v>
      </c>
      <c r="L21" s="595">
        <v>4100</v>
      </c>
      <c r="M21" s="457" t="s">
        <v>1002</v>
      </c>
      <c r="N21" s="459" t="s">
        <v>8697</v>
      </c>
      <c r="O21" s="602" t="s">
        <v>8887</v>
      </c>
      <c r="P21" s="539" t="s">
        <v>1128</v>
      </c>
      <c r="Q21" s="598">
        <v>871951429931300</v>
      </c>
      <c r="R21" s="460">
        <v>29931300</v>
      </c>
      <c r="S21" s="561" t="s">
        <v>8888</v>
      </c>
      <c r="T21" s="599">
        <v>5500</v>
      </c>
      <c r="U21" s="467">
        <v>36</v>
      </c>
      <c r="V21" s="467">
        <v>25000</v>
      </c>
      <c r="W21" s="458">
        <v>152.77777777777777</v>
      </c>
      <c r="X21" s="467" t="s">
        <v>180</v>
      </c>
      <c r="Y21" s="467">
        <v>3000</v>
      </c>
      <c r="Z21" s="458" t="s">
        <v>1002</v>
      </c>
      <c r="AA21" s="461" t="s">
        <v>8698</v>
      </c>
      <c r="AB21" s="600" t="s">
        <v>8889</v>
      </c>
      <c r="AC21" s="455" t="s">
        <v>1218</v>
      </c>
      <c r="AD21" s="598">
        <v>871869963826900</v>
      </c>
      <c r="AE21" s="455">
        <v>63826900</v>
      </c>
      <c r="AF21" s="598" t="s">
        <v>8890</v>
      </c>
      <c r="AG21" s="458">
        <v>5700</v>
      </c>
      <c r="AH21" s="458">
        <v>42</v>
      </c>
      <c r="AI21" s="458">
        <v>50000</v>
      </c>
      <c r="AJ21" s="458">
        <v>135.71428571428572</v>
      </c>
      <c r="AK21" s="458" t="s">
        <v>180</v>
      </c>
      <c r="AL21" s="458">
        <v>3000</v>
      </c>
      <c r="AM21" s="458" t="s">
        <v>1002</v>
      </c>
      <c r="AN21" s="461" t="s">
        <v>8698</v>
      </c>
      <c r="AO21" s="604" t="s">
        <v>7469</v>
      </c>
      <c r="AP21" s="539"/>
      <c r="AQ21" s="598"/>
      <c r="AR21" s="455"/>
      <c r="AS21" s="598"/>
      <c r="AT21" s="458"/>
      <c r="AU21" s="467"/>
      <c r="AV21" s="467"/>
      <c r="AW21" s="458"/>
      <c r="AX21" s="467"/>
      <c r="AY21" s="467"/>
      <c r="AZ21" s="467"/>
      <c r="BA21" s="461"/>
    </row>
    <row r="22" spans="1:53">
      <c r="A22" s="454">
        <v>928053007422</v>
      </c>
      <c r="B22" s="594" t="s">
        <v>8878</v>
      </c>
      <c r="C22" s="594">
        <v>871150018060515</v>
      </c>
      <c r="D22" s="603">
        <v>18060515</v>
      </c>
      <c r="E22" s="594">
        <v>8711500180605</v>
      </c>
      <c r="F22" s="457">
        <v>2015</v>
      </c>
      <c r="G22" s="595">
        <v>12700</v>
      </c>
      <c r="H22" s="595">
        <v>250</v>
      </c>
      <c r="I22" s="595">
        <v>16000</v>
      </c>
      <c r="J22" s="596">
        <v>50.8</v>
      </c>
      <c r="K22" s="455" t="s">
        <v>768</v>
      </c>
      <c r="L22" s="595">
        <v>4100</v>
      </c>
      <c r="M22" s="457" t="s">
        <v>1002</v>
      </c>
      <c r="N22" s="459" t="s">
        <v>8697</v>
      </c>
      <c r="O22" s="602" t="s">
        <v>8891</v>
      </c>
      <c r="P22" s="539" t="s">
        <v>1130</v>
      </c>
      <c r="Q22" s="598">
        <v>871951429933700</v>
      </c>
      <c r="R22" s="460">
        <v>29933700</v>
      </c>
      <c r="S22" s="561" t="s">
        <v>8892</v>
      </c>
      <c r="T22" s="599">
        <v>6000</v>
      </c>
      <c r="U22" s="467">
        <v>36</v>
      </c>
      <c r="V22" s="467">
        <v>25000</v>
      </c>
      <c r="W22" s="458">
        <v>166.66666666666666</v>
      </c>
      <c r="X22" s="467" t="s">
        <v>810</v>
      </c>
      <c r="Y22" s="467">
        <v>4000</v>
      </c>
      <c r="Z22" s="458" t="s">
        <v>1002</v>
      </c>
      <c r="AA22" s="461" t="s">
        <v>8698</v>
      </c>
      <c r="AB22" s="600" t="s">
        <v>8893</v>
      </c>
      <c r="AC22" s="455" t="s">
        <v>1224</v>
      </c>
      <c r="AD22" s="598">
        <v>871869963828300</v>
      </c>
      <c r="AE22" s="455">
        <v>63828300</v>
      </c>
      <c r="AF22" s="598" t="s">
        <v>8894</v>
      </c>
      <c r="AG22" s="458">
        <v>6000</v>
      </c>
      <c r="AH22" s="458">
        <v>42</v>
      </c>
      <c r="AI22" s="458">
        <v>50000</v>
      </c>
      <c r="AJ22" s="458">
        <v>142.85714285714286</v>
      </c>
      <c r="AK22" s="458" t="s">
        <v>180</v>
      </c>
      <c r="AL22" s="458">
        <v>4000</v>
      </c>
      <c r="AM22" s="458" t="s">
        <v>1002</v>
      </c>
      <c r="AN22" s="461" t="s">
        <v>8698</v>
      </c>
      <c r="AO22" s="604" t="s">
        <v>7469</v>
      </c>
      <c r="AP22" s="539"/>
      <c r="AQ22" s="598"/>
      <c r="AR22" s="455"/>
      <c r="AS22" s="598"/>
      <c r="AT22" s="458"/>
      <c r="AU22" s="467"/>
      <c r="AV22" s="467"/>
      <c r="AW22" s="458"/>
      <c r="AX22" s="467"/>
      <c r="AY22" s="467"/>
      <c r="AZ22" s="467"/>
      <c r="BA22" s="461"/>
    </row>
    <row r="23" spans="1:53">
      <c r="A23" s="454">
        <v>928053007422</v>
      </c>
      <c r="B23" s="594" t="s">
        <v>8878</v>
      </c>
      <c r="C23" s="594">
        <v>871150018060515</v>
      </c>
      <c r="D23" s="603">
        <v>18060515</v>
      </c>
      <c r="E23" s="594">
        <v>8711500180605</v>
      </c>
      <c r="F23" s="457">
        <v>2015</v>
      </c>
      <c r="G23" s="595">
        <v>12700</v>
      </c>
      <c r="H23" s="595">
        <v>250</v>
      </c>
      <c r="I23" s="595">
        <v>16000</v>
      </c>
      <c r="J23" s="596">
        <v>50.8</v>
      </c>
      <c r="K23" s="455" t="s">
        <v>768</v>
      </c>
      <c r="L23" s="595">
        <v>4100</v>
      </c>
      <c r="M23" s="457" t="s">
        <v>1002</v>
      </c>
      <c r="N23" s="459" t="s">
        <v>8697</v>
      </c>
      <c r="O23" s="602" t="s">
        <v>8895</v>
      </c>
      <c r="P23" s="539" t="s">
        <v>1126</v>
      </c>
      <c r="Q23" s="598">
        <v>872016926785500</v>
      </c>
      <c r="R23" s="460">
        <v>26785500</v>
      </c>
      <c r="S23" s="561" t="s">
        <v>8896</v>
      </c>
      <c r="T23" s="599">
        <v>5300</v>
      </c>
      <c r="U23" s="467">
        <v>36</v>
      </c>
      <c r="V23" s="467">
        <v>25000</v>
      </c>
      <c r="W23" s="458">
        <v>147.22222222222223</v>
      </c>
      <c r="X23" s="467" t="s">
        <v>180</v>
      </c>
      <c r="Y23" s="467">
        <v>2700</v>
      </c>
      <c r="Z23" s="458" t="s">
        <v>134</v>
      </c>
      <c r="AA23" s="461" t="s">
        <v>8698</v>
      </c>
      <c r="AB23" s="600"/>
      <c r="AC23" s="455"/>
      <c r="AD23" s="598"/>
      <c r="AE23" s="455"/>
      <c r="AF23" s="598"/>
      <c r="AG23" s="458"/>
      <c r="AH23" s="458"/>
      <c r="AI23" s="458"/>
      <c r="AJ23" s="458"/>
      <c r="AK23" s="458"/>
      <c r="AL23" s="458"/>
      <c r="AM23" s="458"/>
      <c r="AN23" s="461"/>
      <c r="AO23" s="604" t="s">
        <v>7469</v>
      </c>
      <c r="AP23" s="539"/>
      <c r="AQ23" s="598"/>
      <c r="AR23" s="455"/>
      <c r="AS23" s="598"/>
      <c r="AT23" s="458"/>
      <c r="AU23" s="467"/>
      <c r="AV23" s="467"/>
      <c r="AW23" s="458"/>
      <c r="AX23" s="467"/>
      <c r="AY23" s="467"/>
      <c r="AZ23" s="467"/>
      <c r="BA23" s="461"/>
    </row>
    <row r="24" spans="1:53">
      <c r="A24" s="454">
        <v>928053007422</v>
      </c>
      <c r="B24" s="594" t="s">
        <v>8878</v>
      </c>
      <c r="C24" s="594">
        <v>871150018060515</v>
      </c>
      <c r="D24" s="603">
        <v>18060515</v>
      </c>
      <c r="E24" s="594">
        <v>8711500180605</v>
      </c>
      <c r="F24" s="457">
        <v>2015</v>
      </c>
      <c r="G24" s="595">
        <v>12700</v>
      </c>
      <c r="H24" s="595">
        <v>250</v>
      </c>
      <c r="I24" s="595">
        <v>16000</v>
      </c>
      <c r="J24" s="596">
        <v>50.8</v>
      </c>
      <c r="K24" s="455" t="s">
        <v>768</v>
      </c>
      <c r="L24" s="595">
        <v>4100</v>
      </c>
      <c r="M24" s="457" t="s">
        <v>1002</v>
      </c>
      <c r="N24" s="459" t="s">
        <v>8697</v>
      </c>
      <c r="O24" s="602" t="s">
        <v>8897</v>
      </c>
      <c r="P24" s="539" t="s">
        <v>1116</v>
      </c>
      <c r="Q24" s="598">
        <v>872016926783100</v>
      </c>
      <c r="R24" s="460">
        <v>26783100</v>
      </c>
      <c r="S24" s="561" t="s">
        <v>8898</v>
      </c>
      <c r="T24" s="599">
        <v>5300</v>
      </c>
      <c r="U24" s="467">
        <v>36</v>
      </c>
      <c r="V24" s="467">
        <v>25000</v>
      </c>
      <c r="W24" s="458">
        <v>147.22222222222223</v>
      </c>
      <c r="X24" s="467" t="s">
        <v>180</v>
      </c>
      <c r="Y24" s="467">
        <v>2700</v>
      </c>
      <c r="Z24" s="458" t="s">
        <v>134</v>
      </c>
      <c r="AA24" s="461" t="s">
        <v>8698</v>
      </c>
      <c r="AB24" s="600"/>
      <c r="AC24" s="455"/>
      <c r="AD24" s="598"/>
      <c r="AE24" s="455"/>
      <c r="AF24" s="598"/>
      <c r="AG24" s="458"/>
      <c r="AH24" s="458"/>
      <c r="AI24" s="458"/>
      <c r="AJ24" s="458"/>
      <c r="AK24" s="458"/>
      <c r="AL24" s="458"/>
      <c r="AM24" s="458"/>
      <c r="AN24" s="461"/>
      <c r="AO24" s="604" t="s">
        <v>7469</v>
      </c>
      <c r="AP24" s="539"/>
      <c r="AQ24" s="598"/>
      <c r="AR24" s="455"/>
      <c r="AS24" s="598"/>
      <c r="AT24" s="458"/>
      <c r="AU24" s="467"/>
      <c r="AV24" s="467"/>
      <c r="AW24" s="458"/>
      <c r="AX24" s="467"/>
      <c r="AY24" s="467"/>
      <c r="AZ24" s="467"/>
      <c r="BA24" s="461"/>
    </row>
    <row r="25" spans="1:53">
      <c r="A25" s="454">
        <v>928053507422</v>
      </c>
      <c r="B25" s="594" t="s">
        <v>8899</v>
      </c>
      <c r="C25" s="594">
        <v>871150018045210</v>
      </c>
      <c r="D25" s="603">
        <v>18045210</v>
      </c>
      <c r="E25" s="594">
        <v>8711500180452</v>
      </c>
      <c r="F25" s="457">
        <v>2015</v>
      </c>
      <c r="G25" s="595">
        <v>22000</v>
      </c>
      <c r="H25" s="595">
        <v>400</v>
      </c>
      <c r="I25" s="595">
        <v>16000</v>
      </c>
      <c r="J25" s="596">
        <v>55</v>
      </c>
      <c r="K25" s="455" t="s">
        <v>768</v>
      </c>
      <c r="L25" s="595">
        <v>4200</v>
      </c>
      <c r="M25" s="457" t="s">
        <v>1002</v>
      </c>
      <c r="N25" s="459" t="s">
        <v>8697</v>
      </c>
      <c r="O25" s="611" t="s">
        <v>7469</v>
      </c>
      <c r="P25" s="455"/>
      <c r="Q25" s="455"/>
      <c r="R25" s="455"/>
      <c r="S25" s="455"/>
      <c r="T25" s="595"/>
      <c r="U25" s="458"/>
      <c r="V25" s="458"/>
      <c r="W25" s="458"/>
      <c r="X25" s="458"/>
      <c r="Y25" s="458"/>
      <c r="Z25" s="458"/>
      <c r="AA25" s="461"/>
      <c r="AB25" s="611" t="s">
        <v>7469</v>
      </c>
      <c r="AC25" s="455"/>
      <c r="AD25" s="455"/>
      <c r="AE25" s="455"/>
      <c r="AF25" s="455"/>
      <c r="AG25" s="458"/>
      <c r="AH25" s="458"/>
      <c r="AI25" s="458"/>
      <c r="AJ25" s="458"/>
      <c r="AK25" s="458"/>
      <c r="AL25" s="458"/>
      <c r="AM25" s="458"/>
      <c r="AN25" s="461"/>
      <c r="AO25" s="612" t="s">
        <v>7469</v>
      </c>
      <c r="AP25" s="455"/>
      <c r="AQ25" s="455"/>
      <c r="AR25" s="455"/>
      <c r="AS25" s="455"/>
      <c r="AT25" s="458"/>
      <c r="AU25" s="458"/>
      <c r="AV25" s="458"/>
      <c r="AW25" s="458"/>
      <c r="AX25" s="458"/>
      <c r="AY25" s="458"/>
      <c r="AZ25" s="458"/>
      <c r="BA25" s="461"/>
    </row>
    <row r="26" spans="1:53">
      <c r="A26" s="454">
        <v>928054107428</v>
      </c>
      <c r="B26" s="594" t="s">
        <v>8900</v>
      </c>
      <c r="C26" s="594">
        <v>871150018391010</v>
      </c>
      <c r="D26" s="603">
        <v>18391010</v>
      </c>
      <c r="E26" s="594">
        <v>8711500183910</v>
      </c>
      <c r="F26" s="457">
        <v>2015</v>
      </c>
      <c r="G26" s="595">
        <v>38500</v>
      </c>
      <c r="H26" s="595">
        <v>700</v>
      </c>
      <c r="I26" s="595">
        <v>12000</v>
      </c>
      <c r="J26" s="596">
        <v>55</v>
      </c>
      <c r="K26" s="455" t="s">
        <v>768</v>
      </c>
      <c r="L26" s="595">
        <v>3900</v>
      </c>
      <c r="M26" s="457" t="s">
        <v>1002</v>
      </c>
      <c r="N26" s="459" t="s">
        <v>8697</v>
      </c>
      <c r="O26" s="611" t="s">
        <v>7469</v>
      </c>
      <c r="P26" s="455"/>
      <c r="Q26" s="455"/>
      <c r="R26" s="455"/>
      <c r="S26" s="455"/>
      <c r="T26" s="455"/>
      <c r="U26" s="458"/>
      <c r="V26" s="458"/>
      <c r="W26" s="458"/>
      <c r="X26" s="458"/>
      <c r="Y26" s="458"/>
      <c r="Z26" s="458"/>
      <c r="AA26" s="461"/>
      <c r="AB26" s="611" t="s">
        <v>7469</v>
      </c>
      <c r="AC26" s="455"/>
      <c r="AD26" s="455"/>
      <c r="AE26" s="455"/>
      <c r="AF26" s="455"/>
      <c r="AG26" s="458"/>
      <c r="AH26" s="458"/>
      <c r="AI26" s="458"/>
      <c r="AJ26" s="458"/>
      <c r="AK26" s="458"/>
      <c r="AL26" s="458"/>
      <c r="AM26" s="458"/>
      <c r="AN26" s="461"/>
      <c r="AO26" s="612" t="s">
        <v>7469</v>
      </c>
      <c r="AP26" s="455"/>
      <c r="AQ26" s="455"/>
      <c r="AR26" s="455"/>
      <c r="AS26" s="455"/>
      <c r="AT26" s="458"/>
      <c r="AU26" s="458"/>
      <c r="AV26" s="458"/>
      <c r="AW26" s="458"/>
      <c r="AX26" s="458"/>
      <c r="AY26" s="458"/>
      <c r="AZ26" s="458"/>
      <c r="BA26" s="461"/>
    </row>
    <row r="27" spans="1:53" ht="15" thickBot="1">
      <c r="A27" s="476">
        <v>928054507428</v>
      </c>
      <c r="B27" s="613" t="s">
        <v>8901</v>
      </c>
      <c r="C27" s="613">
        <v>871150018403010</v>
      </c>
      <c r="D27" s="477">
        <v>18403010</v>
      </c>
      <c r="E27" s="613">
        <v>8711500184030</v>
      </c>
      <c r="F27" s="479">
        <v>2015</v>
      </c>
      <c r="G27" s="614">
        <v>58500</v>
      </c>
      <c r="H27" s="614">
        <v>1000</v>
      </c>
      <c r="I27" s="614">
        <v>12000</v>
      </c>
      <c r="J27" s="615">
        <v>58.5</v>
      </c>
      <c r="K27" s="477" t="s">
        <v>768</v>
      </c>
      <c r="L27" s="614">
        <v>3900</v>
      </c>
      <c r="M27" s="479" t="s">
        <v>1002</v>
      </c>
      <c r="N27" s="481" t="s">
        <v>8697</v>
      </c>
      <c r="O27" s="616" t="s">
        <v>7469</v>
      </c>
      <c r="P27" s="477"/>
      <c r="Q27" s="477"/>
      <c r="R27" s="477"/>
      <c r="S27" s="477"/>
      <c r="T27" s="477"/>
      <c r="U27" s="480"/>
      <c r="V27" s="480"/>
      <c r="W27" s="480"/>
      <c r="X27" s="480"/>
      <c r="Y27" s="480"/>
      <c r="Z27" s="480"/>
      <c r="AA27" s="483"/>
      <c r="AB27" s="616" t="s">
        <v>7469</v>
      </c>
      <c r="AC27" s="477"/>
      <c r="AD27" s="477"/>
      <c r="AE27" s="477"/>
      <c r="AF27" s="477"/>
      <c r="AG27" s="480"/>
      <c r="AH27" s="480"/>
      <c r="AI27" s="480"/>
      <c r="AJ27" s="480"/>
      <c r="AK27" s="480"/>
      <c r="AL27" s="480"/>
      <c r="AM27" s="480"/>
      <c r="AN27" s="483"/>
      <c r="AO27" s="617" t="s">
        <v>7469</v>
      </c>
      <c r="AP27" s="477"/>
      <c r="AQ27" s="477"/>
      <c r="AR27" s="477"/>
      <c r="AS27" s="477"/>
      <c r="AT27" s="480"/>
      <c r="AU27" s="480"/>
      <c r="AV27" s="480"/>
      <c r="AW27" s="480"/>
      <c r="AX27" s="480"/>
      <c r="AY27" s="480"/>
      <c r="AZ27" s="480"/>
      <c r="BA27" s="483"/>
    </row>
    <row r="35" spans="41:43">
      <c r="AO35" s="618"/>
      <c r="AP35" s="619"/>
      <c r="AQ35" s="620"/>
    </row>
    <row r="36" spans="41:43">
      <c r="AO36" s="618"/>
      <c r="AP36" s="619"/>
      <c r="AQ36" s="620"/>
    </row>
    <row r="37" spans="41:43">
      <c r="AO37" s="618"/>
      <c r="AP37" s="619"/>
      <c r="AQ37" s="620"/>
    </row>
  </sheetData>
  <conditionalFormatting sqref="O5">
    <cfRule type="expression" dxfId="62" priority="35">
      <formula>NOT(ISNUMBER(0+O5))</formula>
    </cfRule>
  </conditionalFormatting>
  <conditionalFormatting sqref="O8:O9">
    <cfRule type="expression" dxfId="61" priority="30">
      <formula>NOT(ISNUMBER(0+O8))</formula>
    </cfRule>
  </conditionalFormatting>
  <conditionalFormatting sqref="O12">
    <cfRule type="expression" dxfId="60" priority="25">
      <formula>NOT(ISNUMBER(0+O12))</formula>
    </cfRule>
  </conditionalFormatting>
  <conditionalFormatting sqref="O15">
    <cfRule type="expression" dxfId="59" priority="20">
      <formula>NOT(ISNUMBER(0+O15))</formula>
    </cfRule>
  </conditionalFormatting>
  <conditionalFormatting sqref="O19:O24">
    <cfRule type="expression" dxfId="58" priority="3">
      <formula>NOT(ISNUMBER(0+O19))</formula>
    </cfRule>
  </conditionalFormatting>
  <conditionalFormatting sqref="P5">
    <cfRule type="expression" dxfId="57" priority="33">
      <formula>$D5&lt;&gt;"New"</formula>
    </cfRule>
    <cfRule type="expression" dxfId="56" priority="34">
      <formula>$D5="New"</formula>
    </cfRule>
  </conditionalFormatting>
  <conditionalFormatting sqref="P8:P9">
    <cfRule type="expression" dxfId="55" priority="32">
      <formula>$D8="New"</formula>
    </cfRule>
    <cfRule type="expression" dxfId="54" priority="31">
      <formula>$D8&lt;&gt;"New"</formula>
    </cfRule>
  </conditionalFormatting>
  <conditionalFormatting sqref="P11:P12">
    <cfRule type="expression" dxfId="53" priority="27">
      <formula>$D11="New"</formula>
    </cfRule>
    <cfRule type="expression" dxfId="52" priority="26">
      <formula>$D11&lt;&gt;"New"</formula>
    </cfRule>
  </conditionalFormatting>
  <conditionalFormatting sqref="P14:P15">
    <cfRule type="expression" dxfId="51" priority="21">
      <formula>$D14&lt;&gt;"New"</formula>
    </cfRule>
    <cfRule type="expression" dxfId="50" priority="22">
      <formula>$D14="New"</formula>
    </cfRule>
  </conditionalFormatting>
  <conditionalFormatting sqref="P19:P24">
    <cfRule type="expression" dxfId="49" priority="4">
      <formula>$D19&lt;&gt;"New"</formula>
    </cfRule>
    <cfRule type="expression" dxfId="48" priority="5">
      <formula>$D19="New"</formula>
    </cfRule>
  </conditionalFormatting>
  <conditionalFormatting sqref="S3:S9">
    <cfRule type="expression" dxfId="47" priority="29">
      <formula>$D3="New"</formula>
    </cfRule>
    <cfRule type="expression" dxfId="46" priority="28">
      <formula>$D3&lt;&gt;"New"</formula>
    </cfRule>
  </conditionalFormatting>
  <conditionalFormatting sqref="S12">
    <cfRule type="expression" dxfId="45" priority="24">
      <formula>$D12="New"</formula>
    </cfRule>
    <cfRule type="expression" dxfId="44" priority="23">
      <formula>$D12&lt;&gt;"New"</formula>
    </cfRule>
  </conditionalFormatting>
  <conditionalFormatting sqref="S15">
    <cfRule type="expression" dxfId="43" priority="18">
      <formula>$D15&lt;&gt;"New"</formula>
    </cfRule>
    <cfRule type="expression" dxfId="42" priority="19">
      <formula>$D15="New"</formula>
    </cfRule>
  </conditionalFormatting>
  <conditionalFormatting sqref="S19:S24">
    <cfRule type="expression" dxfId="41" priority="2">
      <formula>$D19="New"</formula>
    </cfRule>
    <cfRule type="expression" dxfId="40" priority="1">
      <formula>$D19&lt;&gt;"New"</formula>
    </cfRule>
  </conditionalFormatting>
  <conditionalFormatting sqref="AO6:AO9">
    <cfRule type="expression" dxfId="39" priority="40">
      <formula>NOT(ISNUMBER(0+AO6))</formula>
    </cfRule>
  </conditionalFormatting>
  <conditionalFormatting sqref="AO13:AO24">
    <cfRule type="expression" dxfId="38" priority="8">
      <formula>NOT(ISNUMBER(0+AO13))</formula>
    </cfRule>
  </conditionalFormatting>
  <conditionalFormatting sqref="AO35:AO37">
    <cfRule type="expression" dxfId="37" priority="13">
      <formula>NOT(ISNUMBER(0+AO35))</formula>
    </cfRule>
  </conditionalFormatting>
  <conditionalFormatting sqref="AP6">
    <cfRule type="expression" dxfId="36" priority="38">
      <formula>$D1048470&lt;&gt;"New"</formula>
    </cfRule>
    <cfRule type="expression" dxfId="35" priority="39">
      <formula>$D1048470="New"</formula>
    </cfRule>
  </conditionalFormatting>
  <conditionalFormatting sqref="AP7:AP9">
    <cfRule type="expression" dxfId="34" priority="36">
      <formula>$D1048417="New"</formula>
    </cfRule>
    <cfRule type="expression" dxfId="33" priority="37">
      <formula>$D1048417&lt;&gt;"New"</formula>
    </cfRule>
  </conditionalFormatting>
  <conditionalFormatting sqref="AP13:AP14">
    <cfRule type="expression" dxfId="32" priority="17">
      <formula>$D1048418&lt;&gt;"New"</formula>
    </cfRule>
    <cfRule type="expression" dxfId="31" priority="16">
      <formula>$D1048418="New"</formula>
    </cfRule>
  </conditionalFormatting>
  <conditionalFormatting sqref="AP15:AP18">
    <cfRule type="expression" dxfId="30" priority="12">
      <formula>#REF!="New"</formula>
    </cfRule>
    <cfRule type="expression" dxfId="29" priority="11">
      <formula>#REF!&lt;&gt;"New"</formula>
    </cfRule>
  </conditionalFormatting>
  <conditionalFormatting sqref="AP19:AP24">
    <cfRule type="expression" dxfId="28" priority="7">
      <formula>$D1048429&lt;&gt;"New"</formula>
    </cfRule>
    <cfRule type="expression" dxfId="27" priority="6">
      <formula>$D1048429="New"</formula>
    </cfRule>
  </conditionalFormatting>
  <conditionalFormatting sqref="AP35:AQ37">
    <cfRule type="expression" dxfId="26" priority="15">
      <formula>#REF!="New"</formula>
    </cfRule>
    <cfRule type="expression" dxfId="25" priority="14">
      <formula>#REF!&lt;&gt;"New"</formula>
    </cfRule>
  </conditionalFormatting>
  <conditionalFormatting sqref="AS15:AS18">
    <cfRule type="expression" dxfId="24" priority="10">
      <formula>#REF!="New"</formula>
    </cfRule>
    <cfRule type="expression" dxfId="23" priority="9">
      <formula>#REF!&lt;&gt;"New"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ADA0C-D81A-495F-A565-3FCFC2FB30FB}">
  <sheetPr>
    <tabColor theme="7" tint="0.39997558519241921"/>
  </sheetPr>
  <dimension ref="A1:AO15"/>
  <sheetViews>
    <sheetView showGridLines="0"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81640625" defaultRowHeight="14.5"/>
  <cols>
    <col min="1" max="1" width="18.453125" style="490" customWidth="1"/>
    <col min="2" max="2" width="40.26953125" style="412" bestFit="1" customWidth="1"/>
    <col min="3" max="3" width="17.81640625" style="412" bestFit="1" customWidth="1"/>
    <col min="4" max="4" width="9.453125" style="412" bestFit="1" customWidth="1"/>
    <col min="5" max="5" width="15.7265625" style="412" bestFit="1" customWidth="1"/>
    <col min="6" max="6" width="14.54296875" style="412" customWidth="1"/>
    <col min="7" max="7" width="11.26953125" style="412" bestFit="1" customWidth="1"/>
    <col min="8" max="8" width="17.54296875" style="412" bestFit="1" customWidth="1"/>
    <col min="9" max="9" width="12.1796875" style="412" bestFit="1" customWidth="1"/>
    <col min="10" max="10" width="14.453125" style="412" bestFit="1" customWidth="1"/>
    <col min="11" max="11" width="8.453125" style="412" bestFit="1" customWidth="1"/>
    <col min="12" max="12" width="8.7265625" style="412" customWidth="1"/>
    <col min="13" max="13" width="8.54296875" style="490" bestFit="1" customWidth="1"/>
    <col min="14" max="14" width="7.453125" style="412" bestFit="1" customWidth="1"/>
    <col min="15" max="15" width="21.1796875" style="412" customWidth="1"/>
    <col min="16" max="16" width="39.81640625" style="412" bestFit="1" customWidth="1"/>
    <col min="17" max="17" width="17.81640625" style="412" bestFit="1" customWidth="1"/>
    <col min="18" max="18" width="10.453125" style="412" bestFit="1" customWidth="1"/>
    <col min="19" max="21" width="14.453125" style="412" bestFit="1" customWidth="1"/>
    <col min="22" max="22" width="11.54296875" style="412" bestFit="1" customWidth="1"/>
    <col min="23" max="23" width="12.1796875" style="412" bestFit="1" customWidth="1"/>
    <col min="24" max="24" width="14.453125" style="412" bestFit="1" customWidth="1"/>
    <col min="25" max="25" width="8.453125" style="412" bestFit="1" customWidth="1"/>
    <col min="26" max="26" width="6.453125" style="412" bestFit="1" customWidth="1"/>
    <col min="27" max="27" width="8.54296875" style="412" bestFit="1" customWidth="1"/>
    <col min="28" max="28" width="16.54296875" style="412" bestFit="1" customWidth="1"/>
    <col min="29" max="29" width="19.1796875" style="412" customWidth="1"/>
    <col min="30" max="30" width="32.453125" style="412" bestFit="1" customWidth="1"/>
    <col min="31" max="31" width="16.453125" style="412" bestFit="1" customWidth="1"/>
    <col min="32" max="32" width="9.453125" style="412" bestFit="1" customWidth="1"/>
    <col min="33" max="33" width="14.453125" style="412" bestFit="1" customWidth="1"/>
    <col min="34" max="34" width="10.54296875" style="643" bestFit="1" customWidth="1"/>
    <col min="35" max="35" width="11.54296875" style="643" bestFit="1" customWidth="1"/>
    <col min="36" max="36" width="12.453125" style="643" bestFit="1" customWidth="1"/>
    <col min="37" max="37" width="14.453125" style="643" bestFit="1" customWidth="1"/>
    <col min="38" max="38" width="8.453125" style="643" bestFit="1" customWidth="1"/>
    <col min="39" max="39" width="9.453125" style="643" bestFit="1" customWidth="1"/>
    <col min="40" max="40" width="8.54296875" style="643" bestFit="1" customWidth="1"/>
    <col min="41" max="41" width="16.54296875" style="643" bestFit="1" customWidth="1"/>
    <col min="42" max="16384" width="8.81640625" style="412"/>
  </cols>
  <sheetData>
    <row r="1" spans="1:41" ht="111" customHeight="1" thickBot="1">
      <c r="A1" s="580" t="s">
        <v>8689</v>
      </c>
      <c r="B1" s="621"/>
      <c r="C1" s="621"/>
      <c r="D1" s="621"/>
      <c r="E1" s="621"/>
      <c r="F1" s="621"/>
      <c r="G1" s="621"/>
      <c r="H1" s="621"/>
      <c r="I1" s="621"/>
      <c r="J1" s="622"/>
      <c r="K1" s="621"/>
      <c r="L1" s="621"/>
      <c r="M1" s="582"/>
      <c r="N1" s="621"/>
      <c r="O1" s="623" t="s">
        <v>8902</v>
      </c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4"/>
      <c r="AC1" s="623" t="s">
        <v>8903</v>
      </c>
      <c r="AD1" s="621"/>
      <c r="AE1" s="621"/>
      <c r="AF1" s="621"/>
      <c r="AG1" s="621"/>
      <c r="AH1" s="584"/>
      <c r="AI1" s="584"/>
      <c r="AJ1" s="584"/>
      <c r="AK1" s="584"/>
      <c r="AL1" s="584"/>
      <c r="AM1" s="584"/>
      <c r="AN1" s="584"/>
      <c r="AO1" s="585"/>
    </row>
    <row r="2" spans="1:41" ht="51" customHeight="1" thickBot="1">
      <c r="A2" s="506" t="s">
        <v>56</v>
      </c>
      <c r="B2" s="507" t="s">
        <v>60</v>
      </c>
      <c r="C2" s="507" t="s">
        <v>7455</v>
      </c>
      <c r="D2" s="507" t="s">
        <v>7456</v>
      </c>
      <c r="E2" s="507" t="s">
        <v>7457</v>
      </c>
      <c r="F2" s="508" t="s">
        <v>7458</v>
      </c>
      <c r="G2" s="509" t="s">
        <v>7459</v>
      </c>
      <c r="H2" s="509" t="s">
        <v>7460</v>
      </c>
      <c r="I2" s="509" t="s">
        <v>7461</v>
      </c>
      <c r="J2" s="509" t="s">
        <v>7462</v>
      </c>
      <c r="K2" s="509" t="s">
        <v>7463</v>
      </c>
      <c r="L2" s="509" t="s">
        <v>7464</v>
      </c>
      <c r="M2" s="625" t="s">
        <v>84</v>
      </c>
      <c r="N2" s="509" t="s">
        <v>8693</v>
      </c>
      <c r="O2" s="510" t="s">
        <v>56</v>
      </c>
      <c r="P2" s="511" t="s">
        <v>60</v>
      </c>
      <c r="Q2" s="510" t="s">
        <v>7455</v>
      </c>
      <c r="R2" s="510" t="s">
        <v>7456</v>
      </c>
      <c r="S2" s="510" t="s">
        <v>7457</v>
      </c>
      <c r="T2" s="512" t="s">
        <v>7459</v>
      </c>
      <c r="U2" s="512" t="s">
        <v>8694</v>
      </c>
      <c r="V2" s="512" t="s">
        <v>7461</v>
      </c>
      <c r="W2" s="512" t="s">
        <v>7462</v>
      </c>
      <c r="X2" s="512" t="s">
        <v>7463</v>
      </c>
      <c r="Y2" s="512" t="s">
        <v>7464</v>
      </c>
      <c r="Z2" s="512" t="s">
        <v>84</v>
      </c>
      <c r="AA2" s="512" t="s">
        <v>8695</v>
      </c>
      <c r="AB2" s="626" t="s">
        <v>8695</v>
      </c>
      <c r="AC2" s="510" t="s">
        <v>56</v>
      </c>
      <c r="AD2" s="511" t="s">
        <v>60</v>
      </c>
      <c r="AE2" s="510" t="s">
        <v>7455</v>
      </c>
      <c r="AF2" s="510" t="s">
        <v>7456</v>
      </c>
      <c r="AG2" s="510" t="s">
        <v>7457</v>
      </c>
      <c r="AH2" s="512" t="s">
        <v>7459</v>
      </c>
      <c r="AI2" s="512" t="s">
        <v>8694</v>
      </c>
      <c r="AJ2" s="512" t="s">
        <v>7461</v>
      </c>
      <c r="AK2" s="512" t="s">
        <v>7462</v>
      </c>
      <c r="AL2" s="512" t="s">
        <v>7463</v>
      </c>
      <c r="AM2" s="512" t="s">
        <v>7464</v>
      </c>
      <c r="AN2" s="512" t="s">
        <v>84</v>
      </c>
      <c r="AO2" s="512" t="s">
        <v>8695</v>
      </c>
    </row>
    <row r="3" spans="1:41">
      <c r="A3" s="627">
        <v>928154908835</v>
      </c>
      <c r="B3" s="433" t="s">
        <v>4644</v>
      </c>
      <c r="C3" s="586">
        <v>871829115881300</v>
      </c>
      <c r="D3" s="433">
        <v>15881300</v>
      </c>
      <c r="E3" s="586">
        <v>8718291158813</v>
      </c>
      <c r="F3" s="433">
        <v>2027</v>
      </c>
      <c r="G3" s="587">
        <v>15400</v>
      </c>
      <c r="H3" s="433">
        <v>143</v>
      </c>
      <c r="I3" s="433">
        <v>12000</v>
      </c>
      <c r="J3" s="433">
        <v>108</v>
      </c>
      <c r="K3" s="433" t="s">
        <v>322</v>
      </c>
      <c r="L3" s="433">
        <v>2800</v>
      </c>
      <c r="M3" s="435" t="s">
        <v>1002</v>
      </c>
      <c r="N3" s="628" t="s">
        <v>8697</v>
      </c>
      <c r="O3" s="629" t="s">
        <v>8904</v>
      </c>
      <c r="P3" s="630" t="s">
        <v>1226</v>
      </c>
      <c r="Q3" s="631">
        <v>871951442121900</v>
      </c>
      <c r="R3" s="433">
        <v>442121900</v>
      </c>
      <c r="S3" s="590" t="s">
        <v>8905</v>
      </c>
      <c r="T3" s="587">
        <v>8109</v>
      </c>
      <c r="U3" s="433">
        <v>7622.4599999999991</v>
      </c>
      <c r="V3" s="433">
        <v>65</v>
      </c>
      <c r="W3" s="433">
        <v>25000</v>
      </c>
      <c r="X3" s="586">
        <v>117.69230769230769</v>
      </c>
      <c r="Y3" s="433" t="s">
        <v>180</v>
      </c>
      <c r="Z3" s="433">
        <v>4000</v>
      </c>
      <c r="AA3" s="433" t="s">
        <v>1002</v>
      </c>
      <c r="AB3" s="632" t="s">
        <v>8698</v>
      </c>
      <c r="AC3" s="633"/>
      <c r="AD3" s="433"/>
      <c r="AE3" s="433"/>
      <c r="AF3" s="433"/>
      <c r="AG3" s="433"/>
      <c r="AH3" s="436"/>
      <c r="AI3" s="436"/>
      <c r="AJ3" s="436"/>
      <c r="AK3" s="436"/>
      <c r="AL3" s="436"/>
      <c r="AM3" s="436"/>
      <c r="AN3" s="436"/>
      <c r="AO3" s="439"/>
    </row>
    <row r="4" spans="1:41">
      <c r="A4" s="634">
        <v>928154908835</v>
      </c>
      <c r="B4" s="455" t="s">
        <v>4644</v>
      </c>
      <c r="C4" s="594">
        <v>871829115881300</v>
      </c>
      <c r="D4" s="455">
        <v>15881300</v>
      </c>
      <c r="E4" s="594">
        <v>8718291158813</v>
      </c>
      <c r="F4" s="594">
        <v>2027</v>
      </c>
      <c r="G4" s="595">
        <v>15400</v>
      </c>
      <c r="H4" s="455">
        <v>143</v>
      </c>
      <c r="I4" s="455">
        <v>12000</v>
      </c>
      <c r="J4" s="455">
        <v>108</v>
      </c>
      <c r="K4" s="455" t="s">
        <v>322</v>
      </c>
      <c r="L4" s="455">
        <v>2800</v>
      </c>
      <c r="M4" s="457" t="s">
        <v>1002</v>
      </c>
      <c r="N4" s="635" t="s">
        <v>8697</v>
      </c>
      <c r="O4" s="636" t="s">
        <v>8906</v>
      </c>
      <c r="P4" s="539" t="s">
        <v>1232</v>
      </c>
      <c r="Q4" s="637">
        <v>871951442123300</v>
      </c>
      <c r="R4" s="455">
        <v>442123300</v>
      </c>
      <c r="S4" s="561" t="s">
        <v>8907</v>
      </c>
      <c r="T4" s="595">
        <v>14407.499999999998</v>
      </c>
      <c r="U4" s="455">
        <v>13543.049999999997</v>
      </c>
      <c r="V4" s="455">
        <v>105</v>
      </c>
      <c r="W4" s="455">
        <v>25000</v>
      </c>
      <c r="X4" s="594">
        <v>121.42857142857143</v>
      </c>
      <c r="Y4" s="455" t="s">
        <v>180</v>
      </c>
      <c r="Z4" s="455">
        <v>4000</v>
      </c>
      <c r="AA4" s="455" t="s">
        <v>1002</v>
      </c>
      <c r="AB4" s="638" t="s">
        <v>8708</v>
      </c>
      <c r="AC4" s="608"/>
      <c r="AD4" s="455"/>
      <c r="AE4" s="455"/>
      <c r="AF4" s="455"/>
      <c r="AG4" s="455"/>
      <c r="AH4" s="458"/>
      <c r="AI4" s="458"/>
      <c r="AJ4" s="458"/>
      <c r="AK4" s="458"/>
      <c r="AL4" s="458"/>
      <c r="AM4" s="458"/>
      <c r="AN4" s="458"/>
      <c r="AO4" s="461"/>
    </row>
    <row r="5" spans="1:41">
      <c r="A5" s="634">
        <v>928076709891</v>
      </c>
      <c r="B5" s="639" t="s">
        <v>8908</v>
      </c>
      <c r="C5" s="594">
        <v>871150018114515</v>
      </c>
      <c r="D5" s="455">
        <v>18114515</v>
      </c>
      <c r="E5" s="594">
        <v>8711500181145</v>
      </c>
      <c r="F5" s="594">
        <v>2027</v>
      </c>
      <c r="G5" s="595">
        <v>16896</v>
      </c>
      <c r="H5" s="455">
        <v>256</v>
      </c>
      <c r="I5" s="455">
        <v>10000</v>
      </c>
      <c r="J5" s="455">
        <v>66</v>
      </c>
      <c r="K5" s="455" t="s">
        <v>768</v>
      </c>
      <c r="L5" s="455">
        <v>4500</v>
      </c>
      <c r="M5" s="457" t="s">
        <v>1002</v>
      </c>
      <c r="N5" s="635" t="s">
        <v>8697</v>
      </c>
      <c r="O5" s="611" t="s">
        <v>7469</v>
      </c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638"/>
      <c r="AC5" s="636" t="s">
        <v>8909</v>
      </c>
      <c r="AD5" s="539" t="s">
        <v>1175</v>
      </c>
      <c r="AE5" s="561" t="s">
        <v>8910</v>
      </c>
      <c r="AF5" s="455"/>
      <c r="AG5" s="561" t="s">
        <v>8911</v>
      </c>
      <c r="AH5" s="458">
        <v>13000</v>
      </c>
      <c r="AI5" s="458">
        <v>95</v>
      </c>
      <c r="AJ5" s="458">
        <v>50000</v>
      </c>
      <c r="AK5" s="458">
        <v>136</v>
      </c>
      <c r="AL5" s="458" t="s">
        <v>322</v>
      </c>
      <c r="AM5" s="458">
        <v>4000</v>
      </c>
      <c r="AN5" s="458" t="s">
        <v>1002</v>
      </c>
      <c r="AO5" s="461" t="s">
        <v>8708</v>
      </c>
    </row>
    <row r="6" spans="1:41">
      <c r="A6" s="634">
        <v>928076709891</v>
      </c>
      <c r="B6" s="639" t="s">
        <v>8908</v>
      </c>
      <c r="C6" s="594">
        <v>871150018114515</v>
      </c>
      <c r="D6" s="455">
        <v>18114515</v>
      </c>
      <c r="E6" s="594">
        <v>8711500181145</v>
      </c>
      <c r="F6" s="594">
        <v>2027</v>
      </c>
      <c r="G6" s="595">
        <v>16896</v>
      </c>
      <c r="H6" s="455">
        <v>256</v>
      </c>
      <c r="I6" s="455">
        <v>10000</v>
      </c>
      <c r="J6" s="455">
        <v>66</v>
      </c>
      <c r="K6" s="455" t="s">
        <v>768</v>
      </c>
      <c r="L6" s="455">
        <v>4500</v>
      </c>
      <c r="M6" s="457" t="s">
        <v>1002</v>
      </c>
      <c r="N6" s="635" t="s">
        <v>8697</v>
      </c>
      <c r="O6" s="611" t="s">
        <v>7469</v>
      </c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638"/>
      <c r="AC6" s="636" t="s">
        <v>8912</v>
      </c>
      <c r="AD6" s="539" t="s">
        <v>1186</v>
      </c>
      <c r="AE6" s="561" t="s">
        <v>8913</v>
      </c>
      <c r="AF6" s="455"/>
      <c r="AG6" s="561" t="s">
        <v>8914</v>
      </c>
      <c r="AH6" s="458">
        <v>13000</v>
      </c>
      <c r="AI6" s="458">
        <v>95</v>
      </c>
      <c r="AJ6" s="458">
        <v>50000</v>
      </c>
      <c r="AK6" s="458">
        <v>136</v>
      </c>
      <c r="AL6" s="458" t="s">
        <v>322</v>
      </c>
      <c r="AM6" s="458">
        <v>4000</v>
      </c>
      <c r="AN6" s="458" t="s">
        <v>1002</v>
      </c>
      <c r="AO6" s="461" t="s">
        <v>8708</v>
      </c>
    </row>
    <row r="7" spans="1:41">
      <c r="A7" s="634">
        <v>928074309891</v>
      </c>
      <c r="B7" s="639" t="s">
        <v>8915</v>
      </c>
      <c r="C7" s="594">
        <v>871150018252410</v>
      </c>
      <c r="D7" s="455">
        <v>18252410</v>
      </c>
      <c r="E7" s="594">
        <v>8711500182524</v>
      </c>
      <c r="F7" s="594">
        <v>2027</v>
      </c>
      <c r="G7" s="595">
        <v>32400</v>
      </c>
      <c r="H7" s="455">
        <v>405</v>
      </c>
      <c r="I7" s="455">
        <v>10000</v>
      </c>
      <c r="J7" s="455">
        <v>80</v>
      </c>
      <c r="K7" s="455" t="s">
        <v>768</v>
      </c>
      <c r="L7" s="455">
        <v>4500</v>
      </c>
      <c r="M7" s="457" t="s">
        <v>1002</v>
      </c>
      <c r="N7" s="635" t="s">
        <v>8697</v>
      </c>
      <c r="O7" s="611" t="s">
        <v>7469</v>
      </c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638"/>
      <c r="AC7" s="636" t="s">
        <v>8916</v>
      </c>
      <c r="AD7" s="539" t="s">
        <v>1190</v>
      </c>
      <c r="AE7" s="561" t="s">
        <v>8917</v>
      </c>
      <c r="AF7" s="455"/>
      <c r="AG7" s="561" t="s">
        <v>8918</v>
      </c>
      <c r="AH7" s="458">
        <v>20000</v>
      </c>
      <c r="AI7" s="458">
        <v>140</v>
      </c>
      <c r="AJ7" s="458">
        <v>50000</v>
      </c>
      <c r="AK7" s="458">
        <v>142</v>
      </c>
      <c r="AL7" s="458" t="s">
        <v>322</v>
      </c>
      <c r="AM7" s="458">
        <v>4000</v>
      </c>
      <c r="AN7" s="458" t="s">
        <v>1002</v>
      </c>
      <c r="AO7" s="461" t="s">
        <v>8708</v>
      </c>
    </row>
    <row r="8" spans="1:41">
      <c r="A8" s="634">
        <v>928074309891</v>
      </c>
      <c r="B8" s="639" t="s">
        <v>8915</v>
      </c>
      <c r="C8" s="594">
        <v>871150018252410</v>
      </c>
      <c r="D8" s="455">
        <v>18252410</v>
      </c>
      <c r="E8" s="594">
        <v>8711500182524</v>
      </c>
      <c r="F8" s="594">
        <v>2027</v>
      </c>
      <c r="G8" s="595">
        <v>32400</v>
      </c>
      <c r="H8" s="455">
        <v>405</v>
      </c>
      <c r="I8" s="455">
        <v>10000</v>
      </c>
      <c r="J8" s="455">
        <v>80</v>
      </c>
      <c r="K8" s="455" t="s">
        <v>768</v>
      </c>
      <c r="L8" s="455">
        <v>4500</v>
      </c>
      <c r="M8" s="457" t="s">
        <v>1002</v>
      </c>
      <c r="N8" s="635" t="s">
        <v>8697</v>
      </c>
      <c r="O8" s="611" t="s">
        <v>7469</v>
      </c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638"/>
      <c r="AC8" s="636" t="s">
        <v>8919</v>
      </c>
      <c r="AD8" s="539" t="s">
        <v>1196</v>
      </c>
      <c r="AE8" s="561" t="s">
        <v>8920</v>
      </c>
      <c r="AF8" s="455"/>
      <c r="AG8" s="561" t="s">
        <v>8921</v>
      </c>
      <c r="AH8" s="458">
        <v>20000</v>
      </c>
      <c r="AI8" s="458">
        <v>140</v>
      </c>
      <c r="AJ8" s="458">
        <v>50000</v>
      </c>
      <c r="AK8" s="458">
        <v>142</v>
      </c>
      <c r="AL8" s="458" t="s">
        <v>322</v>
      </c>
      <c r="AM8" s="458">
        <v>4000</v>
      </c>
      <c r="AN8" s="458" t="s">
        <v>1002</v>
      </c>
      <c r="AO8" s="461" t="s">
        <v>8708</v>
      </c>
    </row>
    <row r="9" spans="1:41">
      <c r="A9" s="634">
        <v>928074309891</v>
      </c>
      <c r="B9" s="639" t="s">
        <v>8915</v>
      </c>
      <c r="C9" s="594">
        <v>871150018252410</v>
      </c>
      <c r="D9" s="455">
        <v>18252410</v>
      </c>
      <c r="E9" s="594">
        <v>8711500182524</v>
      </c>
      <c r="F9" s="594">
        <v>2027</v>
      </c>
      <c r="G9" s="595">
        <v>32400</v>
      </c>
      <c r="H9" s="455">
        <v>405</v>
      </c>
      <c r="I9" s="455">
        <v>10000</v>
      </c>
      <c r="J9" s="455">
        <v>80</v>
      </c>
      <c r="K9" s="455" t="s">
        <v>768</v>
      </c>
      <c r="L9" s="455">
        <v>4500</v>
      </c>
      <c r="M9" s="457" t="s">
        <v>1002</v>
      </c>
      <c r="N9" s="635" t="s">
        <v>8697</v>
      </c>
      <c r="O9" s="611" t="s">
        <v>7469</v>
      </c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638"/>
      <c r="AC9" s="640" t="s">
        <v>8922</v>
      </c>
      <c r="AD9" s="539" t="s">
        <v>8923</v>
      </c>
      <c r="AE9" s="561" t="s">
        <v>8924</v>
      </c>
      <c r="AF9" s="455"/>
      <c r="AG9" s="561" t="s">
        <v>8925</v>
      </c>
      <c r="AH9" s="458">
        <v>13000</v>
      </c>
      <c r="AI9" s="458">
        <v>140</v>
      </c>
      <c r="AJ9" s="458">
        <v>50000</v>
      </c>
      <c r="AK9" s="458">
        <v>92.857142857142861</v>
      </c>
      <c r="AL9" s="458" t="s">
        <v>322</v>
      </c>
      <c r="AM9" s="467">
        <v>4000</v>
      </c>
      <c r="AN9" s="458" t="s">
        <v>1002</v>
      </c>
      <c r="AO9" s="461" t="s">
        <v>8698</v>
      </c>
    </row>
    <row r="10" spans="1:41">
      <c r="A10" s="634">
        <v>928074309891</v>
      </c>
      <c r="B10" s="639" t="s">
        <v>8915</v>
      </c>
      <c r="C10" s="594">
        <v>871150018252410</v>
      </c>
      <c r="D10" s="455">
        <v>18252410</v>
      </c>
      <c r="E10" s="594">
        <v>8711500182524</v>
      </c>
      <c r="F10" s="594">
        <v>2027</v>
      </c>
      <c r="G10" s="595">
        <v>32400</v>
      </c>
      <c r="H10" s="455">
        <v>405</v>
      </c>
      <c r="I10" s="455">
        <v>10000</v>
      </c>
      <c r="J10" s="455">
        <v>80</v>
      </c>
      <c r="K10" s="455" t="s">
        <v>768</v>
      </c>
      <c r="L10" s="455">
        <v>4500</v>
      </c>
      <c r="M10" s="457" t="s">
        <v>1002</v>
      </c>
      <c r="N10" s="635" t="s">
        <v>8697</v>
      </c>
      <c r="O10" s="611" t="s">
        <v>7469</v>
      </c>
      <c r="P10" s="455"/>
      <c r="Q10" s="455"/>
      <c r="R10" s="455"/>
      <c r="S10" s="455"/>
      <c r="T10" s="455"/>
      <c r="U10" s="455"/>
      <c r="V10" s="455"/>
      <c r="W10" s="455"/>
      <c r="X10" s="455"/>
      <c r="Y10" s="455"/>
      <c r="Z10" s="455"/>
      <c r="AA10" s="455"/>
      <c r="AB10" s="638"/>
      <c r="AC10" s="640" t="s">
        <v>8926</v>
      </c>
      <c r="AD10" s="539" t="s">
        <v>8927</v>
      </c>
      <c r="AE10" s="561" t="s">
        <v>8928</v>
      </c>
      <c r="AF10" s="455"/>
      <c r="AG10" s="561" t="s">
        <v>8929</v>
      </c>
      <c r="AH10" s="458">
        <v>16200</v>
      </c>
      <c r="AI10" s="458">
        <v>140</v>
      </c>
      <c r="AJ10" s="458">
        <v>50000</v>
      </c>
      <c r="AK10" s="458">
        <v>115.71428571428571</v>
      </c>
      <c r="AL10" s="458" t="s">
        <v>322</v>
      </c>
      <c r="AM10" s="467">
        <v>4000</v>
      </c>
      <c r="AN10" s="458" t="s">
        <v>1002</v>
      </c>
      <c r="AO10" s="461" t="s">
        <v>8698</v>
      </c>
    </row>
    <row r="11" spans="1:41">
      <c r="A11" s="634">
        <v>928074309891</v>
      </c>
      <c r="B11" s="639" t="s">
        <v>8915</v>
      </c>
      <c r="C11" s="594">
        <v>871150018252410</v>
      </c>
      <c r="D11" s="455">
        <v>18252410</v>
      </c>
      <c r="E11" s="594">
        <v>8711500182524</v>
      </c>
      <c r="F11" s="594">
        <v>2027</v>
      </c>
      <c r="G11" s="595">
        <v>32400</v>
      </c>
      <c r="H11" s="455">
        <v>405</v>
      </c>
      <c r="I11" s="455">
        <v>10000</v>
      </c>
      <c r="J11" s="455">
        <v>80</v>
      </c>
      <c r="K11" s="455" t="s">
        <v>768</v>
      </c>
      <c r="L11" s="455">
        <v>4500</v>
      </c>
      <c r="M11" s="457" t="s">
        <v>1002</v>
      </c>
      <c r="N11" s="635" t="s">
        <v>8697</v>
      </c>
      <c r="O11" s="611" t="s">
        <v>7469</v>
      </c>
      <c r="P11" s="455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638"/>
      <c r="AC11" s="640" t="s">
        <v>8930</v>
      </c>
      <c r="AD11" s="539" t="s">
        <v>8931</v>
      </c>
      <c r="AE11" s="561" t="s">
        <v>8932</v>
      </c>
      <c r="AF11" s="455"/>
      <c r="AG11" s="561" t="s">
        <v>8933</v>
      </c>
      <c r="AH11" s="458">
        <v>13000</v>
      </c>
      <c r="AI11" s="458">
        <v>140</v>
      </c>
      <c r="AJ11" s="458">
        <v>50000</v>
      </c>
      <c r="AK11" s="458">
        <v>92.857142857142861</v>
      </c>
      <c r="AL11" s="458" t="s">
        <v>322</v>
      </c>
      <c r="AM11" s="467">
        <v>6500</v>
      </c>
      <c r="AN11" s="458" t="s">
        <v>1002</v>
      </c>
      <c r="AO11" s="461" t="s">
        <v>8698</v>
      </c>
    </row>
    <row r="12" spans="1:41">
      <c r="A12" s="634">
        <v>928074309891</v>
      </c>
      <c r="B12" s="639" t="s">
        <v>8915</v>
      </c>
      <c r="C12" s="594">
        <v>871150018252410</v>
      </c>
      <c r="D12" s="455">
        <v>18252410</v>
      </c>
      <c r="E12" s="594">
        <v>8711500182524</v>
      </c>
      <c r="F12" s="594">
        <v>2027</v>
      </c>
      <c r="G12" s="595">
        <v>32400</v>
      </c>
      <c r="H12" s="455">
        <v>405</v>
      </c>
      <c r="I12" s="455">
        <v>10000</v>
      </c>
      <c r="J12" s="455">
        <v>80</v>
      </c>
      <c r="K12" s="455" t="s">
        <v>768</v>
      </c>
      <c r="L12" s="455">
        <v>4500</v>
      </c>
      <c r="M12" s="457" t="s">
        <v>1002</v>
      </c>
      <c r="N12" s="635" t="s">
        <v>8697</v>
      </c>
      <c r="O12" s="611" t="s">
        <v>7469</v>
      </c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638"/>
      <c r="AC12" s="636" t="s">
        <v>8934</v>
      </c>
      <c r="AD12" s="539" t="s">
        <v>8935</v>
      </c>
      <c r="AE12" s="561" t="s">
        <v>8936</v>
      </c>
      <c r="AF12" s="455"/>
      <c r="AG12" s="561" t="s">
        <v>8937</v>
      </c>
      <c r="AH12" s="458">
        <v>16200</v>
      </c>
      <c r="AI12" s="458">
        <v>140</v>
      </c>
      <c r="AJ12" s="458">
        <v>50000</v>
      </c>
      <c r="AK12" s="458">
        <v>115.71428571428571</v>
      </c>
      <c r="AL12" s="458" t="s">
        <v>322</v>
      </c>
      <c r="AM12" s="467">
        <v>6500</v>
      </c>
      <c r="AN12" s="458" t="s">
        <v>1002</v>
      </c>
      <c r="AO12" s="461" t="s">
        <v>8698</v>
      </c>
    </row>
    <row r="13" spans="1:41">
      <c r="A13" s="567">
        <v>928482600096</v>
      </c>
      <c r="B13" s="568" t="s">
        <v>4636</v>
      </c>
      <c r="C13" s="594">
        <v>871150018373645</v>
      </c>
      <c r="D13" s="455">
        <v>18373645</v>
      </c>
      <c r="E13" s="594">
        <v>8711500183736</v>
      </c>
      <c r="F13" s="594">
        <v>2027</v>
      </c>
      <c r="G13" s="595">
        <v>83000</v>
      </c>
      <c r="H13" s="594">
        <v>1000</v>
      </c>
      <c r="I13" s="455">
        <v>12000</v>
      </c>
      <c r="J13" s="455">
        <v>83</v>
      </c>
      <c r="K13" s="455" t="s">
        <v>768</v>
      </c>
      <c r="L13" s="455">
        <v>4300</v>
      </c>
      <c r="M13" s="457" t="s">
        <v>1002</v>
      </c>
      <c r="N13" s="635" t="s">
        <v>8745</v>
      </c>
      <c r="O13" s="611" t="s">
        <v>7469</v>
      </c>
      <c r="P13" s="455"/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638"/>
      <c r="AC13" s="611" t="s">
        <v>7469</v>
      </c>
      <c r="AD13" s="455"/>
      <c r="AE13" s="455"/>
      <c r="AF13" s="455"/>
      <c r="AG13" s="455"/>
      <c r="AH13" s="458"/>
      <c r="AI13" s="458"/>
      <c r="AJ13" s="458"/>
      <c r="AK13" s="458"/>
      <c r="AL13" s="458"/>
      <c r="AM13" s="458"/>
      <c r="AN13" s="458"/>
      <c r="AO13" s="461"/>
    </row>
    <row r="14" spans="1:41">
      <c r="A14" s="567">
        <v>928074209228</v>
      </c>
      <c r="B14" s="568" t="s">
        <v>4638</v>
      </c>
      <c r="C14" s="594">
        <v>871150020235245</v>
      </c>
      <c r="D14" s="455">
        <v>20235245</v>
      </c>
      <c r="E14" s="594">
        <v>8711500202352</v>
      </c>
      <c r="F14" s="594">
        <v>2027</v>
      </c>
      <c r="G14" s="595">
        <v>200000</v>
      </c>
      <c r="H14" s="594">
        <v>2000</v>
      </c>
      <c r="I14" s="455">
        <v>12000</v>
      </c>
      <c r="J14" s="455">
        <v>101</v>
      </c>
      <c r="K14" s="455" t="s">
        <v>322</v>
      </c>
      <c r="L14" s="455">
        <v>4200</v>
      </c>
      <c r="M14" s="457" t="s">
        <v>1002</v>
      </c>
      <c r="N14" s="635" t="s">
        <v>8745</v>
      </c>
      <c r="O14" s="611" t="s">
        <v>7469</v>
      </c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638"/>
      <c r="AC14" s="611" t="s">
        <v>7469</v>
      </c>
      <c r="AD14" s="455"/>
      <c r="AE14" s="455"/>
      <c r="AF14" s="455"/>
      <c r="AG14" s="455"/>
      <c r="AH14" s="458"/>
      <c r="AI14" s="458"/>
      <c r="AJ14" s="458"/>
      <c r="AK14" s="458"/>
      <c r="AL14" s="458"/>
      <c r="AM14" s="458"/>
      <c r="AN14" s="458"/>
      <c r="AO14" s="461"/>
    </row>
    <row r="15" spans="1:41" ht="15" thickBot="1">
      <c r="A15" s="569">
        <v>928073609231</v>
      </c>
      <c r="B15" s="570" t="s">
        <v>4640</v>
      </c>
      <c r="C15" s="613">
        <v>871150018376745</v>
      </c>
      <c r="D15" s="477">
        <v>18376745</v>
      </c>
      <c r="E15" s="613">
        <v>8711500183767</v>
      </c>
      <c r="F15" s="613">
        <v>2027</v>
      </c>
      <c r="G15" s="614">
        <v>95000</v>
      </c>
      <c r="H15" s="613">
        <v>2000</v>
      </c>
      <c r="I15" s="477">
        <v>12000</v>
      </c>
      <c r="J15" s="477">
        <v>95</v>
      </c>
      <c r="K15" s="477" t="s">
        <v>768</v>
      </c>
      <c r="L15" s="477">
        <v>4600</v>
      </c>
      <c r="M15" s="479" t="s">
        <v>1002</v>
      </c>
      <c r="N15" s="641" t="s">
        <v>8745</v>
      </c>
      <c r="O15" s="616" t="s">
        <v>7469</v>
      </c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  <c r="AA15" s="477"/>
      <c r="AB15" s="642"/>
      <c r="AC15" s="616" t="s">
        <v>7469</v>
      </c>
      <c r="AD15" s="477"/>
      <c r="AE15" s="477"/>
      <c r="AF15" s="477"/>
      <c r="AG15" s="477"/>
      <c r="AH15" s="480"/>
      <c r="AI15" s="480"/>
      <c r="AJ15" s="480"/>
      <c r="AK15" s="480"/>
      <c r="AL15" s="480"/>
      <c r="AM15" s="480"/>
      <c r="AN15" s="480"/>
      <c r="AO15" s="483"/>
    </row>
  </sheetData>
  <conditionalFormatting sqref="O3:O4">
    <cfRule type="expression" dxfId="22" priority="19">
      <formula>NOT(ISNUMBER(0+O3))</formula>
    </cfRule>
  </conditionalFormatting>
  <conditionalFormatting sqref="P3:P4">
    <cfRule type="expression" dxfId="21" priority="17">
      <formula>$D3&lt;&gt;"New"</formula>
    </cfRule>
    <cfRule type="expression" dxfId="20" priority="18">
      <formula>$D3="New"</formula>
    </cfRule>
  </conditionalFormatting>
  <conditionalFormatting sqref="Q3:Q4">
    <cfRule type="expression" dxfId="19" priority="14">
      <formula>NOT(ISNUMBER(0+Q3))</formula>
    </cfRule>
  </conditionalFormatting>
  <conditionalFormatting sqref="S3:S4">
    <cfRule type="expression" dxfId="18" priority="15">
      <formula>$D3&lt;&gt;"New"</formula>
    </cfRule>
    <cfRule type="expression" dxfId="17" priority="16">
      <formula>$D3="New"</formula>
    </cfRule>
  </conditionalFormatting>
  <conditionalFormatting sqref="AC5:AC12">
    <cfRule type="expression" dxfId="16" priority="7">
      <formula>NOT(ISNUMBER(0+AC5))</formula>
    </cfRule>
  </conditionalFormatting>
  <conditionalFormatting sqref="AD5:AE6">
    <cfRule type="expression" dxfId="15" priority="12">
      <formula>$D3&lt;&gt;"New"</formula>
    </cfRule>
    <cfRule type="expression" dxfId="14" priority="13">
      <formula>$D3="New"</formula>
    </cfRule>
  </conditionalFormatting>
  <conditionalFormatting sqref="AD7:AE12">
    <cfRule type="expression" dxfId="13" priority="3">
      <formula>$D7&lt;&gt;"New"</formula>
    </cfRule>
    <cfRule type="expression" dxfId="12" priority="4">
      <formula>$D7="New"</formula>
    </cfRule>
  </conditionalFormatting>
  <conditionalFormatting sqref="AE9:AE12">
    <cfRule type="expression" dxfId="11" priority="1">
      <formula>$D9&lt;&gt;"New"</formula>
    </cfRule>
    <cfRule type="expression" dxfId="10" priority="2">
      <formula>$D9="New"</formula>
    </cfRule>
  </conditionalFormatting>
  <conditionalFormatting sqref="AG5:AG6">
    <cfRule type="expression" dxfId="9" priority="10">
      <formula>$D3&lt;&gt;"New"</formula>
    </cfRule>
    <cfRule type="expression" dxfId="8" priority="11">
      <formula>$D3="New"</formula>
    </cfRule>
  </conditionalFormatting>
  <conditionalFormatting sqref="AG6">
    <cfRule type="expression" dxfId="7" priority="8">
      <formula>$D4&lt;&gt;"New"</formula>
    </cfRule>
    <cfRule type="expression" dxfId="6" priority="9">
      <formula>$D4="New"</formula>
    </cfRule>
  </conditionalFormatting>
  <conditionalFormatting sqref="AG7:AG12">
    <cfRule type="expression" dxfId="5" priority="5">
      <formula>$D7&lt;&gt;"New"</formula>
    </cfRule>
    <cfRule type="expression" dxfId="4" priority="6">
      <formula>$D7="New"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5CE0-5544-461E-9E05-CAFF1311191E}">
  <sheetPr codeName="Sheet19">
    <tabColor rgb="FFFFC000"/>
  </sheetPr>
  <dimension ref="A1:E1510"/>
  <sheetViews>
    <sheetView topLeftCell="A1467" zoomScaleNormal="100" workbookViewId="0">
      <selection activeCell="A1507" sqref="A1507"/>
    </sheetView>
  </sheetViews>
  <sheetFormatPr defaultRowHeight="14.5"/>
  <cols>
    <col min="1" max="1" width="15.54296875" bestFit="1" customWidth="1"/>
    <col min="2" max="2" width="119.7265625" bestFit="1" customWidth="1"/>
    <col min="3" max="3" width="76.54296875" bestFit="1" customWidth="1"/>
    <col min="4" max="4" width="255.7265625" bestFit="1" customWidth="1"/>
    <col min="5" max="5" width="76.26953125" bestFit="1" customWidth="1"/>
  </cols>
  <sheetData>
    <row r="1" spans="1:5">
      <c r="A1" s="35" t="s">
        <v>56</v>
      </c>
      <c r="B1" s="28" t="s">
        <v>8938</v>
      </c>
      <c r="C1" s="27" t="s">
        <v>8939</v>
      </c>
      <c r="D1" s="27" t="s">
        <v>8940</v>
      </c>
      <c r="E1" s="27" t="s">
        <v>8941</v>
      </c>
    </row>
    <row r="2" spans="1:5">
      <c r="A2" s="36">
        <v>911401841882</v>
      </c>
      <c r="B2" s="30" t="s">
        <v>8942</v>
      </c>
      <c r="C2" s="29" t="s">
        <v>8943</v>
      </c>
      <c r="D2" t="s">
        <v>8944</v>
      </c>
    </row>
    <row r="3" spans="1:5">
      <c r="A3" s="36">
        <v>911401841782</v>
      </c>
      <c r="B3" s="30" t="s">
        <v>8945</v>
      </c>
      <c r="C3" s="29" t="s">
        <v>8946</v>
      </c>
      <c r="D3" t="s">
        <v>8944</v>
      </c>
    </row>
    <row r="4" spans="1:5">
      <c r="A4" s="36">
        <v>911401842082</v>
      </c>
      <c r="B4" s="29" t="s">
        <v>8942</v>
      </c>
      <c r="C4" s="29" t="s">
        <v>8947</v>
      </c>
      <c r="D4" t="s">
        <v>8944</v>
      </c>
    </row>
    <row r="5" spans="1:5">
      <c r="A5" s="36">
        <v>911401841982</v>
      </c>
      <c r="B5" s="29" t="s">
        <v>8942</v>
      </c>
      <c r="C5" s="29" t="s">
        <v>8948</v>
      </c>
      <c r="D5" t="s">
        <v>8944</v>
      </c>
    </row>
    <row r="6" spans="1:5">
      <c r="A6" s="36">
        <v>911401842282</v>
      </c>
      <c r="B6" s="29" t="s">
        <v>8942</v>
      </c>
      <c r="C6" s="29" t="s">
        <v>8949</v>
      </c>
      <c r="D6" t="s">
        <v>8944</v>
      </c>
    </row>
    <row r="7" spans="1:5">
      <c r="A7" s="36">
        <v>911401842182</v>
      </c>
      <c r="B7" s="29" t="s">
        <v>8942</v>
      </c>
      <c r="C7" s="29" t="s">
        <v>8950</v>
      </c>
      <c r="D7" t="s">
        <v>8944</v>
      </c>
    </row>
    <row r="8" spans="1:5">
      <c r="A8" s="36">
        <v>911401842482</v>
      </c>
      <c r="B8" s="29" t="s">
        <v>8951</v>
      </c>
      <c r="C8" s="29" t="s">
        <v>8952</v>
      </c>
      <c r="D8" t="s">
        <v>8944</v>
      </c>
    </row>
    <row r="9" spans="1:5">
      <c r="A9" s="36">
        <v>911401842382</v>
      </c>
      <c r="B9" s="29" t="s">
        <v>8951</v>
      </c>
      <c r="C9" s="29" t="s">
        <v>8953</v>
      </c>
      <c r="D9" t="s">
        <v>8944</v>
      </c>
    </row>
    <row r="10" spans="1:5">
      <c r="A10" s="36">
        <v>911401842682</v>
      </c>
      <c r="B10" s="29" t="s">
        <v>8951</v>
      </c>
      <c r="C10" s="29" t="s">
        <v>8954</v>
      </c>
      <c r="D10" t="s">
        <v>8944</v>
      </c>
    </row>
    <row r="11" spans="1:5">
      <c r="A11" s="36">
        <v>911401842582</v>
      </c>
      <c r="B11" s="29" t="s">
        <v>8951</v>
      </c>
      <c r="C11" s="29" t="s">
        <v>8955</v>
      </c>
      <c r="D11" t="s">
        <v>8944</v>
      </c>
    </row>
    <row r="12" spans="1:5">
      <c r="A12" s="36">
        <v>911401833684</v>
      </c>
      <c r="B12" t="s">
        <v>8956</v>
      </c>
      <c r="C12" s="29" t="s">
        <v>8957</v>
      </c>
      <c r="D12" t="s">
        <v>8958</v>
      </c>
    </row>
    <row r="13" spans="1:5">
      <c r="A13" s="37">
        <v>911401833584</v>
      </c>
      <c r="B13" t="s">
        <v>8956</v>
      </c>
      <c r="C13" s="29" t="s">
        <v>8959</v>
      </c>
      <c r="D13" t="s">
        <v>8958</v>
      </c>
    </row>
    <row r="14" spans="1:5">
      <c r="A14" s="36">
        <v>911401833884</v>
      </c>
      <c r="B14" t="s">
        <v>8960</v>
      </c>
      <c r="C14" s="29" t="s">
        <v>8961</v>
      </c>
      <c r="D14" t="s">
        <v>8958</v>
      </c>
    </row>
    <row r="15" spans="1:5">
      <c r="A15" s="36">
        <v>911401833784</v>
      </c>
      <c r="B15" t="s">
        <v>8960</v>
      </c>
      <c r="C15" s="29" t="s">
        <v>8962</v>
      </c>
      <c r="D15" t="s">
        <v>8958</v>
      </c>
    </row>
    <row r="16" spans="1:5">
      <c r="A16" s="37">
        <v>911401834484</v>
      </c>
      <c r="B16" t="s">
        <v>8963</v>
      </c>
      <c r="C16" s="29" t="s">
        <v>8964</v>
      </c>
      <c r="D16" t="s">
        <v>8958</v>
      </c>
    </row>
    <row r="17" spans="1:4">
      <c r="A17" s="37">
        <v>911401834384</v>
      </c>
      <c r="B17" t="s">
        <v>8963</v>
      </c>
      <c r="C17" s="29" t="s">
        <v>8965</v>
      </c>
      <c r="D17" t="s">
        <v>8958</v>
      </c>
    </row>
    <row r="18" spans="1:4">
      <c r="A18" s="37">
        <v>911401834084</v>
      </c>
      <c r="B18" t="s">
        <v>8963</v>
      </c>
      <c r="C18" s="29" t="s">
        <v>8966</v>
      </c>
      <c r="D18" t="s">
        <v>8958</v>
      </c>
    </row>
    <row r="19" spans="1:4">
      <c r="A19" s="37">
        <v>911401833984</v>
      </c>
      <c r="B19" t="s">
        <v>8960</v>
      </c>
      <c r="C19" s="29" t="s">
        <v>8967</v>
      </c>
      <c r="D19" t="s">
        <v>8958</v>
      </c>
    </row>
    <row r="20" spans="1:4">
      <c r="A20" s="36">
        <v>911401834684</v>
      </c>
      <c r="B20" t="s">
        <v>8963</v>
      </c>
      <c r="C20" s="29" t="s">
        <v>8968</v>
      </c>
      <c r="D20" t="s">
        <v>8958</v>
      </c>
    </row>
    <row r="21" spans="1:4">
      <c r="A21" s="36">
        <v>911401834584</v>
      </c>
      <c r="B21" s="29" t="s">
        <v>8963</v>
      </c>
      <c r="C21" s="29" t="s">
        <v>8969</v>
      </c>
      <c r="D21" t="s">
        <v>8958</v>
      </c>
    </row>
    <row r="22" spans="1:4">
      <c r="A22" s="37">
        <v>911401834284</v>
      </c>
      <c r="B22" s="29" t="s">
        <v>8960</v>
      </c>
      <c r="C22" s="29" t="s">
        <v>8970</v>
      </c>
      <c r="D22" t="s">
        <v>8958</v>
      </c>
    </row>
    <row r="23" spans="1:4">
      <c r="A23" s="37">
        <v>911401835084</v>
      </c>
      <c r="B23" s="29" t="s">
        <v>8971</v>
      </c>
      <c r="C23" s="29" t="s">
        <v>8972</v>
      </c>
      <c r="D23" t="s">
        <v>8958</v>
      </c>
    </row>
    <row r="24" spans="1:4">
      <c r="A24" s="36">
        <v>910505103404</v>
      </c>
      <c r="B24" s="29" t="s">
        <v>8960</v>
      </c>
      <c r="C24" s="29" t="s">
        <v>8973</v>
      </c>
      <c r="D24" t="s">
        <v>8974</v>
      </c>
    </row>
    <row r="25" spans="1:4">
      <c r="A25" s="37">
        <v>911401834184</v>
      </c>
      <c r="B25" s="29" t="s">
        <v>8960</v>
      </c>
      <c r="C25" s="29" t="s">
        <v>8975</v>
      </c>
      <c r="D25" t="s">
        <v>8958</v>
      </c>
    </row>
    <row r="26" spans="1:4">
      <c r="A26" s="37">
        <v>911401834984</v>
      </c>
      <c r="B26" s="29" t="s">
        <v>8971</v>
      </c>
      <c r="C26" s="29" t="s">
        <v>8976</v>
      </c>
      <c r="D26" t="s">
        <v>8958</v>
      </c>
    </row>
    <row r="27" spans="1:4">
      <c r="A27" s="37">
        <v>911401834884</v>
      </c>
      <c r="B27" s="29" t="s">
        <v>8963</v>
      </c>
      <c r="C27" s="29" t="s">
        <v>8977</v>
      </c>
      <c r="D27" t="s">
        <v>8958</v>
      </c>
    </row>
    <row r="28" spans="1:4">
      <c r="A28" s="36">
        <v>910505103405</v>
      </c>
      <c r="B28" s="29" t="s">
        <v>8963</v>
      </c>
      <c r="C28" s="29" t="s">
        <v>8978</v>
      </c>
      <c r="D28" t="s">
        <v>8974</v>
      </c>
    </row>
    <row r="29" spans="1:4">
      <c r="A29" s="36">
        <v>910505103382</v>
      </c>
      <c r="B29" s="29" t="s">
        <v>8963</v>
      </c>
      <c r="C29" s="29" t="s">
        <v>8979</v>
      </c>
      <c r="D29" t="s">
        <v>8980</v>
      </c>
    </row>
    <row r="30" spans="1:4">
      <c r="A30" s="37">
        <v>911401834784</v>
      </c>
      <c r="B30" s="29" t="s">
        <v>8963</v>
      </c>
      <c r="C30" s="29" t="s">
        <v>8981</v>
      </c>
      <c r="D30" t="s">
        <v>8958</v>
      </c>
    </row>
    <row r="31" spans="1:4">
      <c r="A31" s="37">
        <v>911401835284</v>
      </c>
      <c r="B31" s="29" t="s">
        <v>8971</v>
      </c>
      <c r="C31" s="29" t="s">
        <v>8982</v>
      </c>
      <c r="D31" t="s">
        <v>8958</v>
      </c>
    </row>
    <row r="32" spans="1:4">
      <c r="A32" s="37">
        <v>911401835184</v>
      </c>
      <c r="B32" s="29" t="s">
        <v>8971</v>
      </c>
      <c r="C32" s="29" t="s">
        <v>8983</v>
      </c>
      <c r="D32" t="s">
        <v>8958</v>
      </c>
    </row>
    <row r="33" spans="1:4">
      <c r="A33" s="36">
        <v>911401735152</v>
      </c>
      <c r="B33" s="29" t="s">
        <v>8984</v>
      </c>
      <c r="C33" s="29"/>
      <c r="D33" t="s">
        <v>8985</v>
      </c>
    </row>
    <row r="34" spans="1:4">
      <c r="A34" s="38">
        <v>911401742412</v>
      </c>
      <c r="B34" s="29" t="s">
        <v>8986</v>
      </c>
      <c r="C34" s="29" t="s">
        <v>8987</v>
      </c>
    </row>
    <row r="35" spans="1:4">
      <c r="A35" s="38">
        <v>911401742402</v>
      </c>
      <c r="B35" s="29" t="s">
        <v>8988</v>
      </c>
      <c r="C35" s="29" t="s">
        <v>8989</v>
      </c>
    </row>
    <row r="36" spans="1:4">
      <c r="A36" s="38">
        <v>911401742382</v>
      </c>
      <c r="B36" s="29" t="s">
        <v>8990</v>
      </c>
      <c r="C36" s="29" t="s">
        <v>8991</v>
      </c>
    </row>
    <row r="37" spans="1:4">
      <c r="A37" s="38">
        <v>911401742332</v>
      </c>
      <c r="B37" s="29" t="s">
        <v>8990</v>
      </c>
      <c r="C37" s="29" t="s">
        <v>8992</v>
      </c>
    </row>
    <row r="38" spans="1:4">
      <c r="A38" s="38">
        <v>911401742352</v>
      </c>
      <c r="B38" s="29" t="s">
        <v>8990</v>
      </c>
      <c r="C38" s="29" t="s">
        <v>8993</v>
      </c>
    </row>
    <row r="39" spans="1:4">
      <c r="A39" s="38">
        <v>911401742392</v>
      </c>
      <c r="B39" s="29" t="s">
        <v>8994</v>
      </c>
      <c r="C39" s="29" t="s">
        <v>8995</v>
      </c>
    </row>
    <row r="40" spans="1:4">
      <c r="A40" s="38">
        <v>911401742342</v>
      </c>
      <c r="B40" s="29" t="s">
        <v>8994</v>
      </c>
      <c r="C40" s="29" t="s">
        <v>8996</v>
      </c>
    </row>
    <row r="41" spans="1:4">
      <c r="A41" s="38">
        <v>911401742362</v>
      </c>
      <c r="B41" s="29" t="s">
        <v>8994</v>
      </c>
      <c r="C41" s="29" t="s">
        <v>8997</v>
      </c>
    </row>
    <row r="42" spans="1:4">
      <c r="A42" s="37">
        <v>911401736313</v>
      </c>
      <c r="B42" s="29" t="s">
        <v>8998</v>
      </c>
      <c r="C42" s="29" t="s">
        <v>8999</v>
      </c>
    </row>
    <row r="43" spans="1:4">
      <c r="A43" s="38">
        <v>911401736353</v>
      </c>
      <c r="B43" s="29" t="s">
        <v>8998</v>
      </c>
      <c r="C43" s="29" t="s">
        <v>9000</v>
      </c>
    </row>
    <row r="44" spans="1:4">
      <c r="A44" s="38">
        <v>911401736393</v>
      </c>
      <c r="B44" s="29" t="s">
        <v>8998</v>
      </c>
      <c r="C44" s="29" t="s">
        <v>9001</v>
      </c>
    </row>
    <row r="45" spans="1:4">
      <c r="A45" s="38">
        <v>911401736673</v>
      </c>
      <c r="B45" s="29" t="s">
        <v>8998</v>
      </c>
      <c r="C45" s="29" t="s">
        <v>9002</v>
      </c>
    </row>
    <row r="46" spans="1:4">
      <c r="A46" s="36">
        <v>911401745433</v>
      </c>
      <c r="B46" s="29" t="s">
        <v>9003</v>
      </c>
      <c r="C46" s="29" t="s">
        <v>9004</v>
      </c>
    </row>
    <row r="47" spans="1:4">
      <c r="A47" s="36">
        <v>824110104102</v>
      </c>
      <c r="B47" s="29" t="s">
        <v>9003</v>
      </c>
      <c r="C47" s="29"/>
    </row>
    <row r="48" spans="1:4">
      <c r="A48" s="36">
        <v>911401745443</v>
      </c>
      <c r="B48" s="29" t="s">
        <v>9003</v>
      </c>
      <c r="C48" s="29" t="s">
        <v>9005</v>
      </c>
    </row>
    <row r="49" spans="1:4">
      <c r="A49" s="36">
        <v>824110108281</v>
      </c>
      <c r="B49" s="29" t="s">
        <v>9003</v>
      </c>
      <c r="C49" s="29"/>
    </row>
    <row r="50" spans="1:4">
      <c r="A50" s="36">
        <v>911401745503</v>
      </c>
      <c r="B50" s="29" t="s">
        <v>9003</v>
      </c>
      <c r="C50" s="29" t="s">
        <v>9006</v>
      </c>
    </row>
    <row r="51" spans="1:4">
      <c r="A51" s="36">
        <v>824110108291</v>
      </c>
      <c r="B51" s="29" t="s">
        <v>9003</v>
      </c>
      <c r="C51" s="29"/>
    </row>
    <row r="52" spans="1:4">
      <c r="A52" s="36">
        <v>911401746513</v>
      </c>
      <c r="B52" s="29" t="s">
        <v>9007</v>
      </c>
      <c r="C52" s="29" t="s">
        <v>9008</v>
      </c>
    </row>
    <row r="53" spans="1:4">
      <c r="A53" s="36">
        <v>824110108301</v>
      </c>
      <c r="B53" s="29" t="s">
        <v>9007</v>
      </c>
      <c r="C53" s="29"/>
    </row>
    <row r="54" spans="1:4">
      <c r="A54" s="36">
        <v>911401746523</v>
      </c>
      <c r="B54" s="29" t="s">
        <v>9007</v>
      </c>
      <c r="C54" s="29" t="s">
        <v>9009</v>
      </c>
    </row>
    <row r="55" spans="1:4">
      <c r="A55" s="36">
        <v>824110108032</v>
      </c>
      <c r="B55" s="29" t="s">
        <v>9007</v>
      </c>
      <c r="C55" s="29"/>
    </row>
    <row r="56" spans="1:4">
      <c r="A56" s="36">
        <v>911401746583</v>
      </c>
      <c r="B56" s="29" t="s">
        <v>9007</v>
      </c>
      <c r="C56" s="29" t="s">
        <v>9010</v>
      </c>
    </row>
    <row r="57" spans="1:4">
      <c r="A57" s="36">
        <v>824110107682</v>
      </c>
      <c r="B57" s="29" t="s">
        <v>9007</v>
      </c>
      <c r="C57" s="29"/>
    </row>
    <row r="58" spans="1:4">
      <c r="A58" s="37">
        <v>911401737313</v>
      </c>
      <c r="B58" s="29" t="s">
        <v>9011</v>
      </c>
      <c r="C58" s="29" t="s">
        <v>9012</v>
      </c>
      <c r="D58" t="s">
        <v>9013</v>
      </c>
    </row>
    <row r="59" spans="1:4">
      <c r="A59" s="37">
        <v>911401737333</v>
      </c>
      <c r="B59" s="29" t="s">
        <v>9011</v>
      </c>
      <c r="C59" s="29" t="s">
        <v>9014</v>
      </c>
      <c r="D59" t="s">
        <v>9013</v>
      </c>
    </row>
    <row r="60" spans="1:4">
      <c r="A60" s="37">
        <v>911401737343</v>
      </c>
      <c r="B60" s="29" t="s">
        <v>9015</v>
      </c>
      <c r="C60" s="29" t="s">
        <v>9016</v>
      </c>
      <c r="D60" t="s">
        <v>9013</v>
      </c>
    </row>
    <row r="61" spans="1:4">
      <c r="A61" s="36">
        <v>912300024255</v>
      </c>
      <c r="B61" s="29" t="s">
        <v>9017</v>
      </c>
      <c r="C61" s="29" t="s">
        <v>9018</v>
      </c>
      <c r="D61" t="s">
        <v>9019</v>
      </c>
    </row>
    <row r="62" spans="1:4">
      <c r="A62" s="36">
        <v>912300024253</v>
      </c>
      <c r="B62" s="29" t="s">
        <v>9017</v>
      </c>
      <c r="C62" s="29" t="s">
        <v>9020</v>
      </c>
      <c r="D62" t="s">
        <v>9019</v>
      </c>
    </row>
    <row r="63" spans="1:4">
      <c r="A63" s="36">
        <v>912300024257</v>
      </c>
      <c r="B63" s="29" t="s">
        <v>9017</v>
      </c>
      <c r="C63" s="29" t="s">
        <v>9021</v>
      </c>
      <c r="D63" t="s">
        <v>9019</v>
      </c>
    </row>
    <row r="64" spans="1:4">
      <c r="A64" s="36">
        <v>912300024262</v>
      </c>
      <c r="B64" s="29" t="s">
        <v>9017</v>
      </c>
      <c r="C64" s="29" t="s">
        <v>9022</v>
      </c>
      <c r="D64" t="s">
        <v>9019</v>
      </c>
    </row>
    <row r="65" spans="1:4">
      <c r="A65" s="36">
        <v>912300024260</v>
      </c>
      <c r="B65" s="29" t="s">
        <v>9017</v>
      </c>
      <c r="C65" s="29" t="s">
        <v>9023</v>
      </c>
      <c r="D65" t="s">
        <v>9019</v>
      </c>
    </row>
    <row r="66" spans="1:4">
      <c r="A66" s="36">
        <v>912300024264</v>
      </c>
      <c r="B66" s="29" t="s">
        <v>9017</v>
      </c>
      <c r="C66" s="29" t="s">
        <v>9024</v>
      </c>
      <c r="D66" t="s">
        <v>9019</v>
      </c>
    </row>
    <row r="67" spans="1:4">
      <c r="A67" s="36">
        <v>912300024261</v>
      </c>
      <c r="B67" s="29" t="s">
        <v>9017</v>
      </c>
      <c r="C67" s="29" t="s">
        <v>9025</v>
      </c>
      <c r="D67" t="s">
        <v>9019</v>
      </c>
    </row>
    <row r="68" spans="1:4">
      <c r="A68" s="36">
        <v>912300024259</v>
      </c>
      <c r="B68" s="29" t="s">
        <v>9017</v>
      </c>
      <c r="C68" s="29" t="s">
        <v>9026</v>
      </c>
      <c r="D68" t="s">
        <v>9019</v>
      </c>
    </row>
    <row r="69" spans="1:4">
      <c r="A69" s="36">
        <v>912300024263</v>
      </c>
      <c r="B69" s="29" t="s">
        <v>9017</v>
      </c>
      <c r="C69" s="29" t="s">
        <v>9027</v>
      </c>
      <c r="D69" t="s">
        <v>9019</v>
      </c>
    </row>
    <row r="70" spans="1:4">
      <c r="A70" s="36">
        <v>912300024268</v>
      </c>
      <c r="B70" s="29" t="s">
        <v>9017</v>
      </c>
      <c r="C70" s="29" t="s">
        <v>9028</v>
      </c>
      <c r="D70" t="s">
        <v>9019</v>
      </c>
    </row>
    <row r="71" spans="1:4">
      <c r="A71" s="36">
        <v>912300024266</v>
      </c>
      <c r="B71" s="29" t="s">
        <v>9017</v>
      </c>
      <c r="C71" s="29" t="s">
        <v>9029</v>
      </c>
      <c r="D71" t="s">
        <v>9019</v>
      </c>
    </row>
    <row r="72" spans="1:4">
      <c r="A72" s="36">
        <v>912300024270</v>
      </c>
      <c r="B72" s="29" t="s">
        <v>9017</v>
      </c>
      <c r="C72" s="29" t="s">
        <v>9030</v>
      </c>
      <c r="D72" t="s">
        <v>9019</v>
      </c>
    </row>
    <row r="73" spans="1:4">
      <c r="A73" s="36">
        <v>912300024267</v>
      </c>
      <c r="B73" s="29" t="s">
        <v>9017</v>
      </c>
      <c r="C73" s="29" t="s">
        <v>9031</v>
      </c>
      <c r="D73" t="s">
        <v>9019</v>
      </c>
    </row>
    <row r="74" spans="1:4">
      <c r="A74" s="36">
        <v>912300024265</v>
      </c>
      <c r="B74" s="29" t="s">
        <v>9017</v>
      </c>
      <c r="C74" s="29" t="s">
        <v>9032</v>
      </c>
      <c r="D74" t="s">
        <v>9019</v>
      </c>
    </row>
    <row r="75" spans="1:4">
      <c r="A75" s="36">
        <v>912300024269</v>
      </c>
      <c r="B75" s="29" t="s">
        <v>9017</v>
      </c>
      <c r="C75" s="29" t="s">
        <v>9033</v>
      </c>
      <c r="D75" t="s">
        <v>9019</v>
      </c>
    </row>
    <row r="76" spans="1:4">
      <c r="A76" s="36">
        <v>911401755262</v>
      </c>
      <c r="B76" s="29" t="s">
        <v>9034</v>
      </c>
      <c r="C76" s="29" t="s">
        <v>9035</v>
      </c>
    </row>
    <row r="77" spans="1:4">
      <c r="A77" s="36">
        <v>824110182241</v>
      </c>
      <c r="B77" s="29" t="s">
        <v>9036</v>
      </c>
      <c r="C77" s="29"/>
    </row>
    <row r="78" spans="1:4">
      <c r="A78" s="36">
        <v>911401755272</v>
      </c>
      <c r="B78" s="29" t="s">
        <v>9036</v>
      </c>
      <c r="C78" s="29" t="s">
        <v>9037</v>
      </c>
    </row>
    <row r="79" spans="1:4">
      <c r="A79" s="36">
        <v>824110187151</v>
      </c>
      <c r="B79" s="29" t="s">
        <v>9038</v>
      </c>
      <c r="C79" s="29"/>
    </row>
    <row r="80" spans="1:4">
      <c r="A80" s="36">
        <v>911401755282</v>
      </c>
      <c r="B80" s="29" t="s">
        <v>9038</v>
      </c>
      <c r="C80" s="29" t="s">
        <v>9039</v>
      </c>
    </row>
    <row r="81" spans="1:4">
      <c r="A81" s="36">
        <v>911401826382</v>
      </c>
      <c r="B81" s="29" t="s">
        <v>9040</v>
      </c>
      <c r="C81" s="29" t="s">
        <v>9041</v>
      </c>
      <c r="D81" t="s">
        <v>9042</v>
      </c>
    </row>
    <row r="82" spans="1:4">
      <c r="A82" s="36">
        <v>911401826482</v>
      </c>
      <c r="B82" s="29" t="s">
        <v>9040</v>
      </c>
      <c r="C82" s="29" t="s">
        <v>9043</v>
      </c>
      <c r="D82" t="s">
        <v>9042</v>
      </c>
    </row>
    <row r="83" spans="1:4">
      <c r="A83" s="36">
        <v>911401826582</v>
      </c>
      <c r="B83" s="29" t="s">
        <v>9040</v>
      </c>
      <c r="C83" s="29" t="s">
        <v>9044</v>
      </c>
      <c r="D83" t="s">
        <v>9042</v>
      </c>
    </row>
    <row r="84" spans="1:4">
      <c r="A84" s="36">
        <v>911401826782</v>
      </c>
      <c r="B84" s="29" t="s">
        <v>9040</v>
      </c>
      <c r="C84" s="29" t="s">
        <v>9045</v>
      </c>
      <c r="D84" t="s">
        <v>9042</v>
      </c>
    </row>
    <row r="85" spans="1:4">
      <c r="A85" s="36">
        <v>911401826682</v>
      </c>
      <c r="B85" s="29" t="s">
        <v>9040</v>
      </c>
      <c r="C85" s="29" t="s">
        <v>9046</v>
      </c>
      <c r="D85" t="s">
        <v>9042</v>
      </c>
    </row>
    <row r="86" spans="1:4">
      <c r="A86" s="36">
        <v>911401826882</v>
      </c>
      <c r="B86" s="29" t="s">
        <v>9040</v>
      </c>
      <c r="C86" s="29" t="s">
        <v>9047</v>
      </c>
      <c r="D86" t="s">
        <v>9042</v>
      </c>
    </row>
    <row r="87" spans="1:4">
      <c r="A87" s="36">
        <v>911401851582</v>
      </c>
      <c r="B87" s="29" t="s">
        <v>9048</v>
      </c>
      <c r="C87" s="29" t="s">
        <v>9049</v>
      </c>
      <c r="D87" t="s">
        <v>9050</v>
      </c>
    </row>
    <row r="88" spans="1:4">
      <c r="A88" s="38">
        <v>911401847382</v>
      </c>
      <c r="B88" s="29" t="s">
        <v>9048</v>
      </c>
      <c r="C88" s="29" t="s">
        <v>9051</v>
      </c>
      <c r="D88" t="s">
        <v>9050</v>
      </c>
    </row>
    <row r="89" spans="1:4">
      <c r="A89" s="36">
        <v>911401851682</v>
      </c>
      <c r="B89" s="29" t="s">
        <v>9048</v>
      </c>
      <c r="C89" s="29" t="s">
        <v>9052</v>
      </c>
      <c r="D89" t="s">
        <v>9050</v>
      </c>
    </row>
    <row r="90" spans="1:4">
      <c r="A90" s="38">
        <v>911401847482</v>
      </c>
      <c r="B90" s="29" t="s">
        <v>9048</v>
      </c>
      <c r="C90" s="29" t="s">
        <v>9053</v>
      </c>
      <c r="D90" t="s">
        <v>9050</v>
      </c>
    </row>
    <row r="91" spans="1:4">
      <c r="A91" s="36">
        <v>911401851782</v>
      </c>
      <c r="B91" s="29" t="s">
        <v>9048</v>
      </c>
      <c r="C91" s="29" t="s">
        <v>9054</v>
      </c>
      <c r="D91" t="s">
        <v>9050</v>
      </c>
    </row>
    <row r="92" spans="1:4">
      <c r="A92" s="36">
        <v>911401847982</v>
      </c>
      <c r="B92" s="29" t="s">
        <v>9048</v>
      </c>
      <c r="C92" s="29" t="s">
        <v>9055</v>
      </c>
      <c r="D92" t="s">
        <v>9050</v>
      </c>
    </row>
    <row r="93" spans="1:4">
      <c r="A93" s="36">
        <v>911401847582</v>
      </c>
      <c r="B93" s="29" t="s">
        <v>9048</v>
      </c>
      <c r="C93" s="29" t="s">
        <v>9056</v>
      </c>
      <c r="D93" t="s">
        <v>9050</v>
      </c>
    </row>
    <row r="94" spans="1:4">
      <c r="A94" s="36">
        <v>911401851882</v>
      </c>
      <c r="B94" s="29" t="s">
        <v>9048</v>
      </c>
      <c r="C94" s="29" t="s">
        <v>9057</v>
      </c>
      <c r="D94" t="s">
        <v>9050</v>
      </c>
    </row>
    <row r="95" spans="1:4">
      <c r="A95" s="36">
        <v>911401848082</v>
      </c>
      <c r="B95" s="29" t="s">
        <v>9048</v>
      </c>
      <c r="C95" s="29" t="s">
        <v>9058</v>
      </c>
      <c r="D95" t="s">
        <v>9050</v>
      </c>
    </row>
    <row r="96" spans="1:4">
      <c r="A96" s="36">
        <v>911401847682</v>
      </c>
      <c r="B96" s="29" t="s">
        <v>9048</v>
      </c>
      <c r="C96" s="29" t="s">
        <v>9059</v>
      </c>
      <c r="D96" t="s">
        <v>9050</v>
      </c>
    </row>
    <row r="97" spans="1:4">
      <c r="A97" s="36">
        <v>911401851982</v>
      </c>
      <c r="B97" s="29" t="s">
        <v>9048</v>
      </c>
      <c r="C97" s="29" t="s">
        <v>9060</v>
      </c>
      <c r="D97" t="s">
        <v>9050</v>
      </c>
    </row>
    <row r="98" spans="1:4">
      <c r="A98" s="38">
        <v>911401847782</v>
      </c>
      <c r="B98" s="29" t="s">
        <v>9048</v>
      </c>
      <c r="C98" s="29" t="s">
        <v>9061</v>
      </c>
      <c r="D98" t="s">
        <v>9050</v>
      </c>
    </row>
    <row r="99" spans="1:4">
      <c r="A99" s="36">
        <v>911401852082</v>
      </c>
      <c r="B99" s="29" t="s">
        <v>9048</v>
      </c>
      <c r="C99" s="29" t="s">
        <v>9062</v>
      </c>
      <c r="D99" t="s">
        <v>9050</v>
      </c>
    </row>
    <row r="100" spans="1:4">
      <c r="A100" s="38">
        <v>911401847882</v>
      </c>
      <c r="B100" s="29" t="s">
        <v>9048</v>
      </c>
      <c r="C100" s="29" t="s">
        <v>9063</v>
      </c>
      <c r="D100" t="s">
        <v>9050</v>
      </c>
    </row>
    <row r="101" spans="1:4">
      <c r="A101" s="36">
        <v>911401774752</v>
      </c>
      <c r="B101" s="29" t="s">
        <v>9064</v>
      </c>
      <c r="C101" s="29"/>
      <c r="D101" t="s">
        <v>9065</v>
      </c>
    </row>
    <row r="102" spans="1:4">
      <c r="A102" s="39">
        <v>911401735132</v>
      </c>
      <c r="B102" s="29" t="s">
        <v>9066</v>
      </c>
      <c r="C102" s="29"/>
    </row>
    <row r="103" spans="1:4">
      <c r="A103" s="37">
        <v>911401735142</v>
      </c>
      <c r="B103" s="29" t="s">
        <v>9067</v>
      </c>
      <c r="C103" s="29"/>
      <c r="D103" t="s">
        <v>9065</v>
      </c>
    </row>
    <row r="104" spans="1:4">
      <c r="A104" s="38">
        <v>911401774762</v>
      </c>
      <c r="B104" s="29" t="s">
        <v>9068</v>
      </c>
      <c r="C104" s="29"/>
      <c r="D104" t="s">
        <v>9065</v>
      </c>
    </row>
    <row r="105" spans="1:4">
      <c r="A105" s="36">
        <v>915005778323</v>
      </c>
      <c r="B105" s="29" t="s">
        <v>9069</v>
      </c>
      <c r="C105" s="29"/>
      <c r="D105" t="s">
        <v>9070</v>
      </c>
    </row>
    <row r="106" spans="1:4">
      <c r="A106" s="36">
        <v>915005778923</v>
      </c>
      <c r="B106" s="29" t="s">
        <v>9069</v>
      </c>
      <c r="C106" s="29"/>
      <c r="D106" t="s">
        <v>9071</v>
      </c>
    </row>
    <row r="107" spans="1:4">
      <c r="A107" s="36">
        <v>929004100723</v>
      </c>
      <c r="B107" s="29"/>
      <c r="C107" s="29"/>
    </row>
    <row r="108" spans="1:4">
      <c r="A108" s="36">
        <v>929004100823</v>
      </c>
      <c r="B108" s="29"/>
      <c r="C108" s="29"/>
    </row>
    <row r="109" spans="1:4">
      <c r="A109" s="36">
        <v>929004100923</v>
      </c>
      <c r="B109" s="29"/>
      <c r="C109" s="29"/>
    </row>
    <row r="110" spans="1:4">
      <c r="A110" s="36">
        <v>929004101023</v>
      </c>
      <c r="B110" s="29"/>
      <c r="C110" s="29"/>
    </row>
    <row r="111" spans="1:4">
      <c r="A111" s="36">
        <v>929002222647</v>
      </c>
      <c r="B111" s="29" t="s">
        <v>9072</v>
      </c>
      <c r="C111" s="29" t="s">
        <v>9073</v>
      </c>
      <c r="D111" t="s">
        <v>9074</v>
      </c>
    </row>
    <row r="112" spans="1:4">
      <c r="A112" s="36">
        <v>929002222747</v>
      </c>
      <c r="B112" s="29" t="s">
        <v>9072</v>
      </c>
      <c r="C112" s="29" t="s">
        <v>9075</v>
      </c>
      <c r="D112" t="s">
        <v>9074</v>
      </c>
    </row>
    <row r="113" spans="1:4">
      <c r="A113" s="36">
        <v>929002664232</v>
      </c>
      <c r="B113" s="29" t="s">
        <v>9076</v>
      </c>
      <c r="C113" s="29" t="s">
        <v>9077</v>
      </c>
      <c r="D113" t="s">
        <v>9078</v>
      </c>
    </row>
    <row r="114" spans="1:4">
      <c r="A114" s="36">
        <v>929002664332</v>
      </c>
      <c r="B114" s="29" t="s">
        <v>9076</v>
      </c>
      <c r="C114" s="29" t="s">
        <v>9079</v>
      </c>
      <c r="D114" t="s">
        <v>9078</v>
      </c>
    </row>
    <row r="115" spans="1:4">
      <c r="A115" s="36">
        <v>929003311602</v>
      </c>
      <c r="B115" s="29" t="s">
        <v>9080</v>
      </c>
      <c r="C115" s="29"/>
    </row>
    <row r="116" spans="1:4">
      <c r="A116" s="36">
        <v>929003311702</v>
      </c>
      <c r="B116" s="29" t="s">
        <v>9080</v>
      </c>
      <c r="C116" s="29"/>
    </row>
    <row r="117" spans="1:4">
      <c r="A117" s="36">
        <v>929003313002</v>
      </c>
      <c r="B117" s="29" t="s">
        <v>9081</v>
      </c>
      <c r="C117" s="29"/>
    </row>
    <row r="118" spans="1:4">
      <c r="A118" s="36">
        <v>929003313102</v>
      </c>
      <c r="B118" s="29" t="s">
        <v>9081</v>
      </c>
      <c r="C118" s="29"/>
    </row>
    <row r="119" spans="1:4">
      <c r="A119" s="36">
        <v>929004083532</v>
      </c>
      <c r="B119" s="29" t="s">
        <v>9082</v>
      </c>
      <c r="C119" s="29" t="s">
        <v>9083</v>
      </c>
      <c r="D119" t="s">
        <v>9084</v>
      </c>
    </row>
    <row r="120" spans="1:4">
      <c r="A120" s="36">
        <v>929004083632</v>
      </c>
      <c r="B120" s="29" t="s">
        <v>9082</v>
      </c>
      <c r="C120" s="29" t="s">
        <v>9085</v>
      </c>
      <c r="D120" t="s">
        <v>9084</v>
      </c>
    </row>
    <row r="121" spans="1:4">
      <c r="A121" s="36">
        <v>929003250532</v>
      </c>
      <c r="B121" s="29" t="s">
        <v>9086</v>
      </c>
      <c r="C121" s="29" t="s">
        <v>9087</v>
      </c>
      <c r="D121" t="s">
        <v>9088</v>
      </c>
    </row>
    <row r="122" spans="1:4">
      <c r="A122" s="37">
        <v>929003251132</v>
      </c>
      <c r="B122" s="29" t="s">
        <v>9076</v>
      </c>
      <c r="C122" s="29" t="s">
        <v>9089</v>
      </c>
      <c r="D122" t="s">
        <v>9088</v>
      </c>
    </row>
    <row r="123" spans="1:4">
      <c r="A123" s="36">
        <v>929003250632</v>
      </c>
      <c r="B123" s="29" t="s">
        <v>9086</v>
      </c>
      <c r="C123" s="29" t="s">
        <v>9090</v>
      </c>
      <c r="D123" t="s">
        <v>9088</v>
      </c>
    </row>
    <row r="124" spans="1:4">
      <c r="A124" s="37">
        <v>929003251232</v>
      </c>
      <c r="B124" s="29" t="s">
        <v>9076</v>
      </c>
      <c r="C124" s="29" t="s">
        <v>9091</v>
      </c>
      <c r="D124" t="s">
        <v>9088</v>
      </c>
    </row>
    <row r="125" spans="1:4">
      <c r="A125" s="36">
        <v>929003250832</v>
      </c>
      <c r="B125" s="29" t="s">
        <v>9086</v>
      </c>
      <c r="C125" s="29" t="s">
        <v>9092</v>
      </c>
      <c r="D125" t="s">
        <v>9088</v>
      </c>
    </row>
    <row r="126" spans="1:4">
      <c r="A126" s="36">
        <v>929003250932</v>
      </c>
      <c r="B126" s="29" t="s">
        <v>9086</v>
      </c>
      <c r="C126" s="29" t="s">
        <v>9093</v>
      </c>
      <c r="D126" t="s">
        <v>9088</v>
      </c>
    </row>
    <row r="127" spans="1:4">
      <c r="A127" s="36">
        <v>929002664532</v>
      </c>
      <c r="B127" s="29" t="s">
        <v>9094</v>
      </c>
      <c r="C127" s="29" t="s">
        <v>9095</v>
      </c>
      <c r="D127" t="s">
        <v>9096</v>
      </c>
    </row>
    <row r="128" spans="1:4">
      <c r="A128" s="36">
        <v>929002664632</v>
      </c>
      <c r="B128" s="29" t="s">
        <v>9094</v>
      </c>
      <c r="C128" s="29" t="s">
        <v>9097</v>
      </c>
      <c r="D128" t="s">
        <v>9096</v>
      </c>
    </row>
    <row r="129" spans="1:4">
      <c r="A129" s="36">
        <v>929003251532</v>
      </c>
      <c r="B129" s="29" t="s">
        <v>9094</v>
      </c>
      <c r="C129" s="29" t="s">
        <v>9098</v>
      </c>
      <c r="D129" t="s">
        <v>9099</v>
      </c>
    </row>
    <row r="130" spans="1:4">
      <c r="A130" s="36">
        <v>929003251632</v>
      </c>
      <c r="B130" s="29" t="s">
        <v>9094</v>
      </c>
      <c r="C130" s="29" t="s">
        <v>9100</v>
      </c>
      <c r="D130" t="s">
        <v>9099</v>
      </c>
    </row>
    <row r="131" spans="1:4">
      <c r="A131" s="36">
        <v>929003251732</v>
      </c>
      <c r="B131" s="29" t="s">
        <v>9094</v>
      </c>
      <c r="C131" s="29" t="s">
        <v>9101</v>
      </c>
      <c r="D131" t="s">
        <v>9099</v>
      </c>
    </row>
    <row r="132" spans="1:4">
      <c r="A132" s="36">
        <v>929003251832</v>
      </c>
      <c r="B132" s="29" t="s">
        <v>9094</v>
      </c>
      <c r="C132" s="29" t="s">
        <v>9102</v>
      </c>
      <c r="D132" t="s">
        <v>9099</v>
      </c>
    </row>
    <row r="133" spans="1:4">
      <c r="A133" s="36">
        <v>911401632005</v>
      </c>
      <c r="B133" s="29" t="s">
        <v>9103</v>
      </c>
      <c r="C133" s="29" t="s">
        <v>9104</v>
      </c>
      <c r="D133" t="s">
        <v>9105</v>
      </c>
    </row>
    <row r="134" spans="1:4">
      <c r="A134" s="36">
        <v>911401631205</v>
      </c>
      <c r="B134" s="29" t="s">
        <v>9106</v>
      </c>
      <c r="C134" s="29" t="s">
        <v>9107</v>
      </c>
      <c r="D134" t="s">
        <v>9105</v>
      </c>
    </row>
    <row r="135" spans="1:4">
      <c r="A135" s="38">
        <v>911401631305</v>
      </c>
      <c r="B135" s="29" t="s">
        <v>9106</v>
      </c>
      <c r="C135" s="29" t="s">
        <v>9108</v>
      </c>
      <c r="D135" t="s">
        <v>9105</v>
      </c>
    </row>
    <row r="136" spans="1:4">
      <c r="A136" s="36">
        <v>911401631605</v>
      </c>
      <c r="B136" s="29" t="s">
        <v>9109</v>
      </c>
      <c r="C136" s="29" t="s">
        <v>9110</v>
      </c>
      <c r="D136" t="s">
        <v>9105</v>
      </c>
    </row>
    <row r="137" spans="1:4">
      <c r="A137" s="36">
        <v>910505103588</v>
      </c>
      <c r="B137" s="29" t="s">
        <v>9111</v>
      </c>
      <c r="C137" s="29" t="s">
        <v>9112</v>
      </c>
      <c r="D137" t="s">
        <v>9113</v>
      </c>
    </row>
    <row r="138" spans="1:4">
      <c r="A138" s="38">
        <v>910505103586</v>
      </c>
      <c r="B138" s="29" t="s">
        <v>9114</v>
      </c>
      <c r="C138" s="29" t="s">
        <v>9115</v>
      </c>
      <c r="D138" t="s">
        <v>9113</v>
      </c>
    </row>
    <row r="139" spans="1:4">
      <c r="A139" s="36">
        <v>911401551232</v>
      </c>
      <c r="B139" s="29" t="s">
        <v>9111</v>
      </c>
      <c r="C139" s="29" t="s">
        <v>9116</v>
      </c>
      <c r="D139" t="s">
        <v>9117</v>
      </c>
    </row>
    <row r="140" spans="1:4">
      <c r="A140" s="36">
        <v>911401551032</v>
      </c>
      <c r="B140" s="29" t="s">
        <v>9114</v>
      </c>
      <c r="C140" s="29" t="s">
        <v>9118</v>
      </c>
      <c r="D140" t="s">
        <v>9117</v>
      </c>
    </row>
    <row r="141" spans="1:4">
      <c r="A141" s="38">
        <v>910505103592</v>
      </c>
      <c r="B141" s="29" t="s">
        <v>9111</v>
      </c>
      <c r="C141" s="29" t="s">
        <v>9119</v>
      </c>
      <c r="D141" t="s">
        <v>9113</v>
      </c>
    </row>
    <row r="142" spans="1:4">
      <c r="A142" s="36">
        <v>910505103590</v>
      </c>
      <c r="B142" s="29" t="s">
        <v>9114</v>
      </c>
      <c r="C142" s="29" t="s">
        <v>9120</v>
      </c>
      <c r="D142" t="s">
        <v>9113</v>
      </c>
    </row>
    <row r="143" spans="1:4">
      <c r="A143" s="36">
        <v>911401551632</v>
      </c>
      <c r="B143" s="29" t="s">
        <v>9111</v>
      </c>
      <c r="C143" s="29" t="s">
        <v>9121</v>
      </c>
      <c r="D143" t="s">
        <v>9117</v>
      </c>
    </row>
    <row r="144" spans="1:4">
      <c r="A144" s="36">
        <v>911401551432</v>
      </c>
      <c r="B144" s="29" t="s">
        <v>9114</v>
      </c>
      <c r="C144" s="29" t="s">
        <v>9122</v>
      </c>
      <c r="D144" t="s">
        <v>9117</v>
      </c>
    </row>
    <row r="145" spans="1:4">
      <c r="A145" s="36">
        <v>910505103596</v>
      </c>
      <c r="B145" s="29" t="s">
        <v>9123</v>
      </c>
      <c r="C145" s="29" t="s">
        <v>9124</v>
      </c>
      <c r="D145" t="s">
        <v>9113</v>
      </c>
    </row>
    <row r="146" spans="1:4">
      <c r="A146" s="38">
        <v>910505103594</v>
      </c>
      <c r="B146" s="29" t="s">
        <v>9125</v>
      </c>
      <c r="C146" s="29" t="s">
        <v>9126</v>
      </c>
      <c r="D146" t="s">
        <v>9113</v>
      </c>
    </row>
    <row r="147" spans="1:4">
      <c r="A147" s="36">
        <v>911401552032</v>
      </c>
      <c r="B147" s="29" t="s">
        <v>9123</v>
      </c>
      <c r="C147" s="29" t="s">
        <v>9127</v>
      </c>
      <c r="D147" t="s">
        <v>9117</v>
      </c>
    </row>
    <row r="148" spans="1:4">
      <c r="A148" s="38">
        <v>911401551832</v>
      </c>
      <c r="B148" s="29" t="s">
        <v>9125</v>
      </c>
      <c r="C148" s="29" t="s">
        <v>9128</v>
      </c>
      <c r="D148" t="s">
        <v>9117</v>
      </c>
    </row>
    <row r="149" spans="1:4">
      <c r="A149" s="37">
        <v>910505103601</v>
      </c>
      <c r="B149" s="29" t="s">
        <v>9123</v>
      </c>
      <c r="C149" s="29" t="s">
        <v>9129</v>
      </c>
      <c r="D149" t="s">
        <v>9113</v>
      </c>
    </row>
    <row r="150" spans="1:4">
      <c r="A150" s="38">
        <v>910505103598</v>
      </c>
      <c r="B150" s="29" t="s">
        <v>9125</v>
      </c>
      <c r="C150" s="29" t="s">
        <v>9130</v>
      </c>
      <c r="D150" t="s">
        <v>9113</v>
      </c>
    </row>
    <row r="151" spans="1:4">
      <c r="A151" s="36">
        <v>911401552432</v>
      </c>
      <c r="B151" s="29" t="s">
        <v>9123</v>
      </c>
      <c r="C151" s="29" t="s">
        <v>9131</v>
      </c>
      <c r="D151" t="s">
        <v>9117</v>
      </c>
    </row>
    <row r="152" spans="1:4">
      <c r="A152" s="36">
        <v>911401552232</v>
      </c>
      <c r="B152" s="29" t="s">
        <v>9125</v>
      </c>
      <c r="C152" s="29" t="s">
        <v>9132</v>
      </c>
      <c r="D152" t="s">
        <v>9117</v>
      </c>
    </row>
    <row r="153" spans="1:4">
      <c r="A153" s="36">
        <v>910500465901</v>
      </c>
      <c r="B153" s="29" t="s">
        <v>9133</v>
      </c>
      <c r="C153" s="29" t="s">
        <v>9134</v>
      </c>
      <c r="D153" t="s">
        <v>9135</v>
      </c>
    </row>
    <row r="154" spans="1:4">
      <c r="A154" s="36">
        <v>911401805980</v>
      </c>
      <c r="B154" s="29" t="s">
        <v>9133</v>
      </c>
      <c r="C154" s="29" t="s">
        <v>9136</v>
      </c>
      <c r="D154" t="s">
        <v>9137</v>
      </c>
    </row>
    <row r="155" spans="1:4">
      <c r="A155" s="36">
        <v>910500465902</v>
      </c>
      <c r="B155" s="29" t="s">
        <v>9133</v>
      </c>
      <c r="C155" s="29" t="s">
        <v>9138</v>
      </c>
      <c r="D155" t="s">
        <v>9135</v>
      </c>
    </row>
    <row r="156" spans="1:4">
      <c r="A156" s="36">
        <v>911401806080</v>
      </c>
      <c r="B156" s="29" t="s">
        <v>9133</v>
      </c>
      <c r="C156" s="29" t="s">
        <v>9139</v>
      </c>
      <c r="D156" t="s">
        <v>9137</v>
      </c>
    </row>
    <row r="157" spans="1:4">
      <c r="A157" s="36">
        <v>910500465903</v>
      </c>
      <c r="B157" s="29" t="s">
        <v>9140</v>
      </c>
      <c r="C157" s="29" t="s">
        <v>9141</v>
      </c>
      <c r="D157" t="s">
        <v>9135</v>
      </c>
    </row>
    <row r="158" spans="1:4">
      <c r="A158" s="36">
        <v>911401806180</v>
      </c>
      <c r="B158" s="29" t="s">
        <v>9140</v>
      </c>
      <c r="C158" s="29" t="s">
        <v>9142</v>
      </c>
      <c r="D158" t="s">
        <v>9137</v>
      </c>
    </row>
    <row r="159" spans="1:4">
      <c r="A159" s="37">
        <v>910500465904</v>
      </c>
      <c r="B159" s="29" t="s">
        <v>9140</v>
      </c>
      <c r="C159" s="29" t="s">
        <v>9143</v>
      </c>
      <c r="D159" t="s">
        <v>9135</v>
      </c>
    </row>
    <row r="160" spans="1:4">
      <c r="A160" s="36">
        <v>911401806280</v>
      </c>
      <c r="B160" s="29" t="s">
        <v>9140</v>
      </c>
      <c r="C160" s="29" t="s">
        <v>9144</v>
      </c>
      <c r="D160" t="s">
        <v>9137</v>
      </c>
    </row>
    <row r="161" spans="1:4">
      <c r="A161" s="36">
        <v>911401806380</v>
      </c>
      <c r="B161" s="29" t="s">
        <v>9145</v>
      </c>
      <c r="C161" s="29" t="s">
        <v>9146</v>
      </c>
      <c r="D161" t="s">
        <v>9137</v>
      </c>
    </row>
    <row r="162" spans="1:4">
      <c r="A162" s="36">
        <v>911401806480</v>
      </c>
      <c r="B162" s="29" t="s">
        <v>9145</v>
      </c>
      <c r="C162" s="29" t="s">
        <v>9147</v>
      </c>
      <c r="D162" t="s">
        <v>9137</v>
      </c>
    </row>
    <row r="163" spans="1:4">
      <c r="A163" s="36">
        <v>911401806580</v>
      </c>
      <c r="B163" s="29" t="s">
        <v>9148</v>
      </c>
      <c r="C163" s="29" t="s">
        <v>9149</v>
      </c>
      <c r="D163" t="s">
        <v>9137</v>
      </c>
    </row>
    <row r="164" spans="1:4">
      <c r="A164" s="36">
        <v>911401806680</v>
      </c>
      <c r="B164" s="29" t="s">
        <v>9148</v>
      </c>
      <c r="C164" s="29" t="s">
        <v>9150</v>
      </c>
      <c r="D164" t="s">
        <v>9137</v>
      </c>
    </row>
    <row r="165" spans="1:4">
      <c r="A165" s="36">
        <v>929002083582</v>
      </c>
      <c r="B165" s="29" t="s">
        <v>9151</v>
      </c>
      <c r="C165" s="29"/>
      <c r="D165" t="s">
        <v>9152</v>
      </c>
    </row>
    <row r="166" spans="1:4">
      <c r="A166" s="36">
        <v>929003279882</v>
      </c>
      <c r="B166" s="29"/>
      <c r="C166" s="29"/>
    </row>
    <row r="167" spans="1:4">
      <c r="A167" s="36">
        <v>929003279982</v>
      </c>
      <c r="B167" s="29"/>
      <c r="C167" s="29"/>
    </row>
    <row r="168" spans="1:4">
      <c r="A168" s="36">
        <v>929002668382</v>
      </c>
      <c r="B168" s="29" t="s">
        <v>9153</v>
      </c>
      <c r="C168" s="29"/>
      <c r="D168" t="s">
        <v>9154</v>
      </c>
    </row>
    <row r="169" spans="1:4">
      <c r="A169" s="36">
        <v>929002668482</v>
      </c>
      <c r="B169" s="29" t="s">
        <v>9153</v>
      </c>
      <c r="C169" s="29"/>
      <c r="D169" t="s">
        <v>9154</v>
      </c>
    </row>
    <row r="170" spans="1:4">
      <c r="A170" s="36">
        <v>929003280482</v>
      </c>
      <c r="B170" s="29"/>
      <c r="C170" s="29"/>
    </row>
    <row r="171" spans="1:4">
      <c r="A171" s="36">
        <v>929003280582</v>
      </c>
      <c r="B171" s="29"/>
      <c r="C171" s="29"/>
    </row>
    <row r="172" spans="1:4">
      <c r="A172" s="36">
        <v>929002668682</v>
      </c>
      <c r="B172" s="29" t="s">
        <v>9153</v>
      </c>
      <c r="C172" s="29"/>
      <c r="D172" t="s">
        <v>9154</v>
      </c>
    </row>
    <row r="173" spans="1:4">
      <c r="A173" s="36">
        <v>929003165332</v>
      </c>
      <c r="B173" s="29" t="s">
        <v>9155</v>
      </c>
      <c r="C173" s="29"/>
      <c r="D173" t="s">
        <v>9156</v>
      </c>
    </row>
    <row r="174" spans="1:4">
      <c r="A174" s="36">
        <v>929003165432</v>
      </c>
      <c r="B174" s="29" t="s">
        <v>9155</v>
      </c>
      <c r="C174" s="29"/>
      <c r="D174" t="s">
        <v>9156</v>
      </c>
    </row>
    <row r="175" spans="1:4">
      <c r="A175" s="36">
        <v>929003165532</v>
      </c>
      <c r="B175" s="29" t="s">
        <v>9155</v>
      </c>
      <c r="C175" s="29"/>
      <c r="D175" t="s">
        <v>9156</v>
      </c>
    </row>
    <row r="176" spans="1:4">
      <c r="A176" s="36">
        <v>929003165632</v>
      </c>
      <c r="B176" s="29" t="s">
        <v>9155</v>
      </c>
      <c r="C176" s="29"/>
      <c r="D176" t="s">
        <v>9156</v>
      </c>
    </row>
    <row r="177" spans="1:4">
      <c r="A177" s="36">
        <v>929002669732</v>
      </c>
      <c r="B177" s="29" t="s">
        <v>9157</v>
      </c>
      <c r="C177" s="29" t="s">
        <v>9158</v>
      </c>
      <c r="D177" t="s">
        <v>9159</v>
      </c>
    </row>
    <row r="178" spans="1:4">
      <c r="A178" s="36">
        <v>929002669832</v>
      </c>
      <c r="B178" s="29" t="s">
        <v>9157</v>
      </c>
      <c r="C178" s="29" t="s">
        <v>9160</v>
      </c>
      <c r="D178" t="s">
        <v>9159</v>
      </c>
    </row>
    <row r="179" spans="1:4">
      <c r="A179" s="36">
        <v>929002670032</v>
      </c>
      <c r="B179" s="29" t="s">
        <v>9161</v>
      </c>
      <c r="C179" s="29" t="s">
        <v>9162</v>
      </c>
      <c r="D179" t="s">
        <v>9159</v>
      </c>
    </row>
    <row r="180" spans="1:4">
      <c r="A180" s="36">
        <v>929002670132</v>
      </c>
      <c r="B180" s="29" t="s">
        <v>9161</v>
      </c>
      <c r="C180" s="29" t="s">
        <v>9163</v>
      </c>
      <c r="D180" t="s">
        <v>9159</v>
      </c>
    </row>
    <row r="181" spans="1:4">
      <c r="A181" s="36">
        <v>912401483032</v>
      </c>
      <c r="B181" s="29" t="s">
        <v>9164</v>
      </c>
      <c r="C181" s="29" t="s">
        <v>9165</v>
      </c>
      <c r="D181" t="s">
        <v>9166</v>
      </c>
    </row>
    <row r="182" spans="1:4">
      <c r="A182" s="36">
        <v>912401483033</v>
      </c>
      <c r="B182" s="29" t="s">
        <v>9164</v>
      </c>
      <c r="C182" s="29" t="s">
        <v>9167</v>
      </c>
      <c r="D182" t="s">
        <v>9166</v>
      </c>
    </row>
    <row r="183" spans="1:4">
      <c r="A183" s="36">
        <v>912401483041</v>
      </c>
      <c r="B183" s="29" t="s">
        <v>9168</v>
      </c>
      <c r="C183" s="29" t="s">
        <v>9169</v>
      </c>
      <c r="D183" t="s">
        <v>9170</v>
      </c>
    </row>
    <row r="184" spans="1:4">
      <c r="A184" s="36">
        <v>912401483048</v>
      </c>
      <c r="B184" s="29" t="s">
        <v>9171</v>
      </c>
      <c r="C184" s="29" t="s">
        <v>9172</v>
      </c>
      <c r="D184" t="s">
        <v>9166</v>
      </c>
    </row>
    <row r="185" spans="1:4">
      <c r="A185" s="36">
        <v>912401483049</v>
      </c>
      <c r="B185" s="29" t="s">
        <v>9171</v>
      </c>
      <c r="C185" s="29" t="s">
        <v>9173</v>
      </c>
      <c r="D185" t="s">
        <v>9166</v>
      </c>
    </row>
    <row r="186" spans="1:4">
      <c r="A186" s="36">
        <v>912401483035</v>
      </c>
      <c r="B186" s="29" t="s">
        <v>9168</v>
      </c>
      <c r="C186" s="29" t="s">
        <v>9174</v>
      </c>
      <c r="D186" t="s">
        <v>9166</v>
      </c>
    </row>
    <row r="187" spans="1:4">
      <c r="A187" s="36">
        <v>912401483036</v>
      </c>
      <c r="B187" s="29" t="s">
        <v>9168</v>
      </c>
      <c r="C187" s="29" t="s">
        <v>9175</v>
      </c>
      <c r="D187" t="s">
        <v>9166</v>
      </c>
    </row>
    <row r="188" spans="1:4">
      <c r="A188" s="36">
        <v>912401483037</v>
      </c>
      <c r="B188" s="29" t="s">
        <v>9168</v>
      </c>
      <c r="C188" s="29" t="s">
        <v>9176</v>
      </c>
      <c r="D188" t="s">
        <v>9166</v>
      </c>
    </row>
    <row r="189" spans="1:4">
      <c r="A189" s="36">
        <v>912401483038</v>
      </c>
      <c r="B189" s="29" t="s">
        <v>9168</v>
      </c>
      <c r="C189" s="29" t="s">
        <v>9177</v>
      </c>
      <c r="D189" t="s">
        <v>9166</v>
      </c>
    </row>
    <row r="190" spans="1:4">
      <c r="A190" s="36">
        <v>911401899382</v>
      </c>
      <c r="B190" s="29" t="s">
        <v>9178</v>
      </c>
      <c r="C190" s="29" t="s">
        <v>9179</v>
      </c>
      <c r="D190" t="s">
        <v>9180</v>
      </c>
    </row>
    <row r="191" spans="1:4">
      <c r="A191" s="36">
        <v>911401899482</v>
      </c>
      <c r="B191" s="29" t="s">
        <v>9178</v>
      </c>
      <c r="C191" s="29" t="s">
        <v>9181</v>
      </c>
      <c r="D191" t="s">
        <v>9180</v>
      </c>
    </row>
    <row r="192" spans="1:4">
      <c r="A192" s="36">
        <v>911401898982</v>
      </c>
      <c r="B192" s="29" t="s">
        <v>9178</v>
      </c>
      <c r="C192" s="29" t="s">
        <v>9182</v>
      </c>
      <c r="D192" t="s">
        <v>9183</v>
      </c>
    </row>
    <row r="193" spans="1:4">
      <c r="A193" s="36">
        <v>911401899082</v>
      </c>
      <c r="B193" s="29" t="s">
        <v>9178</v>
      </c>
      <c r="C193" s="29" t="s">
        <v>9184</v>
      </c>
      <c r="D193" t="s">
        <v>9183</v>
      </c>
    </row>
    <row r="194" spans="1:4">
      <c r="A194" s="36">
        <v>911401899182</v>
      </c>
      <c r="B194" s="29" t="s">
        <v>9178</v>
      </c>
      <c r="C194" s="29" t="s">
        <v>9185</v>
      </c>
      <c r="D194" t="s">
        <v>9183</v>
      </c>
    </row>
    <row r="195" spans="1:4">
      <c r="A195" s="36">
        <v>911401899282</v>
      </c>
      <c r="B195" s="29" t="s">
        <v>9178</v>
      </c>
      <c r="C195" s="29" t="s">
        <v>9186</v>
      </c>
      <c r="D195" t="s">
        <v>9183</v>
      </c>
    </row>
    <row r="196" spans="1:4">
      <c r="A196" s="36">
        <v>911401810784</v>
      </c>
      <c r="B196" s="29" t="s">
        <v>9187</v>
      </c>
      <c r="C196" s="29" t="s">
        <v>9188</v>
      </c>
      <c r="D196" t="s">
        <v>9180</v>
      </c>
    </row>
    <row r="197" spans="1:4">
      <c r="A197" s="36">
        <v>911401824584</v>
      </c>
      <c r="B197" s="29" t="s">
        <v>9187</v>
      </c>
      <c r="C197" s="29" t="s">
        <v>9189</v>
      </c>
      <c r="D197" t="s">
        <v>9183</v>
      </c>
    </row>
    <row r="198" spans="1:4">
      <c r="A198" s="36">
        <v>911401810584</v>
      </c>
      <c r="B198" s="29" t="s">
        <v>9187</v>
      </c>
      <c r="C198" s="29" t="s">
        <v>9190</v>
      </c>
      <c r="D198" t="s">
        <v>9183</v>
      </c>
    </row>
    <row r="199" spans="1:4">
      <c r="A199" s="36">
        <v>911401824484</v>
      </c>
      <c r="B199" s="29" t="s">
        <v>9187</v>
      </c>
      <c r="C199" s="29" t="s">
        <v>9191</v>
      </c>
      <c r="D199" t="s">
        <v>9183</v>
      </c>
    </row>
    <row r="200" spans="1:4">
      <c r="A200" s="36">
        <v>911401810684</v>
      </c>
      <c r="B200" s="29" t="s">
        <v>9187</v>
      </c>
      <c r="C200" s="29" t="s">
        <v>9192</v>
      </c>
      <c r="D200" t="s">
        <v>9183</v>
      </c>
    </row>
    <row r="201" spans="1:4">
      <c r="A201" s="36">
        <v>911401811784</v>
      </c>
      <c r="B201" s="29" t="s">
        <v>9193</v>
      </c>
      <c r="C201" s="29" t="s">
        <v>9194</v>
      </c>
    </row>
    <row r="202" spans="1:4">
      <c r="A202" s="36">
        <v>911401811884</v>
      </c>
      <c r="B202" s="29" t="s">
        <v>9195</v>
      </c>
      <c r="C202" s="29" t="s">
        <v>9196</v>
      </c>
    </row>
    <row r="203" spans="1:4">
      <c r="A203" s="36">
        <v>911401811684</v>
      </c>
      <c r="B203" s="29" t="s">
        <v>9197</v>
      </c>
      <c r="C203" s="29" t="s">
        <v>9198</v>
      </c>
    </row>
    <row r="204" spans="1:4">
      <c r="A204" s="38">
        <v>911401812284</v>
      </c>
      <c r="B204" s="29" t="s">
        <v>9197</v>
      </c>
      <c r="C204" s="29" t="s">
        <v>9199</v>
      </c>
    </row>
    <row r="205" spans="1:4">
      <c r="A205" s="36">
        <v>911401811584</v>
      </c>
      <c r="B205" s="29" t="s">
        <v>9200</v>
      </c>
      <c r="C205" s="29" t="s">
        <v>9201</v>
      </c>
    </row>
    <row r="206" spans="1:4">
      <c r="A206" s="37">
        <v>911401811484</v>
      </c>
      <c r="B206" s="29" t="s">
        <v>9202</v>
      </c>
      <c r="C206" s="29" t="s">
        <v>9203</v>
      </c>
    </row>
    <row r="207" spans="1:4">
      <c r="A207" s="36">
        <v>911401811384</v>
      </c>
      <c r="B207" s="29" t="s">
        <v>9204</v>
      </c>
      <c r="C207" s="29" t="s">
        <v>9205</v>
      </c>
    </row>
    <row r="208" spans="1:4">
      <c r="A208" s="36">
        <v>911401812084</v>
      </c>
      <c r="B208" s="29" t="s">
        <v>9206</v>
      </c>
      <c r="C208" s="29" t="s">
        <v>9207</v>
      </c>
    </row>
    <row r="209" spans="1:4">
      <c r="A209" s="36">
        <v>911401811984</v>
      </c>
      <c r="B209" s="29" t="s">
        <v>9208</v>
      </c>
      <c r="C209" s="29" t="s">
        <v>9209</v>
      </c>
    </row>
    <row r="210" spans="1:4">
      <c r="A210" s="36">
        <v>911401899582</v>
      </c>
      <c r="B210" s="29" t="s">
        <v>9210</v>
      </c>
      <c r="C210" s="29" t="s">
        <v>9211</v>
      </c>
      <c r="D210" t="s">
        <v>9212</v>
      </c>
    </row>
    <row r="211" spans="1:4">
      <c r="A211" s="36">
        <v>911401899682</v>
      </c>
      <c r="B211" s="29" t="s">
        <v>9210</v>
      </c>
      <c r="C211" s="29" t="s">
        <v>9213</v>
      </c>
      <c r="D211" t="s">
        <v>9212</v>
      </c>
    </row>
    <row r="212" spans="1:4">
      <c r="A212" s="36">
        <v>911401899782</v>
      </c>
      <c r="B212" s="29" t="s">
        <v>9210</v>
      </c>
      <c r="C212" s="29" t="s">
        <v>9214</v>
      </c>
      <c r="D212" t="s">
        <v>9212</v>
      </c>
    </row>
    <row r="213" spans="1:4">
      <c r="A213" s="36">
        <v>911401899882</v>
      </c>
      <c r="B213" s="29" t="s">
        <v>9210</v>
      </c>
      <c r="C213" s="29" t="s">
        <v>9215</v>
      </c>
      <c r="D213" t="s">
        <v>9212</v>
      </c>
    </row>
    <row r="214" spans="1:4">
      <c r="A214" s="36">
        <v>911401899982</v>
      </c>
      <c r="B214" s="29" t="s">
        <v>9210</v>
      </c>
      <c r="C214" s="29" t="s">
        <v>9216</v>
      </c>
      <c r="D214" t="s">
        <v>9212</v>
      </c>
    </row>
    <row r="215" spans="1:4">
      <c r="A215" s="36">
        <v>911401898782</v>
      </c>
      <c r="B215" s="29" t="s">
        <v>9171</v>
      </c>
      <c r="C215" s="29" t="s">
        <v>9217</v>
      </c>
      <c r="D215" t="s">
        <v>9218</v>
      </c>
    </row>
    <row r="216" spans="1:4">
      <c r="A216" s="36">
        <v>911401898382</v>
      </c>
      <c r="B216" s="29" t="s">
        <v>9171</v>
      </c>
      <c r="C216" s="29" t="s">
        <v>9219</v>
      </c>
      <c r="D216" t="s">
        <v>9180</v>
      </c>
    </row>
    <row r="217" spans="1:4">
      <c r="A217" s="36">
        <v>911401898282</v>
      </c>
      <c r="B217" s="29" t="s">
        <v>9168</v>
      </c>
      <c r="C217" s="29" t="s">
        <v>9220</v>
      </c>
      <c r="D217" t="s">
        <v>9180</v>
      </c>
    </row>
    <row r="218" spans="1:4">
      <c r="A218" s="36">
        <v>911401898582</v>
      </c>
      <c r="B218" s="29" t="s">
        <v>9168</v>
      </c>
      <c r="C218" s="29" t="s">
        <v>9221</v>
      </c>
      <c r="D218" t="s">
        <v>9222</v>
      </c>
    </row>
    <row r="219" spans="1:4">
      <c r="A219" s="36">
        <v>911401898882</v>
      </c>
      <c r="B219" s="29" t="s">
        <v>9168</v>
      </c>
      <c r="C219" s="29" t="s">
        <v>9223</v>
      </c>
      <c r="D219" t="s">
        <v>9218</v>
      </c>
    </row>
    <row r="220" spans="1:4">
      <c r="A220" s="36">
        <v>911401898482</v>
      </c>
      <c r="B220" s="29" t="s">
        <v>9168</v>
      </c>
      <c r="C220" s="29" t="s">
        <v>9224</v>
      </c>
      <c r="D220" t="s">
        <v>9180</v>
      </c>
    </row>
    <row r="221" spans="1:4">
      <c r="A221" s="36">
        <v>911401898682</v>
      </c>
      <c r="B221" s="29" t="s">
        <v>9168</v>
      </c>
      <c r="C221" s="29" t="s">
        <v>9225</v>
      </c>
      <c r="D221" t="s">
        <v>9222</v>
      </c>
    </row>
    <row r="222" spans="1:4">
      <c r="A222" s="36">
        <v>911401897882</v>
      </c>
      <c r="B222" s="29" t="s">
        <v>9171</v>
      </c>
      <c r="C222" s="29" t="s">
        <v>9226</v>
      </c>
      <c r="D222" t="s">
        <v>9183</v>
      </c>
    </row>
    <row r="223" spans="1:4">
      <c r="A223" s="36">
        <v>911401897582</v>
      </c>
      <c r="B223" s="29" t="s">
        <v>9171</v>
      </c>
      <c r="C223" s="29" t="s">
        <v>9227</v>
      </c>
      <c r="D223" t="s">
        <v>9183</v>
      </c>
    </row>
    <row r="224" spans="1:4">
      <c r="A224" s="36">
        <v>911401897482</v>
      </c>
      <c r="B224" s="29" t="s">
        <v>9168</v>
      </c>
      <c r="C224" s="29" t="s">
        <v>9228</v>
      </c>
      <c r="D224" t="s">
        <v>9183</v>
      </c>
    </row>
    <row r="225" spans="1:4">
      <c r="A225" s="36">
        <v>911401897782</v>
      </c>
      <c r="B225" s="29" t="s">
        <v>9171</v>
      </c>
      <c r="C225" s="29" t="s">
        <v>9229</v>
      </c>
      <c r="D225" t="s">
        <v>9183</v>
      </c>
    </row>
    <row r="226" spans="1:4">
      <c r="A226" s="36">
        <v>911401897682</v>
      </c>
      <c r="B226" s="29" t="s">
        <v>9168</v>
      </c>
      <c r="C226" s="29" t="s">
        <v>9230</v>
      </c>
      <c r="D226" t="s">
        <v>9183</v>
      </c>
    </row>
    <row r="227" spans="1:4">
      <c r="A227" s="36">
        <v>911401898082</v>
      </c>
      <c r="B227" s="29" t="s">
        <v>9171</v>
      </c>
      <c r="C227" s="29" t="s">
        <v>9231</v>
      </c>
      <c r="D227" t="s">
        <v>9183</v>
      </c>
    </row>
    <row r="228" spans="1:4">
      <c r="A228" s="36">
        <v>911401897982</v>
      </c>
      <c r="B228" s="29" t="s">
        <v>9168</v>
      </c>
      <c r="C228" s="29" t="s">
        <v>9232</v>
      </c>
      <c r="D228" t="s">
        <v>9183</v>
      </c>
    </row>
    <row r="229" spans="1:4">
      <c r="A229" s="36">
        <v>911401898182</v>
      </c>
      <c r="B229" s="29" t="s">
        <v>9168</v>
      </c>
      <c r="C229" s="29" t="s">
        <v>9233</v>
      </c>
      <c r="D229" t="s">
        <v>9183</v>
      </c>
    </row>
    <row r="230" spans="1:4">
      <c r="A230" s="36">
        <v>911401810484</v>
      </c>
      <c r="B230" s="29" t="s">
        <v>9171</v>
      </c>
      <c r="C230" s="29" t="s">
        <v>9234</v>
      </c>
      <c r="D230" t="s">
        <v>9180</v>
      </c>
    </row>
    <row r="231" spans="1:4">
      <c r="A231" s="36">
        <v>911401811284</v>
      </c>
      <c r="B231" s="29" t="s">
        <v>9168</v>
      </c>
      <c r="C231" s="29" t="s">
        <v>9235</v>
      </c>
      <c r="D231" t="s">
        <v>9183</v>
      </c>
    </row>
    <row r="232" spans="1:4">
      <c r="A232" s="36">
        <v>911401810384</v>
      </c>
      <c r="B232" s="29" t="s">
        <v>9171</v>
      </c>
      <c r="C232" s="29" t="s">
        <v>9236</v>
      </c>
      <c r="D232" t="s">
        <v>9183</v>
      </c>
    </row>
    <row r="233" spans="1:4">
      <c r="A233" s="36">
        <v>929003322602</v>
      </c>
      <c r="B233" s="29" t="s">
        <v>9237</v>
      </c>
      <c r="C233" s="29" t="s">
        <v>9238</v>
      </c>
      <c r="D233" t="s">
        <v>9239</v>
      </c>
    </row>
    <row r="234" spans="1:4">
      <c r="A234" s="36">
        <v>929003322502</v>
      </c>
      <c r="B234" s="29" t="s">
        <v>9240</v>
      </c>
      <c r="C234" s="29" t="s">
        <v>9241</v>
      </c>
      <c r="D234" t="s">
        <v>9239</v>
      </c>
    </row>
    <row r="235" spans="1:4">
      <c r="A235" s="36">
        <v>929003322802</v>
      </c>
      <c r="B235" s="29" t="s">
        <v>9242</v>
      </c>
      <c r="C235" s="29" t="s">
        <v>9243</v>
      </c>
      <c r="D235" t="s">
        <v>9239</v>
      </c>
    </row>
    <row r="236" spans="1:4">
      <c r="A236" s="36">
        <v>929003322702</v>
      </c>
      <c r="B236" s="29" t="s">
        <v>9244</v>
      </c>
      <c r="C236" s="29" t="s">
        <v>9245</v>
      </c>
      <c r="D236" t="s">
        <v>9239</v>
      </c>
    </row>
    <row r="237" spans="1:4">
      <c r="A237" s="36">
        <v>929003322902</v>
      </c>
      <c r="B237" s="29" t="s">
        <v>9246</v>
      </c>
      <c r="C237" s="29" t="s">
        <v>9247</v>
      </c>
    </row>
    <row r="238" spans="1:4">
      <c r="A238" s="36">
        <v>929003323002</v>
      </c>
      <c r="B238" s="29" t="s">
        <v>9248</v>
      </c>
      <c r="C238" s="29" t="s">
        <v>9249</v>
      </c>
    </row>
    <row r="239" spans="1:4">
      <c r="A239" s="37">
        <v>911401642407</v>
      </c>
      <c r="B239" s="29" t="s">
        <v>9250</v>
      </c>
      <c r="C239" s="29" t="s">
        <v>9251</v>
      </c>
      <c r="D239" t="s">
        <v>9252</v>
      </c>
    </row>
    <row r="240" spans="1:4">
      <c r="A240" s="36">
        <v>911401657907</v>
      </c>
      <c r="B240" s="29" t="s">
        <v>9253</v>
      </c>
      <c r="C240" s="29" t="s">
        <v>9254</v>
      </c>
    </row>
    <row r="241" spans="1:4">
      <c r="A241" s="37">
        <v>911401642307</v>
      </c>
      <c r="B241" s="29" t="s">
        <v>9255</v>
      </c>
      <c r="C241" s="29" t="s">
        <v>9256</v>
      </c>
      <c r="D241" t="s">
        <v>9252</v>
      </c>
    </row>
    <row r="242" spans="1:4">
      <c r="A242" s="36">
        <v>911401658007</v>
      </c>
      <c r="B242" s="29" t="s">
        <v>9257</v>
      </c>
      <c r="C242" s="29" t="s">
        <v>9258</v>
      </c>
    </row>
    <row r="243" spans="1:4">
      <c r="A243" s="37">
        <v>911401671107</v>
      </c>
      <c r="B243" s="29" t="s">
        <v>9259</v>
      </c>
      <c r="C243" s="29" t="s">
        <v>9260</v>
      </c>
      <c r="D243" t="s">
        <v>9261</v>
      </c>
    </row>
    <row r="244" spans="1:4">
      <c r="A244" s="36">
        <v>911401676807</v>
      </c>
      <c r="B244" s="29" t="s">
        <v>9262</v>
      </c>
      <c r="C244" s="29" t="s">
        <v>9263</v>
      </c>
    </row>
    <row r="245" spans="1:4">
      <c r="A245" s="36">
        <v>911401646207</v>
      </c>
      <c r="B245" s="29" t="s">
        <v>9259</v>
      </c>
      <c r="C245" s="29" t="s">
        <v>9264</v>
      </c>
      <c r="D245" t="s">
        <v>9261</v>
      </c>
    </row>
    <row r="246" spans="1:4">
      <c r="A246" s="36">
        <v>911401677107</v>
      </c>
      <c r="B246" s="29" t="s">
        <v>9265</v>
      </c>
      <c r="C246" s="29" t="s">
        <v>9266</v>
      </c>
    </row>
    <row r="247" spans="1:4">
      <c r="A247" s="37">
        <v>911401646307</v>
      </c>
      <c r="B247" s="29" t="s">
        <v>9259</v>
      </c>
      <c r="C247" s="29" t="s">
        <v>9267</v>
      </c>
      <c r="D247" t="s">
        <v>9261</v>
      </c>
    </row>
    <row r="248" spans="1:4">
      <c r="A248" s="36">
        <v>911401677207</v>
      </c>
      <c r="B248" s="29" t="s">
        <v>9268</v>
      </c>
      <c r="C248" s="29" t="s">
        <v>9269</v>
      </c>
    </row>
    <row r="249" spans="1:4">
      <c r="A249" s="37">
        <v>911401629208</v>
      </c>
      <c r="B249" s="29" t="s">
        <v>9270</v>
      </c>
      <c r="C249" s="29" t="s">
        <v>9271</v>
      </c>
      <c r="D249" t="s">
        <v>9272</v>
      </c>
    </row>
    <row r="250" spans="1:4">
      <c r="A250" s="36">
        <v>911401629308</v>
      </c>
      <c r="B250" s="29" t="s">
        <v>9270</v>
      </c>
      <c r="C250" s="29" t="s">
        <v>9273</v>
      </c>
      <c r="D250" t="s">
        <v>9272</v>
      </c>
    </row>
    <row r="251" spans="1:4">
      <c r="A251" s="37">
        <v>911401630008</v>
      </c>
      <c r="B251" s="29" t="s">
        <v>9270</v>
      </c>
      <c r="C251" s="29" t="s">
        <v>9274</v>
      </c>
      <c r="D251" t="s">
        <v>9272</v>
      </c>
    </row>
    <row r="252" spans="1:4">
      <c r="A252" s="36">
        <v>911401630108</v>
      </c>
      <c r="B252" s="29" t="s">
        <v>9270</v>
      </c>
      <c r="C252" s="29" t="s">
        <v>9275</v>
      </c>
      <c r="D252" t="s">
        <v>9272</v>
      </c>
    </row>
    <row r="253" spans="1:4">
      <c r="A253" s="36">
        <v>911401632208</v>
      </c>
      <c r="B253" s="29" t="s">
        <v>9270</v>
      </c>
      <c r="C253" s="29" t="s">
        <v>9276</v>
      </c>
      <c r="D253" t="s">
        <v>9272</v>
      </c>
    </row>
    <row r="254" spans="1:4">
      <c r="A254" s="37">
        <v>911401632308</v>
      </c>
      <c r="B254" s="29" t="s">
        <v>9270</v>
      </c>
      <c r="C254" s="29" t="s">
        <v>9277</v>
      </c>
      <c r="D254" t="s">
        <v>9272</v>
      </c>
    </row>
    <row r="255" spans="1:4">
      <c r="A255" s="38">
        <v>911401629608</v>
      </c>
      <c r="B255" s="29" t="s">
        <v>9278</v>
      </c>
      <c r="C255" s="29" t="s">
        <v>9279</v>
      </c>
      <c r="D255" t="s">
        <v>9272</v>
      </c>
    </row>
    <row r="256" spans="1:4">
      <c r="A256" s="38">
        <v>911401629708</v>
      </c>
      <c r="B256" s="29" t="s">
        <v>9278</v>
      </c>
      <c r="C256" s="29" t="s">
        <v>9280</v>
      </c>
      <c r="D256" t="s">
        <v>9272</v>
      </c>
    </row>
    <row r="257" spans="1:4">
      <c r="A257" s="36">
        <v>911401630408</v>
      </c>
      <c r="B257" s="29" t="s">
        <v>9278</v>
      </c>
      <c r="C257" s="29" t="s">
        <v>9281</v>
      </c>
      <c r="D257" t="s">
        <v>9272</v>
      </c>
    </row>
    <row r="258" spans="1:4">
      <c r="A258" s="38">
        <v>911401630508</v>
      </c>
      <c r="B258" s="29" t="s">
        <v>9278</v>
      </c>
      <c r="C258" s="29" t="s">
        <v>9282</v>
      </c>
      <c r="D258" t="s">
        <v>9272</v>
      </c>
    </row>
    <row r="259" spans="1:4">
      <c r="A259" s="36">
        <v>911401632408</v>
      </c>
      <c r="B259" s="29" t="s">
        <v>9278</v>
      </c>
      <c r="C259" s="29" t="s">
        <v>9283</v>
      </c>
      <c r="D259" t="s">
        <v>9272</v>
      </c>
    </row>
    <row r="260" spans="1:4">
      <c r="A260" s="38">
        <v>911401632508</v>
      </c>
      <c r="B260" s="29" t="s">
        <v>9278</v>
      </c>
      <c r="C260" s="29" t="s">
        <v>9284</v>
      </c>
      <c r="D260" t="s">
        <v>9272</v>
      </c>
    </row>
    <row r="261" spans="1:4">
      <c r="A261" s="36">
        <v>911401629808</v>
      </c>
      <c r="B261" s="29" t="s">
        <v>9278</v>
      </c>
      <c r="C261" s="29" t="s">
        <v>9285</v>
      </c>
      <c r="D261" t="s">
        <v>9272</v>
      </c>
    </row>
    <row r="262" spans="1:4">
      <c r="A262" s="37">
        <v>911401629908</v>
      </c>
      <c r="B262" s="29" t="s">
        <v>9278</v>
      </c>
      <c r="C262" s="29" t="s">
        <v>9286</v>
      </c>
      <c r="D262" t="s">
        <v>9272</v>
      </c>
    </row>
    <row r="263" spans="1:4">
      <c r="A263" s="37">
        <v>911401629408</v>
      </c>
      <c r="B263" s="29" t="s">
        <v>9278</v>
      </c>
      <c r="C263" s="29" t="s">
        <v>9287</v>
      </c>
      <c r="D263" t="s">
        <v>9272</v>
      </c>
    </row>
    <row r="264" spans="1:4">
      <c r="A264" s="37">
        <v>911401629508</v>
      </c>
      <c r="B264" s="29" t="s">
        <v>9278</v>
      </c>
      <c r="C264" s="29" t="s">
        <v>9288</v>
      </c>
      <c r="D264" t="s">
        <v>9272</v>
      </c>
    </row>
    <row r="265" spans="1:4">
      <c r="A265" s="36">
        <v>911401630608</v>
      </c>
      <c r="B265" s="29" t="s">
        <v>9278</v>
      </c>
      <c r="C265" s="29" t="s">
        <v>9289</v>
      </c>
      <c r="D265" t="s">
        <v>9272</v>
      </c>
    </row>
    <row r="266" spans="1:4">
      <c r="A266" s="36">
        <v>911401630708</v>
      </c>
      <c r="B266" s="29" t="s">
        <v>9278</v>
      </c>
      <c r="C266" s="29" t="s">
        <v>9290</v>
      </c>
      <c r="D266" t="s">
        <v>9272</v>
      </c>
    </row>
    <row r="267" spans="1:4">
      <c r="A267" s="37">
        <v>911401630208</v>
      </c>
      <c r="B267" s="29" t="s">
        <v>9278</v>
      </c>
      <c r="C267" s="29" t="s">
        <v>9291</v>
      </c>
      <c r="D267" t="s">
        <v>9272</v>
      </c>
    </row>
    <row r="268" spans="1:4">
      <c r="A268" s="37">
        <v>911401630308</v>
      </c>
      <c r="B268" s="29" t="s">
        <v>9278</v>
      </c>
      <c r="C268" s="29" t="s">
        <v>9292</v>
      </c>
      <c r="D268" t="s">
        <v>9272</v>
      </c>
    </row>
    <row r="269" spans="1:4">
      <c r="A269" s="36">
        <v>911401631208</v>
      </c>
      <c r="B269" s="29" t="s">
        <v>9293</v>
      </c>
      <c r="C269" s="29" t="s">
        <v>9294</v>
      </c>
      <c r="D269" t="s">
        <v>9272</v>
      </c>
    </row>
    <row r="270" spans="1:4">
      <c r="A270" s="36">
        <v>911401631308</v>
      </c>
      <c r="B270" s="29" t="s">
        <v>9293</v>
      </c>
      <c r="C270" s="29" t="s">
        <v>9295</v>
      </c>
      <c r="D270" t="s">
        <v>9272</v>
      </c>
    </row>
    <row r="271" spans="1:4">
      <c r="A271" s="37">
        <v>911401630808</v>
      </c>
      <c r="B271" s="29" t="s">
        <v>9293</v>
      </c>
      <c r="C271" s="29" t="s">
        <v>9296</v>
      </c>
      <c r="D271" t="s">
        <v>9272</v>
      </c>
    </row>
    <row r="272" spans="1:4">
      <c r="A272" s="37">
        <v>911401630908</v>
      </c>
      <c r="B272" s="29" t="s">
        <v>9293</v>
      </c>
      <c r="C272" s="29" t="s">
        <v>9297</v>
      </c>
      <c r="D272" t="s">
        <v>9272</v>
      </c>
    </row>
    <row r="273" spans="1:4">
      <c r="A273" s="38">
        <v>911401631408</v>
      </c>
      <c r="B273" s="29" t="s">
        <v>9293</v>
      </c>
      <c r="C273" s="29" t="s">
        <v>9298</v>
      </c>
      <c r="D273" t="s">
        <v>9272</v>
      </c>
    </row>
    <row r="274" spans="1:4">
      <c r="A274" s="36">
        <v>911401631508</v>
      </c>
      <c r="B274" s="29" t="s">
        <v>9293</v>
      </c>
      <c r="C274" s="29" t="s">
        <v>9299</v>
      </c>
      <c r="D274" t="s">
        <v>9272</v>
      </c>
    </row>
    <row r="275" spans="1:4">
      <c r="A275" s="37">
        <v>911401631008</v>
      </c>
      <c r="B275" s="29" t="s">
        <v>9293</v>
      </c>
      <c r="C275" s="29" t="s">
        <v>9300</v>
      </c>
      <c r="D275" t="s">
        <v>9272</v>
      </c>
    </row>
    <row r="276" spans="1:4">
      <c r="A276" s="37">
        <v>911401631108</v>
      </c>
      <c r="B276" s="29" t="s">
        <v>9293</v>
      </c>
      <c r="C276" s="29" t="s">
        <v>9301</v>
      </c>
      <c r="D276" t="s">
        <v>9272</v>
      </c>
    </row>
    <row r="277" spans="1:4">
      <c r="A277" s="38">
        <v>911401632808</v>
      </c>
      <c r="B277" s="29" t="s">
        <v>9293</v>
      </c>
      <c r="C277" s="29" t="s">
        <v>9302</v>
      </c>
      <c r="D277" t="s">
        <v>9272</v>
      </c>
    </row>
    <row r="278" spans="1:4">
      <c r="A278" s="36">
        <v>911401632908</v>
      </c>
      <c r="B278" s="29" t="s">
        <v>9293</v>
      </c>
      <c r="C278" s="29" t="s">
        <v>9303</v>
      </c>
      <c r="D278" t="s">
        <v>9272</v>
      </c>
    </row>
    <row r="279" spans="1:4">
      <c r="A279" s="37">
        <v>911401632608</v>
      </c>
      <c r="B279" s="29" t="s">
        <v>9293</v>
      </c>
      <c r="C279" s="29" t="s">
        <v>9304</v>
      </c>
      <c r="D279" t="s">
        <v>9272</v>
      </c>
    </row>
    <row r="280" spans="1:4">
      <c r="A280" s="37">
        <v>911401632708</v>
      </c>
      <c r="B280" s="29" t="s">
        <v>9293</v>
      </c>
      <c r="C280" s="29" t="s">
        <v>9305</v>
      </c>
      <c r="D280" t="s">
        <v>9272</v>
      </c>
    </row>
    <row r="281" spans="1:4">
      <c r="A281" s="36">
        <v>911401877884</v>
      </c>
      <c r="B281" s="29"/>
      <c r="C281" s="29"/>
      <c r="D281" t="s">
        <v>9306</v>
      </c>
    </row>
    <row r="282" spans="1:4">
      <c r="A282" s="36">
        <v>911401877984</v>
      </c>
      <c r="B282" s="29"/>
      <c r="C282" s="29"/>
      <c r="D282" t="s">
        <v>9306</v>
      </c>
    </row>
    <row r="283" spans="1:4">
      <c r="A283" s="36">
        <v>911401878084</v>
      </c>
      <c r="B283" s="29"/>
      <c r="C283" s="29"/>
      <c r="D283" t="s">
        <v>9306</v>
      </c>
    </row>
    <row r="284" spans="1:4">
      <c r="A284" s="38">
        <v>911401846982</v>
      </c>
      <c r="B284" s="29" t="s">
        <v>9307</v>
      </c>
      <c r="C284" s="29" t="s">
        <v>9308</v>
      </c>
      <c r="D284" t="s">
        <v>9309</v>
      </c>
    </row>
    <row r="285" spans="1:4">
      <c r="A285" s="38">
        <v>911401847182</v>
      </c>
      <c r="B285" s="29" t="s">
        <v>9310</v>
      </c>
      <c r="C285" s="29" t="s">
        <v>9311</v>
      </c>
      <c r="D285" t="s">
        <v>9309</v>
      </c>
    </row>
    <row r="286" spans="1:4">
      <c r="A286" s="38">
        <v>911401846882</v>
      </c>
      <c r="B286" s="29" t="s">
        <v>9310</v>
      </c>
      <c r="C286" s="29" t="s">
        <v>9312</v>
      </c>
      <c r="D286" t="s">
        <v>9309</v>
      </c>
    </row>
    <row r="287" spans="1:4">
      <c r="A287" s="38">
        <v>911401847082</v>
      </c>
      <c r="B287" s="29" t="s">
        <v>9307</v>
      </c>
      <c r="C287" s="29" t="s">
        <v>9313</v>
      </c>
      <c r="D287" t="s">
        <v>9309</v>
      </c>
    </row>
    <row r="288" spans="1:4">
      <c r="A288" s="38">
        <v>911401846582</v>
      </c>
      <c r="B288" s="29" t="s">
        <v>9307</v>
      </c>
      <c r="C288" s="29" t="s">
        <v>9314</v>
      </c>
      <c r="D288" t="s">
        <v>9309</v>
      </c>
    </row>
    <row r="289" spans="1:4">
      <c r="A289" s="36">
        <v>911401846782</v>
      </c>
      <c r="B289" s="29" t="s">
        <v>9310</v>
      </c>
      <c r="C289" s="29" t="s">
        <v>9315</v>
      </c>
      <c r="D289" t="s">
        <v>9309</v>
      </c>
    </row>
    <row r="290" spans="1:4">
      <c r="A290" s="36">
        <v>911401846682</v>
      </c>
      <c r="B290" s="29" t="s">
        <v>9307</v>
      </c>
      <c r="C290" s="29" t="s">
        <v>9316</v>
      </c>
      <c r="D290" t="s">
        <v>9309</v>
      </c>
    </row>
    <row r="291" spans="1:4">
      <c r="A291" s="36">
        <v>911401847282</v>
      </c>
      <c r="B291" s="29" t="s">
        <v>9310</v>
      </c>
      <c r="C291" s="29" t="s">
        <v>9317</v>
      </c>
      <c r="D291" t="s">
        <v>9309</v>
      </c>
    </row>
    <row r="292" spans="1:4">
      <c r="A292" s="36">
        <v>910500188415</v>
      </c>
      <c r="B292" s="29" t="s">
        <v>9318</v>
      </c>
      <c r="C292" s="29" t="s">
        <v>9319</v>
      </c>
      <c r="D292" t="s">
        <v>9320</v>
      </c>
    </row>
    <row r="293" spans="1:4">
      <c r="A293" s="36">
        <v>910930013218</v>
      </c>
      <c r="B293" s="29" t="s">
        <v>9321</v>
      </c>
      <c r="C293" s="29" t="s">
        <v>9322</v>
      </c>
      <c r="D293" t="s">
        <v>9320</v>
      </c>
    </row>
    <row r="294" spans="1:4">
      <c r="A294" s="36">
        <v>910500188815</v>
      </c>
      <c r="B294" s="29" t="s">
        <v>9323</v>
      </c>
      <c r="C294" s="29" t="s">
        <v>9324</v>
      </c>
      <c r="D294" t="s">
        <v>9320</v>
      </c>
    </row>
    <row r="295" spans="1:4">
      <c r="A295" s="36">
        <v>910500188515</v>
      </c>
      <c r="B295" s="29" t="s">
        <v>9318</v>
      </c>
      <c r="C295" s="29" t="s">
        <v>9325</v>
      </c>
      <c r="D295" t="s">
        <v>9320</v>
      </c>
    </row>
    <row r="296" spans="1:4">
      <c r="A296" s="37">
        <v>910930013318</v>
      </c>
      <c r="B296" s="29" t="s">
        <v>9321</v>
      </c>
      <c r="C296" s="29" t="s">
        <v>9326</v>
      </c>
      <c r="D296" t="s">
        <v>9320</v>
      </c>
    </row>
    <row r="297" spans="1:4">
      <c r="A297" s="36">
        <v>910500188915</v>
      </c>
      <c r="B297" s="29" t="s">
        <v>9323</v>
      </c>
      <c r="C297" s="29" t="s">
        <v>9327</v>
      </c>
      <c r="D297" t="s">
        <v>9320</v>
      </c>
    </row>
    <row r="298" spans="1:4">
      <c r="A298" s="38">
        <v>910500188615</v>
      </c>
      <c r="B298" s="29" t="s">
        <v>9318</v>
      </c>
      <c r="C298" s="29" t="s">
        <v>9328</v>
      </c>
      <c r="D298" t="s">
        <v>9320</v>
      </c>
    </row>
    <row r="299" spans="1:4">
      <c r="A299" s="38">
        <v>910930013418</v>
      </c>
      <c r="B299" s="29" t="s">
        <v>9321</v>
      </c>
      <c r="C299" s="29" t="s">
        <v>9329</v>
      </c>
      <c r="D299" t="s">
        <v>9320</v>
      </c>
    </row>
    <row r="300" spans="1:4">
      <c r="A300" s="38">
        <v>910500189015</v>
      </c>
      <c r="B300" s="29" t="s">
        <v>9323</v>
      </c>
      <c r="C300" s="29" t="s">
        <v>9330</v>
      </c>
      <c r="D300" t="s">
        <v>9320</v>
      </c>
    </row>
    <row r="301" spans="1:4">
      <c r="A301" s="36">
        <v>910500188715</v>
      </c>
      <c r="B301" s="29" t="s">
        <v>9318</v>
      </c>
      <c r="C301" s="29" t="s">
        <v>9331</v>
      </c>
      <c r="D301" t="s">
        <v>9320</v>
      </c>
    </row>
    <row r="302" spans="1:4">
      <c r="A302" s="36">
        <v>910930013518</v>
      </c>
      <c r="B302" s="29" t="s">
        <v>9321</v>
      </c>
      <c r="C302" s="29" t="s">
        <v>9332</v>
      </c>
      <c r="D302" t="s">
        <v>9320</v>
      </c>
    </row>
    <row r="303" spans="1:4">
      <c r="A303" s="36">
        <v>910500189115</v>
      </c>
      <c r="B303" s="29" t="s">
        <v>9323</v>
      </c>
      <c r="C303" s="29" t="s">
        <v>9333</v>
      </c>
      <c r="D303" t="s">
        <v>9320</v>
      </c>
    </row>
    <row r="304" spans="1:4">
      <c r="A304" s="36">
        <v>910930009618</v>
      </c>
      <c r="B304" s="29" t="s">
        <v>9334</v>
      </c>
      <c r="C304" s="29" t="s">
        <v>9335</v>
      </c>
    </row>
    <row r="305" spans="1:3">
      <c r="A305" s="36">
        <v>910930009718</v>
      </c>
      <c r="B305" s="29" t="s">
        <v>9336</v>
      </c>
      <c r="C305" s="29" t="s">
        <v>9337</v>
      </c>
    </row>
    <row r="306" spans="1:3">
      <c r="A306" s="37">
        <v>910930009818</v>
      </c>
      <c r="B306" s="29" t="s">
        <v>9338</v>
      </c>
      <c r="C306" s="29" t="s">
        <v>9339</v>
      </c>
    </row>
    <row r="307" spans="1:3">
      <c r="A307" s="36">
        <v>910930009918</v>
      </c>
      <c r="B307" s="29" t="s">
        <v>9340</v>
      </c>
      <c r="C307" s="29" t="s">
        <v>9341</v>
      </c>
    </row>
    <row r="308" spans="1:3">
      <c r="A308" s="36">
        <v>914770011815</v>
      </c>
      <c r="B308" s="29" t="s">
        <v>9342</v>
      </c>
      <c r="C308" s="29" t="s">
        <v>9343</v>
      </c>
    </row>
    <row r="309" spans="1:3">
      <c r="A309" s="36">
        <v>914770011915</v>
      </c>
      <c r="B309" s="29" t="s">
        <v>9344</v>
      </c>
      <c r="C309" s="29" t="s">
        <v>9345</v>
      </c>
    </row>
    <row r="310" spans="1:3">
      <c r="A310" s="36">
        <v>910500188315</v>
      </c>
      <c r="B310" s="29" t="s">
        <v>9346</v>
      </c>
      <c r="C310" s="29" t="s">
        <v>9347</v>
      </c>
    </row>
    <row r="311" spans="1:3">
      <c r="A311" s="37">
        <v>910502558818</v>
      </c>
      <c r="B311" s="29" t="s">
        <v>9348</v>
      </c>
      <c r="C311" s="29" t="s">
        <v>9349</v>
      </c>
    </row>
    <row r="312" spans="1:3">
      <c r="A312" s="37">
        <v>910500187915</v>
      </c>
      <c r="B312" s="29" t="s">
        <v>9350</v>
      </c>
      <c r="C312" s="29" t="s">
        <v>9351</v>
      </c>
    </row>
    <row r="313" spans="1:3">
      <c r="A313" s="36">
        <v>910502558918</v>
      </c>
      <c r="B313" s="29" t="s">
        <v>9348</v>
      </c>
      <c r="C313" s="29" t="s">
        <v>9352</v>
      </c>
    </row>
    <row r="314" spans="1:3">
      <c r="A314" s="37">
        <v>910500187815</v>
      </c>
      <c r="B314" s="29" t="s">
        <v>9353</v>
      </c>
      <c r="C314" s="29" t="s">
        <v>9354</v>
      </c>
    </row>
    <row r="315" spans="1:3">
      <c r="A315" s="38">
        <v>910930013618</v>
      </c>
      <c r="B315" s="29" t="s">
        <v>9355</v>
      </c>
      <c r="C315" s="29" t="s">
        <v>9356</v>
      </c>
    </row>
    <row r="316" spans="1:3">
      <c r="A316" s="37">
        <v>910500187515</v>
      </c>
      <c r="B316" s="29" t="s">
        <v>9357</v>
      </c>
      <c r="C316" s="29" t="s">
        <v>9358</v>
      </c>
    </row>
    <row r="317" spans="1:3">
      <c r="A317" s="37">
        <v>910502559118</v>
      </c>
      <c r="B317" s="29" t="s">
        <v>9359</v>
      </c>
      <c r="C317" s="29" t="s">
        <v>9360</v>
      </c>
    </row>
    <row r="318" spans="1:3">
      <c r="A318" s="37">
        <v>910500187615</v>
      </c>
      <c r="B318" s="29" t="s">
        <v>9361</v>
      </c>
      <c r="C318" s="29" t="s">
        <v>9362</v>
      </c>
    </row>
    <row r="319" spans="1:3">
      <c r="A319" s="36">
        <v>910502558618</v>
      </c>
      <c r="B319" s="29" t="s">
        <v>9363</v>
      </c>
      <c r="C319" s="29" t="s">
        <v>9364</v>
      </c>
    </row>
    <row r="320" spans="1:3">
      <c r="A320" s="37">
        <v>910500187715</v>
      </c>
      <c r="B320" s="29" t="s">
        <v>9365</v>
      </c>
      <c r="C320" s="29" t="s">
        <v>9366</v>
      </c>
    </row>
    <row r="321" spans="1:4">
      <c r="A321" s="36">
        <v>910502558418</v>
      </c>
      <c r="B321" s="29" t="s">
        <v>9367</v>
      </c>
      <c r="C321" s="29" t="s">
        <v>9368</v>
      </c>
    </row>
    <row r="322" spans="1:4">
      <c r="A322" s="36">
        <v>910500187315</v>
      </c>
      <c r="B322" s="29" t="s">
        <v>9369</v>
      </c>
      <c r="C322" s="29" t="s">
        <v>9370</v>
      </c>
    </row>
    <row r="323" spans="1:4">
      <c r="A323" s="36">
        <v>910502558518</v>
      </c>
      <c r="B323" s="29" t="s">
        <v>9371</v>
      </c>
      <c r="C323" s="29" t="s">
        <v>9372</v>
      </c>
    </row>
    <row r="324" spans="1:4">
      <c r="A324" s="36">
        <v>910500187215</v>
      </c>
      <c r="B324" s="29" t="s">
        <v>9373</v>
      </c>
      <c r="C324" s="29" t="s">
        <v>9374</v>
      </c>
    </row>
    <row r="325" spans="1:4">
      <c r="A325" s="36">
        <v>910502558718</v>
      </c>
      <c r="B325" s="29" t="s">
        <v>9375</v>
      </c>
      <c r="C325" s="29" t="s">
        <v>9376</v>
      </c>
    </row>
    <row r="326" spans="1:4">
      <c r="A326" s="36">
        <v>910500187415</v>
      </c>
      <c r="B326" s="29" t="s">
        <v>9377</v>
      </c>
      <c r="C326" s="29" t="s">
        <v>9378</v>
      </c>
    </row>
    <row r="327" spans="1:4">
      <c r="A327" s="38">
        <v>910500188115</v>
      </c>
      <c r="B327" s="29" t="s">
        <v>9379</v>
      </c>
      <c r="C327" s="29" t="s">
        <v>9380</v>
      </c>
    </row>
    <row r="328" spans="1:4">
      <c r="A328" s="37">
        <v>910500188015</v>
      </c>
      <c r="B328" s="29" t="s">
        <v>9381</v>
      </c>
      <c r="C328" s="29" t="s">
        <v>9382</v>
      </c>
    </row>
    <row r="329" spans="1:4">
      <c r="A329" s="37">
        <v>911401808087</v>
      </c>
      <c r="B329" s="29" t="s">
        <v>9383</v>
      </c>
      <c r="C329" s="29" t="s">
        <v>9384</v>
      </c>
      <c r="D329" t="s">
        <v>9385</v>
      </c>
    </row>
    <row r="330" spans="1:4">
      <c r="A330" s="37">
        <v>911401808287</v>
      </c>
      <c r="B330" s="29" t="s">
        <v>9386</v>
      </c>
      <c r="C330" s="29" t="s">
        <v>9387</v>
      </c>
      <c r="D330" t="s">
        <v>9385</v>
      </c>
    </row>
    <row r="331" spans="1:4">
      <c r="A331" s="37">
        <v>911401808387</v>
      </c>
      <c r="B331" s="29" t="s">
        <v>9388</v>
      </c>
      <c r="C331" s="29" t="s">
        <v>9389</v>
      </c>
      <c r="D331" t="s">
        <v>9385</v>
      </c>
    </row>
    <row r="332" spans="1:4">
      <c r="A332" s="36">
        <v>911401805681</v>
      </c>
      <c r="B332" s="29" t="s">
        <v>9390</v>
      </c>
      <c r="C332" s="29" t="s">
        <v>9391</v>
      </c>
      <c r="D332" t="s">
        <v>9392</v>
      </c>
    </row>
    <row r="333" spans="1:4">
      <c r="A333" s="39">
        <v>911401892680</v>
      </c>
      <c r="B333" s="29" t="s">
        <v>9393</v>
      </c>
      <c r="C333" s="29" t="s">
        <v>9394</v>
      </c>
      <c r="D333" t="s">
        <v>9392</v>
      </c>
    </row>
    <row r="334" spans="1:4">
      <c r="A334" s="36">
        <v>911401866882</v>
      </c>
      <c r="B334" s="29"/>
      <c r="C334" s="29"/>
    </row>
    <row r="335" spans="1:4">
      <c r="A335" s="36">
        <v>911401866982</v>
      </c>
      <c r="B335" s="29"/>
      <c r="C335" s="29"/>
    </row>
    <row r="336" spans="1:4">
      <c r="A336" s="37">
        <v>911401862982</v>
      </c>
      <c r="B336" s="29" t="s">
        <v>9395</v>
      </c>
      <c r="C336" s="29"/>
      <c r="D336" t="s">
        <v>9396</v>
      </c>
    </row>
    <row r="337" spans="1:4">
      <c r="A337" s="36">
        <v>911401562943</v>
      </c>
      <c r="B337" s="29" t="s">
        <v>9397</v>
      </c>
      <c r="C337" s="29" t="s">
        <v>9398</v>
      </c>
      <c r="D337" t="s">
        <v>9399</v>
      </c>
    </row>
    <row r="338" spans="1:4">
      <c r="A338" s="36">
        <v>911401563143</v>
      </c>
      <c r="B338" s="29" t="s">
        <v>9400</v>
      </c>
      <c r="C338" s="29" t="s">
        <v>9401</v>
      </c>
      <c r="D338" t="s">
        <v>9402</v>
      </c>
    </row>
    <row r="339" spans="1:4">
      <c r="A339" s="36">
        <v>911401842380</v>
      </c>
      <c r="B339" s="29" t="s">
        <v>9403</v>
      </c>
      <c r="C339" s="29" t="s">
        <v>9404</v>
      </c>
      <c r="D339" t="s">
        <v>9405</v>
      </c>
    </row>
    <row r="340" spans="1:4">
      <c r="A340" s="36">
        <v>911401877485</v>
      </c>
      <c r="B340" s="29" t="s">
        <v>9406</v>
      </c>
      <c r="C340" s="29" t="s">
        <v>9407</v>
      </c>
      <c r="D340" t="s">
        <v>9408</v>
      </c>
    </row>
    <row r="341" spans="1:4">
      <c r="A341" s="36">
        <v>911401877585</v>
      </c>
      <c r="B341" s="29" t="s">
        <v>9409</v>
      </c>
      <c r="C341" s="29" t="s">
        <v>9410</v>
      </c>
      <c r="D341" t="s">
        <v>9408</v>
      </c>
    </row>
    <row r="342" spans="1:4">
      <c r="A342" s="36">
        <v>911401877385</v>
      </c>
      <c r="B342" s="29" t="s">
        <v>9411</v>
      </c>
      <c r="C342" s="29" t="s">
        <v>9412</v>
      </c>
      <c r="D342" t="s">
        <v>9408</v>
      </c>
    </row>
    <row r="343" spans="1:4">
      <c r="A343" s="36">
        <v>911401877285</v>
      </c>
      <c r="B343" s="29" t="s">
        <v>9413</v>
      </c>
      <c r="C343" s="29" t="s">
        <v>9414</v>
      </c>
      <c r="D343" t="s">
        <v>9408</v>
      </c>
    </row>
    <row r="344" spans="1:4">
      <c r="A344" s="36">
        <v>911401875785</v>
      </c>
      <c r="B344" s="29" t="s">
        <v>9415</v>
      </c>
      <c r="C344" s="29" t="s">
        <v>9416</v>
      </c>
      <c r="D344" t="s">
        <v>9417</v>
      </c>
    </row>
    <row r="345" spans="1:4">
      <c r="A345" s="36">
        <v>911401875485</v>
      </c>
      <c r="B345" s="29" t="s">
        <v>9415</v>
      </c>
      <c r="C345" s="29" t="s">
        <v>9418</v>
      </c>
      <c r="D345" t="s">
        <v>9417</v>
      </c>
    </row>
    <row r="346" spans="1:4">
      <c r="A346" s="36">
        <v>911401875585</v>
      </c>
      <c r="B346" s="29" t="s">
        <v>9415</v>
      </c>
      <c r="C346" s="29"/>
      <c r="D346" t="s">
        <v>9408</v>
      </c>
    </row>
    <row r="347" spans="1:4">
      <c r="A347" s="36">
        <v>911401885080</v>
      </c>
      <c r="B347" s="29" t="s">
        <v>9419</v>
      </c>
      <c r="C347" s="29" t="s">
        <v>9420</v>
      </c>
      <c r="D347" t="s">
        <v>9421</v>
      </c>
    </row>
    <row r="348" spans="1:4">
      <c r="A348" s="37">
        <v>911401820385</v>
      </c>
      <c r="B348" s="29" t="s">
        <v>9422</v>
      </c>
      <c r="C348" s="29" t="s">
        <v>9423</v>
      </c>
      <c r="D348" t="s">
        <v>9424</v>
      </c>
    </row>
    <row r="349" spans="1:4">
      <c r="A349" s="36">
        <v>911401875185</v>
      </c>
      <c r="B349" s="29" t="s">
        <v>9415</v>
      </c>
      <c r="C349" s="29" t="s">
        <v>9425</v>
      </c>
      <c r="D349" t="s">
        <v>9417</v>
      </c>
    </row>
    <row r="350" spans="1:4">
      <c r="A350" s="36">
        <v>911401875285</v>
      </c>
      <c r="B350" s="29" t="s">
        <v>9415</v>
      </c>
      <c r="C350" s="29" t="s">
        <v>9426</v>
      </c>
      <c r="D350" t="s">
        <v>9408</v>
      </c>
    </row>
    <row r="351" spans="1:4">
      <c r="A351" s="36">
        <v>911401875685</v>
      </c>
      <c r="B351" s="29" t="s">
        <v>9415</v>
      </c>
      <c r="C351" s="29" t="s">
        <v>9427</v>
      </c>
      <c r="D351" t="s">
        <v>9417</v>
      </c>
    </row>
    <row r="352" spans="1:4">
      <c r="A352" s="36">
        <v>911401875385</v>
      </c>
      <c r="B352" s="29" t="s">
        <v>9415</v>
      </c>
      <c r="C352" s="29" t="s">
        <v>9428</v>
      </c>
      <c r="D352" t="s">
        <v>9417</v>
      </c>
    </row>
    <row r="353" spans="1:4">
      <c r="A353" s="36">
        <v>911401875985</v>
      </c>
      <c r="B353" s="29" t="s">
        <v>9415</v>
      </c>
      <c r="C353" s="29" t="s">
        <v>9429</v>
      </c>
      <c r="D353" t="s">
        <v>9417</v>
      </c>
    </row>
    <row r="354" spans="1:4">
      <c r="A354" s="36">
        <v>911401876085</v>
      </c>
      <c r="B354" s="29" t="s">
        <v>9415</v>
      </c>
      <c r="C354" s="29" t="s">
        <v>9430</v>
      </c>
      <c r="D354" t="s">
        <v>9417</v>
      </c>
    </row>
    <row r="355" spans="1:4">
      <c r="A355" s="36">
        <v>911401876985</v>
      </c>
      <c r="B355" s="29" t="s">
        <v>9431</v>
      </c>
      <c r="C355" s="29" t="s">
        <v>9432</v>
      </c>
      <c r="D355" t="s">
        <v>9417</v>
      </c>
    </row>
    <row r="356" spans="1:4">
      <c r="A356" s="36">
        <v>911401823781</v>
      </c>
      <c r="B356" s="29" t="s">
        <v>9433</v>
      </c>
      <c r="C356" s="29" t="s">
        <v>9434</v>
      </c>
      <c r="D356" t="s">
        <v>9421</v>
      </c>
    </row>
    <row r="357" spans="1:4">
      <c r="A357" s="36">
        <v>911401860884</v>
      </c>
      <c r="B357" s="29" t="s">
        <v>9435</v>
      </c>
      <c r="C357" s="29" t="s">
        <v>9436</v>
      </c>
      <c r="D357" t="s">
        <v>9437</v>
      </c>
    </row>
    <row r="358" spans="1:4">
      <c r="A358" s="39">
        <v>911401861284</v>
      </c>
      <c r="B358" s="29" t="s">
        <v>9438</v>
      </c>
      <c r="C358" s="29" t="s">
        <v>9439</v>
      </c>
      <c r="D358" t="s">
        <v>9437</v>
      </c>
    </row>
    <row r="359" spans="1:4">
      <c r="A359" s="36">
        <v>911401861384</v>
      </c>
      <c r="B359" s="29" t="s">
        <v>9438</v>
      </c>
      <c r="C359" s="29" t="s">
        <v>9440</v>
      </c>
      <c r="D359" t="s">
        <v>9437</v>
      </c>
    </row>
    <row r="360" spans="1:4">
      <c r="A360" s="39">
        <v>911401843684</v>
      </c>
      <c r="B360" s="29" t="s">
        <v>9441</v>
      </c>
      <c r="C360" s="29" t="s">
        <v>9442</v>
      </c>
      <c r="D360" t="s">
        <v>9443</v>
      </c>
    </row>
    <row r="361" spans="1:4">
      <c r="A361" s="36">
        <v>911401844184</v>
      </c>
      <c r="B361" s="29" t="s">
        <v>9444</v>
      </c>
      <c r="C361" s="29" t="s">
        <v>9445</v>
      </c>
      <c r="D361" t="s">
        <v>9443</v>
      </c>
    </row>
    <row r="362" spans="1:4">
      <c r="A362" s="36">
        <v>911401840584</v>
      </c>
      <c r="B362" s="29" t="s">
        <v>9446</v>
      </c>
      <c r="C362" s="29" t="s">
        <v>9447</v>
      </c>
      <c r="D362" t="s">
        <v>9448</v>
      </c>
    </row>
    <row r="363" spans="1:4">
      <c r="A363" s="39">
        <v>911401841084</v>
      </c>
      <c r="B363" s="29" t="s">
        <v>9446</v>
      </c>
      <c r="C363" s="29" t="s">
        <v>9449</v>
      </c>
      <c r="D363" t="s">
        <v>9448</v>
      </c>
    </row>
    <row r="364" spans="1:4">
      <c r="A364" s="36">
        <v>911401841584</v>
      </c>
      <c r="B364" s="29" t="s">
        <v>9446</v>
      </c>
      <c r="C364" s="29" t="s">
        <v>9450</v>
      </c>
      <c r="D364" t="s">
        <v>9448</v>
      </c>
    </row>
    <row r="365" spans="1:4">
      <c r="A365" s="36">
        <v>910505102347</v>
      </c>
      <c r="B365" s="29" t="s">
        <v>9446</v>
      </c>
      <c r="C365" s="29" t="s">
        <v>9451</v>
      </c>
      <c r="D365" t="s">
        <v>9452</v>
      </c>
    </row>
    <row r="366" spans="1:4">
      <c r="A366" s="36">
        <v>911401840684</v>
      </c>
      <c r="B366" s="29" t="s">
        <v>9446</v>
      </c>
      <c r="C366" s="29" t="s">
        <v>9453</v>
      </c>
      <c r="D366" t="s">
        <v>9448</v>
      </c>
    </row>
    <row r="367" spans="1:4">
      <c r="A367" s="36">
        <v>910505102353</v>
      </c>
      <c r="B367" s="29" t="s">
        <v>9446</v>
      </c>
      <c r="C367" s="29" t="s">
        <v>9454</v>
      </c>
      <c r="D367" t="s">
        <v>9452</v>
      </c>
    </row>
    <row r="368" spans="1:4">
      <c r="A368" s="36">
        <v>911401841184</v>
      </c>
      <c r="B368" s="29" t="s">
        <v>9446</v>
      </c>
      <c r="C368" s="29" t="s">
        <v>9455</v>
      </c>
      <c r="D368" t="s">
        <v>9448</v>
      </c>
    </row>
    <row r="369" spans="1:4">
      <c r="A369" s="36">
        <v>911401841684</v>
      </c>
      <c r="B369" s="29" t="s">
        <v>9446</v>
      </c>
      <c r="C369" s="29" t="s">
        <v>9456</v>
      </c>
      <c r="D369" t="s">
        <v>9448</v>
      </c>
    </row>
    <row r="370" spans="1:4">
      <c r="A370" s="36">
        <v>911401891285</v>
      </c>
      <c r="B370" s="29" t="s">
        <v>9457</v>
      </c>
      <c r="C370" s="29" t="s">
        <v>9458</v>
      </c>
      <c r="D370" t="s">
        <v>9459</v>
      </c>
    </row>
    <row r="371" spans="1:4">
      <c r="A371" s="36">
        <v>911401801187</v>
      </c>
      <c r="B371" s="29" t="s">
        <v>9460</v>
      </c>
      <c r="C371" s="29" t="s">
        <v>9461</v>
      </c>
      <c r="D371" t="s">
        <v>9459</v>
      </c>
    </row>
    <row r="372" spans="1:4">
      <c r="A372" s="36">
        <v>911401891185</v>
      </c>
      <c r="B372" s="29" t="s">
        <v>9457</v>
      </c>
      <c r="C372" s="29"/>
      <c r="D372" t="s">
        <v>9459</v>
      </c>
    </row>
    <row r="373" spans="1:4">
      <c r="A373" s="36">
        <v>911401801287</v>
      </c>
      <c r="B373" s="29" t="s">
        <v>9457</v>
      </c>
      <c r="C373" s="29" t="s">
        <v>9462</v>
      </c>
      <c r="D373" t="s">
        <v>9459</v>
      </c>
    </row>
    <row r="374" spans="1:4">
      <c r="A374" s="36">
        <v>911401801787</v>
      </c>
      <c r="B374" s="29" t="s">
        <v>9463</v>
      </c>
      <c r="C374" s="29" t="s">
        <v>9464</v>
      </c>
      <c r="D374" t="s">
        <v>9459</v>
      </c>
    </row>
    <row r="375" spans="1:4">
      <c r="A375" s="36">
        <v>911401807587</v>
      </c>
      <c r="B375" s="29" t="s">
        <v>9465</v>
      </c>
      <c r="C375" s="29"/>
      <c r="D375" t="s">
        <v>9459</v>
      </c>
    </row>
    <row r="376" spans="1:4">
      <c r="A376" s="36">
        <v>911401807687</v>
      </c>
      <c r="B376" s="29" t="s">
        <v>9465</v>
      </c>
      <c r="C376" s="29"/>
      <c r="D376" t="s">
        <v>9459</v>
      </c>
    </row>
    <row r="377" spans="1:4">
      <c r="A377" s="36">
        <v>911401891085</v>
      </c>
      <c r="B377" s="29" t="s">
        <v>9466</v>
      </c>
      <c r="C377" s="29"/>
      <c r="D377" t="s">
        <v>9459</v>
      </c>
    </row>
    <row r="378" spans="1:4">
      <c r="A378" s="36">
        <v>911401890885</v>
      </c>
      <c r="B378" s="29" t="s">
        <v>9465</v>
      </c>
      <c r="C378" s="29" t="s">
        <v>9467</v>
      </c>
      <c r="D378" t="s">
        <v>9459</v>
      </c>
    </row>
    <row r="379" spans="1:4">
      <c r="A379" s="36">
        <v>911401890485</v>
      </c>
      <c r="B379" s="29" t="s">
        <v>9466</v>
      </c>
      <c r="C379" s="29" t="s">
        <v>9468</v>
      </c>
      <c r="D379" t="s">
        <v>9459</v>
      </c>
    </row>
    <row r="380" spans="1:4">
      <c r="A380" s="36">
        <v>911401890785</v>
      </c>
      <c r="B380" s="29" t="s">
        <v>9466</v>
      </c>
      <c r="C380" s="29" t="s">
        <v>9469</v>
      </c>
      <c r="D380" t="s">
        <v>9459</v>
      </c>
    </row>
    <row r="381" spans="1:4">
      <c r="A381" s="36">
        <v>911401890285</v>
      </c>
      <c r="B381" s="29" t="s">
        <v>9465</v>
      </c>
      <c r="C381" s="29" t="s">
        <v>9470</v>
      </c>
      <c r="D381" t="s">
        <v>9459</v>
      </c>
    </row>
    <row r="382" spans="1:4">
      <c r="A382" s="36">
        <v>911401890585</v>
      </c>
      <c r="B382" s="29" t="s">
        <v>9465</v>
      </c>
      <c r="C382" s="29" t="s">
        <v>9471</v>
      </c>
      <c r="D382" t="s">
        <v>9459</v>
      </c>
    </row>
    <row r="383" spans="1:4">
      <c r="A383" s="36">
        <v>911401800687</v>
      </c>
      <c r="B383" s="29" t="s">
        <v>9465</v>
      </c>
      <c r="C383" s="29"/>
      <c r="D383" t="s">
        <v>9472</v>
      </c>
    </row>
    <row r="384" spans="1:4">
      <c r="A384" s="36">
        <v>911401800887</v>
      </c>
      <c r="B384" s="29" t="s">
        <v>9465</v>
      </c>
      <c r="C384" s="29" t="s">
        <v>9473</v>
      </c>
      <c r="D384" t="s">
        <v>9472</v>
      </c>
    </row>
    <row r="385" spans="1:4">
      <c r="A385" s="36">
        <v>911401800287</v>
      </c>
      <c r="B385" s="29" t="s">
        <v>9465</v>
      </c>
      <c r="C385" s="29" t="s">
        <v>9474</v>
      </c>
      <c r="D385" t="s">
        <v>9459</v>
      </c>
    </row>
    <row r="386" spans="1:4">
      <c r="A386" s="36">
        <v>911401800087</v>
      </c>
      <c r="B386" s="29" t="s">
        <v>9465</v>
      </c>
      <c r="C386" s="29" t="s">
        <v>9475</v>
      </c>
      <c r="D386" t="s">
        <v>9459</v>
      </c>
    </row>
    <row r="387" spans="1:4">
      <c r="A387" s="36">
        <v>911401800187</v>
      </c>
      <c r="B387" s="29" t="s">
        <v>9465</v>
      </c>
      <c r="C387" s="29" t="s">
        <v>9476</v>
      </c>
      <c r="D387" t="s">
        <v>9459</v>
      </c>
    </row>
    <row r="388" spans="1:4">
      <c r="A388" s="36">
        <v>911401807087</v>
      </c>
      <c r="B388" s="29" t="s">
        <v>9465</v>
      </c>
      <c r="C388" s="29" t="s">
        <v>9477</v>
      </c>
      <c r="D388" t="s">
        <v>9472</v>
      </c>
    </row>
    <row r="389" spans="1:4">
      <c r="A389" s="36">
        <v>911401806987</v>
      </c>
      <c r="B389" s="29" t="s">
        <v>9465</v>
      </c>
      <c r="C389" s="29"/>
      <c r="D389" t="s">
        <v>9472</v>
      </c>
    </row>
    <row r="390" spans="1:4">
      <c r="A390" s="36">
        <v>911401800387</v>
      </c>
      <c r="B390" s="29" t="s">
        <v>9465</v>
      </c>
      <c r="C390" s="29" t="s">
        <v>9478</v>
      </c>
      <c r="D390" t="s">
        <v>9459</v>
      </c>
    </row>
    <row r="391" spans="1:4">
      <c r="A391" s="36">
        <v>911401807187</v>
      </c>
      <c r="B391" s="29" t="s">
        <v>9465</v>
      </c>
      <c r="C391" s="29" t="s">
        <v>9479</v>
      </c>
      <c r="D391" t="s">
        <v>9472</v>
      </c>
    </row>
    <row r="392" spans="1:4">
      <c r="A392" s="36">
        <v>911401860984</v>
      </c>
      <c r="B392" s="29" t="s">
        <v>9480</v>
      </c>
      <c r="C392" s="29" t="s">
        <v>9481</v>
      </c>
      <c r="D392" t="s">
        <v>9437</v>
      </c>
    </row>
    <row r="393" spans="1:4">
      <c r="A393" s="36">
        <v>911401801487</v>
      </c>
      <c r="B393" s="29" t="s">
        <v>9482</v>
      </c>
      <c r="C393" s="29" t="s">
        <v>9483</v>
      </c>
      <c r="D393" t="s">
        <v>9484</v>
      </c>
    </row>
    <row r="394" spans="1:4">
      <c r="A394" s="36">
        <v>911401801387</v>
      </c>
      <c r="B394" s="29" t="s">
        <v>9482</v>
      </c>
      <c r="C394" s="29" t="s">
        <v>9485</v>
      </c>
      <c r="D394" t="s">
        <v>9484</v>
      </c>
    </row>
    <row r="395" spans="1:4">
      <c r="A395" s="38">
        <v>911401880881</v>
      </c>
      <c r="B395" s="29" t="s">
        <v>9486</v>
      </c>
      <c r="C395" s="29" t="s">
        <v>9487</v>
      </c>
      <c r="D395" t="s">
        <v>9488</v>
      </c>
    </row>
    <row r="396" spans="1:4">
      <c r="A396" s="36">
        <v>910505101244</v>
      </c>
      <c r="B396" s="29" t="s">
        <v>9489</v>
      </c>
      <c r="C396" s="29" t="s">
        <v>9490</v>
      </c>
      <c r="D396" t="s">
        <v>9491</v>
      </c>
    </row>
    <row r="397" spans="1:4">
      <c r="A397" s="36">
        <v>911401880681</v>
      </c>
      <c r="B397" s="29" t="s">
        <v>9492</v>
      </c>
      <c r="C397" s="29" t="s">
        <v>9493</v>
      </c>
      <c r="D397" t="s">
        <v>9488</v>
      </c>
    </row>
    <row r="398" spans="1:4">
      <c r="A398" s="36">
        <v>911401880281</v>
      </c>
      <c r="B398" s="29" t="s">
        <v>9494</v>
      </c>
      <c r="C398" s="29" t="s">
        <v>9495</v>
      </c>
      <c r="D398" t="s">
        <v>9488</v>
      </c>
    </row>
    <row r="399" spans="1:4">
      <c r="A399" s="38">
        <v>911401880981</v>
      </c>
      <c r="B399" s="29" t="s">
        <v>9496</v>
      </c>
      <c r="C399" s="29" t="s">
        <v>9497</v>
      </c>
      <c r="D399" t="s">
        <v>9488</v>
      </c>
    </row>
    <row r="400" spans="1:4">
      <c r="A400" s="36">
        <v>910505101245</v>
      </c>
      <c r="B400" s="29" t="s">
        <v>9489</v>
      </c>
      <c r="C400" s="29" t="s">
        <v>9498</v>
      </c>
      <c r="D400" t="s">
        <v>9491</v>
      </c>
    </row>
    <row r="401" spans="1:4">
      <c r="A401" s="36">
        <v>911401880581</v>
      </c>
      <c r="B401" s="29" t="s">
        <v>9499</v>
      </c>
      <c r="C401" s="29" t="s">
        <v>9500</v>
      </c>
      <c r="D401" t="s">
        <v>9488</v>
      </c>
    </row>
    <row r="402" spans="1:4">
      <c r="A402" s="36">
        <v>911401880781</v>
      </c>
      <c r="B402" s="29" t="s">
        <v>9501</v>
      </c>
      <c r="C402" s="29" t="s">
        <v>9502</v>
      </c>
      <c r="D402" t="s">
        <v>9488</v>
      </c>
    </row>
    <row r="403" spans="1:4">
      <c r="A403" s="36">
        <v>910505101241</v>
      </c>
      <c r="B403" s="29" t="s">
        <v>9503</v>
      </c>
      <c r="C403" s="29" t="s">
        <v>9504</v>
      </c>
      <c r="D403" t="s">
        <v>9491</v>
      </c>
    </row>
    <row r="404" spans="1:4">
      <c r="A404" s="36">
        <v>910505101243</v>
      </c>
      <c r="B404" s="29" t="s">
        <v>9503</v>
      </c>
      <c r="C404" s="29" t="s">
        <v>9505</v>
      </c>
      <c r="D404" t="s">
        <v>9491</v>
      </c>
    </row>
    <row r="405" spans="1:4">
      <c r="A405" s="36">
        <v>911401880381</v>
      </c>
      <c r="B405" s="29" t="s">
        <v>9506</v>
      </c>
      <c r="C405" s="29" t="s">
        <v>9507</v>
      </c>
      <c r="D405" t="s">
        <v>9488</v>
      </c>
    </row>
    <row r="406" spans="1:4">
      <c r="A406" s="36">
        <v>911401880481</v>
      </c>
      <c r="B406" s="29" t="s">
        <v>9508</v>
      </c>
      <c r="C406" s="29" t="s">
        <v>9509</v>
      </c>
      <c r="D406" t="s">
        <v>9488</v>
      </c>
    </row>
    <row r="407" spans="1:4">
      <c r="A407" s="36">
        <v>910505101242</v>
      </c>
      <c r="B407" s="29" t="s">
        <v>9503</v>
      </c>
      <c r="C407" s="29" t="s">
        <v>9510</v>
      </c>
      <c r="D407" t="s">
        <v>9491</v>
      </c>
    </row>
    <row r="408" spans="1:4">
      <c r="A408" s="36">
        <v>911401808385</v>
      </c>
      <c r="B408" s="29" t="s">
        <v>9503</v>
      </c>
      <c r="C408" s="29" t="s">
        <v>9511</v>
      </c>
      <c r="D408" t="s">
        <v>9512</v>
      </c>
    </row>
    <row r="409" spans="1:4">
      <c r="A409" s="36">
        <v>911401808285</v>
      </c>
      <c r="B409" s="29" t="s">
        <v>9503</v>
      </c>
      <c r="C409" s="29" t="s">
        <v>9513</v>
      </c>
      <c r="D409" t="s">
        <v>9512</v>
      </c>
    </row>
    <row r="410" spans="1:4">
      <c r="A410" s="36">
        <v>911401807787</v>
      </c>
      <c r="B410" s="29" t="s">
        <v>9514</v>
      </c>
      <c r="C410" s="29" t="s">
        <v>9515</v>
      </c>
      <c r="D410" t="s">
        <v>9516</v>
      </c>
    </row>
    <row r="411" spans="1:4">
      <c r="A411" s="36">
        <v>911401807987</v>
      </c>
      <c r="B411" s="29" t="s">
        <v>9517</v>
      </c>
      <c r="C411" s="29" t="s">
        <v>9518</v>
      </c>
      <c r="D411" t="s">
        <v>9516</v>
      </c>
    </row>
    <row r="412" spans="1:4">
      <c r="A412" s="36">
        <v>911401809187</v>
      </c>
      <c r="B412" s="29" t="s">
        <v>9519</v>
      </c>
      <c r="C412" s="29" t="s">
        <v>9520</v>
      </c>
      <c r="D412" t="s">
        <v>9521</v>
      </c>
    </row>
    <row r="413" spans="1:4">
      <c r="A413" s="36">
        <v>911401809287</v>
      </c>
      <c r="B413" s="29" t="s">
        <v>9522</v>
      </c>
      <c r="C413" s="29" t="s">
        <v>9523</v>
      </c>
      <c r="D413" t="s">
        <v>9521</v>
      </c>
    </row>
    <row r="414" spans="1:4">
      <c r="A414" s="36">
        <v>911401809387</v>
      </c>
      <c r="B414" s="29" t="s">
        <v>9524</v>
      </c>
      <c r="C414" s="29" t="s">
        <v>9525</v>
      </c>
      <c r="D414" t="s">
        <v>9521</v>
      </c>
    </row>
    <row r="415" spans="1:4">
      <c r="A415" s="36">
        <v>911401809487</v>
      </c>
      <c r="B415" s="29" t="s">
        <v>9526</v>
      </c>
      <c r="C415" s="29" t="s">
        <v>9527</v>
      </c>
      <c r="D415" t="s">
        <v>9521</v>
      </c>
    </row>
    <row r="416" spans="1:4">
      <c r="A416" s="36">
        <v>911401809587</v>
      </c>
      <c r="B416" s="29" t="s">
        <v>9528</v>
      </c>
      <c r="C416" s="29" t="s">
        <v>9529</v>
      </c>
      <c r="D416" t="s">
        <v>9521</v>
      </c>
    </row>
    <row r="417" spans="1:4">
      <c r="A417" s="36">
        <v>911401801180</v>
      </c>
      <c r="B417" s="29" t="s">
        <v>9530</v>
      </c>
      <c r="C417" s="29"/>
      <c r="D417" t="s">
        <v>9531</v>
      </c>
    </row>
    <row r="418" spans="1:4">
      <c r="A418" s="36">
        <v>911401879584</v>
      </c>
      <c r="B418" s="29" t="s">
        <v>9532</v>
      </c>
      <c r="C418" s="29"/>
      <c r="D418" t="s">
        <v>9533</v>
      </c>
    </row>
    <row r="419" spans="1:4">
      <c r="A419" s="36">
        <v>911401879684</v>
      </c>
      <c r="B419" s="29" t="s">
        <v>9532</v>
      </c>
      <c r="C419" s="29"/>
      <c r="D419" t="s">
        <v>9533</v>
      </c>
    </row>
    <row r="420" spans="1:4">
      <c r="A420" s="36">
        <v>911401562743</v>
      </c>
      <c r="B420" s="29" t="s">
        <v>9534</v>
      </c>
      <c r="C420" s="29" t="s">
        <v>9535</v>
      </c>
      <c r="D420" t="s">
        <v>9536</v>
      </c>
    </row>
    <row r="421" spans="1:4">
      <c r="A421" s="36">
        <v>911401562843</v>
      </c>
      <c r="B421" s="29" t="s">
        <v>9537</v>
      </c>
      <c r="C421" s="29" t="s">
        <v>9538</v>
      </c>
      <c r="D421" t="s">
        <v>9539</v>
      </c>
    </row>
    <row r="422" spans="1:4">
      <c r="A422" s="36">
        <v>911401877685</v>
      </c>
      <c r="B422" s="29" t="s">
        <v>9540</v>
      </c>
      <c r="C422" s="29" t="s">
        <v>9541</v>
      </c>
      <c r="D422" t="s">
        <v>9542</v>
      </c>
    </row>
    <row r="423" spans="1:4">
      <c r="A423" s="36">
        <v>910925227912</v>
      </c>
      <c r="B423" s="29" t="s">
        <v>9543</v>
      </c>
      <c r="C423" s="29" t="s">
        <v>9544</v>
      </c>
      <c r="D423" t="s">
        <v>9545</v>
      </c>
    </row>
    <row r="424" spans="1:4">
      <c r="A424" s="36">
        <v>910925868646</v>
      </c>
      <c r="B424" s="29" t="s">
        <v>9546</v>
      </c>
      <c r="C424" s="29" t="s">
        <v>9547</v>
      </c>
    </row>
    <row r="425" spans="1:4">
      <c r="A425" s="36">
        <v>910770234489</v>
      </c>
      <c r="B425" s="29" t="s">
        <v>9548</v>
      </c>
      <c r="C425" s="29"/>
    </row>
    <row r="426" spans="1:4">
      <c r="A426" s="36">
        <v>910770234490</v>
      </c>
      <c r="B426" s="29" t="s">
        <v>9548</v>
      </c>
      <c r="C426" s="29"/>
    </row>
    <row r="427" spans="1:4">
      <c r="A427" s="36">
        <v>910770234491</v>
      </c>
      <c r="B427" s="29" t="s">
        <v>9548</v>
      </c>
      <c r="C427" s="29"/>
    </row>
    <row r="428" spans="1:4">
      <c r="A428" s="36">
        <v>910770234492</v>
      </c>
      <c r="B428" s="29" t="s">
        <v>9548</v>
      </c>
      <c r="C428" s="29"/>
    </row>
    <row r="429" spans="1:4">
      <c r="A429" s="36">
        <v>910770234493</v>
      </c>
      <c r="B429" s="29" t="s">
        <v>9548</v>
      </c>
      <c r="C429" s="29"/>
    </row>
    <row r="430" spans="1:4">
      <c r="A430" s="36">
        <v>919515814269</v>
      </c>
      <c r="B430" s="29" t="s">
        <v>9549</v>
      </c>
      <c r="C430" s="29" t="s">
        <v>9550</v>
      </c>
      <c r="D430" t="s">
        <v>9551</v>
      </c>
    </row>
    <row r="431" spans="1:4">
      <c r="A431" s="36">
        <v>919515814272</v>
      </c>
      <c r="B431" s="29" t="s">
        <v>9549</v>
      </c>
      <c r="C431" s="29" t="s">
        <v>9552</v>
      </c>
      <c r="D431" t="s">
        <v>9551</v>
      </c>
    </row>
    <row r="432" spans="1:4">
      <c r="A432" s="37">
        <v>910770213162</v>
      </c>
      <c r="B432" s="29" t="s">
        <v>9553</v>
      </c>
      <c r="C432" s="29"/>
    </row>
    <row r="433" spans="1:4">
      <c r="A433" s="36">
        <v>910925869868</v>
      </c>
      <c r="B433" s="29" t="s">
        <v>9553</v>
      </c>
      <c r="C433" s="29" t="s">
        <v>9554</v>
      </c>
    </row>
    <row r="434" spans="1:4">
      <c r="A434" s="36">
        <v>910925869855</v>
      </c>
      <c r="B434" s="29" t="s">
        <v>9553</v>
      </c>
      <c r="C434" s="29" t="s">
        <v>9555</v>
      </c>
    </row>
    <row r="435" spans="1:4">
      <c r="A435" s="36">
        <v>910925869856</v>
      </c>
      <c r="B435" s="29" t="s">
        <v>9553</v>
      </c>
      <c r="C435" s="29" t="s">
        <v>9556</v>
      </c>
    </row>
    <row r="436" spans="1:4">
      <c r="A436" s="36">
        <v>910770213163</v>
      </c>
      <c r="B436" s="29" t="s">
        <v>9553</v>
      </c>
      <c r="C436" s="29"/>
    </row>
    <row r="437" spans="1:4">
      <c r="A437" s="36">
        <v>910925869870</v>
      </c>
      <c r="B437" s="29" t="s">
        <v>9553</v>
      </c>
      <c r="C437" s="29" t="s">
        <v>9557</v>
      </c>
    </row>
    <row r="438" spans="1:4">
      <c r="A438" s="36">
        <v>910925865340</v>
      </c>
      <c r="B438" s="29" t="s">
        <v>9553</v>
      </c>
      <c r="C438" s="29" t="s">
        <v>9558</v>
      </c>
      <c r="D438" t="s">
        <v>9559</v>
      </c>
    </row>
    <row r="439" spans="1:4">
      <c r="A439" s="36">
        <v>910925865341</v>
      </c>
      <c r="B439" s="29" t="s">
        <v>9553</v>
      </c>
      <c r="C439" s="29" t="s">
        <v>9560</v>
      </c>
      <c r="D439" t="s">
        <v>9559</v>
      </c>
    </row>
    <row r="440" spans="1:4">
      <c r="A440" s="36">
        <v>910925869859</v>
      </c>
      <c r="B440" s="29" t="s">
        <v>9553</v>
      </c>
      <c r="C440" s="29" t="s">
        <v>9561</v>
      </c>
    </row>
    <row r="441" spans="1:4">
      <c r="A441" s="36">
        <v>910925869860</v>
      </c>
      <c r="B441" s="29" t="s">
        <v>9553</v>
      </c>
      <c r="C441" s="29" t="s">
        <v>9562</v>
      </c>
    </row>
    <row r="442" spans="1:4">
      <c r="A442" s="36">
        <v>910925869871</v>
      </c>
      <c r="B442" s="29" t="s">
        <v>9553</v>
      </c>
      <c r="C442" s="29" t="s">
        <v>9563</v>
      </c>
    </row>
    <row r="443" spans="1:4">
      <c r="A443" s="36">
        <v>910770213164</v>
      </c>
      <c r="B443" s="29" t="s">
        <v>9553</v>
      </c>
      <c r="C443" s="29"/>
    </row>
    <row r="444" spans="1:4">
      <c r="A444" s="36">
        <v>910925869861</v>
      </c>
      <c r="B444" s="29" t="s">
        <v>9553</v>
      </c>
      <c r="C444" s="29" t="s">
        <v>9564</v>
      </c>
    </row>
    <row r="445" spans="1:4">
      <c r="A445" s="36">
        <v>910925869862</v>
      </c>
      <c r="B445" s="29" t="s">
        <v>9553</v>
      </c>
      <c r="C445" s="29" t="s">
        <v>9565</v>
      </c>
    </row>
    <row r="446" spans="1:4">
      <c r="A446" s="37">
        <v>910925865342</v>
      </c>
      <c r="B446" s="29" t="s">
        <v>9553</v>
      </c>
      <c r="C446" s="29" t="s">
        <v>9566</v>
      </c>
      <c r="D446" t="s">
        <v>9559</v>
      </c>
    </row>
    <row r="447" spans="1:4">
      <c r="A447" s="36">
        <v>910925865343</v>
      </c>
      <c r="B447" s="29" t="s">
        <v>9553</v>
      </c>
      <c r="C447" s="29" t="s">
        <v>9567</v>
      </c>
      <c r="D447" t="s">
        <v>9559</v>
      </c>
    </row>
    <row r="448" spans="1:4">
      <c r="A448" s="36">
        <v>910925869875</v>
      </c>
      <c r="B448" s="29" t="s">
        <v>9553</v>
      </c>
      <c r="C448" s="29" t="s">
        <v>9568</v>
      </c>
    </row>
    <row r="449" spans="1:4">
      <c r="A449" s="36">
        <v>910770213165</v>
      </c>
      <c r="B449" s="29" t="s">
        <v>9553</v>
      </c>
      <c r="C449" s="29"/>
    </row>
    <row r="450" spans="1:4">
      <c r="A450" s="36">
        <v>910925869863</v>
      </c>
      <c r="B450" s="29" t="s">
        <v>9553</v>
      </c>
      <c r="C450" s="29" t="s">
        <v>9569</v>
      </c>
    </row>
    <row r="451" spans="1:4">
      <c r="A451" s="36">
        <v>910925869864</v>
      </c>
      <c r="B451" s="29" t="s">
        <v>9553</v>
      </c>
      <c r="C451" s="29" t="s">
        <v>9570</v>
      </c>
    </row>
    <row r="452" spans="1:4">
      <c r="A452" s="36">
        <v>911401663403</v>
      </c>
      <c r="B452" s="29" t="s">
        <v>9571</v>
      </c>
      <c r="C452" s="29" t="s">
        <v>9572</v>
      </c>
      <c r="D452" t="s">
        <v>9573</v>
      </c>
    </row>
    <row r="453" spans="1:4">
      <c r="A453" s="36">
        <v>911401663503</v>
      </c>
      <c r="B453" s="29" t="s">
        <v>9571</v>
      </c>
      <c r="C453" s="29" t="s">
        <v>9574</v>
      </c>
      <c r="D453" t="s">
        <v>9573</v>
      </c>
    </row>
    <row r="454" spans="1:4">
      <c r="A454" s="38">
        <v>910925866298</v>
      </c>
      <c r="B454" s="29" t="s">
        <v>9575</v>
      </c>
      <c r="C454" s="29" t="s">
        <v>9576</v>
      </c>
      <c r="D454" t="s">
        <v>9577</v>
      </c>
    </row>
    <row r="455" spans="1:4">
      <c r="A455" s="36">
        <v>910925866299</v>
      </c>
      <c r="B455" s="29" t="s">
        <v>9575</v>
      </c>
      <c r="C455" s="29" t="s">
        <v>9578</v>
      </c>
      <c r="D455" t="s">
        <v>9577</v>
      </c>
    </row>
    <row r="456" spans="1:4">
      <c r="A456" s="37">
        <v>910925866301</v>
      </c>
      <c r="B456" s="29" t="s">
        <v>9575</v>
      </c>
      <c r="C456" s="29" t="s">
        <v>9579</v>
      </c>
      <c r="D456" t="s">
        <v>9577</v>
      </c>
    </row>
    <row r="457" spans="1:4">
      <c r="A457" s="36">
        <v>910925866286</v>
      </c>
      <c r="B457" s="29" t="s">
        <v>9575</v>
      </c>
      <c r="C457" s="29" t="s">
        <v>9580</v>
      </c>
      <c r="D457" t="s">
        <v>9577</v>
      </c>
    </row>
    <row r="458" spans="1:4">
      <c r="A458" s="37">
        <v>910925866273</v>
      </c>
      <c r="B458" s="29" t="s">
        <v>9575</v>
      </c>
      <c r="C458" s="29" t="s">
        <v>9581</v>
      </c>
      <c r="D458" t="s">
        <v>9577</v>
      </c>
    </row>
    <row r="459" spans="1:4">
      <c r="A459" s="38">
        <v>910925866287</v>
      </c>
      <c r="B459" s="29" t="s">
        <v>9575</v>
      </c>
      <c r="C459" s="29" t="s">
        <v>9582</v>
      </c>
      <c r="D459" t="s">
        <v>9577</v>
      </c>
    </row>
    <row r="460" spans="1:4">
      <c r="A460" s="36">
        <v>910925866297</v>
      </c>
      <c r="B460" s="29" t="s">
        <v>9575</v>
      </c>
      <c r="C460" s="29" t="s">
        <v>9583</v>
      </c>
      <c r="D460" t="s">
        <v>9577</v>
      </c>
    </row>
    <row r="461" spans="1:4">
      <c r="A461" s="36">
        <v>911401881602</v>
      </c>
      <c r="B461" s="29" t="s">
        <v>9584</v>
      </c>
      <c r="C461" s="29" t="s">
        <v>9585</v>
      </c>
      <c r="D461" t="s">
        <v>9586</v>
      </c>
    </row>
    <row r="462" spans="1:4">
      <c r="A462" s="36">
        <v>911401881702</v>
      </c>
      <c r="B462" s="29" t="s">
        <v>9587</v>
      </c>
      <c r="C462" s="29" t="s">
        <v>9588</v>
      </c>
      <c r="D462" t="s">
        <v>9586</v>
      </c>
    </row>
    <row r="463" spans="1:4">
      <c r="A463" s="36">
        <v>911401881802</v>
      </c>
      <c r="B463" s="29" t="s">
        <v>9587</v>
      </c>
      <c r="C463" s="29" t="s">
        <v>9589</v>
      </c>
      <c r="D463" t="s">
        <v>9586</v>
      </c>
    </row>
    <row r="464" spans="1:4">
      <c r="A464" s="36">
        <v>911401881902</v>
      </c>
      <c r="B464" s="29" t="s">
        <v>9590</v>
      </c>
      <c r="C464" s="29" t="s">
        <v>9591</v>
      </c>
      <c r="D464" t="s">
        <v>9586</v>
      </c>
    </row>
    <row r="465" spans="1:4">
      <c r="A465" s="36">
        <v>911401882002</v>
      </c>
      <c r="B465" s="29" t="s">
        <v>9590</v>
      </c>
      <c r="C465" s="29" t="s">
        <v>9592</v>
      </c>
      <c r="D465" t="s">
        <v>9586</v>
      </c>
    </row>
    <row r="466" spans="1:4">
      <c r="A466" s="36">
        <v>911401882102</v>
      </c>
      <c r="B466" s="29" t="s">
        <v>9593</v>
      </c>
      <c r="C466" s="29" t="s">
        <v>9594</v>
      </c>
      <c r="D466" t="s">
        <v>9586</v>
      </c>
    </row>
    <row r="467" spans="1:4">
      <c r="A467" s="36">
        <v>911401882202</v>
      </c>
      <c r="B467" s="29" t="s">
        <v>9593</v>
      </c>
      <c r="C467" s="29" t="s">
        <v>9595</v>
      </c>
      <c r="D467" t="s">
        <v>9586</v>
      </c>
    </row>
    <row r="468" spans="1:4">
      <c r="A468" s="37">
        <v>912300060468</v>
      </c>
      <c r="B468" s="29" t="s">
        <v>9596</v>
      </c>
      <c r="C468" s="29" t="s">
        <v>9597</v>
      </c>
      <c r="D468" t="s">
        <v>9598</v>
      </c>
    </row>
    <row r="469" spans="1:4">
      <c r="A469" s="37">
        <v>912300060470</v>
      </c>
      <c r="B469" s="29" t="s">
        <v>9596</v>
      </c>
      <c r="C469" s="29" t="s">
        <v>9599</v>
      </c>
      <c r="D469" t="s">
        <v>9598</v>
      </c>
    </row>
    <row r="470" spans="1:4">
      <c r="A470" s="37">
        <v>912300060466</v>
      </c>
      <c r="B470" s="29" t="s">
        <v>9596</v>
      </c>
      <c r="C470" s="29" t="s">
        <v>9600</v>
      </c>
      <c r="D470" t="s">
        <v>9598</v>
      </c>
    </row>
    <row r="471" spans="1:4">
      <c r="A471" s="38">
        <v>912300060467</v>
      </c>
      <c r="B471" s="29" t="s">
        <v>9596</v>
      </c>
      <c r="C471" s="29" t="s">
        <v>9601</v>
      </c>
      <c r="D471" t="s">
        <v>9598</v>
      </c>
    </row>
    <row r="472" spans="1:4">
      <c r="A472" s="38">
        <v>912300060469</v>
      </c>
      <c r="B472" s="29" t="s">
        <v>9596</v>
      </c>
      <c r="C472" s="29" t="s">
        <v>9602</v>
      </c>
      <c r="D472" t="s">
        <v>9598</v>
      </c>
    </row>
    <row r="473" spans="1:4">
      <c r="A473" s="36">
        <v>912300024003</v>
      </c>
      <c r="B473" s="29" t="s">
        <v>9603</v>
      </c>
      <c r="C473" s="29" t="s">
        <v>9604</v>
      </c>
      <c r="D473" t="s">
        <v>9605</v>
      </c>
    </row>
    <row r="474" spans="1:4">
      <c r="A474" s="36">
        <v>912300024002</v>
      </c>
      <c r="B474" s="29" t="s">
        <v>9606</v>
      </c>
      <c r="C474" s="29" t="s">
        <v>9607</v>
      </c>
      <c r="D474" t="s">
        <v>9605</v>
      </c>
    </row>
    <row r="475" spans="1:4">
      <c r="A475" s="36">
        <v>912300024004</v>
      </c>
      <c r="B475" s="29" t="s">
        <v>9606</v>
      </c>
      <c r="C475" s="29" t="s">
        <v>9608</v>
      </c>
      <c r="D475" t="s">
        <v>9605</v>
      </c>
    </row>
    <row r="476" spans="1:4">
      <c r="A476" s="36">
        <v>912300023662</v>
      </c>
      <c r="B476" s="29" t="s">
        <v>9609</v>
      </c>
      <c r="C476" s="29" t="s">
        <v>9610</v>
      </c>
      <c r="D476" t="s">
        <v>9611</v>
      </c>
    </row>
    <row r="477" spans="1:4">
      <c r="A477" s="36">
        <v>912300023665</v>
      </c>
      <c r="B477" s="29" t="s">
        <v>9609</v>
      </c>
      <c r="C477" s="29" t="s">
        <v>9612</v>
      </c>
      <c r="D477" t="s">
        <v>9611</v>
      </c>
    </row>
    <row r="478" spans="1:4">
      <c r="A478" s="36">
        <v>912300023661</v>
      </c>
      <c r="B478" s="29" t="s">
        <v>9609</v>
      </c>
      <c r="C478" s="29" t="s">
        <v>9613</v>
      </c>
      <c r="D478" t="s">
        <v>9611</v>
      </c>
    </row>
    <row r="479" spans="1:4">
      <c r="A479" s="36">
        <v>912300023664</v>
      </c>
      <c r="B479" s="29" t="s">
        <v>9609</v>
      </c>
      <c r="C479" s="29" t="s">
        <v>9614</v>
      </c>
      <c r="D479" t="s">
        <v>9611</v>
      </c>
    </row>
    <row r="480" spans="1:4">
      <c r="A480" s="36">
        <v>912300023660</v>
      </c>
      <c r="B480" s="29" t="s">
        <v>9609</v>
      </c>
      <c r="C480" s="29" t="s">
        <v>9615</v>
      </c>
      <c r="D480" t="s">
        <v>9611</v>
      </c>
    </row>
    <row r="481" spans="1:4">
      <c r="A481" s="37">
        <v>912300023663</v>
      </c>
      <c r="B481" s="29" t="s">
        <v>9609</v>
      </c>
      <c r="C481" s="29" t="s">
        <v>9616</v>
      </c>
      <c r="D481" t="s">
        <v>9611</v>
      </c>
    </row>
    <row r="482" spans="1:4">
      <c r="A482" s="36">
        <v>911401883683</v>
      </c>
      <c r="B482" s="29" t="s">
        <v>9617</v>
      </c>
      <c r="C482" s="29" t="s">
        <v>9618</v>
      </c>
      <c r="D482" t="s">
        <v>9619</v>
      </c>
    </row>
    <row r="483" spans="1:4">
      <c r="A483" s="36">
        <v>911401883783</v>
      </c>
      <c r="B483" s="29" t="s">
        <v>9617</v>
      </c>
      <c r="C483" s="29" t="s">
        <v>9620</v>
      </c>
      <c r="D483" t="s">
        <v>9619</v>
      </c>
    </row>
    <row r="484" spans="1:4">
      <c r="A484" s="36">
        <v>911401842483</v>
      </c>
      <c r="B484" s="29" t="s">
        <v>9621</v>
      </c>
      <c r="C484" s="29" t="s">
        <v>9622</v>
      </c>
      <c r="D484" t="s">
        <v>9623</v>
      </c>
    </row>
    <row r="485" spans="1:4">
      <c r="A485" s="36">
        <v>911401852483</v>
      </c>
      <c r="B485" s="29" t="s">
        <v>9621</v>
      </c>
      <c r="C485" s="29" t="s">
        <v>9624</v>
      </c>
      <c r="D485" t="s">
        <v>9623</v>
      </c>
    </row>
    <row r="486" spans="1:4">
      <c r="A486" s="36">
        <v>911401855483</v>
      </c>
      <c r="B486" s="29" t="s">
        <v>9625</v>
      </c>
      <c r="C486" s="29" t="s">
        <v>9626</v>
      </c>
      <c r="D486" t="s">
        <v>9623</v>
      </c>
    </row>
    <row r="487" spans="1:4">
      <c r="A487" s="36">
        <v>911401871386</v>
      </c>
      <c r="B487" s="29" t="s">
        <v>9627</v>
      </c>
      <c r="C487" s="29" t="s">
        <v>9628</v>
      </c>
      <c r="D487" t="s">
        <v>9629</v>
      </c>
    </row>
    <row r="488" spans="1:4">
      <c r="A488" s="36">
        <v>911401891386</v>
      </c>
      <c r="B488" s="29" t="s">
        <v>9630</v>
      </c>
      <c r="C488" s="29" t="s">
        <v>9631</v>
      </c>
      <c r="D488" t="s">
        <v>9632</v>
      </c>
    </row>
    <row r="489" spans="1:4">
      <c r="A489" s="36">
        <v>911401872386</v>
      </c>
      <c r="B489" s="29" t="s">
        <v>9633</v>
      </c>
      <c r="C489" s="29" t="s">
        <v>9634</v>
      </c>
      <c r="D489" t="s">
        <v>9629</v>
      </c>
    </row>
    <row r="490" spans="1:4">
      <c r="A490" s="36">
        <v>911401892386</v>
      </c>
      <c r="B490" s="29" t="s">
        <v>9635</v>
      </c>
      <c r="C490" s="29" t="s">
        <v>9636</v>
      </c>
      <c r="D490" t="s">
        <v>9632</v>
      </c>
    </row>
    <row r="491" spans="1:4">
      <c r="A491" s="36">
        <v>911401873386</v>
      </c>
      <c r="B491" s="29" t="s">
        <v>9637</v>
      </c>
      <c r="C491" s="29" t="s">
        <v>9638</v>
      </c>
      <c r="D491" t="s">
        <v>9629</v>
      </c>
    </row>
    <row r="492" spans="1:4">
      <c r="A492" s="36">
        <v>911401893386</v>
      </c>
      <c r="B492" s="29" t="s">
        <v>9639</v>
      </c>
      <c r="C492" s="29" t="s">
        <v>9640</v>
      </c>
      <c r="D492" t="s">
        <v>9632</v>
      </c>
    </row>
    <row r="493" spans="1:4">
      <c r="A493" s="36">
        <v>911401874386</v>
      </c>
      <c r="B493" s="29" t="s">
        <v>9641</v>
      </c>
      <c r="C493" s="29" t="s">
        <v>9642</v>
      </c>
      <c r="D493" t="s">
        <v>9629</v>
      </c>
    </row>
    <row r="494" spans="1:4">
      <c r="A494" s="36">
        <v>911401894386</v>
      </c>
      <c r="B494" s="29" t="s">
        <v>9643</v>
      </c>
      <c r="C494" s="29" t="s">
        <v>9644</v>
      </c>
      <c r="D494" t="s">
        <v>9632</v>
      </c>
    </row>
    <row r="495" spans="1:4">
      <c r="A495" s="36">
        <v>911401883386</v>
      </c>
      <c r="B495" s="29" t="s">
        <v>9645</v>
      </c>
      <c r="C495" s="29" t="s">
        <v>9646</v>
      </c>
      <c r="D495" t="s">
        <v>9647</v>
      </c>
    </row>
    <row r="496" spans="1:4">
      <c r="A496" s="36">
        <v>911401875386</v>
      </c>
      <c r="B496" s="29" t="s">
        <v>9648</v>
      </c>
      <c r="C496" s="29" t="s">
        <v>9649</v>
      </c>
      <c r="D496" t="s">
        <v>9629</v>
      </c>
    </row>
    <row r="497" spans="1:4">
      <c r="A497" s="36">
        <v>911401884386</v>
      </c>
      <c r="B497" s="29" t="s">
        <v>9650</v>
      </c>
      <c r="C497" s="29" t="s">
        <v>9651</v>
      </c>
      <c r="D497" t="s">
        <v>9647</v>
      </c>
    </row>
    <row r="498" spans="1:4">
      <c r="A498" s="36">
        <v>911401876386</v>
      </c>
      <c r="B498" s="29" t="s">
        <v>9652</v>
      </c>
      <c r="C498" s="29" t="s">
        <v>9653</v>
      </c>
      <c r="D498" t="s">
        <v>9629</v>
      </c>
    </row>
    <row r="499" spans="1:4">
      <c r="A499" s="36">
        <v>911401885386</v>
      </c>
      <c r="B499" s="29" t="s">
        <v>9654</v>
      </c>
      <c r="C499" s="29" t="s">
        <v>9655</v>
      </c>
      <c r="D499" t="s">
        <v>9647</v>
      </c>
    </row>
    <row r="500" spans="1:4">
      <c r="A500" s="36">
        <v>911401877386</v>
      </c>
      <c r="B500" s="29" t="s">
        <v>9656</v>
      </c>
      <c r="C500" s="29" t="s">
        <v>9657</v>
      </c>
      <c r="D500" t="s">
        <v>9629</v>
      </c>
    </row>
    <row r="501" spans="1:4">
      <c r="A501" s="36">
        <v>911401886386</v>
      </c>
      <c r="B501" s="29" t="s">
        <v>9658</v>
      </c>
      <c r="C501" s="29" t="s">
        <v>9659</v>
      </c>
      <c r="D501" t="s">
        <v>9647</v>
      </c>
    </row>
    <row r="502" spans="1:4">
      <c r="A502" s="36">
        <v>911401878386</v>
      </c>
      <c r="B502" s="29" t="s">
        <v>9660</v>
      </c>
      <c r="C502" s="29" t="s">
        <v>9661</v>
      </c>
      <c r="D502" t="s">
        <v>9629</v>
      </c>
    </row>
    <row r="503" spans="1:4">
      <c r="A503" s="36">
        <v>911401826583</v>
      </c>
      <c r="B503" s="29" t="s">
        <v>9662</v>
      </c>
      <c r="C503" s="29"/>
    </row>
    <row r="504" spans="1:4">
      <c r="A504" s="37">
        <v>911401810583</v>
      </c>
      <c r="B504" s="29" t="s">
        <v>9663</v>
      </c>
      <c r="C504" s="29"/>
    </row>
    <row r="505" spans="1:4">
      <c r="A505" s="36">
        <v>911401820583</v>
      </c>
      <c r="B505" s="29" t="s">
        <v>9663</v>
      </c>
      <c r="C505" s="29"/>
    </row>
    <row r="506" spans="1:4">
      <c r="A506" s="36">
        <v>911401828583</v>
      </c>
      <c r="B506" s="29" t="s">
        <v>9662</v>
      </c>
      <c r="C506" s="29"/>
    </row>
    <row r="507" spans="1:4">
      <c r="A507" s="36">
        <v>911401811583</v>
      </c>
      <c r="B507" s="29" t="s">
        <v>9663</v>
      </c>
      <c r="C507" s="29"/>
    </row>
    <row r="508" spans="1:4">
      <c r="A508" s="36">
        <v>911401821583</v>
      </c>
      <c r="B508" s="29" t="s">
        <v>9663</v>
      </c>
      <c r="C508" s="29"/>
    </row>
    <row r="509" spans="1:4">
      <c r="A509" s="37">
        <v>911401874983</v>
      </c>
      <c r="B509" s="29" t="s">
        <v>9664</v>
      </c>
      <c r="C509" s="29"/>
    </row>
    <row r="510" spans="1:4">
      <c r="A510" s="37">
        <v>911401814583</v>
      </c>
      <c r="B510" s="29" t="s">
        <v>9665</v>
      </c>
      <c r="C510" s="29"/>
    </row>
    <row r="511" spans="1:4">
      <c r="A511" s="37">
        <v>911401824583</v>
      </c>
      <c r="B511" s="29" t="s">
        <v>9665</v>
      </c>
      <c r="C511" s="29"/>
    </row>
    <row r="512" spans="1:4">
      <c r="A512" s="36">
        <v>911401875583</v>
      </c>
      <c r="B512" s="29" t="s">
        <v>9666</v>
      </c>
      <c r="C512" s="29"/>
    </row>
    <row r="513" spans="1:4">
      <c r="A513" s="38">
        <v>911401850680</v>
      </c>
      <c r="B513" s="29" t="s">
        <v>9667</v>
      </c>
      <c r="C513" s="29" t="s">
        <v>9668</v>
      </c>
      <c r="D513" t="s">
        <v>9669</v>
      </c>
    </row>
    <row r="514" spans="1:4">
      <c r="A514" s="38">
        <v>911401842280</v>
      </c>
      <c r="B514" s="29" t="s">
        <v>9667</v>
      </c>
      <c r="C514" s="29" t="s">
        <v>9670</v>
      </c>
      <c r="D514" t="s">
        <v>9669</v>
      </c>
    </row>
    <row r="515" spans="1:4">
      <c r="A515" s="38">
        <v>911401842480</v>
      </c>
      <c r="B515" s="29" t="s">
        <v>9667</v>
      </c>
      <c r="C515" s="29" t="s">
        <v>9671</v>
      </c>
      <c r="D515" t="s">
        <v>9669</v>
      </c>
    </row>
    <row r="516" spans="1:4">
      <c r="A516" s="36">
        <v>911401892285</v>
      </c>
      <c r="B516" s="29" t="s">
        <v>9672</v>
      </c>
      <c r="C516" s="30" t="s">
        <v>9673</v>
      </c>
      <c r="D516" t="s">
        <v>9674</v>
      </c>
    </row>
    <row r="517" spans="1:4">
      <c r="A517" s="38">
        <v>911401892185</v>
      </c>
      <c r="B517" s="29" t="s">
        <v>9675</v>
      </c>
      <c r="C517" s="29" t="s">
        <v>9676</v>
      </c>
      <c r="D517" t="s">
        <v>9674</v>
      </c>
    </row>
    <row r="518" spans="1:4">
      <c r="A518" s="37">
        <v>911401882081</v>
      </c>
      <c r="B518" s="29" t="s">
        <v>9677</v>
      </c>
      <c r="C518" s="29" t="s">
        <v>9678</v>
      </c>
      <c r="D518" t="s">
        <v>9679</v>
      </c>
    </row>
    <row r="519" spans="1:4">
      <c r="A519" s="37">
        <v>911401882581</v>
      </c>
      <c r="B519" s="29" t="s">
        <v>9680</v>
      </c>
      <c r="C519" s="29" t="s">
        <v>9681</v>
      </c>
      <c r="D519" t="s">
        <v>9679</v>
      </c>
    </row>
    <row r="520" spans="1:4">
      <c r="A520" s="36">
        <v>911401881681</v>
      </c>
      <c r="B520" s="29" t="s">
        <v>9682</v>
      </c>
      <c r="C520" s="29" t="s">
        <v>9683</v>
      </c>
      <c r="D520" t="s">
        <v>9679</v>
      </c>
    </row>
    <row r="521" spans="1:4">
      <c r="A521" s="36">
        <v>911401882281</v>
      </c>
      <c r="B521" s="29" t="s">
        <v>9684</v>
      </c>
      <c r="C521" s="29" t="s">
        <v>9685</v>
      </c>
      <c r="D521" t="s">
        <v>9679</v>
      </c>
    </row>
    <row r="522" spans="1:4">
      <c r="A522" s="38">
        <v>911401881981</v>
      </c>
      <c r="B522" s="29" t="s">
        <v>9686</v>
      </c>
      <c r="C522" s="29" t="s">
        <v>9687</v>
      </c>
      <c r="D522" t="s">
        <v>9679</v>
      </c>
    </row>
    <row r="523" spans="1:4">
      <c r="A523" s="36">
        <v>911401882181</v>
      </c>
      <c r="B523" s="29" t="s">
        <v>9688</v>
      </c>
      <c r="C523" s="29" t="s">
        <v>9689</v>
      </c>
      <c r="D523" t="s">
        <v>9679</v>
      </c>
    </row>
    <row r="524" spans="1:4">
      <c r="A524" s="36">
        <v>910505101247</v>
      </c>
      <c r="B524" s="29" t="s">
        <v>9690</v>
      </c>
      <c r="C524" s="29" t="s">
        <v>9691</v>
      </c>
      <c r="D524" t="s">
        <v>9692</v>
      </c>
    </row>
    <row r="525" spans="1:4">
      <c r="A525" s="37">
        <v>911401882681</v>
      </c>
      <c r="B525" s="29" t="s">
        <v>9693</v>
      </c>
      <c r="C525" s="29" t="s">
        <v>9694</v>
      </c>
      <c r="D525" t="s">
        <v>9679</v>
      </c>
    </row>
    <row r="526" spans="1:4">
      <c r="A526" s="36">
        <v>910505101248</v>
      </c>
      <c r="B526" s="29" t="s">
        <v>9695</v>
      </c>
      <c r="C526" s="29" t="s">
        <v>9696</v>
      </c>
      <c r="D526" t="s">
        <v>9692</v>
      </c>
    </row>
    <row r="527" spans="1:4">
      <c r="A527" s="36">
        <v>911401881781</v>
      </c>
      <c r="B527" s="29" t="s">
        <v>9697</v>
      </c>
      <c r="C527" s="29" t="s">
        <v>9698</v>
      </c>
      <c r="D527" t="s">
        <v>9679</v>
      </c>
    </row>
    <row r="528" spans="1:4">
      <c r="A528" s="36">
        <v>911401881881</v>
      </c>
      <c r="B528" s="29" t="s">
        <v>9699</v>
      </c>
      <c r="C528" s="29" t="s">
        <v>9700</v>
      </c>
      <c r="D528" t="s">
        <v>9679</v>
      </c>
    </row>
    <row r="529" spans="1:4">
      <c r="A529" s="36">
        <v>911401882381</v>
      </c>
      <c r="B529" s="29" t="s">
        <v>9701</v>
      </c>
      <c r="C529" s="29" t="s">
        <v>9702</v>
      </c>
      <c r="D529" t="s">
        <v>9679</v>
      </c>
    </row>
    <row r="530" spans="1:4">
      <c r="A530" s="36">
        <v>911401882481</v>
      </c>
      <c r="B530" s="29" t="s">
        <v>9703</v>
      </c>
      <c r="C530" s="29" t="s">
        <v>9704</v>
      </c>
      <c r="D530" t="s">
        <v>9679</v>
      </c>
    </row>
    <row r="531" spans="1:4">
      <c r="A531" s="37">
        <v>910505101246</v>
      </c>
      <c r="B531" s="29" t="s">
        <v>9690</v>
      </c>
      <c r="C531" s="29" t="s">
        <v>9705</v>
      </c>
      <c r="D531" t="s">
        <v>9692</v>
      </c>
    </row>
    <row r="532" spans="1:4">
      <c r="A532" s="37">
        <v>910505101249</v>
      </c>
      <c r="B532" s="29" t="s">
        <v>9695</v>
      </c>
      <c r="C532" s="29" t="s">
        <v>9706</v>
      </c>
      <c r="D532" t="s">
        <v>9692</v>
      </c>
    </row>
    <row r="533" spans="1:4">
      <c r="A533" s="38">
        <v>911401808585</v>
      </c>
      <c r="B533" s="29" t="s">
        <v>9690</v>
      </c>
      <c r="C533" s="29" t="s">
        <v>9707</v>
      </c>
      <c r="D533" t="s">
        <v>9708</v>
      </c>
    </row>
    <row r="534" spans="1:4">
      <c r="A534" s="36">
        <v>911401808485</v>
      </c>
      <c r="B534" s="29" t="s">
        <v>9690</v>
      </c>
      <c r="C534" s="29" t="s">
        <v>9709</v>
      </c>
      <c r="D534" t="s">
        <v>9708</v>
      </c>
    </row>
    <row r="535" spans="1:4">
      <c r="A535" s="36">
        <v>911401841385</v>
      </c>
      <c r="B535" s="29" t="s">
        <v>9710</v>
      </c>
      <c r="C535" s="29" t="s">
        <v>9711</v>
      </c>
      <c r="D535" t="s">
        <v>9712</v>
      </c>
    </row>
    <row r="536" spans="1:4">
      <c r="A536" s="36">
        <v>911401803587</v>
      </c>
      <c r="B536" s="29" t="s">
        <v>9713</v>
      </c>
      <c r="C536" s="29" t="s">
        <v>9714</v>
      </c>
      <c r="D536" t="s">
        <v>9715</v>
      </c>
    </row>
    <row r="537" spans="1:4">
      <c r="A537" s="37">
        <v>911401841485</v>
      </c>
      <c r="B537" s="29" t="s">
        <v>9716</v>
      </c>
      <c r="C537" s="29" t="s">
        <v>9717</v>
      </c>
      <c r="D537" t="s">
        <v>9712</v>
      </c>
    </row>
    <row r="538" spans="1:4">
      <c r="A538" s="36">
        <v>911401803687</v>
      </c>
      <c r="B538" s="29" t="s">
        <v>9713</v>
      </c>
      <c r="C538" s="29" t="s">
        <v>9718</v>
      </c>
      <c r="D538" t="s">
        <v>9715</v>
      </c>
    </row>
    <row r="539" spans="1:4">
      <c r="A539" s="36">
        <v>911401841185</v>
      </c>
      <c r="B539" s="29" t="s">
        <v>9719</v>
      </c>
      <c r="C539" s="29" t="s">
        <v>9720</v>
      </c>
      <c r="D539" t="s">
        <v>9712</v>
      </c>
    </row>
    <row r="540" spans="1:4">
      <c r="A540" s="37">
        <v>911401841285</v>
      </c>
      <c r="B540" s="29" t="s">
        <v>9721</v>
      </c>
      <c r="C540" s="29" t="s">
        <v>9722</v>
      </c>
      <c r="D540" t="s">
        <v>9712</v>
      </c>
    </row>
    <row r="541" spans="1:4">
      <c r="A541" s="37">
        <v>911401856685</v>
      </c>
      <c r="B541" s="29" t="s">
        <v>9723</v>
      </c>
      <c r="C541" s="29" t="s">
        <v>9724</v>
      </c>
    </row>
    <row r="542" spans="1:4">
      <c r="A542" s="36">
        <v>910925867567</v>
      </c>
      <c r="B542" s="29" t="s">
        <v>9725</v>
      </c>
      <c r="C542" s="29" t="s">
        <v>9726</v>
      </c>
    </row>
    <row r="543" spans="1:4">
      <c r="A543" s="36">
        <v>910925867564</v>
      </c>
      <c r="B543" s="29" t="s">
        <v>9727</v>
      </c>
      <c r="C543" s="29" t="s">
        <v>9728</v>
      </c>
    </row>
    <row r="544" spans="1:4">
      <c r="A544" s="36">
        <v>910925867565</v>
      </c>
      <c r="B544" s="29"/>
      <c r="C544" s="29"/>
    </row>
    <row r="545" spans="1:4">
      <c r="A545" s="36">
        <v>910925867573</v>
      </c>
      <c r="B545" s="29" t="s">
        <v>9729</v>
      </c>
      <c r="C545" s="29" t="s">
        <v>9730</v>
      </c>
    </row>
    <row r="546" spans="1:4">
      <c r="A546" s="36">
        <v>910925867562</v>
      </c>
      <c r="B546" s="29" t="s">
        <v>9731</v>
      </c>
      <c r="C546" s="29" t="s">
        <v>9732</v>
      </c>
    </row>
    <row r="547" spans="1:4">
      <c r="A547" s="36">
        <v>910925867563</v>
      </c>
      <c r="B547" s="29" t="s">
        <v>9731</v>
      </c>
      <c r="C547" s="29" t="s">
        <v>9733</v>
      </c>
    </row>
    <row r="548" spans="1:4">
      <c r="A548" s="37">
        <v>910925867566</v>
      </c>
      <c r="B548" s="29" t="s">
        <v>9734</v>
      </c>
      <c r="C548" s="29" t="s">
        <v>9735</v>
      </c>
    </row>
    <row r="549" spans="1:4">
      <c r="A549" s="36">
        <v>910925867569</v>
      </c>
      <c r="B549" s="29" t="s">
        <v>9736</v>
      </c>
      <c r="C549" s="29" t="s">
        <v>9737</v>
      </c>
    </row>
    <row r="550" spans="1:4">
      <c r="A550" s="37">
        <v>910925867575</v>
      </c>
      <c r="B550" s="29"/>
      <c r="C550" s="29"/>
    </row>
    <row r="551" spans="1:4">
      <c r="A551" s="36">
        <v>910925867568</v>
      </c>
      <c r="B551" s="29" t="s">
        <v>9738</v>
      </c>
      <c r="C551" s="29" t="s">
        <v>9739</v>
      </c>
    </row>
    <row r="552" spans="1:4">
      <c r="A552" s="36">
        <v>910925867574</v>
      </c>
      <c r="B552" s="29"/>
      <c r="C552" s="29"/>
    </row>
    <row r="553" spans="1:4">
      <c r="A553" s="36">
        <v>910925867570</v>
      </c>
      <c r="B553" s="29" t="s">
        <v>9740</v>
      </c>
      <c r="C553" s="29" t="s">
        <v>9741</v>
      </c>
    </row>
    <row r="554" spans="1:4">
      <c r="A554" s="36">
        <v>910925867571</v>
      </c>
      <c r="B554" s="29" t="s">
        <v>9740</v>
      </c>
      <c r="C554" s="29" t="s">
        <v>9742</v>
      </c>
    </row>
    <row r="555" spans="1:4">
      <c r="A555" s="36">
        <v>910925867572</v>
      </c>
      <c r="B555" s="29" t="s">
        <v>9740</v>
      </c>
      <c r="C555" s="29" t="s">
        <v>9743</v>
      </c>
    </row>
    <row r="556" spans="1:4">
      <c r="A556" s="36">
        <v>910925867515</v>
      </c>
      <c r="B556" s="29" t="s">
        <v>9744</v>
      </c>
      <c r="C556" s="29" t="s">
        <v>9745</v>
      </c>
      <c r="D556" t="s">
        <v>9746</v>
      </c>
    </row>
    <row r="557" spans="1:4">
      <c r="A557" s="36">
        <v>910925867522</v>
      </c>
      <c r="B557" s="29" t="s">
        <v>9744</v>
      </c>
      <c r="C557" s="29" t="s">
        <v>9747</v>
      </c>
      <c r="D557" t="s">
        <v>9746</v>
      </c>
    </row>
    <row r="558" spans="1:4">
      <c r="A558" s="38">
        <v>910925867523</v>
      </c>
      <c r="B558" s="29" t="s">
        <v>9744</v>
      </c>
      <c r="C558" s="29" t="s">
        <v>9748</v>
      </c>
      <c r="D558" t="s">
        <v>9746</v>
      </c>
    </row>
    <row r="559" spans="1:4">
      <c r="A559" s="36">
        <v>910925867495</v>
      </c>
      <c r="B559" s="29" t="s">
        <v>9744</v>
      </c>
      <c r="C559" s="29" t="s">
        <v>9749</v>
      </c>
      <c r="D559" t="s">
        <v>9746</v>
      </c>
    </row>
    <row r="560" spans="1:4">
      <c r="A560" s="36">
        <v>910925867524</v>
      </c>
      <c r="B560" s="29" t="s">
        <v>9744</v>
      </c>
      <c r="C560" s="29" t="s">
        <v>9750</v>
      </c>
      <c r="D560" t="s">
        <v>9746</v>
      </c>
    </row>
    <row r="561" spans="1:4">
      <c r="A561" s="37">
        <v>910925867582</v>
      </c>
      <c r="B561" s="29" t="s">
        <v>9751</v>
      </c>
      <c r="C561" s="29"/>
    </row>
    <row r="562" spans="1:4">
      <c r="A562" s="36">
        <v>910925867585</v>
      </c>
      <c r="B562" s="29" t="s">
        <v>9751</v>
      </c>
      <c r="C562" s="29"/>
      <c r="D562" t="s">
        <v>9752</v>
      </c>
    </row>
    <row r="563" spans="1:4">
      <c r="A563" s="37">
        <v>910925867583</v>
      </c>
      <c r="B563" s="29" t="s">
        <v>9751</v>
      </c>
      <c r="C563" s="29" t="s">
        <v>9753</v>
      </c>
      <c r="D563" t="s">
        <v>9752</v>
      </c>
    </row>
    <row r="564" spans="1:4">
      <c r="A564" s="36">
        <v>910925867586</v>
      </c>
      <c r="B564" s="29" t="s">
        <v>9751</v>
      </c>
      <c r="C564" s="29"/>
      <c r="D564" t="s">
        <v>9752</v>
      </c>
    </row>
    <row r="565" spans="1:4">
      <c r="A565" s="38">
        <v>910925867587</v>
      </c>
      <c r="B565" s="29" t="s">
        <v>9751</v>
      </c>
      <c r="C565" s="29"/>
      <c r="D565" t="s">
        <v>9752</v>
      </c>
    </row>
    <row r="566" spans="1:4">
      <c r="A566" s="36">
        <v>910925867584</v>
      </c>
      <c r="B566" s="29" t="s">
        <v>9751</v>
      </c>
      <c r="C566" s="29"/>
    </row>
    <row r="567" spans="1:4">
      <c r="A567" s="37">
        <v>910925867498</v>
      </c>
      <c r="B567" s="29" t="s">
        <v>9736</v>
      </c>
      <c r="C567" s="29" t="s">
        <v>9754</v>
      </c>
      <c r="D567" t="s">
        <v>9755</v>
      </c>
    </row>
    <row r="568" spans="1:4">
      <c r="A568" s="36">
        <v>910925867535</v>
      </c>
      <c r="B568" s="29" t="s">
        <v>9756</v>
      </c>
      <c r="C568" s="29" t="s">
        <v>9757</v>
      </c>
      <c r="D568" t="s">
        <v>9746</v>
      </c>
    </row>
    <row r="569" spans="1:4">
      <c r="A569" s="37">
        <v>910925867530</v>
      </c>
      <c r="B569" s="29" t="s">
        <v>9756</v>
      </c>
      <c r="C569" s="29" t="s">
        <v>9758</v>
      </c>
      <c r="D569" t="s">
        <v>9746</v>
      </c>
    </row>
    <row r="570" spans="1:4">
      <c r="A570" s="36">
        <v>910925867560</v>
      </c>
      <c r="B570" s="29" t="s">
        <v>9759</v>
      </c>
      <c r="C570" s="29" t="s">
        <v>9760</v>
      </c>
      <c r="D570" t="s">
        <v>9746</v>
      </c>
    </row>
    <row r="571" spans="1:4">
      <c r="A571" s="36">
        <v>910925867536</v>
      </c>
      <c r="B571" s="29" t="s">
        <v>9759</v>
      </c>
      <c r="C571" s="29" t="s">
        <v>9761</v>
      </c>
      <c r="D571" t="s">
        <v>9746</v>
      </c>
    </row>
    <row r="572" spans="1:4">
      <c r="A572" s="36">
        <v>910925867531</v>
      </c>
      <c r="B572" s="29" t="s">
        <v>9759</v>
      </c>
      <c r="C572" s="29" t="s">
        <v>9762</v>
      </c>
      <c r="D572" t="s">
        <v>9746</v>
      </c>
    </row>
    <row r="573" spans="1:4">
      <c r="A573" s="39">
        <v>910925867537</v>
      </c>
      <c r="B573" s="29" t="s">
        <v>9759</v>
      </c>
      <c r="C573" s="29" t="s">
        <v>9763</v>
      </c>
      <c r="D573" t="s">
        <v>9746</v>
      </c>
    </row>
    <row r="574" spans="1:4">
      <c r="A574" s="36">
        <v>910925867534</v>
      </c>
      <c r="B574" s="29" t="s">
        <v>9759</v>
      </c>
      <c r="C574" s="29" t="s">
        <v>9764</v>
      </c>
      <c r="D574" t="s">
        <v>9746</v>
      </c>
    </row>
    <row r="575" spans="1:4">
      <c r="A575" s="37">
        <v>910925867538</v>
      </c>
      <c r="B575" s="29" t="s">
        <v>9759</v>
      </c>
      <c r="C575" s="29" t="s">
        <v>9765</v>
      </c>
      <c r="D575" t="s">
        <v>9746</v>
      </c>
    </row>
    <row r="576" spans="1:4">
      <c r="A576" s="38">
        <v>910925867533</v>
      </c>
      <c r="B576" s="29" t="s">
        <v>9759</v>
      </c>
      <c r="C576" s="29" t="s">
        <v>9766</v>
      </c>
      <c r="D576" t="s">
        <v>9746</v>
      </c>
    </row>
    <row r="577" spans="1:4">
      <c r="A577" s="36">
        <v>910925867526</v>
      </c>
      <c r="B577" s="29" t="s">
        <v>9759</v>
      </c>
      <c r="C577" s="29" t="s">
        <v>9767</v>
      </c>
      <c r="D577" t="s">
        <v>9746</v>
      </c>
    </row>
    <row r="578" spans="1:4">
      <c r="A578" s="36">
        <v>910925867527</v>
      </c>
      <c r="B578" s="29" t="s">
        <v>9759</v>
      </c>
      <c r="C578" s="29" t="s">
        <v>9768</v>
      </c>
      <c r="D578" t="s">
        <v>9746</v>
      </c>
    </row>
    <row r="579" spans="1:4">
      <c r="A579" s="37">
        <v>910925867525</v>
      </c>
      <c r="B579" s="29" t="s">
        <v>9736</v>
      </c>
      <c r="C579" s="29" t="s">
        <v>9769</v>
      </c>
      <c r="D579" t="s">
        <v>9755</v>
      </c>
    </row>
    <row r="580" spans="1:4">
      <c r="A580" s="36">
        <v>910925867529</v>
      </c>
      <c r="B580" s="29" t="s">
        <v>9759</v>
      </c>
      <c r="C580" s="29" t="s">
        <v>9770</v>
      </c>
      <c r="D580" t="s">
        <v>9746</v>
      </c>
    </row>
    <row r="581" spans="1:4">
      <c r="A581" s="36">
        <v>910925867506</v>
      </c>
      <c r="B581" s="29" t="s">
        <v>9759</v>
      </c>
      <c r="C581" s="29" t="s">
        <v>9771</v>
      </c>
      <c r="D581" t="s">
        <v>9746</v>
      </c>
    </row>
    <row r="582" spans="1:4">
      <c r="A582" s="37">
        <v>910925867588</v>
      </c>
      <c r="B582" s="29"/>
      <c r="C582" s="29"/>
    </row>
    <row r="583" spans="1:4">
      <c r="A583" s="36">
        <v>910925867591</v>
      </c>
      <c r="B583" s="29"/>
      <c r="C583" s="29"/>
      <c r="D583" t="s">
        <v>9752</v>
      </c>
    </row>
    <row r="584" spans="1:4">
      <c r="A584" s="36">
        <v>910925867589</v>
      </c>
      <c r="B584" s="29" t="s">
        <v>9772</v>
      </c>
      <c r="C584" s="29" t="s">
        <v>9773</v>
      </c>
      <c r="D584" t="s">
        <v>9752</v>
      </c>
    </row>
    <row r="585" spans="1:4">
      <c r="A585" s="36">
        <v>910925867592</v>
      </c>
      <c r="B585" s="29"/>
      <c r="C585" s="29"/>
      <c r="D585" t="s">
        <v>9752</v>
      </c>
    </row>
    <row r="586" spans="1:4">
      <c r="A586" s="36">
        <v>910925867593</v>
      </c>
      <c r="B586" s="29"/>
      <c r="C586" s="29"/>
      <c r="D586" t="s">
        <v>9752</v>
      </c>
    </row>
    <row r="587" spans="1:4">
      <c r="A587" s="37">
        <v>910925867590</v>
      </c>
      <c r="B587" s="29"/>
      <c r="C587" s="29"/>
    </row>
    <row r="588" spans="1:4">
      <c r="A588" s="36">
        <v>910925867561</v>
      </c>
      <c r="B588" s="29" t="s">
        <v>9759</v>
      </c>
      <c r="C588" s="29" t="s">
        <v>9774</v>
      </c>
      <c r="D588" t="s">
        <v>9746</v>
      </c>
    </row>
    <row r="589" spans="1:4">
      <c r="A589" s="37">
        <v>910925867551</v>
      </c>
      <c r="B589" s="29" t="s">
        <v>9756</v>
      </c>
      <c r="C589" s="29" t="s">
        <v>9775</v>
      </c>
      <c r="D589" t="s">
        <v>9746</v>
      </c>
    </row>
    <row r="590" spans="1:4">
      <c r="A590" s="36">
        <v>910925867552</v>
      </c>
      <c r="B590" s="29" t="s">
        <v>9759</v>
      </c>
      <c r="C590" s="29" t="s">
        <v>9776</v>
      </c>
      <c r="D590" t="s">
        <v>9746</v>
      </c>
    </row>
    <row r="591" spans="1:4">
      <c r="A591" s="37">
        <v>910925867553</v>
      </c>
      <c r="B591" s="29" t="s">
        <v>9759</v>
      </c>
      <c r="C591" s="29" t="s">
        <v>9777</v>
      </c>
      <c r="D591" t="s">
        <v>9746</v>
      </c>
    </row>
    <row r="592" spans="1:4">
      <c r="A592" s="36">
        <v>910925867540</v>
      </c>
      <c r="B592" s="29" t="s">
        <v>9759</v>
      </c>
      <c r="C592" s="29" t="s">
        <v>9778</v>
      </c>
      <c r="D592" t="s">
        <v>9746</v>
      </c>
    </row>
    <row r="593" spans="1:4">
      <c r="A593" s="36">
        <v>910925867554</v>
      </c>
      <c r="B593" s="29" t="s">
        <v>9759</v>
      </c>
      <c r="C593" s="29" t="s">
        <v>9779</v>
      </c>
      <c r="D593" t="s">
        <v>9746</v>
      </c>
    </row>
    <row r="594" spans="1:4">
      <c r="A594" s="39">
        <v>910925867541</v>
      </c>
      <c r="B594" s="29" t="s">
        <v>9759</v>
      </c>
      <c r="C594" s="29" t="s">
        <v>9780</v>
      </c>
      <c r="D594" t="s">
        <v>9746</v>
      </c>
    </row>
    <row r="595" spans="1:4">
      <c r="A595" s="36">
        <v>910925867550</v>
      </c>
      <c r="B595" s="29" t="s">
        <v>9736</v>
      </c>
      <c r="C595" s="29" t="s">
        <v>9781</v>
      </c>
      <c r="D595" t="s">
        <v>9755</v>
      </c>
    </row>
    <row r="596" spans="1:4">
      <c r="A596" s="36">
        <v>910925867556</v>
      </c>
      <c r="B596" s="29" t="s">
        <v>9756</v>
      </c>
      <c r="C596" s="29" t="s">
        <v>9782</v>
      </c>
      <c r="D596" t="s">
        <v>9746</v>
      </c>
    </row>
    <row r="597" spans="1:4">
      <c r="A597" s="36">
        <v>910925867557</v>
      </c>
      <c r="B597" s="29" t="s">
        <v>9756</v>
      </c>
      <c r="C597" s="29" t="s">
        <v>9783</v>
      </c>
      <c r="D597" t="s">
        <v>9746</v>
      </c>
    </row>
    <row r="598" spans="1:4">
      <c r="A598" s="36">
        <v>910925867558</v>
      </c>
      <c r="B598" s="29" t="s">
        <v>9759</v>
      </c>
      <c r="C598" s="29" t="s">
        <v>9784</v>
      </c>
      <c r="D598" t="s">
        <v>9746</v>
      </c>
    </row>
    <row r="599" spans="1:4">
      <c r="A599" s="36">
        <v>910925867543</v>
      </c>
      <c r="B599" s="29" t="s">
        <v>9759</v>
      </c>
      <c r="C599" s="29" t="s">
        <v>9785</v>
      </c>
      <c r="D599" t="s">
        <v>9746</v>
      </c>
    </row>
    <row r="600" spans="1:4">
      <c r="A600" s="36">
        <v>910925867559</v>
      </c>
      <c r="B600" s="29" t="s">
        <v>9759</v>
      </c>
      <c r="C600" s="29" t="s">
        <v>9786</v>
      </c>
      <c r="D600" t="s">
        <v>9746</v>
      </c>
    </row>
    <row r="601" spans="1:4">
      <c r="A601" s="36">
        <v>910925867544</v>
      </c>
      <c r="B601" s="29" t="s">
        <v>9759</v>
      </c>
      <c r="C601" s="29" t="s">
        <v>9787</v>
      </c>
      <c r="D601" t="s">
        <v>9746</v>
      </c>
    </row>
    <row r="602" spans="1:4">
      <c r="A602" s="37">
        <v>910925867539</v>
      </c>
      <c r="B602" s="29" t="s">
        <v>9736</v>
      </c>
      <c r="C602" s="29" t="s">
        <v>9788</v>
      </c>
      <c r="D602" t="s">
        <v>9755</v>
      </c>
    </row>
    <row r="603" spans="1:4">
      <c r="A603" s="36">
        <v>910925867545</v>
      </c>
      <c r="B603" s="29" t="s">
        <v>9759</v>
      </c>
      <c r="C603" s="29" t="s">
        <v>9789</v>
      </c>
      <c r="D603" t="s">
        <v>9746</v>
      </c>
    </row>
    <row r="604" spans="1:4">
      <c r="A604" s="36">
        <v>910925867546</v>
      </c>
      <c r="B604" s="29" t="s">
        <v>9759</v>
      </c>
      <c r="C604" s="29" t="s">
        <v>9790</v>
      </c>
      <c r="D604" t="s">
        <v>9746</v>
      </c>
    </row>
    <row r="605" spans="1:4">
      <c r="A605" s="37">
        <v>910925867548</v>
      </c>
      <c r="B605" s="29" t="s">
        <v>9759</v>
      </c>
      <c r="C605" s="29" t="s">
        <v>9791</v>
      </c>
      <c r="D605" t="s">
        <v>9746</v>
      </c>
    </row>
    <row r="606" spans="1:4">
      <c r="A606" s="36">
        <v>910925867549</v>
      </c>
      <c r="B606" s="29" t="s">
        <v>9759</v>
      </c>
      <c r="C606" s="29" t="s">
        <v>9792</v>
      </c>
      <c r="D606" t="s">
        <v>9746</v>
      </c>
    </row>
    <row r="607" spans="1:4">
      <c r="A607" s="36">
        <v>910925867594</v>
      </c>
      <c r="B607" s="29"/>
      <c r="C607" s="29"/>
    </row>
    <row r="608" spans="1:4">
      <c r="A608" s="36">
        <v>910925867597</v>
      </c>
      <c r="B608" s="29"/>
      <c r="C608" s="29"/>
      <c r="D608" t="s">
        <v>9752</v>
      </c>
    </row>
    <row r="609" spans="1:4">
      <c r="A609" s="36">
        <v>910925867595</v>
      </c>
      <c r="B609" s="29" t="s">
        <v>9772</v>
      </c>
      <c r="C609" s="29" t="s">
        <v>9793</v>
      </c>
      <c r="D609" t="s">
        <v>9752</v>
      </c>
    </row>
    <row r="610" spans="1:4">
      <c r="A610" s="36">
        <v>910925867598</v>
      </c>
      <c r="B610" s="29"/>
      <c r="C610" s="29"/>
      <c r="D610" t="s">
        <v>9752</v>
      </c>
    </row>
    <row r="611" spans="1:4">
      <c r="A611" s="36">
        <v>910925867599</v>
      </c>
      <c r="B611" s="29"/>
      <c r="C611" s="29"/>
      <c r="D611" t="s">
        <v>9752</v>
      </c>
    </row>
    <row r="612" spans="1:4">
      <c r="A612" s="36">
        <v>910925867596</v>
      </c>
      <c r="B612" s="29"/>
      <c r="C612" s="29"/>
    </row>
    <row r="613" spans="1:4">
      <c r="A613" s="36">
        <v>911401755342</v>
      </c>
      <c r="B613" s="29" t="s">
        <v>9794</v>
      </c>
      <c r="C613" s="29" t="s">
        <v>9795</v>
      </c>
    </row>
    <row r="614" spans="1:4">
      <c r="A614" s="36">
        <v>911401771212</v>
      </c>
      <c r="B614" s="29"/>
      <c r="C614" s="29"/>
    </row>
    <row r="615" spans="1:4">
      <c r="A615" s="36">
        <v>911401812187</v>
      </c>
      <c r="B615" s="29" t="s">
        <v>9796</v>
      </c>
      <c r="C615" s="29" t="s">
        <v>9797</v>
      </c>
      <c r="D615" t="s">
        <v>9798</v>
      </c>
    </row>
    <row r="616" spans="1:4">
      <c r="A616" s="36">
        <v>911401812287</v>
      </c>
      <c r="B616" s="29" t="s">
        <v>9799</v>
      </c>
      <c r="C616" s="29" t="s">
        <v>9800</v>
      </c>
      <c r="D616" t="s">
        <v>9798</v>
      </c>
    </row>
    <row r="617" spans="1:4">
      <c r="A617" s="36">
        <v>911401807581</v>
      </c>
      <c r="B617" s="29" t="s">
        <v>9801</v>
      </c>
      <c r="C617" s="29" t="s">
        <v>9802</v>
      </c>
      <c r="D617" t="s">
        <v>9803</v>
      </c>
    </row>
    <row r="618" spans="1:4">
      <c r="A618" s="36">
        <v>911401807381</v>
      </c>
      <c r="B618" s="29" t="s">
        <v>9801</v>
      </c>
      <c r="C618" s="29" t="s">
        <v>9804</v>
      </c>
      <c r="D618" t="s">
        <v>9803</v>
      </c>
    </row>
    <row r="619" spans="1:4">
      <c r="A619" s="36">
        <v>911401807681</v>
      </c>
      <c r="B619" s="29" t="s">
        <v>9805</v>
      </c>
      <c r="C619" s="29" t="s">
        <v>9806</v>
      </c>
      <c r="D619" t="s">
        <v>9803</v>
      </c>
    </row>
    <row r="620" spans="1:4">
      <c r="A620" s="36">
        <v>911401807481</v>
      </c>
      <c r="B620" s="29" t="s">
        <v>9805</v>
      </c>
      <c r="C620" s="29" t="s">
        <v>9807</v>
      </c>
      <c r="D620" t="s">
        <v>9803</v>
      </c>
    </row>
    <row r="621" spans="1:4">
      <c r="A621" s="36">
        <v>911401876480</v>
      </c>
      <c r="B621" s="29" t="s">
        <v>9808</v>
      </c>
      <c r="C621" s="29" t="s">
        <v>9809</v>
      </c>
      <c r="D621" t="s">
        <v>9810</v>
      </c>
    </row>
    <row r="622" spans="1:4">
      <c r="A622" s="36">
        <v>911401892780</v>
      </c>
      <c r="B622" s="29" t="s">
        <v>9811</v>
      </c>
      <c r="C622" s="29" t="s">
        <v>9812</v>
      </c>
      <c r="D622" t="s">
        <v>9810</v>
      </c>
    </row>
    <row r="623" spans="1:4">
      <c r="A623" s="36">
        <v>911401892880</v>
      </c>
      <c r="B623" s="29" t="s">
        <v>9811</v>
      </c>
      <c r="C623" s="29" t="s">
        <v>9813</v>
      </c>
      <c r="D623" t="s">
        <v>9810</v>
      </c>
    </row>
    <row r="624" spans="1:4">
      <c r="A624" s="36">
        <v>911401892980</v>
      </c>
      <c r="B624" s="29" t="s">
        <v>9814</v>
      </c>
      <c r="C624" s="29" t="s">
        <v>9815</v>
      </c>
      <c r="D624" t="s">
        <v>9810</v>
      </c>
    </row>
    <row r="625" spans="1:4">
      <c r="A625" s="36">
        <v>911401893080</v>
      </c>
      <c r="B625" s="29" t="s">
        <v>9814</v>
      </c>
      <c r="C625" s="29" t="s">
        <v>9816</v>
      </c>
      <c r="D625" t="s">
        <v>9810</v>
      </c>
    </row>
    <row r="626" spans="1:4">
      <c r="A626" s="36">
        <v>911401876680</v>
      </c>
      <c r="B626" s="29" t="s">
        <v>9811</v>
      </c>
      <c r="C626" s="29" t="s">
        <v>9817</v>
      </c>
      <c r="D626" t="s">
        <v>9810</v>
      </c>
    </row>
    <row r="627" spans="1:4">
      <c r="A627" s="36">
        <v>911401876780</v>
      </c>
      <c r="B627" s="29" t="s">
        <v>9811</v>
      </c>
      <c r="C627" s="29" t="s">
        <v>9818</v>
      </c>
      <c r="D627" t="s">
        <v>9810</v>
      </c>
    </row>
    <row r="628" spans="1:4">
      <c r="A628" s="36">
        <v>911401877280</v>
      </c>
      <c r="B628" s="29" t="s">
        <v>9811</v>
      </c>
      <c r="C628" s="29" t="s">
        <v>9819</v>
      </c>
      <c r="D628" t="s">
        <v>9810</v>
      </c>
    </row>
    <row r="629" spans="1:4">
      <c r="A629" s="36">
        <v>911401876880</v>
      </c>
      <c r="B629" s="29" t="s">
        <v>9814</v>
      </c>
      <c r="C629" s="29" t="s">
        <v>9820</v>
      </c>
      <c r="D629" t="s">
        <v>9810</v>
      </c>
    </row>
    <row r="630" spans="1:4">
      <c r="A630" s="36">
        <v>911401876980</v>
      </c>
      <c r="B630" s="29" t="s">
        <v>9814</v>
      </c>
      <c r="C630" s="29" t="s">
        <v>9821</v>
      </c>
      <c r="D630" t="s">
        <v>9810</v>
      </c>
    </row>
    <row r="631" spans="1:4">
      <c r="A631" s="36">
        <v>911401877480</v>
      </c>
      <c r="B631" s="29" t="s">
        <v>9814</v>
      </c>
      <c r="C631" s="29" t="s">
        <v>9822</v>
      </c>
      <c r="D631" t="s">
        <v>9810</v>
      </c>
    </row>
    <row r="632" spans="1:4">
      <c r="A632" s="36">
        <v>911401893180</v>
      </c>
      <c r="B632" s="29" t="s">
        <v>9814</v>
      </c>
      <c r="C632" s="29" t="s">
        <v>9823</v>
      </c>
      <c r="D632" t="s">
        <v>9810</v>
      </c>
    </row>
    <row r="633" spans="1:4">
      <c r="A633" s="36">
        <v>911401874084</v>
      </c>
      <c r="B633" s="29" t="s">
        <v>9824</v>
      </c>
      <c r="C633" s="29" t="s">
        <v>9825</v>
      </c>
      <c r="D633" t="s">
        <v>9826</v>
      </c>
    </row>
    <row r="634" spans="1:4">
      <c r="A634" s="36">
        <v>911401807485</v>
      </c>
      <c r="B634" s="29" t="s">
        <v>9827</v>
      </c>
      <c r="C634" s="29" t="s">
        <v>9828</v>
      </c>
      <c r="D634" t="s">
        <v>9829</v>
      </c>
    </row>
    <row r="635" spans="1:4">
      <c r="A635" s="38">
        <v>911401807585</v>
      </c>
      <c r="B635" s="29" t="s">
        <v>9830</v>
      </c>
      <c r="C635" s="29" t="s">
        <v>9831</v>
      </c>
      <c r="D635" t="s">
        <v>9829</v>
      </c>
    </row>
    <row r="636" spans="1:4">
      <c r="A636" s="39">
        <v>911401807785</v>
      </c>
      <c r="B636" s="29" t="s">
        <v>9832</v>
      </c>
      <c r="C636" s="29" t="s">
        <v>9833</v>
      </c>
      <c r="D636" t="s">
        <v>9829</v>
      </c>
    </row>
    <row r="637" spans="1:4">
      <c r="A637" s="37">
        <v>911401807685</v>
      </c>
      <c r="B637" s="29" t="s">
        <v>9830</v>
      </c>
      <c r="C637" s="29" t="s">
        <v>9834</v>
      </c>
      <c r="D637" t="s">
        <v>9829</v>
      </c>
    </row>
    <row r="638" spans="1:4">
      <c r="A638" s="36">
        <v>911401807885</v>
      </c>
      <c r="B638" s="29" t="s">
        <v>9832</v>
      </c>
      <c r="C638" s="29" t="s">
        <v>9835</v>
      </c>
      <c r="D638" t="s">
        <v>9829</v>
      </c>
    </row>
    <row r="639" spans="1:4">
      <c r="A639" s="38">
        <v>911401807985</v>
      </c>
      <c r="B639" s="29" t="s">
        <v>9832</v>
      </c>
      <c r="C639" s="29" t="s">
        <v>9836</v>
      </c>
      <c r="D639" t="s">
        <v>9829</v>
      </c>
    </row>
    <row r="640" spans="1:4">
      <c r="A640" s="37">
        <v>911401815185</v>
      </c>
      <c r="B640" s="29" t="s">
        <v>9837</v>
      </c>
      <c r="C640" s="29" t="s">
        <v>9838</v>
      </c>
      <c r="D640" t="s">
        <v>9839</v>
      </c>
    </row>
    <row r="641" spans="1:4">
      <c r="A641" s="36">
        <v>911401815385</v>
      </c>
      <c r="B641" s="29" t="s">
        <v>9840</v>
      </c>
      <c r="C641" s="29" t="s">
        <v>9841</v>
      </c>
      <c r="D641" t="s">
        <v>9839</v>
      </c>
    </row>
    <row r="642" spans="1:4">
      <c r="A642" s="36">
        <v>911401815285</v>
      </c>
      <c r="B642" s="29" t="s">
        <v>9842</v>
      </c>
      <c r="C642" s="29" t="s">
        <v>9843</v>
      </c>
      <c r="D642" t="s">
        <v>9839</v>
      </c>
    </row>
    <row r="643" spans="1:4">
      <c r="A643" s="36">
        <v>911401815485</v>
      </c>
      <c r="B643" s="29" t="s">
        <v>9844</v>
      </c>
      <c r="C643" s="29" t="s">
        <v>9845</v>
      </c>
      <c r="D643" t="s">
        <v>9839</v>
      </c>
    </row>
    <row r="644" spans="1:4">
      <c r="A644" s="36">
        <v>911401802987</v>
      </c>
      <c r="B644" s="29" t="s">
        <v>9846</v>
      </c>
      <c r="C644" s="29" t="s">
        <v>9847</v>
      </c>
      <c r="D644" t="s">
        <v>9848</v>
      </c>
    </row>
    <row r="645" spans="1:4">
      <c r="A645" s="36">
        <v>911401803087</v>
      </c>
      <c r="B645" s="29" t="s">
        <v>9849</v>
      </c>
      <c r="C645" s="29" t="s">
        <v>9850</v>
      </c>
      <c r="D645" t="s">
        <v>9848</v>
      </c>
    </row>
    <row r="646" spans="1:4">
      <c r="A646" s="36">
        <v>911401836980</v>
      </c>
      <c r="B646" s="29" t="s">
        <v>9851</v>
      </c>
      <c r="C646" s="29" t="s">
        <v>9852</v>
      </c>
      <c r="D646" t="s">
        <v>9853</v>
      </c>
    </row>
    <row r="647" spans="1:4">
      <c r="A647" s="36">
        <v>910505100038</v>
      </c>
      <c r="B647" s="29" t="s">
        <v>9854</v>
      </c>
      <c r="C647" s="29" t="s">
        <v>9855</v>
      </c>
      <c r="D647" t="s">
        <v>9856</v>
      </c>
    </row>
    <row r="648" spans="1:4">
      <c r="A648" s="36">
        <v>911401823480</v>
      </c>
      <c r="B648" s="29" t="s">
        <v>9854</v>
      </c>
      <c r="C648" s="29" t="s">
        <v>9857</v>
      </c>
      <c r="D648" t="s">
        <v>9853</v>
      </c>
    </row>
    <row r="649" spans="1:4">
      <c r="A649" s="36">
        <v>911401815487</v>
      </c>
      <c r="B649" s="29" t="s">
        <v>9854</v>
      </c>
      <c r="C649" s="29" t="s">
        <v>9858</v>
      </c>
      <c r="D649" t="s">
        <v>9859</v>
      </c>
    </row>
    <row r="650" spans="1:4">
      <c r="A650" s="36">
        <v>911401837080</v>
      </c>
      <c r="B650" s="29" t="s">
        <v>9851</v>
      </c>
      <c r="C650" s="29" t="s">
        <v>9860</v>
      </c>
      <c r="D650" t="s">
        <v>9853</v>
      </c>
    </row>
    <row r="651" spans="1:4">
      <c r="A651" s="36">
        <v>911401814985</v>
      </c>
      <c r="B651" s="29" t="s">
        <v>9861</v>
      </c>
      <c r="C651" s="29" t="s">
        <v>9862</v>
      </c>
      <c r="D651" t="s">
        <v>9863</v>
      </c>
    </row>
    <row r="652" spans="1:4">
      <c r="A652" s="37">
        <v>910505100044</v>
      </c>
      <c r="B652" s="29" t="s">
        <v>9864</v>
      </c>
      <c r="C652" s="29" t="s">
        <v>9865</v>
      </c>
      <c r="D652" t="s">
        <v>9856</v>
      </c>
    </row>
    <row r="653" spans="1:4">
      <c r="A653" s="36">
        <v>911401823580</v>
      </c>
      <c r="B653" s="29" t="s">
        <v>9864</v>
      </c>
      <c r="C653" s="29" t="s">
        <v>9866</v>
      </c>
      <c r="D653" t="s">
        <v>9853</v>
      </c>
    </row>
    <row r="654" spans="1:4">
      <c r="A654" s="36">
        <v>911401535291</v>
      </c>
      <c r="B654" s="29" t="s">
        <v>9864</v>
      </c>
      <c r="C654" s="29" t="s">
        <v>9867</v>
      </c>
      <c r="D654" t="s">
        <v>9868</v>
      </c>
    </row>
    <row r="655" spans="1:4">
      <c r="A655" s="37">
        <v>911401837180</v>
      </c>
      <c r="B655" s="29" t="s">
        <v>9851</v>
      </c>
      <c r="C655" s="29" t="s">
        <v>9869</v>
      </c>
      <c r="D655" t="s">
        <v>9853</v>
      </c>
    </row>
    <row r="656" spans="1:4">
      <c r="A656" s="36">
        <v>910505100061</v>
      </c>
      <c r="B656" s="29" t="s">
        <v>9870</v>
      </c>
      <c r="C656" s="29" t="s">
        <v>9871</v>
      </c>
      <c r="D656" t="s">
        <v>9856</v>
      </c>
    </row>
    <row r="657" spans="1:4">
      <c r="A657" s="36">
        <v>911401823680</v>
      </c>
      <c r="B657" s="29" t="s">
        <v>9870</v>
      </c>
      <c r="C657" s="29" t="s">
        <v>9872</v>
      </c>
      <c r="D657" t="s">
        <v>9853</v>
      </c>
    </row>
    <row r="658" spans="1:4">
      <c r="A658" s="36">
        <v>911401824481</v>
      </c>
      <c r="B658" s="29" t="s">
        <v>9870</v>
      </c>
      <c r="C658" s="29" t="s">
        <v>9873</v>
      </c>
      <c r="D658" t="s">
        <v>9853</v>
      </c>
    </row>
    <row r="659" spans="1:4">
      <c r="A659" s="36">
        <v>911401824681</v>
      </c>
      <c r="B659" s="29" t="s">
        <v>9864</v>
      </c>
      <c r="C659" s="29" t="s">
        <v>9874</v>
      </c>
      <c r="D659" t="s">
        <v>9853</v>
      </c>
    </row>
    <row r="660" spans="1:4">
      <c r="A660" s="39">
        <v>911401837280</v>
      </c>
      <c r="B660" s="29" t="s">
        <v>9851</v>
      </c>
      <c r="C660" s="29" t="s">
        <v>9875</v>
      </c>
      <c r="D660" t="s">
        <v>9853</v>
      </c>
    </row>
    <row r="661" spans="1:4">
      <c r="A661" s="36">
        <v>910505100053</v>
      </c>
      <c r="B661" s="29" t="s">
        <v>9864</v>
      </c>
      <c r="C661" s="29" t="s">
        <v>9876</v>
      </c>
      <c r="D661" t="s">
        <v>9856</v>
      </c>
    </row>
    <row r="662" spans="1:4">
      <c r="A662" s="36">
        <v>911401816087</v>
      </c>
      <c r="B662" s="29" t="s">
        <v>9854</v>
      </c>
      <c r="C662" s="29" t="s">
        <v>9877</v>
      </c>
      <c r="D662" t="s">
        <v>9859</v>
      </c>
    </row>
    <row r="663" spans="1:4">
      <c r="A663" s="36">
        <v>911401823780</v>
      </c>
      <c r="B663" s="29" t="s">
        <v>9864</v>
      </c>
      <c r="C663" s="29" t="s">
        <v>9878</v>
      </c>
      <c r="D663" t="s">
        <v>9853</v>
      </c>
    </row>
    <row r="664" spans="1:4">
      <c r="A664" s="36">
        <v>911401815587</v>
      </c>
      <c r="B664" s="29" t="s">
        <v>9854</v>
      </c>
      <c r="C664" s="29" t="s">
        <v>9879</v>
      </c>
      <c r="D664" t="s">
        <v>9859</v>
      </c>
    </row>
    <row r="665" spans="1:4">
      <c r="A665" s="39">
        <v>910505100051</v>
      </c>
      <c r="B665" s="29" t="s">
        <v>9864</v>
      </c>
      <c r="C665" s="29" t="s">
        <v>9880</v>
      </c>
      <c r="D665" t="s">
        <v>9856</v>
      </c>
    </row>
    <row r="666" spans="1:4">
      <c r="A666" s="37">
        <v>910505100050</v>
      </c>
      <c r="B666" s="29" t="s">
        <v>9864</v>
      </c>
      <c r="C666" s="29" t="s">
        <v>9881</v>
      </c>
      <c r="D666" t="s">
        <v>9856</v>
      </c>
    </row>
    <row r="667" spans="1:4">
      <c r="A667" s="36">
        <v>911401824381</v>
      </c>
      <c r="B667" s="29" t="s">
        <v>9864</v>
      </c>
      <c r="C667" s="29" t="s">
        <v>9882</v>
      </c>
      <c r="D667" t="s">
        <v>9853</v>
      </c>
    </row>
    <row r="668" spans="1:4">
      <c r="A668" s="36">
        <v>911401824781</v>
      </c>
      <c r="B668" s="29" t="s">
        <v>9870</v>
      </c>
      <c r="C668" s="29" t="s">
        <v>9883</v>
      </c>
      <c r="D668" t="s">
        <v>9853</v>
      </c>
    </row>
    <row r="669" spans="1:4">
      <c r="A669" s="36">
        <v>911401816187</v>
      </c>
      <c r="B669" s="29" t="s">
        <v>9864</v>
      </c>
      <c r="C669" s="29" t="s">
        <v>9884</v>
      </c>
      <c r="D669" t="s">
        <v>9859</v>
      </c>
    </row>
    <row r="670" spans="1:4">
      <c r="A670" s="36">
        <v>910505100072</v>
      </c>
      <c r="B670" s="29" t="s">
        <v>9870</v>
      </c>
      <c r="C670" s="29" t="s">
        <v>9885</v>
      </c>
      <c r="D670" t="s">
        <v>9856</v>
      </c>
    </row>
    <row r="671" spans="1:4">
      <c r="A671" s="36">
        <v>911401815687</v>
      </c>
      <c r="B671" s="29" t="s">
        <v>9864</v>
      </c>
      <c r="C671" s="29" t="s">
        <v>9886</v>
      </c>
      <c r="D671" t="s">
        <v>9859</v>
      </c>
    </row>
    <row r="672" spans="1:4">
      <c r="A672" s="36">
        <v>911401823880</v>
      </c>
      <c r="B672" s="29" t="s">
        <v>9870</v>
      </c>
      <c r="C672" s="29" t="s">
        <v>9887</v>
      </c>
      <c r="D672" t="s">
        <v>9853</v>
      </c>
    </row>
    <row r="673" spans="1:4">
      <c r="A673" s="36">
        <v>910505100070</v>
      </c>
      <c r="B673" s="29" t="s">
        <v>9870</v>
      </c>
      <c r="C673" s="29" t="s">
        <v>9888</v>
      </c>
      <c r="D673" t="s">
        <v>9856</v>
      </c>
    </row>
    <row r="674" spans="1:4">
      <c r="A674" s="36">
        <v>911401535591</v>
      </c>
      <c r="B674" s="29" t="s">
        <v>9870</v>
      </c>
      <c r="C674" s="29" t="s">
        <v>9889</v>
      </c>
      <c r="D674" t="s">
        <v>9868</v>
      </c>
    </row>
    <row r="675" spans="1:4">
      <c r="A675" s="36">
        <v>910505100069</v>
      </c>
      <c r="B675" s="29" t="s">
        <v>9870</v>
      </c>
      <c r="C675" s="29" t="s">
        <v>9890</v>
      </c>
      <c r="D675" t="s">
        <v>9856</v>
      </c>
    </row>
    <row r="676" spans="1:4">
      <c r="A676" s="36">
        <v>911401824581</v>
      </c>
      <c r="B676" s="29" t="s">
        <v>9870</v>
      </c>
      <c r="C676" s="29" t="s">
        <v>9891</v>
      </c>
      <c r="D676" t="s">
        <v>9853</v>
      </c>
    </row>
    <row r="677" spans="1:4">
      <c r="A677" s="36">
        <v>911401816287</v>
      </c>
      <c r="B677" s="29" t="s">
        <v>9864</v>
      </c>
      <c r="C677" s="29" t="s">
        <v>9892</v>
      </c>
      <c r="D677" t="s">
        <v>9859</v>
      </c>
    </row>
    <row r="678" spans="1:4">
      <c r="A678" s="36">
        <v>910505100079</v>
      </c>
      <c r="B678" s="29" t="s">
        <v>9870</v>
      </c>
      <c r="C678" s="29" t="s">
        <v>9893</v>
      </c>
      <c r="D678" t="s">
        <v>9856</v>
      </c>
    </row>
    <row r="679" spans="1:4">
      <c r="A679" s="36">
        <v>911401815787</v>
      </c>
      <c r="B679" s="29" t="s">
        <v>9864</v>
      </c>
      <c r="C679" s="29" t="s">
        <v>9894</v>
      </c>
      <c r="D679" t="s">
        <v>9859</v>
      </c>
    </row>
    <row r="680" spans="1:4">
      <c r="A680" s="36">
        <v>911401823980</v>
      </c>
      <c r="B680" s="29" t="s">
        <v>9870</v>
      </c>
      <c r="C680" s="29" t="s">
        <v>9895</v>
      </c>
      <c r="D680" t="s">
        <v>9853</v>
      </c>
    </row>
    <row r="681" spans="1:4">
      <c r="A681" s="37">
        <v>910505100077</v>
      </c>
      <c r="B681" s="29" t="s">
        <v>9870</v>
      </c>
      <c r="C681" s="29" t="s">
        <v>9896</v>
      </c>
      <c r="D681" t="s">
        <v>9856</v>
      </c>
    </row>
    <row r="682" spans="1:4">
      <c r="A682" s="36">
        <v>911401535691</v>
      </c>
      <c r="B682" s="29" t="s">
        <v>9870</v>
      </c>
      <c r="C682" s="29" t="s">
        <v>9897</v>
      </c>
      <c r="D682" t="s">
        <v>9868</v>
      </c>
    </row>
    <row r="683" spans="1:4">
      <c r="A683" s="36">
        <v>911401816387</v>
      </c>
      <c r="B683" s="29" t="s">
        <v>9870</v>
      </c>
      <c r="C683" s="29" t="s">
        <v>9898</v>
      </c>
      <c r="D683" t="s">
        <v>9859</v>
      </c>
    </row>
    <row r="684" spans="1:4">
      <c r="A684" s="36">
        <v>911401815887</v>
      </c>
      <c r="B684" s="29" t="s">
        <v>9870</v>
      </c>
      <c r="C684" s="29" t="s">
        <v>9899</v>
      </c>
      <c r="D684" t="s">
        <v>9859</v>
      </c>
    </row>
    <row r="685" spans="1:4">
      <c r="A685" s="36">
        <v>911401816487</v>
      </c>
      <c r="B685" s="29" t="s">
        <v>9870</v>
      </c>
      <c r="C685" s="29" t="s">
        <v>9900</v>
      </c>
      <c r="D685" t="s">
        <v>9859</v>
      </c>
    </row>
    <row r="686" spans="1:4">
      <c r="A686" s="36">
        <v>911401815987</v>
      </c>
      <c r="B686" s="29" t="s">
        <v>9870</v>
      </c>
      <c r="C686" s="29" t="s">
        <v>9901</v>
      </c>
      <c r="D686" t="s">
        <v>9859</v>
      </c>
    </row>
    <row r="687" spans="1:4">
      <c r="A687" s="36">
        <v>911401816787</v>
      </c>
      <c r="B687" s="29" t="s">
        <v>9902</v>
      </c>
      <c r="C687" s="29" t="s">
        <v>9903</v>
      </c>
    </row>
    <row r="688" spans="1:4">
      <c r="A688" s="36">
        <v>911401816987</v>
      </c>
      <c r="B688" s="29" t="s">
        <v>9902</v>
      </c>
      <c r="C688" s="29" t="s">
        <v>9904</v>
      </c>
    </row>
    <row r="689" spans="1:4">
      <c r="A689" s="36">
        <v>911401816587</v>
      </c>
      <c r="B689" s="29" t="s">
        <v>9902</v>
      </c>
      <c r="C689" s="29" t="s">
        <v>9905</v>
      </c>
    </row>
    <row r="690" spans="1:4">
      <c r="A690" s="36">
        <v>911401816887</v>
      </c>
      <c r="B690" s="29" t="s">
        <v>9906</v>
      </c>
      <c r="C690" s="29" t="s">
        <v>9907</v>
      </c>
    </row>
    <row r="691" spans="1:4">
      <c r="A691" s="36">
        <v>911401817087</v>
      </c>
      <c r="B691" s="29" t="s">
        <v>9906</v>
      </c>
      <c r="C691" s="29" t="s">
        <v>9908</v>
      </c>
    </row>
    <row r="692" spans="1:4">
      <c r="A692" s="36">
        <v>911401816687</v>
      </c>
      <c r="B692" s="29" t="s">
        <v>9906</v>
      </c>
      <c r="C692" s="29" t="s">
        <v>9909</v>
      </c>
    </row>
    <row r="693" spans="1:4">
      <c r="A693" s="36">
        <v>911401860284</v>
      </c>
      <c r="B693" s="29" t="s">
        <v>9910</v>
      </c>
      <c r="C693" s="29" t="s">
        <v>9911</v>
      </c>
      <c r="D693" t="s">
        <v>9912</v>
      </c>
    </row>
    <row r="694" spans="1:4">
      <c r="A694" s="36">
        <v>911401828084</v>
      </c>
      <c r="B694" s="29" t="s">
        <v>9913</v>
      </c>
      <c r="C694" s="29" t="s">
        <v>9914</v>
      </c>
      <c r="D694" t="s">
        <v>9915</v>
      </c>
    </row>
    <row r="695" spans="1:4">
      <c r="A695" s="36">
        <v>911401827884</v>
      </c>
      <c r="B695" s="29" t="s">
        <v>9916</v>
      </c>
      <c r="C695" s="29" t="s">
        <v>9917</v>
      </c>
      <c r="D695" t="s">
        <v>9912</v>
      </c>
    </row>
    <row r="696" spans="1:4">
      <c r="A696" s="36">
        <v>911401828184</v>
      </c>
      <c r="B696" s="29" t="s">
        <v>9918</v>
      </c>
      <c r="C696" s="29" t="s">
        <v>9919</v>
      </c>
      <c r="D696" t="s">
        <v>9915</v>
      </c>
    </row>
    <row r="697" spans="1:4">
      <c r="A697" s="36">
        <v>911401827984</v>
      </c>
      <c r="B697" s="29" t="s">
        <v>9910</v>
      </c>
      <c r="C697" s="29" t="s">
        <v>9920</v>
      </c>
      <c r="D697" t="s">
        <v>9912</v>
      </c>
    </row>
    <row r="698" spans="1:4">
      <c r="A698" s="36">
        <v>911401809680</v>
      </c>
      <c r="B698" s="29" t="s">
        <v>9921</v>
      </c>
      <c r="C698" s="29"/>
      <c r="D698" t="s">
        <v>9922</v>
      </c>
    </row>
    <row r="699" spans="1:4">
      <c r="A699" s="36">
        <v>911401735772</v>
      </c>
      <c r="B699" s="29" t="s">
        <v>9921</v>
      </c>
      <c r="C699" s="29"/>
      <c r="D699" t="s">
        <v>9922</v>
      </c>
    </row>
    <row r="700" spans="1:4">
      <c r="A700" s="36">
        <v>911401735782</v>
      </c>
      <c r="B700" s="29" t="s">
        <v>9921</v>
      </c>
      <c r="C700" s="29"/>
      <c r="D700" t="s">
        <v>9922</v>
      </c>
    </row>
    <row r="701" spans="1:4">
      <c r="A701" s="36">
        <v>911401813685</v>
      </c>
      <c r="B701" s="29" t="s">
        <v>9923</v>
      </c>
      <c r="C701" s="29"/>
      <c r="D701" t="s">
        <v>9924</v>
      </c>
    </row>
    <row r="702" spans="1:4">
      <c r="A702" s="36">
        <v>911401813985</v>
      </c>
      <c r="B702" s="29" t="s">
        <v>9925</v>
      </c>
      <c r="C702" s="29"/>
      <c r="D702" t="s">
        <v>9924</v>
      </c>
    </row>
    <row r="703" spans="1:4">
      <c r="A703" s="36">
        <v>911401813785</v>
      </c>
      <c r="B703" s="29" t="s">
        <v>9926</v>
      </c>
      <c r="C703" s="29"/>
      <c r="D703" t="s">
        <v>9924</v>
      </c>
    </row>
    <row r="704" spans="1:4">
      <c r="A704" s="36">
        <v>911401814085</v>
      </c>
      <c r="B704" s="29" t="s">
        <v>9927</v>
      </c>
      <c r="C704" s="29"/>
      <c r="D704" t="s">
        <v>9924</v>
      </c>
    </row>
    <row r="705" spans="1:5">
      <c r="A705" s="36">
        <v>911401813885</v>
      </c>
      <c r="B705" s="29" t="s">
        <v>9928</v>
      </c>
      <c r="C705" s="29"/>
      <c r="D705" t="s">
        <v>9924</v>
      </c>
    </row>
    <row r="706" spans="1:5">
      <c r="A706" s="36">
        <v>911401814185</v>
      </c>
      <c r="B706" s="29" t="s">
        <v>9929</v>
      </c>
      <c r="C706" s="29"/>
      <c r="D706" t="s">
        <v>9924</v>
      </c>
    </row>
    <row r="707" spans="1:5">
      <c r="A707" s="36">
        <v>929001977901</v>
      </c>
      <c r="B707" s="29" t="s">
        <v>9930</v>
      </c>
      <c r="C707" s="29" t="s">
        <v>9931</v>
      </c>
      <c r="D707" s="34"/>
      <c r="E707" s="34"/>
    </row>
    <row r="708" spans="1:5">
      <c r="A708" s="36">
        <v>929001977801</v>
      </c>
      <c r="B708" s="29" t="s">
        <v>9932</v>
      </c>
      <c r="C708" s="30" t="s">
        <v>9933</v>
      </c>
      <c r="D708" s="34"/>
      <c r="E708" s="34"/>
    </row>
    <row r="709" spans="1:5">
      <c r="A709" s="36">
        <v>929001978001</v>
      </c>
      <c r="B709" s="29" t="s">
        <v>9934</v>
      </c>
      <c r="C709" s="29" t="s">
        <v>9935</v>
      </c>
      <c r="D709" s="34"/>
      <c r="E709" s="34"/>
    </row>
    <row r="710" spans="1:5">
      <c r="A710" s="39">
        <v>929003691502</v>
      </c>
      <c r="B710" s="29" t="s">
        <v>9936</v>
      </c>
      <c r="C710" s="29" t="s">
        <v>9937</v>
      </c>
      <c r="D710" s="34"/>
      <c r="E710" s="34"/>
    </row>
    <row r="711" spans="1:5">
      <c r="A711" s="36">
        <v>929003691602</v>
      </c>
      <c r="B711" s="29" t="s">
        <v>9938</v>
      </c>
      <c r="C711" s="29" t="s">
        <v>9939</v>
      </c>
      <c r="D711" s="34"/>
      <c r="E711" s="34"/>
    </row>
    <row r="712" spans="1:5">
      <c r="A712" s="37">
        <v>929003691702</v>
      </c>
      <c r="B712" s="29" t="s">
        <v>9936</v>
      </c>
      <c r="C712" s="29" t="s">
        <v>9940</v>
      </c>
      <c r="D712" s="34"/>
      <c r="E712" s="34"/>
    </row>
    <row r="713" spans="1:5">
      <c r="A713" s="36">
        <v>929003691802</v>
      </c>
      <c r="B713" s="29" t="s">
        <v>9938</v>
      </c>
      <c r="C713" s="29" t="s">
        <v>9941</v>
      </c>
      <c r="D713" s="34"/>
      <c r="E713" s="34"/>
    </row>
    <row r="714" spans="1:5">
      <c r="A714" s="36">
        <v>929003009982</v>
      </c>
      <c r="B714" s="29" t="s">
        <v>9942</v>
      </c>
      <c r="C714" s="29" t="s">
        <v>9943</v>
      </c>
      <c r="D714" s="34"/>
      <c r="E714" s="34"/>
    </row>
    <row r="715" spans="1:5">
      <c r="A715" s="36">
        <v>929003010002</v>
      </c>
      <c r="B715" s="29" t="s">
        <v>9944</v>
      </c>
      <c r="C715" s="29" t="s">
        <v>9945</v>
      </c>
      <c r="D715" s="34"/>
      <c r="E715" s="34"/>
    </row>
    <row r="716" spans="1:5">
      <c r="A716" s="36">
        <v>929003010382</v>
      </c>
      <c r="B716" s="29" t="s">
        <v>9946</v>
      </c>
      <c r="C716" s="29" t="s">
        <v>9947</v>
      </c>
      <c r="D716" s="34"/>
      <c r="E716" s="34"/>
    </row>
    <row r="717" spans="1:5">
      <c r="A717" s="36">
        <v>929003010402</v>
      </c>
      <c r="B717" s="29" t="s">
        <v>9944</v>
      </c>
      <c r="C717" s="29" t="s">
        <v>9948</v>
      </c>
      <c r="D717" s="34"/>
      <c r="E717" s="34"/>
    </row>
    <row r="718" spans="1:5">
      <c r="A718" s="36">
        <v>929003011182</v>
      </c>
      <c r="B718" s="29" t="s">
        <v>9949</v>
      </c>
      <c r="C718" s="29" t="s">
        <v>9950</v>
      </c>
      <c r="D718" s="34"/>
      <c r="E718" s="34"/>
    </row>
    <row r="719" spans="1:5">
      <c r="A719" s="36">
        <v>929003011302</v>
      </c>
      <c r="B719" s="29" t="s">
        <v>9944</v>
      </c>
      <c r="C719" s="29" t="s">
        <v>9951</v>
      </c>
      <c r="D719" s="34"/>
      <c r="E719" s="34"/>
    </row>
    <row r="720" spans="1:5">
      <c r="A720" s="37">
        <v>929003011582</v>
      </c>
      <c r="B720" s="29" t="s">
        <v>9952</v>
      </c>
      <c r="C720" s="29" t="s">
        <v>9953</v>
      </c>
      <c r="D720" s="34"/>
      <c r="E720" s="34"/>
    </row>
    <row r="721" spans="1:5">
      <c r="A721" s="36">
        <v>929003011702</v>
      </c>
      <c r="B721" s="29" t="s">
        <v>9944</v>
      </c>
      <c r="C721" s="29" t="s">
        <v>9954</v>
      </c>
      <c r="D721" s="34"/>
      <c r="E721" s="34"/>
    </row>
    <row r="722" spans="1:5">
      <c r="A722" s="36">
        <v>929003622702</v>
      </c>
      <c r="B722" s="29" t="s">
        <v>9955</v>
      </c>
      <c r="C722" s="29" t="s">
        <v>9956</v>
      </c>
      <c r="D722" s="34"/>
      <c r="E722" s="34" t="s">
        <v>9957</v>
      </c>
    </row>
    <row r="723" spans="1:5">
      <c r="A723" s="36">
        <v>929003622902</v>
      </c>
      <c r="B723" s="29" t="s">
        <v>9958</v>
      </c>
      <c r="C723" s="29" t="s">
        <v>9959</v>
      </c>
      <c r="D723" s="34"/>
      <c r="E723" s="34" t="s">
        <v>9960</v>
      </c>
    </row>
    <row r="724" spans="1:5">
      <c r="A724" s="36">
        <v>929003702502</v>
      </c>
      <c r="B724" s="29" t="s">
        <v>9955</v>
      </c>
      <c r="C724" s="29" t="s">
        <v>9961</v>
      </c>
      <c r="D724" s="34"/>
      <c r="E724" s="34" t="s">
        <v>9962</v>
      </c>
    </row>
    <row r="725" spans="1:5">
      <c r="A725" s="37">
        <v>929003702702</v>
      </c>
      <c r="B725" s="29" t="s">
        <v>9958</v>
      </c>
      <c r="C725" s="29" t="s">
        <v>9963</v>
      </c>
      <c r="D725" s="34"/>
      <c r="E725" s="34" t="s">
        <v>9964</v>
      </c>
    </row>
    <row r="726" spans="1:5">
      <c r="A726" s="36">
        <v>929003623102</v>
      </c>
      <c r="B726" s="29" t="s">
        <v>9965</v>
      </c>
      <c r="C726" s="29" t="s">
        <v>9966</v>
      </c>
      <c r="D726" s="34"/>
      <c r="E726" s="34" t="s">
        <v>9967</v>
      </c>
    </row>
    <row r="727" spans="1:5">
      <c r="A727" s="36">
        <v>929003623302</v>
      </c>
      <c r="B727" s="29" t="s">
        <v>9958</v>
      </c>
      <c r="C727" s="29" t="s">
        <v>9968</v>
      </c>
      <c r="D727" s="34"/>
      <c r="E727" s="34" t="s">
        <v>9969</v>
      </c>
    </row>
    <row r="728" spans="1:5">
      <c r="A728" s="36">
        <v>929003066402</v>
      </c>
      <c r="B728" s="29" t="s">
        <v>9970</v>
      </c>
      <c r="C728" s="29" t="s">
        <v>9971</v>
      </c>
      <c r="D728" s="34"/>
      <c r="E728" s="34"/>
    </row>
    <row r="729" spans="1:5">
      <c r="A729" s="36">
        <v>929003066502</v>
      </c>
      <c r="B729" s="29" t="s">
        <v>9972</v>
      </c>
      <c r="C729" s="29" t="s">
        <v>9973</v>
      </c>
      <c r="D729" s="34"/>
      <c r="E729" s="34"/>
    </row>
    <row r="730" spans="1:5">
      <c r="A730" s="36">
        <v>929003623502</v>
      </c>
      <c r="B730" s="29" t="s">
        <v>9974</v>
      </c>
      <c r="C730" s="29" t="s">
        <v>9975</v>
      </c>
      <c r="D730" s="34"/>
      <c r="E730" s="34" t="s">
        <v>9976</v>
      </c>
    </row>
    <row r="731" spans="1:5">
      <c r="A731" s="36">
        <v>929003623702</v>
      </c>
      <c r="B731" s="29" t="s">
        <v>9958</v>
      </c>
      <c r="C731" s="29" t="s">
        <v>9977</v>
      </c>
      <c r="D731" s="34"/>
      <c r="E731" s="34" t="s">
        <v>9978</v>
      </c>
    </row>
    <row r="732" spans="1:5">
      <c r="A732" s="36">
        <v>929003642502</v>
      </c>
      <c r="B732" s="29" t="s">
        <v>9979</v>
      </c>
      <c r="C732" s="29" t="s">
        <v>9980</v>
      </c>
      <c r="D732" s="34"/>
      <c r="E732" s="34" t="s">
        <v>9981</v>
      </c>
    </row>
    <row r="733" spans="1:5">
      <c r="A733" s="36">
        <v>929003642402</v>
      </c>
      <c r="B733" s="29" t="s">
        <v>9982</v>
      </c>
      <c r="C733" s="29" t="s">
        <v>9983</v>
      </c>
      <c r="D733" s="34"/>
      <c r="E733" s="34" t="s">
        <v>9984</v>
      </c>
    </row>
    <row r="734" spans="1:5">
      <c r="A734" s="36">
        <v>929003066702</v>
      </c>
      <c r="B734" s="29" t="s">
        <v>9985</v>
      </c>
      <c r="C734" s="29" t="s">
        <v>9986</v>
      </c>
      <c r="D734" s="34"/>
      <c r="E734" s="34"/>
    </row>
    <row r="735" spans="1:5">
      <c r="A735" s="36">
        <v>929003702902</v>
      </c>
      <c r="B735" s="29" t="s">
        <v>9974</v>
      </c>
      <c r="C735" s="29" t="s">
        <v>9987</v>
      </c>
      <c r="D735" s="34"/>
      <c r="E735" s="34" t="s">
        <v>9988</v>
      </c>
    </row>
    <row r="736" spans="1:5">
      <c r="A736" s="36">
        <v>929003703102</v>
      </c>
      <c r="B736" s="29" t="s">
        <v>9958</v>
      </c>
      <c r="C736" s="29" t="s">
        <v>9989</v>
      </c>
      <c r="D736" s="34"/>
      <c r="E736" s="34" t="s">
        <v>9990</v>
      </c>
    </row>
    <row r="737" spans="1:5">
      <c r="A737" s="36">
        <v>929003480002</v>
      </c>
      <c r="B737" s="29" t="s">
        <v>9958</v>
      </c>
      <c r="C737" s="29" t="s">
        <v>9991</v>
      </c>
      <c r="D737" s="34"/>
      <c r="E737" s="34"/>
    </row>
    <row r="738" spans="1:5">
      <c r="A738" s="36">
        <v>929003066802</v>
      </c>
      <c r="B738" s="29" t="s">
        <v>9992</v>
      </c>
      <c r="C738" s="29" t="s">
        <v>9993</v>
      </c>
      <c r="D738" s="34"/>
      <c r="E738" s="34"/>
    </row>
    <row r="739" spans="1:5">
      <c r="A739" s="36">
        <v>929003623902</v>
      </c>
      <c r="B739" s="29" t="s">
        <v>9994</v>
      </c>
      <c r="C739" s="29" t="s">
        <v>9995</v>
      </c>
      <c r="D739" s="34"/>
      <c r="E739" s="34" t="s">
        <v>9996</v>
      </c>
    </row>
    <row r="740" spans="1:5">
      <c r="A740" s="36">
        <v>929003624102</v>
      </c>
      <c r="B740" s="29" t="s">
        <v>9958</v>
      </c>
      <c r="C740" s="29" t="s">
        <v>9997</v>
      </c>
      <c r="D740" s="34"/>
      <c r="E740" s="34" t="s">
        <v>9998</v>
      </c>
    </row>
    <row r="741" spans="1:5">
      <c r="A741" s="36">
        <v>929003480102</v>
      </c>
      <c r="B741" s="29" t="s">
        <v>9958</v>
      </c>
      <c r="C741" s="29" t="s">
        <v>9999</v>
      </c>
      <c r="D741" s="34"/>
      <c r="E741" s="34"/>
    </row>
    <row r="742" spans="1:5">
      <c r="A742" s="36">
        <v>929003642602</v>
      </c>
      <c r="B742" s="29" t="s">
        <v>10000</v>
      </c>
      <c r="C742" s="29" t="s">
        <v>10001</v>
      </c>
      <c r="D742" s="34"/>
      <c r="E742" s="34" t="s">
        <v>10002</v>
      </c>
    </row>
    <row r="743" spans="1:5">
      <c r="A743" s="36">
        <v>929003624302</v>
      </c>
      <c r="B743" s="29" t="s">
        <v>10003</v>
      </c>
      <c r="C743" s="29" t="s">
        <v>10004</v>
      </c>
      <c r="D743" s="34"/>
      <c r="E743" s="34" t="s">
        <v>10005</v>
      </c>
    </row>
    <row r="744" spans="1:5">
      <c r="A744" s="36">
        <v>929003624502</v>
      </c>
      <c r="B744" s="29" t="s">
        <v>9958</v>
      </c>
      <c r="C744" s="29" t="s">
        <v>10006</v>
      </c>
      <c r="D744" s="34"/>
      <c r="E744" s="34" t="s">
        <v>10007</v>
      </c>
    </row>
    <row r="745" spans="1:5">
      <c r="A745" s="36">
        <v>929003703302</v>
      </c>
      <c r="B745" s="29" t="s">
        <v>10003</v>
      </c>
      <c r="C745" s="29" t="s">
        <v>10008</v>
      </c>
      <c r="D745" s="34"/>
      <c r="E745" s="34" t="s">
        <v>10009</v>
      </c>
    </row>
    <row r="746" spans="1:5">
      <c r="A746" s="36">
        <v>929003703502</v>
      </c>
      <c r="B746" s="29" t="s">
        <v>9958</v>
      </c>
      <c r="C746" s="29" t="s">
        <v>10010</v>
      </c>
      <c r="D746" s="34"/>
      <c r="E746" s="34" t="s">
        <v>10011</v>
      </c>
    </row>
    <row r="747" spans="1:5">
      <c r="A747" s="36">
        <v>929003480402</v>
      </c>
      <c r="B747" s="29" t="s">
        <v>10012</v>
      </c>
      <c r="C747" s="29" t="s">
        <v>10013</v>
      </c>
      <c r="D747" s="34"/>
      <c r="E747" s="34"/>
    </row>
    <row r="748" spans="1:5">
      <c r="A748" s="36">
        <v>929003624702</v>
      </c>
      <c r="B748" s="29" t="s">
        <v>10014</v>
      </c>
      <c r="C748" s="29" t="s">
        <v>10015</v>
      </c>
      <c r="D748" s="34"/>
      <c r="E748" s="34" t="s">
        <v>10016</v>
      </c>
    </row>
    <row r="749" spans="1:5">
      <c r="A749" s="36">
        <v>929003624902</v>
      </c>
      <c r="B749" s="29" t="s">
        <v>9958</v>
      </c>
      <c r="C749" s="29" t="s">
        <v>10017</v>
      </c>
      <c r="D749" s="34"/>
      <c r="E749" s="34" t="s">
        <v>10018</v>
      </c>
    </row>
    <row r="750" spans="1:5">
      <c r="A750" s="36">
        <v>929003480502</v>
      </c>
      <c r="B750" s="29" t="s">
        <v>10012</v>
      </c>
      <c r="C750" s="29" t="s">
        <v>10019</v>
      </c>
      <c r="D750" s="34"/>
      <c r="E750" s="34"/>
    </row>
    <row r="751" spans="1:5">
      <c r="A751" s="36">
        <v>929003625102</v>
      </c>
      <c r="B751" s="29" t="s">
        <v>10020</v>
      </c>
      <c r="C751" s="29" t="s">
        <v>10021</v>
      </c>
      <c r="D751" s="34"/>
      <c r="E751" s="34" t="s">
        <v>10022</v>
      </c>
    </row>
    <row r="752" spans="1:5">
      <c r="A752" s="36">
        <v>929003625302</v>
      </c>
      <c r="B752" s="29" t="s">
        <v>9958</v>
      </c>
      <c r="C752" s="29" t="s">
        <v>10023</v>
      </c>
      <c r="D752" s="34"/>
      <c r="E752" s="34" t="s">
        <v>10024</v>
      </c>
    </row>
    <row r="753" spans="1:5">
      <c r="A753" s="36">
        <v>929003703702</v>
      </c>
      <c r="B753" s="29" t="s">
        <v>10020</v>
      </c>
      <c r="C753" s="29" t="s">
        <v>10025</v>
      </c>
      <c r="D753" s="34"/>
      <c r="E753" s="34" t="s">
        <v>10026</v>
      </c>
    </row>
    <row r="754" spans="1:5">
      <c r="A754" s="36">
        <v>929003703902</v>
      </c>
      <c r="B754" s="29" t="s">
        <v>9958</v>
      </c>
      <c r="C754" s="29" t="s">
        <v>10027</v>
      </c>
      <c r="D754" s="34"/>
      <c r="E754" s="34" t="s">
        <v>10028</v>
      </c>
    </row>
    <row r="755" spans="1:5">
      <c r="A755" s="37">
        <v>929003625502</v>
      </c>
      <c r="B755" s="29" t="s">
        <v>10029</v>
      </c>
      <c r="C755" s="29" t="s">
        <v>10030</v>
      </c>
      <c r="D755" s="34"/>
      <c r="E755" s="34" t="s">
        <v>10031</v>
      </c>
    </row>
    <row r="756" spans="1:5">
      <c r="A756" s="36">
        <v>929003625702</v>
      </c>
      <c r="B756" s="29" t="s">
        <v>9958</v>
      </c>
      <c r="C756" s="29" t="s">
        <v>10032</v>
      </c>
      <c r="D756" s="34"/>
      <c r="E756" s="34" t="s">
        <v>10033</v>
      </c>
    </row>
    <row r="757" spans="1:5">
      <c r="A757" s="36">
        <v>929003480602</v>
      </c>
      <c r="B757" s="29" t="s">
        <v>10034</v>
      </c>
      <c r="C757" s="29" t="s">
        <v>10035</v>
      </c>
      <c r="D757" s="34"/>
      <c r="E757" s="34"/>
    </row>
    <row r="758" spans="1:5">
      <c r="A758" s="36">
        <v>929003480202</v>
      </c>
      <c r="B758" s="29" t="s">
        <v>10036</v>
      </c>
      <c r="C758" s="29" t="s">
        <v>10037</v>
      </c>
      <c r="D758" s="34"/>
      <c r="E758" s="34"/>
    </row>
    <row r="759" spans="1:5">
      <c r="A759" s="36">
        <v>929003480702</v>
      </c>
      <c r="B759" s="29" t="s">
        <v>10034</v>
      </c>
      <c r="C759" s="29" t="s">
        <v>10038</v>
      </c>
      <c r="D759" s="34"/>
      <c r="E759" s="34"/>
    </row>
    <row r="760" spans="1:5">
      <c r="A760" s="36">
        <v>929003480302</v>
      </c>
      <c r="B760" s="29" t="s">
        <v>10036</v>
      </c>
      <c r="C760" s="29" t="s">
        <v>10039</v>
      </c>
      <c r="D760" s="34"/>
      <c r="E760" s="34"/>
    </row>
    <row r="761" spans="1:5">
      <c r="A761" s="36">
        <v>929003070502</v>
      </c>
      <c r="B761" s="29" t="s">
        <v>10040</v>
      </c>
      <c r="C761" s="29" t="s">
        <v>10041</v>
      </c>
      <c r="D761" s="34"/>
      <c r="E761" s="34" t="s">
        <v>10042</v>
      </c>
    </row>
    <row r="762" spans="1:5">
      <c r="A762" s="36">
        <v>929003070702</v>
      </c>
      <c r="B762" s="29" t="s">
        <v>9944</v>
      </c>
      <c r="C762" s="29" t="s">
        <v>10043</v>
      </c>
      <c r="D762" s="34"/>
      <c r="E762" s="34" t="s">
        <v>10044</v>
      </c>
    </row>
    <row r="763" spans="1:5">
      <c r="A763" s="36">
        <v>929003526602</v>
      </c>
      <c r="B763" s="29" t="s">
        <v>10040</v>
      </c>
      <c r="C763" s="29" t="s">
        <v>10045</v>
      </c>
      <c r="D763" s="34"/>
      <c r="E763" s="34" t="s">
        <v>10046</v>
      </c>
    </row>
    <row r="764" spans="1:5">
      <c r="A764" s="36">
        <v>929003527002</v>
      </c>
      <c r="B764" s="29" t="s">
        <v>9944</v>
      </c>
      <c r="C764" s="29" t="s">
        <v>10047</v>
      </c>
      <c r="D764" s="34"/>
      <c r="E764" s="34" t="s">
        <v>10048</v>
      </c>
    </row>
    <row r="765" spans="1:5">
      <c r="A765" s="36">
        <v>929002982802</v>
      </c>
      <c r="B765" s="29" t="s">
        <v>10049</v>
      </c>
      <c r="C765" s="29" t="s">
        <v>10050</v>
      </c>
      <c r="D765" s="34"/>
      <c r="E765" s="34"/>
    </row>
    <row r="766" spans="1:5">
      <c r="A766" s="36">
        <v>929002983002</v>
      </c>
      <c r="B766" s="29" t="s">
        <v>10051</v>
      </c>
      <c r="C766" s="29" t="s">
        <v>10052</v>
      </c>
      <c r="D766" s="34"/>
      <c r="E766" s="34"/>
    </row>
    <row r="767" spans="1:5">
      <c r="A767" s="36">
        <v>929003526702</v>
      </c>
      <c r="B767" s="29" t="s">
        <v>10053</v>
      </c>
      <c r="C767" s="29" t="s">
        <v>10054</v>
      </c>
      <c r="D767" s="34"/>
      <c r="E767" s="34" t="s">
        <v>10055</v>
      </c>
    </row>
    <row r="768" spans="1:5">
      <c r="A768" s="36">
        <v>929003527102</v>
      </c>
      <c r="B768" s="29" t="s">
        <v>9944</v>
      </c>
      <c r="C768" s="29" t="s">
        <v>10056</v>
      </c>
      <c r="D768" s="34"/>
      <c r="E768" s="34" t="s">
        <v>10057</v>
      </c>
    </row>
    <row r="769" spans="1:5">
      <c r="A769" s="36">
        <v>929003057502</v>
      </c>
      <c r="B769" s="29" t="s">
        <v>10053</v>
      </c>
      <c r="C769" s="29" t="s">
        <v>10058</v>
      </c>
      <c r="D769" s="34"/>
      <c r="E769" s="34" t="s">
        <v>10059</v>
      </c>
    </row>
    <row r="770" spans="1:5">
      <c r="A770" s="36">
        <v>929003057702</v>
      </c>
      <c r="B770" s="29" t="s">
        <v>9944</v>
      </c>
      <c r="C770" s="29" t="s">
        <v>10060</v>
      </c>
      <c r="D770" s="34"/>
      <c r="E770" s="34" t="s">
        <v>10061</v>
      </c>
    </row>
    <row r="771" spans="1:5">
      <c r="A771" s="36">
        <v>929003059302</v>
      </c>
      <c r="B771" s="29" t="s">
        <v>10062</v>
      </c>
      <c r="C771" s="29" t="s">
        <v>10063</v>
      </c>
      <c r="D771" s="34"/>
      <c r="E771" s="34" t="s">
        <v>10064</v>
      </c>
    </row>
    <row r="772" spans="1:5">
      <c r="A772" s="36">
        <v>929003059402</v>
      </c>
      <c r="B772" s="29" t="s">
        <v>10065</v>
      </c>
      <c r="C772" s="29" t="s">
        <v>10066</v>
      </c>
      <c r="D772" s="34"/>
      <c r="E772" s="34" t="s">
        <v>10067</v>
      </c>
    </row>
    <row r="773" spans="1:5">
      <c r="A773" s="36">
        <v>929002412802</v>
      </c>
      <c r="B773" s="29" t="s">
        <v>10068</v>
      </c>
      <c r="C773" s="29" t="s">
        <v>10069</v>
      </c>
      <c r="D773" s="34"/>
      <c r="E773" s="34" t="s">
        <v>10070</v>
      </c>
    </row>
    <row r="774" spans="1:5">
      <c r="A774" s="36">
        <v>929003526802</v>
      </c>
      <c r="B774" s="29" t="s">
        <v>10071</v>
      </c>
      <c r="C774" s="29" t="s">
        <v>10072</v>
      </c>
      <c r="D774" s="34"/>
      <c r="E774" s="34" t="s">
        <v>10073</v>
      </c>
    </row>
    <row r="775" spans="1:5">
      <c r="A775" s="36">
        <v>929003527202</v>
      </c>
      <c r="B775" s="29" t="s">
        <v>9944</v>
      </c>
      <c r="C775" s="29" t="s">
        <v>10074</v>
      </c>
      <c r="D775" s="34"/>
      <c r="E775" s="34" t="s">
        <v>10075</v>
      </c>
    </row>
    <row r="776" spans="1:5">
      <c r="A776" s="36">
        <v>929003057902</v>
      </c>
      <c r="B776" s="29" t="s">
        <v>10071</v>
      </c>
      <c r="C776" s="29" t="s">
        <v>10076</v>
      </c>
      <c r="D776" s="34"/>
      <c r="E776" s="34" t="s">
        <v>10077</v>
      </c>
    </row>
    <row r="777" spans="1:5">
      <c r="A777" s="36">
        <v>929003058102</v>
      </c>
      <c r="B777" s="29" t="s">
        <v>9944</v>
      </c>
      <c r="C777" s="29" t="s">
        <v>10078</v>
      </c>
      <c r="D777" s="34"/>
      <c r="E777" s="34" t="s">
        <v>10079</v>
      </c>
    </row>
    <row r="778" spans="1:5">
      <c r="A778" s="36">
        <v>929003058302</v>
      </c>
      <c r="B778" s="29" t="s">
        <v>10080</v>
      </c>
      <c r="C778" s="29" t="s">
        <v>10081</v>
      </c>
      <c r="D778" s="34"/>
      <c r="E778" s="34" t="s">
        <v>10082</v>
      </c>
    </row>
    <row r="779" spans="1:5">
      <c r="A779" s="36">
        <v>929003058502</v>
      </c>
      <c r="B779" s="29" t="s">
        <v>9944</v>
      </c>
      <c r="C779" s="29" t="s">
        <v>10083</v>
      </c>
      <c r="D779" s="34"/>
      <c r="E779" s="34" t="s">
        <v>10084</v>
      </c>
    </row>
    <row r="780" spans="1:5">
      <c r="A780" s="36">
        <v>929003526902</v>
      </c>
      <c r="B780" s="29" t="s">
        <v>10080</v>
      </c>
      <c r="C780" s="29" t="s">
        <v>10085</v>
      </c>
      <c r="D780" s="34"/>
      <c r="E780" s="34" t="s">
        <v>10086</v>
      </c>
    </row>
    <row r="781" spans="1:5">
      <c r="A781" s="36">
        <v>929003527302</v>
      </c>
      <c r="B781" s="29" t="s">
        <v>9944</v>
      </c>
      <c r="C781" s="29" t="s">
        <v>10087</v>
      </c>
      <c r="D781" s="34"/>
      <c r="E781" s="34" t="s">
        <v>10088</v>
      </c>
    </row>
    <row r="782" spans="1:5">
      <c r="A782" s="36">
        <v>929003564131</v>
      </c>
      <c r="B782" s="29"/>
      <c r="C782" s="29"/>
      <c r="D782" s="34"/>
      <c r="E782" s="34"/>
    </row>
    <row r="783" spans="1:5">
      <c r="A783" s="36">
        <v>929003540251</v>
      </c>
      <c r="B783" s="29"/>
      <c r="C783" s="29"/>
      <c r="D783" s="34"/>
      <c r="E783" s="34"/>
    </row>
    <row r="784" spans="1:5">
      <c r="A784" s="36">
        <v>929002306251</v>
      </c>
      <c r="B784" s="29" t="s">
        <v>10089</v>
      </c>
      <c r="C784" s="29"/>
      <c r="D784" s="34"/>
      <c r="E784" s="34"/>
    </row>
    <row r="785" spans="1:5">
      <c r="A785" s="39">
        <v>929002306451</v>
      </c>
      <c r="B785" s="29" t="s">
        <v>10089</v>
      </c>
      <c r="C785" s="29"/>
      <c r="D785" s="34"/>
      <c r="E785" s="34"/>
    </row>
    <row r="786" spans="1:5">
      <c r="A786" s="36">
        <v>929002306331</v>
      </c>
      <c r="B786" s="29" t="s">
        <v>10090</v>
      </c>
      <c r="C786" s="29" t="s">
        <v>10091</v>
      </c>
      <c r="D786" s="34"/>
      <c r="E786" s="34"/>
    </row>
    <row r="787" spans="1:5">
      <c r="A787" s="36">
        <v>929002306231</v>
      </c>
      <c r="B787" s="29" t="s">
        <v>10089</v>
      </c>
      <c r="C787" s="29" t="s">
        <v>10092</v>
      </c>
      <c r="D787" s="34"/>
      <c r="E787" s="34"/>
    </row>
    <row r="788" spans="1:5">
      <c r="A788" s="36">
        <v>929002306551</v>
      </c>
      <c r="B788" s="29" t="s">
        <v>10093</v>
      </c>
      <c r="C788" s="29"/>
      <c r="D788" s="34"/>
      <c r="E788" s="34"/>
    </row>
    <row r="789" spans="1:5">
      <c r="A789" s="36">
        <v>929002306631</v>
      </c>
      <c r="B789" s="29" t="s">
        <v>10094</v>
      </c>
      <c r="C789" s="29" t="s">
        <v>10095</v>
      </c>
      <c r="D789" s="34"/>
      <c r="E789" s="34"/>
    </row>
    <row r="790" spans="1:5">
      <c r="A790" s="36">
        <v>929002306531</v>
      </c>
      <c r="B790" s="29" t="s">
        <v>10094</v>
      </c>
      <c r="C790" s="29" t="s">
        <v>10096</v>
      </c>
      <c r="D790" s="34"/>
      <c r="E790" s="34"/>
    </row>
    <row r="791" spans="1:5">
      <c r="A791" s="36">
        <v>929002306851</v>
      </c>
      <c r="B791" s="29" t="s">
        <v>10097</v>
      </c>
      <c r="C791" s="29"/>
      <c r="D791" s="34"/>
      <c r="E791" s="34"/>
    </row>
    <row r="792" spans="1:5">
      <c r="A792" s="36">
        <v>929002306931</v>
      </c>
      <c r="B792" s="29" t="s">
        <v>10098</v>
      </c>
      <c r="C792" s="29" t="s">
        <v>10099</v>
      </c>
      <c r="D792" s="34"/>
      <c r="E792" s="34"/>
    </row>
    <row r="793" spans="1:5">
      <c r="A793" s="36">
        <v>929002306831</v>
      </c>
      <c r="B793" s="29" t="s">
        <v>10098</v>
      </c>
      <c r="C793" s="29" t="s">
        <v>10100</v>
      </c>
      <c r="D793" s="34"/>
      <c r="E793" s="34"/>
    </row>
    <row r="794" spans="1:5">
      <c r="A794" s="36">
        <v>929003112931</v>
      </c>
      <c r="B794" s="29" t="s">
        <v>10101</v>
      </c>
      <c r="C794" s="29" t="s">
        <v>10102</v>
      </c>
      <c r="D794" s="34"/>
      <c r="E794" s="34"/>
    </row>
    <row r="795" spans="1:5">
      <c r="A795" s="36">
        <v>929002062231</v>
      </c>
      <c r="B795" s="29" t="s">
        <v>10101</v>
      </c>
      <c r="C795" s="29" t="s">
        <v>10103</v>
      </c>
      <c r="D795" s="34"/>
      <c r="E795" s="34"/>
    </row>
    <row r="796" spans="1:5">
      <c r="A796" s="36">
        <v>929003597131</v>
      </c>
      <c r="B796" s="29" t="s">
        <v>10104</v>
      </c>
      <c r="C796" s="29" t="s">
        <v>10105</v>
      </c>
      <c r="D796" s="34"/>
      <c r="E796" s="34"/>
    </row>
    <row r="797" spans="1:5">
      <c r="A797" s="36">
        <v>929003597231</v>
      </c>
      <c r="B797" s="29" t="s">
        <v>10104</v>
      </c>
      <c r="C797" s="29" t="s">
        <v>10106</v>
      </c>
      <c r="D797" s="34"/>
      <c r="E797" s="34"/>
    </row>
    <row r="798" spans="1:5">
      <c r="A798" s="36">
        <v>929001890031</v>
      </c>
      <c r="B798" s="29" t="s">
        <v>10107</v>
      </c>
      <c r="C798" s="29" t="s">
        <v>10108</v>
      </c>
      <c r="D798" s="34"/>
      <c r="E798" s="34"/>
    </row>
    <row r="799" spans="1:5">
      <c r="A799" s="36">
        <v>929001901402</v>
      </c>
      <c r="B799" s="29" t="s">
        <v>10109</v>
      </c>
      <c r="C799" s="29" t="s">
        <v>10110</v>
      </c>
      <c r="D799" s="34"/>
      <c r="E799" s="34" t="s">
        <v>10111</v>
      </c>
    </row>
    <row r="800" spans="1:5">
      <c r="A800" s="36">
        <v>929001901502</v>
      </c>
      <c r="B800" s="29" t="s">
        <v>10109</v>
      </c>
      <c r="C800" s="29" t="s">
        <v>10112</v>
      </c>
      <c r="D800" s="34"/>
      <c r="E800" s="34" t="s">
        <v>10113</v>
      </c>
    </row>
    <row r="801" spans="1:5">
      <c r="A801" s="36">
        <v>929001890092</v>
      </c>
      <c r="B801" s="29" t="s">
        <v>10107</v>
      </c>
      <c r="C801" s="29" t="s">
        <v>10114</v>
      </c>
      <c r="D801" s="34"/>
      <c r="E801" s="34" t="s">
        <v>10115</v>
      </c>
    </row>
    <row r="802" spans="1:5">
      <c r="A802" s="36">
        <v>929001242992</v>
      </c>
      <c r="B802" s="29" t="s">
        <v>9944</v>
      </c>
      <c r="C802" s="29" t="s">
        <v>10116</v>
      </c>
      <c r="D802" s="34"/>
      <c r="E802" s="34" t="s">
        <v>10117</v>
      </c>
    </row>
    <row r="803" spans="1:5">
      <c r="A803" s="36">
        <v>929003540208</v>
      </c>
      <c r="B803" s="29" t="s">
        <v>10098</v>
      </c>
      <c r="C803" s="29"/>
      <c r="D803" s="34"/>
      <c r="E803" s="34" t="s">
        <v>10118</v>
      </c>
    </row>
    <row r="804" spans="1:5">
      <c r="A804" s="36">
        <v>929003560908</v>
      </c>
      <c r="B804" s="29" t="s">
        <v>10098</v>
      </c>
      <c r="C804" s="29"/>
      <c r="D804" s="34"/>
      <c r="E804" s="34" t="s">
        <v>10119</v>
      </c>
    </row>
    <row r="805" spans="1:5">
      <c r="A805" s="36">
        <v>929003564108</v>
      </c>
      <c r="B805" s="29" t="s">
        <v>10098</v>
      </c>
      <c r="C805" s="29"/>
      <c r="D805" s="34"/>
      <c r="E805" s="34" t="s">
        <v>10120</v>
      </c>
    </row>
    <row r="806" spans="1:5">
      <c r="A806" s="36">
        <v>929003604208</v>
      </c>
      <c r="B806" s="29" t="s">
        <v>10098</v>
      </c>
      <c r="C806" s="29"/>
      <c r="D806" s="34"/>
      <c r="E806" s="34" t="s">
        <v>10121</v>
      </c>
    </row>
    <row r="807" spans="1:5">
      <c r="A807" s="36">
        <v>929001243002</v>
      </c>
      <c r="B807" s="29" t="s">
        <v>10122</v>
      </c>
      <c r="C807" s="29" t="s">
        <v>10123</v>
      </c>
      <c r="D807" s="34"/>
      <c r="E807" s="34" t="s">
        <v>10124</v>
      </c>
    </row>
    <row r="808" spans="1:5">
      <c r="A808" s="36">
        <v>929001387992</v>
      </c>
      <c r="B808" s="29" t="s">
        <v>10125</v>
      </c>
      <c r="C808" s="29" t="s">
        <v>10126</v>
      </c>
      <c r="D808" s="34"/>
      <c r="E808" s="34" t="s">
        <v>10127</v>
      </c>
    </row>
    <row r="809" spans="1:5">
      <c r="A809" s="36">
        <v>929001387692</v>
      </c>
      <c r="B809" s="29" t="s">
        <v>10128</v>
      </c>
      <c r="C809" s="29" t="s">
        <v>10129</v>
      </c>
      <c r="D809" s="34"/>
      <c r="E809" s="34" t="s">
        <v>10130</v>
      </c>
    </row>
    <row r="810" spans="1:5">
      <c r="A810" s="36">
        <v>929001387362</v>
      </c>
      <c r="B810" s="29" t="s">
        <v>10131</v>
      </c>
      <c r="C810" s="29" t="s">
        <v>10132</v>
      </c>
      <c r="D810" s="34"/>
      <c r="E810" s="34" t="s">
        <v>10133</v>
      </c>
    </row>
    <row r="811" spans="1:5">
      <c r="A811" s="36">
        <v>929001323592</v>
      </c>
      <c r="B811" s="29" t="s">
        <v>9944</v>
      </c>
      <c r="C811" s="29" t="s">
        <v>10134</v>
      </c>
      <c r="D811" s="34"/>
      <c r="E811" s="34" t="s">
        <v>10135</v>
      </c>
    </row>
    <row r="812" spans="1:5">
      <c r="A812" s="36">
        <v>929002306208</v>
      </c>
      <c r="B812" s="29" t="s">
        <v>10090</v>
      </c>
      <c r="C812" s="29" t="s">
        <v>10136</v>
      </c>
      <c r="D812" s="34"/>
      <c r="E812" s="34" t="s">
        <v>10137</v>
      </c>
    </row>
    <row r="813" spans="1:5">
      <c r="A813" s="38">
        <v>929003607408</v>
      </c>
      <c r="B813" s="29" t="s">
        <v>10090</v>
      </c>
      <c r="C813" s="29" t="s">
        <v>10138</v>
      </c>
      <c r="D813" s="34"/>
      <c r="E813" s="34" t="s">
        <v>10139</v>
      </c>
    </row>
    <row r="814" spans="1:5">
      <c r="A814" s="37">
        <v>929002306308</v>
      </c>
      <c r="B814" s="29" t="s">
        <v>10090</v>
      </c>
      <c r="C814" s="29" t="s">
        <v>10140</v>
      </c>
      <c r="D814" s="34"/>
      <c r="E814" s="34" t="s">
        <v>10141</v>
      </c>
    </row>
    <row r="815" spans="1:5">
      <c r="A815" s="37">
        <v>929002306408</v>
      </c>
      <c r="B815" s="29" t="s">
        <v>10090</v>
      </c>
      <c r="C815" s="29" t="s">
        <v>10142</v>
      </c>
      <c r="D815" s="34"/>
      <c r="E815" s="34" t="s">
        <v>10143</v>
      </c>
    </row>
    <row r="816" spans="1:5">
      <c r="A816" s="36">
        <v>929002025702</v>
      </c>
      <c r="B816" s="29" t="s">
        <v>9944</v>
      </c>
      <c r="C816" s="29" t="s">
        <v>10144</v>
      </c>
      <c r="D816" s="34"/>
      <c r="E816" s="34" t="s">
        <v>10145</v>
      </c>
    </row>
    <row r="817" spans="1:5">
      <c r="A817" s="36">
        <v>929002025492</v>
      </c>
      <c r="B817" s="29" t="s">
        <v>10146</v>
      </c>
      <c r="C817" s="29" t="s">
        <v>10147</v>
      </c>
      <c r="D817" s="34"/>
      <c r="E817" s="34" t="s">
        <v>10148</v>
      </c>
    </row>
    <row r="818" spans="1:5">
      <c r="A818" s="36">
        <v>929002025892</v>
      </c>
      <c r="B818" s="29" t="s">
        <v>9944</v>
      </c>
      <c r="C818" s="29" t="s">
        <v>10149</v>
      </c>
      <c r="D818" s="34"/>
      <c r="E818" s="34" t="s">
        <v>10150</v>
      </c>
    </row>
    <row r="819" spans="1:5">
      <c r="A819" s="36">
        <v>929002025592</v>
      </c>
      <c r="B819" s="29" t="s">
        <v>10146</v>
      </c>
      <c r="C819" s="29" t="s">
        <v>10151</v>
      </c>
      <c r="D819" s="34"/>
      <c r="E819" s="34" t="s">
        <v>10152</v>
      </c>
    </row>
    <row r="820" spans="1:5">
      <c r="A820" s="37">
        <v>929002306508</v>
      </c>
      <c r="B820" s="29" t="s">
        <v>10094</v>
      </c>
      <c r="C820" s="29" t="s">
        <v>10153</v>
      </c>
      <c r="D820" s="34"/>
      <c r="E820" s="34" t="s">
        <v>10154</v>
      </c>
    </row>
    <row r="821" spans="1:5">
      <c r="A821" s="37">
        <v>929003607508</v>
      </c>
      <c r="B821" s="29" t="s">
        <v>10094</v>
      </c>
      <c r="C821" s="29" t="s">
        <v>10155</v>
      </c>
      <c r="D821" s="34"/>
      <c r="E821" s="34" t="s">
        <v>10156</v>
      </c>
    </row>
    <row r="822" spans="1:5">
      <c r="A822" s="36">
        <v>929002306608</v>
      </c>
      <c r="B822" s="29" t="s">
        <v>10094</v>
      </c>
      <c r="C822" s="29" t="s">
        <v>10157</v>
      </c>
      <c r="D822" s="34"/>
      <c r="E822" s="34" t="s">
        <v>10158</v>
      </c>
    </row>
    <row r="823" spans="1:5">
      <c r="A823" s="37">
        <v>929002306708</v>
      </c>
      <c r="B823" s="29" t="s">
        <v>10094</v>
      </c>
      <c r="C823" s="29" t="s">
        <v>10159</v>
      </c>
      <c r="D823" s="34"/>
      <c r="E823" s="34" t="s">
        <v>10160</v>
      </c>
    </row>
    <row r="824" spans="1:5">
      <c r="A824" s="37">
        <v>929002026192</v>
      </c>
      <c r="B824" s="29" t="s">
        <v>10161</v>
      </c>
      <c r="C824" s="29" t="s">
        <v>10162</v>
      </c>
      <c r="D824" s="34"/>
      <c r="E824" s="34" t="s">
        <v>10163</v>
      </c>
    </row>
    <row r="825" spans="1:5">
      <c r="A825" s="36">
        <v>929002026402</v>
      </c>
      <c r="B825" s="29" t="s">
        <v>10164</v>
      </c>
      <c r="C825" s="29" t="s">
        <v>10165</v>
      </c>
      <c r="D825" s="34"/>
      <c r="E825" s="34" t="s">
        <v>10166</v>
      </c>
    </row>
    <row r="826" spans="1:5">
      <c r="A826" s="36">
        <v>929002026592</v>
      </c>
      <c r="B826" s="29" t="s">
        <v>10164</v>
      </c>
      <c r="C826" s="29" t="s">
        <v>10167</v>
      </c>
      <c r="D826" s="34"/>
      <c r="E826" s="34" t="s">
        <v>10168</v>
      </c>
    </row>
    <row r="827" spans="1:5">
      <c r="A827" s="37">
        <v>929002026292</v>
      </c>
      <c r="B827" s="29" t="s">
        <v>10161</v>
      </c>
      <c r="C827" s="29" t="s">
        <v>10169</v>
      </c>
      <c r="D827" s="34"/>
      <c r="E827" s="34" t="s">
        <v>10170</v>
      </c>
    </row>
    <row r="828" spans="1:5">
      <c r="A828" s="38">
        <v>929002306808</v>
      </c>
      <c r="B828" s="29" t="s">
        <v>10098</v>
      </c>
      <c r="C828" s="29" t="s">
        <v>10171</v>
      </c>
      <c r="D828" s="34"/>
      <c r="E828" s="34" t="s">
        <v>10172</v>
      </c>
    </row>
    <row r="829" spans="1:5">
      <c r="A829" s="37">
        <v>929003607608</v>
      </c>
      <c r="B829" s="29" t="s">
        <v>10098</v>
      </c>
      <c r="C829" s="29" t="s">
        <v>10173</v>
      </c>
      <c r="D829" s="34"/>
      <c r="E829" s="34" t="s">
        <v>10174</v>
      </c>
    </row>
    <row r="830" spans="1:5">
      <c r="A830" s="37">
        <v>929002306908</v>
      </c>
      <c r="B830" s="29" t="s">
        <v>10098</v>
      </c>
      <c r="C830" s="29" t="s">
        <v>10175</v>
      </c>
      <c r="D830" s="34"/>
      <c r="E830" s="34" t="s">
        <v>10176</v>
      </c>
    </row>
    <row r="831" spans="1:5">
      <c r="A831" s="37">
        <v>929002307008</v>
      </c>
      <c r="B831" s="29" t="s">
        <v>10098</v>
      </c>
      <c r="C831" s="29" t="s">
        <v>10177</v>
      </c>
      <c r="D831" s="34"/>
      <c r="E831" s="34" t="s">
        <v>10178</v>
      </c>
    </row>
    <row r="832" spans="1:5">
      <c r="A832" s="36">
        <v>929002055092</v>
      </c>
      <c r="B832" s="29" t="s">
        <v>10179</v>
      </c>
      <c r="C832" s="29" t="s">
        <v>10180</v>
      </c>
      <c r="D832" s="34"/>
      <c r="E832" s="34" t="s">
        <v>10181</v>
      </c>
    </row>
    <row r="833" spans="1:5">
      <c r="A833" s="36">
        <v>929002371502</v>
      </c>
      <c r="B833" s="29" t="s">
        <v>10182</v>
      </c>
      <c r="C833" s="29" t="s">
        <v>10183</v>
      </c>
      <c r="D833" s="34"/>
      <c r="E833" s="34" t="s">
        <v>10184</v>
      </c>
    </row>
    <row r="834" spans="1:5">
      <c r="A834" s="36">
        <v>929002371802</v>
      </c>
      <c r="B834" s="29" t="s">
        <v>10185</v>
      </c>
      <c r="C834" s="29" t="s">
        <v>10186</v>
      </c>
      <c r="D834" s="34"/>
      <c r="E834" s="34" t="s">
        <v>10187</v>
      </c>
    </row>
    <row r="835" spans="1:5">
      <c r="A835" s="36">
        <v>929002371902</v>
      </c>
      <c r="B835" s="29" t="s">
        <v>10185</v>
      </c>
      <c r="C835" s="29" t="s">
        <v>10188</v>
      </c>
      <c r="D835" s="34"/>
      <c r="E835" s="34" t="s">
        <v>10189</v>
      </c>
    </row>
    <row r="836" spans="1:5">
      <c r="A836" s="36">
        <v>929002372002</v>
      </c>
      <c r="B836" s="29" t="s">
        <v>10190</v>
      </c>
      <c r="C836" s="29" t="s">
        <v>10191</v>
      </c>
      <c r="D836" s="34"/>
      <c r="E836" s="34" t="s">
        <v>10192</v>
      </c>
    </row>
    <row r="837" spans="1:5">
      <c r="A837" s="36">
        <v>929002372602</v>
      </c>
      <c r="B837" s="29" t="s">
        <v>10190</v>
      </c>
      <c r="C837" s="29" t="s">
        <v>10193</v>
      </c>
      <c r="D837" s="34"/>
      <c r="E837" s="34" t="s">
        <v>10194</v>
      </c>
    </row>
    <row r="838" spans="1:5">
      <c r="A838" s="36">
        <v>929002372402</v>
      </c>
      <c r="B838" s="29" t="s">
        <v>10179</v>
      </c>
      <c r="C838" s="29" t="s">
        <v>10195</v>
      </c>
      <c r="D838" s="34"/>
      <c r="E838" s="34"/>
    </row>
    <row r="839" spans="1:5">
      <c r="A839" s="36">
        <v>929002372702</v>
      </c>
      <c r="B839" s="29" t="s">
        <v>10190</v>
      </c>
      <c r="C839" s="29" t="s">
        <v>10196</v>
      </c>
      <c r="D839" s="34"/>
      <c r="E839" s="34" t="s">
        <v>10197</v>
      </c>
    </row>
    <row r="840" spans="1:5">
      <c r="A840" s="36">
        <v>929002372802</v>
      </c>
      <c r="B840" s="29" t="s">
        <v>10190</v>
      </c>
      <c r="C840" s="29" t="s">
        <v>10198</v>
      </c>
      <c r="D840" s="34"/>
      <c r="E840" s="34" t="s">
        <v>10199</v>
      </c>
    </row>
    <row r="841" spans="1:5">
      <c r="A841" s="36">
        <v>929002372902</v>
      </c>
      <c r="B841" s="29" t="s">
        <v>10200</v>
      </c>
      <c r="C841" s="29" t="s">
        <v>10201</v>
      </c>
      <c r="D841" s="34"/>
      <c r="E841" s="34" t="s">
        <v>10202</v>
      </c>
    </row>
    <row r="842" spans="1:5">
      <c r="A842" s="36">
        <v>929002373002</v>
      </c>
      <c r="B842" s="29" t="s">
        <v>10200</v>
      </c>
      <c r="C842" s="29" t="s">
        <v>10203</v>
      </c>
      <c r="D842" s="34"/>
      <c r="E842" s="34" t="s">
        <v>10204</v>
      </c>
    </row>
    <row r="843" spans="1:5">
      <c r="A843" s="36">
        <v>929002373102</v>
      </c>
      <c r="B843" s="29" t="s">
        <v>10200</v>
      </c>
      <c r="C843" s="29" t="s">
        <v>10205</v>
      </c>
      <c r="D843" s="34"/>
      <c r="E843" s="34" t="s">
        <v>10206</v>
      </c>
    </row>
    <row r="844" spans="1:5">
      <c r="A844" s="36">
        <v>929001325702</v>
      </c>
      <c r="B844" s="29" t="s">
        <v>10207</v>
      </c>
      <c r="C844" s="29" t="s">
        <v>10208</v>
      </c>
      <c r="D844" s="34"/>
      <c r="E844" s="34" t="s">
        <v>10209</v>
      </c>
    </row>
    <row r="845" spans="1:5">
      <c r="A845" s="36">
        <v>929001304803</v>
      </c>
      <c r="B845" s="29"/>
      <c r="C845" s="29"/>
      <c r="D845" s="34"/>
      <c r="E845" s="34"/>
    </row>
    <row r="846" spans="1:5">
      <c r="A846" s="36">
        <v>929001234304</v>
      </c>
      <c r="B846" s="29"/>
      <c r="C846" s="29"/>
      <c r="D846" s="34"/>
      <c r="E846" s="34"/>
    </row>
    <row r="847" spans="1:5">
      <c r="A847" s="36">
        <v>929001234704</v>
      </c>
      <c r="B847" s="29"/>
      <c r="C847" s="29"/>
      <c r="D847" s="34"/>
      <c r="E847" s="34"/>
    </row>
    <row r="848" spans="1:5">
      <c r="A848" s="36">
        <v>929001234803</v>
      </c>
      <c r="B848" s="29"/>
      <c r="C848" s="29"/>
      <c r="D848" s="34"/>
      <c r="E848" s="34"/>
    </row>
    <row r="849" spans="1:5">
      <c r="A849" s="36">
        <v>929001234404</v>
      </c>
      <c r="B849" s="29"/>
      <c r="C849" s="29"/>
      <c r="D849" s="34"/>
      <c r="E849" s="34"/>
    </row>
    <row r="850" spans="1:5">
      <c r="A850" s="36">
        <v>929001234504</v>
      </c>
      <c r="B850" s="29"/>
      <c r="C850" s="29"/>
      <c r="D850" s="34"/>
      <c r="E850" s="34"/>
    </row>
    <row r="851" spans="1:5">
      <c r="A851" s="36">
        <v>929001312403</v>
      </c>
      <c r="B851" s="29"/>
      <c r="C851" s="29"/>
      <c r="D851" s="34"/>
      <c r="E851" s="34"/>
    </row>
    <row r="852" spans="1:5">
      <c r="A852" s="36">
        <v>929002380801</v>
      </c>
      <c r="B852" s="29" t="s">
        <v>10210</v>
      </c>
      <c r="C852" s="29" t="s">
        <v>10211</v>
      </c>
      <c r="D852" s="34"/>
      <c r="E852" s="34"/>
    </row>
    <row r="853" spans="1:5">
      <c r="A853" s="36">
        <v>929002380701</v>
      </c>
      <c r="B853" s="29" t="s">
        <v>10212</v>
      </c>
      <c r="C853" s="29" t="s">
        <v>10213</v>
      </c>
      <c r="D853" s="34"/>
      <c r="E853" s="34"/>
    </row>
    <row r="854" spans="1:5">
      <c r="A854" s="36">
        <v>929002380601</v>
      </c>
      <c r="B854" s="29" t="s">
        <v>10214</v>
      </c>
      <c r="C854" s="29" t="s">
        <v>10215</v>
      </c>
      <c r="D854" s="34"/>
      <c r="E854" s="34"/>
    </row>
    <row r="855" spans="1:5">
      <c r="A855" s="36">
        <v>929002380501</v>
      </c>
      <c r="B855" s="29" t="s">
        <v>10216</v>
      </c>
      <c r="C855" s="29" t="s">
        <v>10217</v>
      </c>
      <c r="D855" s="34"/>
      <c r="E855" s="34"/>
    </row>
    <row r="856" spans="1:5">
      <c r="A856" s="36">
        <v>929001949028</v>
      </c>
      <c r="B856" s="29"/>
      <c r="C856" s="29"/>
      <c r="D856" s="34"/>
      <c r="E856" s="34"/>
    </row>
    <row r="857" spans="1:5">
      <c r="A857" s="36">
        <v>929001956728</v>
      </c>
      <c r="B857" s="29"/>
      <c r="C857" s="29"/>
      <c r="D857" s="34"/>
      <c r="E857" s="34"/>
    </row>
    <row r="858" spans="1:5">
      <c r="A858" s="36">
        <v>929002370801</v>
      </c>
      <c r="B858" s="29" t="s">
        <v>10218</v>
      </c>
      <c r="C858" s="29" t="s">
        <v>10219</v>
      </c>
      <c r="D858" s="34"/>
      <c r="E858" s="34"/>
    </row>
    <row r="859" spans="1:5">
      <c r="A859" s="36">
        <v>929002372101</v>
      </c>
      <c r="B859" s="29" t="s">
        <v>10220</v>
      </c>
      <c r="C859" s="29" t="s">
        <v>10221</v>
      </c>
      <c r="D859" s="34"/>
      <c r="E859" s="34"/>
    </row>
    <row r="860" spans="1:5">
      <c r="A860" s="36">
        <v>929001888655</v>
      </c>
      <c r="B860" s="29" t="s">
        <v>10222</v>
      </c>
      <c r="C860" s="29" t="s">
        <v>10223</v>
      </c>
      <c r="D860" s="34"/>
      <c r="E860" s="34"/>
    </row>
    <row r="861" spans="1:5">
      <c r="A861" s="36">
        <v>929002445517</v>
      </c>
      <c r="B861" s="29" t="s">
        <v>9944</v>
      </c>
      <c r="C861" s="29" t="s">
        <v>10224</v>
      </c>
      <c r="D861" s="34"/>
      <c r="E861" s="34"/>
    </row>
    <row r="862" spans="1:5">
      <c r="A862" s="36">
        <v>929002983801</v>
      </c>
      <c r="B862" s="29" t="s">
        <v>10225</v>
      </c>
      <c r="C862" s="29" t="s">
        <v>10226</v>
      </c>
      <c r="D862" s="34"/>
      <c r="E862" s="34"/>
    </row>
    <row r="863" spans="1:5">
      <c r="A863" s="36">
        <v>929002983901</v>
      </c>
      <c r="B863" s="29" t="s">
        <v>10227</v>
      </c>
      <c r="C863" s="29" t="s">
        <v>10228</v>
      </c>
      <c r="D863" s="34"/>
      <c r="E863" s="34"/>
    </row>
    <row r="864" spans="1:5">
      <c r="A864" s="36">
        <v>929002983501</v>
      </c>
      <c r="B864" s="29" t="s">
        <v>10229</v>
      </c>
      <c r="C864" s="29" t="s">
        <v>10230</v>
      </c>
      <c r="D864" s="34"/>
      <c r="E864" s="34"/>
    </row>
    <row r="865" spans="1:5">
      <c r="A865" s="36">
        <v>929002983601</v>
      </c>
      <c r="B865" s="29" t="s">
        <v>10231</v>
      </c>
      <c r="C865" s="29" t="s">
        <v>10232</v>
      </c>
      <c r="D865" s="34"/>
      <c r="E865" s="34"/>
    </row>
    <row r="866" spans="1:5">
      <c r="A866" s="36">
        <v>929002983701</v>
      </c>
      <c r="B866" s="29" t="s">
        <v>10233</v>
      </c>
      <c r="C866" s="29" t="s">
        <v>10234</v>
      </c>
      <c r="D866" s="34"/>
      <c r="E866" s="34"/>
    </row>
    <row r="867" spans="1:5">
      <c r="A867" s="36">
        <v>929002982701</v>
      </c>
      <c r="B867" s="29" t="s">
        <v>10235</v>
      </c>
      <c r="C867" s="29" t="s">
        <v>10236</v>
      </c>
      <c r="D867" s="34"/>
      <c r="E867" s="34"/>
    </row>
    <row r="868" spans="1:5">
      <c r="A868" s="36">
        <v>929002982601</v>
      </c>
      <c r="B868" s="29" t="s">
        <v>10237</v>
      </c>
      <c r="C868" s="29" t="s">
        <v>10238</v>
      </c>
      <c r="D868" s="34"/>
      <c r="E868" s="34"/>
    </row>
    <row r="869" spans="1:5">
      <c r="A869" s="36">
        <v>929002982501</v>
      </c>
      <c r="B869" s="29" t="s">
        <v>10239</v>
      </c>
      <c r="C869" s="29" t="s">
        <v>10240</v>
      </c>
      <c r="D869" s="34"/>
      <c r="E869" s="34"/>
    </row>
    <row r="870" spans="1:5">
      <c r="A870" s="36">
        <v>929002058731</v>
      </c>
      <c r="B870" s="29"/>
      <c r="C870" s="29"/>
      <c r="D870" s="34"/>
      <c r="E870" s="34"/>
    </row>
    <row r="871" spans="1:5">
      <c r="A871" s="36">
        <v>929003628301</v>
      </c>
      <c r="B871" s="29"/>
      <c r="C871" s="29"/>
      <c r="D871" s="34"/>
      <c r="E871" s="34"/>
    </row>
    <row r="872" spans="1:5">
      <c r="A872" s="36">
        <v>929003628601</v>
      </c>
      <c r="B872" s="29"/>
      <c r="C872" s="29"/>
      <c r="D872" s="34"/>
      <c r="E872" s="34"/>
    </row>
    <row r="873" spans="1:5">
      <c r="A873" s="36">
        <v>929003627801</v>
      </c>
      <c r="B873" s="29"/>
      <c r="C873" s="29"/>
      <c r="D873" s="34"/>
      <c r="E873" s="34"/>
    </row>
    <row r="874" spans="1:5">
      <c r="A874" s="36">
        <v>929003628401</v>
      </c>
      <c r="B874" s="29"/>
      <c r="C874" s="29"/>
      <c r="D874" s="34"/>
      <c r="E874" s="34"/>
    </row>
    <row r="875" spans="1:5">
      <c r="A875" s="36">
        <v>929003627601</v>
      </c>
      <c r="B875" s="29"/>
      <c r="C875" s="29"/>
      <c r="D875" s="34"/>
      <c r="E875" s="34"/>
    </row>
    <row r="876" spans="1:5">
      <c r="A876" s="36">
        <v>929003011982</v>
      </c>
      <c r="B876" s="29" t="s">
        <v>10241</v>
      </c>
      <c r="C876" s="29" t="s">
        <v>10242</v>
      </c>
      <c r="D876" s="34"/>
      <c r="E876" s="34" t="s">
        <v>10243</v>
      </c>
    </row>
    <row r="877" spans="1:5">
      <c r="A877" s="36">
        <v>929003071302</v>
      </c>
      <c r="B877" s="29" t="s">
        <v>10244</v>
      </c>
      <c r="C877" s="29" t="s">
        <v>10245</v>
      </c>
      <c r="D877" s="34"/>
      <c r="E877" s="34" t="s">
        <v>10246</v>
      </c>
    </row>
    <row r="878" spans="1:5">
      <c r="A878" s="36">
        <v>929003012282</v>
      </c>
      <c r="B878" s="29" t="s">
        <v>10247</v>
      </c>
      <c r="C878" s="29" t="s">
        <v>10248</v>
      </c>
      <c r="D878" s="34"/>
      <c r="E878" s="34" t="s">
        <v>10249</v>
      </c>
    </row>
    <row r="879" spans="1:5">
      <c r="A879" s="36">
        <v>929003013082</v>
      </c>
      <c r="B879" s="29" t="s">
        <v>10250</v>
      </c>
      <c r="C879" s="29" t="s">
        <v>10251</v>
      </c>
      <c r="D879" s="34"/>
      <c r="E879" s="34" t="s">
        <v>10252</v>
      </c>
    </row>
    <row r="880" spans="1:5">
      <c r="A880" s="36">
        <v>929003012382</v>
      </c>
      <c r="B880" s="29" t="s">
        <v>10253</v>
      </c>
      <c r="C880" s="29" t="s">
        <v>10254</v>
      </c>
      <c r="D880" s="34"/>
      <c r="E880" s="34" t="s">
        <v>10255</v>
      </c>
    </row>
    <row r="881" spans="1:5">
      <c r="A881" s="36">
        <v>929003013982</v>
      </c>
      <c r="B881" s="29" t="s">
        <v>10247</v>
      </c>
      <c r="C881" s="29" t="s">
        <v>10256</v>
      </c>
      <c r="D881" s="34"/>
      <c r="E881" s="34" t="s">
        <v>10257</v>
      </c>
    </row>
    <row r="882" spans="1:5">
      <c r="A882" s="36">
        <v>929003625902</v>
      </c>
      <c r="B882" s="29" t="s">
        <v>10258</v>
      </c>
      <c r="C882" s="29" t="s">
        <v>10259</v>
      </c>
      <c r="D882" s="34"/>
      <c r="E882" s="34"/>
    </row>
    <row r="883" spans="1:5">
      <c r="A883" s="36">
        <v>929003480902</v>
      </c>
      <c r="B883" s="29" t="s">
        <v>10260</v>
      </c>
      <c r="C883" s="29" t="s">
        <v>10261</v>
      </c>
      <c r="D883" s="34"/>
      <c r="E883" s="34"/>
    </row>
    <row r="884" spans="1:5">
      <c r="A884" s="36">
        <v>929003012082</v>
      </c>
      <c r="B884" s="29" t="s">
        <v>10262</v>
      </c>
      <c r="C884" s="29" t="s">
        <v>10263</v>
      </c>
      <c r="D884" s="34"/>
      <c r="E884" s="34" t="s">
        <v>10264</v>
      </c>
    </row>
    <row r="885" spans="1:5">
      <c r="A885" s="36">
        <v>929003012182</v>
      </c>
      <c r="B885" s="29" t="s">
        <v>10265</v>
      </c>
      <c r="C885" s="29" t="s">
        <v>10266</v>
      </c>
      <c r="D885" s="34"/>
      <c r="E885" s="34" t="s">
        <v>10267</v>
      </c>
    </row>
    <row r="886" spans="1:5">
      <c r="A886" s="36">
        <v>929003013182</v>
      </c>
      <c r="B886" s="29" t="s">
        <v>10268</v>
      </c>
      <c r="C886" s="29" t="s">
        <v>10269</v>
      </c>
      <c r="D886" s="34"/>
      <c r="E886" s="34" t="s">
        <v>10270</v>
      </c>
    </row>
    <row r="887" spans="1:5">
      <c r="A887" s="36">
        <v>929003013282</v>
      </c>
      <c r="B887" s="29" t="s">
        <v>10271</v>
      </c>
      <c r="C887" s="29" t="s">
        <v>10272</v>
      </c>
      <c r="D887" s="34"/>
      <c r="E887" s="34" t="s">
        <v>10273</v>
      </c>
    </row>
    <row r="888" spans="1:5">
      <c r="A888" s="36">
        <v>929003013682</v>
      </c>
      <c r="B888" s="29" t="s">
        <v>10274</v>
      </c>
      <c r="C888" s="29" t="s">
        <v>10275</v>
      </c>
      <c r="D888" s="34"/>
      <c r="E888" s="34" t="s">
        <v>10276</v>
      </c>
    </row>
    <row r="889" spans="1:5">
      <c r="A889" s="37">
        <v>929003014182</v>
      </c>
      <c r="B889" s="29" t="s">
        <v>10268</v>
      </c>
      <c r="C889" s="29" t="s">
        <v>10277</v>
      </c>
      <c r="D889" s="34"/>
      <c r="E889" s="34" t="s">
        <v>10278</v>
      </c>
    </row>
    <row r="890" spans="1:5">
      <c r="A890" s="36">
        <v>929003014382</v>
      </c>
      <c r="B890" s="29" t="s">
        <v>10271</v>
      </c>
      <c r="C890" s="29" t="s">
        <v>10279</v>
      </c>
      <c r="D890" s="34"/>
      <c r="E890" s="34" t="s">
        <v>10280</v>
      </c>
    </row>
    <row r="891" spans="1:5">
      <c r="A891" s="36">
        <v>929003626102</v>
      </c>
      <c r="B891" s="29" t="s">
        <v>10281</v>
      </c>
      <c r="C891" s="29" t="s">
        <v>10282</v>
      </c>
      <c r="D891" s="34"/>
      <c r="E891" s="34"/>
    </row>
    <row r="892" spans="1:5">
      <c r="A892" s="36">
        <v>929003626402</v>
      </c>
      <c r="B892" s="29" t="s">
        <v>10283</v>
      </c>
      <c r="C892" s="29" t="s">
        <v>10284</v>
      </c>
      <c r="D892" s="34"/>
      <c r="E892" s="34"/>
    </row>
    <row r="893" spans="1:5">
      <c r="A893" s="39">
        <v>929003626202</v>
      </c>
      <c r="B893" s="29" t="s">
        <v>10285</v>
      </c>
      <c r="C893" s="29" t="s">
        <v>10286</v>
      </c>
      <c r="D893" s="34"/>
      <c r="E893" s="34" t="s">
        <v>10287</v>
      </c>
    </row>
    <row r="894" spans="1:5">
      <c r="A894" s="37">
        <v>929003626502</v>
      </c>
      <c r="B894" s="29" t="s">
        <v>10288</v>
      </c>
      <c r="C894" s="29" t="s">
        <v>10289</v>
      </c>
      <c r="D894" s="34"/>
      <c r="E894" s="34" t="s">
        <v>10290</v>
      </c>
    </row>
    <row r="895" spans="1:5">
      <c r="A895" s="36">
        <v>929003059502</v>
      </c>
      <c r="B895" s="29" t="s">
        <v>10291</v>
      </c>
      <c r="C895" s="29" t="s">
        <v>10292</v>
      </c>
      <c r="D895" s="34"/>
      <c r="E895" s="34" t="s">
        <v>10293</v>
      </c>
    </row>
    <row r="896" spans="1:5">
      <c r="A896" s="36">
        <v>929003060202</v>
      </c>
      <c r="B896" s="29" t="s">
        <v>10294</v>
      </c>
      <c r="C896" s="29" t="s">
        <v>10295</v>
      </c>
      <c r="D896" s="34"/>
      <c r="E896" s="34" t="s">
        <v>10296</v>
      </c>
    </row>
    <row r="897" spans="1:5">
      <c r="A897" s="36">
        <v>929003060602</v>
      </c>
      <c r="B897" s="29" t="s">
        <v>10274</v>
      </c>
      <c r="C897" s="29" t="s">
        <v>10297</v>
      </c>
      <c r="D897" s="34"/>
      <c r="E897" s="34" t="s">
        <v>10298</v>
      </c>
    </row>
    <row r="898" spans="1:5">
      <c r="A898" s="36">
        <v>929002966831</v>
      </c>
      <c r="B898" s="29" t="s">
        <v>10299</v>
      </c>
      <c r="C898" s="29"/>
      <c r="D898" s="34"/>
      <c r="E898" s="34"/>
    </row>
    <row r="899" spans="1:5">
      <c r="A899" s="36">
        <v>929003604031</v>
      </c>
      <c r="B899" s="29" t="s">
        <v>10300</v>
      </c>
      <c r="C899" s="29" t="s">
        <v>10301</v>
      </c>
      <c r="D899" s="34"/>
      <c r="E899" s="34"/>
    </row>
    <row r="900" spans="1:5">
      <c r="A900" s="37">
        <v>929002968431</v>
      </c>
      <c r="B900" s="29" t="s">
        <v>10299</v>
      </c>
      <c r="C900" s="29"/>
      <c r="D900" s="34"/>
      <c r="E900" s="34"/>
    </row>
    <row r="901" spans="1:5">
      <c r="A901" s="36">
        <v>929003541151</v>
      </c>
      <c r="B901" s="29"/>
      <c r="C901" s="29"/>
      <c r="D901" s="34"/>
      <c r="E901" s="34"/>
    </row>
    <row r="902" spans="1:5">
      <c r="A902" s="36">
        <v>929003541141</v>
      </c>
      <c r="B902" s="29"/>
      <c r="C902" s="29"/>
      <c r="D902" s="34"/>
      <c r="E902" s="34"/>
    </row>
    <row r="903" spans="1:5">
      <c r="A903" s="36">
        <v>929003540731</v>
      </c>
      <c r="B903" s="29" t="s">
        <v>10302</v>
      </c>
      <c r="C903" s="29" t="s">
        <v>10303</v>
      </c>
      <c r="D903" s="34"/>
      <c r="E903" s="34"/>
    </row>
    <row r="904" spans="1:5">
      <c r="A904" s="36">
        <v>929003540531</v>
      </c>
      <c r="B904" s="29" t="s">
        <v>10304</v>
      </c>
      <c r="C904" s="29"/>
      <c r="D904" s="34"/>
      <c r="E904" s="34"/>
    </row>
    <row r="905" spans="1:5">
      <c r="A905" s="36">
        <v>929003540831</v>
      </c>
      <c r="B905" s="29" t="s">
        <v>10305</v>
      </c>
      <c r="C905" s="29" t="s">
        <v>10306</v>
      </c>
      <c r="D905" s="34"/>
      <c r="E905" s="34"/>
    </row>
    <row r="906" spans="1:5">
      <c r="A906" s="36">
        <v>929003540631</v>
      </c>
      <c r="B906" s="29" t="s">
        <v>10307</v>
      </c>
      <c r="C906" s="29"/>
      <c r="D906" s="34"/>
      <c r="E906" s="34"/>
    </row>
    <row r="907" spans="1:5">
      <c r="A907" s="36">
        <v>929002972531</v>
      </c>
      <c r="B907" s="29" t="s">
        <v>10308</v>
      </c>
      <c r="C907" s="29"/>
      <c r="D907" s="34"/>
      <c r="E907" s="34"/>
    </row>
    <row r="908" spans="1:5">
      <c r="A908" s="36">
        <v>929001889731</v>
      </c>
      <c r="B908" s="29" t="s">
        <v>10309</v>
      </c>
      <c r="C908" s="29" t="s">
        <v>10310</v>
      </c>
      <c r="D908" s="34"/>
      <c r="E908" s="34"/>
    </row>
    <row r="909" spans="1:5">
      <c r="A909" s="36">
        <v>929003035931</v>
      </c>
      <c r="B909" s="29" t="s">
        <v>10311</v>
      </c>
      <c r="C909" s="29" t="s">
        <v>10312</v>
      </c>
      <c r="D909" s="34"/>
      <c r="E909" s="34"/>
    </row>
    <row r="910" spans="1:5">
      <c r="A910" s="36">
        <v>929002966802</v>
      </c>
      <c r="B910" s="29" t="s">
        <v>10313</v>
      </c>
      <c r="C910" s="29" t="s">
        <v>10314</v>
      </c>
      <c r="D910" s="34"/>
      <c r="E910" s="34" t="s">
        <v>10315</v>
      </c>
    </row>
    <row r="911" spans="1:5">
      <c r="A911" s="36">
        <v>929002968402</v>
      </c>
      <c r="B911" s="29" t="s">
        <v>10313</v>
      </c>
      <c r="C911" s="29" t="s">
        <v>10316</v>
      </c>
      <c r="D911" s="34"/>
      <c r="E911" s="34" t="s">
        <v>10317</v>
      </c>
    </row>
    <row r="912" spans="1:5">
      <c r="A912" s="36">
        <v>929002968802</v>
      </c>
      <c r="B912" s="29" t="s">
        <v>10313</v>
      </c>
      <c r="C912" s="29" t="s">
        <v>10318</v>
      </c>
      <c r="D912" s="34"/>
      <c r="E912" s="34" t="s">
        <v>10319</v>
      </c>
    </row>
    <row r="913" spans="1:5">
      <c r="A913" s="36">
        <v>929002969202</v>
      </c>
      <c r="B913" s="29" t="s">
        <v>10313</v>
      </c>
      <c r="C913" s="29" t="s">
        <v>10320</v>
      </c>
      <c r="D913" s="34"/>
      <c r="E913" s="34" t="s">
        <v>10321</v>
      </c>
    </row>
    <row r="914" spans="1:5">
      <c r="A914" s="36">
        <v>929002972502</v>
      </c>
      <c r="B914" s="29" t="s">
        <v>10308</v>
      </c>
      <c r="C914" s="29" t="s">
        <v>10322</v>
      </c>
      <c r="D914" s="34"/>
      <c r="E914" s="34" t="s">
        <v>10323</v>
      </c>
    </row>
    <row r="915" spans="1:5">
      <c r="A915" s="36">
        <v>929002972702</v>
      </c>
      <c r="B915" s="29" t="s">
        <v>10308</v>
      </c>
      <c r="C915" s="29" t="s">
        <v>10324</v>
      </c>
      <c r="D915" s="34"/>
      <c r="E915" s="34" t="s">
        <v>10325</v>
      </c>
    </row>
    <row r="916" spans="1:5">
      <c r="A916" s="36">
        <v>929002972902</v>
      </c>
      <c r="B916" s="29" t="s">
        <v>10308</v>
      </c>
      <c r="C916" s="29" t="s">
        <v>10326</v>
      </c>
      <c r="D916" s="34"/>
      <c r="E916" s="34" t="s">
        <v>10327</v>
      </c>
    </row>
    <row r="917" spans="1:5">
      <c r="A917" s="36">
        <v>929001345292</v>
      </c>
      <c r="B917" s="29" t="s">
        <v>10328</v>
      </c>
      <c r="C917" s="29" t="s">
        <v>10329</v>
      </c>
      <c r="D917" s="34"/>
      <c r="E917" s="34" t="s">
        <v>10330</v>
      </c>
    </row>
    <row r="918" spans="1:5">
      <c r="A918" s="36">
        <v>929001238392</v>
      </c>
      <c r="B918" s="29" t="s">
        <v>10331</v>
      </c>
      <c r="C918" s="29" t="s">
        <v>10332</v>
      </c>
      <c r="D918" s="34"/>
      <c r="E918" s="34" t="s">
        <v>10333</v>
      </c>
    </row>
    <row r="919" spans="1:5">
      <c r="A919" s="36">
        <v>929001238492</v>
      </c>
      <c r="B919" s="29" t="s">
        <v>10334</v>
      </c>
      <c r="C919" s="29" t="s">
        <v>10335</v>
      </c>
      <c r="D919" s="34"/>
      <c r="E919" s="34" t="s">
        <v>10336</v>
      </c>
    </row>
    <row r="920" spans="1:5">
      <c r="A920" s="36">
        <v>929001238592</v>
      </c>
      <c r="B920" s="29" t="s">
        <v>10337</v>
      </c>
      <c r="C920" s="29" t="s">
        <v>10338</v>
      </c>
      <c r="D920" s="34"/>
      <c r="E920" s="34" t="s">
        <v>10339</v>
      </c>
    </row>
    <row r="921" spans="1:5">
      <c r="A921" s="36">
        <v>929001889792</v>
      </c>
      <c r="B921" s="29" t="s">
        <v>10309</v>
      </c>
      <c r="C921" s="29" t="s">
        <v>10340</v>
      </c>
      <c r="D921" s="34"/>
      <c r="E921" s="34" t="s">
        <v>10341</v>
      </c>
    </row>
    <row r="922" spans="1:5">
      <c r="A922" s="36">
        <v>929001345392</v>
      </c>
      <c r="B922" s="29" t="s">
        <v>10342</v>
      </c>
      <c r="C922" s="29" t="s">
        <v>10343</v>
      </c>
      <c r="D922" s="34"/>
      <c r="E922" s="34" t="s">
        <v>10344</v>
      </c>
    </row>
    <row r="923" spans="1:5">
      <c r="A923" s="36">
        <v>929002024392</v>
      </c>
      <c r="B923" s="29" t="s">
        <v>10345</v>
      </c>
      <c r="C923" s="29" t="s">
        <v>10346</v>
      </c>
      <c r="D923" s="34"/>
      <c r="E923" s="34" t="s">
        <v>10347</v>
      </c>
    </row>
    <row r="924" spans="1:5">
      <c r="A924" s="36">
        <v>929002028292</v>
      </c>
      <c r="B924" s="29" t="s">
        <v>10328</v>
      </c>
      <c r="C924" s="29" t="s">
        <v>10348</v>
      </c>
      <c r="D924" s="34"/>
      <c r="E924" s="34" t="s">
        <v>10349</v>
      </c>
    </row>
    <row r="925" spans="1:5">
      <c r="A925" s="36">
        <v>929002028092</v>
      </c>
      <c r="B925" s="29" t="s">
        <v>10350</v>
      </c>
      <c r="C925" s="29" t="s">
        <v>10351</v>
      </c>
      <c r="D925" s="34"/>
      <c r="E925" s="34" t="s">
        <v>10352</v>
      </c>
    </row>
    <row r="926" spans="1:5">
      <c r="A926" s="36">
        <v>929002028192</v>
      </c>
      <c r="B926" s="29" t="s">
        <v>10350</v>
      </c>
      <c r="C926" s="29" t="s">
        <v>10353</v>
      </c>
      <c r="D926" s="34"/>
      <c r="E926" s="34" t="s">
        <v>10354</v>
      </c>
    </row>
    <row r="927" spans="1:5">
      <c r="A927" s="36">
        <v>929002028392</v>
      </c>
      <c r="B927" s="29" t="s">
        <v>10328</v>
      </c>
      <c r="C927" s="29" t="s">
        <v>10355</v>
      </c>
      <c r="D927" s="34"/>
      <c r="E927" s="34" t="s">
        <v>10356</v>
      </c>
    </row>
    <row r="928" spans="1:5">
      <c r="A928" s="36">
        <v>929001345492</v>
      </c>
      <c r="B928" s="29" t="s">
        <v>10294</v>
      </c>
      <c r="C928" s="29" t="s">
        <v>10357</v>
      </c>
      <c r="D928" s="34"/>
      <c r="E928" s="34" t="s">
        <v>10358</v>
      </c>
    </row>
    <row r="929" spans="1:5">
      <c r="A929" s="36">
        <v>929001345692</v>
      </c>
      <c r="B929" s="29" t="s">
        <v>10274</v>
      </c>
      <c r="C929" s="29" t="s">
        <v>10359</v>
      </c>
      <c r="D929" s="34"/>
      <c r="E929" s="34" t="s">
        <v>10360</v>
      </c>
    </row>
    <row r="930" spans="1:5">
      <c r="A930" s="36">
        <v>929001238692</v>
      </c>
      <c r="B930" s="29" t="s">
        <v>10361</v>
      </c>
      <c r="C930" s="29" t="s">
        <v>10362</v>
      </c>
      <c r="D930" s="34"/>
      <c r="E930" s="34" t="s">
        <v>10363</v>
      </c>
    </row>
    <row r="931" spans="1:5">
      <c r="A931" s="36">
        <v>929001238792</v>
      </c>
      <c r="B931" s="29" t="s">
        <v>10364</v>
      </c>
      <c r="C931" s="29" t="s">
        <v>10365</v>
      </c>
      <c r="D931" s="34"/>
      <c r="E931" s="34" t="s">
        <v>10366</v>
      </c>
    </row>
    <row r="932" spans="1:5">
      <c r="A932" s="37">
        <v>929001890492</v>
      </c>
      <c r="B932" s="29" t="s">
        <v>10367</v>
      </c>
      <c r="C932" s="29" t="s">
        <v>10368</v>
      </c>
      <c r="D932" s="34"/>
      <c r="E932" s="34" t="s">
        <v>10369</v>
      </c>
    </row>
    <row r="933" spans="1:5">
      <c r="A933" s="36">
        <v>929001345592</v>
      </c>
      <c r="B933" s="29" t="s">
        <v>10294</v>
      </c>
      <c r="C933" s="29" t="s">
        <v>10370</v>
      </c>
      <c r="D933" s="34"/>
      <c r="E933" s="34" t="s">
        <v>10371</v>
      </c>
    </row>
    <row r="934" spans="1:5">
      <c r="A934" s="36">
        <v>929001890592</v>
      </c>
      <c r="B934" s="29" t="s">
        <v>10372</v>
      </c>
      <c r="C934" s="29" t="s">
        <v>10373</v>
      </c>
      <c r="D934" s="34"/>
      <c r="E934" s="34" t="s">
        <v>10374</v>
      </c>
    </row>
    <row r="935" spans="1:5">
      <c r="A935" s="36">
        <v>929001345792</v>
      </c>
      <c r="B935" s="29" t="s">
        <v>10274</v>
      </c>
      <c r="C935" s="29" t="s">
        <v>10375</v>
      </c>
      <c r="D935" s="34"/>
      <c r="E935" s="34" t="s">
        <v>10376</v>
      </c>
    </row>
    <row r="936" spans="1:5">
      <c r="A936" s="36">
        <v>929002028592</v>
      </c>
      <c r="B936" s="29" t="s">
        <v>10377</v>
      </c>
      <c r="C936" s="29" t="s">
        <v>10378</v>
      </c>
      <c r="D936" s="34"/>
      <c r="E936" s="34" t="s">
        <v>10379</v>
      </c>
    </row>
    <row r="937" spans="1:5">
      <c r="A937" s="36">
        <v>929002028792</v>
      </c>
      <c r="B937" s="29" t="s">
        <v>10294</v>
      </c>
      <c r="C937" s="29" t="s">
        <v>10380</v>
      </c>
      <c r="D937" s="34"/>
      <c r="E937" s="34" t="s">
        <v>10381</v>
      </c>
    </row>
    <row r="938" spans="1:5">
      <c r="A938" s="36">
        <v>929002028692</v>
      </c>
      <c r="B938" s="29" t="s">
        <v>10377</v>
      </c>
      <c r="C938" s="29" t="s">
        <v>10382</v>
      </c>
      <c r="D938" s="34"/>
      <c r="E938" s="34" t="s">
        <v>10383</v>
      </c>
    </row>
    <row r="939" spans="1:5">
      <c r="A939" s="36">
        <v>929002028892</v>
      </c>
      <c r="B939" s="29" t="s">
        <v>10294</v>
      </c>
      <c r="C939" s="29" t="s">
        <v>10384</v>
      </c>
      <c r="D939" s="34"/>
      <c r="E939" s="34" t="s">
        <v>10385</v>
      </c>
    </row>
    <row r="940" spans="1:5">
      <c r="A940" s="36">
        <v>929002029092</v>
      </c>
      <c r="B940" s="29" t="s">
        <v>10386</v>
      </c>
      <c r="C940" s="29" t="s">
        <v>10387</v>
      </c>
      <c r="D940" s="34"/>
      <c r="E940" s="34" t="s">
        <v>10388</v>
      </c>
    </row>
    <row r="941" spans="1:5">
      <c r="A941" s="36">
        <v>929002029292</v>
      </c>
      <c r="B941" s="29" t="s">
        <v>10274</v>
      </c>
      <c r="C941" s="29" t="s">
        <v>10389</v>
      </c>
      <c r="D941" s="34"/>
      <c r="E941" s="34" t="s">
        <v>10390</v>
      </c>
    </row>
    <row r="942" spans="1:5">
      <c r="A942" s="36">
        <v>929002029392</v>
      </c>
      <c r="B942" s="29" t="s">
        <v>10274</v>
      </c>
      <c r="C942" s="29" t="s">
        <v>10391</v>
      </c>
      <c r="D942" s="34"/>
      <c r="E942" s="34" t="s">
        <v>10392</v>
      </c>
    </row>
    <row r="943" spans="1:5">
      <c r="A943" s="36">
        <v>929002966902</v>
      </c>
      <c r="B943" s="29" t="s">
        <v>10393</v>
      </c>
      <c r="C943" s="29" t="s">
        <v>10394</v>
      </c>
      <c r="D943" s="34"/>
      <c r="E943" s="34" t="s">
        <v>10395</v>
      </c>
    </row>
    <row r="944" spans="1:5">
      <c r="A944" s="36">
        <v>929002967102</v>
      </c>
      <c r="B944" s="29" t="s">
        <v>10396</v>
      </c>
      <c r="C944" s="29" t="s">
        <v>10397</v>
      </c>
      <c r="D944" s="34"/>
      <c r="E944" s="34" t="s">
        <v>10398</v>
      </c>
    </row>
    <row r="945" spans="1:5">
      <c r="A945" s="36">
        <v>929002969602</v>
      </c>
      <c r="B945" s="29" t="s">
        <v>10396</v>
      </c>
      <c r="C945" s="29" t="s">
        <v>10399</v>
      </c>
      <c r="D945" s="34"/>
      <c r="E945" s="34" t="s">
        <v>10400</v>
      </c>
    </row>
    <row r="946" spans="1:5">
      <c r="A946" s="36">
        <v>929002970002</v>
      </c>
      <c r="B946" s="29" t="s">
        <v>10396</v>
      </c>
      <c r="C946" s="29" t="s">
        <v>10401</v>
      </c>
      <c r="D946" s="34"/>
      <c r="E946" s="34" t="s">
        <v>10402</v>
      </c>
    </row>
    <row r="947" spans="1:5">
      <c r="A947" s="36">
        <v>929002970402</v>
      </c>
      <c r="B947" s="29" t="s">
        <v>10396</v>
      </c>
      <c r="C947" s="29" t="s">
        <v>10403</v>
      </c>
      <c r="D947" s="34"/>
      <c r="E947" s="34" t="s">
        <v>10404</v>
      </c>
    </row>
    <row r="948" spans="1:5">
      <c r="A948" s="36">
        <v>929002969402</v>
      </c>
      <c r="B948" s="29" t="s">
        <v>10405</v>
      </c>
      <c r="C948" s="29" t="s">
        <v>10406</v>
      </c>
      <c r="D948" s="34"/>
      <c r="E948" s="34" t="s">
        <v>10407</v>
      </c>
    </row>
    <row r="949" spans="1:5">
      <c r="A949" s="36">
        <v>929002973102</v>
      </c>
      <c r="B949" s="29" t="s">
        <v>10408</v>
      </c>
      <c r="C949" s="29" t="s">
        <v>10409</v>
      </c>
      <c r="D949" s="34"/>
      <c r="E949" s="34" t="s">
        <v>10410</v>
      </c>
    </row>
    <row r="950" spans="1:5">
      <c r="A950" s="36">
        <v>929002973302</v>
      </c>
      <c r="B950" s="29" t="s">
        <v>10408</v>
      </c>
      <c r="C950" s="29" t="s">
        <v>10411</v>
      </c>
      <c r="D950" s="34"/>
      <c r="E950" s="34" t="s">
        <v>10412</v>
      </c>
    </row>
    <row r="951" spans="1:5">
      <c r="A951" s="36">
        <v>929002973502</v>
      </c>
      <c r="B951" s="29" t="s">
        <v>10408</v>
      </c>
      <c r="C951" s="29" t="s">
        <v>10413</v>
      </c>
      <c r="D951" s="34"/>
      <c r="E951" s="34" t="s">
        <v>10414</v>
      </c>
    </row>
    <row r="952" spans="1:5">
      <c r="A952" s="36">
        <v>929002973002</v>
      </c>
      <c r="B952" s="29" t="s">
        <v>10415</v>
      </c>
      <c r="C952" s="29" t="s">
        <v>10416</v>
      </c>
      <c r="D952" s="34"/>
      <c r="E952" s="34" t="s">
        <v>10417</v>
      </c>
    </row>
    <row r="953" spans="1:5">
      <c r="A953" s="36">
        <v>929002973202</v>
      </c>
      <c r="B953" s="29" t="s">
        <v>10415</v>
      </c>
      <c r="C953" s="29" t="s">
        <v>10418</v>
      </c>
      <c r="D953" s="34"/>
      <c r="E953" s="34" t="s">
        <v>10419</v>
      </c>
    </row>
    <row r="954" spans="1:5">
      <c r="A954" s="36">
        <v>929002977018</v>
      </c>
      <c r="B954" s="29"/>
      <c r="C954" s="29"/>
      <c r="D954" s="34"/>
      <c r="E954" s="34"/>
    </row>
    <row r="955" spans="1:5">
      <c r="A955" s="36">
        <v>929002977518</v>
      </c>
      <c r="B955" s="29"/>
      <c r="C955" s="29"/>
      <c r="D955" s="34"/>
      <c r="E955" s="34"/>
    </row>
    <row r="956" spans="1:5">
      <c r="A956" s="36">
        <v>929002977318</v>
      </c>
      <c r="B956" s="29"/>
      <c r="C956" s="29"/>
      <c r="D956" s="34"/>
      <c r="E956" s="34"/>
    </row>
    <row r="957" spans="1:5">
      <c r="A957" s="36">
        <v>929003541118</v>
      </c>
      <c r="B957" s="29"/>
      <c r="C957" s="29"/>
      <c r="D957" s="34"/>
      <c r="E957" s="34"/>
    </row>
    <row r="958" spans="1:5">
      <c r="A958" s="36">
        <v>929003546518</v>
      </c>
      <c r="B958" s="29"/>
      <c r="C958" s="29"/>
      <c r="D958" s="34"/>
      <c r="E958" s="34"/>
    </row>
    <row r="959" spans="1:5">
      <c r="A959" s="36">
        <v>929001888855</v>
      </c>
      <c r="B959" s="29" t="s">
        <v>10420</v>
      </c>
      <c r="C959" s="29" t="s">
        <v>10421</v>
      </c>
      <c r="D959" s="34"/>
      <c r="E959" s="34"/>
    </row>
    <row r="960" spans="1:5">
      <c r="A960" s="36">
        <v>929003426480</v>
      </c>
      <c r="B960" s="29"/>
      <c r="C960" s="29"/>
      <c r="D960" s="34"/>
      <c r="E960" s="34"/>
    </row>
    <row r="961" spans="1:5">
      <c r="A961" s="36">
        <v>929003426580</v>
      </c>
      <c r="B961" s="29"/>
      <c r="C961" s="29"/>
      <c r="D961" s="34"/>
      <c r="E961" s="34"/>
    </row>
    <row r="962" spans="1:5">
      <c r="A962" s="36">
        <v>929003426680</v>
      </c>
      <c r="B962" s="29"/>
      <c r="C962" s="29"/>
      <c r="D962" s="34"/>
      <c r="E962" s="34"/>
    </row>
    <row r="963" spans="1:5">
      <c r="A963" s="36">
        <v>929003426780</v>
      </c>
      <c r="B963" s="29"/>
      <c r="C963" s="29"/>
      <c r="D963" s="34"/>
      <c r="E963" s="34"/>
    </row>
    <row r="964" spans="1:5">
      <c r="A964" s="36">
        <v>929002105580</v>
      </c>
      <c r="B964" s="29"/>
      <c r="C964" s="29"/>
      <c r="D964" s="34"/>
      <c r="E964" s="34"/>
    </row>
    <row r="965" spans="1:5">
      <c r="A965" s="36">
        <v>929002105680</v>
      </c>
      <c r="B965" s="29"/>
      <c r="C965" s="29"/>
      <c r="D965" s="34"/>
      <c r="E965" s="34"/>
    </row>
    <row r="966" spans="1:5">
      <c r="A966" s="36">
        <v>913710032267</v>
      </c>
      <c r="B966" s="29"/>
      <c r="C966" s="29"/>
      <c r="D966" s="34"/>
      <c r="E966" s="34"/>
    </row>
    <row r="967" spans="1:5">
      <c r="A967" s="36">
        <v>913710032567</v>
      </c>
      <c r="B967" s="29"/>
      <c r="C967" s="29"/>
      <c r="D967" s="34"/>
      <c r="E967" s="34"/>
    </row>
    <row r="968" spans="1:5">
      <c r="A968" s="36">
        <v>929002105980</v>
      </c>
      <c r="B968" s="29"/>
      <c r="C968" s="29"/>
      <c r="D968" s="34"/>
      <c r="E968" s="34"/>
    </row>
    <row r="969" spans="1:5">
      <c r="A969" s="36">
        <v>929003530702</v>
      </c>
      <c r="B969" s="29" t="s">
        <v>10422</v>
      </c>
      <c r="C969" s="29" t="s">
        <v>10423</v>
      </c>
      <c r="D969" s="34"/>
      <c r="E969" s="34" t="s">
        <v>10424</v>
      </c>
    </row>
    <row r="970" spans="1:5">
      <c r="A970" s="36">
        <v>929003530902</v>
      </c>
      <c r="B970" s="29" t="s">
        <v>10425</v>
      </c>
      <c r="C970" s="29" t="s">
        <v>10426</v>
      </c>
      <c r="D970" s="34"/>
      <c r="E970" s="34" t="s">
        <v>10427</v>
      </c>
    </row>
    <row r="971" spans="1:5">
      <c r="A971" s="36">
        <v>929003530802</v>
      </c>
      <c r="B971" s="29" t="s">
        <v>10422</v>
      </c>
      <c r="C971" s="29" t="s">
        <v>10428</v>
      </c>
      <c r="D971" s="34"/>
      <c r="E971" s="34" t="s">
        <v>10429</v>
      </c>
    </row>
    <row r="972" spans="1:5">
      <c r="A972" s="36">
        <v>929003531002</v>
      </c>
      <c r="B972" s="29" t="s">
        <v>10425</v>
      </c>
      <c r="C972" s="29" t="s">
        <v>10430</v>
      </c>
      <c r="D972" s="34"/>
      <c r="E972" s="34" t="s">
        <v>10431</v>
      </c>
    </row>
    <row r="973" spans="1:5">
      <c r="A973" s="36">
        <v>929003531102</v>
      </c>
      <c r="B973" s="29" t="s">
        <v>10425</v>
      </c>
      <c r="C973" s="29" t="s">
        <v>10432</v>
      </c>
      <c r="D973" s="34"/>
      <c r="E973" s="34" t="s">
        <v>10433</v>
      </c>
    </row>
    <row r="974" spans="1:5">
      <c r="A974" s="36">
        <v>929003531302</v>
      </c>
      <c r="B974" s="29" t="s">
        <v>10434</v>
      </c>
      <c r="C974" s="29" t="s">
        <v>10435</v>
      </c>
      <c r="D974" s="34"/>
      <c r="E974" s="34" t="s">
        <v>10436</v>
      </c>
    </row>
    <row r="975" spans="1:5">
      <c r="A975" s="36">
        <v>929003531202</v>
      </c>
      <c r="B975" s="29" t="s">
        <v>10425</v>
      </c>
      <c r="C975" s="29" t="s">
        <v>10437</v>
      </c>
      <c r="D975" s="34"/>
      <c r="E975" s="34" t="s">
        <v>10438</v>
      </c>
    </row>
    <row r="976" spans="1:5">
      <c r="A976" s="36">
        <v>929003531402</v>
      </c>
      <c r="B976" s="29" t="s">
        <v>10434</v>
      </c>
      <c r="C976" s="29" t="s">
        <v>10439</v>
      </c>
      <c r="D976" s="34"/>
      <c r="E976" s="34" t="s">
        <v>10440</v>
      </c>
    </row>
    <row r="977" spans="1:5">
      <c r="A977" s="36">
        <v>929003467012</v>
      </c>
      <c r="B977" s="29" t="s">
        <v>10441</v>
      </c>
      <c r="C977" s="29" t="s">
        <v>10442</v>
      </c>
      <c r="D977" s="34"/>
      <c r="E977" s="34" t="s">
        <v>10443</v>
      </c>
    </row>
    <row r="978" spans="1:5">
      <c r="A978" s="36">
        <v>929003467112</v>
      </c>
      <c r="B978" s="29" t="s">
        <v>10441</v>
      </c>
      <c r="C978" s="29" t="s">
        <v>10444</v>
      </c>
      <c r="D978" s="34"/>
      <c r="E978" s="34" t="s">
        <v>10445</v>
      </c>
    </row>
    <row r="979" spans="1:5">
      <c r="A979" s="36">
        <v>929003467212</v>
      </c>
      <c r="B979" s="29" t="s">
        <v>10446</v>
      </c>
      <c r="C979" s="29" t="s">
        <v>10447</v>
      </c>
      <c r="D979" s="34"/>
      <c r="E979" s="34" t="s">
        <v>10448</v>
      </c>
    </row>
    <row r="980" spans="1:5">
      <c r="A980" s="36">
        <v>929003467312</v>
      </c>
      <c r="B980" s="29" t="s">
        <v>10446</v>
      </c>
      <c r="C980" s="29" t="s">
        <v>10449</v>
      </c>
      <c r="D980" s="34"/>
      <c r="E980" s="34" t="s">
        <v>10450</v>
      </c>
    </row>
    <row r="981" spans="1:5">
      <c r="A981" s="36">
        <v>929003467412</v>
      </c>
      <c r="B981" s="29" t="s">
        <v>10451</v>
      </c>
      <c r="C981" s="29" t="s">
        <v>10452</v>
      </c>
      <c r="D981" s="34"/>
      <c r="E981" s="34" t="s">
        <v>10453</v>
      </c>
    </row>
    <row r="982" spans="1:5">
      <c r="A982" s="36">
        <v>929003467512</v>
      </c>
      <c r="B982" s="29" t="s">
        <v>10451</v>
      </c>
      <c r="C982" s="29" t="s">
        <v>10454</v>
      </c>
      <c r="D982" s="34"/>
      <c r="E982" s="34" t="s">
        <v>10455</v>
      </c>
    </row>
    <row r="983" spans="1:5">
      <c r="A983" s="37">
        <v>929003467612</v>
      </c>
      <c r="B983" s="29" t="s">
        <v>10456</v>
      </c>
      <c r="C983" s="29" t="s">
        <v>10457</v>
      </c>
      <c r="D983" s="34"/>
      <c r="E983" s="34" t="s">
        <v>10458</v>
      </c>
    </row>
    <row r="984" spans="1:5">
      <c r="A984" s="37">
        <v>929003467712</v>
      </c>
      <c r="B984" s="29" t="s">
        <v>10456</v>
      </c>
      <c r="C984" s="29" t="s">
        <v>10459</v>
      </c>
      <c r="D984" s="34"/>
      <c r="E984" s="34" t="s">
        <v>10460</v>
      </c>
    </row>
    <row r="985" spans="1:5">
      <c r="A985" s="36">
        <v>929003677102</v>
      </c>
      <c r="B985" s="29" t="s">
        <v>10461</v>
      </c>
      <c r="C985" s="29" t="s">
        <v>10462</v>
      </c>
      <c r="D985" s="34"/>
      <c r="E985" s="34" t="s">
        <v>10463</v>
      </c>
    </row>
    <row r="986" spans="1:5">
      <c r="A986" s="36">
        <v>929003677202</v>
      </c>
      <c r="B986" s="29" t="s">
        <v>10461</v>
      </c>
      <c r="C986" s="29" t="s">
        <v>10464</v>
      </c>
      <c r="D986" s="34"/>
      <c r="E986" s="34" t="s">
        <v>10465</v>
      </c>
    </row>
    <row r="987" spans="1:5">
      <c r="A987" s="36">
        <v>929003677302</v>
      </c>
      <c r="B987" s="29" t="s">
        <v>10466</v>
      </c>
      <c r="C987" s="29" t="s">
        <v>10467</v>
      </c>
      <c r="D987" s="34"/>
      <c r="E987" s="34" t="s">
        <v>10468</v>
      </c>
    </row>
    <row r="988" spans="1:5">
      <c r="A988" s="36">
        <v>929003677402</v>
      </c>
      <c r="B988" s="29" t="s">
        <v>10466</v>
      </c>
      <c r="C988" s="29" t="s">
        <v>10469</v>
      </c>
      <c r="D988" s="34"/>
      <c r="E988" s="34" t="s">
        <v>10470</v>
      </c>
    </row>
    <row r="989" spans="1:5">
      <c r="A989" s="38">
        <v>929003677502</v>
      </c>
      <c r="B989" s="29" t="s">
        <v>10471</v>
      </c>
      <c r="C989" s="29" t="s">
        <v>10472</v>
      </c>
      <c r="D989" s="34"/>
      <c r="E989" s="34" t="s">
        <v>10473</v>
      </c>
    </row>
    <row r="990" spans="1:5">
      <c r="A990" s="37">
        <v>929003677602</v>
      </c>
      <c r="B990" s="29" t="s">
        <v>10471</v>
      </c>
      <c r="C990" s="29" t="s">
        <v>10474</v>
      </c>
      <c r="D990" s="34"/>
      <c r="E990" s="34" t="s">
        <v>10475</v>
      </c>
    </row>
    <row r="991" spans="1:5">
      <c r="A991" s="37">
        <v>929002405702</v>
      </c>
      <c r="B991" s="29" t="s">
        <v>10476</v>
      </c>
      <c r="C991" s="29" t="s">
        <v>10477</v>
      </c>
      <c r="D991" s="34"/>
      <c r="E991" s="34" t="s">
        <v>10478</v>
      </c>
    </row>
    <row r="992" spans="1:5">
      <c r="A992" s="37">
        <v>929002405802</v>
      </c>
      <c r="B992" s="29" t="s">
        <v>10476</v>
      </c>
      <c r="C992" s="29" t="s">
        <v>10479</v>
      </c>
      <c r="D992" s="34"/>
      <c r="E992" s="34" t="s">
        <v>10480</v>
      </c>
    </row>
    <row r="993" spans="1:5">
      <c r="A993" s="36">
        <v>929002406302</v>
      </c>
      <c r="B993" s="29" t="s">
        <v>10481</v>
      </c>
      <c r="C993" s="29" t="s">
        <v>10482</v>
      </c>
      <c r="D993" s="34"/>
      <c r="E993" s="34" t="s">
        <v>10483</v>
      </c>
    </row>
    <row r="994" spans="1:5">
      <c r="A994" s="36">
        <v>929002406402</v>
      </c>
      <c r="B994" s="29" t="s">
        <v>10481</v>
      </c>
      <c r="C994" s="29" t="s">
        <v>10484</v>
      </c>
      <c r="D994" s="34"/>
      <c r="E994" s="34" t="s">
        <v>10485</v>
      </c>
    </row>
    <row r="995" spans="1:5">
      <c r="A995" s="36">
        <v>929002406602</v>
      </c>
      <c r="B995" s="29" t="s">
        <v>10486</v>
      </c>
      <c r="C995" s="29" t="s">
        <v>10487</v>
      </c>
      <c r="D995" s="34"/>
      <c r="E995" s="34" t="s">
        <v>10488</v>
      </c>
    </row>
    <row r="996" spans="1:5">
      <c r="A996" s="36">
        <v>929002406702</v>
      </c>
      <c r="B996" s="29" t="s">
        <v>10486</v>
      </c>
      <c r="C996" s="29" t="s">
        <v>10489</v>
      </c>
      <c r="D996" s="34"/>
      <c r="E996" s="34" t="s">
        <v>10490</v>
      </c>
    </row>
    <row r="997" spans="1:5">
      <c r="A997" s="36">
        <v>929003731102</v>
      </c>
      <c r="B997" s="29" t="s">
        <v>10491</v>
      </c>
      <c r="C997" s="29" t="s">
        <v>10492</v>
      </c>
      <c r="D997" s="34"/>
      <c r="E997" s="34" t="s">
        <v>10493</v>
      </c>
    </row>
    <row r="998" spans="1:5">
      <c r="A998" s="36">
        <v>929002349702</v>
      </c>
      <c r="B998" s="29" t="s">
        <v>10491</v>
      </c>
      <c r="C998" s="29" t="s">
        <v>10494</v>
      </c>
      <c r="D998" s="34"/>
      <c r="E998" s="34" t="s">
        <v>10495</v>
      </c>
    </row>
    <row r="999" spans="1:5">
      <c r="A999" s="36">
        <v>929002349802</v>
      </c>
      <c r="B999" s="29" t="s">
        <v>10491</v>
      </c>
      <c r="C999" s="29" t="s">
        <v>10496</v>
      </c>
      <c r="D999" s="34"/>
      <c r="E999" s="34" t="s">
        <v>10497</v>
      </c>
    </row>
    <row r="1000" spans="1:5">
      <c r="A1000" s="36">
        <v>929003731202</v>
      </c>
      <c r="B1000" s="29" t="s">
        <v>10491</v>
      </c>
      <c r="C1000" s="29" t="s">
        <v>10498</v>
      </c>
      <c r="D1000" s="34"/>
      <c r="E1000" s="34" t="s">
        <v>10499</v>
      </c>
    </row>
    <row r="1001" spans="1:5">
      <c r="A1001" s="36">
        <v>929002349902</v>
      </c>
      <c r="B1001" s="29" t="s">
        <v>10491</v>
      </c>
      <c r="C1001" s="29" t="s">
        <v>10500</v>
      </c>
      <c r="D1001" s="34"/>
      <c r="E1001" s="34" t="s">
        <v>10501</v>
      </c>
    </row>
    <row r="1002" spans="1:5">
      <c r="A1002" s="36">
        <v>929002350002</v>
      </c>
      <c r="B1002" s="29" t="s">
        <v>10491</v>
      </c>
      <c r="C1002" s="29" t="s">
        <v>10502</v>
      </c>
      <c r="D1002" s="34"/>
      <c r="E1002" s="34" t="s">
        <v>10503</v>
      </c>
    </row>
    <row r="1003" spans="1:5">
      <c r="A1003" s="36">
        <v>929003731302</v>
      </c>
      <c r="B1003" s="29" t="s">
        <v>10504</v>
      </c>
      <c r="C1003" s="29" t="s">
        <v>10505</v>
      </c>
      <c r="D1003" s="34"/>
      <c r="E1003" s="34" t="s">
        <v>10506</v>
      </c>
    </row>
    <row r="1004" spans="1:5">
      <c r="A1004" s="36">
        <v>929002350102</v>
      </c>
      <c r="B1004" s="29" t="s">
        <v>10504</v>
      </c>
      <c r="C1004" s="29" t="s">
        <v>10507</v>
      </c>
      <c r="D1004" s="34"/>
      <c r="E1004" s="34" t="s">
        <v>10508</v>
      </c>
    </row>
    <row r="1005" spans="1:5">
      <c r="A1005" s="37">
        <v>929002350202</v>
      </c>
      <c r="B1005" s="29" t="s">
        <v>10504</v>
      </c>
      <c r="C1005" s="29" t="s">
        <v>10509</v>
      </c>
      <c r="D1005" s="34"/>
      <c r="E1005" s="34" t="s">
        <v>10510</v>
      </c>
    </row>
    <row r="1006" spans="1:5">
      <c r="A1006" s="36">
        <v>929003731402</v>
      </c>
      <c r="B1006" s="29" t="s">
        <v>10504</v>
      </c>
      <c r="C1006" s="29" t="s">
        <v>10511</v>
      </c>
      <c r="D1006" s="34"/>
      <c r="E1006" s="34" t="s">
        <v>10512</v>
      </c>
    </row>
    <row r="1007" spans="1:5">
      <c r="A1007" s="37">
        <v>929002481202</v>
      </c>
      <c r="B1007" s="29" t="s">
        <v>10504</v>
      </c>
      <c r="C1007" s="29" t="s">
        <v>10513</v>
      </c>
      <c r="D1007" s="34"/>
      <c r="E1007" s="34" t="s">
        <v>10514</v>
      </c>
    </row>
    <row r="1008" spans="1:5">
      <c r="A1008" s="37">
        <v>929002481302</v>
      </c>
      <c r="B1008" s="29" t="s">
        <v>10504</v>
      </c>
      <c r="C1008" s="29" t="s">
        <v>10515</v>
      </c>
      <c r="D1008" s="34"/>
      <c r="E1008" s="34" t="s">
        <v>10516</v>
      </c>
    </row>
    <row r="1009" spans="1:5">
      <c r="A1009" s="36">
        <v>929003731502</v>
      </c>
      <c r="B1009" s="29" t="s">
        <v>10504</v>
      </c>
      <c r="C1009" s="29" t="s">
        <v>10517</v>
      </c>
      <c r="D1009" s="34"/>
      <c r="E1009" s="34" t="s">
        <v>10518</v>
      </c>
    </row>
    <row r="1010" spans="1:5">
      <c r="A1010" s="36">
        <v>929002481402</v>
      </c>
      <c r="B1010" s="29" t="s">
        <v>10504</v>
      </c>
      <c r="C1010" s="29" t="s">
        <v>10519</v>
      </c>
      <c r="D1010" s="34"/>
      <c r="E1010" s="34" t="s">
        <v>10520</v>
      </c>
    </row>
    <row r="1011" spans="1:5">
      <c r="A1011" s="36">
        <v>929002481502</v>
      </c>
      <c r="B1011" s="29" t="s">
        <v>10504</v>
      </c>
      <c r="C1011" s="29" t="s">
        <v>10521</v>
      </c>
      <c r="D1011" s="34"/>
      <c r="E1011" s="34" t="s">
        <v>10522</v>
      </c>
    </row>
    <row r="1012" spans="1:5">
      <c r="A1012" s="36">
        <v>929003730802</v>
      </c>
      <c r="B1012" s="29" t="s">
        <v>10523</v>
      </c>
      <c r="C1012" s="29" t="s">
        <v>10524</v>
      </c>
      <c r="D1012" s="34"/>
      <c r="E1012" s="34" t="s">
        <v>10525</v>
      </c>
    </row>
    <row r="1013" spans="1:5">
      <c r="A1013" s="36">
        <v>929002484802</v>
      </c>
      <c r="B1013" s="29" t="s">
        <v>10523</v>
      </c>
      <c r="C1013" s="29" t="s">
        <v>10526</v>
      </c>
      <c r="D1013" s="34"/>
      <c r="E1013" s="34" t="s">
        <v>10527</v>
      </c>
    </row>
    <row r="1014" spans="1:5">
      <c r="A1014" s="36">
        <v>929002484902</v>
      </c>
      <c r="B1014" s="29" t="s">
        <v>10523</v>
      </c>
      <c r="C1014" s="29" t="s">
        <v>10528</v>
      </c>
      <c r="D1014" s="34"/>
      <c r="E1014" s="34" t="s">
        <v>10529</v>
      </c>
    </row>
    <row r="1015" spans="1:5">
      <c r="A1015" s="36">
        <v>929003730902</v>
      </c>
      <c r="B1015" s="29" t="s">
        <v>10530</v>
      </c>
      <c r="C1015" s="29" t="s">
        <v>10531</v>
      </c>
      <c r="D1015" s="34"/>
      <c r="E1015" s="34" t="s">
        <v>10532</v>
      </c>
    </row>
    <row r="1016" spans="1:5">
      <c r="A1016" s="36">
        <v>929002485002</v>
      </c>
      <c r="B1016" s="29" t="s">
        <v>10530</v>
      </c>
      <c r="C1016" s="29" t="s">
        <v>10533</v>
      </c>
      <c r="D1016" s="34"/>
      <c r="E1016" s="34" t="s">
        <v>10534</v>
      </c>
    </row>
    <row r="1017" spans="1:5">
      <c r="A1017" s="36">
        <v>929002485102</v>
      </c>
      <c r="B1017" s="29" t="s">
        <v>10530</v>
      </c>
      <c r="C1017" s="29" t="s">
        <v>10535</v>
      </c>
      <c r="D1017" s="34"/>
      <c r="E1017" s="34" t="s">
        <v>10536</v>
      </c>
    </row>
    <row r="1018" spans="1:5">
      <c r="A1018" s="36">
        <v>929003731002</v>
      </c>
      <c r="B1018" s="29" t="s">
        <v>10537</v>
      </c>
      <c r="C1018" s="29" t="s">
        <v>10538</v>
      </c>
      <c r="D1018" s="34"/>
      <c r="E1018" s="34" t="s">
        <v>10539</v>
      </c>
    </row>
    <row r="1019" spans="1:5">
      <c r="A1019" s="36">
        <v>929002485202</v>
      </c>
      <c r="B1019" s="29" t="s">
        <v>10537</v>
      </c>
      <c r="C1019" s="29" t="s">
        <v>10540</v>
      </c>
      <c r="D1019" s="34"/>
      <c r="E1019" s="34" t="s">
        <v>10541</v>
      </c>
    </row>
    <row r="1020" spans="1:5">
      <c r="A1020" s="36">
        <v>929002485302</v>
      </c>
      <c r="B1020" s="29" t="s">
        <v>10537</v>
      </c>
      <c r="C1020" s="29" t="s">
        <v>10542</v>
      </c>
      <c r="D1020" s="34"/>
      <c r="E1020" s="34" t="s">
        <v>10543</v>
      </c>
    </row>
    <row r="1021" spans="1:5">
      <c r="A1021" s="36">
        <v>929003775602</v>
      </c>
      <c r="B1021" s="29" t="s">
        <v>10471</v>
      </c>
      <c r="C1021" s="29"/>
      <c r="D1021" s="34"/>
      <c r="E1021" s="34" t="s">
        <v>10544</v>
      </c>
    </row>
    <row r="1022" spans="1:5">
      <c r="A1022" s="36">
        <v>929003778802</v>
      </c>
      <c r="B1022" s="29" t="s">
        <v>10471</v>
      </c>
      <c r="C1022" s="29" t="s">
        <v>10545</v>
      </c>
      <c r="D1022" s="34"/>
      <c r="E1022" s="34" t="s">
        <v>10546</v>
      </c>
    </row>
    <row r="1023" spans="1:5">
      <c r="A1023" s="36">
        <v>929003775702</v>
      </c>
      <c r="B1023" s="29" t="s">
        <v>10471</v>
      </c>
      <c r="C1023" s="29" t="s">
        <v>10547</v>
      </c>
      <c r="D1023" s="34"/>
      <c r="E1023" s="34" t="s">
        <v>10548</v>
      </c>
    </row>
    <row r="1024" spans="1:5">
      <c r="A1024" s="37">
        <v>929002350702</v>
      </c>
      <c r="B1024" s="29" t="s">
        <v>10549</v>
      </c>
      <c r="C1024" s="29" t="s">
        <v>10550</v>
      </c>
      <c r="D1024" s="34"/>
      <c r="E1024" s="34" t="s">
        <v>10551</v>
      </c>
    </row>
    <row r="1025" spans="1:5">
      <c r="A1025" s="37">
        <v>929002350802</v>
      </c>
      <c r="B1025" s="29" t="s">
        <v>10549</v>
      </c>
      <c r="C1025" s="29" t="s">
        <v>10552</v>
      </c>
      <c r="D1025" s="34"/>
      <c r="E1025" s="34" t="s">
        <v>10553</v>
      </c>
    </row>
    <row r="1026" spans="1:5">
      <c r="A1026" s="37">
        <v>929002350902</v>
      </c>
      <c r="B1026" s="29" t="s">
        <v>10549</v>
      </c>
      <c r="C1026" s="29" t="s">
        <v>10554</v>
      </c>
      <c r="D1026" s="34"/>
      <c r="E1026" s="34" t="s">
        <v>10555</v>
      </c>
    </row>
    <row r="1027" spans="1:5">
      <c r="A1027" s="37">
        <v>929002351002</v>
      </c>
      <c r="B1027" s="29" t="s">
        <v>10549</v>
      </c>
      <c r="C1027" s="29" t="s">
        <v>10556</v>
      </c>
      <c r="D1027" s="34"/>
      <c r="E1027" s="34" t="s">
        <v>10557</v>
      </c>
    </row>
    <row r="1028" spans="1:5">
      <c r="A1028" s="36">
        <v>929002006102</v>
      </c>
      <c r="B1028" s="29" t="s">
        <v>10558</v>
      </c>
      <c r="C1028" s="29" t="s">
        <v>10559</v>
      </c>
      <c r="D1028" s="34"/>
      <c r="E1028" s="34" t="s">
        <v>10560</v>
      </c>
    </row>
    <row r="1029" spans="1:5">
      <c r="A1029" s="36">
        <v>929002006202</v>
      </c>
      <c r="B1029" s="29" t="s">
        <v>10558</v>
      </c>
      <c r="C1029" s="29" t="s">
        <v>10561</v>
      </c>
      <c r="D1029" s="34"/>
      <c r="E1029" s="34" t="s">
        <v>10562</v>
      </c>
    </row>
    <row r="1030" spans="1:5">
      <c r="A1030" s="36">
        <v>929002006302</v>
      </c>
      <c r="B1030" s="29" t="s">
        <v>10558</v>
      </c>
      <c r="C1030" s="29" t="s">
        <v>10563</v>
      </c>
      <c r="D1030" s="34"/>
      <c r="E1030" s="34" t="s">
        <v>10564</v>
      </c>
    </row>
    <row r="1031" spans="1:5">
      <c r="A1031" s="36">
        <v>929002006402</v>
      </c>
      <c r="B1031" s="29" t="s">
        <v>10558</v>
      </c>
      <c r="C1031" s="29" t="s">
        <v>10565</v>
      </c>
      <c r="D1031" s="34"/>
      <c r="E1031" s="34" t="s">
        <v>10566</v>
      </c>
    </row>
    <row r="1032" spans="1:5">
      <c r="A1032" s="36">
        <v>929002006502</v>
      </c>
      <c r="B1032" s="29" t="s">
        <v>10567</v>
      </c>
      <c r="C1032" s="29" t="s">
        <v>10568</v>
      </c>
      <c r="D1032" s="34"/>
      <c r="E1032" s="34" t="s">
        <v>10569</v>
      </c>
    </row>
    <row r="1033" spans="1:5">
      <c r="A1033" s="36">
        <v>929002006702</v>
      </c>
      <c r="B1033" s="29" t="s">
        <v>10570</v>
      </c>
      <c r="C1033" s="29" t="s">
        <v>10571</v>
      </c>
      <c r="D1033" s="34"/>
      <c r="E1033" s="34" t="s">
        <v>10572</v>
      </c>
    </row>
    <row r="1034" spans="1:5">
      <c r="A1034" s="36">
        <v>929002006602</v>
      </c>
      <c r="B1034" s="29" t="s">
        <v>10567</v>
      </c>
      <c r="C1034" s="29" t="s">
        <v>10573</v>
      </c>
      <c r="D1034" s="34"/>
      <c r="E1034" s="34" t="s">
        <v>10574</v>
      </c>
    </row>
    <row r="1035" spans="1:5">
      <c r="A1035" s="36">
        <v>929002006802</v>
      </c>
      <c r="B1035" s="29" t="s">
        <v>10570</v>
      </c>
      <c r="C1035" s="29" t="s">
        <v>10575</v>
      </c>
      <c r="D1035" s="34"/>
      <c r="E1035" s="34" t="s">
        <v>10576</v>
      </c>
    </row>
    <row r="1036" spans="1:5">
      <c r="A1036" s="36">
        <v>929003161602</v>
      </c>
      <c r="B1036" s="29" t="s">
        <v>10577</v>
      </c>
      <c r="C1036" s="29" t="s">
        <v>10578</v>
      </c>
      <c r="D1036" s="34"/>
      <c r="E1036" s="34" t="s">
        <v>10579</v>
      </c>
    </row>
    <row r="1037" spans="1:5">
      <c r="A1037" s="36">
        <v>929003161702</v>
      </c>
      <c r="B1037" s="29" t="s">
        <v>10580</v>
      </c>
      <c r="C1037" s="29" t="s">
        <v>10581</v>
      </c>
      <c r="D1037" s="34"/>
      <c r="E1037" s="34" t="s">
        <v>10582</v>
      </c>
    </row>
    <row r="1038" spans="1:5">
      <c r="A1038" s="36">
        <v>929002495202</v>
      </c>
      <c r="B1038" s="29" t="s">
        <v>10583</v>
      </c>
      <c r="C1038" s="29" t="s">
        <v>10584</v>
      </c>
      <c r="D1038" s="34"/>
      <c r="E1038" s="34"/>
    </row>
    <row r="1039" spans="1:5">
      <c r="A1039" s="36">
        <v>929002495302</v>
      </c>
      <c r="B1039" s="29" t="s">
        <v>10583</v>
      </c>
      <c r="C1039" s="29" t="s">
        <v>10585</v>
      </c>
      <c r="D1039" s="34"/>
      <c r="E1039" s="34"/>
    </row>
    <row r="1040" spans="1:5">
      <c r="A1040" s="36">
        <v>929002495502</v>
      </c>
      <c r="B1040" s="29" t="s">
        <v>10586</v>
      </c>
      <c r="C1040" s="29" t="s">
        <v>10587</v>
      </c>
      <c r="D1040" s="34"/>
      <c r="E1040" s="34"/>
    </row>
    <row r="1041" spans="1:5">
      <c r="A1041" s="36">
        <v>929002495602</v>
      </c>
      <c r="B1041" s="29" t="s">
        <v>10586</v>
      </c>
      <c r="C1041" s="29" t="s">
        <v>10588</v>
      </c>
      <c r="D1041" s="34"/>
      <c r="E1041" s="34"/>
    </row>
    <row r="1042" spans="1:5">
      <c r="A1042" s="36">
        <v>929002055102</v>
      </c>
      <c r="B1042" s="29" t="s">
        <v>10589</v>
      </c>
      <c r="C1042" s="29" t="s">
        <v>10590</v>
      </c>
      <c r="D1042" s="34"/>
      <c r="E1042" s="34" t="s">
        <v>10591</v>
      </c>
    </row>
    <row r="1043" spans="1:5">
      <c r="A1043" s="36">
        <v>929002059802</v>
      </c>
      <c r="B1043" s="29" t="s">
        <v>10589</v>
      </c>
      <c r="C1043" s="29" t="s">
        <v>10592</v>
      </c>
      <c r="D1043" s="34"/>
      <c r="E1043" s="34" t="s">
        <v>10593</v>
      </c>
    </row>
    <row r="1044" spans="1:5">
      <c r="A1044" s="36">
        <v>929003779002</v>
      </c>
      <c r="B1044" s="29" t="s">
        <v>10594</v>
      </c>
      <c r="C1044" s="29" t="s">
        <v>10595</v>
      </c>
      <c r="D1044" s="34"/>
      <c r="E1044" s="34" t="s">
        <v>10596</v>
      </c>
    </row>
    <row r="1045" spans="1:5">
      <c r="A1045" s="36">
        <v>929002389002</v>
      </c>
      <c r="B1045" s="29" t="s">
        <v>10597</v>
      </c>
      <c r="C1045" s="29" t="s">
        <v>10598</v>
      </c>
      <c r="D1045" s="34"/>
      <c r="E1045" s="34"/>
    </row>
    <row r="1046" spans="1:5">
      <c r="A1046" s="36">
        <v>929002389102</v>
      </c>
      <c r="B1046" s="29" t="s">
        <v>10597</v>
      </c>
      <c r="C1046" s="29" t="s">
        <v>10599</v>
      </c>
      <c r="D1046" s="34"/>
      <c r="E1046" s="34"/>
    </row>
    <row r="1047" spans="1:5">
      <c r="A1047" s="37">
        <v>929002389702</v>
      </c>
      <c r="B1047" s="29" t="s">
        <v>10600</v>
      </c>
      <c r="C1047" s="29" t="s">
        <v>10601</v>
      </c>
      <c r="D1047" s="34"/>
      <c r="E1047" s="34" t="s">
        <v>10602</v>
      </c>
    </row>
    <row r="1048" spans="1:5">
      <c r="A1048" s="39">
        <v>929002389802</v>
      </c>
      <c r="B1048" s="29" t="s">
        <v>10600</v>
      </c>
      <c r="C1048" s="29" t="s">
        <v>10603</v>
      </c>
      <c r="D1048" s="34"/>
      <c r="E1048" s="34" t="s">
        <v>10604</v>
      </c>
    </row>
    <row r="1049" spans="1:5">
      <c r="A1049" s="36">
        <v>929003778902</v>
      </c>
      <c r="B1049" s="29" t="s">
        <v>10605</v>
      </c>
      <c r="C1049" s="29" t="s">
        <v>10606</v>
      </c>
      <c r="D1049" s="34"/>
      <c r="E1049" s="34" t="s">
        <v>10607</v>
      </c>
    </row>
    <row r="1050" spans="1:5">
      <c r="A1050" s="36">
        <v>929002388902</v>
      </c>
      <c r="B1050" s="29" t="s">
        <v>10608</v>
      </c>
      <c r="C1050" s="29" t="s">
        <v>10609</v>
      </c>
      <c r="D1050" s="34"/>
      <c r="E1050" s="34"/>
    </row>
    <row r="1051" spans="1:5">
      <c r="A1051" s="36">
        <v>929002389402</v>
      </c>
      <c r="B1051" s="29" t="s">
        <v>10610</v>
      </c>
      <c r="C1051" s="29" t="s">
        <v>10611</v>
      </c>
      <c r="D1051" s="34"/>
      <c r="E1051" s="34"/>
    </row>
    <row r="1052" spans="1:5">
      <c r="A1052" s="36">
        <v>929003779102</v>
      </c>
      <c r="B1052" s="29" t="s">
        <v>10612</v>
      </c>
      <c r="C1052" s="29" t="s">
        <v>10613</v>
      </c>
      <c r="D1052" s="34"/>
      <c r="E1052" s="34" t="s">
        <v>10614</v>
      </c>
    </row>
    <row r="1053" spans="1:5">
      <c r="A1053" s="36">
        <v>929002389302</v>
      </c>
      <c r="B1053" s="29" t="s">
        <v>10610</v>
      </c>
      <c r="C1053" s="29" t="s">
        <v>10615</v>
      </c>
      <c r="D1053" s="34"/>
      <c r="E1053" s="34"/>
    </row>
    <row r="1054" spans="1:5">
      <c r="A1054" s="36">
        <v>929003609002</v>
      </c>
      <c r="B1054" s="29" t="s">
        <v>10616</v>
      </c>
      <c r="C1054" s="29" t="s">
        <v>10617</v>
      </c>
      <c r="D1054" s="34"/>
      <c r="E1054" s="34" t="s">
        <v>10618</v>
      </c>
    </row>
    <row r="1055" spans="1:5">
      <c r="A1055" s="36">
        <v>929002389902</v>
      </c>
      <c r="B1055" s="29" t="s">
        <v>10619</v>
      </c>
      <c r="C1055" s="29" t="s">
        <v>10620</v>
      </c>
      <c r="D1055" s="34"/>
      <c r="E1055" s="34"/>
    </row>
    <row r="1056" spans="1:5">
      <c r="A1056" s="36">
        <v>929002390002</v>
      </c>
      <c r="B1056" s="29" t="s">
        <v>10621</v>
      </c>
      <c r="C1056" s="29" t="s">
        <v>10622</v>
      </c>
      <c r="D1056" s="34"/>
      <c r="E1056" s="34"/>
    </row>
    <row r="1057" spans="1:5">
      <c r="A1057" s="36">
        <v>929001353702</v>
      </c>
      <c r="B1057" s="29" t="s">
        <v>10623</v>
      </c>
      <c r="C1057" s="29" t="s">
        <v>10624</v>
      </c>
      <c r="D1057" s="34"/>
      <c r="E1057" s="34" t="s">
        <v>10625</v>
      </c>
    </row>
    <row r="1058" spans="1:5">
      <c r="A1058" s="36">
        <v>929001353602</v>
      </c>
      <c r="B1058" s="29" t="s">
        <v>10623</v>
      </c>
      <c r="C1058" s="29" t="s">
        <v>10626</v>
      </c>
      <c r="D1058" s="34"/>
      <c r="E1058" s="34" t="s">
        <v>10627</v>
      </c>
    </row>
    <row r="1059" spans="1:5">
      <c r="A1059" s="37">
        <v>929002495002</v>
      </c>
      <c r="B1059" s="29" t="s">
        <v>10628</v>
      </c>
      <c r="C1059" s="29" t="s">
        <v>10629</v>
      </c>
      <c r="D1059" s="34"/>
      <c r="E1059" s="34" t="s">
        <v>10630</v>
      </c>
    </row>
    <row r="1060" spans="1:5">
      <c r="A1060" s="37">
        <v>929002495102</v>
      </c>
      <c r="B1060" s="29" t="s">
        <v>10631</v>
      </c>
      <c r="C1060" s="29" t="s">
        <v>10632</v>
      </c>
      <c r="D1060" s="34"/>
      <c r="E1060" s="34" t="s">
        <v>10633</v>
      </c>
    </row>
    <row r="1061" spans="1:5">
      <c r="A1061" s="36">
        <v>929001243802</v>
      </c>
      <c r="B1061" s="29" t="s">
        <v>10634</v>
      </c>
      <c r="C1061" s="29" t="s">
        <v>10635</v>
      </c>
      <c r="D1061" s="34"/>
      <c r="E1061" s="34" t="s">
        <v>10636</v>
      </c>
    </row>
    <row r="1062" spans="1:5">
      <c r="A1062" s="36">
        <v>929001243702</v>
      </c>
      <c r="B1062" s="29" t="s">
        <v>10637</v>
      </c>
      <c r="C1062" s="29" t="s">
        <v>10638</v>
      </c>
      <c r="D1062" s="34"/>
      <c r="E1062" s="34" t="s">
        <v>10639</v>
      </c>
    </row>
    <row r="1063" spans="1:5">
      <c r="A1063" s="36">
        <v>929001339102</v>
      </c>
      <c r="B1063" s="29" t="s">
        <v>10640</v>
      </c>
      <c r="C1063" s="29" t="s">
        <v>10641</v>
      </c>
      <c r="D1063" s="34"/>
      <c r="E1063" s="34"/>
    </row>
    <row r="1064" spans="1:5">
      <c r="A1064" s="36">
        <v>929001339002</v>
      </c>
      <c r="B1064" s="29" t="s">
        <v>10640</v>
      </c>
      <c r="C1064" s="29" t="s">
        <v>10642</v>
      </c>
      <c r="D1064" s="34"/>
      <c r="E1064" s="34"/>
    </row>
    <row r="1065" spans="1:5">
      <c r="A1065" s="36">
        <v>929003791502</v>
      </c>
      <c r="B1065" s="29" t="s">
        <v>10643</v>
      </c>
      <c r="C1065" s="29" t="s">
        <v>10644</v>
      </c>
      <c r="D1065" s="34"/>
      <c r="E1065" s="34" t="s">
        <v>10645</v>
      </c>
    </row>
    <row r="1066" spans="1:5">
      <c r="A1066" s="36">
        <v>929003043402</v>
      </c>
      <c r="B1066" s="29" t="s">
        <v>10646</v>
      </c>
      <c r="C1066" s="29" t="s">
        <v>10647</v>
      </c>
      <c r="D1066" s="34"/>
      <c r="E1066" s="34" t="s">
        <v>10648</v>
      </c>
    </row>
    <row r="1067" spans="1:5">
      <c r="A1067" s="36">
        <v>929003043202</v>
      </c>
      <c r="B1067" s="29" t="s">
        <v>10649</v>
      </c>
      <c r="C1067" s="29" t="s">
        <v>10650</v>
      </c>
      <c r="D1067" s="34"/>
      <c r="E1067" s="34" t="s">
        <v>10651</v>
      </c>
    </row>
    <row r="1068" spans="1:5">
      <c r="A1068" s="36">
        <v>929003043502</v>
      </c>
      <c r="B1068" s="29" t="s">
        <v>10649</v>
      </c>
      <c r="C1068" s="29" t="s">
        <v>10652</v>
      </c>
      <c r="D1068" s="34"/>
      <c r="E1068" s="34" t="s">
        <v>10653</v>
      </c>
    </row>
    <row r="1069" spans="1:5">
      <c r="A1069" s="36">
        <v>929003043302</v>
      </c>
      <c r="B1069" s="29" t="s">
        <v>10646</v>
      </c>
      <c r="C1069" s="29" t="s">
        <v>10654</v>
      </c>
      <c r="D1069" s="34"/>
      <c r="E1069" s="34" t="s">
        <v>10655</v>
      </c>
    </row>
    <row r="1070" spans="1:5">
      <c r="A1070" s="36">
        <v>929003043602</v>
      </c>
      <c r="B1070" s="29" t="s">
        <v>10646</v>
      </c>
      <c r="C1070" s="29" t="s">
        <v>10656</v>
      </c>
      <c r="D1070" s="34"/>
      <c r="E1070" s="34" t="s">
        <v>10657</v>
      </c>
    </row>
    <row r="1071" spans="1:5">
      <c r="A1071" s="36">
        <v>929003043702</v>
      </c>
      <c r="B1071" s="29" t="s">
        <v>10646</v>
      </c>
      <c r="C1071" s="29" t="s">
        <v>10658</v>
      </c>
      <c r="D1071" s="34"/>
      <c r="E1071" s="34" t="s">
        <v>10659</v>
      </c>
    </row>
    <row r="1072" spans="1:5">
      <c r="A1072" s="36">
        <v>929003042602</v>
      </c>
      <c r="B1072" s="29" t="s">
        <v>10646</v>
      </c>
      <c r="C1072" s="29" t="s">
        <v>10660</v>
      </c>
      <c r="D1072" s="34"/>
      <c r="E1072" s="34" t="s">
        <v>10661</v>
      </c>
    </row>
    <row r="1073" spans="1:5">
      <c r="A1073" s="37">
        <v>929003042702</v>
      </c>
      <c r="B1073" s="29" t="s">
        <v>10646</v>
      </c>
      <c r="C1073" s="29" t="s">
        <v>10662</v>
      </c>
      <c r="D1073" s="34"/>
      <c r="E1073" s="34" t="s">
        <v>10663</v>
      </c>
    </row>
    <row r="1074" spans="1:5">
      <c r="A1074" s="37">
        <v>929003042802</v>
      </c>
      <c r="B1074" s="29" t="s">
        <v>10646</v>
      </c>
      <c r="C1074" s="29" t="s">
        <v>10664</v>
      </c>
      <c r="D1074" s="34"/>
      <c r="E1074" s="34" t="s">
        <v>10665</v>
      </c>
    </row>
    <row r="1075" spans="1:5">
      <c r="A1075" s="37">
        <v>929003042902</v>
      </c>
      <c r="B1075" s="29" t="s">
        <v>10646</v>
      </c>
      <c r="C1075" s="29" t="s">
        <v>10666</v>
      </c>
      <c r="D1075" s="34"/>
      <c r="E1075" s="34" t="s">
        <v>10667</v>
      </c>
    </row>
    <row r="1076" spans="1:5">
      <c r="A1076" s="37">
        <v>929003043002</v>
      </c>
      <c r="B1076" s="29" t="s">
        <v>10646</v>
      </c>
      <c r="C1076" s="29" t="s">
        <v>10668</v>
      </c>
      <c r="D1076" s="34"/>
      <c r="E1076" s="34" t="s">
        <v>10669</v>
      </c>
    </row>
    <row r="1077" spans="1:5">
      <c r="A1077" s="37">
        <v>929003043102</v>
      </c>
      <c r="B1077" s="29" t="s">
        <v>10646</v>
      </c>
      <c r="C1077" s="29" t="s">
        <v>10670</v>
      </c>
      <c r="D1077" s="34"/>
      <c r="E1077" s="34" t="s">
        <v>10671</v>
      </c>
    </row>
    <row r="1078" spans="1:5">
      <c r="A1078" s="36">
        <v>929001346402</v>
      </c>
      <c r="B1078" s="29" t="s">
        <v>10672</v>
      </c>
      <c r="C1078" s="29" t="s">
        <v>10673</v>
      </c>
      <c r="D1078" s="34"/>
      <c r="E1078" s="34" t="s">
        <v>10674</v>
      </c>
    </row>
    <row r="1079" spans="1:5">
      <c r="A1079" s="36">
        <v>929001346702</v>
      </c>
      <c r="B1079" s="29" t="s">
        <v>10672</v>
      </c>
      <c r="C1079" s="29" t="s">
        <v>10675</v>
      </c>
      <c r="D1079" s="34"/>
      <c r="E1079" s="34" t="s">
        <v>10676</v>
      </c>
    </row>
    <row r="1080" spans="1:5">
      <c r="A1080" s="36">
        <v>929001346802</v>
      </c>
      <c r="B1080" s="29" t="s">
        <v>10672</v>
      </c>
      <c r="C1080" s="29" t="s">
        <v>10677</v>
      </c>
      <c r="D1080" s="34"/>
      <c r="E1080" s="34" t="s">
        <v>10678</v>
      </c>
    </row>
    <row r="1081" spans="1:5">
      <c r="A1081" s="36">
        <v>929001347002</v>
      </c>
      <c r="B1081" s="29" t="s">
        <v>10672</v>
      </c>
      <c r="C1081" s="29" t="s">
        <v>10679</v>
      </c>
      <c r="D1081" s="34"/>
      <c r="E1081" s="34" t="s">
        <v>10680</v>
      </c>
    </row>
    <row r="1082" spans="1:5">
      <c r="A1082" s="36">
        <v>929001347302</v>
      </c>
      <c r="B1082" s="29" t="s">
        <v>10672</v>
      </c>
      <c r="C1082" s="29" t="s">
        <v>10681</v>
      </c>
      <c r="D1082" s="34"/>
      <c r="E1082" s="34" t="s">
        <v>10682</v>
      </c>
    </row>
    <row r="1083" spans="1:5">
      <c r="A1083" s="37">
        <v>929001347102</v>
      </c>
      <c r="B1083" s="29" t="s">
        <v>10672</v>
      </c>
      <c r="C1083" s="29" t="s">
        <v>10683</v>
      </c>
      <c r="D1083" s="34"/>
      <c r="E1083" s="34" t="s">
        <v>10684</v>
      </c>
    </row>
    <row r="1084" spans="1:5">
      <c r="A1084" s="36">
        <v>929001347402</v>
      </c>
      <c r="B1084" s="29" t="s">
        <v>10672</v>
      </c>
      <c r="C1084" s="29" t="s">
        <v>10685</v>
      </c>
      <c r="D1084" s="34"/>
      <c r="E1084" s="34" t="s">
        <v>10686</v>
      </c>
    </row>
    <row r="1085" spans="1:5">
      <c r="A1085" s="37">
        <v>929001347502</v>
      </c>
      <c r="B1085" s="29" t="s">
        <v>10672</v>
      </c>
      <c r="C1085" s="29" t="s">
        <v>10687</v>
      </c>
      <c r="D1085" s="34"/>
      <c r="E1085" s="34" t="s">
        <v>10688</v>
      </c>
    </row>
    <row r="1086" spans="1:5">
      <c r="A1086" s="36">
        <v>929003079502</v>
      </c>
      <c r="B1086" s="29" t="s">
        <v>10689</v>
      </c>
      <c r="C1086" s="29" t="s">
        <v>10690</v>
      </c>
      <c r="D1086" s="34"/>
      <c r="E1086" s="34" t="s">
        <v>10691</v>
      </c>
    </row>
    <row r="1087" spans="1:5">
      <c r="A1087" s="36">
        <v>929003078802</v>
      </c>
      <c r="B1087" s="29" t="s">
        <v>10692</v>
      </c>
      <c r="C1087" s="29" t="s">
        <v>10693</v>
      </c>
      <c r="D1087" s="34"/>
      <c r="E1087" s="34" t="s">
        <v>10694</v>
      </c>
    </row>
    <row r="1088" spans="1:5">
      <c r="A1088" s="36">
        <v>929003079102</v>
      </c>
      <c r="B1088" s="29" t="s">
        <v>10689</v>
      </c>
      <c r="C1088" s="29" t="s">
        <v>10695</v>
      </c>
      <c r="D1088" s="34"/>
      <c r="E1088" s="34" t="s">
        <v>10696</v>
      </c>
    </row>
    <row r="1089" spans="1:5">
      <c r="A1089" s="36">
        <v>929003078902</v>
      </c>
      <c r="B1089" s="29" t="s">
        <v>10692</v>
      </c>
      <c r="C1089" s="29" t="s">
        <v>10697</v>
      </c>
      <c r="D1089" s="34"/>
      <c r="E1089" s="34" t="s">
        <v>10698</v>
      </c>
    </row>
    <row r="1090" spans="1:5">
      <c r="A1090" s="36">
        <v>929003079202</v>
      </c>
      <c r="B1090" s="29" t="s">
        <v>10689</v>
      </c>
      <c r="C1090" s="29" t="s">
        <v>10699</v>
      </c>
      <c r="D1090" s="34"/>
      <c r="E1090" s="34" t="s">
        <v>10700</v>
      </c>
    </row>
    <row r="1091" spans="1:5">
      <c r="A1091" s="36">
        <v>929003080102</v>
      </c>
      <c r="B1091" s="29" t="s">
        <v>10692</v>
      </c>
      <c r="C1091" s="29" t="s">
        <v>10701</v>
      </c>
      <c r="D1091" s="34"/>
      <c r="E1091" s="34" t="s">
        <v>10702</v>
      </c>
    </row>
    <row r="1092" spans="1:5">
      <c r="A1092" s="36">
        <v>929003080202</v>
      </c>
      <c r="B1092" s="29" t="s">
        <v>10692</v>
      </c>
      <c r="C1092" s="29" t="s">
        <v>10703</v>
      </c>
      <c r="D1092" s="34"/>
      <c r="E1092" s="34" t="s">
        <v>10704</v>
      </c>
    </row>
    <row r="1093" spans="1:5">
      <c r="A1093" s="37">
        <v>929002979402</v>
      </c>
      <c r="B1093" s="29" t="s">
        <v>10705</v>
      </c>
      <c r="C1093" s="29" t="s">
        <v>10706</v>
      </c>
      <c r="D1093" s="34"/>
      <c r="E1093" s="34" t="s">
        <v>10707</v>
      </c>
    </row>
    <row r="1094" spans="1:5">
      <c r="A1094" s="37">
        <v>929002979802</v>
      </c>
      <c r="B1094" s="29" t="s">
        <v>10705</v>
      </c>
      <c r="C1094" s="29" t="s">
        <v>10708</v>
      </c>
      <c r="D1094" s="34"/>
      <c r="E1094" s="34" t="s">
        <v>10709</v>
      </c>
    </row>
    <row r="1095" spans="1:5">
      <c r="A1095" s="36">
        <v>929001348302</v>
      </c>
      <c r="B1095" s="29" t="s">
        <v>10710</v>
      </c>
      <c r="C1095" s="29" t="s">
        <v>10711</v>
      </c>
      <c r="D1095" s="34"/>
      <c r="E1095" s="34" t="s">
        <v>10712</v>
      </c>
    </row>
    <row r="1096" spans="1:5">
      <c r="A1096" s="37">
        <v>929002979902</v>
      </c>
      <c r="B1096" s="29" t="s">
        <v>10705</v>
      </c>
      <c r="C1096" s="29" t="s">
        <v>10713</v>
      </c>
      <c r="D1096" s="34"/>
      <c r="E1096" s="34" t="s">
        <v>10714</v>
      </c>
    </row>
    <row r="1097" spans="1:5">
      <c r="A1097" s="36">
        <v>929002980102</v>
      </c>
      <c r="B1097" s="29" t="s">
        <v>10705</v>
      </c>
      <c r="C1097" s="29" t="s">
        <v>10715</v>
      </c>
      <c r="D1097" s="34"/>
      <c r="E1097" s="34" t="s">
        <v>10716</v>
      </c>
    </row>
    <row r="1098" spans="1:5">
      <c r="A1098" s="36">
        <v>929001349102</v>
      </c>
      <c r="B1098" s="29" t="s">
        <v>10710</v>
      </c>
      <c r="C1098" s="29" t="s">
        <v>10717</v>
      </c>
      <c r="D1098" s="34"/>
      <c r="E1098" s="34" t="s">
        <v>10718</v>
      </c>
    </row>
    <row r="1099" spans="1:5">
      <c r="A1099" s="36">
        <v>929001348902</v>
      </c>
      <c r="B1099" s="29" t="s">
        <v>10710</v>
      </c>
      <c r="C1099" s="29" t="s">
        <v>10719</v>
      </c>
      <c r="D1099" s="34"/>
      <c r="E1099" s="34" t="s">
        <v>10720</v>
      </c>
    </row>
    <row r="1100" spans="1:5">
      <c r="A1100" s="36">
        <v>929001349202</v>
      </c>
      <c r="B1100" s="29" t="s">
        <v>10710</v>
      </c>
      <c r="C1100" s="29" t="s">
        <v>10721</v>
      </c>
      <c r="D1100" s="34"/>
      <c r="E1100" s="34" t="s">
        <v>10722</v>
      </c>
    </row>
    <row r="1101" spans="1:5">
      <c r="A1101" s="36">
        <v>929001349002</v>
      </c>
      <c r="B1101" s="29" t="s">
        <v>10710</v>
      </c>
      <c r="C1101" s="29" t="s">
        <v>10723</v>
      </c>
      <c r="D1101" s="34"/>
      <c r="E1101" s="34" t="s">
        <v>10724</v>
      </c>
    </row>
    <row r="1102" spans="1:5">
      <c r="A1102" s="36">
        <v>929001349302</v>
      </c>
      <c r="B1102" s="29" t="s">
        <v>10710</v>
      </c>
      <c r="C1102" s="29" t="s">
        <v>10725</v>
      </c>
      <c r="D1102" s="34"/>
      <c r="E1102" s="34" t="s">
        <v>10726</v>
      </c>
    </row>
    <row r="1103" spans="1:5">
      <c r="A1103" s="36">
        <v>929002492502</v>
      </c>
      <c r="B1103" s="29" t="s">
        <v>10727</v>
      </c>
      <c r="C1103" s="29" t="s">
        <v>10728</v>
      </c>
      <c r="D1103" s="34"/>
      <c r="E1103" s="34" t="s">
        <v>10729</v>
      </c>
    </row>
    <row r="1104" spans="1:5">
      <c r="A1104" s="36">
        <v>929002492802</v>
      </c>
      <c r="B1104" s="29" t="s">
        <v>10727</v>
      </c>
      <c r="C1104" s="29" t="s">
        <v>10730</v>
      </c>
      <c r="D1104" s="34"/>
      <c r="E1104" s="34" t="s">
        <v>10731</v>
      </c>
    </row>
    <row r="1105" spans="1:5">
      <c r="A1105" s="36">
        <v>929002492602</v>
      </c>
      <c r="B1105" s="29" t="s">
        <v>10727</v>
      </c>
      <c r="C1105" s="29" t="s">
        <v>10732</v>
      </c>
      <c r="D1105" s="34"/>
      <c r="E1105" s="34" t="s">
        <v>10733</v>
      </c>
    </row>
    <row r="1106" spans="1:5">
      <c r="A1106" s="36">
        <v>929002492902</v>
      </c>
      <c r="B1106" s="29" t="s">
        <v>10727</v>
      </c>
      <c r="C1106" s="29" t="s">
        <v>10734</v>
      </c>
      <c r="D1106" s="34"/>
      <c r="E1106" s="34" t="s">
        <v>10735</v>
      </c>
    </row>
    <row r="1107" spans="1:5">
      <c r="A1107" s="36">
        <v>929002492702</v>
      </c>
      <c r="B1107" s="29" t="s">
        <v>10727</v>
      </c>
      <c r="C1107" s="29" t="s">
        <v>10736</v>
      </c>
      <c r="D1107" s="34"/>
      <c r="E1107" s="34" t="s">
        <v>10737</v>
      </c>
    </row>
    <row r="1108" spans="1:5">
      <c r="A1108" s="36">
        <v>929002493002</v>
      </c>
      <c r="B1108" s="29" t="s">
        <v>10727</v>
      </c>
      <c r="C1108" s="29" t="s">
        <v>10738</v>
      </c>
      <c r="D1108" s="34"/>
      <c r="E1108" s="34" t="s">
        <v>10739</v>
      </c>
    </row>
    <row r="1109" spans="1:5">
      <c r="A1109" s="36">
        <v>929002068402</v>
      </c>
      <c r="B1109" s="29" t="s">
        <v>10740</v>
      </c>
      <c r="C1109" s="29" t="s">
        <v>10741</v>
      </c>
      <c r="D1109" s="34"/>
      <c r="E1109" s="34" t="s">
        <v>10742</v>
      </c>
    </row>
    <row r="1110" spans="1:5">
      <c r="A1110" s="36">
        <v>929002066002</v>
      </c>
      <c r="B1110" s="29" t="s">
        <v>10740</v>
      </c>
      <c r="C1110" s="29" t="s">
        <v>10743</v>
      </c>
      <c r="D1110" s="34"/>
      <c r="E1110" s="34" t="s">
        <v>10744</v>
      </c>
    </row>
    <row r="1111" spans="1:5">
      <c r="A1111" s="36">
        <v>929002210002</v>
      </c>
      <c r="B1111" s="29" t="s">
        <v>10740</v>
      </c>
      <c r="C1111" s="29" t="s">
        <v>10745</v>
      </c>
      <c r="D1111" s="34"/>
      <c r="E1111" s="34" t="s">
        <v>10746</v>
      </c>
    </row>
    <row r="1112" spans="1:5">
      <c r="A1112" s="36">
        <v>929002210102</v>
      </c>
      <c r="B1112" s="29" t="s">
        <v>10740</v>
      </c>
      <c r="C1112" s="29" t="s">
        <v>10747</v>
      </c>
      <c r="D1112" s="34"/>
      <c r="E1112" s="34" t="s">
        <v>10748</v>
      </c>
    </row>
    <row r="1113" spans="1:5">
      <c r="A1113" s="36">
        <v>929002210202</v>
      </c>
      <c r="B1113" s="29" t="s">
        <v>10740</v>
      </c>
      <c r="C1113" s="29" t="s">
        <v>10749</v>
      </c>
      <c r="D1113" s="34"/>
      <c r="E1113" s="34" t="s">
        <v>10750</v>
      </c>
    </row>
    <row r="1114" spans="1:5">
      <c r="A1114" s="36">
        <v>929002493202</v>
      </c>
      <c r="B1114" s="29" t="s">
        <v>10727</v>
      </c>
      <c r="C1114" s="29" t="s">
        <v>10751</v>
      </c>
      <c r="D1114" s="34"/>
      <c r="E1114" s="34" t="s">
        <v>10752</v>
      </c>
    </row>
    <row r="1115" spans="1:5">
      <c r="A1115" s="36">
        <v>929002493502</v>
      </c>
      <c r="B1115" s="29" t="s">
        <v>10753</v>
      </c>
      <c r="C1115" s="29" t="s">
        <v>10754</v>
      </c>
      <c r="D1115" s="34"/>
      <c r="E1115" s="34" t="s">
        <v>10755</v>
      </c>
    </row>
    <row r="1116" spans="1:5">
      <c r="A1116" s="36">
        <v>929002493302</v>
      </c>
      <c r="B1116" s="29" t="s">
        <v>10727</v>
      </c>
      <c r="C1116" s="29" t="s">
        <v>10756</v>
      </c>
      <c r="D1116" s="34"/>
      <c r="E1116" s="34" t="s">
        <v>10757</v>
      </c>
    </row>
    <row r="1117" spans="1:5">
      <c r="A1117" s="36">
        <v>929002493602</v>
      </c>
      <c r="B1117" s="29" t="s">
        <v>10753</v>
      </c>
      <c r="C1117" s="29" t="s">
        <v>10758</v>
      </c>
      <c r="D1117" s="34"/>
      <c r="E1117" s="34" t="s">
        <v>10759</v>
      </c>
    </row>
    <row r="1118" spans="1:5">
      <c r="A1118" s="36">
        <v>929002493402</v>
      </c>
      <c r="B1118" s="29" t="s">
        <v>10727</v>
      </c>
      <c r="C1118" s="29" t="s">
        <v>10760</v>
      </c>
      <c r="D1118" s="34"/>
      <c r="E1118" s="34" t="s">
        <v>10761</v>
      </c>
    </row>
    <row r="1119" spans="1:5">
      <c r="A1119" s="36">
        <v>929002493702</v>
      </c>
      <c r="B1119" s="29" t="s">
        <v>10753</v>
      </c>
      <c r="C1119" s="29" t="s">
        <v>10762</v>
      </c>
      <c r="D1119" s="34"/>
      <c r="E1119" s="34" t="s">
        <v>10763</v>
      </c>
    </row>
    <row r="1120" spans="1:5">
      <c r="A1120" s="36">
        <v>929002979702</v>
      </c>
      <c r="B1120" s="29" t="s">
        <v>10705</v>
      </c>
      <c r="C1120" s="29" t="s">
        <v>10764</v>
      </c>
      <c r="D1120" s="34"/>
      <c r="E1120" s="34" t="s">
        <v>10765</v>
      </c>
    </row>
    <row r="1121" spans="1:5">
      <c r="A1121" s="36">
        <v>929001350302</v>
      </c>
      <c r="B1121" s="29" t="s">
        <v>10710</v>
      </c>
      <c r="C1121" s="29" t="s">
        <v>10766</v>
      </c>
      <c r="D1121" s="34"/>
      <c r="E1121" s="34" t="s">
        <v>10767</v>
      </c>
    </row>
    <row r="1122" spans="1:5">
      <c r="A1122" s="36">
        <v>929003478602</v>
      </c>
      <c r="B1122" s="29" t="s">
        <v>10646</v>
      </c>
      <c r="C1122" s="29" t="s">
        <v>10768</v>
      </c>
      <c r="D1122" s="34"/>
      <c r="E1122" s="34" t="s">
        <v>10769</v>
      </c>
    </row>
    <row r="1123" spans="1:5">
      <c r="A1123" s="36">
        <v>929003478902</v>
      </c>
      <c r="B1123" s="29" t="s">
        <v>10646</v>
      </c>
      <c r="C1123" s="29" t="s">
        <v>10770</v>
      </c>
      <c r="D1123" s="34"/>
      <c r="E1123" s="34" t="s">
        <v>10771</v>
      </c>
    </row>
    <row r="1124" spans="1:5">
      <c r="A1124" s="36">
        <v>929003478702</v>
      </c>
      <c r="B1124" s="29" t="s">
        <v>10646</v>
      </c>
      <c r="C1124" s="29" t="s">
        <v>10772</v>
      </c>
      <c r="D1124" s="34"/>
      <c r="E1124" s="34" t="s">
        <v>10773</v>
      </c>
    </row>
    <row r="1125" spans="1:5">
      <c r="A1125" s="36">
        <v>929003479002</v>
      </c>
      <c r="B1125" s="29" t="s">
        <v>10646</v>
      </c>
      <c r="C1125" s="29" t="s">
        <v>10774</v>
      </c>
      <c r="D1125" s="34"/>
      <c r="E1125" s="34" t="s">
        <v>10775</v>
      </c>
    </row>
    <row r="1126" spans="1:5">
      <c r="A1126" s="36">
        <v>929003478802</v>
      </c>
      <c r="B1126" s="29" t="s">
        <v>10646</v>
      </c>
      <c r="C1126" s="29" t="s">
        <v>10776</v>
      </c>
      <c r="D1126" s="34"/>
      <c r="E1126" s="34" t="s">
        <v>10777</v>
      </c>
    </row>
    <row r="1127" spans="1:5">
      <c r="A1127" s="36">
        <v>929003479102</v>
      </c>
      <c r="B1127" s="29" t="s">
        <v>10646</v>
      </c>
      <c r="C1127" s="29" t="s">
        <v>10778</v>
      </c>
      <c r="D1127" s="34"/>
      <c r="E1127" s="34" t="s">
        <v>10779</v>
      </c>
    </row>
    <row r="1128" spans="1:5">
      <c r="A1128" s="36">
        <v>929003163102</v>
      </c>
      <c r="B1128" s="29" t="s">
        <v>10780</v>
      </c>
      <c r="C1128" s="29" t="s">
        <v>10781</v>
      </c>
      <c r="D1128" s="34"/>
      <c r="E1128" s="34"/>
    </row>
    <row r="1129" spans="1:5">
      <c r="A1129" s="36">
        <v>929003163202</v>
      </c>
      <c r="B1129" s="29" t="s">
        <v>10780</v>
      </c>
      <c r="C1129" s="29" t="s">
        <v>10782</v>
      </c>
      <c r="D1129" s="34"/>
      <c r="E1129" s="34"/>
    </row>
    <row r="1130" spans="1:5">
      <c r="A1130" s="36">
        <v>929003485202</v>
      </c>
      <c r="B1130" s="29" t="s">
        <v>10783</v>
      </c>
      <c r="C1130" s="29" t="s">
        <v>10784</v>
      </c>
      <c r="D1130" s="34"/>
      <c r="E1130" s="34" t="s">
        <v>10785</v>
      </c>
    </row>
    <row r="1131" spans="1:5">
      <c r="A1131" s="36">
        <v>929003485702</v>
      </c>
      <c r="B1131" s="29" t="s">
        <v>10786</v>
      </c>
      <c r="C1131" s="29" t="s">
        <v>10787</v>
      </c>
      <c r="D1131" s="34"/>
      <c r="E1131" s="34" t="s">
        <v>10788</v>
      </c>
    </row>
    <row r="1132" spans="1:5">
      <c r="A1132" s="36">
        <v>929003486002</v>
      </c>
      <c r="B1132" s="29" t="s">
        <v>10786</v>
      </c>
      <c r="C1132" s="29" t="s">
        <v>10789</v>
      </c>
      <c r="D1132" s="34"/>
      <c r="E1132" s="34" t="s">
        <v>10790</v>
      </c>
    </row>
    <row r="1133" spans="1:5">
      <c r="A1133" s="36">
        <v>929003485802</v>
      </c>
      <c r="B1133" s="29" t="s">
        <v>10786</v>
      </c>
      <c r="C1133" s="29" t="s">
        <v>10791</v>
      </c>
      <c r="D1133" s="34"/>
      <c r="E1133" s="34" t="s">
        <v>10792</v>
      </c>
    </row>
    <row r="1134" spans="1:5">
      <c r="A1134" s="36">
        <v>929003486102</v>
      </c>
      <c r="B1134" s="29" t="s">
        <v>10786</v>
      </c>
      <c r="C1134" s="29" t="s">
        <v>10793</v>
      </c>
      <c r="D1134" s="34"/>
      <c r="E1134" s="34" t="s">
        <v>10794</v>
      </c>
    </row>
    <row r="1135" spans="1:5">
      <c r="A1135" s="36">
        <v>929003485902</v>
      </c>
      <c r="B1135" s="29" t="s">
        <v>10786</v>
      </c>
      <c r="C1135" s="29" t="s">
        <v>10795</v>
      </c>
      <c r="D1135" s="34"/>
      <c r="E1135" s="34" t="s">
        <v>10796</v>
      </c>
    </row>
    <row r="1136" spans="1:5">
      <c r="A1136" s="36">
        <v>929003486202</v>
      </c>
      <c r="B1136" s="29" t="s">
        <v>10786</v>
      </c>
      <c r="C1136" s="29" t="s">
        <v>10797</v>
      </c>
      <c r="D1136" s="34"/>
      <c r="E1136" s="34" t="s">
        <v>10798</v>
      </c>
    </row>
    <row r="1137" spans="1:5">
      <c r="A1137" s="36">
        <v>929003485402</v>
      </c>
      <c r="B1137" s="29" t="s">
        <v>10799</v>
      </c>
      <c r="C1137" s="29" t="s">
        <v>10800</v>
      </c>
      <c r="D1137" s="34"/>
      <c r="E1137" s="34" t="s">
        <v>10801</v>
      </c>
    </row>
    <row r="1138" spans="1:5">
      <c r="A1138" s="36">
        <v>929003485502</v>
      </c>
      <c r="B1138" s="29" t="s">
        <v>10799</v>
      </c>
      <c r="C1138" s="29" t="s">
        <v>10802</v>
      </c>
      <c r="D1138" s="34"/>
      <c r="E1138" s="34" t="s">
        <v>10803</v>
      </c>
    </row>
    <row r="1139" spans="1:5">
      <c r="A1139" s="36">
        <v>929003485602</v>
      </c>
      <c r="B1139" s="29" t="s">
        <v>10799</v>
      </c>
      <c r="C1139" s="29" t="s">
        <v>10804</v>
      </c>
      <c r="D1139" s="34"/>
      <c r="E1139" s="34" t="s">
        <v>10805</v>
      </c>
    </row>
    <row r="1140" spans="1:5">
      <c r="A1140" s="36">
        <v>929003087002</v>
      </c>
      <c r="B1140" s="29" t="s">
        <v>10806</v>
      </c>
      <c r="C1140" s="29" t="s">
        <v>10807</v>
      </c>
      <c r="D1140" s="34"/>
      <c r="E1140" s="34" t="s">
        <v>10808</v>
      </c>
    </row>
    <row r="1141" spans="1:5">
      <c r="A1141" s="36">
        <v>929003634602</v>
      </c>
      <c r="B1141" s="29" t="s">
        <v>10809</v>
      </c>
      <c r="C1141" s="29" t="s">
        <v>10810</v>
      </c>
      <c r="D1141" s="34"/>
      <c r="E1141" s="34" t="s">
        <v>10811</v>
      </c>
    </row>
    <row r="1142" spans="1:5">
      <c r="A1142" s="36">
        <v>929003610002</v>
      </c>
      <c r="B1142" s="29" t="s">
        <v>10809</v>
      </c>
      <c r="C1142" s="29" t="s">
        <v>10812</v>
      </c>
      <c r="D1142" s="34"/>
      <c r="E1142" s="34" t="s">
        <v>10813</v>
      </c>
    </row>
    <row r="1143" spans="1:5">
      <c r="A1143" s="36">
        <v>929003610102</v>
      </c>
      <c r="B1143" s="29" t="s">
        <v>10809</v>
      </c>
      <c r="C1143" s="29" t="s">
        <v>10814</v>
      </c>
      <c r="D1143" s="34"/>
      <c r="E1143" s="34" t="s">
        <v>10815</v>
      </c>
    </row>
    <row r="1144" spans="1:5">
      <c r="A1144" s="36">
        <v>929002491902</v>
      </c>
      <c r="B1144" s="29" t="s">
        <v>10816</v>
      </c>
      <c r="C1144" s="29" t="s">
        <v>10817</v>
      </c>
      <c r="D1144" s="34"/>
      <c r="E1144" s="34" t="s">
        <v>10818</v>
      </c>
    </row>
    <row r="1145" spans="1:5">
      <c r="A1145" s="36">
        <v>929002492002</v>
      </c>
      <c r="B1145" s="29" t="s">
        <v>10816</v>
      </c>
      <c r="C1145" s="29" t="s">
        <v>10819</v>
      </c>
      <c r="D1145" s="34"/>
      <c r="E1145" s="34" t="s">
        <v>10820</v>
      </c>
    </row>
    <row r="1146" spans="1:5">
      <c r="A1146" s="36">
        <v>929002492102</v>
      </c>
      <c r="B1146" s="29" t="s">
        <v>10816</v>
      </c>
      <c r="C1146" s="29" t="s">
        <v>10821</v>
      </c>
      <c r="D1146" s="34"/>
      <c r="E1146" s="34"/>
    </row>
    <row r="1147" spans="1:5">
      <c r="A1147" s="36">
        <v>929002492202</v>
      </c>
      <c r="B1147" s="29" t="s">
        <v>10816</v>
      </c>
      <c r="C1147" s="29" t="s">
        <v>10822</v>
      </c>
      <c r="D1147" s="34"/>
      <c r="E1147" s="34" t="s">
        <v>10823</v>
      </c>
    </row>
    <row r="1148" spans="1:5">
      <c r="A1148" s="36">
        <v>929002492302</v>
      </c>
      <c r="B1148" s="29" t="s">
        <v>10816</v>
      </c>
      <c r="C1148" s="29" t="s">
        <v>10824</v>
      </c>
      <c r="D1148" s="34"/>
      <c r="E1148" s="34" t="s">
        <v>10825</v>
      </c>
    </row>
    <row r="1149" spans="1:5">
      <c r="A1149" s="36">
        <v>929002492402</v>
      </c>
      <c r="B1149" s="29" t="s">
        <v>10816</v>
      </c>
      <c r="C1149" s="29" t="s">
        <v>10826</v>
      </c>
      <c r="D1149" s="34"/>
      <c r="E1149" s="34" t="s">
        <v>10827</v>
      </c>
    </row>
    <row r="1150" spans="1:5">
      <c r="A1150" s="36">
        <v>929002253702</v>
      </c>
      <c r="B1150" s="29" t="s">
        <v>10828</v>
      </c>
      <c r="C1150" s="29" t="s">
        <v>10829</v>
      </c>
      <c r="D1150" s="34"/>
      <c r="E1150" s="34" t="s">
        <v>10830</v>
      </c>
    </row>
    <row r="1151" spans="1:5">
      <c r="A1151" s="36">
        <v>929002253802</v>
      </c>
      <c r="B1151" s="29" t="s">
        <v>10828</v>
      </c>
      <c r="C1151" s="29" t="s">
        <v>10831</v>
      </c>
      <c r="D1151" s="34"/>
      <c r="E1151" s="34" t="s">
        <v>10832</v>
      </c>
    </row>
    <row r="1152" spans="1:5">
      <c r="A1152" s="36">
        <v>929002253902</v>
      </c>
      <c r="B1152" s="29" t="s">
        <v>10828</v>
      </c>
      <c r="C1152" s="29" t="s">
        <v>10833</v>
      </c>
      <c r="D1152" s="34"/>
      <c r="E1152" s="34" t="s">
        <v>10834</v>
      </c>
    </row>
    <row r="1153" spans="1:5">
      <c r="A1153" s="36">
        <v>929003038531</v>
      </c>
      <c r="B1153" s="29" t="s">
        <v>10835</v>
      </c>
      <c r="C1153" s="29"/>
      <c r="D1153" s="34"/>
      <c r="E1153" s="34"/>
    </row>
    <row r="1154" spans="1:5">
      <c r="A1154" s="36">
        <v>929001210931</v>
      </c>
      <c r="B1154" s="29" t="s">
        <v>10836</v>
      </c>
      <c r="C1154" s="29" t="s">
        <v>10837</v>
      </c>
      <c r="D1154" s="34"/>
      <c r="E1154" s="34"/>
    </row>
    <row r="1155" spans="1:5">
      <c r="A1155" s="39">
        <v>929001358631</v>
      </c>
      <c r="B1155" s="29" t="s">
        <v>10838</v>
      </c>
      <c r="C1155" s="29" t="s">
        <v>10839</v>
      </c>
      <c r="D1155" s="34"/>
      <c r="E1155" s="34"/>
    </row>
    <row r="1156" spans="1:5">
      <c r="A1156" s="39">
        <v>929001372031</v>
      </c>
      <c r="B1156" s="29" t="s">
        <v>10838</v>
      </c>
      <c r="C1156" s="29" t="s">
        <v>10840</v>
      </c>
      <c r="D1156" s="34"/>
      <c r="E1156" s="34"/>
    </row>
    <row r="1157" spans="1:5">
      <c r="A1157" s="36">
        <v>929003038651</v>
      </c>
      <c r="B1157" s="29" t="s">
        <v>10835</v>
      </c>
      <c r="C1157" s="29"/>
      <c r="D1157" s="34"/>
      <c r="E1157" s="34"/>
    </row>
    <row r="1158" spans="1:5">
      <c r="A1158" s="36">
        <v>929003038351</v>
      </c>
      <c r="B1158" s="29" t="s">
        <v>10835</v>
      </c>
      <c r="C1158" s="29"/>
      <c r="D1158" s="34"/>
      <c r="E1158" s="34"/>
    </row>
    <row r="1159" spans="1:5">
      <c r="A1159" s="37">
        <v>929003038331</v>
      </c>
      <c r="B1159" s="29" t="s">
        <v>10835</v>
      </c>
      <c r="C1159" s="29"/>
      <c r="D1159" s="34"/>
      <c r="E1159" s="34"/>
    </row>
    <row r="1160" spans="1:5">
      <c r="A1160" s="36">
        <v>929001912331</v>
      </c>
      <c r="B1160" s="29" t="s">
        <v>10841</v>
      </c>
      <c r="C1160" s="29" t="s">
        <v>10842</v>
      </c>
      <c r="D1160" s="34"/>
      <c r="E1160" s="34"/>
    </row>
    <row r="1161" spans="1:5">
      <c r="A1161" s="36">
        <v>929003038631</v>
      </c>
      <c r="B1161" s="29" t="s">
        <v>10835</v>
      </c>
      <c r="C1161" s="29"/>
      <c r="D1161" s="34"/>
      <c r="E1161" s="34"/>
    </row>
    <row r="1162" spans="1:5">
      <c r="A1162" s="36">
        <v>929002404731</v>
      </c>
      <c r="B1162" s="29" t="s">
        <v>10843</v>
      </c>
      <c r="C1162" s="29" t="s">
        <v>10844</v>
      </c>
      <c r="D1162" s="34"/>
      <c r="E1162" s="34"/>
    </row>
    <row r="1163" spans="1:5">
      <c r="A1163" s="36">
        <v>929001371231</v>
      </c>
      <c r="B1163" s="29" t="s">
        <v>10845</v>
      </c>
      <c r="C1163" s="29" t="s">
        <v>10846</v>
      </c>
      <c r="D1163" s="34"/>
      <c r="E1163" s="34"/>
    </row>
    <row r="1164" spans="1:5">
      <c r="A1164" s="36">
        <v>929003038831</v>
      </c>
      <c r="B1164" s="29" t="s">
        <v>10845</v>
      </c>
      <c r="C1164" s="29"/>
      <c r="D1164" s="34"/>
      <c r="E1164" s="34"/>
    </row>
    <row r="1165" spans="1:5">
      <c r="A1165" s="36">
        <v>929003597531</v>
      </c>
      <c r="B1165" s="29" t="s">
        <v>10847</v>
      </c>
      <c r="C1165" s="29" t="s">
        <v>10848</v>
      </c>
      <c r="D1165" s="34"/>
      <c r="E1165" s="34"/>
    </row>
    <row r="1166" spans="1:5">
      <c r="A1166" s="36">
        <v>929001358541</v>
      </c>
      <c r="B1166" s="29" t="s">
        <v>10847</v>
      </c>
      <c r="C1166" s="29" t="s">
        <v>10849</v>
      </c>
      <c r="D1166" s="34"/>
      <c r="E1166" s="34"/>
    </row>
    <row r="1167" spans="1:5">
      <c r="A1167" s="36">
        <v>929003597431</v>
      </c>
      <c r="B1167" s="29" t="s">
        <v>10847</v>
      </c>
      <c r="C1167" s="29" t="s">
        <v>10850</v>
      </c>
      <c r="D1167" s="34"/>
      <c r="E1167" s="34"/>
    </row>
    <row r="1168" spans="1:5">
      <c r="A1168" s="36">
        <v>929002093431</v>
      </c>
      <c r="B1168" s="29" t="s">
        <v>10847</v>
      </c>
      <c r="C1168" s="29"/>
      <c r="D1168" s="34"/>
      <c r="E1168" s="34"/>
    </row>
    <row r="1169" spans="1:5">
      <c r="A1169" s="36">
        <v>929002066402</v>
      </c>
      <c r="B1169" s="29" t="s">
        <v>10851</v>
      </c>
      <c r="C1169" s="29" t="s">
        <v>10852</v>
      </c>
      <c r="D1169" s="34"/>
      <c r="E1169" s="34" t="s">
        <v>10853</v>
      </c>
    </row>
    <row r="1170" spans="1:5">
      <c r="A1170" s="37">
        <v>929002494502</v>
      </c>
      <c r="B1170" s="29" t="s">
        <v>10854</v>
      </c>
      <c r="C1170" s="29" t="s">
        <v>10855</v>
      </c>
      <c r="D1170" s="34"/>
      <c r="E1170" s="34" t="s">
        <v>10856</v>
      </c>
    </row>
    <row r="1171" spans="1:5">
      <c r="A1171" s="36">
        <v>929002494602</v>
      </c>
      <c r="B1171" s="29" t="s">
        <v>10857</v>
      </c>
      <c r="C1171" s="29" t="s">
        <v>10858</v>
      </c>
      <c r="D1171" s="34"/>
      <c r="E1171" s="34" t="s">
        <v>10859</v>
      </c>
    </row>
    <row r="1172" spans="1:5">
      <c r="A1172" s="36">
        <v>929002494702</v>
      </c>
      <c r="B1172" s="29" t="s">
        <v>10857</v>
      </c>
      <c r="C1172" s="29" t="s">
        <v>10860</v>
      </c>
      <c r="D1172" s="34"/>
      <c r="E1172" s="34" t="s">
        <v>10861</v>
      </c>
    </row>
    <row r="1173" spans="1:5">
      <c r="A1173" s="36">
        <v>929001904802</v>
      </c>
      <c r="B1173" s="29" t="s">
        <v>10862</v>
      </c>
      <c r="C1173" s="29" t="s">
        <v>10863</v>
      </c>
      <c r="D1173" s="34"/>
      <c r="E1173" s="34" t="s">
        <v>10864</v>
      </c>
    </row>
    <row r="1174" spans="1:5">
      <c r="A1174" s="36">
        <v>929001905002</v>
      </c>
      <c r="B1174" s="29" t="s">
        <v>10862</v>
      </c>
      <c r="C1174" s="29" t="s">
        <v>10865</v>
      </c>
      <c r="D1174" s="34"/>
      <c r="E1174" s="34" t="s">
        <v>10866</v>
      </c>
    </row>
    <row r="1175" spans="1:5">
      <c r="A1175" s="37">
        <v>929002965002</v>
      </c>
      <c r="B1175" s="29" t="s">
        <v>10867</v>
      </c>
      <c r="C1175" s="29" t="s">
        <v>10868</v>
      </c>
      <c r="D1175" s="34"/>
      <c r="E1175" s="34" t="s">
        <v>10869</v>
      </c>
    </row>
    <row r="1176" spans="1:5">
      <c r="A1176" s="36">
        <v>929003485302</v>
      </c>
      <c r="B1176" s="29" t="s">
        <v>10783</v>
      </c>
      <c r="C1176" s="29" t="s">
        <v>10870</v>
      </c>
      <c r="D1176" s="34"/>
      <c r="E1176" s="34" t="s">
        <v>10871</v>
      </c>
    </row>
    <row r="1177" spans="1:5">
      <c r="A1177" s="36">
        <v>929002965202</v>
      </c>
      <c r="B1177" s="29" t="s">
        <v>10867</v>
      </c>
      <c r="C1177" s="29" t="s">
        <v>10872</v>
      </c>
      <c r="D1177" s="34"/>
      <c r="E1177" s="34"/>
    </row>
    <row r="1178" spans="1:5">
      <c r="A1178" s="36">
        <v>929001891002</v>
      </c>
      <c r="B1178" s="29" t="s">
        <v>10873</v>
      </c>
      <c r="C1178" s="29" t="s">
        <v>10874</v>
      </c>
      <c r="D1178" s="34"/>
      <c r="E1178" s="34" t="s">
        <v>10875</v>
      </c>
    </row>
    <row r="1179" spans="1:5">
      <c r="A1179" s="36">
        <v>929001890902</v>
      </c>
      <c r="B1179" s="29" t="s">
        <v>10876</v>
      </c>
      <c r="C1179" s="29" t="s">
        <v>10877</v>
      </c>
      <c r="D1179" s="34"/>
      <c r="E1179" s="34" t="s">
        <v>10878</v>
      </c>
    </row>
    <row r="1180" spans="1:5">
      <c r="A1180" s="36">
        <v>929001891102</v>
      </c>
      <c r="B1180" s="29" t="s">
        <v>10873</v>
      </c>
      <c r="C1180" s="29" t="s">
        <v>10879</v>
      </c>
      <c r="D1180" s="34"/>
      <c r="E1180" s="34" t="s">
        <v>10880</v>
      </c>
    </row>
    <row r="1181" spans="1:5">
      <c r="A1181" s="36">
        <v>929001891302</v>
      </c>
      <c r="B1181" s="29" t="s">
        <v>10881</v>
      </c>
      <c r="C1181" s="29" t="s">
        <v>10882</v>
      </c>
      <c r="D1181" s="34"/>
      <c r="E1181" s="34" t="s">
        <v>10883</v>
      </c>
    </row>
    <row r="1182" spans="1:5">
      <c r="A1182" s="36">
        <v>929001891502</v>
      </c>
      <c r="B1182" s="29" t="s">
        <v>10884</v>
      </c>
      <c r="C1182" s="29" t="s">
        <v>10885</v>
      </c>
      <c r="D1182" s="34"/>
      <c r="E1182" s="34" t="s">
        <v>10886</v>
      </c>
    </row>
    <row r="1183" spans="1:5">
      <c r="A1183" s="36">
        <v>929001891202</v>
      </c>
      <c r="B1183" s="29" t="s">
        <v>10873</v>
      </c>
      <c r="C1183" s="29" t="s">
        <v>10887</v>
      </c>
      <c r="D1183" s="34"/>
      <c r="E1183" s="34" t="s">
        <v>10888</v>
      </c>
    </row>
    <row r="1184" spans="1:5">
      <c r="A1184" s="36">
        <v>929001891402</v>
      </c>
      <c r="B1184" s="29" t="s">
        <v>10881</v>
      </c>
      <c r="C1184" s="29" t="s">
        <v>10889</v>
      </c>
      <c r="D1184" s="34"/>
      <c r="E1184" s="34" t="s">
        <v>10890</v>
      </c>
    </row>
    <row r="1185" spans="1:5">
      <c r="A1185" s="36">
        <v>929001891602</v>
      </c>
      <c r="B1185" s="29" t="s">
        <v>10884</v>
      </c>
      <c r="C1185" s="29" t="s">
        <v>10891</v>
      </c>
      <c r="D1185" s="34"/>
      <c r="E1185" s="34" t="s">
        <v>10892</v>
      </c>
    </row>
    <row r="1186" spans="1:5">
      <c r="A1186" s="36">
        <v>929002996902</v>
      </c>
      <c r="B1186" s="29" t="s">
        <v>10884</v>
      </c>
      <c r="C1186" s="29" t="s">
        <v>10893</v>
      </c>
      <c r="D1186" s="34"/>
      <c r="E1186" s="34"/>
    </row>
    <row r="1187" spans="1:5">
      <c r="A1187" s="36">
        <v>929001217532</v>
      </c>
      <c r="B1187" s="29" t="s">
        <v>10894</v>
      </c>
      <c r="C1187" s="29" t="s">
        <v>10895</v>
      </c>
      <c r="D1187" s="34"/>
      <c r="E1187" s="34" t="s">
        <v>10896</v>
      </c>
    </row>
    <row r="1188" spans="1:5">
      <c r="A1188" s="36">
        <v>929001217602</v>
      </c>
      <c r="B1188" s="29" t="s">
        <v>10897</v>
      </c>
      <c r="C1188" s="29" t="s">
        <v>10898</v>
      </c>
      <c r="D1188" s="34"/>
      <c r="E1188" s="34" t="s">
        <v>10899</v>
      </c>
    </row>
    <row r="1189" spans="1:5">
      <c r="A1189" s="36">
        <v>929001217702</v>
      </c>
      <c r="B1189" s="29" t="s">
        <v>10897</v>
      </c>
      <c r="C1189" s="29" t="s">
        <v>10900</v>
      </c>
      <c r="D1189" s="34"/>
      <c r="E1189" s="34" t="s">
        <v>10901</v>
      </c>
    </row>
    <row r="1190" spans="1:5">
      <c r="A1190" s="36">
        <v>929002495802</v>
      </c>
      <c r="B1190" s="29" t="s">
        <v>10740</v>
      </c>
      <c r="C1190" s="29" t="s">
        <v>10902</v>
      </c>
      <c r="D1190" s="34"/>
      <c r="E1190" s="34"/>
    </row>
    <row r="1191" spans="1:5">
      <c r="A1191" s="36">
        <v>929002068202</v>
      </c>
      <c r="B1191" s="29" t="s">
        <v>10740</v>
      </c>
      <c r="C1191" s="29" t="s">
        <v>10903</v>
      </c>
      <c r="D1191" s="34"/>
      <c r="E1191" s="34"/>
    </row>
    <row r="1192" spans="1:5">
      <c r="A1192" s="36">
        <v>929002065602</v>
      </c>
      <c r="B1192" s="29" t="s">
        <v>10740</v>
      </c>
      <c r="C1192" s="29" t="s">
        <v>10904</v>
      </c>
      <c r="D1192" s="34"/>
      <c r="E1192" s="34"/>
    </row>
    <row r="1193" spans="1:5">
      <c r="A1193" s="36">
        <v>929001217862</v>
      </c>
      <c r="B1193" s="29" t="s">
        <v>10894</v>
      </c>
      <c r="C1193" s="29" t="s">
        <v>10905</v>
      </c>
      <c r="D1193" s="34"/>
      <c r="E1193" s="34" t="s">
        <v>10906</v>
      </c>
    </row>
    <row r="1194" spans="1:5">
      <c r="A1194" s="36">
        <v>929001217902</v>
      </c>
      <c r="B1194" s="29" t="s">
        <v>10897</v>
      </c>
      <c r="C1194" s="29" t="s">
        <v>10907</v>
      </c>
      <c r="D1194" s="34"/>
      <c r="E1194" s="34" t="s">
        <v>10908</v>
      </c>
    </row>
    <row r="1195" spans="1:5">
      <c r="A1195" s="36">
        <v>929001218002</v>
      </c>
      <c r="B1195" s="29" t="s">
        <v>10897</v>
      </c>
      <c r="C1195" s="29" t="s">
        <v>10909</v>
      </c>
      <c r="D1195" s="34"/>
      <c r="E1195" s="34" t="s">
        <v>10910</v>
      </c>
    </row>
    <row r="1196" spans="1:5">
      <c r="A1196" s="37">
        <v>929002495902</v>
      </c>
      <c r="B1196" s="29" t="s">
        <v>10740</v>
      </c>
      <c r="C1196" s="29" t="s">
        <v>10911</v>
      </c>
      <c r="D1196" s="34"/>
      <c r="E1196" s="34"/>
    </row>
    <row r="1197" spans="1:5">
      <c r="A1197" s="36">
        <v>929002068302</v>
      </c>
      <c r="B1197" s="29" t="s">
        <v>10912</v>
      </c>
      <c r="C1197" s="29" t="s">
        <v>10913</v>
      </c>
      <c r="D1197" s="34"/>
      <c r="E1197" s="34"/>
    </row>
    <row r="1198" spans="1:5">
      <c r="A1198" s="36">
        <v>929002065802</v>
      </c>
      <c r="B1198" s="29" t="s">
        <v>10912</v>
      </c>
      <c r="C1198" s="29" t="s">
        <v>10914</v>
      </c>
      <c r="D1198" s="34"/>
      <c r="E1198" s="34"/>
    </row>
    <row r="1199" spans="1:5">
      <c r="A1199" s="36">
        <v>929001215232</v>
      </c>
      <c r="B1199" s="29" t="s">
        <v>10894</v>
      </c>
      <c r="C1199" s="29" t="s">
        <v>10915</v>
      </c>
      <c r="D1199" s="34"/>
      <c r="E1199" s="34" t="s">
        <v>10916</v>
      </c>
    </row>
    <row r="1200" spans="1:5">
      <c r="A1200" s="36">
        <v>929001218102</v>
      </c>
      <c r="B1200" s="29" t="s">
        <v>10897</v>
      </c>
      <c r="C1200" s="29" t="s">
        <v>10917</v>
      </c>
      <c r="D1200" s="34"/>
      <c r="E1200" s="34" t="s">
        <v>10918</v>
      </c>
    </row>
    <row r="1201" spans="1:5">
      <c r="A1201" s="36">
        <v>929001218202</v>
      </c>
      <c r="B1201" s="29" t="s">
        <v>10897</v>
      </c>
      <c r="C1201" s="29" t="s">
        <v>10919</v>
      </c>
      <c r="D1201" s="34"/>
      <c r="E1201" s="34" t="s">
        <v>10920</v>
      </c>
    </row>
    <row r="1202" spans="1:5">
      <c r="A1202" s="36">
        <v>929001218302</v>
      </c>
      <c r="B1202" s="29" t="s">
        <v>10897</v>
      </c>
      <c r="C1202" s="29" t="s">
        <v>10921</v>
      </c>
      <c r="D1202" s="34"/>
      <c r="E1202" s="34" t="s">
        <v>10922</v>
      </c>
    </row>
    <row r="1203" spans="1:5">
      <c r="A1203" s="36">
        <v>929002981002</v>
      </c>
      <c r="B1203" s="29" t="s">
        <v>10912</v>
      </c>
      <c r="C1203" s="29" t="s">
        <v>10923</v>
      </c>
      <c r="D1203" s="34"/>
      <c r="E1203" s="34" t="s">
        <v>10924</v>
      </c>
    </row>
    <row r="1204" spans="1:5">
      <c r="A1204" s="36">
        <v>929002981102</v>
      </c>
      <c r="B1204" s="29" t="s">
        <v>10912</v>
      </c>
      <c r="C1204" s="29" t="s">
        <v>10925</v>
      </c>
      <c r="D1204" s="34"/>
      <c r="E1204" s="34" t="s">
        <v>10926</v>
      </c>
    </row>
    <row r="1205" spans="1:5">
      <c r="A1205" s="36">
        <v>929002981202</v>
      </c>
      <c r="B1205" s="29" t="s">
        <v>10927</v>
      </c>
      <c r="C1205" s="29" t="s">
        <v>10928</v>
      </c>
      <c r="D1205" s="34"/>
      <c r="E1205" s="34" t="s">
        <v>10929</v>
      </c>
    </row>
    <row r="1206" spans="1:5">
      <c r="A1206" s="36">
        <v>929002981402</v>
      </c>
      <c r="B1206" s="29" t="s">
        <v>10927</v>
      </c>
      <c r="C1206" s="29" t="s">
        <v>10930</v>
      </c>
      <c r="D1206" s="34"/>
      <c r="E1206" s="34" t="s">
        <v>10931</v>
      </c>
    </row>
    <row r="1207" spans="1:5">
      <c r="A1207" s="36">
        <v>929002981302</v>
      </c>
      <c r="B1207" s="29" t="s">
        <v>10927</v>
      </c>
      <c r="C1207" s="29" t="s">
        <v>10932</v>
      </c>
      <c r="D1207" s="34"/>
      <c r="E1207" s="34" t="s">
        <v>10933</v>
      </c>
    </row>
    <row r="1208" spans="1:5">
      <c r="A1208" s="36">
        <v>929002466702</v>
      </c>
      <c r="B1208" s="29" t="s">
        <v>10934</v>
      </c>
      <c r="C1208" s="29" t="s">
        <v>10935</v>
      </c>
      <c r="D1208" s="34"/>
      <c r="E1208" s="34" t="s">
        <v>10936</v>
      </c>
    </row>
    <row r="1209" spans="1:5">
      <c r="A1209" s="36">
        <v>929002466802</v>
      </c>
      <c r="B1209" s="29" t="s">
        <v>10934</v>
      </c>
      <c r="C1209" s="29" t="s">
        <v>10937</v>
      </c>
      <c r="D1209" s="34"/>
      <c r="E1209" s="34" t="s">
        <v>10938</v>
      </c>
    </row>
    <row r="1210" spans="1:5">
      <c r="A1210" s="36">
        <v>929002981855</v>
      </c>
      <c r="B1210" s="29" t="s">
        <v>10897</v>
      </c>
      <c r="C1210" s="29" t="s">
        <v>10939</v>
      </c>
      <c r="D1210" s="34"/>
      <c r="E1210" s="34"/>
    </row>
    <row r="1211" spans="1:5">
      <c r="A1211" s="36">
        <v>929001264503</v>
      </c>
      <c r="B1211" s="29"/>
      <c r="C1211" s="29"/>
      <c r="D1211" s="34"/>
      <c r="E1211" s="34"/>
    </row>
    <row r="1212" spans="1:5">
      <c r="A1212" s="36">
        <v>929001364655</v>
      </c>
      <c r="B1212" s="29" t="s">
        <v>10940</v>
      </c>
      <c r="C1212" s="29" t="s">
        <v>10941</v>
      </c>
      <c r="D1212" s="34"/>
      <c r="E1212" s="34"/>
    </row>
    <row r="1213" spans="1:5">
      <c r="A1213" s="36">
        <v>929003044102</v>
      </c>
      <c r="B1213" s="29" t="s">
        <v>10942</v>
      </c>
      <c r="C1213" s="29" t="s">
        <v>10943</v>
      </c>
      <c r="D1213" s="34"/>
      <c r="E1213" s="34"/>
    </row>
    <row r="1214" spans="1:5">
      <c r="A1214" s="36">
        <v>929003044202</v>
      </c>
      <c r="B1214" s="29" t="s">
        <v>10942</v>
      </c>
      <c r="C1214" s="29" t="s">
        <v>10944</v>
      </c>
      <c r="D1214" s="34"/>
      <c r="E1214" s="34"/>
    </row>
    <row r="1215" spans="1:5">
      <c r="A1215" s="36">
        <v>929003044302</v>
      </c>
      <c r="B1215" s="29" t="s">
        <v>10942</v>
      </c>
      <c r="C1215" s="29" t="s">
        <v>10945</v>
      </c>
      <c r="D1215" s="34"/>
      <c r="E1215" s="34"/>
    </row>
    <row r="1216" spans="1:5">
      <c r="A1216" s="36">
        <v>929001307002</v>
      </c>
      <c r="B1216" s="29" t="s">
        <v>10946</v>
      </c>
      <c r="C1216" s="29" t="s">
        <v>10947</v>
      </c>
      <c r="D1216" s="34"/>
      <c r="E1216" s="34"/>
    </row>
    <row r="1217" spans="1:5">
      <c r="A1217" s="36">
        <v>929001307102</v>
      </c>
      <c r="B1217" s="29" t="s">
        <v>10946</v>
      </c>
      <c r="C1217" s="29" t="s">
        <v>10948</v>
      </c>
      <c r="D1217" s="34"/>
      <c r="E1217" s="34"/>
    </row>
    <row r="1218" spans="1:5">
      <c r="A1218" s="36">
        <v>929001307202</v>
      </c>
      <c r="B1218" s="29" t="s">
        <v>10946</v>
      </c>
      <c r="C1218" s="29" t="s">
        <v>10949</v>
      </c>
      <c r="D1218" s="34"/>
      <c r="E1218" s="34"/>
    </row>
    <row r="1219" spans="1:5">
      <c r="A1219" s="37">
        <v>929003734302</v>
      </c>
      <c r="B1219" s="29" t="s">
        <v>10942</v>
      </c>
      <c r="C1219" s="29" t="s">
        <v>10950</v>
      </c>
      <c r="D1219" s="34"/>
      <c r="E1219" s="34" t="s">
        <v>10951</v>
      </c>
    </row>
    <row r="1220" spans="1:5">
      <c r="A1220" s="37">
        <v>929003734402</v>
      </c>
      <c r="B1220" s="29" t="s">
        <v>10942</v>
      </c>
      <c r="C1220" s="29" t="s">
        <v>10952</v>
      </c>
      <c r="D1220" s="34"/>
      <c r="E1220" s="34" t="s">
        <v>10953</v>
      </c>
    </row>
    <row r="1221" spans="1:5">
      <c r="A1221" s="37">
        <v>929003734502</v>
      </c>
      <c r="B1221" s="29" t="s">
        <v>10942</v>
      </c>
      <c r="C1221" s="29" t="s">
        <v>10954</v>
      </c>
      <c r="D1221" s="34"/>
      <c r="E1221" s="34" t="s">
        <v>10955</v>
      </c>
    </row>
    <row r="1222" spans="1:5">
      <c r="A1222" s="37">
        <v>929003734002</v>
      </c>
      <c r="B1222" s="29" t="s">
        <v>10942</v>
      </c>
      <c r="C1222" s="29" t="s">
        <v>10956</v>
      </c>
      <c r="D1222" s="34"/>
      <c r="E1222" s="34" t="s">
        <v>10957</v>
      </c>
    </row>
    <row r="1223" spans="1:5">
      <c r="A1223" s="37">
        <v>929003734102</v>
      </c>
      <c r="B1223" s="29" t="s">
        <v>10942</v>
      </c>
      <c r="C1223" s="29" t="s">
        <v>10958</v>
      </c>
      <c r="D1223" s="34"/>
      <c r="E1223" s="34" t="s">
        <v>10959</v>
      </c>
    </row>
    <row r="1224" spans="1:5">
      <c r="A1224" s="37">
        <v>929003734202</v>
      </c>
      <c r="B1224" s="29" t="s">
        <v>10942</v>
      </c>
      <c r="C1224" s="29" t="s">
        <v>10960</v>
      </c>
      <c r="D1224" s="34"/>
      <c r="E1224" s="34" t="s">
        <v>10961</v>
      </c>
    </row>
    <row r="1225" spans="1:5">
      <c r="A1225" s="36">
        <v>929001298402</v>
      </c>
      <c r="B1225" s="29" t="s">
        <v>10946</v>
      </c>
      <c r="C1225" s="29" t="s">
        <v>10962</v>
      </c>
      <c r="D1225" s="34"/>
      <c r="E1225" s="34" t="s">
        <v>10963</v>
      </c>
    </row>
    <row r="1226" spans="1:5">
      <c r="A1226" s="36">
        <v>929001298502</v>
      </c>
      <c r="B1226" s="29" t="s">
        <v>10946</v>
      </c>
      <c r="C1226" s="29" t="s">
        <v>10964</v>
      </c>
      <c r="D1226" s="34"/>
      <c r="E1226" s="34" t="s">
        <v>10965</v>
      </c>
    </row>
    <row r="1227" spans="1:5">
      <c r="A1227" s="36">
        <v>929003734602</v>
      </c>
      <c r="B1227" s="29" t="s">
        <v>10942</v>
      </c>
      <c r="C1227" s="29" t="s">
        <v>10966</v>
      </c>
      <c r="D1227" s="34"/>
      <c r="E1227" s="34" t="s">
        <v>10967</v>
      </c>
    </row>
    <row r="1228" spans="1:5">
      <c r="A1228" s="36">
        <v>929003734702</v>
      </c>
      <c r="B1228" s="29" t="s">
        <v>10942</v>
      </c>
      <c r="C1228" s="29" t="s">
        <v>10968</v>
      </c>
      <c r="D1228" s="34"/>
      <c r="E1228" s="34" t="s">
        <v>10969</v>
      </c>
    </row>
    <row r="1229" spans="1:5">
      <c r="A1229" s="37">
        <v>929003734802</v>
      </c>
      <c r="B1229" s="29" t="s">
        <v>10942</v>
      </c>
      <c r="C1229" s="29" t="s">
        <v>10970</v>
      </c>
      <c r="D1229" s="34"/>
      <c r="E1229" s="34" t="s">
        <v>10971</v>
      </c>
    </row>
    <row r="1230" spans="1:5">
      <c r="A1230" s="36">
        <v>929003044402</v>
      </c>
      <c r="B1230" s="29" t="s">
        <v>10942</v>
      </c>
      <c r="C1230" s="29" t="s">
        <v>10972</v>
      </c>
      <c r="D1230" s="34"/>
      <c r="E1230" s="34" t="s">
        <v>10973</v>
      </c>
    </row>
    <row r="1231" spans="1:5">
      <c r="A1231" s="36">
        <v>929003044502</v>
      </c>
      <c r="B1231" s="29" t="s">
        <v>10942</v>
      </c>
      <c r="C1231" s="29" t="s">
        <v>10974</v>
      </c>
      <c r="D1231" s="34"/>
      <c r="E1231" s="34" t="s">
        <v>10975</v>
      </c>
    </row>
    <row r="1232" spans="1:5">
      <c r="A1232" s="36">
        <v>929003044602</v>
      </c>
      <c r="B1232" s="29" t="s">
        <v>10942</v>
      </c>
      <c r="C1232" s="29" t="s">
        <v>10976</v>
      </c>
      <c r="D1232" s="34"/>
      <c r="E1232" s="34" t="s">
        <v>10977</v>
      </c>
    </row>
    <row r="1233" spans="1:5">
      <c r="A1233" s="36">
        <v>929001922602</v>
      </c>
      <c r="B1233" s="29" t="s">
        <v>10978</v>
      </c>
      <c r="C1233" s="29" t="s">
        <v>10979</v>
      </c>
      <c r="D1233" s="34"/>
      <c r="E1233" s="34" t="s">
        <v>10980</v>
      </c>
    </row>
    <row r="1234" spans="1:5">
      <c r="A1234" s="36">
        <v>929001922702</v>
      </c>
      <c r="B1234" s="29" t="s">
        <v>10978</v>
      </c>
      <c r="C1234" s="29" t="s">
        <v>10981</v>
      </c>
      <c r="D1234" s="34"/>
      <c r="E1234" s="34" t="s">
        <v>10982</v>
      </c>
    </row>
    <row r="1235" spans="1:5">
      <c r="A1235" s="36">
        <v>929001922802</v>
      </c>
      <c r="B1235" s="29" t="s">
        <v>10978</v>
      </c>
      <c r="C1235" s="29" t="s">
        <v>10983</v>
      </c>
      <c r="D1235" s="34"/>
      <c r="E1235" s="34" t="s">
        <v>10984</v>
      </c>
    </row>
    <row r="1236" spans="1:5">
      <c r="A1236" s="36">
        <v>929001908502</v>
      </c>
      <c r="B1236" s="29" t="s">
        <v>10942</v>
      </c>
      <c r="C1236" s="29" t="s">
        <v>10985</v>
      </c>
      <c r="D1236" s="34"/>
      <c r="E1236" s="34" t="s">
        <v>10986</v>
      </c>
    </row>
    <row r="1237" spans="1:5">
      <c r="A1237" s="36">
        <v>929001908602</v>
      </c>
      <c r="B1237" s="29" t="s">
        <v>10942</v>
      </c>
      <c r="C1237" s="29" t="s">
        <v>10987</v>
      </c>
      <c r="D1237" s="34"/>
      <c r="E1237" s="34" t="s">
        <v>10988</v>
      </c>
    </row>
    <row r="1238" spans="1:5">
      <c r="A1238" s="36">
        <v>929001908702</v>
      </c>
      <c r="B1238" s="29" t="s">
        <v>10942</v>
      </c>
      <c r="C1238" s="29" t="s">
        <v>10989</v>
      </c>
      <c r="D1238" s="34"/>
      <c r="E1238" s="34" t="s">
        <v>10990</v>
      </c>
    </row>
    <row r="1239" spans="1:5">
      <c r="A1239" s="37">
        <v>929003482202</v>
      </c>
      <c r="B1239" s="29" t="s">
        <v>10991</v>
      </c>
      <c r="C1239" s="29" t="s">
        <v>10992</v>
      </c>
      <c r="D1239" s="34"/>
      <c r="E1239" s="34" t="s">
        <v>10993</v>
      </c>
    </row>
    <row r="1240" spans="1:5">
      <c r="A1240" s="36">
        <v>929003731802</v>
      </c>
      <c r="B1240" s="29" t="s">
        <v>10991</v>
      </c>
      <c r="C1240" s="29" t="s">
        <v>10994</v>
      </c>
      <c r="D1240" s="34"/>
      <c r="E1240" s="34" t="s">
        <v>10995</v>
      </c>
    </row>
    <row r="1241" spans="1:5">
      <c r="A1241" s="36">
        <v>929003745102</v>
      </c>
      <c r="B1241" s="29" t="s">
        <v>10991</v>
      </c>
      <c r="C1241" s="29" t="s">
        <v>10996</v>
      </c>
      <c r="D1241" s="34"/>
      <c r="E1241" s="34" t="s">
        <v>10997</v>
      </c>
    </row>
    <row r="1242" spans="1:5">
      <c r="A1242" s="36">
        <v>929003067002</v>
      </c>
      <c r="B1242" s="29" t="s">
        <v>10991</v>
      </c>
      <c r="C1242" s="29" t="s">
        <v>10998</v>
      </c>
      <c r="D1242" s="34"/>
      <c r="E1242" s="34" t="s">
        <v>10999</v>
      </c>
    </row>
    <row r="1243" spans="1:5">
      <c r="A1243" s="36">
        <v>929003067102</v>
      </c>
      <c r="B1243" s="29" t="s">
        <v>10991</v>
      </c>
      <c r="C1243" s="29" t="s">
        <v>11000</v>
      </c>
      <c r="D1243" s="34"/>
      <c r="E1243" s="34" t="s">
        <v>11001</v>
      </c>
    </row>
    <row r="1244" spans="1:5">
      <c r="A1244" s="36">
        <v>929002998202</v>
      </c>
      <c r="B1244" s="29" t="s">
        <v>11002</v>
      </c>
      <c r="C1244" s="29" t="s">
        <v>11003</v>
      </c>
      <c r="D1244" s="34"/>
      <c r="E1244" s="34" t="s">
        <v>11004</v>
      </c>
    </row>
    <row r="1245" spans="1:5">
      <c r="A1245" s="36">
        <v>929002998302</v>
      </c>
      <c r="B1245" s="29" t="s">
        <v>11002</v>
      </c>
      <c r="C1245" s="29" t="s">
        <v>11005</v>
      </c>
      <c r="D1245" s="34"/>
      <c r="E1245" s="34" t="s">
        <v>11006</v>
      </c>
    </row>
    <row r="1246" spans="1:5">
      <c r="A1246" s="36">
        <v>929002998402</v>
      </c>
      <c r="B1246" s="29" t="s">
        <v>11002</v>
      </c>
      <c r="C1246" s="29" t="s">
        <v>11007</v>
      </c>
      <c r="D1246" s="34"/>
      <c r="E1246" s="34" t="s">
        <v>11008</v>
      </c>
    </row>
    <row r="1247" spans="1:5">
      <c r="A1247" s="36">
        <v>929002421202</v>
      </c>
      <c r="B1247" s="29" t="s">
        <v>10942</v>
      </c>
      <c r="C1247" s="29" t="s">
        <v>11009</v>
      </c>
      <c r="D1247" s="34"/>
      <c r="E1247" s="34" t="s">
        <v>11010</v>
      </c>
    </row>
    <row r="1248" spans="1:5">
      <c r="A1248" s="36">
        <v>929002421302</v>
      </c>
      <c r="B1248" s="29" t="s">
        <v>10942</v>
      </c>
      <c r="C1248" s="29" t="s">
        <v>11011</v>
      </c>
      <c r="D1248" s="34"/>
      <c r="E1248" s="34" t="s">
        <v>11012</v>
      </c>
    </row>
    <row r="1249" spans="1:5">
      <c r="A1249" s="36">
        <v>929002421402</v>
      </c>
      <c r="B1249" s="29" t="s">
        <v>10942</v>
      </c>
      <c r="C1249" s="29" t="s">
        <v>11013</v>
      </c>
      <c r="D1249" s="34"/>
      <c r="E1249" s="34" t="s">
        <v>11014</v>
      </c>
    </row>
    <row r="1250" spans="1:5">
      <c r="A1250" s="36">
        <v>929001922902</v>
      </c>
      <c r="B1250" s="29" t="s">
        <v>10978</v>
      </c>
      <c r="C1250" s="29" t="s">
        <v>11015</v>
      </c>
      <c r="D1250" s="34"/>
      <c r="E1250" s="34" t="s">
        <v>11016</v>
      </c>
    </row>
    <row r="1251" spans="1:5">
      <c r="A1251" s="36">
        <v>929001923002</v>
      </c>
      <c r="B1251" s="29" t="s">
        <v>10978</v>
      </c>
      <c r="C1251" s="29" t="s">
        <v>11017</v>
      </c>
      <c r="D1251" s="34"/>
      <c r="E1251" s="34" t="s">
        <v>11018</v>
      </c>
    </row>
    <row r="1252" spans="1:5">
      <c r="A1252" s="36">
        <v>929001923102</v>
      </c>
      <c r="B1252" s="29" t="s">
        <v>10978</v>
      </c>
      <c r="C1252" s="29" t="s">
        <v>11019</v>
      </c>
      <c r="D1252" s="34"/>
      <c r="E1252" s="34" t="s">
        <v>11020</v>
      </c>
    </row>
    <row r="1253" spans="1:5">
      <c r="A1253" s="36">
        <v>929001908802</v>
      </c>
      <c r="B1253" s="29" t="s">
        <v>10942</v>
      </c>
      <c r="C1253" s="29" t="s">
        <v>11021</v>
      </c>
      <c r="D1253" s="34"/>
      <c r="E1253" s="34" t="s">
        <v>11022</v>
      </c>
    </row>
    <row r="1254" spans="1:5">
      <c r="A1254" s="36">
        <v>929001908902</v>
      </c>
      <c r="B1254" s="29" t="s">
        <v>10942</v>
      </c>
      <c r="C1254" s="29" t="s">
        <v>11023</v>
      </c>
      <c r="D1254" s="34"/>
      <c r="E1254" s="34" t="s">
        <v>11024</v>
      </c>
    </row>
    <row r="1255" spans="1:5">
      <c r="A1255" s="36">
        <v>929001909002</v>
      </c>
      <c r="B1255" s="29" t="s">
        <v>10942</v>
      </c>
      <c r="C1255" s="29" t="s">
        <v>11025</v>
      </c>
      <c r="D1255" s="34"/>
      <c r="E1255" s="34" t="s">
        <v>11026</v>
      </c>
    </row>
    <row r="1256" spans="1:5">
      <c r="A1256" s="36">
        <v>929003482302</v>
      </c>
      <c r="B1256" s="29" t="s">
        <v>10991</v>
      </c>
      <c r="C1256" s="29" t="s">
        <v>11027</v>
      </c>
      <c r="D1256" s="34"/>
      <c r="E1256" s="34" t="s">
        <v>11028</v>
      </c>
    </row>
    <row r="1257" spans="1:5">
      <c r="A1257" s="36">
        <v>929003731902</v>
      </c>
      <c r="B1257" s="29" t="s">
        <v>10991</v>
      </c>
      <c r="C1257" s="29" t="s">
        <v>11029</v>
      </c>
      <c r="D1257" s="34"/>
      <c r="E1257" s="34" t="s">
        <v>11030</v>
      </c>
    </row>
    <row r="1258" spans="1:5">
      <c r="A1258" s="36">
        <v>929003745202</v>
      </c>
      <c r="B1258" s="29" t="s">
        <v>10991</v>
      </c>
      <c r="C1258" s="29" t="s">
        <v>11031</v>
      </c>
      <c r="D1258" s="34"/>
      <c r="E1258" s="34" t="s">
        <v>11032</v>
      </c>
    </row>
    <row r="1259" spans="1:5">
      <c r="A1259" s="36">
        <v>929003067202</v>
      </c>
      <c r="B1259" s="29" t="s">
        <v>10991</v>
      </c>
      <c r="C1259" s="29" t="s">
        <v>11033</v>
      </c>
      <c r="D1259" s="34"/>
      <c r="E1259" s="34" t="s">
        <v>11034</v>
      </c>
    </row>
    <row r="1260" spans="1:5">
      <c r="A1260" s="36">
        <v>929003067302</v>
      </c>
      <c r="B1260" s="29" t="s">
        <v>10991</v>
      </c>
      <c r="C1260" s="29" t="s">
        <v>11035</v>
      </c>
      <c r="D1260" s="34"/>
      <c r="E1260" s="34" t="s">
        <v>11036</v>
      </c>
    </row>
    <row r="1261" spans="1:5">
      <c r="A1261" s="36">
        <v>929002998502</v>
      </c>
      <c r="B1261" s="29" t="s">
        <v>11002</v>
      </c>
      <c r="C1261" s="29" t="s">
        <v>11037</v>
      </c>
      <c r="D1261" s="34"/>
      <c r="E1261" s="34" t="s">
        <v>11038</v>
      </c>
    </row>
    <row r="1262" spans="1:5">
      <c r="A1262" s="36">
        <v>929002998602</v>
      </c>
      <c r="B1262" s="29" t="s">
        <v>11002</v>
      </c>
      <c r="C1262" s="29" t="s">
        <v>11039</v>
      </c>
      <c r="D1262" s="34"/>
      <c r="E1262" s="34" t="s">
        <v>11040</v>
      </c>
    </row>
    <row r="1263" spans="1:5">
      <c r="A1263" s="36">
        <v>929002998702</v>
      </c>
      <c r="B1263" s="29" t="s">
        <v>11002</v>
      </c>
      <c r="C1263" s="29" t="s">
        <v>11041</v>
      </c>
      <c r="D1263" s="34"/>
      <c r="E1263" s="34" t="s">
        <v>11042</v>
      </c>
    </row>
    <row r="1264" spans="1:5">
      <c r="A1264" s="36">
        <v>929002474802</v>
      </c>
      <c r="B1264" s="29" t="s">
        <v>11043</v>
      </c>
      <c r="C1264" s="29" t="s">
        <v>11044</v>
      </c>
      <c r="D1264" s="34"/>
      <c r="E1264" s="34" t="s">
        <v>11045</v>
      </c>
    </row>
    <row r="1265" spans="1:5">
      <c r="A1265" s="36">
        <v>929002474902</v>
      </c>
      <c r="B1265" s="29" t="s">
        <v>11043</v>
      </c>
      <c r="C1265" s="29" t="s">
        <v>11046</v>
      </c>
      <c r="D1265" s="34"/>
      <c r="E1265" s="34" t="s">
        <v>11047</v>
      </c>
    </row>
    <row r="1266" spans="1:5">
      <c r="A1266" s="36">
        <v>929002475002</v>
      </c>
      <c r="B1266" s="29" t="s">
        <v>11043</v>
      </c>
      <c r="C1266" s="29" t="s">
        <v>11048</v>
      </c>
      <c r="D1266" s="34"/>
      <c r="E1266" s="34" t="s">
        <v>11049</v>
      </c>
    </row>
    <row r="1267" spans="1:5">
      <c r="A1267" s="36">
        <v>929001391002</v>
      </c>
      <c r="B1267" s="29" t="s">
        <v>11050</v>
      </c>
      <c r="C1267" s="29" t="s">
        <v>11051</v>
      </c>
      <c r="D1267" s="34"/>
      <c r="E1267" s="34" t="s">
        <v>11052</v>
      </c>
    </row>
    <row r="1268" spans="1:5">
      <c r="A1268" s="36">
        <v>929001391102</v>
      </c>
      <c r="B1268" s="29" t="s">
        <v>11050</v>
      </c>
      <c r="C1268" s="29" t="s">
        <v>11053</v>
      </c>
      <c r="D1268" s="34"/>
      <c r="E1268" s="34" t="s">
        <v>11054</v>
      </c>
    </row>
    <row r="1269" spans="1:5">
      <c r="A1269" s="36">
        <v>929001391202</v>
      </c>
      <c r="B1269" s="29" t="s">
        <v>11050</v>
      </c>
      <c r="C1269" s="29" t="s">
        <v>11055</v>
      </c>
      <c r="D1269" s="34"/>
      <c r="E1269" s="34" t="s">
        <v>11056</v>
      </c>
    </row>
    <row r="1270" spans="1:5">
      <c r="A1270" s="36">
        <v>929003553402</v>
      </c>
      <c r="B1270" s="29" t="s">
        <v>11057</v>
      </c>
      <c r="C1270" s="29" t="s">
        <v>11058</v>
      </c>
      <c r="D1270" s="34"/>
      <c r="E1270" s="34" t="s">
        <v>11059</v>
      </c>
    </row>
    <row r="1271" spans="1:5">
      <c r="A1271" s="36">
        <v>929003553502</v>
      </c>
      <c r="B1271" s="29" t="s">
        <v>11057</v>
      </c>
      <c r="C1271" s="29" t="s">
        <v>11060</v>
      </c>
      <c r="D1271" s="34"/>
      <c r="E1271" s="34" t="s">
        <v>11061</v>
      </c>
    </row>
    <row r="1272" spans="1:5">
      <c r="A1272" s="36">
        <v>929003553602</v>
      </c>
      <c r="B1272" s="29" t="s">
        <v>11057</v>
      </c>
      <c r="C1272" s="29" t="s">
        <v>11062</v>
      </c>
      <c r="D1272" s="34"/>
      <c r="E1272" s="34" t="s">
        <v>11063</v>
      </c>
    </row>
    <row r="1273" spans="1:5">
      <c r="A1273" s="36">
        <v>929002352002</v>
      </c>
      <c r="B1273" s="29" t="s">
        <v>11064</v>
      </c>
      <c r="C1273" s="29" t="s">
        <v>11065</v>
      </c>
      <c r="D1273" s="34"/>
      <c r="E1273" s="34" t="s">
        <v>11066</v>
      </c>
    </row>
    <row r="1274" spans="1:5">
      <c r="A1274" s="36">
        <v>929002352102</v>
      </c>
      <c r="B1274" s="29" t="s">
        <v>11064</v>
      </c>
      <c r="C1274" s="29" t="s">
        <v>11067</v>
      </c>
      <c r="D1274" s="34"/>
      <c r="E1274" s="34" t="s">
        <v>11068</v>
      </c>
    </row>
    <row r="1275" spans="1:5">
      <c r="A1275" s="36">
        <v>929002352202</v>
      </c>
      <c r="B1275" s="29" t="s">
        <v>11064</v>
      </c>
      <c r="C1275" s="29" t="s">
        <v>11069</v>
      </c>
      <c r="D1275" s="34"/>
      <c r="E1275" s="34" t="s">
        <v>11070</v>
      </c>
    </row>
    <row r="1276" spans="1:5">
      <c r="A1276" s="36">
        <v>929003554002</v>
      </c>
      <c r="B1276" s="29" t="s">
        <v>11057</v>
      </c>
      <c r="C1276" s="29" t="s">
        <v>11071</v>
      </c>
      <c r="D1276" s="34"/>
      <c r="E1276" s="34" t="s">
        <v>11072</v>
      </c>
    </row>
    <row r="1277" spans="1:5">
      <c r="A1277" s="36">
        <v>929003554102</v>
      </c>
      <c r="B1277" s="29" t="s">
        <v>11057</v>
      </c>
      <c r="C1277" s="29" t="s">
        <v>11073</v>
      </c>
      <c r="D1277" s="34"/>
      <c r="E1277" s="34" t="s">
        <v>11074</v>
      </c>
    </row>
    <row r="1278" spans="1:5">
      <c r="A1278" s="36">
        <v>929003554202</v>
      </c>
      <c r="B1278" s="29" t="s">
        <v>11057</v>
      </c>
      <c r="C1278" s="29" t="s">
        <v>11075</v>
      </c>
      <c r="D1278" s="34"/>
      <c r="E1278" s="34" t="s">
        <v>11076</v>
      </c>
    </row>
    <row r="1279" spans="1:5">
      <c r="A1279" s="36">
        <v>929001391302</v>
      </c>
      <c r="B1279" s="29" t="s">
        <v>11050</v>
      </c>
      <c r="C1279" s="29" t="s">
        <v>11077</v>
      </c>
      <c r="D1279" s="34"/>
      <c r="E1279" s="34" t="s">
        <v>11078</v>
      </c>
    </row>
    <row r="1280" spans="1:5">
      <c r="A1280" s="36">
        <v>929001391402</v>
      </c>
      <c r="B1280" s="29" t="s">
        <v>11050</v>
      </c>
      <c r="C1280" s="29" t="s">
        <v>11079</v>
      </c>
      <c r="D1280" s="34"/>
      <c r="E1280" s="34" t="s">
        <v>11080</v>
      </c>
    </row>
    <row r="1281" spans="1:5">
      <c r="A1281" s="36">
        <v>929003553702</v>
      </c>
      <c r="B1281" s="29" t="s">
        <v>11057</v>
      </c>
      <c r="C1281" s="29" t="s">
        <v>11081</v>
      </c>
      <c r="D1281" s="34"/>
      <c r="E1281" s="34" t="s">
        <v>11082</v>
      </c>
    </row>
    <row r="1282" spans="1:5">
      <c r="A1282" s="36">
        <v>929003553802</v>
      </c>
      <c r="B1282" s="29" t="s">
        <v>11057</v>
      </c>
      <c r="C1282" s="29" t="s">
        <v>11083</v>
      </c>
      <c r="D1282" s="34"/>
      <c r="E1282" s="34" t="s">
        <v>11084</v>
      </c>
    </row>
    <row r="1283" spans="1:5">
      <c r="A1283" s="36">
        <v>929003553902</v>
      </c>
      <c r="B1283" s="29" t="s">
        <v>11057</v>
      </c>
      <c r="C1283" s="29" t="s">
        <v>11085</v>
      </c>
      <c r="D1283" s="34"/>
      <c r="E1283" s="34" t="s">
        <v>11086</v>
      </c>
    </row>
    <row r="1284" spans="1:5">
      <c r="A1284" s="36">
        <v>929002352302</v>
      </c>
      <c r="B1284" s="29" t="s">
        <v>11064</v>
      </c>
      <c r="C1284" s="29" t="s">
        <v>11087</v>
      </c>
      <c r="D1284" s="34"/>
      <c r="E1284" s="34" t="s">
        <v>11088</v>
      </c>
    </row>
    <row r="1285" spans="1:5">
      <c r="A1285" s="37">
        <v>929002352402</v>
      </c>
      <c r="B1285" s="29" t="s">
        <v>11064</v>
      </c>
      <c r="C1285" s="29" t="s">
        <v>11089</v>
      </c>
      <c r="D1285" s="34"/>
      <c r="E1285" s="34" t="s">
        <v>11090</v>
      </c>
    </row>
    <row r="1286" spans="1:5">
      <c r="A1286" s="36">
        <v>929002352502</v>
      </c>
      <c r="B1286" s="29" t="s">
        <v>11064</v>
      </c>
      <c r="C1286" s="29" t="s">
        <v>11091</v>
      </c>
      <c r="D1286" s="34"/>
      <c r="E1286" s="34" t="s">
        <v>11092</v>
      </c>
    </row>
    <row r="1287" spans="1:5">
      <c r="A1287" s="36">
        <v>929003554302</v>
      </c>
      <c r="B1287" s="29" t="s">
        <v>11057</v>
      </c>
      <c r="C1287" s="29" t="s">
        <v>11093</v>
      </c>
      <c r="D1287" s="34"/>
      <c r="E1287" s="34" t="s">
        <v>11094</v>
      </c>
    </row>
    <row r="1288" spans="1:5">
      <c r="A1288" s="36">
        <v>929003554402</v>
      </c>
      <c r="B1288" s="29" t="s">
        <v>11057</v>
      </c>
      <c r="C1288" s="29" t="s">
        <v>11095</v>
      </c>
      <c r="D1288" s="34"/>
      <c r="E1288" s="34" t="s">
        <v>11096</v>
      </c>
    </row>
    <row r="1289" spans="1:5">
      <c r="A1289" s="36">
        <v>929003554502</v>
      </c>
      <c r="B1289" s="29" t="s">
        <v>11057</v>
      </c>
      <c r="C1289" s="29" t="s">
        <v>11097</v>
      </c>
      <c r="D1289" s="34"/>
      <c r="E1289" s="34" t="s">
        <v>11098</v>
      </c>
    </row>
    <row r="1290" spans="1:5">
      <c r="A1290" s="36">
        <v>929003153902</v>
      </c>
      <c r="B1290" s="29" t="s">
        <v>11099</v>
      </c>
      <c r="C1290" s="29" t="s">
        <v>11100</v>
      </c>
      <c r="D1290" s="34"/>
      <c r="E1290" s="34" t="s">
        <v>11101</v>
      </c>
    </row>
    <row r="1291" spans="1:5">
      <c r="A1291" s="36">
        <v>929003154002</v>
      </c>
      <c r="B1291" s="29" t="s">
        <v>11099</v>
      </c>
      <c r="C1291" s="29" t="s">
        <v>11102</v>
      </c>
      <c r="D1291" s="34"/>
      <c r="E1291" s="34" t="s">
        <v>11103</v>
      </c>
    </row>
    <row r="1292" spans="1:5">
      <c r="A1292" s="36">
        <v>929003154102</v>
      </c>
      <c r="B1292" s="29" t="s">
        <v>11099</v>
      </c>
      <c r="C1292" s="29" t="s">
        <v>11104</v>
      </c>
      <c r="D1292" s="34"/>
      <c r="E1292" s="34" t="s">
        <v>11105</v>
      </c>
    </row>
    <row r="1293" spans="1:5">
      <c r="A1293" s="36">
        <v>929001390702</v>
      </c>
      <c r="B1293" s="29" t="s">
        <v>11050</v>
      </c>
      <c r="C1293" s="29" t="s">
        <v>11106</v>
      </c>
      <c r="D1293" s="34"/>
      <c r="E1293" s="34"/>
    </row>
    <row r="1294" spans="1:5">
      <c r="A1294" s="36">
        <v>929001390802</v>
      </c>
      <c r="B1294" s="29" t="s">
        <v>11050</v>
      </c>
      <c r="C1294" s="29" t="s">
        <v>11107</v>
      </c>
      <c r="D1294" s="34"/>
      <c r="E1294" s="34"/>
    </row>
    <row r="1295" spans="1:5">
      <c r="A1295" s="36">
        <v>929001390902</v>
      </c>
      <c r="B1295" s="29" t="s">
        <v>11050</v>
      </c>
      <c r="C1295" s="29" t="s">
        <v>11108</v>
      </c>
      <c r="D1295" s="34"/>
      <c r="E1295" s="34"/>
    </row>
    <row r="1296" spans="1:5">
      <c r="A1296" s="36">
        <v>929003596202</v>
      </c>
      <c r="B1296" s="29" t="s">
        <v>11050</v>
      </c>
      <c r="C1296" s="29" t="s">
        <v>11109</v>
      </c>
      <c r="D1296" s="34"/>
      <c r="E1296" s="34" t="s">
        <v>11110</v>
      </c>
    </row>
    <row r="1297" spans="1:5">
      <c r="A1297" s="36">
        <v>929003596302</v>
      </c>
      <c r="B1297" s="29" t="s">
        <v>11050</v>
      </c>
      <c r="C1297" s="29" t="s">
        <v>11111</v>
      </c>
      <c r="D1297" s="34"/>
      <c r="E1297" s="34" t="s">
        <v>11112</v>
      </c>
    </row>
    <row r="1298" spans="1:5">
      <c r="A1298" s="36">
        <v>929003596402</v>
      </c>
      <c r="B1298" s="29" t="s">
        <v>11050</v>
      </c>
      <c r="C1298" s="29" t="s">
        <v>11113</v>
      </c>
      <c r="D1298" s="34"/>
      <c r="E1298" s="34" t="s">
        <v>11114</v>
      </c>
    </row>
    <row r="1299" spans="1:5">
      <c r="A1299" s="36">
        <v>929001393132</v>
      </c>
      <c r="B1299" s="29" t="s">
        <v>11115</v>
      </c>
      <c r="C1299" s="29" t="s">
        <v>11116</v>
      </c>
      <c r="D1299" s="34"/>
      <c r="E1299" s="34" t="s">
        <v>11117</v>
      </c>
    </row>
    <row r="1300" spans="1:5">
      <c r="A1300" s="36">
        <v>929001393232</v>
      </c>
      <c r="B1300" s="29" t="s">
        <v>11115</v>
      </c>
      <c r="C1300" s="29" t="s">
        <v>11118</v>
      </c>
      <c r="D1300" s="34"/>
      <c r="E1300" s="34" t="s">
        <v>11119</v>
      </c>
    </row>
    <row r="1301" spans="1:5">
      <c r="A1301" s="36">
        <v>929001393332</v>
      </c>
      <c r="B1301" s="29" t="s">
        <v>11115</v>
      </c>
      <c r="C1301" s="29" t="s">
        <v>11120</v>
      </c>
      <c r="D1301" s="34"/>
      <c r="E1301" s="34" t="s">
        <v>11121</v>
      </c>
    </row>
    <row r="1302" spans="1:5">
      <c r="A1302" s="36">
        <v>929003596802</v>
      </c>
      <c r="B1302" s="29" t="s">
        <v>11050</v>
      </c>
      <c r="C1302" s="29" t="s">
        <v>11122</v>
      </c>
      <c r="D1302" s="34"/>
      <c r="E1302" s="34" t="s">
        <v>11123</v>
      </c>
    </row>
    <row r="1303" spans="1:5">
      <c r="A1303" s="36">
        <v>929003596902</v>
      </c>
      <c r="B1303" s="29" t="s">
        <v>11050</v>
      </c>
      <c r="C1303" s="29" t="s">
        <v>11124</v>
      </c>
      <c r="D1303" s="34"/>
      <c r="E1303" s="34" t="s">
        <v>11125</v>
      </c>
    </row>
    <row r="1304" spans="1:5">
      <c r="A1304" s="36">
        <v>929003597002</v>
      </c>
      <c r="B1304" s="29" t="s">
        <v>11050</v>
      </c>
      <c r="C1304" s="29" t="s">
        <v>11126</v>
      </c>
      <c r="D1304" s="34"/>
      <c r="E1304" s="34" t="s">
        <v>11127</v>
      </c>
    </row>
    <row r="1305" spans="1:5">
      <c r="A1305" s="36">
        <v>929003596502</v>
      </c>
      <c r="B1305" s="29" t="s">
        <v>11050</v>
      </c>
      <c r="C1305" s="29" t="s">
        <v>11128</v>
      </c>
      <c r="D1305" s="34"/>
      <c r="E1305" s="34" t="s">
        <v>11129</v>
      </c>
    </row>
    <row r="1306" spans="1:5">
      <c r="A1306" s="36">
        <v>929003596602</v>
      </c>
      <c r="B1306" s="29" t="s">
        <v>11050</v>
      </c>
      <c r="C1306" s="29" t="s">
        <v>11130</v>
      </c>
      <c r="D1306" s="34"/>
      <c r="E1306" s="34" t="s">
        <v>11131</v>
      </c>
    </row>
    <row r="1307" spans="1:5">
      <c r="A1307" s="36">
        <v>929003596702</v>
      </c>
      <c r="B1307" s="29" t="s">
        <v>11050</v>
      </c>
      <c r="C1307" s="29" t="s">
        <v>11132</v>
      </c>
      <c r="D1307" s="34"/>
      <c r="E1307" s="34" t="s">
        <v>11133</v>
      </c>
    </row>
    <row r="1308" spans="1:5">
      <c r="A1308" s="36">
        <v>929002021102</v>
      </c>
      <c r="B1308" s="29" t="s">
        <v>11134</v>
      </c>
      <c r="C1308" s="29" t="s">
        <v>11135</v>
      </c>
      <c r="D1308" s="34"/>
      <c r="E1308" s="34" t="s">
        <v>11136</v>
      </c>
    </row>
    <row r="1309" spans="1:5">
      <c r="A1309" s="36">
        <v>929002021202</v>
      </c>
      <c r="B1309" s="29" t="s">
        <v>11134</v>
      </c>
      <c r="C1309" s="29" t="s">
        <v>11137</v>
      </c>
      <c r="D1309" s="34"/>
      <c r="E1309" s="34" t="s">
        <v>11138</v>
      </c>
    </row>
    <row r="1310" spans="1:5">
      <c r="A1310" s="36">
        <v>929002021302</v>
      </c>
      <c r="B1310" s="29" t="s">
        <v>11134</v>
      </c>
      <c r="C1310" s="29" t="s">
        <v>11139</v>
      </c>
      <c r="D1310" s="34"/>
      <c r="E1310" s="34" t="s">
        <v>11140</v>
      </c>
    </row>
    <row r="1311" spans="1:5">
      <c r="A1311" s="36">
        <v>929002021402</v>
      </c>
      <c r="B1311" s="29" t="s">
        <v>11141</v>
      </c>
      <c r="C1311" s="29" t="s">
        <v>11142</v>
      </c>
      <c r="D1311" s="34"/>
      <c r="E1311" s="34" t="s">
        <v>11143</v>
      </c>
    </row>
    <row r="1312" spans="1:5">
      <c r="A1312" s="36">
        <v>929002021502</v>
      </c>
      <c r="B1312" s="29" t="s">
        <v>11141</v>
      </c>
      <c r="C1312" s="29" t="s">
        <v>11144</v>
      </c>
      <c r="D1312" s="34"/>
      <c r="E1312" s="34" t="s">
        <v>11145</v>
      </c>
    </row>
    <row r="1313" spans="1:5">
      <c r="A1313" s="36">
        <v>929002021602</v>
      </c>
      <c r="B1313" s="29" t="s">
        <v>11141</v>
      </c>
      <c r="C1313" s="29" t="s">
        <v>11146</v>
      </c>
      <c r="D1313" s="34"/>
      <c r="E1313" s="34" t="s">
        <v>11147</v>
      </c>
    </row>
    <row r="1314" spans="1:5">
      <c r="A1314" s="36">
        <v>929002997602</v>
      </c>
      <c r="B1314" s="29" t="s">
        <v>11141</v>
      </c>
      <c r="C1314" s="29" t="s">
        <v>11148</v>
      </c>
      <c r="D1314" s="34"/>
      <c r="E1314" s="34" t="s">
        <v>11149</v>
      </c>
    </row>
    <row r="1315" spans="1:5">
      <c r="A1315" s="36">
        <v>929002997702</v>
      </c>
      <c r="B1315" s="29" t="s">
        <v>11141</v>
      </c>
      <c r="C1315" s="29" t="s">
        <v>11150</v>
      </c>
      <c r="D1315" s="34"/>
      <c r="E1315" s="34" t="s">
        <v>11151</v>
      </c>
    </row>
    <row r="1316" spans="1:5">
      <c r="A1316" s="36">
        <v>929002997802</v>
      </c>
      <c r="B1316" s="29" t="s">
        <v>11141</v>
      </c>
      <c r="C1316" s="29" t="s">
        <v>11152</v>
      </c>
      <c r="D1316" s="34"/>
      <c r="E1316" s="34" t="s">
        <v>11153</v>
      </c>
    </row>
    <row r="1317" spans="1:5">
      <c r="A1317" s="36">
        <v>929002021702</v>
      </c>
      <c r="B1317" s="29" t="s">
        <v>11154</v>
      </c>
      <c r="C1317" s="29" t="s">
        <v>11155</v>
      </c>
      <c r="D1317" s="34"/>
      <c r="E1317" s="34" t="s">
        <v>11156</v>
      </c>
    </row>
    <row r="1318" spans="1:5">
      <c r="A1318" s="36">
        <v>929002021802</v>
      </c>
      <c r="B1318" s="29" t="s">
        <v>11154</v>
      </c>
      <c r="C1318" s="29" t="s">
        <v>11157</v>
      </c>
      <c r="D1318" s="34"/>
      <c r="E1318" s="34" t="s">
        <v>11158</v>
      </c>
    </row>
    <row r="1319" spans="1:5">
      <c r="A1319" s="36">
        <v>929002021902</v>
      </c>
      <c r="B1319" s="29" t="s">
        <v>11154</v>
      </c>
      <c r="C1319" s="29" t="s">
        <v>11159</v>
      </c>
      <c r="D1319" s="34"/>
      <c r="E1319" s="34" t="s">
        <v>11160</v>
      </c>
    </row>
    <row r="1320" spans="1:5">
      <c r="A1320" s="36">
        <v>929002997902</v>
      </c>
      <c r="B1320" s="29" t="s">
        <v>11141</v>
      </c>
      <c r="C1320" s="29" t="s">
        <v>11161</v>
      </c>
      <c r="D1320" s="34"/>
      <c r="E1320" s="34" t="s">
        <v>11162</v>
      </c>
    </row>
    <row r="1321" spans="1:5">
      <c r="A1321" s="36">
        <v>929002998002</v>
      </c>
      <c r="B1321" s="29" t="s">
        <v>11141</v>
      </c>
      <c r="C1321" s="29" t="s">
        <v>11163</v>
      </c>
      <c r="D1321" s="34"/>
      <c r="E1321" s="34" t="s">
        <v>11164</v>
      </c>
    </row>
    <row r="1322" spans="1:5">
      <c r="A1322" s="36">
        <v>929002998102</v>
      </c>
      <c r="B1322" s="29" t="s">
        <v>11141</v>
      </c>
      <c r="C1322" s="29" t="s">
        <v>11165</v>
      </c>
      <c r="D1322" s="34"/>
      <c r="E1322" s="34" t="s">
        <v>11166</v>
      </c>
    </row>
    <row r="1323" spans="1:5">
      <c r="A1323" s="36">
        <v>929002997002</v>
      </c>
      <c r="B1323" s="29" t="s">
        <v>11167</v>
      </c>
      <c r="C1323" s="29" t="s">
        <v>11168</v>
      </c>
      <c r="D1323" s="34"/>
      <c r="E1323" s="34" t="s">
        <v>11169</v>
      </c>
    </row>
    <row r="1324" spans="1:5">
      <c r="A1324" s="36">
        <v>929002997102</v>
      </c>
      <c r="B1324" s="29" t="s">
        <v>11167</v>
      </c>
      <c r="C1324" s="29" t="s">
        <v>11170</v>
      </c>
      <c r="D1324" s="34"/>
      <c r="E1324" s="34" t="s">
        <v>11171</v>
      </c>
    </row>
    <row r="1325" spans="1:5">
      <c r="A1325" s="36">
        <v>929002997202</v>
      </c>
      <c r="B1325" s="29" t="s">
        <v>11167</v>
      </c>
      <c r="C1325" s="29" t="s">
        <v>11172</v>
      </c>
      <c r="D1325" s="34"/>
      <c r="E1325" s="34" t="s">
        <v>11173</v>
      </c>
    </row>
    <row r="1326" spans="1:5">
      <c r="A1326" s="36">
        <v>929002997302</v>
      </c>
      <c r="B1326" s="29" t="s">
        <v>11167</v>
      </c>
      <c r="C1326" s="29" t="s">
        <v>11174</v>
      </c>
      <c r="D1326" s="34"/>
      <c r="E1326" s="34" t="s">
        <v>11175</v>
      </c>
    </row>
    <row r="1327" spans="1:5">
      <c r="A1327" s="36">
        <v>929002997402</v>
      </c>
      <c r="B1327" s="29" t="s">
        <v>11167</v>
      </c>
      <c r="C1327" s="29" t="s">
        <v>11176</v>
      </c>
      <c r="D1327" s="34"/>
      <c r="E1327" s="34" t="s">
        <v>11177</v>
      </c>
    </row>
    <row r="1328" spans="1:5">
      <c r="A1328" s="36">
        <v>929002997502</v>
      </c>
      <c r="B1328" s="29" t="s">
        <v>11167</v>
      </c>
      <c r="C1328" s="29" t="s">
        <v>11178</v>
      </c>
      <c r="D1328" s="34"/>
      <c r="E1328" s="34" t="s">
        <v>11179</v>
      </c>
    </row>
    <row r="1329" spans="1:5">
      <c r="A1329" s="36">
        <v>929002295302</v>
      </c>
      <c r="B1329" s="29" t="s">
        <v>11180</v>
      </c>
      <c r="C1329" s="29" t="s">
        <v>11181</v>
      </c>
      <c r="D1329" s="34"/>
      <c r="E1329" s="34" t="s">
        <v>11182</v>
      </c>
    </row>
    <row r="1330" spans="1:5">
      <c r="A1330" s="36">
        <v>929002295402</v>
      </c>
      <c r="B1330" s="29" t="s">
        <v>11180</v>
      </c>
      <c r="C1330" s="29" t="s">
        <v>11183</v>
      </c>
      <c r="D1330" s="34"/>
      <c r="E1330" s="34" t="s">
        <v>11184</v>
      </c>
    </row>
    <row r="1331" spans="1:5">
      <c r="A1331" s="36">
        <v>929002210402</v>
      </c>
      <c r="B1331" s="29" t="s">
        <v>11180</v>
      </c>
      <c r="C1331" s="29" t="s">
        <v>11185</v>
      </c>
      <c r="D1331" s="34"/>
      <c r="E1331" s="34" t="s">
        <v>11186</v>
      </c>
    </row>
    <row r="1332" spans="1:5">
      <c r="A1332" s="36">
        <v>929002210502</v>
      </c>
      <c r="B1332" s="29" t="s">
        <v>11180</v>
      </c>
      <c r="C1332" s="29" t="s">
        <v>11187</v>
      </c>
      <c r="D1332" s="34"/>
      <c r="E1332" s="34" t="s">
        <v>11188</v>
      </c>
    </row>
    <row r="1333" spans="1:5">
      <c r="A1333" s="36">
        <v>929002210802</v>
      </c>
      <c r="B1333" s="29" t="s">
        <v>11180</v>
      </c>
      <c r="C1333" s="29" t="s">
        <v>11189</v>
      </c>
      <c r="D1333" s="34"/>
      <c r="E1333" s="34" t="s">
        <v>11190</v>
      </c>
    </row>
    <row r="1334" spans="1:5">
      <c r="A1334" s="36">
        <v>929002210902</v>
      </c>
      <c r="B1334" s="29" t="s">
        <v>11180</v>
      </c>
      <c r="C1334" s="29" t="s">
        <v>11191</v>
      </c>
      <c r="D1334" s="34"/>
      <c r="E1334" s="34" t="s">
        <v>11192</v>
      </c>
    </row>
    <row r="1335" spans="1:5">
      <c r="A1335" s="36">
        <v>929003130902</v>
      </c>
      <c r="B1335" s="29" t="s">
        <v>11193</v>
      </c>
      <c r="C1335" s="29"/>
      <c r="D1335" s="34"/>
      <c r="E1335" s="34" t="s">
        <v>11194</v>
      </c>
    </row>
    <row r="1336" spans="1:5">
      <c r="A1336" s="36">
        <v>929003131002</v>
      </c>
      <c r="B1336" s="29" t="s">
        <v>11193</v>
      </c>
      <c r="C1336" s="29"/>
      <c r="D1336" s="34"/>
      <c r="E1336" s="34" t="s">
        <v>11195</v>
      </c>
    </row>
    <row r="1337" spans="1:5">
      <c r="A1337" s="36">
        <v>929003131102</v>
      </c>
      <c r="B1337" s="29" t="s">
        <v>11193</v>
      </c>
      <c r="C1337" s="29"/>
      <c r="D1337" s="34"/>
      <c r="E1337" s="34" t="s">
        <v>11196</v>
      </c>
    </row>
    <row r="1338" spans="1:5">
      <c r="A1338" s="36">
        <v>929003131202</v>
      </c>
      <c r="B1338" s="29" t="s">
        <v>11193</v>
      </c>
      <c r="C1338" s="29"/>
      <c r="D1338" s="34"/>
      <c r="E1338" s="34" t="s">
        <v>11197</v>
      </c>
    </row>
    <row r="1339" spans="1:5">
      <c r="A1339" s="36">
        <v>929003131302</v>
      </c>
      <c r="B1339" s="29" t="s">
        <v>11193</v>
      </c>
      <c r="C1339" s="29"/>
      <c r="D1339" s="34"/>
      <c r="E1339" s="34" t="s">
        <v>11198</v>
      </c>
    </row>
    <row r="1340" spans="1:5">
      <c r="A1340" s="36">
        <v>929003131402</v>
      </c>
      <c r="B1340" s="29" t="s">
        <v>11193</v>
      </c>
      <c r="C1340" s="29"/>
      <c r="D1340" s="34"/>
      <c r="E1340" s="34" t="s">
        <v>11199</v>
      </c>
    </row>
    <row r="1341" spans="1:5">
      <c r="A1341" s="36">
        <v>929003577132</v>
      </c>
      <c r="B1341" s="29" t="s">
        <v>11200</v>
      </c>
      <c r="C1341" s="29" t="s">
        <v>11201</v>
      </c>
      <c r="D1341" s="34"/>
      <c r="E1341" s="34" t="s">
        <v>11202</v>
      </c>
    </row>
    <row r="1342" spans="1:5">
      <c r="A1342" s="36">
        <v>929003022102</v>
      </c>
      <c r="B1342" s="29" t="s">
        <v>11200</v>
      </c>
      <c r="C1342" s="29" t="s">
        <v>11203</v>
      </c>
      <c r="D1342" s="34"/>
      <c r="E1342" s="34" t="s">
        <v>11204</v>
      </c>
    </row>
    <row r="1343" spans="1:5">
      <c r="A1343" s="36">
        <v>929003547202</v>
      </c>
      <c r="B1343" s="29" t="s">
        <v>11200</v>
      </c>
      <c r="C1343" s="29" t="s">
        <v>11205</v>
      </c>
      <c r="D1343" s="34"/>
      <c r="E1343" s="34" t="s">
        <v>11206</v>
      </c>
    </row>
    <row r="1344" spans="1:5">
      <c r="A1344" s="36">
        <v>929003022202</v>
      </c>
      <c r="B1344" s="29" t="s">
        <v>11200</v>
      </c>
      <c r="C1344" s="29" t="s">
        <v>11207</v>
      </c>
      <c r="D1344" s="34"/>
      <c r="E1344" s="34" t="s">
        <v>11208</v>
      </c>
    </row>
    <row r="1345" spans="1:5">
      <c r="A1345" s="36">
        <v>929003547302</v>
      </c>
      <c r="B1345" s="29" t="s">
        <v>11200</v>
      </c>
      <c r="C1345" s="29" t="s">
        <v>11209</v>
      </c>
      <c r="D1345" s="34"/>
      <c r="E1345" s="34" t="s">
        <v>11210</v>
      </c>
    </row>
    <row r="1346" spans="1:5">
      <c r="A1346" s="36">
        <v>929003577402</v>
      </c>
      <c r="B1346" s="29" t="s">
        <v>11200</v>
      </c>
      <c r="C1346" s="29" t="s">
        <v>11211</v>
      </c>
      <c r="D1346" s="34"/>
      <c r="E1346" s="34" t="s">
        <v>11212</v>
      </c>
    </row>
    <row r="1347" spans="1:5">
      <c r="A1347" s="36">
        <v>929003158602</v>
      </c>
      <c r="B1347" s="29" t="s">
        <v>11200</v>
      </c>
      <c r="C1347" s="29" t="s">
        <v>11213</v>
      </c>
      <c r="D1347" s="34"/>
      <c r="E1347" s="34" t="s">
        <v>11214</v>
      </c>
    </row>
    <row r="1348" spans="1:5">
      <c r="A1348" s="36">
        <v>929003158702</v>
      </c>
      <c r="B1348" s="29" t="s">
        <v>11200</v>
      </c>
      <c r="C1348" s="29" t="s">
        <v>11215</v>
      </c>
      <c r="D1348" s="34"/>
      <c r="E1348" s="34" t="s">
        <v>11216</v>
      </c>
    </row>
    <row r="1349" spans="1:5">
      <c r="A1349" s="36">
        <v>929003577232</v>
      </c>
      <c r="B1349" s="29" t="s">
        <v>11200</v>
      </c>
      <c r="C1349" s="29" t="s">
        <v>11217</v>
      </c>
      <c r="D1349" s="34"/>
      <c r="E1349" s="34" t="s">
        <v>11218</v>
      </c>
    </row>
    <row r="1350" spans="1:5">
      <c r="A1350" s="36">
        <v>929003519702</v>
      </c>
      <c r="B1350" s="29" t="s">
        <v>11200</v>
      </c>
      <c r="C1350" s="29" t="s">
        <v>11219</v>
      </c>
      <c r="D1350" s="34"/>
      <c r="E1350" s="34" t="s">
        <v>11220</v>
      </c>
    </row>
    <row r="1351" spans="1:5">
      <c r="A1351" s="36">
        <v>929003519802</v>
      </c>
      <c r="B1351" s="29" t="s">
        <v>11200</v>
      </c>
      <c r="C1351" s="29" t="s">
        <v>11221</v>
      </c>
      <c r="D1351" s="34"/>
      <c r="E1351" s="34" t="s">
        <v>11222</v>
      </c>
    </row>
    <row r="1352" spans="1:5">
      <c r="A1352" s="36">
        <v>929003577532</v>
      </c>
      <c r="B1352" s="29" t="s">
        <v>11200</v>
      </c>
      <c r="C1352" s="29" t="s">
        <v>11223</v>
      </c>
      <c r="D1352" s="34"/>
      <c r="E1352" s="34" t="s">
        <v>11224</v>
      </c>
    </row>
    <row r="1353" spans="1:5">
      <c r="A1353" s="36">
        <v>929001874932</v>
      </c>
      <c r="B1353" s="29" t="s">
        <v>11200</v>
      </c>
      <c r="C1353" s="29" t="s">
        <v>11225</v>
      </c>
      <c r="D1353" s="34"/>
      <c r="E1353" s="34" t="s">
        <v>11226</v>
      </c>
    </row>
    <row r="1354" spans="1:5">
      <c r="A1354" s="36">
        <v>929001874902</v>
      </c>
      <c r="B1354" s="29" t="s">
        <v>11200</v>
      </c>
      <c r="C1354" s="29" t="s">
        <v>11227</v>
      </c>
      <c r="D1354" s="34"/>
      <c r="E1354" s="34" t="s">
        <v>11226</v>
      </c>
    </row>
    <row r="1355" spans="1:5">
      <c r="A1355" s="36">
        <v>929001874832</v>
      </c>
      <c r="B1355" s="29" t="s">
        <v>11200</v>
      </c>
      <c r="C1355" s="29" t="s">
        <v>11228</v>
      </c>
      <c r="D1355" s="34"/>
      <c r="E1355" s="34" t="s">
        <v>11229</v>
      </c>
    </row>
    <row r="1356" spans="1:5">
      <c r="A1356" s="36">
        <v>929001874802</v>
      </c>
      <c r="B1356" s="29" t="s">
        <v>11200</v>
      </c>
      <c r="C1356" s="29" t="s">
        <v>11230</v>
      </c>
      <c r="D1356" s="34"/>
      <c r="E1356" s="34" t="s">
        <v>11229</v>
      </c>
    </row>
    <row r="1357" spans="1:5">
      <c r="A1357" s="36">
        <v>929003577702</v>
      </c>
      <c r="B1357" s="29" t="s">
        <v>11200</v>
      </c>
      <c r="C1357" s="29" t="s">
        <v>11231</v>
      </c>
      <c r="D1357" s="34"/>
      <c r="E1357" s="34"/>
    </row>
    <row r="1358" spans="1:5">
      <c r="A1358" s="36">
        <v>929003154202</v>
      </c>
      <c r="B1358" s="29" t="s">
        <v>11200</v>
      </c>
      <c r="C1358" s="29" t="s">
        <v>11232</v>
      </c>
      <c r="D1358" s="34"/>
      <c r="E1358" s="34"/>
    </row>
    <row r="1359" spans="1:5">
      <c r="A1359" s="36">
        <v>929003154302</v>
      </c>
      <c r="B1359" s="29" t="s">
        <v>11200</v>
      </c>
      <c r="C1359" s="29" t="s">
        <v>11233</v>
      </c>
      <c r="D1359" s="34"/>
      <c r="E1359" s="34"/>
    </row>
    <row r="1360" spans="1:5">
      <c r="A1360" s="36">
        <v>929003577332</v>
      </c>
      <c r="B1360" s="29" t="s">
        <v>11200</v>
      </c>
      <c r="C1360" s="29" t="s">
        <v>11234</v>
      </c>
      <c r="D1360" s="34"/>
      <c r="E1360" s="34" t="s">
        <v>11235</v>
      </c>
    </row>
    <row r="1361" spans="1:5">
      <c r="A1361" s="36">
        <v>929003022502</v>
      </c>
      <c r="B1361" s="29" t="s">
        <v>11200</v>
      </c>
      <c r="C1361" s="29" t="s">
        <v>11236</v>
      </c>
      <c r="D1361" s="34"/>
      <c r="E1361" s="34"/>
    </row>
    <row r="1362" spans="1:5">
      <c r="A1362" s="36">
        <v>929003547402</v>
      </c>
      <c r="B1362" s="29" t="s">
        <v>11200</v>
      </c>
      <c r="C1362" s="29" t="s">
        <v>11237</v>
      </c>
      <c r="D1362" s="34"/>
      <c r="E1362" s="34" t="s">
        <v>11238</v>
      </c>
    </row>
    <row r="1363" spans="1:5">
      <c r="A1363" s="36">
        <v>929003022602</v>
      </c>
      <c r="B1363" s="29" t="s">
        <v>11200</v>
      </c>
      <c r="C1363" s="29" t="s">
        <v>11239</v>
      </c>
      <c r="D1363" s="34"/>
      <c r="E1363" s="34"/>
    </row>
    <row r="1364" spans="1:5">
      <c r="A1364" s="36">
        <v>929003547502</v>
      </c>
      <c r="B1364" s="29" t="s">
        <v>11200</v>
      </c>
      <c r="C1364" s="29" t="s">
        <v>11240</v>
      </c>
      <c r="D1364" s="34"/>
      <c r="E1364" s="34" t="s">
        <v>11241</v>
      </c>
    </row>
    <row r="1365" spans="1:5">
      <c r="A1365" s="36">
        <v>929003577632</v>
      </c>
      <c r="B1365" s="29" t="s">
        <v>11200</v>
      </c>
      <c r="C1365" s="29" t="s">
        <v>11242</v>
      </c>
      <c r="D1365" s="34"/>
      <c r="E1365" s="34" t="s">
        <v>11243</v>
      </c>
    </row>
    <row r="1366" spans="1:5">
      <c r="A1366" s="36">
        <v>929001875132</v>
      </c>
      <c r="B1366" s="29" t="s">
        <v>11200</v>
      </c>
      <c r="C1366" s="29" t="s">
        <v>11244</v>
      </c>
      <c r="D1366" s="34"/>
      <c r="E1366" s="34" t="s">
        <v>11245</v>
      </c>
    </row>
    <row r="1367" spans="1:5">
      <c r="A1367" s="36">
        <v>929001875102</v>
      </c>
      <c r="B1367" s="29" t="s">
        <v>11200</v>
      </c>
      <c r="C1367" s="29" t="s">
        <v>11246</v>
      </c>
      <c r="D1367" s="34"/>
      <c r="E1367" s="34" t="s">
        <v>11245</v>
      </c>
    </row>
    <row r="1368" spans="1:5">
      <c r="A1368" s="36">
        <v>929001875032</v>
      </c>
      <c r="B1368" s="29" t="s">
        <v>11200</v>
      </c>
      <c r="C1368" s="29" t="s">
        <v>11247</v>
      </c>
      <c r="D1368" s="34"/>
      <c r="E1368" s="34" t="s">
        <v>11248</v>
      </c>
    </row>
    <row r="1369" spans="1:5">
      <c r="A1369" s="36">
        <v>929001875002</v>
      </c>
      <c r="B1369" s="29" t="s">
        <v>11200</v>
      </c>
      <c r="C1369" s="29" t="s">
        <v>11249</v>
      </c>
      <c r="D1369" s="34"/>
      <c r="E1369" s="34" t="s">
        <v>11248</v>
      </c>
    </row>
    <row r="1370" spans="1:5">
      <c r="A1370" s="36">
        <v>929003577802</v>
      </c>
      <c r="B1370" s="29" t="s">
        <v>11200</v>
      </c>
      <c r="C1370" s="29" t="s">
        <v>11250</v>
      </c>
      <c r="D1370" s="34"/>
      <c r="E1370" s="34"/>
    </row>
    <row r="1371" spans="1:5">
      <c r="A1371" s="36">
        <v>929003154402</v>
      </c>
      <c r="B1371" s="29" t="s">
        <v>11200</v>
      </c>
      <c r="C1371" s="29" t="s">
        <v>11251</v>
      </c>
      <c r="D1371" s="34"/>
      <c r="E1371" s="34"/>
    </row>
    <row r="1372" spans="1:5">
      <c r="A1372" s="36">
        <v>929003774102</v>
      </c>
      <c r="B1372" s="29" t="s">
        <v>11252</v>
      </c>
      <c r="C1372" s="29" t="s">
        <v>11253</v>
      </c>
      <c r="D1372" s="34"/>
      <c r="E1372" s="34" t="s">
        <v>11254</v>
      </c>
    </row>
    <row r="1373" spans="1:5">
      <c r="A1373" s="36">
        <v>929003774202</v>
      </c>
      <c r="B1373" s="29" t="s">
        <v>11252</v>
      </c>
      <c r="C1373" s="29" t="s">
        <v>11255</v>
      </c>
      <c r="D1373" s="34"/>
      <c r="E1373" s="34" t="s">
        <v>11256</v>
      </c>
    </row>
    <row r="1374" spans="1:5">
      <c r="A1374" s="36">
        <v>929003774302</v>
      </c>
      <c r="B1374" s="29" t="s">
        <v>11252</v>
      </c>
      <c r="C1374" s="29" t="s">
        <v>11257</v>
      </c>
      <c r="D1374" s="34"/>
      <c r="E1374" s="34" t="s">
        <v>11258</v>
      </c>
    </row>
    <row r="1375" spans="1:5">
      <c r="A1375" s="36">
        <v>929003774402</v>
      </c>
      <c r="B1375" s="29" t="s">
        <v>11259</v>
      </c>
      <c r="C1375" s="29" t="s">
        <v>11260</v>
      </c>
      <c r="D1375" s="34"/>
      <c r="E1375" s="34" t="s">
        <v>11261</v>
      </c>
    </row>
    <row r="1376" spans="1:5">
      <c r="A1376" s="36">
        <v>929003774502</v>
      </c>
      <c r="B1376" s="29" t="s">
        <v>11259</v>
      </c>
      <c r="C1376" s="29" t="s">
        <v>11262</v>
      </c>
      <c r="D1376" s="34"/>
      <c r="E1376" s="34" t="s">
        <v>11263</v>
      </c>
    </row>
    <row r="1377" spans="1:5">
      <c r="A1377" s="36">
        <v>929003774602</v>
      </c>
      <c r="B1377" s="29" t="s">
        <v>11259</v>
      </c>
      <c r="C1377" s="29" t="s">
        <v>11264</v>
      </c>
      <c r="D1377" s="34"/>
      <c r="E1377" s="34" t="s">
        <v>11265</v>
      </c>
    </row>
    <row r="1378" spans="1:5">
      <c r="A1378" s="36">
        <v>929003775002</v>
      </c>
      <c r="B1378" s="29" t="s">
        <v>11259</v>
      </c>
      <c r="C1378" s="29" t="s">
        <v>11266</v>
      </c>
      <c r="D1378" s="34"/>
      <c r="E1378" s="34" t="s">
        <v>11267</v>
      </c>
    </row>
    <row r="1379" spans="1:5">
      <c r="A1379" s="36">
        <v>929003775102</v>
      </c>
      <c r="B1379" s="29" t="s">
        <v>11259</v>
      </c>
      <c r="C1379" s="29" t="s">
        <v>11268</v>
      </c>
      <c r="D1379" s="34"/>
      <c r="E1379" s="34" t="s">
        <v>11269</v>
      </c>
    </row>
    <row r="1380" spans="1:5">
      <c r="A1380" s="36">
        <v>929003775202</v>
      </c>
      <c r="B1380" s="29" t="s">
        <v>11259</v>
      </c>
      <c r="C1380" s="29" t="s">
        <v>11270</v>
      </c>
      <c r="D1380" s="34"/>
      <c r="E1380" s="34" t="s">
        <v>11271</v>
      </c>
    </row>
    <row r="1381" spans="1:5">
      <c r="A1381" s="36">
        <v>929003774702</v>
      </c>
      <c r="B1381" s="29" t="s">
        <v>11272</v>
      </c>
      <c r="C1381" s="29" t="s">
        <v>11273</v>
      </c>
      <c r="D1381" s="34"/>
      <c r="E1381" s="34" t="s">
        <v>11274</v>
      </c>
    </row>
    <row r="1382" spans="1:5">
      <c r="A1382" s="36">
        <v>929003774802</v>
      </c>
      <c r="B1382" s="29" t="s">
        <v>11272</v>
      </c>
      <c r="C1382" s="29" t="s">
        <v>11275</v>
      </c>
      <c r="D1382" s="34"/>
      <c r="E1382" s="34" t="s">
        <v>11276</v>
      </c>
    </row>
    <row r="1383" spans="1:5">
      <c r="A1383" s="36">
        <v>929003774902</v>
      </c>
      <c r="B1383" s="29" t="s">
        <v>11272</v>
      </c>
      <c r="C1383" s="29" t="s">
        <v>11277</v>
      </c>
      <c r="D1383" s="34"/>
      <c r="E1383" s="34" t="s">
        <v>11278</v>
      </c>
    </row>
    <row r="1384" spans="1:5">
      <c r="A1384" s="36">
        <v>929003775302</v>
      </c>
      <c r="B1384" s="29" t="s">
        <v>11272</v>
      </c>
      <c r="C1384" s="29" t="s">
        <v>11279</v>
      </c>
      <c r="D1384" s="34"/>
      <c r="E1384" s="34" t="s">
        <v>11280</v>
      </c>
    </row>
    <row r="1385" spans="1:5">
      <c r="A1385" s="36">
        <v>929003775402</v>
      </c>
      <c r="B1385" s="29" t="s">
        <v>11272</v>
      </c>
      <c r="C1385" s="29" t="s">
        <v>11281</v>
      </c>
      <c r="D1385" s="34"/>
      <c r="E1385" s="34" t="s">
        <v>11282</v>
      </c>
    </row>
    <row r="1386" spans="1:5">
      <c r="A1386" s="36">
        <v>929003775502</v>
      </c>
      <c r="B1386" s="29" t="s">
        <v>11272</v>
      </c>
      <c r="C1386" s="29" t="s">
        <v>11283</v>
      </c>
      <c r="D1386" s="34"/>
      <c r="E1386" s="34" t="s">
        <v>11284</v>
      </c>
    </row>
    <row r="1387" spans="1:5">
      <c r="A1387" s="36">
        <v>929002419802</v>
      </c>
      <c r="B1387" s="29" t="s">
        <v>11285</v>
      </c>
      <c r="C1387" s="29" t="s">
        <v>11286</v>
      </c>
      <c r="D1387" s="34"/>
      <c r="E1387" s="34" t="s">
        <v>11287</v>
      </c>
    </row>
    <row r="1388" spans="1:5">
      <c r="A1388" s="36">
        <v>929002419902</v>
      </c>
      <c r="B1388" s="29" t="s">
        <v>11285</v>
      </c>
      <c r="C1388" s="29" t="s">
        <v>11288</v>
      </c>
      <c r="D1388" s="34"/>
      <c r="E1388" s="34" t="s">
        <v>11289</v>
      </c>
    </row>
    <row r="1389" spans="1:5">
      <c r="A1389" s="36">
        <v>929002420002</v>
      </c>
      <c r="B1389" s="29" t="s">
        <v>11285</v>
      </c>
      <c r="C1389" s="29" t="s">
        <v>11290</v>
      </c>
      <c r="D1389" s="34"/>
      <c r="E1389" s="34" t="s">
        <v>11291</v>
      </c>
    </row>
    <row r="1390" spans="1:5">
      <c r="A1390" s="36">
        <v>929001869202</v>
      </c>
      <c r="B1390" s="29" t="s">
        <v>11285</v>
      </c>
      <c r="C1390" s="29" t="s">
        <v>11292</v>
      </c>
      <c r="D1390" s="34"/>
      <c r="E1390" s="34" t="s">
        <v>11293</v>
      </c>
    </row>
    <row r="1391" spans="1:5">
      <c r="A1391" s="36">
        <v>929001869302</v>
      </c>
      <c r="B1391" s="29" t="s">
        <v>11285</v>
      </c>
      <c r="C1391" s="29" t="s">
        <v>11294</v>
      </c>
      <c r="D1391" s="34"/>
      <c r="E1391" s="34" t="s">
        <v>11295</v>
      </c>
    </row>
    <row r="1392" spans="1:5">
      <c r="A1392" s="36">
        <v>929001869402</v>
      </c>
      <c r="B1392" s="29" t="s">
        <v>11285</v>
      </c>
      <c r="C1392" s="29" t="s">
        <v>11296</v>
      </c>
      <c r="D1392" s="34"/>
      <c r="E1392" s="34" t="s">
        <v>11297</v>
      </c>
    </row>
    <row r="1393" spans="1:5">
      <c r="A1393" s="37">
        <v>929003648102</v>
      </c>
      <c r="B1393" s="29" t="s">
        <v>11285</v>
      </c>
      <c r="C1393" s="29" t="s">
        <v>11298</v>
      </c>
      <c r="D1393" s="34"/>
      <c r="E1393" s="34" t="s">
        <v>11299</v>
      </c>
    </row>
    <row r="1394" spans="1:5">
      <c r="A1394" s="36">
        <v>929003648202</v>
      </c>
      <c r="B1394" s="29" t="s">
        <v>11285</v>
      </c>
      <c r="C1394" s="29" t="s">
        <v>11300</v>
      </c>
      <c r="D1394" s="34"/>
      <c r="E1394" s="34" t="s">
        <v>11301</v>
      </c>
    </row>
    <row r="1395" spans="1:5">
      <c r="A1395" s="36">
        <v>929003648302</v>
      </c>
      <c r="B1395" s="29" t="s">
        <v>11285</v>
      </c>
      <c r="C1395" s="29" t="s">
        <v>11302</v>
      </c>
      <c r="D1395" s="34"/>
      <c r="E1395" s="34" t="s">
        <v>11303</v>
      </c>
    </row>
    <row r="1396" spans="1:5">
      <c r="A1396" s="36">
        <v>929001869502</v>
      </c>
      <c r="B1396" s="29" t="s">
        <v>11285</v>
      </c>
      <c r="C1396" s="29" t="s">
        <v>11304</v>
      </c>
      <c r="D1396" s="34"/>
      <c r="E1396" s="34" t="s">
        <v>11305</v>
      </c>
    </row>
    <row r="1397" spans="1:5">
      <c r="A1397" s="36">
        <v>929001869602</v>
      </c>
      <c r="B1397" s="29" t="s">
        <v>11285</v>
      </c>
      <c r="C1397" s="29" t="s">
        <v>11306</v>
      </c>
      <c r="D1397" s="34"/>
      <c r="E1397" s="34" t="s">
        <v>11307</v>
      </c>
    </row>
    <row r="1398" spans="1:5">
      <c r="A1398" s="36">
        <v>929001869702</v>
      </c>
      <c r="B1398" s="29" t="s">
        <v>11285</v>
      </c>
      <c r="C1398" s="29" t="s">
        <v>11308</v>
      </c>
      <c r="D1398" s="34"/>
      <c r="E1398" s="34" t="s">
        <v>11309</v>
      </c>
    </row>
    <row r="1399" spans="1:5">
      <c r="A1399" s="37">
        <v>929003648402</v>
      </c>
      <c r="B1399" s="29" t="s">
        <v>11285</v>
      </c>
      <c r="C1399" s="29" t="s">
        <v>11310</v>
      </c>
      <c r="D1399" s="34"/>
      <c r="E1399" s="34" t="s">
        <v>11311</v>
      </c>
    </row>
    <row r="1400" spans="1:5">
      <c r="A1400" s="36">
        <v>929003648502</v>
      </c>
      <c r="B1400" s="29" t="s">
        <v>11285</v>
      </c>
      <c r="C1400" s="29" t="s">
        <v>11312</v>
      </c>
      <c r="D1400" s="34"/>
      <c r="E1400" s="34" t="s">
        <v>11313</v>
      </c>
    </row>
    <row r="1401" spans="1:5">
      <c r="A1401" s="36">
        <v>929003648602</v>
      </c>
      <c r="B1401" s="29" t="s">
        <v>11285</v>
      </c>
      <c r="C1401" s="29" t="s">
        <v>11314</v>
      </c>
      <c r="D1401" s="34"/>
      <c r="E1401" s="34" t="s">
        <v>11315</v>
      </c>
    </row>
    <row r="1402" spans="1:5">
      <c r="A1402" s="36">
        <v>929003130502</v>
      </c>
      <c r="B1402" s="29" t="s">
        <v>11316</v>
      </c>
      <c r="C1402" s="29" t="s">
        <v>11317</v>
      </c>
      <c r="D1402" s="34"/>
      <c r="E1402" s="34" t="s">
        <v>11318</v>
      </c>
    </row>
    <row r="1403" spans="1:5">
      <c r="A1403" s="36">
        <v>929003130602</v>
      </c>
      <c r="B1403" s="29" t="s">
        <v>11316</v>
      </c>
      <c r="C1403" s="29" t="s">
        <v>11319</v>
      </c>
      <c r="D1403" s="34"/>
      <c r="E1403" s="34" t="s">
        <v>11320</v>
      </c>
    </row>
    <row r="1404" spans="1:5">
      <c r="A1404" s="36">
        <v>929003130702</v>
      </c>
      <c r="B1404" s="29" t="s">
        <v>11316</v>
      </c>
      <c r="C1404" s="29" t="s">
        <v>11321</v>
      </c>
      <c r="D1404" s="34"/>
      <c r="E1404" s="34" t="s">
        <v>11322</v>
      </c>
    </row>
    <row r="1405" spans="1:5">
      <c r="A1405" s="36">
        <v>929002444201</v>
      </c>
      <c r="B1405" s="29" t="s">
        <v>11323</v>
      </c>
      <c r="C1405" s="29" t="s">
        <v>11324</v>
      </c>
      <c r="D1405" s="34"/>
      <c r="E1405" s="34"/>
    </row>
    <row r="1406" spans="1:5">
      <c r="A1406" s="36">
        <v>929002444101</v>
      </c>
      <c r="B1406" s="29" t="s">
        <v>11325</v>
      </c>
      <c r="C1406" s="29" t="s">
        <v>11326</v>
      </c>
      <c r="D1406" s="34"/>
      <c r="E1406" s="34"/>
    </row>
    <row r="1407" spans="1:5">
      <c r="A1407" s="36">
        <v>929002444301</v>
      </c>
      <c r="B1407" s="29" t="s">
        <v>11327</v>
      </c>
      <c r="C1407" s="29" t="s">
        <v>11328</v>
      </c>
      <c r="D1407" s="34"/>
      <c r="E1407" s="34"/>
    </row>
    <row r="1408" spans="1:5">
      <c r="A1408" s="36">
        <v>929003576302</v>
      </c>
      <c r="B1408" s="29" t="s">
        <v>11329</v>
      </c>
      <c r="C1408" s="29" t="s">
        <v>11330</v>
      </c>
      <c r="D1408" s="34"/>
      <c r="E1408" s="34" t="s">
        <v>11331</v>
      </c>
    </row>
    <row r="1409" spans="1:5">
      <c r="A1409" s="36">
        <v>929003576402</v>
      </c>
      <c r="B1409" s="29" t="s">
        <v>11329</v>
      </c>
      <c r="C1409" s="29" t="s">
        <v>11332</v>
      </c>
      <c r="D1409" s="34"/>
      <c r="E1409" s="34" t="s">
        <v>11333</v>
      </c>
    </row>
    <row r="1410" spans="1:5">
      <c r="A1410" s="36">
        <v>929003576502</v>
      </c>
      <c r="B1410" s="29" t="s">
        <v>11334</v>
      </c>
      <c r="C1410" s="29" t="s">
        <v>11335</v>
      </c>
      <c r="D1410" s="34"/>
      <c r="E1410" s="34" t="s">
        <v>11336</v>
      </c>
    </row>
    <row r="1411" spans="1:5">
      <c r="A1411" s="36">
        <v>929003576602</v>
      </c>
      <c r="B1411" s="29" t="s">
        <v>11334</v>
      </c>
      <c r="C1411" s="29" t="s">
        <v>11337</v>
      </c>
      <c r="D1411" s="34"/>
      <c r="E1411" s="34" t="s">
        <v>11338</v>
      </c>
    </row>
    <row r="1412" spans="1:5">
      <c r="A1412" s="36">
        <v>929003576902</v>
      </c>
      <c r="B1412" s="29" t="s">
        <v>11339</v>
      </c>
      <c r="C1412" s="29" t="s">
        <v>11340</v>
      </c>
      <c r="D1412" s="34"/>
      <c r="E1412" s="34" t="s">
        <v>11341</v>
      </c>
    </row>
    <row r="1413" spans="1:5">
      <c r="A1413" s="36">
        <v>929003577002</v>
      </c>
      <c r="B1413" s="29" t="s">
        <v>11339</v>
      </c>
      <c r="C1413" s="29" t="s">
        <v>11342</v>
      </c>
      <c r="D1413" s="34"/>
      <c r="E1413" s="34" t="s">
        <v>11343</v>
      </c>
    </row>
    <row r="1414" spans="1:5">
      <c r="A1414" s="36">
        <v>929001201002</v>
      </c>
      <c r="B1414" s="29" t="s">
        <v>11344</v>
      </c>
      <c r="C1414" s="29" t="s">
        <v>11345</v>
      </c>
      <c r="D1414" s="34"/>
      <c r="E1414" s="34"/>
    </row>
    <row r="1415" spans="1:5">
      <c r="A1415" s="36">
        <v>929001201102</v>
      </c>
      <c r="B1415" s="29" t="s">
        <v>11344</v>
      </c>
      <c r="C1415" s="29" t="s">
        <v>11346</v>
      </c>
      <c r="D1415" s="34"/>
      <c r="E1415" s="34"/>
    </row>
    <row r="1416" spans="1:5">
      <c r="A1416" s="37">
        <v>929003576702</v>
      </c>
      <c r="B1416" s="29" t="s">
        <v>11347</v>
      </c>
      <c r="C1416" s="29" t="s">
        <v>11348</v>
      </c>
      <c r="D1416" s="34"/>
      <c r="E1416" s="34" t="s">
        <v>11349</v>
      </c>
    </row>
    <row r="1417" spans="1:5">
      <c r="A1417" s="37">
        <v>929003576802</v>
      </c>
      <c r="B1417" s="29" t="s">
        <v>11347</v>
      </c>
      <c r="C1417" s="29" t="s">
        <v>11350</v>
      </c>
      <c r="D1417" s="34"/>
      <c r="E1417" s="34" t="s">
        <v>11351</v>
      </c>
    </row>
    <row r="1418" spans="1:5">
      <c r="A1418" s="36">
        <v>929001200802</v>
      </c>
      <c r="B1418" s="29" t="s">
        <v>11352</v>
      </c>
      <c r="C1418" s="29" t="s">
        <v>11353</v>
      </c>
      <c r="D1418" s="34"/>
      <c r="E1418" s="34"/>
    </row>
    <row r="1419" spans="1:5">
      <c r="A1419" s="36">
        <v>929001200902</v>
      </c>
      <c r="B1419" s="29" t="s">
        <v>11352</v>
      </c>
      <c r="C1419" s="29" t="s">
        <v>11354</v>
      </c>
      <c r="D1419" s="34"/>
      <c r="E1419" s="34"/>
    </row>
    <row r="1420" spans="1:5">
      <c r="A1420" s="37">
        <v>929003592802</v>
      </c>
      <c r="B1420" s="29" t="s">
        <v>11355</v>
      </c>
      <c r="C1420" s="29" t="s">
        <v>11356</v>
      </c>
      <c r="D1420" s="34"/>
      <c r="E1420" s="34" t="s">
        <v>11357</v>
      </c>
    </row>
    <row r="1421" spans="1:5">
      <c r="A1421" s="37">
        <v>929003592902</v>
      </c>
      <c r="B1421" s="29" t="s">
        <v>11355</v>
      </c>
      <c r="C1421" s="29" t="s">
        <v>11358</v>
      </c>
      <c r="D1421" s="34"/>
      <c r="E1421" s="34" t="s">
        <v>11359</v>
      </c>
    </row>
    <row r="1422" spans="1:5">
      <c r="A1422" s="36">
        <v>929003592402</v>
      </c>
      <c r="B1422" s="29" t="s">
        <v>11360</v>
      </c>
      <c r="C1422" s="29" t="s">
        <v>11361</v>
      </c>
      <c r="D1422" s="34"/>
      <c r="E1422" s="34" t="s">
        <v>11362</v>
      </c>
    </row>
    <row r="1423" spans="1:5">
      <c r="A1423" s="36">
        <v>929003592502</v>
      </c>
      <c r="B1423" s="29" t="s">
        <v>11360</v>
      </c>
      <c r="C1423" s="29" t="s">
        <v>11363</v>
      </c>
      <c r="D1423" s="34"/>
      <c r="E1423" s="34" t="s">
        <v>11364</v>
      </c>
    </row>
    <row r="1424" spans="1:5">
      <c r="A1424" s="36">
        <v>929001381502</v>
      </c>
      <c r="B1424" s="29" t="s">
        <v>11365</v>
      </c>
      <c r="C1424" s="29" t="s">
        <v>11366</v>
      </c>
      <c r="D1424" s="34"/>
      <c r="E1424" s="34" t="s">
        <v>11367</v>
      </c>
    </row>
    <row r="1425" spans="1:5">
      <c r="A1425" s="36">
        <v>929001381602</v>
      </c>
      <c r="B1425" s="29" t="s">
        <v>11365</v>
      </c>
      <c r="C1425" s="29" t="s">
        <v>11368</v>
      </c>
      <c r="D1425" s="34"/>
      <c r="E1425" s="34" t="s">
        <v>11369</v>
      </c>
    </row>
    <row r="1426" spans="1:5">
      <c r="A1426" s="36">
        <v>929003592202</v>
      </c>
      <c r="B1426" s="29" t="s">
        <v>11370</v>
      </c>
      <c r="C1426" s="29" t="s">
        <v>11371</v>
      </c>
      <c r="D1426" s="34"/>
      <c r="E1426" s="34" t="s">
        <v>11372</v>
      </c>
    </row>
    <row r="1427" spans="1:5">
      <c r="A1427" s="36">
        <v>929003592302</v>
      </c>
      <c r="B1427" s="29" t="s">
        <v>11370</v>
      </c>
      <c r="C1427" s="29" t="s">
        <v>11373</v>
      </c>
      <c r="D1427" s="34"/>
      <c r="E1427" s="34" t="s">
        <v>11374</v>
      </c>
    </row>
    <row r="1428" spans="1:5">
      <c r="A1428" s="36">
        <v>929003592602</v>
      </c>
      <c r="B1428" s="29" t="s">
        <v>11365</v>
      </c>
      <c r="C1428" s="29" t="s">
        <v>11375</v>
      </c>
      <c r="D1428" s="34"/>
      <c r="E1428" s="34" t="s">
        <v>11376</v>
      </c>
    </row>
    <row r="1429" spans="1:5">
      <c r="A1429" s="37">
        <v>929003592702</v>
      </c>
      <c r="B1429" s="29" t="s">
        <v>11365</v>
      </c>
      <c r="C1429" s="29" t="s">
        <v>11377</v>
      </c>
      <c r="D1429" s="34"/>
      <c r="E1429" s="34" t="s">
        <v>11378</v>
      </c>
    </row>
    <row r="1430" spans="1:5">
      <c r="A1430" s="36">
        <v>929003578802</v>
      </c>
      <c r="B1430" s="29" t="s">
        <v>11370</v>
      </c>
      <c r="C1430" s="29" t="s">
        <v>11379</v>
      </c>
      <c r="D1430" s="34"/>
      <c r="E1430" s="34" t="s">
        <v>11380</v>
      </c>
    </row>
    <row r="1431" spans="1:5">
      <c r="A1431" s="36">
        <v>929003578902</v>
      </c>
      <c r="B1431" s="29" t="s">
        <v>11370</v>
      </c>
      <c r="C1431" s="29" t="s">
        <v>11381</v>
      </c>
      <c r="D1431" s="34"/>
      <c r="E1431" s="34" t="s">
        <v>11382</v>
      </c>
    </row>
    <row r="1432" spans="1:5">
      <c r="A1432" s="36">
        <v>929003579002</v>
      </c>
      <c r="B1432" s="29" t="s">
        <v>11360</v>
      </c>
      <c r="C1432" s="29" t="s">
        <v>11383</v>
      </c>
      <c r="D1432" s="34"/>
      <c r="E1432" s="34" t="s">
        <v>11384</v>
      </c>
    </row>
    <row r="1433" spans="1:5">
      <c r="A1433" s="36">
        <v>929003579102</v>
      </c>
      <c r="B1433" s="29" t="s">
        <v>11360</v>
      </c>
      <c r="C1433" s="29" t="s">
        <v>11385</v>
      </c>
      <c r="D1433" s="34"/>
      <c r="E1433" s="34" t="s">
        <v>11386</v>
      </c>
    </row>
    <row r="1434" spans="1:5">
      <c r="A1434" s="36">
        <v>929001920402</v>
      </c>
      <c r="B1434" s="29" t="s">
        <v>11355</v>
      </c>
      <c r="C1434" s="29" t="s">
        <v>11387</v>
      </c>
      <c r="D1434" s="34"/>
      <c r="E1434" s="34" t="s">
        <v>11388</v>
      </c>
    </row>
    <row r="1435" spans="1:5">
      <c r="A1435" s="36">
        <v>929001920502</v>
      </c>
      <c r="B1435" s="29" t="s">
        <v>11355</v>
      </c>
      <c r="C1435" s="29" t="s">
        <v>11389</v>
      </c>
      <c r="D1435" s="34"/>
      <c r="E1435" s="34" t="s">
        <v>11390</v>
      </c>
    </row>
    <row r="1436" spans="1:5">
      <c r="A1436" s="36">
        <v>929003756602</v>
      </c>
      <c r="B1436" s="29" t="s">
        <v>11391</v>
      </c>
      <c r="C1436" s="29"/>
      <c r="D1436" s="34"/>
      <c r="E1436" s="34" t="s">
        <v>11392</v>
      </c>
    </row>
    <row r="1437" spans="1:5">
      <c r="A1437" s="36">
        <v>929003756702</v>
      </c>
      <c r="B1437" s="29" t="s">
        <v>11391</v>
      </c>
      <c r="C1437" s="29" t="s">
        <v>11393</v>
      </c>
      <c r="D1437" s="34"/>
      <c r="E1437" s="34" t="s">
        <v>11394</v>
      </c>
    </row>
    <row r="1438" spans="1:5">
      <c r="A1438" s="36">
        <v>929003756802</v>
      </c>
      <c r="B1438" s="29" t="s">
        <v>11395</v>
      </c>
      <c r="C1438" s="29" t="s">
        <v>11396</v>
      </c>
      <c r="D1438" s="34"/>
      <c r="E1438" s="34" t="s">
        <v>11397</v>
      </c>
    </row>
    <row r="1439" spans="1:5">
      <c r="A1439" s="36">
        <v>929003756902</v>
      </c>
      <c r="B1439" s="29" t="s">
        <v>11395</v>
      </c>
      <c r="C1439" s="29" t="s">
        <v>11398</v>
      </c>
      <c r="D1439" s="34"/>
      <c r="E1439" s="34" t="s">
        <v>11399</v>
      </c>
    </row>
    <row r="1440" spans="1:5">
      <c r="A1440" s="36">
        <v>929003758202</v>
      </c>
      <c r="B1440" s="29" t="s">
        <v>11400</v>
      </c>
      <c r="C1440" s="29" t="s">
        <v>11401</v>
      </c>
      <c r="D1440" s="34"/>
      <c r="E1440" s="34" t="s">
        <v>11402</v>
      </c>
    </row>
    <row r="1441" spans="1:5">
      <c r="A1441" s="36">
        <v>929003758302</v>
      </c>
      <c r="B1441" s="29" t="s">
        <v>11400</v>
      </c>
      <c r="C1441" s="29" t="s">
        <v>11403</v>
      </c>
      <c r="D1441" s="34"/>
      <c r="E1441" s="34" t="s">
        <v>11404</v>
      </c>
    </row>
    <row r="1442" spans="1:5">
      <c r="A1442" s="36">
        <v>929003758402</v>
      </c>
      <c r="B1442" s="29" t="s">
        <v>11405</v>
      </c>
      <c r="C1442" s="29" t="s">
        <v>11406</v>
      </c>
      <c r="D1442" s="34"/>
      <c r="E1442" s="34" t="s">
        <v>11407</v>
      </c>
    </row>
    <row r="1443" spans="1:5">
      <c r="A1443" s="36">
        <v>929003758502</v>
      </c>
      <c r="B1443" s="29" t="s">
        <v>11405</v>
      </c>
      <c r="C1443" s="29" t="s">
        <v>11408</v>
      </c>
      <c r="D1443" s="34"/>
      <c r="E1443" s="34" t="s">
        <v>11409</v>
      </c>
    </row>
    <row r="1444" spans="1:5">
      <c r="A1444" s="36">
        <v>929003757002</v>
      </c>
      <c r="B1444" s="29" t="s">
        <v>11410</v>
      </c>
      <c r="C1444" s="29" t="s">
        <v>11411</v>
      </c>
      <c r="D1444" s="34"/>
      <c r="E1444" s="34" t="s">
        <v>11412</v>
      </c>
    </row>
    <row r="1445" spans="1:5">
      <c r="A1445" s="36">
        <v>929003757102</v>
      </c>
      <c r="B1445" s="29" t="s">
        <v>11410</v>
      </c>
      <c r="C1445" s="29" t="s">
        <v>11413</v>
      </c>
      <c r="D1445" s="34"/>
      <c r="E1445" s="34" t="s">
        <v>11414</v>
      </c>
    </row>
    <row r="1446" spans="1:5">
      <c r="A1446" s="36">
        <v>929003757202</v>
      </c>
      <c r="B1446" s="29" t="s">
        <v>11415</v>
      </c>
      <c r="C1446" s="29" t="s">
        <v>11416</v>
      </c>
      <c r="D1446" s="34"/>
      <c r="E1446" s="34" t="s">
        <v>11417</v>
      </c>
    </row>
    <row r="1447" spans="1:5">
      <c r="A1447" s="36">
        <v>929003757302</v>
      </c>
      <c r="B1447" s="29" t="s">
        <v>11415</v>
      </c>
      <c r="C1447" s="29" t="s">
        <v>11418</v>
      </c>
      <c r="D1447" s="34"/>
      <c r="E1447" s="34" t="s">
        <v>11419</v>
      </c>
    </row>
    <row r="1448" spans="1:5">
      <c r="A1448" s="36">
        <v>929003757402</v>
      </c>
      <c r="B1448" s="29" t="s">
        <v>11420</v>
      </c>
      <c r="C1448" s="29" t="s">
        <v>11421</v>
      </c>
      <c r="D1448" s="34"/>
      <c r="E1448" s="34" t="s">
        <v>11422</v>
      </c>
    </row>
    <row r="1449" spans="1:5">
      <c r="A1449" s="36">
        <v>929003757502</v>
      </c>
      <c r="B1449" s="29" t="s">
        <v>11420</v>
      </c>
      <c r="C1449" s="29" t="s">
        <v>11423</v>
      </c>
      <c r="D1449" s="34"/>
      <c r="E1449" s="34" t="s">
        <v>11424</v>
      </c>
    </row>
    <row r="1450" spans="1:5">
      <c r="A1450" s="36">
        <v>929002696302</v>
      </c>
      <c r="B1450" s="29" t="s">
        <v>11425</v>
      </c>
      <c r="C1450" s="29"/>
      <c r="D1450" s="34"/>
    </row>
    <row r="1451" spans="1:5">
      <c r="A1451" s="36">
        <v>929002696402</v>
      </c>
      <c r="B1451" s="29" t="s">
        <v>11425</v>
      </c>
      <c r="C1451" s="29"/>
      <c r="D1451" s="34"/>
    </row>
    <row r="1452" spans="1:5">
      <c r="A1452" s="36">
        <v>929002696502</v>
      </c>
      <c r="B1452" s="29" t="s">
        <v>11425</v>
      </c>
      <c r="C1452" s="29" t="s">
        <v>11426</v>
      </c>
      <c r="D1452" s="34"/>
    </row>
    <row r="1453" spans="1:5">
      <c r="A1453" s="36">
        <v>929002696602</v>
      </c>
      <c r="B1453" s="29" t="s">
        <v>11425</v>
      </c>
      <c r="C1453" s="29"/>
      <c r="D1453" s="34"/>
    </row>
    <row r="1454" spans="1:5">
      <c r="A1454" s="36">
        <v>929002696702</v>
      </c>
      <c r="B1454" s="29" t="s">
        <v>11425</v>
      </c>
      <c r="C1454" s="29"/>
      <c r="D1454" s="34"/>
    </row>
    <row r="1455" spans="1:5">
      <c r="A1455" s="36">
        <v>929002696802</v>
      </c>
      <c r="B1455" s="29" t="s">
        <v>11425</v>
      </c>
      <c r="C1455" s="29"/>
      <c r="D1455" s="34"/>
    </row>
    <row r="1456" spans="1:5">
      <c r="A1456" s="36">
        <v>929002696902</v>
      </c>
      <c r="B1456" s="29" t="s">
        <v>11425</v>
      </c>
      <c r="C1456" s="29"/>
      <c r="D1456" s="34"/>
    </row>
    <row r="1457" spans="1:4">
      <c r="A1457" s="36">
        <v>929002697002</v>
      </c>
      <c r="B1457" s="29" t="s">
        <v>11425</v>
      </c>
      <c r="C1457" s="29"/>
      <c r="D1457" s="34"/>
    </row>
    <row r="1458" spans="1:4">
      <c r="A1458" s="36">
        <v>929002697102</v>
      </c>
      <c r="B1458" s="29" t="s">
        <v>11425</v>
      </c>
      <c r="C1458" s="29"/>
      <c r="D1458" s="34"/>
    </row>
    <row r="1459" spans="1:4">
      <c r="A1459" s="36">
        <v>929002697202</v>
      </c>
      <c r="B1459" s="29" t="s">
        <v>11425</v>
      </c>
      <c r="C1459" s="29" t="s">
        <v>11427</v>
      </c>
      <c r="D1459" s="34"/>
    </row>
    <row r="1460" spans="1:4">
      <c r="A1460" s="36">
        <v>929002697302</v>
      </c>
      <c r="B1460" s="29" t="s">
        <v>11425</v>
      </c>
      <c r="C1460" s="29" t="s">
        <v>11428</v>
      </c>
      <c r="D1460" s="34"/>
    </row>
    <row r="1461" spans="1:4">
      <c r="A1461" s="36">
        <v>929002697402</v>
      </c>
      <c r="B1461" s="29" t="s">
        <v>11425</v>
      </c>
      <c r="C1461" s="29" t="s">
        <v>11429</v>
      </c>
      <c r="D1461" s="34"/>
    </row>
    <row r="1462" spans="1:4">
      <c r="A1462" s="36">
        <v>929002697502</v>
      </c>
      <c r="B1462" s="29" t="s">
        <v>11425</v>
      </c>
      <c r="C1462" s="29"/>
      <c r="D1462" s="34"/>
    </row>
    <row r="1463" spans="1:4">
      <c r="A1463" s="36">
        <v>929002697602</v>
      </c>
      <c r="B1463" s="29" t="s">
        <v>11425</v>
      </c>
      <c r="C1463" s="29"/>
      <c r="D1463" s="34"/>
    </row>
    <row r="1464" spans="1:4">
      <c r="A1464" s="36">
        <v>929002697702</v>
      </c>
      <c r="B1464" s="29" t="s">
        <v>11425</v>
      </c>
      <c r="C1464" s="29"/>
      <c r="D1464" s="34"/>
    </row>
    <row r="1465" spans="1:4">
      <c r="A1465" s="36">
        <v>929002697802</v>
      </c>
      <c r="B1465" s="29" t="s">
        <v>11425</v>
      </c>
      <c r="C1465" s="29" t="s">
        <v>11430</v>
      </c>
      <c r="D1465" s="34"/>
    </row>
    <row r="1466" spans="1:4">
      <c r="A1466" s="36">
        <v>929002697902</v>
      </c>
      <c r="B1466" s="29" t="s">
        <v>11425</v>
      </c>
      <c r="C1466" s="29"/>
      <c r="D1466" s="34"/>
    </row>
    <row r="1467" spans="1:4">
      <c r="A1467" s="36">
        <v>929002698002</v>
      </c>
      <c r="B1467" s="29" t="s">
        <v>11425</v>
      </c>
      <c r="C1467" s="29" t="s">
        <v>11431</v>
      </c>
      <c r="D1467" s="34"/>
    </row>
    <row r="1468" spans="1:4">
      <c r="A1468" s="36">
        <v>929002698102</v>
      </c>
      <c r="B1468" s="29" t="s">
        <v>11425</v>
      </c>
      <c r="C1468" s="29"/>
      <c r="D1468" s="34"/>
    </row>
    <row r="1469" spans="1:4">
      <c r="A1469" s="36">
        <v>929002698202</v>
      </c>
      <c r="B1469" s="29" t="s">
        <v>11425</v>
      </c>
      <c r="C1469" s="29"/>
      <c r="D1469" s="34"/>
    </row>
    <row r="1470" spans="1:4">
      <c r="A1470" s="36">
        <v>929002694702</v>
      </c>
      <c r="B1470" s="29" t="s">
        <v>11432</v>
      </c>
      <c r="C1470" s="29" t="s">
        <v>11433</v>
      </c>
      <c r="D1470" s="34"/>
    </row>
    <row r="1471" spans="1:4">
      <c r="A1471" s="36">
        <v>929002694802</v>
      </c>
      <c r="B1471" s="29" t="s">
        <v>11432</v>
      </c>
      <c r="C1471" s="29" t="s">
        <v>11434</v>
      </c>
      <c r="D1471" s="34"/>
    </row>
    <row r="1472" spans="1:4">
      <c r="A1472" s="36">
        <v>929002694902</v>
      </c>
      <c r="B1472" s="29" t="s">
        <v>11432</v>
      </c>
      <c r="C1472" s="29" t="s">
        <v>11435</v>
      </c>
      <c r="D1472" s="34"/>
    </row>
    <row r="1473" spans="1:4">
      <c r="A1473" s="36">
        <v>929002695002</v>
      </c>
      <c r="B1473" s="29" t="s">
        <v>11432</v>
      </c>
      <c r="C1473" s="29" t="s">
        <v>11436</v>
      </c>
      <c r="D1473" s="34"/>
    </row>
    <row r="1474" spans="1:4">
      <c r="A1474" s="36">
        <v>929002695102</v>
      </c>
      <c r="B1474" s="29" t="s">
        <v>11432</v>
      </c>
      <c r="C1474" s="29" t="s">
        <v>11437</v>
      </c>
      <c r="D1474" s="34"/>
    </row>
    <row r="1475" spans="1:4">
      <c r="A1475" s="36">
        <v>929002695202</v>
      </c>
      <c r="B1475" s="29" t="s">
        <v>11432</v>
      </c>
      <c r="C1475" s="29" t="s">
        <v>11438</v>
      </c>
      <c r="D1475" s="34"/>
    </row>
    <row r="1476" spans="1:4">
      <c r="A1476" s="36">
        <v>929002695302</v>
      </c>
      <c r="B1476" s="29" t="s">
        <v>11432</v>
      </c>
      <c r="C1476" s="29" t="s">
        <v>11439</v>
      </c>
      <c r="D1476" s="34"/>
    </row>
    <row r="1477" spans="1:4">
      <c r="A1477" s="36">
        <v>929002695402</v>
      </c>
      <c r="B1477" s="29" t="s">
        <v>11432</v>
      </c>
      <c r="C1477" s="29" t="s">
        <v>11440</v>
      </c>
      <c r="D1477" s="34"/>
    </row>
    <row r="1478" spans="1:4">
      <c r="A1478" s="36">
        <v>929002695502</v>
      </c>
      <c r="B1478" s="29" t="s">
        <v>11432</v>
      </c>
      <c r="C1478" s="29" t="s">
        <v>11441</v>
      </c>
      <c r="D1478" s="34"/>
    </row>
    <row r="1479" spans="1:4">
      <c r="A1479" s="36">
        <v>929002695602</v>
      </c>
      <c r="B1479" s="29" t="s">
        <v>11432</v>
      </c>
      <c r="C1479" s="29" t="s">
        <v>11442</v>
      </c>
      <c r="D1479" s="34"/>
    </row>
    <row r="1480" spans="1:4">
      <c r="A1480" s="36">
        <v>929002695702</v>
      </c>
      <c r="B1480" s="29" t="s">
        <v>11432</v>
      </c>
      <c r="C1480" s="29" t="s">
        <v>11443</v>
      </c>
      <c r="D1480" s="34"/>
    </row>
    <row r="1481" spans="1:4">
      <c r="A1481" s="36">
        <v>929002695802</v>
      </c>
      <c r="B1481" s="29" t="s">
        <v>11432</v>
      </c>
      <c r="C1481" s="29" t="s">
        <v>11444</v>
      </c>
      <c r="D1481" s="34"/>
    </row>
    <row r="1482" spans="1:4">
      <c r="A1482" s="36">
        <v>929002695902</v>
      </c>
      <c r="B1482" s="29" t="s">
        <v>11432</v>
      </c>
      <c r="C1482" s="29" t="s">
        <v>11445</v>
      </c>
      <c r="D1482" s="34"/>
    </row>
    <row r="1483" spans="1:4">
      <c r="A1483" s="36">
        <v>929002696002</v>
      </c>
      <c r="B1483" s="29" t="s">
        <v>11432</v>
      </c>
      <c r="C1483" s="29" t="s">
        <v>11446</v>
      </c>
      <c r="D1483" s="34"/>
    </row>
    <row r="1484" spans="1:4">
      <c r="A1484" s="36">
        <v>929002696102</v>
      </c>
      <c r="B1484" s="29" t="s">
        <v>11432</v>
      </c>
      <c r="C1484" s="29" t="s">
        <v>11447</v>
      </c>
      <c r="D1484" s="34"/>
    </row>
    <row r="1485" spans="1:4">
      <c r="A1485" s="36">
        <v>929002696202</v>
      </c>
      <c r="B1485" s="29" t="s">
        <v>11432</v>
      </c>
      <c r="C1485" s="29" t="s">
        <v>11448</v>
      </c>
      <c r="D1485" s="34"/>
    </row>
    <row r="1486" spans="1:4">
      <c r="A1486" s="36">
        <v>929003481702</v>
      </c>
      <c r="B1486" s="29" t="s">
        <v>11449</v>
      </c>
      <c r="C1486" s="29" t="s">
        <v>11450</v>
      </c>
      <c r="D1486" s="34"/>
    </row>
    <row r="1487" spans="1:4">
      <c r="A1487" s="36">
        <v>929003167602</v>
      </c>
      <c r="B1487" s="29" t="s">
        <v>11451</v>
      </c>
      <c r="C1487" s="29" t="s">
        <v>11452</v>
      </c>
      <c r="D1487" s="34"/>
    </row>
    <row r="1488" spans="1:4">
      <c r="A1488" s="36">
        <v>929003167702</v>
      </c>
      <c r="B1488" s="29" t="s">
        <v>11453</v>
      </c>
      <c r="C1488" s="29" t="s">
        <v>11454</v>
      </c>
      <c r="D1488" s="34"/>
    </row>
    <row r="1489" spans="1:4">
      <c r="A1489" s="36">
        <v>929003167802</v>
      </c>
      <c r="B1489" s="29" t="s">
        <v>11455</v>
      </c>
      <c r="C1489" s="29" t="s">
        <v>11456</v>
      </c>
      <c r="D1489" s="34"/>
    </row>
    <row r="1490" spans="1:4">
      <c r="A1490" s="36">
        <v>929003167902</v>
      </c>
      <c r="B1490" s="29" t="s">
        <v>11457</v>
      </c>
      <c r="C1490" s="29" t="s">
        <v>11458</v>
      </c>
      <c r="D1490" s="34"/>
    </row>
    <row r="1491" spans="1:4">
      <c r="A1491" s="36">
        <v>929001163803</v>
      </c>
      <c r="B1491" s="29"/>
      <c r="C1491" s="29"/>
      <c r="D1491" s="34"/>
    </row>
    <row r="1492" spans="1:4">
      <c r="A1492" s="36">
        <v>929001312503</v>
      </c>
      <c r="B1492" s="29"/>
      <c r="C1492" s="29"/>
      <c r="D1492" s="34"/>
    </row>
    <row r="1493" spans="1:4">
      <c r="A1493" s="36">
        <v>929002978655</v>
      </c>
      <c r="B1493" s="29"/>
      <c r="C1493" s="29"/>
      <c r="D1493" s="34"/>
    </row>
    <row r="1494" spans="1:4">
      <c r="A1494" s="36">
        <v>929002978955</v>
      </c>
      <c r="B1494" s="29"/>
      <c r="C1494" s="29"/>
      <c r="D1494" s="34"/>
    </row>
    <row r="1495" spans="1:4">
      <c r="A1495" s="36">
        <v>929002979055</v>
      </c>
      <c r="B1495" s="29"/>
      <c r="C1495" s="29"/>
      <c r="D1495" s="34"/>
    </row>
    <row r="1496" spans="1:4">
      <c r="A1496" s="36" t="s">
        <v>11459</v>
      </c>
      <c r="B1496" s="29" t="s">
        <v>11460</v>
      </c>
      <c r="C1496" s="29"/>
      <c r="D1496" s="34" t="s">
        <v>11461</v>
      </c>
    </row>
    <row r="1497" spans="1:4">
      <c r="A1497" s="36" t="s">
        <v>11462</v>
      </c>
      <c r="B1497" s="29" t="s">
        <v>11460</v>
      </c>
      <c r="C1497" s="29"/>
      <c r="D1497" s="34" t="s">
        <v>11461</v>
      </c>
    </row>
    <row r="1498" spans="1:4">
      <c r="A1498" s="36" t="s">
        <v>11463</v>
      </c>
      <c r="B1498" s="29" t="s">
        <v>9603</v>
      </c>
      <c r="C1498" s="29" t="s">
        <v>11464</v>
      </c>
      <c r="D1498" s="34" t="s">
        <v>11465</v>
      </c>
    </row>
    <row r="1499" spans="1:4">
      <c r="A1499" s="36" t="s">
        <v>11466</v>
      </c>
      <c r="B1499" s="29" t="s">
        <v>9603</v>
      </c>
      <c r="C1499" s="29" t="s">
        <v>11467</v>
      </c>
      <c r="D1499" s="34" t="s">
        <v>11465</v>
      </c>
    </row>
    <row r="1500" spans="1:4">
      <c r="A1500" s="36" t="s">
        <v>11468</v>
      </c>
      <c r="B1500" s="29" t="s">
        <v>11469</v>
      </c>
      <c r="C1500" s="29"/>
      <c r="D1500" s="34"/>
    </row>
    <row r="1501" spans="1:4">
      <c r="A1501" s="36" t="s">
        <v>11470</v>
      </c>
      <c r="B1501" s="29" t="s">
        <v>11469</v>
      </c>
      <c r="C1501" s="29"/>
      <c r="D1501" s="34"/>
    </row>
    <row r="1502" spans="1:4">
      <c r="A1502" s="36" t="s">
        <v>11471</v>
      </c>
      <c r="B1502" s="29" t="s">
        <v>11472</v>
      </c>
      <c r="C1502" s="29" t="s">
        <v>11473</v>
      </c>
      <c r="D1502" s="34" t="s">
        <v>11474</v>
      </c>
    </row>
    <row r="1503" spans="1:4">
      <c r="A1503" s="36" t="s">
        <v>11475</v>
      </c>
      <c r="B1503" s="29" t="s">
        <v>11476</v>
      </c>
      <c r="C1503" s="29" t="s">
        <v>11477</v>
      </c>
      <c r="D1503" s="34" t="s">
        <v>11474</v>
      </c>
    </row>
    <row r="1504" spans="1:4">
      <c r="A1504" s="36" t="s">
        <v>11478</v>
      </c>
      <c r="B1504" s="29" t="s">
        <v>11479</v>
      </c>
      <c r="C1504" s="29"/>
      <c r="D1504" s="34" t="s">
        <v>11480</v>
      </c>
    </row>
    <row r="1505" spans="1:4">
      <c r="A1505" s="36" t="s">
        <v>11481</v>
      </c>
      <c r="B1505" s="29" t="s">
        <v>11482</v>
      </c>
      <c r="C1505" s="29"/>
      <c r="D1505" s="34" t="s">
        <v>11480</v>
      </c>
    </row>
    <row r="1506" spans="1:4">
      <c r="A1506" s="36" t="s">
        <v>11483</v>
      </c>
      <c r="B1506" s="29" t="s">
        <v>11484</v>
      </c>
      <c r="C1506" s="29"/>
      <c r="D1506" s="34" t="s">
        <v>11480</v>
      </c>
    </row>
    <row r="1507" spans="1:4">
      <c r="A1507" s="36" t="s">
        <v>11485</v>
      </c>
      <c r="B1507" s="29" t="s">
        <v>11486</v>
      </c>
      <c r="C1507" s="29" t="s">
        <v>11487</v>
      </c>
      <c r="D1507" s="34"/>
    </row>
    <row r="1508" spans="1:4">
      <c r="A1508" s="36" t="s">
        <v>11488</v>
      </c>
      <c r="B1508" s="29" t="s">
        <v>11489</v>
      </c>
      <c r="C1508" s="29" t="s">
        <v>11490</v>
      </c>
      <c r="D1508" s="34"/>
    </row>
    <row r="1509" spans="1:4">
      <c r="A1509" s="36" t="s">
        <v>11491</v>
      </c>
      <c r="B1509" s="29" t="s">
        <v>11492</v>
      </c>
      <c r="C1509" s="29" t="s">
        <v>11493</v>
      </c>
      <c r="D1509" s="34"/>
    </row>
    <row r="1510" spans="1:4">
      <c r="A1510" s="656" t="s">
        <v>11494</v>
      </c>
      <c r="B1510" s="657" t="s">
        <v>11495</v>
      </c>
      <c r="C1510" s="657" t="s">
        <v>11496</v>
      </c>
      <c r="D1510" s="658" t="s">
        <v>11497</v>
      </c>
    </row>
  </sheetData>
  <protectedRanges>
    <protectedRange sqref="A364:A370" name="Range1_1_1_1"/>
    <protectedRange sqref="A487" name="Range1_5_1_1"/>
  </protectedRanges>
  <conditionalFormatting sqref="A2:A706">
    <cfRule type="duplicateValues" dxfId="3" priority="2829"/>
  </conditionalFormatting>
  <conditionalFormatting sqref="A707:A1208 A1210:A1501">
    <cfRule type="duplicateValues" dxfId="2" priority="3"/>
  </conditionalFormatting>
  <conditionalFormatting sqref="A1209">
    <cfRule type="duplicateValues" dxfId="1" priority="2"/>
  </conditionalFormatting>
  <conditionalFormatting sqref="A1502:A1048576 A1:A706">
    <cfRule type="duplicateValues" dxfId="0" priority="4"/>
  </conditionalFormatting>
  <hyperlinks>
    <hyperlink ref="B2" r:id="rId1" xr:uid="{B82A77B2-2FCE-4F9A-8E8D-5F080DBD0EE5}"/>
    <hyperlink ref="B3" r:id="rId2" xr:uid="{D6482508-A134-4B3E-818E-0231CCF317EE}"/>
    <hyperlink ref="C516" r:id="rId3" xr:uid="{3A6E8C46-CA7A-4B09-998E-1213D5EBA2C4}"/>
    <hyperlink ref="C708" r:id="rId4" xr:uid="{6B005D62-8343-463C-A9A7-B851F257AEC3}"/>
  </hyperlinks>
  <pageMargins left="0.7" right="0.7" top="0.75" bottom="0.75" header="0.3" footer="0.3"/>
  <customProperties>
    <customPr name="_pios_id" r:id="rId5"/>
  </customPropertie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3E70-4C6A-4193-AB0F-47145290E22E}">
  <sheetPr codeName="Sheet1">
    <tabColor theme="9" tint="0.59999389629810485"/>
  </sheetPr>
  <dimension ref="A1:BN1048576"/>
  <sheetViews>
    <sheetView showGridLines="0"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2" sqref="A2"/>
    </sheetView>
  </sheetViews>
  <sheetFormatPr defaultColWidth="8.7265625" defaultRowHeight="15" customHeight="1" outlineLevelCol="1"/>
  <cols>
    <col min="1" max="1" width="16.54296875" style="80" customWidth="1" outlineLevel="1"/>
    <col min="2" max="2" width="15.7265625" style="80" customWidth="1" outlineLevel="1"/>
    <col min="3" max="3" width="19.7265625" style="96" customWidth="1" outlineLevel="1"/>
    <col min="4" max="4" width="12.26953125" style="80" customWidth="1"/>
    <col min="5" max="5" width="14.453125" style="80" customWidth="1" outlineLevel="1"/>
    <col min="6" max="6" width="42.54296875" style="80" bestFit="1" customWidth="1"/>
    <col min="7" max="7" width="30" style="96" bestFit="1" customWidth="1" outlineLevel="1"/>
    <col min="8" max="8" width="28.26953125" style="80" customWidth="1" outlineLevel="1"/>
    <col min="9" max="9" width="53.81640625" style="80" bestFit="1" customWidth="1" outlineLevel="1"/>
    <col min="10" max="10" width="25.54296875" style="80" customWidth="1" outlineLevel="1"/>
    <col min="11" max="11" width="12.453125" style="80" customWidth="1" outlineLevel="1"/>
    <col min="12" max="12" width="23.7265625" style="80" customWidth="1" outlineLevel="1"/>
    <col min="13" max="13" width="20.26953125" style="80" customWidth="1" outlineLevel="1"/>
    <col min="14" max="14" width="17.453125" style="80" customWidth="1" outlineLevel="1"/>
    <col min="15" max="15" width="39.81640625" style="80" bestFit="1" customWidth="1" outlineLevel="1"/>
    <col min="16" max="16" width="16" style="81" customWidth="1" outlineLevel="1"/>
    <col min="17" max="17" width="19.453125" style="80" customWidth="1" outlineLevel="1"/>
    <col min="18" max="18" width="17.26953125" style="80" customWidth="1" outlineLevel="1"/>
    <col min="19" max="19" width="12.26953125" style="80" customWidth="1" outlineLevel="1"/>
    <col min="20" max="20" width="39.453125" style="80" customWidth="1" outlineLevel="1"/>
    <col min="21" max="21" width="18" style="80" customWidth="1" outlineLevel="1"/>
    <col min="22" max="22" width="73.54296875" style="80" customWidth="1" outlineLevel="1"/>
    <col min="23" max="23" width="13.453125" style="80" customWidth="1" outlineLevel="1"/>
    <col min="24" max="24" width="14.453125" style="80" customWidth="1" outlineLevel="1"/>
    <col min="25" max="25" width="15" style="80" customWidth="1" outlineLevel="1"/>
    <col min="26" max="26" width="12" style="80" customWidth="1" outlineLevel="1"/>
    <col min="27" max="27" width="20" style="80" customWidth="1" outlineLevel="1"/>
    <col min="28" max="28" width="157.26953125" style="80" bestFit="1" customWidth="1" outlineLevel="1"/>
    <col min="29" max="29" width="11.26953125" style="81" bestFit="1" customWidth="1"/>
    <col min="30" max="30" width="12.7265625" style="81" bestFit="1" customWidth="1"/>
    <col min="31" max="31" width="54.1796875" style="81" bestFit="1" customWidth="1"/>
    <col min="32" max="32" width="16.26953125" style="81" bestFit="1" customWidth="1"/>
    <col min="33" max="33" width="21.7265625" style="81" bestFit="1" customWidth="1"/>
    <col min="34" max="34" width="12" style="81" bestFit="1" customWidth="1"/>
    <col min="35" max="36" width="24.453125" style="81" bestFit="1" customWidth="1"/>
    <col min="37" max="37" width="13.453125" style="81" bestFit="1" customWidth="1"/>
    <col min="38" max="38" width="44" style="81" bestFit="1" customWidth="1"/>
    <col min="39" max="39" width="13.26953125" style="81" bestFit="1" customWidth="1"/>
    <col min="40" max="40" width="19.81640625" style="81" bestFit="1" customWidth="1"/>
    <col min="41" max="41" width="30.54296875" style="81" bestFit="1" customWidth="1"/>
    <col min="42" max="42" width="9" style="81" bestFit="1" customWidth="1"/>
    <col min="43" max="43" width="13.26953125" style="81" bestFit="1" customWidth="1"/>
    <col min="44" max="46" width="13.81640625" style="81" bestFit="1" customWidth="1"/>
    <col min="47" max="47" width="66.1796875" style="80" bestFit="1" customWidth="1"/>
    <col min="48" max="48" width="11.26953125" style="81" bestFit="1" customWidth="1"/>
    <col min="49" max="49" width="10.7265625" style="81" bestFit="1" customWidth="1"/>
    <col min="50" max="50" width="13.7265625" style="81" bestFit="1" customWidth="1"/>
    <col min="51" max="51" width="15.1796875" style="81" bestFit="1" customWidth="1"/>
    <col min="52" max="52" width="48.453125" style="80" bestFit="1" customWidth="1"/>
    <col min="53" max="53" width="36.26953125" style="80" bestFit="1" customWidth="1"/>
    <col min="54" max="54" width="14" style="81" bestFit="1" customWidth="1"/>
    <col min="55" max="55" width="13.7265625" style="81" bestFit="1" customWidth="1"/>
    <col min="56" max="56" width="10.54296875" style="81" bestFit="1" customWidth="1"/>
    <col min="57" max="57" width="10.1796875" style="81" bestFit="1" customWidth="1"/>
    <col min="58" max="58" width="116.7265625" style="80" bestFit="1" customWidth="1"/>
    <col min="59" max="59" width="54.54296875" style="80" bestFit="1" customWidth="1"/>
    <col min="60" max="60" width="13" style="80" bestFit="1" customWidth="1"/>
    <col min="61" max="61" width="23.54296875" style="80" bestFit="1" customWidth="1"/>
    <col min="62" max="62" width="100.453125" style="80" bestFit="1" customWidth="1"/>
    <col min="63" max="63" width="12.1796875" style="80" bestFit="1" customWidth="1"/>
    <col min="64" max="64" width="13.26953125" style="80" bestFit="1" customWidth="1"/>
    <col min="65" max="65" width="13.7265625" style="80" bestFit="1" customWidth="1"/>
    <col min="66" max="66" width="13" style="80" bestFit="1" customWidth="1"/>
    <col min="67" max="16384" width="8.7265625" style="80"/>
  </cols>
  <sheetData>
    <row r="1" spans="1:66" s="48" customFormat="1" ht="67.900000000000006" customHeight="1">
      <c r="A1" s="44" t="s">
        <v>55</v>
      </c>
      <c r="B1" s="44" t="s">
        <v>56</v>
      </c>
      <c r="C1" s="44" t="s">
        <v>57</v>
      </c>
      <c r="D1" s="44" t="s">
        <v>58</v>
      </c>
      <c r="E1" s="44" t="s">
        <v>59</v>
      </c>
      <c r="F1" s="45" t="s">
        <v>60</v>
      </c>
      <c r="G1" s="45" t="s">
        <v>61</v>
      </c>
      <c r="H1" s="45" t="s">
        <v>62</v>
      </c>
      <c r="I1" s="45" t="s">
        <v>63</v>
      </c>
      <c r="J1" s="45" t="s">
        <v>64</v>
      </c>
      <c r="K1" s="45" t="s">
        <v>65</v>
      </c>
      <c r="L1" s="45" t="s">
        <v>66</v>
      </c>
      <c r="M1" s="45" t="s">
        <v>67</v>
      </c>
      <c r="N1" s="45" t="s">
        <v>68</v>
      </c>
      <c r="O1" s="45" t="s">
        <v>69</v>
      </c>
      <c r="P1" s="46" t="s">
        <v>70</v>
      </c>
      <c r="Q1" s="45" t="s">
        <v>71</v>
      </c>
      <c r="R1" s="45" t="s">
        <v>72</v>
      </c>
      <c r="S1" s="45" t="s">
        <v>73</v>
      </c>
      <c r="T1" s="45" t="s">
        <v>74</v>
      </c>
      <c r="U1" s="45" t="s">
        <v>75</v>
      </c>
      <c r="V1" s="45" t="s">
        <v>76</v>
      </c>
      <c r="W1" s="47" t="s">
        <v>77</v>
      </c>
      <c r="X1" s="45" t="s">
        <v>78</v>
      </c>
      <c r="Y1" s="45" t="s">
        <v>79</v>
      </c>
      <c r="Z1" s="45" t="s">
        <v>80</v>
      </c>
      <c r="AA1" s="45" t="s">
        <v>81</v>
      </c>
      <c r="AB1" s="85" t="s">
        <v>82</v>
      </c>
      <c r="AC1" s="85" t="s">
        <v>83</v>
      </c>
      <c r="AD1" s="85" t="s">
        <v>84</v>
      </c>
      <c r="AE1" s="85" t="s">
        <v>85</v>
      </c>
      <c r="AF1" s="85" t="s">
        <v>86</v>
      </c>
      <c r="AG1" s="85" t="s">
        <v>87</v>
      </c>
      <c r="AH1" s="85" t="s">
        <v>88</v>
      </c>
      <c r="AI1" s="85" t="s">
        <v>89</v>
      </c>
      <c r="AJ1" s="85" t="s">
        <v>90</v>
      </c>
      <c r="AK1" s="85" t="s">
        <v>91</v>
      </c>
      <c r="AL1" s="85" t="s">
        <v>92</v>
      </c>
      <c r="AM1" s="85" t="s">
        <v>93</v>
      </c>
      <c r="AN1" s="85" t="s">
        <v>94</v>
      </c>
      <c r="AO1" s="85" t="s">
        <v>95</v>
      </c>
      <c r="AP1" s="85" t="s">
        <v>96</v>
      </c>
      <c r="AQ1" s="85" t="s">
        <v>97</v>
      </c>
      <c r="AR1" s="85" t="s">
        <v>98</v>
      </c>
      <c r="AS1" s="85" t="s">
        <v>99</v>
      </c>
      <c r="AT1" s="85" t="s">
        <v>100</v>
      </c>
      <c r="AU1" s="85" t="s">
        <v>101</v>
      </c>
      <c r="AV1" s="85" t="s">
        <v>102</v>
      </c>
      <c r="AW1" s="85" t="s">
        <v>103</v>
      </c>
      <c r="AX1" s="85" t="s">
        <v>104</v>
      </c>
      <c r="AY1" s="85" t="s">
        <v>105</v>
      </c>
      <c r="AZ1" s="85" t="s">
        <v>106</v>
      </c>
      <c r="BA1" s="85" t="s">
        <v>107</v>
      </c>
      <c r="BB1" s="85" t="s">
        <v>108</v>
      </c>
      <c r="BC1" s="85" t="s">
        <v>109</v>
      </c>
      <c r="BD1" s="85" t="s">
        <v>110</v>
      </c>
      <c r="BE1" s="85" t="s">
        <v>111</v>
      </c>
      <c r="BF1" s="85" t="s">
        <v>112</v>
      </c>
      <c r="BG1" s="85" t="s">
        <v>113</v>
      </c>
      <c r="BH1" s="85" t="s">
        <v>114</v>
      </c>
      <c r="BI1" s="85" t="s">
        <v>115</v>
      </c>
      <c r="BJ1" s="85" t="s">
        <v>116</v>
      </c>
      <c r="BK1" s="85" t="s">
        <v>58</v>
      </c>
      <c r="BL1" s="85" t="s">
        <v>117</v>
      </c>
      <c r="BM1" s="85" t="s">
        <v>118</v>
      </c>
      <c r="BN1" s="85" t="s">
        <v>119</v>
      </c>
    </row>
    <row r="2" spans="1:66" s="49" customFormat="1" ht="14.5">
      <c r="A2" s="50">
        <v>8718696167762</v>
      </c>
      <c r="B2" s="50">
        <v>929001977901</v>
      </c>
      <c r="C2" s="50">
        <v>871869616776200</v>
      </c>
      <c r="D2" s="93" t="str">
        <f>HYPERLINK(VLOOKUP($B2,hyperlinks[#All],2,FALSE),"Link")</f>
        <v>Link</v>
      </c>
      <c r="E2" s="52">
        <v>16776200</v>
      </c>
      <c r="F2" s="53" t="s">
        <v>120</v>
      </c>
      <c r="G2" s="58" t="s">
        <v>121</v>
      </c>
      <c r="H2" s="52" t="s">
        <v>122</v>
      </c>
      <c r="I2" s="52" t="s">
        <v>123</v>
      </c>
      <c r="J2" s="52" t="s">
        <v>124</v>
      </c>
      <c r="K2" s="52" t="s">
        <v>125</v>
      </c>
      <c r="L2" s="82">
        <v>64.8</v>
      </c>
      <c r="M2" s="54" t="s">
        <v>126</v>
      </c>
      <c r="N2" s="55" t="s">
        <v>127</v>
      </c>
      <c r="O2" s="56" t="s">
        <v>128</v>
      </c>
      <c r="P2" s="57"/>
      <c r="Q2" s="51">
        <v>4</v>
      </c>
      <c r="R2" s="52" t="s">
        <v>129</v>
      </c>
      <c r="S2" s="57" t="s">
        <v>130</v>
      </c>
      <c r="T2" s="51"/>
      <c r="U2" s="51"/>
      <c r="V2" s="58" t="s">
        <v>131</v>
      </c>
      <c r="W2" s="59">
        <v>9405119090</v>
      </c>
      <c r="X2" s="57" t="s">
        <v>132</v>
      </c>
      <c r="Y2" s="57" t="s">
        <v>132</v>
      </c>
      <c r="Z2" s="52" t="s">
        <v>132</v>
      </c>
      <c r="AA2" s="55"/>
      <c r="AB2" s="63" t="s">
        <v>133</v>
      </c>
      <c r="AC2" s="55" t="s">
        <v>132</v>
      </c>
      <c r="AD2" s="55" t="s">
        <v>134</v>
      </c>
      <c r="AE2" s="55" t="s">
        <v>132</v>
      </c>
      <c r="AF2" s="55" t="s">
        <v>135</v>
      </c>
      <c r="AG2" s="55" t="s">
        <v>132</v>
      </c>
      <c r="AH2" s="55" t="s">
        <v>132</v>
      </c>
      <c r="AI2" s="55" t="s">
        <v>132</v>
      </c>
      <c r="AJ2" s="55" t="s">
        <v>136</v>
      </c>
      <c r="AK2" s="55" t="s">
        <v>137</v>
      </c>
      <c r="AL2" s="55" t="s">
        <v>138</v>
      </c>
      <c r="AM2" s="55" t="s">
        <v>139</v>
      </c>
      <c r="AN2" s="55" t="s">
        <v>132</v>
      </c>
      <c r="AO2" s="55" t="s">
        <v>132</v>
      </c>
      <c r="AP2" s="55" t="s">
        <v>132</v>
      </c>
      <c r="AQ2" s="55" t="s">
        <v>132</v>
      </c>
      <c r="AR2" s="55" t="s">
        <v>140</v>
      </c>
      <c r="AS2" s="55" t="s">
        <v>141</v>
      </c>
      <c r="AT2" s="55" t="s">
        <v>141</v>
      </c>
      <c r="AU2" s="63" t="s">
        <v>142</v>
      </c>
      <c r="AV2" s="55" t="s">
        <v>143</v>
      </c>
      <c r="AW2" s="55" t="s">
        <v>144</v>
      </c>
      <c r="AX2" s="55" t="s">
        <v>145</v>
      </c>
      <c r="AY2" s="55" t="s">
        <v>132</v>
      </c>
      <c r="AZ2" s="63" t="s">
        <v>132</v>
      </c>
      <c r="BA2" s="63" t="s">
        <v>132</v>
      </c>
      <c r="BB2" s="55" t="s">
        <v>132</v>
      </c>
      <c r="BC2" s="55" t="s">
        <v>132</v>
      </c>
      <c r="BD2" s="55" t="s">
        <v>132</v>
      </c>
      <c r="BE2" s="55" t="s">
        <v>132</v>
      </c>
      <c r="BF2" s="63" t="s">
        <v>132</v>
      </c>
      <c r="BG2" s="63" t="s">
        <v>132</v>
      </c>
      <c r="BH2" s="63" t="s">
        <v>132</v>
      </c>
      <c r="BI2" s="63" t="s">
        <v>132</v>
      </c>
      <c r="BJ2" s="63" t="s">
        <v>132</v>
      </c>
      <c r="BK2" s="86" t="str">
        <f>HYPERLINK(VLOOKUP($B2,hyperlinks[#All],2,FALSE),"Link")</f>
        <v>Link</v>
      </c>
      <c r="BL2" s="86" t="str">
        <f>HYPERLINK(VLOOKUP($B2,hyperlinks[#All],3,FALSE),"Link")</f>
        <v>Link</v>
      </c>
      <c r="BM2" s="87" t="s">
        <v>132</v>
      </c>
      <c r="BN2" s="87" t="s">
        <v>132</v>
      </c>
    </row>
    <row r="3" spans="1:66" s="49" customFormat="1" ht="14.5">
      <c r="A3" s="50">
        <v>8718699624057</v>
      </c>
      <c r="B3" s="50">
        <v>929001977801</v>
      </c>
      <c r="C3" s="50">
        <v>871869962405700</v>
      </c>
      <c r="D3" s="93" t="str">
        <f>HYPERLINK(VLOOKUP($B3,hyperlinks[#All],2,FALSE),"Link")</f>
        <v>Link</v>
      </c>
      <c r="E3" s="52">
        <v>62405700</v>
      </c>
      <c r="F3" s="53" t="s">
        <v>146</v>
      </c>
      <c r="G3" s="58" t="s">
        <v>121</v>
      </c>
      <c r="H3" s="52" t="s">
        <v>122</v>
      </c>
      <c r="I3" s="52" t="s">
        <v>123</v>
      </c>
      <c r="J3" s="52" t="s">
        <v>124</v>
      </c>
      <c r="K3" s="52" t="s">
        <v>125</v>
      </c>
      <c r="L3" s="82">
        <v>73.099999999999994</v>
      </c>
      <c r="M3" s="54" t="s">
        <v>126</v>
      </c>
      <c r="N3" s="55" t="s">
        <v>127</v>
      </c>
      <c r="O3" s="56" t="s">
        <v>128</v>
      </c>
      <c r="P3" s="57"/>
      <c r="Q3" s="51">
        <v>4</v>
      </c>
      <c r="R3" s="52" t="s">
        <v>129</v>
      </c>
      <c r="S3" s="57" t="s">
        <v>130</v>
      </c>
      <c r="T3" s="51"/>
      <c r="U3" s="51"/>
      <c r="V3" s="58" t="s">
        <v>131</v>
      </c>
      <c r="W3" s="59">
        <v>9405119090</v>
      </c>
      <c r="X3" s="57" t="s">
        <v>132</v>
      </c>
      <c r="Y3" s="57" t="s">
        <v>132</v>
      </c>
      <c r="Z3" s="52" t="s">
        <v>132</v>
      </c>
      <c r="AA3" s="55"/>
      <c r="AB3" s="63" t="s">
        <v>147</v>
      </c>
      <c r="AC3" s="55" t="s">
        <v>132</v>
      </c>
      <c r="AD3" s="55" t="s">
        <v>134</v>
      </c>
      <c r="AE3" s="55" t="s">
        <v>132</v>
      </c>
      <c r="AF3" s="55" t="s">
        <v>135</v>
      </c>
      <c r="AG3" s="55" t="s">
        <v>132</v>
      </c>
      <c r="AH3" s="55" t="s">
        <v>148</v>
      </c>
      <c r="AI3" s="55" t="s">
        <v>132</v>
      </c>
      <c r="AJ3" s="55" t="s">
        <v>136</v>
      </c>
      <c r="AK3" s="55" t="s">
        <v>137</v>
      </c>
      <c r="AL3" s="55" t="s">
        <v>138</v>
      </c>
      <c r="AM3" s="55" t="s">
        <v>132</v>
      </c>
      <c r="AN3" s="55" t="s">
        <v>132</v>
      </c>
      <c r="AO3" s="55" t="s">
        <v>132</v>
      </c>
      <c r="AP3" s="55" t="s">
        <v>132</v>
      </c>
      <c r="AQ3" s="55" t="s">
        <v>132</v>
      </c>
      <c r="AR3" s="55" t="s">
        <v>140</v>
      </c>
      <c r="AS3" s="55" t="s">
        <v>141</v>
      </c>
      <c r="AT3" s="55" t="s">
        <v>141</v>
      </c>
      <c r="AU3" s="63" t="s">
        <v>142</v>
      </c>
      <c r="AV3" s="55" t="s">
        <v>143</v>
      </c>
      <c r="AW3" s="55" t="s">
        <v>144</v>
      </c>
      <c r="AX3" s="55" t="s">
        <v>145</v>
      </c>
      <c r="AY3" s="55" t="s">
        <v>132</v>
      </c>
      <c r="AZ3" s="63" t="s">
        <v>132</v>
      </c>
      <c r="BA3" s="63" t="s">
        <v>132</v>
      </c>
      <c r="BB3" s="55" t="s">
        <v>132</v>
      </c>
      <c r="BC3" s="55" t="s">
        <v>132</v>
      </c>
      <c r="BD3" s="55" t="s">
        <v>132</v>
      </c>
      <c r="BE3" s="55" t="s">
        <v>132</v>
      </c>
      <c r="BF3" s="63" t="s">
        <v>132</v>
      </c>
      <c r="BG3" s="63" t="s">
        <v>132</v>
      </c>
      <c r="BH3" s="63" t="s">
        <v>132</v>
      </c>
      <c r="BI3" s="63" t="s">
        <v>132</v>
      </c>
      <c r="BJ3" s="63" t="s">
        <v>132</v>
      </c>
      <c r="BK3" s="86" t="str">
        <f>HYPERLINK(VLOOKUP($B3,hyperlinks[#All],2,FALSE),"Link")</f>
        <v>Link</v>
      </c>
      <c r="BL3" s="86" t="str">
        <f>HYPERLINK(VLOOKUP($B3,hyperlinks[#All],3,FALSE),"Link")</f>
        <v>Link</v>
      </c>
      <c r="BM3" s="87" t="s">
        <v>132</v>
      </c>
      <c r="BN3" s="87" t="s">
        <v>132</v>
      </c>
    </row>
    <row r="4" spans="1:66" s="49" customFormat="1" ht="14.5">
      <c r="A4" s="50">
        <v>8718696167779</v>
      </c>
      <c r="B4" s="50">
        <v>929001978001</v>
      </c>
      <c r="C4" s="50">
        <v>871869616777900</v>
      </c>
      <c r="D4" s="93" t="str">
        <f>HYPERLINK(VLOOKUP($B4,hyperlinks[#All],2,FALSE),"Link")</f>
        <v>Link</v>
      </c>
      <c r="E4" s="52">
        <v>16777900</v>
      </c>
      <c r="F4" s="53" t="s">
        <v>149</v>
      </c>
      <c r="G4" s="58" t="s">
        <v>121</v>
      </c>
      <c r="H4" s="52" t="s">
        <v>122</v>
      </c>
      <c r="I4" s="52" t="s">
        <v>123</v>
      </c>
      <c r="J4" s="52" t="s">
        <v>124</v>
      </c>
      <c r="K4" s="52" t="s">
        <v>125</v>
      </c>
      <c r="L4" s="82">
        <v>64.8</v>
      </c>
      <c r="M4" s="54" t="s">
        <v>126</v>
      </c>
      <c r="N4" s="55" t="s">
        <v>127</v>
      </c>
      <c r="O4" s="56" t="s">
        <v>128</v>
      </c>
      <c r="P4" s="57"/>
      <c r="Q4" s="51">
        <v>4</v>
      </c>
      <c r="R4" s="52" t="s">
        <v>129</v>
      </c>
      <c r="S4" s="57" t="s">
        <v>130</v>
      </c>
      <c r="T4" s="51"/>
      <c r="U4" s="51"/>
      <c r="V4" s="58" t="s">
        <v>131</v>
      </c>
      <c r="W4" s="59">
        <v>9405119090</v>
      </c>
      <c r="X4" s="57" t="s">
        <v>132</v>
      </c>
      <c r="Y4" s="57" t="s">
        <v>132</v>
      </c>
      <c r="Z4" s="52" t="s">
        <v>132</v>
      </c>
      <c r="AA4" s="55"/>
      <c r="AB4" s="63" t="s">
        <v>150</v>
      </c>
      <c r="AC4" s="55" t="s">
        <v>132</v>
      </c>
      <c r="AD4" s="55" t="s">
        <v>134</v>
      </c>
      <c r="AE4" s="55" t="s">
        <v>132</v>
      </c>
      <c r="AF4" s="55" t="s">
        <v>135</v>
      </c>
      <c r="AG4" s="55" t="s">
        <v>132</v>
      </c>
      <c r="AH4" s="55" t="s">
        <v>148</v>
      </c>
      <c r="AI4" s="55" t="s">
        <v>132</v>
      </c>
      <c r="AJ4" s="55" t="s">
        <v>136</v>
      </c>
      <c r="AK4" s="55" t="s">
        <v>137</v>
      </c>
      <c r="AL4" s="55" t="s">
        <v>138</v>
      </c>
      <c r="AM4" s="55" t="s">
        <v>132</v>
      </c>
      <c r="AN4" s="55" t="s">
        <v>132</v>
      </c>
      <c r="AO4" s="55" t="s">
        <v>132</v>
      </c>
      <c r="AP4" s="55" t="s">
        <v>132</v>
      </c>
      <c r="AQ4" s="55" t="s">
        <v>132</v>
      </c>
      <c r="AR4" s="55" t="s">
        <v>140</v>
      </c>
      <c r="AS4" s="55" t="s">
        <v>141</v>
      </c>
      <c r="AT4" s="55" t="s">
        <v>141</v>
      </c>
      <c r="AU4" s="63" t="s">
        <v>142</v>
      </c>
      <c r="AV4" s="55" t="s">
        <v>143</v>
      </c>
      <c r="AW4" s="55" t="s">
        <v>144</v>
      </c>
      <c r="AX4" s="55" t="s">
        <v>145</v>
      </c>
      <c r="AY4" s="55" t="s">
        <v>132</v>
      </c>
      <c r="AZ4" s="63" t="s">
        <v>132</v>
      </c>
      <c r="BA4" s="63" t="s">
        <v>132</v>
      </c>
      <c r="BB4" s="55" t="s">
        <v>132</v>
      </c>
      <c r="BC4" s="55" t="s">
        <v>132</v>
      </c>
      <c r="BD4" s="55" t="s">
        <v>132</v>
      </c>
      <c r="BE4" s="55" t="s">
        <v>132</v>
      </c>
      <c r="BF4" s="63" t="s">
        <v>132</v>
      </c>
      <c r="BG4" s="63" t="s">
        <v>132</v>
      </c>
      <c r="BH4" s="63" t="s">
        <v>132</v>
      </c>
      <c r="BI4" s="63" t="s">
        <v>132</v>
      </c>
      <c r="BJ4" s="63" t="s">
        <v>132</v>
      </c>
      <c r="BK4" s="86" t="str">
        <f>HYPERLINK(VLOOKUP($B4,hyperlinks[#All],2,FALSE),"Link")</f>
        <v>Link</v>
      </c>
      <c r="BL4" s="86" t="str">
        <f>HYPERLINK(VLOOKUP($B4,hyperlinks[#All],3,FALSE),"Link")</f>
        <v>Link</v>
      </c>
      <c r="BM4" s="87" t="s">
        <v>132</v>
      </c>
      <c r="BN4" s="87" t="s">
        <v>132</v>
      </c>
    </row>
    <row r="5" spans="1:66" s="49" customFormat="1" ht="14.5">
      <c r="A5" s="50">
        <v>8720169248649</v>
      </c>
      <c r="B5" s="61">
        <v>929003691502</v>
      </c>
      <c r="C5" s="62">
        <v>872016924864900</v>
      </c>
      <c r="D5" s="93" t="str">
        <f>HYPERLINK(VLOOKUP($B5,hyperlinks[#All],2,FALSE),"Link")</f>
        <v>Link</v>
      </c>
      <c r="E5" s="52">
        <v>24864900</v>
      </c>
      <c r="F5" s="63" t="s">
        <v>151</v>
      </c>
      <c r="G5" s="58" t="s">
        <v>121</v>
      </c>
      <c r="H5" s="52" t="s">
        <v>152</v>
      </c>
      <c r="I5" s="52" t="s">
        <v>153</v>
      </c>
      <c r="J5" s="52" t="s">
        <v>124</v>
      </c>
      <c r="K5" s="52" t="s">
        <v>125</v>
      </c>
      <c r="L5" s="82">
        <v>52.2</v>
      </c>
      <c r="M5" s="54">
        <v>0.11</v>
      </c>
      <c r="N5" s="55" t="s">
        <v>127</v>
      </c>
      <c r="O5" s="56" t="s">
        <v>128</v>
      </c>
      <c r="P5" s="57"/>
      <c r="Q5" s="51">
        <v>10</v>
      </c>
      <c r="R5" s="52" t="s">
        <v>129</v>
      </c>
      <c r="S5" s="57" t="s">
        <v>154</v>
      </c>
      <c r="T5" s="51"/>
      <c r="U5" s="51"/>
      <c r="V5" s="58"/>
      <c r="W5" s="59">
        <v>8539520000</v>
      </c>
      <c r="X5" s="57" t="s">
        <v>132</v>
      </c>
      <c r="Y5" s="57" t="s">
        <v>155</v>
      </c>
      <c r="Z5" s="52">
        <v>1618549</v>
      </c>
      <c r="AA5" s="55"/>
      <c r="AB5" s="63" t="s">
        <v>156</v>
      </c>
      <c r="AC5" s="55" t="s">
        <v>157</v>
      </c>
      <c r="AD5" s="55" t="s">
        <v>134</v>
      </c>
      <c r="AE5" s="55" t="s">
        <v>158</v>
      </c>
      <c r="AF5" s="55" t="s">
        <v>159</v>
      </c>
      <c r="AG5" s="55" t="s">
        <v>132</v>
      </c>
      <c r="AH5" s="55" t="s">
        <v>160</v>
      </c>
      <c r="AI5" s="55" t="s">
        <v>161</v>
      </c>
      <c r="AJ5" s="55" t="s">
        <v>162</v>
      </c>
      <c r="AK5" s="55" t="s">
        <v>163</v>
      </c>
      <c r="AL5" s="55" t="s">
        <v>164</v>
      </c>
      <c r="AM5" s="55" t="s">
        <v>139</v>
      </c>
      <c r="AN5" s="55" t="s">
        <v>132</v>
      </c>
      <c r="AO5" s="55" t="s">
        <v>165</v>
      </c>
      <c r="AP5" s="55" t="s">
        <v>166</v>
      </c>
      <c r="AQ5" s="55" t="s">
        <v>163</v>
      </c>
      <c r="AR5" s="55" t="s">
        <v>167</v>
      </c>
      <c r="AS5" s="55" t="s">
        <v>168</v>
      </c>
      <c r="AT5" s="55" t="s">
        <v>167</v>
      </c>
      <c r="AU5" s="63" t="s">
        <v>169</v>
      </c>
      <c r="AV5" s="55" t="s">
        <v>143</v>
      </c>
      <c r="AW5" s="55" t="s">
        <v>170</v>
      </c>
      <c r="AX5" s="55" t="s">
        <v>171</v>
      </c>
      <c r="AY5" s="55" t="s">
        <v>132</v>
      </c>
      <c r="AZ5" s="63" t="s">
        <v>132</v>
      </c>
      <c r="BA5" s="63" t="s">
        <v>132</v>
      </c>
      <c r="BB5" s="55" t="s">
        <v>132</v>
      </c>
      <c r="BC5" s="55" t="s">
        <v>132</v>
      </c>
      <c r="BD5" s="55" t="s">
        <v>132</v>
      </c>
      <c r="BE5" s="55" t="s">
        <v>132</v>
      </c>
      <c r="BF5" s="63" t="s">
        <v>132</v>
      </c>
      <c r="BG5" s="63" t="s">
        <v>132</v>
      </c>
      <c r="BH5" s="63" t="s">
        <v>132</v>
      </c>
      <c r="BI5" s="63" t="s">
        <v>132</v>
      </c>
      <c r="BJ5" s="63" t="s">
        <v>132</v>
      </c>
      <c r="BK5" s="86" t="str">
        <f>HYPERLINK(VLOOKUP($B5,hyperlinks[#All],2,FALSE),"Link")</f>
        <v>Link</v>
      </c>
      <c r="BL5" s="86" t="str">
        <f>HYPERLINK(VLOOKUP($B5,hyperlinks[#All],3,FALSE),"Link")</f>
        <v>Link</v>
      </c>
      <c r="BM5" s="87" t="s">
        <v>132</v>
      </c>
      <c r="BN5" s="87" t="s">
        <v>132</v>
      </c>
    </row>
    <row r="6" spans="1:66" s="49" customFormat="1" ht="14.5">
      <c r="A6" s="50">
        <v>8720169248687</v>
      </c>
      <c r="B6" s="61">
        <v>929003691702</v>
      </c>
      <c r="C6" s="62">
        <v>872016924868700</v>
      </c>
      <c r="D6" s="93" t="str">
        <f>HYPERLINK(VLOOKUP($B6,hyperlinks[#All],2,FALSE),"Link")</f>
        <v>Link</v>
      </c>
      <c r="E6" s="52">
        <v>24868700</v>
      </c>
      <c r="F6" s="63" t="s">
        <v>172</v>
      </c>
      <c r="G6" s="58" t="s">
        <v>121</v>
      </c>
      <c r="H6" s="52" t="s">
        <v>152</v>
      </c>
      <c r="I6" s="52" t="s">
        <v>153</v>
      </c>
      <c r="J6" s="52" t="s">
        <v>124</v>
      </c>
      <c r="K6" s="52" t="s">
        <v>125</v>
      </c>
      <c r="L6" s="82">
        <v>52.2</v>
      </c>
      <c r="M6" s="54">
        <v>0.11</v>
      </c>
      <c r="N6" s="55" t="s">
        <v>127</v>
      </c>
      <c r="O6" s="56" t="s">
        <v>128</v>
      </c>
      <c r="P6" s="57"/>
      <c r="Q6" s="51">
        <v>10</v>
      </c>
      <c r="R6" s="52" t="s">
        <v>129</v>
      </c>
      <c r="S6" s="57" t="s">
        <v>154</v>
      </c>
      <c r="T6" s="62"/>
      <c r="U6" s="62"/>
      <c r="V6" s="64"/>
      <c r="W6" s="59">
        <v>8539520000</v>
      </c>
      <c r="X6" s="57" t="s">
        <v>132</v>
      </c>
      <c r="Y6" s="57" t="s">
        <v>155</v>
      </c>
      <c r="Z6" s="52">
        <v>1618546</v>
      </c>
      <c r="AA6" s="55"/>
      <c r="AB6" s="63" t="s">
        <v>173</v>
      </c>
      <c r="AC6" s="55" t="s">
        <v>157</v>
      </c>
      <c r="AD6" s="55" t="s">
        <v>134</v>
      </c>
      <c r="AE6" s="55" t="s">
        <v>158</v>
      </c>
      <c r="AF6" s="55" t="s">
        <v>159</v>
      </c>
      <c r="AG6" s="55" t="s">
        <v>132</v>
      </c>
      <c r="AH6" s="55" t="s">
        <v>160</v>
      </c>
      <c r="AI6" s="55" t="s">
        <v>161</v>
      </c>
      <c r="AJ6" s="55" t="s">
        <v>174</v>
      </c>
      <c r="AK6" s="55" t="s">
        <v>163</v>
      </c>
      <c r="AL6" s="55" t="s">
        <v>164</v>
      </c>
      <c r="AM6" s="55" t="s">
        <v>139</v>
      </c>
      <c r="AN6" s="55" t="s">
        <v>132</v>
      </c>
      <c r="AO6" s="55" t="s">
        <v>165</v>
      </c>
      <c r="AP6" s="55" t="s">
        <v>166</v>
      </c>
      <c r="AQ6" s="55" t="s">
        <v>163</v>
      </c>
      <c r="AR6" s="55" t="s">
        <v>167</v>
      </c>
      <c r="AS6" s="55" t="s">
        <v>168</v>
      </c>
      <c r="AT6" s="55" t="s">
        <v>167</v>
      </c>
      <c r="AU6" s="63" t="s">
        <v>169</v>
      </c>
      <c r="AV6" s="55" t="s">
        <v>143</v>
      </c>
      <c r="AW6" s="55" t="s">
        <v>170</v>
      </c>
      <c r="AX6" s="55" t="s">
        <v>171</v>
      </c>
      <c r="AY6" s="55" t="s">
        <v>132</v>
      </c>
      <c r="AZ6" s="63" t="s">
        <v>132</v>
      </c>
      <c r="BA6" s="63" t="s">
        <v>132</v>
      </c>
      <c r="BB6" s="55" t="s">
        <v>132</v>
      </c>
      <c r="BC6" s="55" t="s">
        <v>132</v>
      </c>
      <c r="BD6" s="55" t="s">
        <v>132</v>
      </c>
      <c r="BE6" s="55" t="s">
        <v>132</v>
      </c>
      <c r="BF6" s="63" t="s">
        <v>132</v>
      </c>
      <c r="BG6" s="63" t="s">
        <v>132</v>
      </c>
      <c r="BH6" s="63" t="s">
        <v>132</v>
      </c>
      <c r="BI6" s="63" t="s">
        <v>132</v>
      </c>
      <c r="BJ6" s="63" t="s">
        <v>132</v>
      </c>
      <c r="BK6" s="86" t="str">
        <f>HYPERLINK(VLOOKUP($B6,hyperlinks[#All],2,FALSE),"Link")</f>
        <v>Link</v>
      </c>
      <c r="BL6" s="86" t="str">
        <f>HYPERLINK(VLOOKUP($B6,hyperlinks[#All],3,FALSE),"Link")</f>
        <v>Link</v>
      </c>
      <c r="BM6" s="87" t="s">
        <v>132</v>
      </c>
      <c r="BN6" s="87" t="s">
        <v>132</v>
      </c>
    </row>
    <row r="7" spans="1:66" s="49" customFormat="1" ht="14.5">
      <c r="A7" s="50">
        <v>8720169248700</v>
      </c>
      <c r="B7" s="50">
        <v>929003691802</v>
      </c>
      <c r="C7" s="51">
        <v>872016924870000</v>
      </c>
      <c r="D7" s="93" t="str">
        <f>HYPERLINK(VLOOKUP($B7,hyperlinks[#All],2,FALSE),"Link")</f>
        <v>Link</v>
      </c>
      <c r="E7" s="52">
        <v>24870000</v>
      </c>
      <c r="F7" s="53" t="s">
        <v>175</v>
      </c>
      <c r="G7" s="58" t="s">
        <v>121</v>
      </c>
      <c r="H7" s="52" t="s">
        <v>152</v>
      </c>
      <c r="I7" s="52" t="s">
        <v>153</v>
      </c>
      <c r="J7" s="52" t="s">
        <v>124</v>
      </c>
      <c r="K7" s="52" t="s">
        <v>125</v>
      </c>
      <c r="L7" s="82">
        <v>52.2</v>
      </c>
      <c r="M7" s="54">
        <v>0.11</v>
      </c>
      <c r="N7" s="55" t="s">
        <v>127</v>
      </c>
      <c r="O7" s="56" t="s">
        <v>128</v>
      </c>
      <c r="P7" s="57"/>
      <c r="Q7" s="51">
        <v>10</v>
      </c>
      <c r="R7" s="52" t="s">
        <v>129</v>
      </c>
      <c r="S7" s="57" t="s">
        <v>154</v>
      </c>
      <c r="T7" s="51"/>
      <c r="U7" s="51"/>
      <c r="V7" s="58"/>
      <c r="W7" s="59">
        <v>8539520000</v>
      </c>
      <c r="X7" s="57" t="s">
        <v>132</v>
      </c>
      <c r="Y7" s="57" t="s">
        <v>155</v>
      </c>
      <c r="Z7" s="52">
        <v>1618548</v>
      </c>
      <c r="AA7" s="55"/>
      <c r="AB7" s="63" t="s">
        <v>176</v>
      </c>
      <c r="AC7" s="55" t="s">
        <v>157</v>
      </c>
      <c r="AD7" s="55" t="s">
        <v>134</v>
      </c>
      <c r="AE7" s="55" t="s">
        <v>177</v>
      </c>
      <c r="AF7" s="55" t="s">
        <v>159</v>
      </c>
      <c r="AG7" s="55" t="s">
        <v>132</v>
      </c>
      <c r="AH7" s="55" t="s">
        <v>160</v>
      </c>
      <c r="AI7" s="55" t="s">
        <v>161</v>
      </c>
      <c r="AJ7" s="55" t="s">
        <v>174</v>
      </c>
      <c r="AK7" s="55" t="s">
        <v>163</v>
      </c>
      <c r="AL7" s="55" t="s">
        <v>164</v>
      </c>
      <c r="AM7" s="55" t="s">
        <v>139</v>
      </c>
      <c r="AN7" s="55" t="s">
        <v>132</v>
      </c>
      <c r="AO7" s="55" t="s">
        <v>165</v>
      </c>
      <c r="AP7" s="55" t="s">
        <v>166</v>
      </c>
      <c r="AQ7" s="55" t="s">
        <v>163</v>
      </c>
      <c r="AR7" s="55" t="s">
        <v>167</v>
      </c>
      <c r="AS7" s="55" t="s">
        <v>168</v>
      </c>
      <c r="AT7" s="55" t="s">
        <v>167</v>
      </c>
      <c r="AU7" s="63" t="s">
        <v>169</v>
      </c>
      <c r="AV7" s="55" t="s">
        <v>143</v>
      </c>
      <c r="AW7" s="55" t="s">
        <v>170</v>
      </c>
      <c r="AX7" s="55" t="s">
        <v>171</v>
      </c>
      <c r="AY7" s="55" t="s">
        <v>132</v>
      </c>
      <c r="AZ7" s="63" t="s">
        <v>132</v>
      </c>
      <c r="BA7" s="63" t="s">
        <v>132</v>
      </c>
      <c r="BB7" s="55" t="s">
        <v>132</v>
      </c>
      <c r="BC7" s="55" t="s">
        <v>132</v>
      </c>
      <c r="BD7" s="55" t="s">
        <v>132</v>
      </c>
      <c r="BE7" s="55" t="s">
        <v>132</v>
      </c>
      <c r="BF7" s="63" t="s">
        <v>132</v>
      </c>
      <c r="BG7" s="63" t="s">
        <v>132</v>
      </c>
      <c r="BH7" s="63" t="s">
        <v>132</v>
      </c>
      <c r="BI7" s="63" t="s">
        <v>132</v>
      </c>
      <c r="BJ7" s="63" t="s">
        <v>132</v>
      </c>
      <c r="BK7" s="86" t="str">
        <f>HYPERLINK(VLOOKUP($B7,hyperlinks[#All],2,FALSE),"Link")</f>
        <v>Link</v>
      </c>
      <c r="BL7" s="86" t="str">
        <f>HYPERLINK(VLOOKUP($B7,hyperlinks[#All],3,FALSE),"Link")</f>
        <v>Link</v>
      </c>
      <c r="BM7" s="87" t="s">
        <v>132</v>
      </c>
      <c r="BN7" s="87" t="s">
        <v>132</v>
      </c>
    </row>
    <row r="8" spans="1:66" s="2" customFormat="1" ht="14.5">
      <c r="A8" s="8">
        <v>8720169310919</v>
      </c>
      <c r="B8" s="8">
        <v>929003798502</v>
      </c>
      <c r="C8" s="32">
        <v>872016931091900</v>
      </c>
      <c r="D8" s="94" t="s">
        <v>132</v>
      </c>
      <c r="E8" s="12">
        <v>31091900</v>
      </c>
      <c r="F8" s="10" t="s">
        <v>178</v>
      </c>
      <c r="G8" s="11" t="s">
        <v>121</v>
      </c>
      <c r="H8" s="12" t="s">
        <v>152</v>
      </c>
      <c r="I8" s="12" t="s">
        <v>153</v>
      </c>
      <c r="J8" s="12" t="s">
        <v>124</v>
      </c>
      <c r="K8" s="12" t="s">
        <v>125</v>
      </c>
      <c r="L8" s="83">
        <v>19.899999999999999</v>
      </c>
      <c r="M8" s="16">
        <v>0.11</v>
      </c>
      <c r="N8" s="13" t="s">
        <v>127</v>
      </c>
      <c r="O8" s="14" t="s">
        <v>128</v>
      </c>
      <c r="P8" s="17"/>
      <c r="Q8" s="9">
        <v>10</v>
      </c>
      <c r="R8" s="12" t="s">
        <v>129</v>
      </c>
      <c r="S8" s="17" t="s">
        <v>154</v>
      </c>
      <c r="T8" s="21">
        <v>929003009982</v>
      </c>
      <c r="U8" s="9"/>
      <c r="V8" s="11"/>
      <c r="W8" s="26">
        <v>8539520000</v>
      </c>
      <c r="X8" s="17" t="s">
        <v>179</v>
      </c>
      <c r="Y8" s="17" t="s">
        <v>180</v>
      </c>
      <c r="Z8" s="12">
        <v>1969961</v>
      </c>
      <c r="AA8" s="13" t="s">
        <v>154</v>
      </c>
      <c r="AB8" s="63" t="s">
        <v>181</v>
      </c>
      <c r="AC8" s="13" t="s">
        <v>157</v>
      </c>
      <c r="AD8" s="13" t="s">
        <v>134</v>
      </c>
      <c r="AE8" s="13" t="s">
        <v>158</v>
      </c>
      <c r="AF8" s="13" t="s">
        <v>159</v>
      </c>
      <c r="AG8" s="13" t="s">
        <v>132</v>
      </c>
      <c r="AH8" s="13" t="s">
        <v>182</v>
      </c>
      <c r="AI8" s="13" t="s">
        <v>148</v>
      </c>
      <c r="AJ8" s="13" t="s">
        <v>183</v>
      </c>
      <c r="AK8" s="13" t="s">
        <v>184</v>
      </c>
      <c r="AL8" s="13" t="s">
        <v>164</v>
      </c>
      <c r="AM8" s="13" t="s">
        <v>139</v>
      </c>
      <c r="AN8" s="13" t="s">
        <v>132</v>
      </c>
      <c r="AO8" s="13" t="s">
        <v>185</v>
      </c>
      <c r="AP8" s="13" t="s">
        <v>186</v>
      </c>
      <c r="AQ8" s="13" t="s">
        <v>187</v>
      </c>
      <c r="AR8" s="13" t="s">
        <v>167</v>
      </c>
      <c r="AS8" s="13" t="s">
        <v>167</v>
      </c>
      <c r="AT8" s="13" t="s">
        <v>188</v>
      </c>
      <c r="AU8" s="19" t="s">
        <v>169</v>
      </c>
      <c r="AV8" s="13" t="s">
        <v>189</v>
      </c>
      <c r="AW8" s="13" t="s">
        <v>190</v>
      </c>
      <c r="AX8" s="13" t="s">
        <v>171</v>
      </c>
      <c r="AY8" s="13" t="s">
        <v>132</v>
      </c>
      <c r="AZ8" s="19" t="s">
        <v>132</v>
      </c>
      <c r="BA8" s="19" t="s">
        <v>132</v>
      </c>
      <c r="BB8" s="13" t="s">
        <v>132</v>
      </c>
      <c r="BC8" s="13" t="s">
        <v>132</v>
      </c>
      <c r="BD8" s="13" t="s">
        <v>132</v>
      </c>
      <c r="BE8" s="13" t="s">
        <v>132</v>
      </c>
      <c r="BF8" s="19" t="s">
        <v>132</v>
      </c>
      <c r="BG8" s="19" t="s">
        <v>132</v>
      </c>
      <c r="BH8" s="19" t="s">
        <v>132</v>
      </c>
      <c r="BI8" s="19" t="s">
        <v>132</v>
      </c>
      <c r="BJ8" s="19" t="s">
        <v>132</v>
      </c>
      <c r="BK8" s="88" t="s">
        <v>132</v>
      </c>
      <c r="BL8" s="88" t="s">
        <v>132</v>
      </c>
      <c r="BM8" s="88" t="s">
        <v>132</v>
      </c>
      <c r="BN8" s="88" t="s">
        <v>132</v>
      </c>
    </row>
    <row r="9" spans="1:66" s="2" customFormat="1" ht="14.5">
      <c r="A9" s="8">
        <v>8720169311039</v>
      </c>
      <c r="B9" s="8">
        <v>929003798902</v>
      </c>
      <c r="C9" s="32">
        <v>872016931103900</v>
      </c>
      <c r="D9" s="94" t="s">
        <v>132</v>
      </c>
      <c r="E9" s="12">
        <v>31103900</v>
      </c>
      <c r="F9" s="10" t="s">
        <v>191</v>
      </c>
      <c r="G9" s="11" t="s">
        <v>121</v>
      </c>
      <c r="H9" s="12" t="s">
        <v>152</v>
      </c>
      <c r="I9" s="12" t="s">
        <v>153</v>
      </c>
      <c r="J9" s="12" t="s">
        <v>124</v>
      </c>
      <c r="K9" s="12" t="s">
        <v>125</v>
      </c>
      <c r="L9" s="83">
        <v>19.899999999999999</v>
      </c>
      <c r="M9" s="16">
        <v>0.11</v>
      </c>
      <c r="N9" s="13" t="s">
        <v>127</v>
      </c>
      <c r="O9" s="14" t="s">
        <v>128</v>
      </c>
      <c r="P9" s="17"/>
      <c r="Q9" s="9">
        <v>10</v>
      </c>
      <c r="R9" s="12" t="s">
        <v>129</v>
      </c>
      <c r="S9" s="17" t="s">
        <v>154</v>
      </c>
      <c r="T9" s="21">
        <v>929003010002</v>
      </c>
      <c r="U9" s="9"/>
      <c r="V9" s="11"/>
      <c r="W9" s="26">
        <v>8539520000</v>
      </c>
      <c r="X9" s="17" t="s">
        <v>179</v>
      </c>
      <c r="Y9" s="17" t="s">
        <v>180</v>
      </c>
      <c r="Z9" s="12">
        <v>1969960</v>
      </c>
      <c r="AA9" s="13" t="s">
        <v>154</v>
      </c>
      <c r="AB9" s="63" t="s">
        <v>192</v>
      </c>
      <c r="AC9" s="13" t="s">
        <v>157</v>
      </c>
      <c r="AD9" s="13" t="s">
        <v>134</v>
      </c>
      <c r="AE9" s="13" t="s">
        <v>177</v>
      </c>
      <c r="AF9" s="13" t="s">
        <v>159</v>
      </c>
      <c r="AG9" s="13" t="s">
        <v>132</v>
      </c>
      <c r="AH9" s="13" t="s">
        <v>182</v>
      </c>
      <c r="AI9" s="13" t="s">
        <v>148</v>
      </c>
      <c r="AJ9" s="13" t="s">
        <v>183</v>
      </c>
      <c r="AK9" s="13" t="s">
        <v>184</v>
      </c>
      <c r="AL9" s="13" t="s">
        <v>164</v>
      </c>
      <c r="AM9" s="13" t="s">
        <v>139</v>
      </c>
      <c r="AN9" s="13" t="s">
        <v>132</v>
      </c>
      <c r="AO9" s="13" t="s">
        <v>185</v>
      </c>
      <c r="AP9" s="13" t="s">
        <v>186</v>
      </c>
      <c r="AQ9" s="13" t="s">
        <v>187</v>
      </c>
      <c r="AR9" s="13" t="s">
        <v>167</v>
      </c>
      <c r="AS9" s="13" t="s">
        <v>167</v>
      </c>
      <c r="AT9" s="13" t="s">
        <v>188</v>
      </c>
      <c r="AU9" s="19" t="s">
        <v>169</v>
      </c>
      <c r="AV9" s="13" t="s">
        <v>189</v>
      </c>
      <c r="AW9" s="13" t="s">
        <v>190</v>
      </c>
      <c r="AX9" s="13" t="s">
        <v>171</v>
      </c>
      <c r="AY9" s="13" t="s">
        <v>132</v>
      </c>
      <c r="AZ9" s="19" t="s">
        <v>132</v>
      </c>
      <c r="BA9" s="19" t="s">
        <v>132</v>
      </c>
      <c r="BB9" s="13" t="s">
        <v>132</v>
      </c>
      <c r="BC9" s="13" t="s">
        <v>132</v>
      </c>
      <c r="BD9" s="13" t="s">
        <v>132</v>
      </c>
      <c r="BE9" s="13" t="s">
        <v>132</v>
      </c>
      <c r="BF9" s="19" t="s">
        <v>132</v>
      </c>
      <c r="BG9" s="19" t="s">
        <v>132</v>
      </c>
      <c r="BH9" s="19" t="s">
        <v>132</v>
      </c>
      <c r="BI9" s="19" t="s">
        <v>132</v>
      </c>
      <c r="BJ9" s="19" t="s">
        <v>132</v>
      </c>
      <c r="BK9" s="88" t="s">
        <v>132</v>
      </c>
      <c r="BL9" s="88" t="s">
        <v>132</v>
      </c>
      <c r="BM9" s="88" t="s">
        <v>132</v>
      </c>
      <c r="BN9" s="88" t="s">
        <v>132</v>
      </c>
    </row>
    <row r="10" spans="1:66" s="2" customFormat="1" ht="14.5">
      <c r="A10" s="8">
        <v>8720169311053</v>
      </c>
      <c r="B10" s="8">
        <v>929003799002</v>
      </c>
      <c r="C10" s="32">
        <v>872016931105300</v>
      </c>
      <c r="D10" s="94" t="s">
        <v>132</v>
      </c>
      <c r="E10" s="12">
        <v>31105300</v>
      </c>
      <c r="F10" s="10" t="s">
        <v>193</v>
      </c>
      <c r="G10" s="11" t="s">
        <v>121</v>
      </c>
      <c r="H10" s="12" t="s">
        <v>152</v>
      </c>
      <c r="I10" s="12" t="s">
        <v>153</v>
      </c>
      <c r="J10" s="12" t="s">
        <v>124</v>
      </c>
      <c r="K10" s="12" t="s">
        <v>125</v>
      </c>
      <c r="L10" s="83">
        <v>23.1</v>
      </c>
      <c r="M10" s="16">
        <v>0.11</v>
      </c>
      <c r="N10" s="13" t="s">
        <v>127</v>
      </c>
      <c r="O10" s="14" t="s">
        <v>128</v>
      </c>
      <c r="P10" s="17"/>
      <c r="Q10" s="9">
        <v>10</v>
      </c>
      <c r="R10" s="12" t="s">
        <v>129</v>
      </c>
      <c r="S10" s="17" t="s">
        <v>154</v>
      </c>
      <c r="T10" s="21">
        <v>929003010402</v>
      </c>
      <c r="U10" s="9"/>
      <c r="V10" s="11"/>
      <c r="W10" s="26">
        <v>8539520000</v>
      </c>
      <c r="X10" s="17" t="s">
        <v>179</v>
      </c>
      <c r="Y10" s="17" t="s">
        <v>180</v>
      </c>
      <c r="Z10" s="12">
        <v>1969962</v>
      </c>
      <c r="AA10" s="13" t="s">
        <v>154</v>
      </c>
      <c r="AB10" s="63" t="s">
        <v>194</v>
      </c>
      <c r="AC10" s="13" t="s">
        <v>157</v>
      </c>
      <c r="AD10" s="13" t="s">
        <v>134</v>
      </c>
      <c r="AE10" s="13" t="s">
        <v>177</v>
      </c>
      <c r="AF10" s="13" t="s">
        <v>159</v>
      </c>
      <c r="AG10" s="13" t="s">
        <v>132</v>
      </c>
      <c r="AH10" s="13" t="s">
        <v>195</v>
      </c>
      <c r="AI10" s="13" t="s">
        <v>161</v>
      </c>
      <c r="AJ10" s="13" t="s">
        <v>183</v>
      </c>
      <c r="AK10" s="13" t="s">
        <v>184</v>
      </c>
      <c r="AL10" s="13" t="s">
        <v>164</v>
      </c>
      <c r="AM10" s="13" t="s">
        <v>139</v>
      </c>
      <c r="AN10" s="13" t="s">
        <v>132</v>
      </c>
      <c r="AO10" s="13" t="s">
        <v>196</v>
      </c>
      <c r="AP10" s="13" t="s">
        <v>186</v>
      </c>
      <c r="AQ10" s="13" t="s">
        <v>187</v>
      </c>
      <c r="AR10" s="13" t="s">
        <v>167</v>
      </c>
      <c r="AS10" s="13" t="s">
        <v>167</v>
      </c>
      <c r="AT10" s="13" t="s">
        <v>188</v>
      </c>
      <c r="AU10" s="19" t="s">
        <v>169</v>
      </c>
      <c r="AV10" s="13" t="s">
        <v>197</v>
      </c>
      <c r="AW10" s="13" t="s">
        <v>198</v>
      </c>
      <c r="AX10" s="13" t="s">
        <v>171</v>
      </c>
      <c r="AY10" s="13" t="s">
        <v>132</v>
      </c>
      <c r="AZ10" s="19" t="s">
        <v>132</v>
      </c>
      <c r="BA10" s="19" t="s">
        <v>132</v>
      </c>
      <c r="BB10" s="13" t="s">
        <v>132</v>
      </c>
      <c r="BC10" s="13" t="s">
        <v>132</v>
      </c>
      <c r="BD10" s="13" t="s">
        <v>132</v>
      </c>
      <c r="BE10" s="13" t="s">
        <v>132</v>
      </c>
      <c r="BF10" s="19" t="s">
        <v>132</v>
      </c>
      <c r="BG10" s="19" t="s">
        <v>132</v>
      </c>
      <c r="BH10" s="19" t="s">
        <v>132</v>
      </c>
      <c r="BI10" s="19" t="s">
        <v>132</v>
      </c>
      <c r="BJ10" s="19" t="s">
        <v>132</v>
      </c>
      <c r="BK10" s="88" t="s">
        <v>132</v>
      </c>
      <c r="BL10" s="88" t="s">
        <v>132</v>
      </c>
      <c r="BM10" s="88" t="s">
        <v>132</v>
      </c>
      <c r="BN10" s="88" t="s">
        <v>132</v>
      </c>
    </row>
    <row r="11" spans="1:66" s="49" customFormat="1" ht="14.5">
      <c r="A11" s="50">
        <v>8720169311657</v>
      </c>
      <c r="B11" s="50">
        <v>929003798682</v>
      </c>
      <c r="C11" s="65">
        <v>872016931165700</v>
      </c>
      <c r="D11" s="95" t="s">
        <v>132</v>
      </c>
      <c r="E11" s="52">
        <v>31165700</v>
      </c>
      <c r="F11" s="53" t="s">
        <v>199</v>
      </c>
      <c r="G11" s="58" t="s">
        <v>121</v>
      </c>
      <c r="H11" s="52" t="s">
        <v>152</v>
      </c>
      <c r="I11" s="52" t="s">
        <v>153</v>
      </c>
      <c r="J11" s="52" t="s">
        <v>124</v>
      </c>
      <c r="K11" s="52" t="s">
        <v>125</v>
      </c>
      <c r="L11" s="82">
        <v>23.1</v>
      </c>
      <c r="M11" s="54">
        <v>0.11</v>
      </c>
      <c r="N11" s="55" t="s">
        <v>127</v>
      </c>
      <c r="O11" s="56" t="s">
        <v>128</v>
      </c>
      <c r="P11" s="57"/>
      <c r="Q11" s="51">
        <v>10</v>
      </c>
      <c r="R11" s="52" t="s">
        <v>129</v>
      </c>
      <c r="S11" s="57" t="s">
        <v>154</v>
      </c>
      <c r="T11" s="62">
        <v>929003010382</v>
      </c>
      <c r="U11" s="51"/>
      <c r="V11" s="58"/>
      <c r="W11" s="59">
        <v>8539520000</v>
      </c>
      <c r="X11" s="57" t="s">
        <v>179</v>
      </c>
      <c r="Y11" s="57" t="s">
        <v>180</v>
      </c>
      <c r="Z11" s="52">
        <v>1969959</v>
      </c>
      <c r="AA11" s="13" t="s">
        <v>154</v>
      </c>
      <c r="AB11" s="63" t="s">
        <v>200</v>
      </c>
      <c r="AC11" s="55" t="s">
        <v>157</v>
      </c>
      <c r="AD11" s="55" t="s">
        <v>134</v>
      </c>
      <c r="AE11" s="55" t="s">
        <v>158</v>
      </c>
      <c r="AF11" s="55" t="s">
        <v>159</v>
      </c>
      <c r="AG11" s="55" t="s">
        <v>132</v>
      </c>
      <c r="AH11" s="55" t="s">
        <v>195</v>
      </c>
      <c r="AI11" s="55" t="s">
        <v>161</v>
      </c>
      <c r="AJ11" s="55" t="s">
        <v>183</v>
      </c>
      <c r="AK11" s="55" t="s">
        <v>184</v>
      </c>
      <c r="AL11" s="55" t="s">
        <v>164</v>
      </c>
      <c r="AM11" s="55" t="s">
        <v>139</v>
      </c>
      <c r="AN11" s="55" t="s">
        <v>132</v>
      </c>
      <c r="AO11" s="55" t="s">
        <v>196</v>
      </c>
      <c r="AP11" s="55" t="s">
        <v>186</v>
      </c>
      <c r="AQ11" s="55" t="s">
        <v>187</v>
      </c>
      <c r="AR11" s="55" t="s">
        <v>167</v>
      </c>
      <c r="AS11" s="55" t="s">
        <v>167</v>
      </c>
      <c r="AT11" s="55" t="s">
        <v>188</v>
      </c>
      <c r="AU11" s="63" t="s">
        <v>169</v>
      </c>
      <c r="AV11" s="55" t="s">
        <v>197</v>
      </c>
      <c r="AW11" s="55" t="s">
        <v>198</v>
      </c>
      <c r="AX11" s="55" t="s">
        <v>171</v>
      </c>
      <c r="AY11" s="55" t="s">
        <v>132</v>
      </c>
      <c r="AZ11" s="63" t="s">
        <v>132</v>
      </c>
      <c r="BA11" s="63" t="s">
        <v>132</v>
      </c>
      <c r="BB11" s="55" t="s">
        <v>132</v>
      </c>
      <c r="BC11" s="55" t="s">
        <v>132</v>
      </c>
      <c r="BD11" s="55" t="s">
        <v>132</v>
      </c>
      <c r="BE11" s="55" t="s">
        <v>132</v>
      </c>
      <c r="BF11" s="63" t="s">
        <v>132</v>
      </c>
      <c r="BG11" s="63" t="s">
        <v>132</v>
      </c>
      <c r="BH11" s="63" t="s">
        <v>132</v>
      </c>
      <c r="BI11" s="63" t="s">
        <v>132</v>
      </c>
      <c r="BJ11" s="63" t="s">
        <v>132</v>
      </c>
      <c r="BK11" s="87" t="s">
        <v>132</v>
      </c>
      <c r="BL11" s="87" t="s">
        <v>132</v>
      </c>
      <c r="BM11" s="87" t="s">
        <v>132</v>
      </c>
      <c r="BN11" s="87" t="s">
        <v>132</v>
      </c>
    </row>
    <row r="12" spans="1:66" s="49" customFormat="1" ht="14.5">
      <c r="A12" s="50">
        <v>8719514324930</v>
      </c>
      <c r="B12" s="50">
        <v>929003011302</v>
      </c>
      <c r="C12" s="65">
        <v>871951432493000</v>
      </c>
      <c r="D12" s="93" t="str">
        <f>HYPERLINK(VLOOKUP($B12,hyperlinks[#All],2,FALSE),"Link")</f>
        <v>Link</v>
      </c>
      <c r="E12" s="52">
        <v>32493000</v>
      </c>
      <c r="F12" s="53" t="s">
        <v>201</v>
      </c>
      <c r="G12" s="58" t="s">
        <v>121</v>
      </c>
      <c r="H12" s="52" t="s">
        <v>152</v>
      </c>
      <c r="I12" s="52" t="s">
        <v>153</v>
      </c>
      <c r="J12" s="52" t="s">
        <v>124</v>
      </c>
      <c r="K12" s="52" t="s">
        <v>125</v>
      </c>
      <c r="L12" s="82">
        <v>27.2</v>
      </c>
      <c r="M12" s="54">
        <v>0.11</v>
      </c>
      <c r="N12" s="55" t="s">
        <v>127</v>
      </c>
      <c r="O12" s="56" t="s">
        <v>128</v>
      </c>
      <c r="P12" s="57"/>
      <c r="Q12" s="51">
        <v>10</v>
      </c>
      <c r="R12" s="52" t="s">
        <v>129</v>
      </c>
      <c r="S12" s="57" t="s">
        <v>154</v>
      </c>
      <c r="T12" s="51">
        <v>929002392402</v>
      </c>
      <c r="U12" s="51"/>
      <c r="V12" s="58"/>
      <c r="W12" s="59">
        <v>8539520000</v>
      </c>
      <c r="X12" s="57" t="s">
        <v>179</v>
      </c>
      <c r="Y12" s="57" t="s">
        <v>180</v>
      </c>
      <c r="Z12" s="52">
        <v>453256</v>
      </c>
      <c r="AA12" s="55"/>
      <c r="AB12" s="63" t="s">
        <v>202</v>
      </c>
      <c r="AC12" s="55" t="s">
        <v>157</v>
      </c>
      <c r="AD12" s="55" t="s">
        <v>134</v>
      </c>
      <c r="AE12" s="55" t="s">
        <v>177</v>
      </c>
      <c r="AF12" s="55" t="s">
        <v>159</v>
      </c>
      <c r="AG12" s="55" t="s">
        <v>132</v>
      </c>
      <c r="AH12" s="55" t="s">
        <v>203</v>
      </c>
      <c r="AI12" s="55" t="s">
        <v>204</v>
      </c>
      <c r="AJ12" s="55" t="s">
        <v>205</v>
      </c>
      <c r="AK12" s="55" t="s">
        <v>184</v>
      </c>
      <c r="AL12" s="55" t="s">
        <v>206</v>
      </c>
      <c r="AM12" s="55" t="s">
        <v>132</v>
      </c>
      <c r="AN12" s="55" t="s">
        <v>132</v>
      </c>
      <c r="AO12" s="55" t="s">
        <v>207</v>
      </c>
      <c r="AP12" s="55" t="s">
        <v>208</v>
      </c>
      <c r="AQ12" s="55" t="s">
        <v>187</v>
      </c>
      <c r="AR12" s="55" t="s">
        <v>167</v>
      </c>
      <c r="AS12" s="55" t="s">
        <v>188</v>
      </c>
      <c r="AT12" s="55" t="s">
        <v>167</v>
      </c>
      <c r="AU12" s="63" t="s">
        <v>169</v>
      </c>
      <c r="AV12" s="55" t="s">
        <v>143</v>
      </c>
      <c r="AW12" s="55" t="s">
        <v>209</v>
      </c>
      <c r="AX12" s="55" t="s">
        <v>171</v>
      </c>
      <c r="AY12" s="55" t="s">
        <v>132</v>
      </c>
      <c r="AZ12" s="63" t="s">
        <v>132</v>
      </c>
      <c r="BA12" s="63" t="s">
        <v>132</v>
      </c>
      <c r="BB12" s="55" t="s">
        <v>132</v>
      </c>
      <c r="BC12" s="55" t="s">
        <v>132</v>
      </c>
      <c r="BD12" s="55" t="s">
        <v>132</v>
      </c>
      <c r="BE12" s="55" t="s">
        <v>132</v>
      </c>
      <c r="BF12" s="63" t="s">
        <v>132</v>
      </c>
      <c r="BG12" s="63" t="s">
        <v>132</v>
      </c>
      <c r="BH12" s="63" t="s">
        <v>132</v>
      </c>
      <c r="BI12" s="63" t="s">
        <v>132</v>
      </c>
      <c r="BJ12" s="63" t="s">
        <v>132</v>
      </c>
      <c r="BK12" s="86" t="str">
        <f>HYPERLINK(VLOOKUP($B12,hyperlinks[#All],2,FALSE),"Link")</f>
        <v>Link</v>
      </c>
      <c r="BL12" s="86" t="str">
        <f>HYPERLINK(VLOOKUP($B12,hyperlinks[#All],3,FALSE),"Link")</f>
        <v>Link</v>
      </c>
      <c r="BM12" s="87" t="s">
        <v>132</v>
      </c>
      <c r="BN12" s="87" t="s">
        <v>132</v>
      </c>
    </row>
    <row r="13" spans="1:66" s="2" customFormat="1" ht="14.5">
      <c r="A13" s="8">
        <v>8720169310995</v>
      </c>
      <c r="B13" s="8">
        <v>929003798702</v>
      </c>
      <c r="C13" s="32">
        <v>872016931099500</v>
      </c>
      <c r="D13" s="13" t="s">
        <v>132</v>
      </c>
      <c r="E13" s="12">
        <v>31099500</v>
      </c>
      <c r="F13" s="10" t="s">
        <v>210</v>
      </c>
      <c r="G13" s="11" t="s">
        <v>121</v>
      </c>
      <c r="H13" s="12" t="s">
        <v>152</v>
      </c>
      <c r="I13" s="12" t="s">
        <v>153</v>
      </c>
      <c r="J13" s="12" t="s">
        <v>124</v>
      </c>
      <c r="K13" s="12" t="s">
        <v>125</v>
      </c>
      <c r="L13" s="83">
        <v>27.2</v>
      </c>
      <c r="M13" s="16">
        <v>0.11</v>
      </c>
      <c r="N13" s="13" t="s">
        <v>127</v>
      </c>
      <c r="O13" s="14" t="s">
        <v>128</v>
      </c>
      <c r="P13" s="17"/>
      <c r="Q13" s="9">
        <v>10</v>
      </c>
      <c r="R13" s="12" t="s">
        <v>129</v>
      </c>
      <c r="S13" s="17" t="s">
        <v>154</v>
      </c>
      <c r="T13" s="21">
        <v>929003011182</v>
      </c>
      <c r="U13" s="9"/>
      <c r="V13" s="11"/>
      <c r="W13" s="26">
        <v>8539520000</v>
      </c>
      <c r="X13" s="17" t="s">
        <v>179</v>
      </c>
      <c r="Y13" s="17" t="s">
        <v>180</v>
      </c>
      <c r="Z13" s="12">
        <v>1969958</v>
      </c>
      <c r="AA13" s="13" t="s">
        <v>154</v>
      </c>
      <c r="AB13" s="63" t="s">
        <v>211</v>
      </c>
      <c r="AC13" s="13" t="s">
        <v>157</v>
      </c>
      <c r="AD13" s="13" t="s">
        <v>134</v>
      </c>
      <c r="AE13" s="13" t="s">
        <v>158</v>
      </c>
      <c r="AF13" s="13" t="s">
        <v>159</v>
      </c>
      <c r="AG13" s="13" t="s">
        <v>132</v>
      </c>
      <c r="AH13" s="13" t="s">
        <v>203</v>
      </c>
      <c r="AI13" s="13" t="s">
        <v>204</v>
      </c>
      <c r="AJ13" s="13" t="s">
        <v>183</v>
      </c>
      <c r="AK13" s="13" t="s">
        <v>184</v>
      </c>
      <c r="AL13" s="13" t="s">
        <v>164</v>
      </c>
      <c r="AM13" s="13" t="s">
        <v>139</v>
      </c>
      <c r="AN13" s="13" t="s">
        <v>132</v>
      </c>
      <c r="AO13" s="13" t="s">
        <v>207</v>
      </c>
      <c r="AP13" s="13" t="s">
        <v>186</v>
      </c>
      <c r="AQ13" s="13" t="s">
        <v>187</v>
      </c>
      <c r="AR13" s="13" t="s">
        <v>167</v>
      </c>
      <c r="AS13" s="13" t="s">
        <v>167</v>
      </c>
      <c r="AT13" s="13" t="s">
        <v>188</v>
      </c>
      <c r="AU13" s="19" t="s">
        <v>169</v>
      </c>
      <c r="AV13" s="13" t="s">
        <v>197</v>
      </c>
      <c r="AW13" s="13" t="s">
        <v>198</v>
      </c>
      <c r="AX13" s="13" t="s">
        <v>171</v>
      </c>
      <c r="AY13" s="13" t="s">
        <v>132</v>
      </c>
      <c r="AZ13" s="19" t="s">
        <v>132</v>
      </c>
      <c r="BA13" s="19" t="s">
        <v>132</v>
      </c>
      <c r="BB13" s="13" t="s">
        <v>132</v>
      </c>
      <c r="BC13" s="13" t="s">
        <v>132</v>
      </c>
      <c r="BD13" s="13" t="s">
        <v>132</v>
      </c>
      <c r="BE13" s="13" t="s">
        <v>132</v>
      </c>
      <c r="BF13" s="19" t="s">
        <v>132</v>
      </c>
      <c r="BG13" s="19" t="s">
        <v>132</v>
      </c>
      <c r="BH13" s="19" t="s">
        <v>132</v>
      </c>
      <c r="BI13" s="19" t="s">
        <v>132</v>
      </c>
      <c r="BJ13" s="19" t="s">
        <v>132</v>
      </c>
      <c r="BK13" s="19" t="s">
        <v>132</v>
      </c>
      <c r="BL13" s="88" t="s">
        <v>132</v>
      </c>
      <c r="BM13" s="88" t="s">
        <v>132</v>
      </c>
      <c r="BN13" s="88" t="s">
        <v>132</v>
      </c>
    </row>
    <row r="14" spans="1:66" s="2" customFormat="1" ht="14.5">
      <c r="A14" s="8">
        <v>8720169311077</v>
      </c>
      <c r="B14" s="8">
        <v>929003799102</v>
      </c>
      <c r="C14" s="32">
        <v>872016931107700</v>
      </c>
      <c r="D14" s="13" t="s">
        <v>132</v>
      </c>
      <c r="E14" s="12">
        <v>31107700</v>
      </c>
      <c r="F14" s="10" t="s">
        <v>212</v>
      </c>
      <c r="G14" s="11" t="s">
        <v>121</v>
      </c>
      <c r="H14" s="12" t="s">
        <v>152</v>
      </c>
      <c r="I14" s="12" t="s">
        <v>153</v>
      </c>
      <c r="J14" s="12" t="s">
        <v>124</v>
      </c>
      <c r="K14" s="12" t="s">
        <v>125</v>
      </c>
      <c r="L14" s="83">
        <v>27.2</v>
      </c>
      <c r="M14" s="16">
        <v>0.11</v>
      </c>
      <c r="N14" s="13" t="s">
        <v>127</v>
      </c>
      <c r="O14" s="14" t="s">
        <v>128</v>
      </c>
      <c r="P14" s="17"/>
      <c r="Q14" s="9">
        <v>10</v>
      </c>
      <c r="R14" s="12" t="s">
        <v>129</v>
      </c>
      <c r="S14" s="17" t="s">
        <v>154</v>
      </c>
      <c r="T14" s="21">
        <v>929003011302</v>
      </c>
      <c r="U14" s="9"/>
      <c r="V14" s="11"/>
      <c r="W14" s="26">
        <v>8539520000</v>
      </c>
      <c r="X14" s="17" t="s">
        <v>179</v>
      </c>
      <c r="Y14" s="17" t="s">
        <v>180</v>
      </c>
      <c r="Z14" s="12">
        <v>1969954</v>
      </c>
      <c r="AA14" s="13" t="s">
        <v>154</v>
      </c>
      <c r="AB14" s="63" t="s">
        <v>213</v>
      </c>
      <c r="AC14" s="13" t="s">
        <v>157</v>
      </c>
      <c r="AD14" s="13" t="s">
        <v>134</v>
      </c>
      <c r="AE14" s="13" t="s">
        <v>177</v>
      </c>
      <c r="AF14" s="13" t="s">
        <v>159</v>
      </c>
      <c r="AG14" s="13" t="s">
        <v>132</v>
      </c>
      <c r="AH14" s="13" t="s">
        <v>203</v>
      </c>
      <c r="AI14" s="13" t="s">
        <v>204</v>
      </c>
      <c r="AJ14" s="13" t="s">
        <v>183</v>
      </c>
      <c r="AK14" s="13" t="s">
        <v>184</v>
      </c>
      <c r="AL14" s="13" t="s">
        <v>164</v>
      </c>
      <c r="AM14" s="13" t="s">
        <v>139</v>
      </c>
      <c r="AN14" s="13" t="s">
        <v>132</v>
      </c>
      <c r="AO14" s="13" t="s">
        <v>207</v>
      </c>
      <c r="AP14" s="13" t="s">
        <v>186</v>
      </c>
      <c r="AQ14" s="13" t="s">
        <v>187</v>
      </c>
      <c r="AR14" s="13" t="s">
        <v>167</v>
      </c>
      <c r="AS14" s="13" t="s">
        <v>167</v>
      </c>
      <c r="AT14" s="13" t="s">
        <v>188</v>
      </c>
      <c r="AU14" s="19" t="s">
        <v>169</v>
      </c>
      <c r="AV14" s="13" t="s">
        <v>197</v>
      </c>
      <c r="AW14" s="13" t="s">
        <v>198</v>
      </c>
      <c r="AX14" s="13" t="s">
        <v>171</v>
      </c>
      <c r="AY14" s="13" t="s">
        <v>132</v>
      </c>
      <c r="AZ14" s="19" t="s">
        <v>132</v>
      </c>
      <c r="BA14" s="19" t="s">
        <v>132</v>
      </c>
      <c r="BB14" s="13" t="s">
        <v>132</v>
      </c>
      <c r="BC14" s="13" t="s">
        <v>132</v>
      </c>
      <c r="BD14" s="13" t="s">
        <v>132</v>
      </c>
      <c r="BE14" s="13" t="s">
        <v>132</v>
      </c>
      <c r="BF14" s="19" t="s">
        <v>132</v>
      </c>
      <c r="BG14" s="19" t="s">
        <v>132</v>
      </c>
      <c r="BH14" s="19" t="s">
        <v>132</v>
      </c>
      <c r="BI14" s="19" t="s">
        <v>132</v>
      </c>
      <c r="BJ14" s="19" t="s">
        <v>132</v>
      </c>
      <c r="BK14" s="19" t="s">
        <v>132</v>
      </c>
      <c r="BL14" s="88" t="s">
        <v>132</v>
      </c>
      <c r="BM14" s="88" t="s">
        <v>132</v>
      </c>
      <c r="BN14" s="88" t="s">
        <v>132</v>
      </c>
    </row>
    <row r="15" spans="1:66" s="49" customFormat="1" ht="14.5">
      <c r="A15" s="50">
        <v>8719514449770</v>
      </c>
      <c r="B15" s="50">
        <v>929003011582</v>
      </c>
      <c r="C15" s="65">
        <v>871951444977000</v>
      </c>
      <c r="D15" s="93" t="str">
        <f>HYPERLINK(VLOOKUP($B15,hyperlinks[#All],2,FALSE),"Link")</f>
        <v>Link</v>
      </c>
      <c r="E15" s="52">
        <v>44977000</v>
      </c>
      <c r="F15" s="53" t="s">
        <v>214</v>
      </c>
      <c r="G15" s="58" t="s">
        <v>121</v>
      </c>
      <c r="H15" s="52" t="s">
        <v>152</v>
      </c>
      <c r="I15" s="52" t="s">
        <v>153</v>
      </c>
      <c r="J15" s="52" t="s">
        <v>124</v>
      </c>
      <c r="K15" s="52" t="s">
        <v>125</v>
      </c>
      <c r="L15" s="82">
        <v>33</v>
      </c>
      <c r="M15" s="54">
        <v>0.11</v>
      </c>
      <c r="N15" s="55" t="s">
        <v>127</v>
      </c>
      <c r="O15" s="56" t="s">
        <v>128</v>
      </c>
      <c r="P15" s="57"/>
      <c r="Q15" s="51">
        <v>10</v>
      </c>
      <c r="R15" s="52" t="s">
        <v>129</v>
      </c>
      <c r="S15" s="57" t="s">
        <v>154</v>
      </c>
      <c r="T15" s="62"/>
      <c r="U15" s="62"/>
      <c r="V15" s="64"/>
      <c r="W15" s="59">
        <v>8539520000</v>
      </c>
      <c r="X15" s="57" t="s">
        <v>179</v>
      </c>
      <c r="Y15" s="57" t="s">
        <v>180</v>
      </c>
      <c r="Z15" s="52">
        <v>1109134</v>
      </c>
      <c r="AA15" s="55"/>
      <c r="AB15" s="63" t="s">
        <v>215</v>
      </c>
      <c r="AC15" s="55" t="s">
        <v>157</v>
      </c>
      <c r="AD15" s="55" t="s">
        <v>134</v>
      </c>
      <c r="AE15" s="55" t="s">
        <v>158</v>
      </c>
      <c r="AF15" s="55" t="s">
        <v>159</v>
      </c>
      <c r="AG15" s="55" t="s">
        <v>132</v>
      </c>
      <c r="AH15" s="55" t="s">
        <v>216</v>
      </c>
      <c r="AI15" s="55" t="s">
        <v>217</v>
      </c>
      <c r="AJ15" s="55" t="s">
        <v>205</v>
      </c>
      <c r="AK15" s="55" t="s">
        <v>184</v>
      </c>
      <c r="AL15" s="55" t="s">
        <v>206</v>
      </c>
      <c r="AM15" s="55" t="s">
        <v>132</v>
      </c>
      <c r="AN15" s="55" t="s">
        <v>132</v>
      </c>
      <c r="AO15" s="55" t="s">
        <v>218</v>
      </c>
      <c r="AP15" s="55" t="s">
        <v>208</v>
      </c>
      <c r="AQ15" s="55" t="s">
        <v>187</v>
      </c>
      <c r="AR15" s="55" t="s">
        <v>167</v>
      </c>
      <c r="AS15" s="55" t="s">
        <v>188</v>
      </c>
      <c r="AT15" s="55" t="s">
        <v>167</v>
      </c>
      <c r="AU15" s="63" t="s">
        <v>169</v>
      </c>
      <c r="AV15" s="55" t="s">
        <v>143</v>
      </c>
      <c r="AW15" s="55" t="s">
        <v>209</v>
      </c>
      <c r="AX15" s="55" t="s">
        <v>171</v>
      </c>
      <c r="AY15" s="55" t="s">
        <v>132</v>
      </c>
      <c r="AZ15" s="63" t="s">
        <v>132</v>
      </c>
      <c r="BA15" s="63" t="s">
        <v>132</v>
      </c>
      <c r="BB15" s="55" t="s">
        <v>132</v>
      </c>
      <c r="BC15" s="55" t="s">
        <v>132</v>
      </c>
      <c r="BD15" s="55" t="s">
        <v>132</v>
      </c>
      <c r="BE15" s="55" t="s">
        <v>132</v>
      </c>
      <c r="BF15" s="63" t="s">
        <v>132</v>
      </c>
      <c r="BG15" s="63" t="s">
        <v>132</v>
      </c>
      <c r="BH15" s="63" t="s">
        <v>132</v>
      </c>
      <c r="BI15" s="63" t="s">
        <v>132</v>
      </c>
      <c r="BJ15" s="63" t="s">
        <v>132</v>
      </c>
      <c r="BK15" s="86" t="str">
        <f>HYPERLINK(VLOOKUP($B15,hyperlinks[#All],2,FALSE),"Link")</f>
        <v>Link</v>
      </c>
      <c r="BL15" s="86" t="str">
        <f>HYPERLINK(VLOOKUP($B15,hyperlinks[#All],3,FALSE),"Link")</f>
        <v>Link</v>
      </c>
      <c r="BM15" s="87" t="s">
        <v>132</v>
      </c>
      <c r="BN15" s="87" t="s">
        <v>132</v>
      </c>
    </row>
    <row r="16" spans="1:66" s="2" customFormat="1" ht="14.5">
      <c r="A16" s="8">
        <v>8720169311015</v>
      </c>
      <c r="B16" s="8">
        <v>929003798802</v>
      </c>
      <c r="C16" s="32">
        <v>872016931101500</v>
      </c>
      <c r="D16" s="13" t="s">
        <v>132</v>
      </c>
      <c r="E16" s="12">
        <v>31101500</v>
      </c>
      <c r="F16" s="10" t="s">
        <v>219</v>
      </c>
      <c r="G16" s="11" t="s">
        <v>121</v>
      </c>
      <c r="H16" s="12" t="s">
        <v>152</v>
      </c>
      <c r="I16" s="12" t="s">
        <v>153</v>
      </c>
      <c r="J16" s="12" t="s">
        <v>124</v>
      </c>
      <c r="K16" s="12" t="s">
        <v>125</v>
      </c>
      <c r="L16" s="83">
        <v>33</v>
      </c>
      <c r="M16" s="16">
        <v>0.11</v>
      </c>
      <c r="N16" s="13" t="s">
        <v>127</v>
      </c>
      <c r="O16" s="14" t="s">
        <v>128</v>
      </c>
      <c r="P16" s="17"/>
      <c r="Q16" s="9">
        <v>10</v>
      </c>
      <c r="R16" s="12" t="s">
        <v>129</v>
      </c>
      <c r="S16" s="17" t="s">
        <v>154</v>
      </c>
      <c r="T16" s="21">
        <v>929003011582</v>
      </c>
      <c r="U16" s="9"/>
      <c r="V16" s="11"/>
      <c r="W16" s="26">
        <v>8539520000</v>
      </c>
      <c r="X16" s="17" t="s">
        <v>179</v>
      </c>
      <c r="Y16" s="17" t="s">
        <v>180</v>
      </c>
      <c r="Z16" s="12">
        <v>1969953</v>
      </c>
      <c r="AA16" s="13" t="s">
        <v>154</v>
      </c>
      <c r="AB16" s="63" t="s">
        <v>220</v>
      </c>
      <c r="AC16" s="13" t="s">
        <v>157</v>
      </c>
      <c r="AD16" s="13" t="s">
        <v>134</v>
      </c>
      <c r="AE16" s="13" t="s">
        <v>158</v>
      </c>
      <c r="AF16" s="13" t="s">
        <v>159</v>
      </c>
      <c r="AG16" s="13" t="s">
        <v>132</v>
      </c>
      <c r="AH16" s="13" t="s">
        <v>216</v>
      </c>
      <c r="AI16" s="13" t="s">
        <v>217</v>
      </c>
      <c r="AJ16" s="13" t="s">
        <v>183</v>
      </c>
      <c r="AK16" s="13" t="s">
        <v>184</v>
      </c>
      <c r="AL16" s="13" t="s">
        <v>164</v>
      </c>
      <c r="AM16" s="13" t="s">
        <v>139</v>
      </c>
      <c r="AN16" s="13" t="s">
        <v>132</v>
      </c>
      <c r="AO16" s="13" t="s">
        <v>218</v>
      </c>
      <c r="AP16" s="13" t="s">
        <v>186</v>
      </c>
      <c r="AQ16" s="13" t="s">
        <v>187</v>
      </c>
      <c r="AR16" s="13" t="s">
        <v>167</v>
      </c>
      <c r="AS16" s="13" t="s">
        <v>167</v>
      </c>
      <c r="AT16" s="13" t="s">
        <v>188</v>
      </c>
      <c r="AU16" s="19" t="s">
        <v>169</v>
      </c>
      <c r="AV16" s="13" t="s">
        <v>221</v>
      </c>
      <c r="AW16" s="13" t="s">
        <v>222</v>
      </c>
      <c r="AX16" s="13" t="s">
        <v>171</v>
      </c>
      <c r="AY16" s="13" t="s">
        <v>132</v>
      </c>
      <c r="AZ16" s="19" t="s">
        <v>132</v>
      </c>
      <c r="BA16" s="19" t="s">
        <v>132</v>
      </c>
      <c r="BB16" s="13" t="s">
        <v>132</v>
      </c>
      <c r="BC16" s="13" t="s">
        <v>132</v>
      </c>
      <c r="BD16" s="13" t="s">
        <v>132</v>
      </c>
      <c r="BE16" s="13" t="s">
        <v>132</v>
      </c>
      <c r="BF16" s="19" t="s">
        <v>132</v>
      </c>
      <c r="BG16" s="19" t="s">
        <v>132</v>
      </c>
      <c r="BH16" s="19" t="s">
        <v>132</v>
      </c>
      <c r="BI16" s="19" t="s">
        <v>132</v>
      </c>
      <c r="BJ16" s="19" t="s">
        <v>132</v>
      </c>
      <c r="BK16" s="19" t="s">
        <v>132</v>
      </c>
      <c r="BL16" s="88" t="s">
        <v>132</v>
      </c>
      <c r="BM16" s="88" t="s">
        <v>132</v>
      </c>
      <c r="BN16" s="88" t="s">
        <v>132</v>
      </c>
    </row>
    <row r="17" spans="1:66" s="2" customFormat="1" ht="14.5">
      <c r="A17" s="8">
        <v>8720169311091</v>
      </c>
      <c r="B17" s="8">
        <v>929003799202</v>
      </c>
      <c r="C17" s="32">
        <v>872016931109100</v>
      </c>
      <c r="D17" s="13" t="s">
        <v>132</v>
      </c>
      <c r="E17" s="12">
        <v>31109100</v>
      </c>
      <c r="F17" s="10" t="s">
        <v>223</v>
      </c>
      <c r="G17" s="11" t="s">
        <v>121</v>
      </c>
      <c r="H17" s="12" t="s">
        <v>152</v>
      </c>
      <c r="I17" s="12" t="s">
        <v>153</v>
      </c>
      <c r="J17" s="12" t="s">
        <v>124</v>
      </c>
      <c r="K17" s="12" t="s">
        <v>125</v>
      </c>
      <c r="L17" s="83">
        <v>33</v>
      </c>
      <c r="M17" s="16">
        <v>0.11</v>
      </c>
      <c r="N17" s="13" t="s">
        <v>127</v>
      </c>
      <c r="O17" s="14" t="s">
        <v>128</v>
      </c>
      <c r="P17" s="17"/>
      <c r="Q17" s="9">
        <v>10</v>
      </c>
      <c r="R17" s="12" t="s">
        <v>129</v>
      </c>
      <c r="S17" s="17" t="s">
        <v>154</v>
      </c>
      <c r="T17" s="21">
        <v>929003011702</v>
      </c>
      <c r="U17" s="9"/>
      <c r="V17" s="11"/>
      <c r="W17" s="26">
        <v>8539520000</v>
      </c>
      <c r="X17" s="17" t="s">
        <v>179</v>
      </c>
      <c r="Y17" s="17" t="s">
        <v>180</v>
      </c>
      <c r="Z17" s="12">
        <v>1969957</v>
      </c>
      <c r="AA17" s="13" t="s">
        <v>154</v>
      </c>
      <c r="AB17" s="63" t="s">
        <v>224</v>
      </c>
      <c r="AC17" s="13" t="s">
        <v>157</v>
      </c>
      <c r="AD17" s="13" t="s">
        <v>134</v>
      </c>
      <c r="AE17" s="13" t="s">
        <v>177</v>
      </c>
      <c r="AF17" s="13" t="s">
        <v>159</v>
      </c>
      <c r="AG17" s="13" t="s">
        <v>132</v>
      </c>
      <c r="AH17" s="13" t="s">
        <v>216</v>
      </c>
      <c r="AI17" s="13" t="s">
        <v>217</v>
      </c>
      <c r="AJ17" s="13" t="s">
        <v>183</v>
      </c>
      <c r="AK17" s="13" t="s">
        <v>184</v>
      </c>
      <c r="AL17" s="13" t="s">
        <v>164</v>
      </c>
      <c r="AM17" s="13" t="s">
        <v>139</v>
      </c>
      <c r="AN17" s="13" t="s">
        <v>132</v>
      </c>
      <c r="AO17" s="13" t="s">
        <v>218</v>
      </c>
      <c r="AP17" s="13" t="s">
        <v>186</v>
      </c>
      <c r="AQ17" s="13" t="s">
        <v>187</v>
      </c>
      <c r="AR17" s="13" t="s">
        <v>167</v>
      </c>
      <c r="AS17" s="13" t="s">
        <v>167</v>
      </c>
      <c r="AT17" s="13" t="s">
        <v>188</v>
      </c>
      <c r="AU17" s="19" t="s">
        <v>169</v>
      </c>
      <c r="AV17" s="13" t="s">
        <v>221</v>
      </c>
      <c r="AW17" s="13" t="s">
        <v>222</v>
      </c>
      <c r="AX17" s="13" t="s">
        <v>171</v>
      </c>
      <c r="AY17" s="13" t="s">
        <v>132</v>
      </c>
      <c r="AZ17" s="19" t="s">
        <v>132</v>
      </c>
      <c r="BA17" s="19" t="s">
        <v>132</v>
      </c>
      <c r="BB17" s="13" t="s">
        <v>132</v>
      </c>
      <c r="BC17" s="13" t="s">
        <v>132</v>
      </c>
      <c r="BD17" s="13" t="s">
        <v>132</v>
      </c>
      <c r="BE17" s="13" t="s">
        <v>132</v>
      </c>
      <c r="BF17" s="19" t="s">
        <v>132</v>
      </c>
      <c r="BG17" s="19" t="s">
        <v>132</v>
      </c>
      <c r="BH17" s="19" t="s">
        <v>132</v>
      </c>
      <c r="BI17" s="19" t="s">
        <v>132</v>
      </c>
      <c r="BJ17" s="19" t="s">
        <v>132</v>
      </c>
      <c r="BK17" s="19" t="s">
        <v>132</v>
      </c>
      <c r="BL17" s="88" t="s">
        <v>132</v>
      </c>
      <c r="BM17" s="88" t="s">
        <v>132</v>
      </c>
      <c r="BN17" s="88" t="s">
        <v>132</v>
      </c>
    </row>
    <row r="18" spans="1:66" s="49" customFormat="1" ht="14.5">
      <c r="A18" s="50">
        <v>8720169188297</v>
      </c>
      <c r="B18" s="50">
        <v>929003622702</v>
      </c>
      <c r="C18" s="65">
        <v>872016918829700</v>
      </c>
      <c r="D18" s="93" t="str">
        <f>HYPERLINK(VLOOKUP($B18,hyperlinks[#All],2,FALSE),"Link")</f>
        <v>Link</v>
      </c>
      <c r="E18" s="52">
        <v>18829700</v>
      </c>
      <c r="F18" s="53" t="s">
        <v>225</v>
      </c>
      <c r="G18" s="58" t="s">
        <v>121</v>
      </c>
      <c r="H18" s="52" t="s">
        <v>152</v>
      </c>
      <c r="I18" s="52" t="s">
        <v>153</v>
      </c>
      <c r="J18" s="52" t="s">
        <v>124</v>
      </c>
      <c r="K18" s="52" t="s">
        <v>125</v>
      </c>
      <c r="L18" s="82">
        <v>26.8</v>
      </c>
      <c r="M18" s="54">
        <v>0.11</v>
      </c>
      <c r="N18" s="55" t="s">
        <v>127</v>
      </c>
      <c r="O18" s="56" t="s">
        <v>128</v>
      </c>
      <c r="P18" s="57"/>
      <c r="Q18" s="51">
        <v>10</v>
      </c>
      <c r="R18" s="52" t="s">
        <v>129</v>
      </c>
      <c r="S18" s="57" t="s">
        <v>154</v>
      </c>
      <c r="T18" s="51"/>
      <c r="U18" s="51"/>
      <c r="V18" s="58"/>
      <c r="W18" s="59">
        <v>8539520000</v>
      </c>
      <c r="X18" s="57" t="s">
        <v>132</v>
      </c>
      <c r="Y18" s="57" t="s">
        <v>155</v>
      </c>
      <c r="Z18" s="52">
        <v>1442600</v>
      </c>
      <c r="AA18" s="55"/>
      <c r="AB18" s="63" t="s">
        <v>226</v>
      </c>
      <c r="AC18" s="55" t="s">
        <v>157</v>
      </c>
      <c r="AD18" s="55" t="s">
        <v>134</v>
      </c>
      <c r="AE18" s="55" t="s">
        <v>158</v>
      </c>
      <c r="AF18" s="55" t="s">
        <v>159</v>
      </c>
      <c r="AG18" s="55" t="s">
        <v>132</v>
      </c>
      <c r="AH18" s="55" t="s">
        <v>227</v>
      </c>
      <c r="AI18" s="55" t="s">
        <v>148</v>
      </c>
      <c r="AJ18" s="55" t="s">
        <v>162</v>
      </c>
      <c r="AK18" s="55" t="s">
        <v>163</v>
      </c>
      <c r="AL18" s="55" t="s">
        <v>138</v>
      </c>
      <c r="AM18" s="55" t="s">
        <v>132</v>
      </c>
      <c r="AN18" s="55" t="s">
        <v>132</v>
      </c>
      <c r="AO18" s="55" t="s">
        <v>228</v>
      </c>
      <c r="AP18" s="55" t="s">
        <v>166</v>
      </c>
      <c r="AQ18" s="55" t="s">
        <v>163</v>
      </c>
      <c r="AR18" s="55" t="s">
        <v>167</v>
      </c>
      <c r="AS18" s="55" t="s">
        <v>188</v>
      </c>
      <c r="AT18" s="55" t="s">
        <v>167</v>
      </c>
      <c r="AU18" s="63" t="s">
        <v>169</v>
      </c>
      <c r="AV18" s="55" t="s">
        <v>143</v>
      </c>
      <c r="AW18" s="55" t="s">
        <v>209</v>
      </c>
      <c r="AX18" s="55" t="s">
        <v>171</v>
      </c>
      <c r="AY18" s="55" t="s">
        <v>132</v>
      </c>
      <c r="AZ18" s="63" t="s">
        <v>132</v>
      </c>
      <c r="BA18" s="63" t="s">
        <v>132</v>
      </c>
      <c r="BB18" s="55" t="s">
        <v>132</v>
      </c>
      <c r="BC18" s="55" t="s">
        <v>132</v>
      </c>
      <c r="BD18" s="55" t="s">
        <v>132</v>
      </c>
      <c r="BE18" s="55" t="s">
        <v>132</v>
      </c>
      <c r="BF18" s="63" t="s">
        <v>132</v>
      </c>
      <c r="BG18" s="63" t="s">
        <v>132</v>
      </c>
      <c r="BH18" s="63" t="s">
        <v>132</v>
      </c>
      <c r="BI18" s="63" t="s">
        <v>132</v>
      </c>
      <c r="BJ18" s="63" t="s">
        <v>132</v>
      </c>
      <c r="BK18" s="86" t="str">
        <f>HYPERLINK(VLOOKUP($B18,hyperlinks[#All],2,FALSE),"Link")</f>
        <v>Link</v>
      </c>
      <c r="BL18" s="86" t="str">
        <f>HYPERLINK(VLOOKUP($B18,hyperlinks[#All],3,FALSE),"Link")</f>
        <v>Link</v>
      </c>
      <c r="BM18" s="87" t="s">
        <v>132</v>
      </c>
      <c r="BN18" s="86" t="str">
        <f>HYPERLINK(VLOOKUP($B18,hyperlinks[#All],5,FALSE),"Link")</f>
        <v>Link</v>
      </c>
    </row>
    <row r="19" spans="1:66" s="49" customFormat="1" ht="14.5">
      <c r="A19" s="50">
        <v>8720169188334</v>
      </c>
      <c r="B19" s="50">
        <v>929003622902</v>
      </c>
      <c r="C19" s="65">
        <v>872016918833400</v>
      </c>
      <c r="D19" s="93" t="str">
        <f>HYPERLINK(VLOOKUP($B19,hyperlinks[#All],2,FALSE),"Link")</f>
        <v>Link</v>
      </c>
      <c r="E19" s="52">
        <v>18833400</v>
      </c>
      <c r="F19" s="53" t="s">
        <v>229</v>
      </c>
      <c r="G19" s="58" t="s">
        <v>121</v>
      </c>
      <c r="H19" s="52" t="s">
        <v>152</v>
      </c>
      <c r="I19" s="52" t="s">
        <v>153</v>
      </c>
      <c r="J19" s="52" t="s">
        <v>124</v>
      </c>
      <c r="K19" s="52" t="s">
        <v>125</v>
      </c>
      <c r="L19" s="82">
        <v>26.8</v>
      </c>
      <c r="M19" s="54">
        <v>0.11</v>
      </c>
      <c r="N19" s="55" t="s">
        <v>127</v>
      </c>
      <c r="O19" s="56" t="s">
        <v>128</v>
      </c>
      <c r="P19" s="57"/>
      <c r="Q19" s="51">
        <v>10</v>
      </c>
      <c r="R19" s="52" t="s">
        <v>129</v>
      </c>
      <c r="S19" s="57" t="s">
        <v>154</v>
      </c>
      <c r="T19" s="51"/>
      <c r="U19" s="51"/>
      <c r="V19" s="58"/>
      <c r="W19" s="59">
        <v>8539520000</v>
      </c>
      <c r="X19" s="57" t="s">
        <v>132</v>
      </c>
      <c r="Y19" s="57" t="s">
        <v>155</v>
      </c>
      <c r="Z19" s="52">
        <v>1442603</v>
      </c>
      <c r="AA19" s="55"/>
      <c r="AB19" s="63" t="s">
        <v>230</v>
      </c>
      <c r="AC19" s="55" t="s">
        <v>157</v>
      </c>
      <c r="AD19" s="55" t="s">
        <v>134</v>
      </c>
      <c r="AE19" s="55" t="s">
        <v>177</v>
      </c>
      <c r="AF19" s="55" t="s">
        <v>159</v>
      </c>
      <c r="AG19" s="55" t="s">
        <v>132</v>
      </c>
      <c r="AH19" s="55" t="s">
        <v>227</v>
      </c>
      <c r="AI19" s="55" t="s">
        <v>148</v>
      </c>
      <c r="AJ19" s="55" t="s">
        <v>162</v>
      </c>
      <c r="AK19" s="55" t="s">
        <v>163</v>
      </c>
      <c r="AL19" s="55" t="s">
        <v>138</v>
      </c>
      <c r="AM19" s="55" t="s">
        <v>132</v>
      </c>
      <c r="AN19" s="55" t="s">
        <v>132</v>
      </c>
      <c r="AO19" s="55" t="s">
        <v>228</v>
      </c>
      <c r="AP19" s="55" t="s">
        <v>166</v>
      </c>
      <c r="AQ19" s="55" t="s">
        <v>163</v>
      </c>
      <c r="AR19" s="55" t="s">
        <v>167</v>
      </c>
      <c r="AS19" s="55" t="s">
        <v>188</v>
      </c>
      <c r="AT19" s="55" t="s">
        <v>167</v>
      </c>
      <c r="AU19" s="63" t="s">
        <v>169</v>
      </c>
      <c r="AV19" s="55" t="s">
        <v>143</v>
      </c>
      <c r="AW19" s="55" t="s">
        <v>209</v>
      </c>
      <c r="AX19" s="55" t="s">
        <v>171</v>
      </c>
      <c r="AY19" s="55" t="s">
        <v>132</v>
      </c>
      <c r="AZ19" s="63" t="s">
        <v>132</v>
      </c>
      <c r="BA19" s="63" t="s">
        <v>132</v>
      </c>
      <c r="BB19" s="55" t="s">
        <v>132</v>
      </c>
      <c r="BC19" s="55" t="s">
        <v>132</v>
      </c>
      <c r="BD19" s="55" t="s">
        <v>132</v>
      </c>
      <c r="BE19" s="55" t="s">
        <v>132</v>
      </c>
      <c r="BF19" s="63" t="s">
        <v>132</v>
      </c>
      <c r="BG19" s="63" t="s">
        <v>132</v>
      </c>
      <c r="BH19" s="63" t="s">
        <v>132</v>
      </c>
      <c r="BI19" s="63" t="s">
        <v>132</v>
      </c>
      <c r="BJ19" s="63" t="s">
        <v>132</v>
      </c>
      <c r="BK19" s="86" t="str">
        <f>HYPERLINK(VLOOKUP($B19,hyperlinks[#All],2,FALSE),"Link")</f>
        <v>Link</v>
      </c>
      <c r="BL19" s="86" t="str">
        <f>HYPERLINK(VLOOKUP($B19,hyperlinks[#All],3,FALSE),"Link")</f>
        <v>Link</v>
      </c>
      <c r="BM19" s="87" t="s">
        <v>132</v>
      </c>
      <c r="BN19" s="86" t="str">
        <f>HYPERLINK(VLOOKUP($B19,hyperlinks[#All],5,FALSE),"Link")</f>
        <v>Link</v>
      </c>
    </row>
    <row r="20" spans="1:66" s="49" customFormat="1" ht="14.5">
      <c r="A20" s="50">
        <v>8720169254046</v>
      </c>
      <c r="B20" s="50">
        <v>929003702502</v>
      </c>
      <c r="C20" s="65">
        <v>872016925404600</v>
      </c>
      <c r="D20" s="93" t="str">
        <f>HYPERLINK(VLOOKUP($B20,hyperlinks[#All],2,FALSE),"Link")</f>
        <v>Link</v>
      </c>
      <c r="E20" s="52">
        <v>25404600</v>
      </c>
      <c r="F20" s="53" t="s">
        <v>231</v>
      </c>
      <c r="G20" s="58" t="s">
        <v>121</v>
      </c>
      <c r="H20" s="52" t="s">
        <v>152</v>
      </c>
      <c r="I20" s="52" t="s">
        <v>153</v>
      </c>
      <c r="J20" s="52" t="s">
        <v>124</v>
      </c>
      <c r="K20" s="52" t="s">
        <v>125</v>
      </c>
      <c r="L20" s="82">
        <v>26.8</v>
      </c>
      <c r="M20" s="54">
        <v>0.11</v>
      </c>
      <c r="N20" s="55" t="s">
        <v>127</v>
      </c>
      <c r="O20" s="56" t="s">
        <v>128</v>
      </c>
      <c r="P20" s="57"/>
      <c r="Q20" s="51">
        <v>10</v>
      </c>
      <c r="R20" s="52" t="s">
        <v>129</v>
      </c>
      <c r="S20" s="57" t="s">
        <v>154</v>
      </c>
      <c r="T20" s="51">
        <v>929003066402</v>
      </c>
      <c r="U20" s="51"/>
      <c r="V20" s="58"/>
      <c r="W20" s="59">
        <v>8539520000</v>
      </c>
      <c r="X20" s="57" t="s">
        <v>132</v>
      </c>
      <c r="Y20" s="57" t="s">
        <v>155</v>
      </c>
      <c r="Z20" s="52">
        <v>1543851</v>
      </c>
      <c r="AA20" s="55"/>
      <c r="AB20" s="63" t="s">
        <v>232</v>
      </c>
      <c r="AC20" s="55" t="s">
        <v>157</v>
      </c>
      <c r="AD20" s="55" t="s">
        <v>134</v>
      </c>
      <c r="AE20" s="55" t="s">
        <v>158</v>
      </c>
      <c r="AF20" s="55" t="s">
        <v>159</v>
      </c>
      <c r="AG20" s="55" t="s">
        <v>132</v>
      </c>
      <c r="AH20" s="55" t="s">
        <v>227</v>
      </c>
      <c r="AI20" s="55" t="s">
        <v>148</v>
      </c>
      <c r="AJ20" s="55" t="s">
        <v>174</v>
      </c>
      <c r="AK20" s="55" t="s">
        <v>163</v>
      </c>
      <c r="AL20" s="55" t="s">
        <v>138</v>
      </c>
      <c r="AM20" s="55" t="s">
        <v>132</v>
      </c>
      <c r="AN20" s="55" t="s">
        <v>132</v>
      </c>
      <c r="AO20" s="55" t="s">
        <v>228</v>
      </c>
      <c r="AP20" s="55" t="s">
        <v>166</v>
      </c>
      <c r="AQ20" s="55" t="s">
        <v>163</v>
      </c>
      <c r="AR20" s="55" t="s">
        <v>167</v>
      </c>
      <c r="AS20" s="55" t="s">
        <v>188</v>
      </c>
      <c r="AT20" s="55" t="s">
        <v>167</v>
      </c>
      <c r="AU20" s="63" t="s">
        <v>169</v>
      </c>
      <c r="AV20" s="55" t="s">
        <v>143</v>
      </c>
      <c r="AW20" s="55" t="s">
        <v>233</v>
      </c>
      <c r="AX20" s="55" t="s">
        <v>171</v>
      </c>
      <c r="AY20" s="55" t="s">
        <v>132</v>
      </c>
      <c r="AZ20" s="63" t="s">
        <v>132</v>
      </c>
      <c r="BA20" s="63" t="s">
        <v>132</v>
      </c>
      <c r="BB20" s="55" t="s">
        <v>132</v>
      </c>
      <c r="BC20" s="55" t="s">
        <v>132</v>
      </c>
      <c r="BD20" s="55" t="s">
        <v>132</v>
      </c>
      <c r="BE20" s="55" t="s">
        <v>132</v>
      </c>
      <c r="BF20" s="63" t="s">
        <v>132</v>
      </c>
      <c r="BG20" s="63" t="s">
        <v>132</v>
      </c>
      <c r="BH20" s="63" t="s">
        <v>132</v>
      </c>
      <c r="BI20" s="63" t="s">
        <v>132</v>
      </c>
      <c r="BJ20" s="63" t="s">
        <v>132</v>
      </c>
      <c r="BK20" s="86" t="str">
        <f>HYPERLINK(VLOOKUP($B20,hyperlinks[#All],2,FALSE),"Link")</f>
        <v>Link</v>
      </c>
      <c r="BL20" s="86" t="str">
        <f>HYPERLINK(VLOOKUP($B20,hyperlinks[#All],3,FALSE),"Link")</f>
        <v>Link</v>
      </c>
      <c r="BM20" s="87" t="s">
        <v>132</v>
      </c>
      <c r="BN20" s="86" t="str">
        <f>HYPERLINK(VLOOKUP($B20,hyperlinks[#All],5,FALSE),"Link")</f>
        <v>Link</v>
      </c>
    </row>
    <row r="21" spans="1:66" s="49" customFormat="1" ht="14.5">
      <c r="A21" s="50">
        <v>8720169254084</v>
      </c>
      <c r="B21" s="50">
        <v>929003702702</v>
      </c>
      <c r="C21" s="65">
        <v>872016925408400</v>
      </c>
      <c r="D21" s="93" t="str">
        <f>HYPERLINK(VLOOKUP($B21,hyperlinks[#All],2,FALSE),"Link")</f>
        <v>Link</v>
      </c>
      <c r="E21" s="52">
        <v>25408400</v>
      </c>
      <c r="F21" s="53" t="s">
        <v>234</v>
      </c>
      <c r="G21" s="58" t="s">
        <v>121</v>
      </c>
      <c r="H21" s="52" t="s">
        <v>152</v>
      </c>
      <c r="I21" s="52" t="s">
        <v>153</v>
      </c>
      <c r="J21" s="52" t="s">
        <v>124</v>
      </c>
      <c r="K21" s="52" t="s">
        <v>125</v>
      </c>
      <c r="L21" s="82">
        <v>26.8</v>
      </c>
      <c r="M21" s="54">
        <v>0.11</v>
      </c>
      <c r="N21" s="55" t="s">
        <v>127</v>
      </c>
      <c r="O21" s="56" t="s">
        <v>128</v>
      </c>
      <c r="P21" s="57"/>
      <c r="Q21" s="51">
        <v>10</v>
      </c>
      <c r="R21" s="52" t="s">
        <v>129</v>
      </c>
      <c r="S21" s="57" t="s">
        <v>154</v>
      </c>
      <c r="T21" s="62"/>
      <c r="U21" s="62"/>
      <c r="V21" s="64"/>
      <c r="W21" s="59">
        <v>8539520000</v>
      </c>
      <c r="X21" s="57" t="s">
        <v>132</v>
      </c>
      <c r="Y21" s="57" t="s">
        <v>155</v>
      </c>
      <c r="Z21" s="52">
        <v>1543853</v>
      </c>
      <c r="AA21" s="55"/>
      <c r="AB21" s="63" t="s">
        <v>235</v>
      </c>
      <c r="AC21" s="55" t="s">
        <v>157</v>
      </c>
      <c r="AD21" s="55" t="s">
        <v>134</v>
      </c>
      <c r="AE21" s="55" t="s">
        <v>177</v>
      </c>
      <c r="AF21" s="55" t="s">
        <v>159</v>
      </c>
      <c r="AG21" s="55" t="s">
        <v>132</v>
      </c>
      <c r="AH21" s="55" t="s">
        <v>227</v>
      </c>
      <c r="AI21" s="55" t="s">
        <v>148</v>
      </c>
      <c r="AJ21" s="55" t="s">
        <v>174</v>
      </c>
      <c r="AK21" s="55" t="s">
        <v>163</v>
      </c>
      <c r="AL21" s="55" t="s">
        <v>138</v>
      </c>
      <c r="AM21" s="55" t="s">
        <v>132</v>
      </c>
      <c r="AN21" s="55" t="s">
        <v>132</v>
      </c>
      <c r="AO21" s="55" t="s">
        <v>228</v>
      </c>
      <c r="AP21" s="55" t="s">
        <v>166</v>
      </c>
      <c r="AQ21" s="55" t="s">
        <v>163</v>
      </c>
      <c r="AR21" s="55" t="s">
        <v>167</v>
      </c>
      <c r="AS21" s="55" t="s">
        <v>188</v>
      </c>
      <c r="AT21" s="55" t="s">
        <v>167</v>
      </c>
      <c r="AU21" s="63" t="s">
        <v>169</v>
      </c>
      <c r="AV21" s="55" t="s">
        <v>143</v>
      </c>
      <c r="AW21" s="55" t="s">
        <v>233</v>
      </c>
      <c r="AX21" s="55" t="s">
        <v>171</v>
      </c>
      <c r="AY21" s="55" t="s">
        <v>132</v>
      </c>
      <c r="AZ21" s="63" t="s">
        <v>132</v>
      </c>
      <c r="BA21" s="63" t="s">
        <v>132</v>
      </c>
      <c r="BB21" s="55" t="s">
        <v>132</v>
      </c>
      <c r="BC21" s="55" t="s">
        <v>132</v>
      </c>
      <c r="BD21" s="55" t="s">
        <v>132</v>
      </c>
      <c r="BE21" s="55" t="s">
        <v>132</v>
      </c>
      <c r="BF21" s="63" t="s">
        <v>132</v>
      </c>
      <c r="BG21" s="63" t="s">
        <v>132</v>
      </c>
      <c r="BH21" s="63" t="s">
        <v>132</v>
      </c>
      <c r="BI21" s="63" t="s">
        <v>132</v>
      </c>
      <c r="BJ21" s="63" t="s">
        <v>132</v>
      </c>
      <c r="BK21" s="86" t="str">
        <f>HYPERLINK(VLOOKUP($B21,hyperlinks[#All],2,FALSE),"Link")</f>
        <v>Link</v>
      </c>
      <c r="BL21" s="86" t="str">
        <f>HYPERLINK(VLOOKUP($B21,hyperlinks[#All],3,FALSE),"Link")</f>
        <v>Link</v>
      </c>
      <c r="BM21" s="87" t="s">
        <v>132</v>
      </c>
      <c r="BN21" s="86" t="str">
        <f>HYPERLINK(VLOOKUP($B21,hyperlinks[#All],5,FALSE),"Link")</f>
        <v>Link</v>
      </c>
    </row>
    <row r="22" spans="1:66" s="49" customFormat="1" ht="14.5">
      <c r="A22" s="50">
        <v>8720169188372</v>
      </c>
      <c r="B22" s="50">
        <v>929003623102</v>
      </c>
      <c r="C22" s="65">
        <v>872016918837200</v>
      </c>
      <c r="D22" s="93" t="str">
        <f>HYPERLINK(VLOOKUP($B22,hyperlinks[#All],2,FALSE),"Link")</f>
        <v>Link</v>
      </c>
      <c r="E22" s="52">
        <v>18837200</v>
      </c>
      <c r="F22" s="53" t="s">
        <v>236</v>
      </c>
      <c r="G22" s="58" t="s">
        <v>121</v>
      </c>
      <c r="H22" s="52" t="s">
        <v>152</v>
      </c>
      <c r="I22" s="52" t="s">
        <v>153</v>
      </c>
      <c r="J22" s="52" t="s">
        <v>124</v>
      </c>
      <c r="K22" s="52" t="s">
        <v>125</v>
      </c>
      <c r="L22" s="82">
        <v>26.8</v>
      </c>
      <c r="M22" s="54">
        <v>0.11</v>
      </c>
      <c r="N22" s="55" t="s">
        <v>127</v>
      </c>
      <c r="O22" s="56" t="s">
        <v>128</v>
      </c>
      <c r="P22" s="57"/>
      <c r="Q22" s="51">
        <v>10</v>
      </c>
      <c r="R22" s="52" t="s">
        <v>129</v>
      </c>
      <c r="S22" s="57" t="s">
        <v>154</v>
      </c>
      <c r="T22" s="51">
        <v>929003066502</v>
      </c>
      <c r="U22" s="51"/>
      <c r="V22" s="58"/>
      <c r="W22" s="59">
        <v>8539520000</v>
      </c>
      <c r="X22" s="57" t="s">
        <v>132</v>
      </c>
      <c r="Y22" s="57" t="s">
        <v>155</v>
      </c>
      <c r="Z22" s="52">
        <v>1442605</v>
      </c>
      <c r="AA22" s="55"/>
      <c r="AB22" s="63" t="s">
        <v>237</v>
      </c>
      <c r="AC22" s="55" t="s">
        <v>157</v>
      </c>
      <c r="AD22" s="55" t="s">
        <v>134</v>
      </c>
      <c r="AE22" s="55" t="s">
        <v>158</v>
      </c>
      <c r="AF22" s="55" t="s">
        <v>159</v>
      </c>
      <c r="AG22" s="55" t="s">
        <v>132</v>
      </c>
      <c r="AH22" s="55" t="s">
        <v>227</v>
      </c>
      <c r="AI22" s="55" t="s">
        <v>148</v>
      </c>
      <c r="AJ22" s="55" t="s">
        <v>238</v>
      </c>
      <c r="AK22" s="55" t="s">
        <v>163</v>
      </c>
      <c r="AL22" s="55" t="s">
        <v>138</v>
      </c>
      <c r="AM22" s="55" t="s">
        <v>132</v>
      </c>
      <c r="AN22" s="55" t="s">
        <v>132</v>
      </c>
      <c r="AO22" s="55" t="s">
        <v>228</v>
      </c>
      <c r="AP22" s="55" t="s">
        <v>166</v>
      </c>
      <c r="AQ22" s="55" t="s">
        <v>163</v>
      </c>
      <c r="AR22" s="55" t="s">
        <v>167</v>
      </c>
      <c r="AS22" s="55" t="s">
        <v>188</v>
      </c>
      <c r="AT22" s="55" t="s">
        <v>167</v>
      </c>
      <c r="AU22" s="63" t="s">
        <v>169</v>
      </c>
      <c r="AV22" s="55" t="s">
        <v>143</v>
      </c>
      <c r="AW22" s="55" t="s">
        <v>209</v>
      </c>
      <c r="AX22" s="55" t="s">
        <v>171</v>
      </c>
      <c r="AY22" s="55" t="s">
        <v>132</v>
      </c>
      <c r="AZ22" s="63" t="s">
        <v>132</v>
      </c>
      <c r="BA22" s="63" t="s">
        <v>132</v>
      </c>
      <c r="BB22" s="55" t="s">
        <v>132</v>
      </c>
      <c r="BC22" s="55" t="s">
        <v>132</v>
      </c>
      <c r="BD22" s="55" t="s">
        <v>132</v>
      </c>
      <c r="BE22" s="55" t="s">
        <v>132</v>
      </c>
      <c r="BF22" s="63" t="s">
        <v>132</v>
      </c>
      <c r="BG22" s="63" t="s">
        <v>132</v>
      </c>
      <c r="BH22" s="63" t="s">
        <v>132</v>
      </c>
      <c r="BI22" s="63" t="s">
        <v>132</v>
      </c>
      <c r="BJ22" s="63" t="s">
        <v>132</v>
      </c>
      <c r="BK22" s="86" t="str">
        <f>HYPERLINK(VLOOKUP($B22,hyperlinks[#All],2,FALSE),"Link")</f>
        <v>Link</v>
      </c>
      <c r="BL22" s="86" t="str">
        <f>HYPERLINK(VLOOKUP($B22,hyperlinks[#All],3,FALSE),"Link")</f>
        <v>Link</v>
      </c>
      <c r="BM22" s="87" t="s">
        <v>132</v>
      </c>
      <c r="BN22" s="86" t="str">
        <f>HYPERLINK(VLOOKUP($B22,hyperlinks[#All],5,FALSE),"Link")</f>
        <v>Link</v>
      </c>
    </row>
    <row r="23" spans="1:66" s="49" customFormat="1" ht="14.5">
      <c r="A23" s="50">
        <v>8720169188419</v>
      </c>
      <c r="B23" s="50">
        <v>929003623302</v>
      </c>
      <c r="C23" s="65">
        <v>872016918841900</v>
      </c>
      <c r="D23" s="93" t="str">
        <f>HYPERLINK(VLOOKUP($B23,hyperlinks[#All],2,FALSE),"Link")</f>
        <v>Link</v>
      </c>
      <c r="E23" s="52">
        <v>18841900</v>
      </c>
      <c r="F23" s="53" t="s">
        <v>239</v>
      </c>
      <c r="G23" s="58" t="s">
        <v>121</v>
      </c>
      <c r="H23" s="52" t="s">
        <v>152</v>
      </c>
      <c r="I23" s="52" t="s">
        <v>153</v>
      </c>
      <c r="J23" s="52" t="s">
        <v>124</v>
      </c>
      <c r="K23" s="52" t="s">
        <v>125</v>
      </c>
      <c r="L23" s="82">
        <v>26.8</v>
      </c>
      <c r="M23" s="54">
        <v>0.11</v>
      </c>
      <c r="N23" s="55" t="s">
        <v>127</v>
      </c>
      <c r="O23" s="56" t="s">
        <v>128</v>
      </c>
      <c r="P23" s="57"/>
      <c r="Q23" s="51">
        <v>10</v>
      </c>
      <c r="R23" s="52" t="s">
        <v>129</v>
      </c>
      <c r="S23" s="57" t="s">
        <v>154</v>
      </c>
      <c r="T23" s="51"/>
      <c r="U23" s="51"/>
      <c r="V23" s="58"/>
      <c r="W23" s="59">
        <v>8539520000</v>
      </c>
      <c r="X23" s="57" t="s">
        <v>132</v>
      </c>
      <c r="Y23" s="57" t="s">
        <v>155</v>
      </c>
      <c r="Z23" s="52">
        <v>1442607</v>
      </c>
      <c r="AA23" s="55"/>
      <c r="AB23" s="63" t="s">
        <v>240</v>
      </c>
      <c r="AC23" s="55" t="s">
        <v>157</v>
      </c>
      <c r="AD23" s="55" t="s">
        <v>134</v>
      </c>
      <c r="AE23" s="55" t="s">
        <v>177</v>
      </c>
      <c r="AF23" s="55" t="s">
        <v>159</v>
      </c>
      <c r="AG23" s="55" t="s">
        <v>132</v>
      </c>
      <c r="AH23" s="55" t="s">
        <v>227</v>
      </c>
      <c r="AI23" s="55" t="s">
        <v>148</v>
      </c>
      <c r="AJ23" s="55" t="s">
        <v>238</v>
      </c>
      <c r="AK23" s="55" t="s">
        <v>163</v>
      </c>
      <c r="AL23" s="55" t="s">
        <v>138</v>
      </c>
      <c r="AM23" s="55" t="s">
        <v>132</v>
      </c>
      <c r="AN23" s="55" t="s">
        <v>132</v>
      </c>
      <c r="AO23" s="55" t="s">
        <v>228</v>
      </c>
      <c r="AP23" s="55" t="s">
        <v>166</v>
      </c>
      <c r="AQ23" s="55" t="s">
        <v>163</v>
      </c>
      <c r="AR23" s="55" t="s">
        <v>167</v>
      </c>
      <c r="AS23" s="55" t="s">
        <v>188</v>
      </c>
      <c r="AT23" s="55" t="s">
        <v>167</v>
      </c>
      <c r="AU23" s="63" t="s">
        <v>169</v>
      </c>
      <c r="AV23" s="55" t="s">
        <v>143</v>
      </c>
      <c r="AW23" s="55" t="s">
        <v>209</v>
      </c>
      <c r="AX23" s="55" t="s">
        <v>171</v>
      </c>
      <c r="AY23" s="55" t="s">
        <v>132</v>
      </c>
      <c r="AZ23" s="63" t="s">
        <v>132</v>
      </c>
      <c r="BA23" s="63" t="s">
        <v>132</v>
      </c>
      <c r="BB23" s="55" t="s">
        <v>132</v>
      </c>
      <c r="BC23" s="55" t="s">
        <v>132</v>
      </c>
      <c r="BD23" s="55" t="s">
        <v>132</v>
      </c>
      <c r="BE23" s="55" t="s">
        <v>132</v>
      </c>
      <c r="BF23" s="63" t="s">
        <v>132</v>
      </c>
      <c r="BG23" s="63" t="s">
        <v>132</v>
      </c>
      <c r="BH23" s="63" t="s">
        <v>132</v>
      </c>
      <c r="BI23" s="63" t="s">
        <v>132</v>
      </c>
      <c r="BJ23" s="63" t="s">
        <v>132</v>
      </c>
      <c r="BK23" s="86" t="str">
        <f>HYPERLINK(VLOOKUP($B23,hyperlinks[#All],2,FALSE),"Link")</f>
        <v>Link</v>
      </c>
      <c r="BL23" s="86" t="str">
        <f>HYPERLINK(VLOOKUP($B23,hyperlinks[#All],3,FALSE),"Link")</f>
        <v>Link</v>
      </c>
      <c r="BM23" s="87" t="s">
        <v>132</v>
      </c>
      <c r="BN23" s="86" t="str">
        <f>HYPERLINK(VLOOKUP($B23,hyperlinks[#All],5,FALSE),"Link")</f>
        <v>Link</v>
      </c>
    </row>
    <row r="24" spans="1:66" s="49" customFormat="1" ht="14.5">
      <c r="A24" s="50">
        <v>8720169188457</v>
      </c>
      <c r="B24" s="50">
        <v>929003623502</v>
      </c>
      <c r="C24" s="65">
        <v>872016918845700</v>
      </c>
      <c r="D24" s="93" t="str">
        <f>HYPERLINK(VLOOKUP($B24,hyperlinks[#All],2,FALSE),"Link")</f>
        <v>Link</v>
      </c>
      <c r="E24" s="52">
        <v>18845700</v>
      </c>
      <c r="F24" s="53" t="s">
        <v>241</v>
      </c>
      <c r="G24" s="58" t="s">
        <v>121</v>
      </c>
      <c r="H24" s="52" t="s">
        <v>152</v>
      </c>
      <c r="I24" s="52" t="s">
        <v>153</v>
      </c>
      <c r="J24" s="52" t="s">
        <v>124</v>
      </c>
      <c r="K24" s="52" t="s">
        <v>125</v>
      </c>
      <c r="L24" s="82">
        <v>33.9</v>
      </c>
      <c r="M24" s="54">
        <v>0.11</v>
      </c>
      <c r="N24" s="55" t="s">
        <v>127</v>
      </c>
      <c r="O24" s="56" t="s">
        <v>128</v>
      </c>
      <c r="P24" s="57"/>
      <c r="Q24" s="51">
        <v>10</v>
      </c>
      <c r="R24" s="52" t="s">
        <v>129</v>
      </c>
      <c r="S24" s="57" t="s">
        <v>154</v>
      </c>
      <c r="T24" s="51"/>
      <c r="U24" s="51"/>
      <c r="V24" s="58"/>
      <c r="W24" s="59">
        <v>8539520000</v>
      </c>
      <c r="X24" s="57" t="s">
        <v>132</v>
      </c>
      <c r="Y24" s="57" t="s">
        <v>155</v>
      </c>
      <c r="Z24" s="52">
        <v>1442609</v>
      </c>
      <c r="AA24" s="55"/>
      <c r="AB24" s="63" t="s">
        <v>242</v>
      </c>
      <c r="AC24" s="55" t="s">
        <v>157</v>
      </c>
      <c r="AD24" s="55" t="s">
        <v>134</v>
      </c>
      <c r="AE24" s="55" t="s">
        <v>158</v>
      </c>
      <c r="AF24" s="55" t="s">
        <v>159</v>
      </c>
      <c r="AG24" s="55" t="s">
        <v>132</v>
      </c>
      <c r="AH24" s="55" t="s">
        <v>160</v>
      </c>
      <c r="AI24" s="55" t="s">
        <v>161</v>
      </c>
      <c r="AJ24" s="55" t="s">
        <v>162</v>
      </c>
      <c r="AK24" s="55" t="s">
        <v>163</v>
      </c>
      <c r="AL24" s="55" t="s">
        <v>138</v>
      </c>
      <c r="AM24" s="55" t="s">
        <v>132</v>
      </c>
      <c r="AN24" s="55" t="s">
        <v>132</v>
      </c>
      <c r="AO24" s="55" t="s">
        <v>165</v>
      </c>
      <c r="AP24" s="55" t="s">
        <v>166</v>
      </c>
      <c r="AQ24" s="55" t="s">
        <v>163</v>
      </c>
      <c r="AR24" s="55" t="s">
        <v>167</v>
      </c>
      <c r="AS24" s="55" t="s">
        <v>188</v>
      </c>
      <c r="AT24" s="55" t="s">
        <v>167</v>
      </c>
      <c r="AU24" s="63" t="s">
        <v>169</v>
      </c>
      <c r="AV24" s="55" t="s">
        <v>143</v>
      </c>
      <c r="AW24" s="55" t="s">
        <v>243</v>
      </c>
      <c r="AX24" s="55" t="s">
        <v>171</v>
      </c>
      <c r="AY24" s="55" t="s">
        <v>132</v>
      </c>
      <c r="AZ24" s="63" t="s">
        <v>132</v>
      </c>
      <c r="BA24" s="63" t="s">
        <v>132</v>
      </c>
      <c r="BB24" s="55" t="s">
        <v>132</v>
      </c>
      <c r="BC24" s="55" t="s">
        <v>132</v>
      </c>
      <c r="BD24" s="55" t="s">
        <v>132</v>
      </c>
      <c r="BE24" s="55" t="s">
        <v>132</v>
      </c>
      <c r="BF24" s="63" t="s">
        <v>132</v>
      </c>
      <c r="BG24" s="63" t="s">
        <v>132</v>
      </c>
      <c r="BH24" s="63" t="s">
        <v>132</v>
      </c>
      <c r="BI24" s="63" t="s">
        <v>132</v>
      </c>
      <c r="BJ24" s="63" t="s">
        <v>132</v>
      </c>
      <c r="BK24" s="86" t="str">
        <f>HYPERLINK(VLOOKUP($B24,hyperlinks[#All],2,FALSE),"Link")</f>
        <v>Link</v>
      </c>
      <c r="BL24" s="86" t="str">
        <f>HYPERLINK(VLOOKUP($B24,hyperlinks[#All],3,FALSE),"Link")</f>
        <v>Link</v>
      </c>
      <c r="BM24" s="87" t="s">
        <v>132</v>
      </c>
      <c r="BN24" s="86" t="str">
        <f>HYPERLINK(VLOOKUP($B24,hyperlinks[#All],5,FALSE),"Link")</f>
        <v>Link</v>
      </c>
    </row>
    <row r="25" spans="1:66" s="49" customFormat="1" ht="14.5">
      <c r="A25" s="50">
        <v>8720169188495</v>
      </c>
      <c r="B25" s="50">
        <v>929003623702</v>
      </c>
      <c r="C25" s="65">
        <v>872016918849500</v>
      </c>
      <c r="D25" s="93" t="str">
        <f>HYPERLINK(VLOOKUP($B25,hyperlinks[#All],2,FALSE),"Link")</f>
        <v>Link</v>
      </c>
      <c r="E25" s="52">
        <v>18849500</v>
      </c>
      <c r="F25" s="53" t="s">
        <v>244</v>
      </c>
      <c r="G25" s="58" t="s">
        <v>121</v>
      </c>
      <c r="H25" s="52" t="s">
        <v>152</v>
      </c>
      <c r="I25" s="52" t="s">
        <v>153</v>
      </c>
      <c r="J25" s="52" t="s">
        <v>124</v>
      </c>
      <c r="K25" s="52" t="s">
        <v>125</v>
      </c>
      <c r="L25" s="82">
        <v>33.9</v>
      </c>
      <c r="M25" s="54">
        <v>0.11</v>
      </c>
      <c r="N25" s="55" t="s">
        <v>127</v>
      </c>
      <c r="O25" s="56" t="s">
        <v>128</v>
      </c>
      <c r="P25" s="57"/>
      <c r="Q25" s="51">
        <v>10</v>
      </c>
      <c r="R25" s="52" t="s">
        <v>129</v>
      </c>
      <c r="S25" s="57" t="s">
        <v>154</v>
      </c>
      <c r="T25" s="51"/>
      <c r="U25" s="51"/>
      <c r="V25" s="58"/>
      <c r="W25" s="59">
        <v>8539520000</v>
      </c>
      <c r="X25" s="57" t="s">
        <v>132</v>
      </c>
      <c r="Y25" s="57" t="s">
        <v>155</v>
      </c>
      <c r="Z25" s="52">
        <v>1442611</v>
      </c>
      <c r="AA25" s="55"/>
      <c r="AB25" s="63" t="s">
        <v>245</v>
      </c>
      <c r="AC25" s="55" t="s">
        <v>157</v>
      </c>
      <c r="AD25" s="55" t="s">
        <v>134</v>
      </c>
      <c r="AE25" s="55" t="s">
        <v>177</v>
      </c>
      <c r="AF25" s="55" t="s">
        <v>159</v>
      </c>
      <c r="AG25" s="55" t="s">
        <v>132</v>
      </c>
      <c r="AH25" s="55" t="s">
        <v>160</v>
      </c>
      <c r="AI25" s="55" t="s">
        <v>161</v>
      </c>
      <c r="AJ25" s="55" t="s">
        <v>162</v>
      </c>
      <c r="AK25" s="55" t="s">
        <v>163</v>
      </c>
      <c r="AL25" s="55" t="s">
        <v>138</v>
      </c>
      <c r="AM25" s="55" t="s">
        <v>132</v>
      </c>
      <c r="AN25" s="55" t="s">
        <v>132</v>
      </c>
      <c r="AO25" s="55" t="s">
        <v>165</v>
      </c>
      <c r="AP25" s="55" t="s">
        <v>166</v>
      </c>
      <c r="AQ25" s="55" t="s">
        <v>163</v>
      </c>
      <c r="AR25" s="55" t="s">
        <v>167</v>
      </c>
      <c r="AS25" s="55" t="s">
        <v>188</v>
      </c>
      <c r="AT25" s="55" t="s">
        <v>167</v>
      </c>
      <c r="AU25" s="63" t="s">
        <v>169</v>
      </c>
      <c r="AV25" s="55" t="s">
        <v>143</v>
      </c>
      <c r="AW25" s="55" t="s">
        <v>243</v>
      </c>
      <c r="AX25" s="55" t="s">
        <v>171</v>
      </c>
      <c r="AY25" s="55" t="s">
        <v>132</v>
      </c>
      <c r="AZ25" s="63" t="s">
        <v>132</v>
      </c>
      <c r="BA25" s="63" t="s">
        <v>132</v>
      </c>
      <c r="BB25" s="55" t="s">
        <v>132</v>
      </c>
      <c r="BC25" s="55" t="s">
        <v>132</v>
      </c>
      <c r="BD25" s="55" t="s">
        <v>132</v>
      </c>
      <c r="BE25" s="55" t="s">
        <v>132</v>
      </c>
      <c r="BF25" s="63" t="s">
        <v>132</v>
      </c>
      <c r="BG25" s="63" t="s">
        <v>132</v>
      </c>
      <c r="BH25" s="63" t="s">
        <v>132</v>
      </c>
      <c r="BI25" s="63" t="s">
        <v>132</v>
      </c>
      <c r="BJ25" s="63" t="s">
        <v>132</v>
      </c>
      <c r="BK25" s="86" t="str">
        <f>HYPERLINK(VLOOKUP($B25,hyperlinks[#All],2,FALSE),"Link")</f>
        <v>Link</v>
      </c>
      <c r="BL25" s="86" t="str">
        <f>HYPERLINK(VLOOKUP($B25,hyperlinks[#All],3,FALSE),"Link")</f>
        <v>Link</v>
      </c>
      <c r="BM25" s="87" t="s">
        <v>132</v>
      </c>
      <c r="BN25" s="86" t="str">
        <f>HYPERLINK(VLOOKUP($B25,hyperlinks[#All],5,FALSE),"Link")</f>
        <v>Link</v>
      </c>
    </row>
    <row r="26" spans="1:66" s="49" customFormat="1" ht="14.5">
      <c r="A26" s="50">
        <v>8720169202764</v>
      </c>
      <c r="B26" s="50">
        <v>929003642502</v>
      </c>
      <c r="C26" s="65">
        <v>872016920276400</v>
      </c>
      <c r="D26" s="93" t="str">
        <f>HYPERLINK(VLOOKUP($B26,hyperlinks[#All],2,FALSE),"Link")</f>
        <v>Link</v>
      </c>
      <c r="E26" s="52">
        <v>20276400</v>
      </c>
      <c r="F26" s="53" t="s">
        <v>246</v>
      </c>
      <c r="G26" s="58" t="s">
        <v>121</v>
      </c>
      <c r="H26" s="52" t="s">
        <v>152</v>
      </c>
      <c r="I26" s="52" t="s">
        <v>153</v>
      </c>
      <c r="J26" s="52" t="s">
        <v>124</v>
      </c>
      <c r="K26" s="52" t="s">
        <v>125</v>
      </c>
      <c r="L26" s="82">
        <v>35.200000000000003</v>
      </c>
      <c r="M26" s="54">
        <v>0.11</v>
      </c>
      <c r="N26" s="55" t="s">
        <v>127</v>
      </c>
      <c r="O26" s="56" t="s">
        <v>128</v>
      </c>
      <c r="P26" s="57"/>
      <c r="Q26" s="51">
        <v>6</v>
      </c>
      <c r="R26" s="52" t="s">
        <v>129</v>
      </c>
      <c r="S26" s="57" t="s">
        <v>154</v>
      </c>
      <c r="T26" s="51"/>
      <c r="U26" s="51"/>
      <c r="V26" s="58"/>
      <c r="W26" s="59">
        <v>8539520000</v>
      </c>
      <c r="X26" s="57" t="s">
        <v>132</v>
      </c>
      <c r="Y26" s="57" t="s">
        <v>155</v>
      </c>
      <c r="Z26" s="52">
        <v>1442640</v>
      </c>
      <c r="AA26" s="55"/>
      <c r="AB26" s="63" t="s">
        <v>247</v>
      </c>
      <c r="AC26" s="55" t="s">
        <v>248</v>
      </c>
      <c r="AD26" s="55" t="s">
        <v>134</v>
      </c>
      <c r="AE26" s="55" t="s">
        <v>158</v>
      </c>
      <c r="AF26" s="55" t="s">
        <v>159</v>
      </c>
      <c r="AG26" s="55" t="s">
        <v>132</v>
      </c>
      <c r="AH26" s="55" t="s">
        <v>160</v>
      </c>
      <c r="AI26" s="55" t="s">
        <v>161</v>
      </c>
      <c r="AJ26" s="55" t="s">
        <v>162</v>
      </c>
      <c r="AK26" s="55" t="s">
        <v>163</v>
      </c>
      <c r="AL26" s="55" t="s">
        <v>138</v>
      </c>
      <c r="AM26" s="55" t="s">
        <v>132</v>
      </c>
      <c r="AN26" s="55" t="s">
        <v>132</v>
      </c>
      <c r="AO26" s="55" t="s">
        <v>165</v>
      </c>
      <c r="AP26" s="55" t="s">
        <v>166</v>
      </c>
      <c r="AQ26" s="55" t="s">
        <v>163</v>
      </c>
      <c r="AR26" s="55" t="s">
        <v>249</v>
      </c>
      <c r="AS26" s="55" t="s">
        <v>250</v>
      </c>
      <c r="AT26" s="55" t="s">
        <v>249</v>
      </c>
      <c r="AU26" s="63" t="s">
        <v>169</v>
      </c>
      <c r="AV26" s="55" t="s">
        <v>143</v>
      </c>
      <c r="AW26" s="55" t="s">
        <v>251</v>
      </c>
      <c r="AX26" s="55" t="s">
        <v>171</v>
      </c>
      <c r="AY26" s="55" t="s">
        <v>132</v>
      </c>
      <c r="AZ26" s="63" t="s">
        <v>132</v>
      </c>
      <c r="BA26" s="63" t="s">
        <v>132</v>
      </c>
      <c r="BB26" s="55" t="s">
        <v>132</v>
      </c>
      <c r="BC26" s="55" t="s">
        <v>132</v>
      </c>
      <c r="BD26" s="55" t="s">
        <v>132</v>
      </c>
      <c r="BE26" s="55" t="s">
        <v>132</v>
      </c>
      <c r="BF26" s="63" t="s">
        <v>132</v>
      </c>
      <c r="BG26" s="63" t="s">
        <v>132</v>
      </c>
      <c r="BH26" s="63" t="s">
        <v>132</v>
      </c>
      <c r="BI26" s="63" t="s">
        <v>132</v>
      </c>
      <c r="BJ26" s="63" t="s">
        <v>132</v>
      </c>
      <c r="BK26" s="86" t="str">
        <f>HYPERLINK(VLOOKUP($B26,hyperlinks[#All],2,FALSE),"Link")</f>
        <v>Link</v>
      </c>
      <c r="BL26" s="86" t="str">
        <f>HYPERLINK(VLOOKUP($B26,hyperlinks[#All],3,FALSE),"Link")</f>
        <v>Link</v>
      </c>
      <c r="BM26" s="87" t="s">
        <v>132</v>
      </c>
      <c r="BN26" s="86" t="str">
        <f>HYPERLINK(VLOOKUP($B26,hyperlinks[#All],5,FALSE),"Link")</f>
        <v>Link</v>
      </c>
    </row>
    <row r="27" spans="1:66" s="49" customFormat="1" ht="14.5">
      <c r="A27" s="50">
        <v>8720169202740</v>
      </c>
      <c r="B27" s="50">
        <v>929003642402</v>
      </c>
      <c r="C27" s="65">
        <v>872016920274000</v>
      </c>
      <c r="D27" s="93" t="str">
        <f>HYPERLINK(VLOOKUP($B27,hyperlinks[#All],2,FALSE),"Link")</f>
        <v>Link</v>
      </c>
      <c r="E27" s="52">
        <v>20274000</v>
      </c>
      <c r="F27" s="53" t="s">
        <v>252</v>
      </c>
      <c r="G27" s="58" t="s">
        <v>121</v>
      </c>
      <c r="H27" s="52" t="s">
        <v>152</v>
      </c>
      <c r="I27" s="52" t="s">
        <v>153</v>
      </c>
      <c r="J27" s="52" t="s">
        <v>124</v>
      </c>
      <c r="K27" s="52" t="s">
        <v>125</v>
      </c>
      <c r="L27" s="82">
        <v>35.200000000000003</v>
      </c>
      <c r="M27" s="54">
        <v>0.11</v>
      </c>
      <c r="N27" s="55" t="s">
        <v>127</v>
      </c>
      <c r="O27" s="56" t="s">
        <v>128</v>
      </c>
      <c r="P27" s="57"/>
      <c r="Q27" s="51">
        <v>10</v>
      </c>
      <c r="R27" s="52" t="s">
        <v>129</v>
      </c>
      <c r="S27" s="57" t="s">
        <v>154</v>
      </c>
      <c r="T27" s="51"/>
      <c r="U27" s="51"/>
      <c r="V27" s="58"/>
      <c r="W27" s="59">
        <v>8539520000</v>
      </c>
      <c r="X27" s="57" t="s">
        <v>132</v>
      </c>
      <c r="Y27" s="57" t="s">
        <v>155</v>
      </c>
      <c r="Z27" s="52">
        <v>1442639</v>
      </c>
      <c r="AA27" s="55"/>
      <c r="AB27" s="63" t="s">
        <v>253</v>
      </c>
      <c r="AC27" s="55" t="s">
        <v>254</v>
      </c>
      <c r="AD27" s="55" t="s">
        <v>134</v>
      </c>
      <c r="AE27" s="55" t="s">
        <v>158</v>
      </c>
      <c r="AF27" s="55" t="s">
        <v>159</v>
      </c>
      <c r="AG27" s="55" t="s">
        <v>132</v>
      </c>
      <c r="AH27" s="55" t="s">
        <v>160</v>
      </c>
      <c r="AI27" s="55" t="s">
        <v>161</v>
      </c>
      <c r="AJ27" s="55" t="s">
        <v>162</v>
      </c>
      <c r="AK27" s="55" t="s">
        <v>163</v>
      </c>
      <c r="AL27" s="55" t="s">
        <v>138</v>
      </c>
      <c r="AM27" s="55" t="s">
        <v>132</v>
      </c>
      <c r="AN27" s="55" t="s">
        <v>132</v>
      </c>
      <c r="AO27" s="55" t="s">
        <v>165</v>
      </c>
      <c r="AP27" s="55" t="s">
        <v>166</v>
      </c>
      <c r="AQ27" s="55" t="s">
        <v>163</v>
      </c>
      <c r="AR27" s="55" t="s">
        <v>255</v>
      </c>
      <c r="AS27" s="55" t="s">
        <v>256</v>
      </c>
      <c r="AT27" s="55" t="s">
        <v>255</v>
      </c>
      <c r="AU27" s="63" t="s">
        <v>169</v>
      </c>
      <c r="AV27" s="55" t="s">
        <v>143</v>
      </c>
      <c r="AW27" s="55" t="s">
        <v>257</v>
      </c>
      <c r="AX27" s="55" t="s">
        <v>171</v>
      </c>
      <c r="AY27" s="55" t="s">
        <v>132</v>
      </c>
      <c r="AZ27" s="63" t="s">
        <v>132</v>
      </c>
      <c r="BA27" s="63" t="s">
        <v>132</v>
      </c>
      <c r="BB27" s="55" t="s">
        <v>132</v>
      </c>
      <c r="BC27" s="55" t="s">
        <v>132</v>
      </c>
      <c r="BD27" s="55" t="s">
        <v>132</v>
      </c>
      <c r="BE27" s="55" t="s">
        <v>132</v>
      </c>
      <c r="BF27" s="63" t="s">
        <v>132</v>
      </c>
      <c r="BG27" s="63" t="s">
        <v>132</v>
      </c>
      <c r="BH27" s="63" t="s">
        <v>132</v>
      </c>
      <c r="BI27" s="63" t="s">
        <v>132</v>
      </c>
      <c r="BJ27" s="63" t="s">
        <v>132</v>
      </c>
      <c r="BK27" s="86" t="str">
        <f>HYPERLINK(VLOOKUP($B27,hyperlinks[#All],2,FALSE),"Link")</f>
        <v>Link</v>
      </c>
      <c r="BL27" s="86" t="str">
        <f>HYPERLINK(VLOOKUP($B27,hyperlinks[#All],3,FALSE),"Link")</f>
        <v>Link</v>
      </c>
      <c r="BM27" s="87" t="s">
        <v>132</v>
      </c>
      <c r="BN27" s="86" t="str">
        <f>HYPERLINK(VLOOKUP($B27,hyperlinks[#All],5,FALSE),"Link")</f>
        <v>Link</v>
      </c>
    </row>
    <row r="28" spans="1:66" s="49" customFormat="1" ht="14.5">
      <c r="A28" s="50">
        <v>8720169254121</v>
      </c>
      <c r="B28" s="50">
        <v>929003702902</v>
      </c>
      <c r="C28" s="65">
        <v>872016925412100</v>
      </c>
      <c r="D28" s="93" t="str">
        <f>HYPERLINK(VLOOKUP($B28,hyperlinks[#All],2,FALSE),"Link")</f>
        <v>Link</v>
      </c>
      <c r="E28" s="52">
        <v>25412100</v>
      </c>
      <c r="F28" s="53" t="s">
        <v>258</v>
      </c>
      <c r="G28" s="58" t="s">
        <v>121</v>
      </c>
      <c r="H28" s="52" t="s">
        <v>152</v>
      </c>
      <c r="I28" s="52" t="s">
        <v>153</v>
      </c>
      <c r="J28" s="52" t="s">
        <v>124</v>
      </c>
      <c r="K28" s="52" t="s">
        <v>125</v>
      </c>
      <c r="L28" s="82">
        <v>33.9</v>
      </c>
      <c r="M28" s="54">
        <v>0.11</v>
      </c>
      <c r="N28" s="55" t="s">
        <v>127</v>
      </c>
      <c r="O28" s="56" t="s">
        <v>128</v>
      </c>
      <c r="P28" s="57"/>
      <c r="Q28" s="51">
        <v>10</v>
      </c>
      <c r="R28" s="52" t="s">
        <v>129</v>
      </c>
      <c r="S28" s="57" t="s">
        <v>154</v>
      </c>
      <c r="T28" s="51">
        <v>929003066702</v>
      </c>
      <c r="U28" s="51"/>
      <c r="V28" s="58"/>
      <c r="W28" s="59">
        <v>8539520000</v>
      </c>
      <c r="X28" s="57" t="s">
        <v>132</v>
      </c>
      <c r="Y28" s="57" t="s">
        <v>155</v>
      </c>
      <c r="Z28" s="52">
        <v>1543855</v>
      </c>
      <c r="AA28" s="55"/>
      <c r="AB28" s="63" t="s">
        <v>259</v>
      </c>
      <c r="AC28" s="55" t="s">
        <v>157</v>
      </c>
      <c r="AD28" s="55" t="s">
        <v>134</v>
      </c>
      <c r="AE28" s="55" t="s">
        <v>158</v>
      </c>
      <c r="AF28" s="55" t="s">
        <v>159</v>
      </c>
      <c r="AG28" s="55" t="s">
        <v>132</v>
      </c>
      <c r="AH28" s="55" t="s">
        <v>160</v>
      </c>
      <c r="AI28" s="55" t="s">
        <v>161</v>
      </c>
      <c r="AJ28" s="55" t="s">
        <v>174</v>
      </c>
      <c r="AK28" s="55" t="s">
        <v>163</v>
      </c>
      <c r="AL28" s="55" t="s">
        <v>138</v>
      </c>
      <c r="AM28" s="55" t="s">
        <v>132</v>
      </c>
      <c r="AN28" s="55" t="s">
        <v>132</v>
      </c>
      <c r="AO28" s="55" t="s">
        <v>165</v>
      </c>
      <c r="AP28" s="55" t="s">
        <v>166</v>
      </c>
      <c r="AQ28" s="55" t="s">
        <v>163</v>
      </c>
      <c r="AR28" s="55" t="s">
        <v>167</v>
      </c>
      <c r="AS28" s="55" t="s">
        <v>188</v>
      </c>
      <c r="AT28" s="55" t="s">
        <v>167</v>
      </c>
      <c r="AU28" s="63" t="s">
        <v>169</v>
      </c>
      <c r="AV28" s="55" t="s">
        <v>143</v>
      </c>
      <c r="AW28" s="55" t="s">
        <v>233</v>
      </c>
      <c r="AX28" s="55" t="s">
        <v>171</v>
      </c>
      <c r="AY28" s="55" t="s">
        <v>132</v>
      </c>
      <c r="AZ28" s="63" t="s">
        <v>132</v>
      </c>
      <c r="BA28" s="63" t="s">
        <v>132</v>
      </c>
      <c r="BB28" s="55" t="s">
        <v>132</v>
      </c>
      <c r="BC28" s="55" t="s">
        <v>132</v>
      </c>
      <c r="BD28" s="55" t="s">
        <v>132</v>
      </c>
      <c r="BE28" s="55" t="s">
        <v>132</v>
      </c>
      <c r="BF28" s="63" t="s">
        <v>132</v>
      </c>
      <c r="BG28" s="63" t="s">
        <v>132</v>
      </c>
      <c r="BH28" s="63" t="s">
        <v>132</v>
      </c>
      <c r="BI28" s="63" t="s">
        <v>132</v>
      </c>
      <c r="BJ28" s="63" t="s">
        <v>132</v>
      </c>
      <c r="BK28" s="86" t="str">
        <f>HYPERLINK(VLOOKUP($B28,hyperlinks[#All],2,FALSE),"Link")</f>
        <v>Link</v>
      </c>
      <c r="BL28" s="86" t="str">
        <f>HYPERLINK(VLOOKUP($B28,hyperlinks[#All],3,FALSE),"Link")</f>
        <v>Link</v>
      </c>
      <c r="BM28" s="87" t="s">
        <v>132</v>
      </c>
      <c r="BN28" s="86" t="str">
        <f>HYPERLINK(VLOOKUP($B28,hyperlinks[#All],5,FALSE),"Link")</f>
        <v>Link</v>
      </c>
    </row>
    <row r="29" spans="1:66" s="49" customFormat="1" ht="14.5">
      <c r="A29" s="50">
        <v>8720169254169</v>
      </c>
      <c r="B29" s="50">
        <v>929003703102</v>
      </c>
      <c r="C29" s="65">
        <v>872016925416900</v>
      </c>
      <c r="D29" s="93" t="str">
        <f>HYPERLINK(VLOOKUP($B29,hyperlinks[#All],2,FALSE),"Link")</f>
        <v>Link</v>
      </c>
      <c r="E29" s="52">
        <v>25416900</v>
      </c>
      <c r="F29" s="53" t="s">
        <v>260</v>
      </c>
      <c r="G29" s="58" t="s">
        <v>121</v>
      </c>
      <c r="H29" s="52" t="s">
        <v>152</v>
      </c>
      <c r="I29" s="52" t="s">
        <v>153</v>
      </c>
      <c r="J29" s="52" t="s">
        <v>124</v>
      </c>
      <c r="K29" s="52" t="s">
        <v>125</v>
      </c>
      <c r="L29" s="82">
        <v>33.9</v>
      </c>
      <c r="M29" s="54">
        <v>0.11</v>
      </c>
      <c r="N29" s="55" t="s">
        <v>127</v>
      </c>
      <c r="O29" s="56" t="s">
        <v>128</v>
      </c>
      <c r="P29" s="57"/>
      <c r="Q29" s="51">
        <v>10</v>
      </c>
      <c r="R29" s="52" t="s">
        <v>129</v>
      </c>
      <c r="S29" s="57" t="s">
        <v>154</v>
      </c>
      <c r="T29" s="51">
        <v>929003480002</v>
      </c>
      <c r="U29" s="51"/>
      <c r="V29" s="58"/>
      <c r="W29" s="59">
        <v>8539520000</v>
      </c>
      <c r="X29" s="57" t="s">
        <v>132</v>
      </c>
      <c r="Y29" s="57" t="s">
        <v>155</v>
      </c>
      <c r="Z29" s="52">
        <v>1543857</v>
      </c>
      <c r="AA29" s="55"/>
      <c r="AB29" s="63" t="s">
        <v>261</v>
      </c>
      <c r="AC29" s="55" t="s">
        <v>157</v>
      </c>
      <c r="AD29" s="55" t="s">
        <v>134</v>
      </c>
      <c r="AE29" s="55" t="s">
        <v>177</v>
      </c>
      <c r="AF29" s="55" t="s">
        <v>159</v>
      </c>
      <c r="AG29" s="55" t="s">
        <v>132</v>
      </c>
      <c r="AH29" s="55" t="s">
        <v>160</v>
      </c>
      <c r="AI29" s="55" t="s">
        <v>161</v>
      </c>
      <c r="AJ29" s="55" t="s">
        <v>174</v>
      </c>
      <c r="AK29" s="55" t="s">
        <v>163</v>
      </c>
      <c r="AL29" s="55" t="s">
        <v>138</v>
      </c>
      <c r="AM29" s="55" t="s">
        <v>132</v>
      </c>
      <c r="AN29" s="55" t="s">
        <v>132</v>
      </c>
      <c r="AO29" s="55" t="s">
        <v>165</v>
      </c>
      <c r="AP29" s="55" t="s">
        <v>166</v>
      </c>
      <c r="AQ29" s="55" t="s">
        <v>163</v>
      </c>
      <c r="AR29" s="55" t="s">
        <v>167</v>
      </c>
      <c r="AS29" s="55" t="s">
        <v>188</v>
      </c>
      <c r="AT29" s="55" t="s">
        <v>167</v>
      </c>
      <c r="AU29" s="63" t="s">
        <v>169</v>
      </c>
      <c r="AV29" s="55" t="s">
        <v>143</v>
      </c>
      <c r="AW29" s="55" t="s">
        <v>233</v>
      </c>
      <c r="AX29" s="55" t="s">
        <v>171</v>
      </c>
      <c r="AY29" s="55" t="s">
        <v>132</v>
      </c>
      <c r="AZ29" s="63" t="s">
        <v>132</v>
      </c>
      <c r="BA29" s="63" t="s">
        <v>132</v>
      </c>
      <c r="BB29" s="55" t="s">
        <v>132</v>
      </c>
      <c r="BC29" s="55" t="s">
        <v>132</v>
      </c>
      <c r="BD29" s="55" t="s">
        <v>132</v>
      </c>
      <c r="BE29" s="55" t="s">
        <v>132</v>
      </c>
      <c r="BF29" s="63" t="s">
        <v>132</v>
      </c>
      <c r="BG29" s="63" t="s">
        <v>132</v>
      </c>
      <c r="BH29" s="63" t="s">
        <v>132</v>
      </c>
      <c r="BI29" s="63" t="s">
        <v>132</v>
      </c>
      <c r="BJ29" s="63" t="s">
        <v>132</v>
      </c>
      <c r="BK29" s="86" t="str">
        <f>HYPERLINK(VLOOKUP($B29,hyperlinks[#All],2,FALSE),"Link")</f>
        <v>Link</v>
      </c>
      <c r="BL29" s="86" t="str">
        <f>HYPERLINK(VLOOKUP($B29,hyperlinks[#All],3,FALSE),"Link")</f>
        <v>Link</v>
      </c>
      <c r="BM29" s="87" t="s">
        <v>132</v>
      </c>
      <c r="BN29" s="86" t="str">
        <f>HYPERLINK(VLOOKUP($B29,hyperlinks[#All],5,FALSE),"Link")</f>
        <v>Link</v>
      </c>
    </row>
    <row r="30" spans="1:66" s="49" customFormat="1" ht="14.5">
      <c r="A30" s="50">
        <v>8719514420793</v>
      </c>
      <c r="B30" s="50">
        <v>929003066802</v>
      </c>
      <c r="C30" s="65">
        <v>871951442079300</v>
      </c>
      <c r="D30" s="93" t="str">
        <f>HYPERLINK(VLOOKUP($B30,hyperlinks[#All],2,FALSE),"Link")</f>
        <v>Link</v>
      </c>
      <c r="E30" s="52">
        <v>42079300</v>
      </c>
      <c r="F30" s="53" t="s">
        <v>262</v>
      </c>
      <c r="G30" s="58" t="s">
        <v>121</v>
      </c>
      <c r="H30" s="52" t="s">
        <v>152</v>
      </c>
      <c r="I30" s="52" t="s">
        <v>153</v>
      </c>
      <c r="J30" s="52" t="s">
        <v>124</v>
      </c>
      <c r="K30" s="52" t="s">
        <v>125</v>
      </c>
      <c r="L30" s="82">
        <v>33.9</v>
      </c>
      <c r="M30" s="54">
        <v>0.11</v>
      </c>
      <c r="N30" s="55" t="s">
        <v>127</v>
      </c>
      <c r="O30" s="56" t="s">
        <v>128</v>
      </c>
      <c r="P30" s="57"/>
      <c r="Q30" s="51">
        <v>10</v>
      </c>
      <c r="R30" s="52" t="s">
        <v>129</v>
      </c>
      <c r="S30" s="57" t="s">
        <v>154</v>
      </c>
      <c r="T30" s="51"/>
      <c r="U30" s="51">
        <v>929003623902</v>
      </c>
      <c r="V30" s="58" t="s">
        <v>263</v>
      </c>
      <c r="W30" s="59">
        <v>8539520000</v>
      </c>
      <c r="X30" s="57" t="s">
        <v>132</v>
      </c>
      <c r="Y30" s="57" t="s">
        <v>155</v>
      </c>
      <c r="Z30" s="52">
        <v>588545</v>
      </c>
      <c r="AA30" s="55"/>
      <c r="AB30" s="63" t="s">
        <v>264</v>
      </c>
      <c r="AC30" s="55" t="s">
        <v>157</v>
      </c>
      <c r="AD30" s="55" t="s">
        <v>134</v>
      </c>
      <c r="AE30" s="55" t="s">
        <v>158</v>
      </c>
      <c r="AF30" s="55" t="s">
        <v>159</v>
      </c>
      <c r="AG30" s="55" t="s">
        <v>132</v>
      </c>
      <c r="AH30" s="55" t="s">
        <v>160</v>
      </c>
      <c r="AI30" s="55" t="s">
        <v>161</v>
      </c>
      <c r="AJ30" s="55" t="s">
        <v>238</v>
      </c>
      <c r="AK30" s="55" t="s">
        <v>163</v>
      </c>
      <c r="AL30" s="55" t="s">
        <v>138</v>
      </c>
      <c r="AM30" s="55" t="s">
        <v>132</v>
      </c>
      <c r="AN30" s="55" t="s">
        <v>132</v>
      </c>
      <c r="AO30" s="55" t="s">
        <v>165</v>
      </c>
      <c r="AP30" s="55" t="s">
        <v>166</v>
      </c>
      <c r="AQ30" s="55" t="s">
        <v>163</v>
      </c>
      <c r="AR30" s="55" t="s">
        <v>167</v>
      </c>
      <c r="AS30" s="55" t="s">
        <v>188</v>
      </c>
      <c r="AT30" s="55" t="s">
        <v>167</v>
      </c>
      <c r="AU30" s="63" t="s">
        <v>265</v>
      </c>
      <c r="AV30" s="55" t="s">
        <v>143</v>
      </c>
      <c r="AW30" s="55" t="s">
        <v>209</v>
      </c>
      <c r="AX30" s="55" t="s">
        <v>171</v>
      </c>
      <c r="AY30" s="55" t="s">
        <v>132</v>
      </c>
      <c r="AZ30" s="63" t="s">
        <v>132</v>
      </c>
      <c r="BA30" s="63" t="s">
        <v>132</v>
      </c>
      <c r="BB30" s="55" t="s">
        <v>132</v>
      </c>
      <c r="BC30" s="55" t="s">
        <v>132</v>
      </c>
      <c r="BD30" s="55" t="s">
        <v>132</v>
      </c>
      <c r="BE30" s="55" t="s">
        <v>132</v>
      </c>
      <c r="BF30" s="63" t="s">
        <v>132</v>
      </c>
      <c r="BG30" s="63" t="s">
        <v>132</v>
      </c>
      <c r="BH30" s="63" t="s">
        <v>132</v>
      </c>
      <c r="BI30" s="63" t="s">
        <v>132</v>
      </c>
      <c r="BJ30" s="63" t="s">
        <v>132</v>
      </c>
      <c r="BK30" s="86" t="str">
        <f>HYPERLINK(VLOOKUP($B30,hyperlinks[#All],2,FALSE),"Link")</f>
        <v>Link</v>
      </c>
      <c r="BL30" s="86" t="str">
        <f>HYPERLINK(VLOOKUP($B30,hyperlinks[#All],3,FALSE),"Link")</f>
        <v>Link</v>
      </c>
      <c r="BM30" s="87" t="s">
        <v>132</v>
      </c>
      <c r="BN30" s="87" t="s">
        <v>132</v>
      </c>
    </row>
    <row r="31" spans="1:66" s="49" customFormat="1" ht="14.5">
      <c r="A31" s="50">
        <v>8720169188532</v>
      </c>
      <c r="B31" s="50">
        <v>929003623902</v>
      </c>
      <c r="C31" s="65">
        <v>872016918853200</v>
      </c>
      <c r="D31" s="93" t="str">
        <f>HYPERLINK(VLOOKUP($B31,hyperlinks[#All],2,FALSE),"Link")</f>
        <v>Link</v>
      </c>
      <c r="E31" s="52">
        <v>18853200</v>
      </c>
      <c r="F31" s="53" t="s">
        <v>266</v>
      </c>
      <c r="G31" s="58" t="s">
        <v>121</v>
      </c>
      <c r="H31" s="52" t="s">
        <v>152</v>
      </c>
      <c r="I31" s="52" t="s">
        <v>153</v>
      </c>
      <c r="J31" s="52" t="s">
        <v>124</v>
      </c>
      <c r="K31" s="52" t="s">
        <v>125</v>
      </c>
      <c r="L31" s="82">
        <v>33.9</v>
      </c>
      <c r="M31" s="54">
        <v>0.11</v>
      </c>
      <c r="N31" s="55" t="s">
        <v>127</v>
      </c>
      <c r="O31" s="56" t="s">
        <v>128</v>
      </c>
      <c r="P31" s="57"/>
      <c r="Q31" s="51">
        <v>10</v>
      </c>
      <c r="R31" s="52" t="s">
        <v>129</v>
      </c>
      <c r="S31" s="57" t="s">
        <v>154</v>
      </c>
      <c r="T31" s="51">
        <v>929003066802</v>
      </c>
      <c r="U31" s="51"/>
      <c r="V31" s="58"/>
      <c r="W31" s="59">
        <v>8539520000</v>
      </c>
      <c r="X31" s="57" t="s">
        <v>132</v>
      </c>
      <c r="Y31" s="57" t="s">
        <v>155</v>
      </c>
      <c r="Z31" s="52">
        <v>1442613</v>
      </c>
      <c r="AA31" s="55"/>
      <c r="AB31" s="63" t="s">
        <v>267</v>
      </c>
      <c r="AC31" s="55" t="s">
        <v>157</v>
      </c>
      <c r="AD31" s="55" t="s">
        <v>134</v>
      </c>
      <c r="AE31" s="55" t="s">
        <v>158</v>
      </c>
      <c r="AF31" s="55" t="s">
        <v>159</v>
      </c>
      <c r="AG31" s="55" t="s">
        <v>132</v>
      </c>
      <c r="AH31" s="55" t="s">
        <v>160</v>
      </c>
      <c r="AI31" s="55" t="s">
        <v>161</v>
      </c>
      <c r="AJ31" s="55" t="s">
        <v>238</v>
      </c>
      <c r="AK31" s="55" t="s">
        <v>163</v>
      </c>
      <c r="AL31" s="55" t="s">
        <v>138</v>
      </c>
      <c r="AM31" s="55" t="s">
        <v>132</v>
      </c>
      <c r="AN31" s="55" t="s">
        <v>132</v>
      </c>
      <c r="AO31" s="55" t="s">
        <v>165</v>
      </c>
      <c r="AP31" s="55" t="s">
        <v>166</v>
      </c>
      <c r="AQ31" s="55" t="s">
        <v>163</v>
      </c>
      <c r="AR31" s="55" t="s">
        <v>167</v>
      </c>
      <c r="AS31" s="55" t="s">
        <v>188</v>
      </c>
      <c r="AT31" s="55" t="s">
        <v>167</v>
      </c>
      <c r="AU31" s="63" t="s">
        <v>169</v>
      </c>
      <c r="AV31" s="55" t="s">
        <v>143</v>
      </c>
      <c r="AW31" s="55" t="s">
        <v>209</v>
      </c>
      <c r="AX31" s="55" t="s">
        <v>171</v>
      </c>
      <c r="AY31" s="55" t="s">
        <v>132</v>
      </c>
      <c r="AZ31" s="63" t="s">
        <v>132</v>
      </c>
      <c r="BA31" s="63" t="s">
        <v>132</v>
      </c>
      <c r="BB31" s="55" t="s">
        <v>132</v>
      </c>
      <c r="BC31" s="55" t="s">
        <v>132</v>
      </c>
      <c r="BD31" s="55" t="s">
        <v>132</v>
      </c>
      <c r="BE31" s="55" t="s">
        <v>132</v>
      </c>
      <c r="BF31" s="63" t="s">
        <v>132</v>
      </c>
      <c r="BG31" s="63" t="s">
        <v>132</v>
      </c>
      <c r="BH31" s="63" t="s">
        <v>132</v>
      </c>
      <c r="BI31" s="63" t="s">
        <v>132</v>
      </c>
      <c r="BJ31" s="63" t="s">
        <v>132</v>
      </c>
      <c r="BK31" s="86" t="str">
        <f>HYPERLINK(VLOOKUP($B31,hyperlinks[#All],2,FALSE),"Link")</f>
        <v>Link</v>
      </c>
      <c r="BL31" s="86" t="str">
        <f>HYPERLINK(VLOOKUP($B31,hyperlinks[#All],3,FALSE),"Link")</f>
        <v>Link</v>
      </c>
      <c r="BM31" s="87" t="s">
        <v>132</v>
      </c>
      <c r="BN31" s="86" t="str">
        <f>HYPERLINK(VLOOKUP($B31,hyperlinks[#All],5,FALSE),"Link")</f>
        <v>Link</v>
      </c>
    </row>
    <row r="32" spans="1:66" s="49" customFormat="1" ht="14.5">
      <c r="A32" s="50">
        <v>8720169284289</v>
      </c>
      <c r="B32" s="50">
        <v>929003624102</v>
      </c>
      <c r="C32" s="65">
        <v>872016928428900</v>
      </c>
      <c r="D32" s="93" t="str">
        <f>HYPERLINK(VLOOKUP($B32,hyperlinks[#All],2,FALSE),"Link")</f>
        <v>Link</v>
      </c>
      <c r="E32" s="52">
        <v>28428900</v>
      </c>
      <c r="F32" s="53" t="s">
        <v>268</v>
      </c>
      <c r="G32" s="58" t="s">
        <v>121</v>
      </c>
      <c r="H32" s="52" t="s">
        <v>152</v>
      </c>
      <c r="I32" s="52" t="s">
        <v>153</v>
      </c>
      <c r="J32" s="52" t="s">
        <v>124</v>
      </c>
      <c r="K32" s="52" t="s">
        <v>125</v>
      </c>
      <c r="L32" s="82">
        <v>33.9</v>
      </c>
      <c r="M32" s="54">
        <v>0.11</v>
      </c>
      <c r="N32" s="55" t="s">
        <v>127</v>
      </c>
      <c r="O32" s="56" t="s">
        <v>128</v>
      </c>
      <c r="P32" s="57"/>
      <c r="Q32" s="51">
        <v>10</v>
      </c>
      <c r="R32" s="52" t="s">
        <v>129</v>
      </c>
      <c r="S32" s="57" t="s">
        <v>154</v>
      </c>
      <c r="T32" s="51">
        <v>929003480102</v>
      </c>
      <c r="U32" s="51"/>
      <c r="V32" s="58"/>
      <c r="W32" s="59">
        <v>8539520000</v>
      </c>
      <c r="X32" s="57" t="s">
        <v>132</v>
      </c>
      <c r="Y32" s="57" t="s">
        <v>155</v>
      </c>
      <c r="Z32" s="52">
        <v>1442615</v>
      </c>
      <c r="AA32" s="55"/>
      <c r="AB32" s="63" t="s">
        <v>269</v>
      </c>
      <c r="AC32" s="55" t="s">
        <v>157</v>
      </c>
      <c r="AD32" s="55" t="s">
        <v>134</v>
      </c>
      <c r="AE32" s="55" t="s">
        <v>177</v>
      </c>
      <c r="AF32" s="55" t="s">
        <v>159</v>
      </c>
      <c r="AG32" s="55" t="s">
        <v>132</v>
      </c>
      <c r="AH32" s="55" t="s">
        <v>160</v>
      </c>
      <c r="AI32" s="55" t="s">
        <v>161</v>
      </c>
      <c r="AJ32" s="55" t="s">
        <v>238</v>
      </c>
      <c r="AK32" s="55" t="s">
        <v>163</v>
      </c>
      <c r="AL32" s="55" t="s">
        <v>138</v>
      </c>
      <c r="AM32" s="55" t="s">
        <v>132</v>
      </c>
      <c r="AN32" s="55" t="s">
        <v>132</v>
      </c>
      <c r="AO32" s="55" t="s">
        <v>165</v>
      </c>
      <c r="AP32" s="55" t="s">
        <v>166</v>
      </c>
      <c r="AQ32" s="55" t="s">
        <v>163</v>
      </c>
      <c r="AR32" s="55" t="s">
        <v>167</v>
      </c>
      <c r="AS32" s="55" t="s">
        <v>188</v>
      </c>
      <c r="AT32" s="55" t="s">
        <v>167</v>
      </c>
      <c r="AU32" s="63" t="s">
        <v>169</v>
      </c>
      <c r="AV32" s="55" t="s">
        <v>143</v>
      </c>
      <c r="AW32" s="55" t="s">
        <v>209</v>
      </c>
      <c r="AX32" s="55" t="s">
        <v>171</v>
      </c>
      <c r="AY32" s="55" t="s">
        <v>132</v>
      </c>
      <c r="AZ32" s="63" t="s">
        <v>132</v>
      </c>
      <c r="BA32" s="63" t="s">
        <v>132</v>
      </c>
      <c r="BB32" s="55" t="s">
        <v>132</v>
      </c>
      <c r="BC32" s="55" t="s">
        <v>132</v>
      </c>
      <c r="BD32" s="55" t="s">
        <v>132</v>
      </c>
      <c r="BE32" s="55" t="s">
        <v>132</v>
      </c>
      <c r="BF32" s="63" t="s">
        <v>132</v>
      </c>
      <c r="BG32" s="63" t="s">
        <v>132</v>
      </c>
      <c r="BH32" s="63" t="s">
        <v>132</v>
      </c>
      <c r="BI32" s="63" t="s">
        <v>132</v>
      </c>
      <c r="BJ32" s="63" t="s">
        <v>132</v>
      </c>
      <c r="BK32" s="86" t="str">
        <f>HYPERLINK(VLOOKUP($B32,hyperlinks[#All],2,FALSE),"Link")</f>
        <v>Link</v>
      </c>
      <c r="BL32" s="86" t="str">
        <f>HYPERLINK(VLOOKUP($B32,hyperlinks[#All],3,FALSE),"Link")</f>
        <v>Link</v>
      </c>
      <c r="BM32" s="87" t="s">
        <v>132</v>
      </c>
      <c r="BN32" s="86" t="str">
        <f>HYPERLINK(VLOOKUP($B32,hyperlinks[#All],5,FALSE),"Link")</f>
        <v>Link</v>
      </c>
    </row>
    <row r="33" spans="1:66" s="49" customFormat="1" ht="14.5">
      <c r="A33" s="50">
        <v>8720169202788</v>
      </c>
      <c r="B33" s="50">
        <v>929003642602</v>
      </c>
      <c r="C33" s="65">
        <v>872016920278800</v>
      </c>
      <c r="D33" s="93" t="str">
        <f>HYPERLINK(VLOOKUP($B33,hyperlinks[#All],2,FALSE),"Link")</f>
        <v>Link</v>
      </c>
      <c r="E33" s="52">
        <v>20278800</v>
      </c>
      <c r="F33" s="53" t="s">
        <v>270</v>
      </c>
      <c r="G33" s="58" t="s">
        <v>121</v>
      </c>
      <c r="H33" s="52" t="s">
        <v>152</v>
      </c>
      <c r="I33" s="52" t="s">
        <v>153</v>
      </c>
      <c r="J33" s="52" t="s">
        <v>124</v>
      </c>
      <c r="K33" s="52" t="s">
        <v>125</v>
      </c>
      <c r="L33" s="82">
        <v>35.200000000000003</v>
      </c>
      <c r="M33" s="54">
        <v>0.11</v>
      </c>
      <c r="N33" s="55" t="s">
        <v>127</v>
      </c>
      <c r="O33" s="56" t="s">
        <v>128</v>
      </c>
      <c r="P33" s="57"/>
      <c r="Q33" s="51">
        <v>6</v>
      </c>
      <c r="R33" s="52" t="s">
        <v>129</v>
      </c>
      <c r="S33" s="57" t="s">
        <v>154</v>
      </c>
      <c r="T33" s="51"/>
      <c r="U33" s="51"/>
      <c r="V33" s="58"/>
      <c r="W33" s="59">
        <v>8539520000</v>
      </c>
      <c r="X33" s="57" t="s">
        <v>132</v>
      </c>
      <c r="Y33" s="57" t="s">
        <v>155</v>
      </c>
      <c r="Z33" s="52">
        <v>1442641</v>
      </c>
      <c r="AA33" s="55"/>
      <c r="AB33" s="63" t="s">
        <v>271</v>
      </c>
      <c r="AC33" s="55" t="s">
        <v>248</v>
      </c>
      <c r="AD33" s="55" t="s">
        <v>134</v>
      </c>
      <c r="AE33" s="55" t="s">
        <v>158</v>
      </c>
      <c r="AF33" s="55" t="s">
        <v>159</v>
      </c>
      <c r="AG33" s="55" t="s">
        <v>132</v>
      </c>
      <c r="AH33" s="55" t="s">
        <v>160</v>
      </c>
      <c r="AI33" s="55" t="s">
        <v>161</v>
      </c>
      <c r="AJ33" s="55" t="s">
        <v>238</v>
      </c>
      <c r="AK33" s="55" t="s">
        <v>163</v>
      </c>
      <c r="AL33" s="55" t="s">
        <v>138</v>
      </c>
      <c r="AM33" s="55" t="s">
        <v>132</v>
      </c>
      <c r="AN33" s="55" t="s">
        <v>132</v>
      </c>
      <c r="AO33" s="55" t="s">
        <v>165</v>
      </c>
      <c r="AP33" s="55" t="s">
        <v>166</v>
      </c>
      <c r="AQ33" s="55" t="s">
        <v>163</v>
      </c>
      <c r="AR33" s="55" t="s">
        <v>249</v>
      </c>
      <c r="AS33" s="55" t="s">
        <v>250</v>
      </c>
      <c r="AT33" s="55" t="s">
        <v>249</v>
      </c>
      <c r="AU33" s="63" t="s">
        <v>169</v>
      </c>
      <c r="AV33" s="55" t="s">
        <v>143</v>
      </c>
      <c r="AW33" s="55" t="s">
        <v>251</v>
      </c>
      <c r="AX33" s="55" t="s">
        <v>171</v>
      </c>
      <c r="AY33" s="55" t="s">
        <v>132</v>
      </c>
      <c r="AZ33" s="63" t="s">
        <v>132</v>
      </c>
      <c r="BA33" s="63" t="s">
        <v>132</v>
      </c>
      <c r="BB33" s="55" t="s">
        <v>132</v>
      </c>
      <c r="BC33" s="55" t="s">
        <v>132</v>
      </c>
      <c r="BD33" s="55" t="s">
        <v>132</v>
      </c>
      <c r="BE33" s="55" t="s">
        <v>132</v>
      </c>
      <c r="BF33" s="63" t="s">
        <v>132</v>
      </c>
      <c r="BG33" s="63" t="s">
        <v>132</v>
      </c>
      <c r="BH33" s="63" t="s">
        <v>132</v>
      </c>
      <c r="BI33" s="63" t="s">
        <v>132</v>
      </c>
      <c r="BJ33" s="63" t="s">
        <v>132</v>
      </c>
      <c r="BK33" s="86" t="str">
        <f>HYPERLINK(VLOOKUP($B33,hyperlinks[#All],2,FALSE),"Link")</f>
        <v>Link</v>
      </c>
      <c r="BL33" s="86" t="str">
        <f>HYPERLINK(VLOOKUP($B33,hyperlinks[#All],3,FALSE),"Link")</f>
        <v>Link</v>
      </c>
      <c r="BM33" s="87" t="s">
        <v>132</v>
      </c>
      <c r="BN33" s="86" t="str">
        <f>HYPERLINK(VLOOKUP($B33,hyperlinks[#All],5,FALSE),"Link")</f>
        <v>Link</v>
      </c>
    </row>
    <row r="34" spans="1:66" s="49" customFormat="1" ht="14.5">
      <c r="A34" s="50">
        <v>8720169188617</v>
      </c>
      <c r="B34" s="50">
        <v>929003624302</v>
      </c>
      <c r="C34" s="65">
        <v>872016918861700</v>
      </c>
      <c r="D34" s="93" t="str">
        <f>HYPERLINK(VLOOKUP($B34,hyperlinks[#All],2,FALSE),"Link")</f>
        <v>Link</v>
      </c>
      <c r="E34" s="52">
        <v>18861700</v>
      </c>
      <c r="F34" s="53" t="s">
        <v>272</v>
      </c>
      <c r="G34" s="58" t="s">
        <v>121</v>
      </c>
      <c r="H34" s="52" t="s">
        <v>152</v>
      </c>
      <c r="I34" s="52" t="s">
        <v>153</v>
      </c>
      <c r="J34" s="52" t="s">
        <v>124</v>
      </c>
      <c r="K34" s="52" t="s">
        <v>125</v>
      </c>
      <c r="L34" s="82">
        <v>37.6</v>
      </c>
      <c r="M34" s="54">
        <v>0.11</v>
      </c>
      <c r="N34" s="55" t="s">
        <v>127</v>
      </c>
      <c r="O34" s="56" t="s">
        <v>128</v>
      </c>
      <c r="P34" s="57"/>
      <c r="Q34" s="51">
        <v>10</v>
      </c>
      <c r="R34" s="52" t="s">
        <v>129</v>
      </c>
      <c r="S34" s="57" t="s">
        <v>154</v>
      </c>
      <c r="T34" s="51"/>
      <c r="U34" s="51"/>
      <c r="V34" s="58"/>
      <c r="W34" s="59">
        <v>8539520000</v>
      </c>
      <c r="X34" s="57" t="s">
        <v>132</v>
      </c>
      <c r="Y34" s="57" t="s">
        <v>155</v>
      </c>
      <c r="Z34" s="52">
        <v>1442617</v>
      </c>
      <c r="AA34" s="55"/>
      <c r="AB34" s="63" t="s">
        <v>273</v>
      </c>
      <c r="AC34" s="55" t="s">
        <v>157</v>
      </c>
      <c r="AD34" s="55" t="s">
        <v>134</v>
      </c>
      <c r="AE34" s="55" t="s">
        <v>158</v>
      </c>
      <c r="AF34" s="55" t="s">
        <v>159</v>
      </c>
      <c r="AG34" s="55" t="s">
        <v>132</v>
      </c>
      <c r="AH34" s="55" t="s">
        <v>274</v>
      </c>
      <c r="AI34" s="55" t="s">
        <v>204</v>
      </c>
      <c r="AJ34" s="55" t="s">
        <v>162</v>
      </c>
      <c r="AK34" s="55" t="s">
        <v>163</v>
      </c>
      <c r="AL34" s="55" t="s">
        <v>138</v>
      </c>
      <c r="AM34" s="55" t="s">
        <v>132</v>
      </c>
      <c r="AN34" s="55" t="s">
        <v>132</v>
      </c>
      <c r="AO34" s="55" t="s">
        <v>275</v>
      </c>
      <c r="AP34" s="55" t="s">
        <v>166</v>
      </c>
      <c r="AQ34" s="55" t="s">
        <v>163</v>
      </c>
      <c r="AR34" s="55" t="s">
        <v>167</v>
      </c>
      <c r="AS34" s="55" t="s">
        <v>188</v>
      </c>
      <c r="AT34" s="55" t="s">
        <v>167</v>
      </c>
      <c r="AU34" s="63" t="s">
        <v>169</v>
      </c>
      <c r="AV34" s="55" t="s">
        <v>143</v>
      </c>
      <c r="AW34" s="55" t="s">
        <v>233</v>
      </c>
      <c r="AX34" s="55" t="s">
        <v>171</v>
      </c>
      <c r="AY34" s="55" t="s">
        <v>132</v>
      </c>
      <c r="AZ34" s="63" t="s">
        <v>132</v>
      </c>
      <c r="BA34" s="63" t="s">
        <v>132</v>
      </c>
      <c r="BB34" s="55" t="s">
        <v>132</v>
      </c>
      <c r="BC34" s="55" t="s">
        <v>132</v>
      </c>
      <c r="BD34" s="55" t="s">
        <v>132</v>
      </c>
      <c r="BE34" s="55" t="s">
        <v>132</v>
      </c>
      <c r="BF34" s="63" t="s">
        <v>132</v>
      </c>
      <c r="BG34" s="63" t="s">
        <v>132</v>
      </c>
      <c r="BH34" s="63" t="s">
        <v>132</v>
      </c>
      <c r="BI34" s="63" t="s">
        <v>132</v>
      </c>
      <c r="BJ34" s="63" t="s">
        <v>132</v>
      </c>
      <c r="BK34" s="86" t="str">
        <f>HYPERLINK(VLOOKUP($B34,hyperlinks[#All],2,FALSE),"Link")</f>
        <v>Link</v>
      </c>
      <c r="BL34" s="86" t="str">
        <f>HYPERLINK(VLOOKUP($B34,hyperlinks[#All],3,FALSE),"Link")</f>
        <v>Link</v>
      </c>
      <c r="BM34" s="87" t="s">
        <v>132</v>
      </c>
      <c r="BN34" s="86" t="str">
        <f>HYPERLINK(VLOOKUP($B34,hyperlinks[#All],5,FALSE),"Link")</f>
        <v>Link</v>
      </c>
    </row>
    <row r="35" spans="1:66" s="49" customFormat="1" ht="14.5">
      <c r="A35" s="50">
        <v>8720169188655</v>
      </c>
      <c r="B35" s="50">
        <v>929003624502</v>
      </c>
      <c r="C35" s="65">
        <v>872016918865500</v>
      </c>
      <c r="D35" s="93" t="str">
        <f>HYPERLINK(VLOOKUP($B35,hyperlinks[#All],2,FALSE),"Link")</f>
        <v>Link</v>
      </c>
      <c r="E35" s="52">
        <v>18865500</v>
      </c>
      <c r="F35" s="53" t="s">
        <v>276</v>
      </c>
      <c r="G35" s="58" t="s">
        <v>121</v>
      </c>
      <c r="H35" s="52" t="s">
        <v>152</v>
      </c>
      <c r="I35" s="52" t="s">
        <v>153</v>
      </c>
      <c r="J35" s="52" t="s">
        <v>124</v>
      </c>
      <c r="K35" s="52" t="s">
        <v>125</v>
      </c>
      <c r="L35" s="82">
        <v>37.6</v>
      </c>
      <c r="M35" s="54">
        <v>0.11</v>
      </c>
      <c r="N35" s="55" t="s">
        <v>127</v>
      </c>
      <c r="O35" s="56" t="s">
        <v>128</v>
      </c>
      <c r="P35" s="57"/>
      <c r="Q35" s="51">
        <v>10</v>
      </c>
      <c r="R35" s="52" t="s">
        <v>129</v>
      </c>
      <c r="S35" s="57" t="s">
        <v>154</v>
      </c>
      <c r="T35" s="51"/>
      <c r="U35" s="51"/>
      <c r="V35" s="58"/>
      <c r="W35" s="59">
        <v>8539520000</v>
      </c>
      <c r="X35" s="57" t="s">
        <v>132</v>
      </c>
      <c r="Y35" s="57" t="s">
        <v>155</v>
      </c>
      <c r="Z35" s="52">
        <v>1442619</v>
      </c>
      <c r="AA35" s="55"/>
      <c r="AB35" s="63" t="s">
        <v>277</v>
      </c>
      <c r="AC35" s="55" t="s">
        <v>157</v>
      </c>
      <c r="AD35" s="55" t="s">
        <v>134</v>
      </c>
      <c r="AE35" s="55" t="s">
        <v>177</v>
      </c>
      <c r="AF35" s="55" t="s">
        <v>159</v>
      </c>
      <c r="AG35" s="55" t="s">
        <v>132</v>
      </c>
      <c r="AH35" s="55" t="s">
        <v>274</v>
      </c>
      <c r="AI35" s="55" t="s">
        <v>204</v>
      </c>
      <c r="AJ35" s="55" t="s">
        <v>162</v>
      </c>
      <c r="AK35" s="55" t="s">
        <v>163</v>
      </c>
      <c r="AL35" s="55" t="s">
        <v>138</v>
      </c>
      <c r="AM35" s="55" t="s">
        <v>132</v>
      </c>
      <c r="AN35" s="55" t="s">
        <v>132</v>
      </c>
      <c r="AO35" s="55" t="s">
        <v>275</v>
      </c>
      <c r="AP35" s="55" t="s">
        <v>166</v>
      </c>
      <c r="AQ35" s="55" t="s">
        <v>163</v>
      </c>
      <c r="AR35" s="55" t="s">
        <v>167</v>
      </c>
      <c r="AS35" s="55" t="s">
        <v>188</v>
      </c>
      <c r="AT35" s="55" t="s">
        <v>167</v>
      </c>
      <c r="AU35" s="63" t="s">
        <v>169</v>
      </c>
      <c r="AV35" s="55" t="s">
        <v>143</v>
      </c>
      <c r="AW35" s="55" t="s">
        <v>233</v>
      </c>
      <c r="AX35" s="55" t="s">
        <v>171</v>
      </c>
      <c r="AY35" s="55" t="s">
        <v>132</v>
      </c>
      <c r="AZ35" s="63" t="s">
        <v>132</v>
      </c>
      <c r="BA35" s="63" t="s">
        <v>132</v>
      </c>
      <c r="BB35" s="55" t="s">
        <v>132</v>
      </c>
      <c r="BC35" s="55" t="s">
        <v>132</v>
      </c>
      <c r="BD35" s="55" t="s">
        <v>132</v>
      </c>
      <c r="BE35" s="55" t="s">
        <v>132</v>
      </c>
      <c r="BF35" s="63" t="s">
        <v>132</v>
      </c>
      <c r="BG35" s="63" t="s">
        <v>132</v>
      </c>
      <c r="BH35" s="63" t="s">
        <v>132</v>
      </c>
      <c r="BI35" s="63" t="s">
        <v>132</v>
      </c>
      <c r="BJ35" s="63" t="s">
        <v>132</v>
      </c>
      <c r="BK35" s="86" t="str">
        <f>HYPERLINK(VLOOKUP($B35,hyperlinks[#All],2,FALSE),"Link")</f>
        <v>Link</v>
      </c>
      <c r="BL35" s="86" t="str">
        <f>HYPERLINK(VLOOKUP($B35,hyperlinks[#All],3,FALSE),"Link")</f>
        <v>Link</v>
      </c>
      <c r="BM35" s="87" t="s">
        <v>132</v>
      </c>
      <c r="BN35" s="86" t="str">
        <f>HYPERLINK(VLOOKUP($B35,hyperlinks[#All],5,FALSE),"Link")</f>
        <v>Link</v>
      </c>
    </row>
    <row r="36" spans="1:66" s="49" customFormat="1" ht="14.5">
      <c r="A36" s="50">
        <v>8720169254206</v>
      </c>
      <c r="B36" s="50">
        <v>929003703302</v>
      </c>
      <c r="C36" s="65">
        <v>872016925420600</v>
      </c>
      <c r="D36" s="93" t="str">
        <f>HYPERLINK(VLOOKUP($B36,hyperlinks[#All],2,FALSE),"Link")</f>
        <v>Link</v>
      </c>
      <c r="E36" s="52">
        <v>25420600</v>
      </c>
      <c r="F36" s="53" t="s">
        <v>278</v>
      </c>
      <c r="G36" s="58" t="s">
        <v>121</v>
      </c>
      <c r="H36" s="52" t="s">
        <v>152</v>
      </c>
      <c r="I36" s="52" t="s">
        <v>153</v>
      </c>
      <c r="J36" s="52" t="s">
        <v>124</v>
      </c>
      <c r="K36" s="52" t="s">
        <v>125</v>
      </c>
      <c r="L36" s="82">
        <v>37.6</v>
      </c>
      <c r="M36" s="54">
        <v>0.11</v>
      </c>
      <c r="N36" s="55" t="s">
        <v>127</v>
      </c>
      <c r="O36" s="56" t="s">
        <v>128</v>
      </c>
      <c r="P36" s="57"/>
      <c r="Q36" s="51">
        <v>10</v>
      </c>
      <c r="R36" s="52" t="s">
        <v>129</v>
      </c>
      <c r="S36" s="57" t="s">
        <v>154</v>
      </c>
      <c r="T36" s="51">
        <v>929003480402</v>
      </c>
      <c r="U36" s="51"/>
      <c r="V36" s="58"/>
      <c r="W36" s="59">
        <v>8539520000</v>
      </c>
      <c r="X36" s="57" t="s">
        <v>132</v>
      </c>
      <c r="Y36" s="57" t="s">
        <v>155</v>
      </c>
      <c r="Z36" s="52">
        <v>1543859</v>
      </c>
      <c r="AA36" s="55"/>
      <c r="AB36" s="63" t="s">
        <v>279</v>
      </c>
      <c r="AC36" s="55" t="s">
        <v>157</v>
      </c>
      <c r="AD36" s="55" t="s">
        <v>134</v>
      </c>
      <c r="AE36" s="55" t="s">
        <v>158</v>
      </c>
      <c r="AF36" s="55" t="s">
        <v>159</v>
      </c>
      <c r="AG36" s="55" t="s">
        <v>132</v>
      </c>
      <c r="AH36" s="55" t="s">
        <v>274</v>
      </c>
      <c r="AI36" s="55" t="s">
        <v>204</v>
      </c>
      <c r="AJ36" s="55" t="s">
        <v>174</v>
      </c>
      <c r="AK36" s="55" t="s">
        <v>163</v>
      </c>
      <c r="AL36" s="55" t="s">
        <v>138</v>
      </c>
      <c r="AM36" s="55" t="s">
        <v>132</v>
      </c>
      <c r="AN36" s="55" t="s">
        <v>132</v>
      </c>
      <c r="AO36" s="55" t="s">
        <v>275</v>
      </c>
      <c r="AP36" s="55" t="s">
        <v>166</v>
      </c>
      <c r="AQ36" s="55" t="s">
        <v>163</v>
      </c>
      <c r="AR36" s="55" t="s">
        <v>167</v>
      </c>
      <c r="AS36" s="55" t="s">
        <v>188</v>
      </c>
      <c r="AT36" s="55" t="s">
        <v>167</v>
      </c>
      <c r="AU36" s="63" t="s">
        <v>169</v>
      </c>
      <c r="AV36" s="55" t="s">
        <v>143</v>
      </c>
      <c r="AW36" s="55" t="s">
        <v>280</v>
      </c>
      <c r="AX36" s="55" t="s">
        <v>171</v>
      </c>
      <c r="AY36" s="55" t="s">
        <v>132</v>
      </c>
      <c r="AZ36" s="63" t="s">
        <v>132</v>
      </c>
      <c r="BA36" s="63" t="s">
        <v>132</v>
      </c>
      <c r="BB36" s="55" t="s">
        <v>132</v>
      </c>
      <c r="BC36" s="55" t="s">
        <v>132</v>
      </c>
      <c r="BD36" s="55" t="s">
        <v>132</v>
      </c>
      <c r="BE36" s="55" t="s">
        <v>132</v>
      </c>
      <c r="BF36" s="63" t="s">
        <v>132</v>
      </c>
      <c r="BG36" s="63" t="s">
        <v>132</v>
      </c>
      <c r="BH36" s="63" t="s">
        <v>132</v>
      </c>
      <c r="BI36" s="63" t="s">
        <v>132</v>
      </c>
      <c r="BJ36" s="63" t="s">
        <v>132</v>
      </c>
      <c r="BK36" s="86" t="str">
        <f>HYPERLINK(VLOOKUP($B36,hyperlinks[#All],2,FALSE),"Link")</f>
        <v>Link</v>
      </c>
      <c r="BL36" s="86" t="str">
        <f>HYPERLINK(VLOOKUP($B36,hyperlinks[#All],3,FALSE),"Link")</f>
        <v>Link</v>
      </c>
      <c r="BM36" s="87" t="s">
        <v>132</v>
      </c>
      <c r="BN36" s="86" t="str">
        <f>HYPERLINK(VLOOKUP($B36,hyperlinks[#All],5,FALSE),"Link")</f>
        <v>Link</v>
      </c>
    </row>
    <row r="37" spans="1:66" s="49" customFormat="1" ht="14.5">
      <c r="A37" s="50">
        <v>8720169254244</v>
      </c>
      <c r="B37" s="50">
        <v>929003703502</v>
      </c>
      <c r="C37" s="65">
        <v>872016925424400</v>
      </c>
      <c r="D37" s="93" t="str">
        <f>HYPERLINK(VLOOKUP($B37,hyperlinks[#All],2,FALSE),"Link")</f>
        <v>Link</v>
      </c>
      <c r="E37" s="52">
        <v>25424400</v>
      </c>
      <c r="F37" s="53" t="s">
        <v>281</v>
      </c>
      <c r="G37" s="58" t="s">
        <v>121</v>
      </c>
      <c r="H37" s="52" t="s">
        <v>152</v>
      </c>
      <c r="I37" s="52" t="s">
        <v>153</v>
      </c>
      <c r="J37" s="52" t="s">
        <v>124</v>
      </c>
      <c r="K37" s="52" t="s">
        <v>125</v>
      </c>
      <c r="L37" s="82">
        <v>37.6</v>
      </c>
      <c r="M37" s="54">
        <v>0.11</v>
      </c>
      <c r="N37" s="55" t="s">
        <v>127</v>
      </c>
      <c r="O37" s="56" t="s">
        <v>128</v>
      </c>
      <c r="P37" s="57"/>
      <c r="Q37" s="51">
        <v>10</v>
      </c>
      <c r="R37" s="52" t="s">
        <v>129</v>
      </c>
      <c r="S37" s="57" t="s">
        <v>154</v>
      </c>
      <c r="T37" s="51"/>
      <c r="U37" s="51"/>
      <c r="V37" s="58"/>
      <c r="W37" s="59">
        <v>8539520000</v>
      </c>
      <c r="X37" s="57" t="s">
        <v>132</v>
      </c>
      <c r="Y37" s="57" t="s">
        <v>155</v>
      </c>
      <c r="Z37" s="52">
        <v>1543861</v>
      </c>
      <c r="AA37" s="55"/>
      <c r="AB37" s="63" t="s">
        <v>282</v>
      </c>
      <c r="AC37" s="55" t="s">
        <v>157</v>
      </c>
      <c r="AD37" s="55" t="s">
        <v>134</v>
      </c>
      <c r="AE37" s="55" t="s">
        <v>177</v>
      </c>
      <c r="AF37" s="55" t="s">
        <v>159</v>
      </c>
      <c r="AG37" s="55" t="s">
        <v>132</v>
      </c>
      <c r="AH37" s="55" t="s">
        <v>274</v>
      </c>
      <c r="AI37" s="55" t="s">
        <v>204</v>
      </c>
      <c r="AJ37" s="55" t="s">
        <v>174</v>
      </c>
      <c r="AK37" s="55" t="s">
        <v>163</v>
      </c>
      <c r="AL37" s="55" t="s">
        <v>138</v>
      </c>
      <c r="AM37" s="55" t="s">
        <v>132</v>
      </c>
      <c r="AN37" s="55" t="s">
        <v>132</v>
      </c>
      <c r="AO37" s="55" t="s">
        <v>275</v>
      </c>
      <c r="AP37" s="55" t="s">
        <v>166</v>
      </c>
      <c r="AQ37" s="55" t="s">
        <v>163</v>
      </c>
      <c r="AR37" s="55" t="s">
        <v>167</v>
      </c>
      <c r="AS37" s="55" t="s">
        <v>188</v>
      </c>
      <c r="AT37" s="55" t="s">
        <v>167</v>
      </c>
      <c r="AU37" s="63" t="s">
        <v>169</v>
      </c>
      <c r="AV37" s="55" t="s">
        <v>143</v>
      </c>
      <c r="AW37" s="55" t="s">
        <v>280</v>
      </c>
      <c r="AX37" s="55" t="s">
        <v>171</v>
      </c>
      <c r="AY37" s="55" t="s">
        <v>132</v>
      </c>
      <c r="AZ37" s="63" t="s">
        <v>132</v>
      </c>
      <c r="BA37" s="63" t="s">
        <v>132</v>
      </c>
      <c r="BB37" s="55" t="s">
        <v>132</v>
      </c>
      <c r="BC37" s="55" t="s">
        <v>132</v>
      </c>
      <c r="BD37" s="55" t="s">
        <v>132</v>
      </c>
      <c r="BE37" s="55" t="s">
        <v>132</v>
      </c>
      <c r="BF37" s="63" t="s">
        <v>132</v>
      </c>
      <c r="BG37" s="63" t="s">
        <v>132</v>
      </c>
      <c r="BH37" s="63" t="s">
        <v>132</v>
      </c>
      <c r="BI37" s="63" t="s">
        <v>132</v>
      </c>
      <c r="BJ37" s="63" t="s">
        <v>132</v>
      </c>
      <c r="BK37" s="86" t="str">
        <f>HYPERLINK(VLOOKUP($B37,hyperlinks[#All],2,FALSE),"Link")</f>
        <v>Link</v>
      </c>
      <c r="BL37" s="86" t="str">
        <f>HYPERLINK(VLOOKUP($B37,hyperlinks[#All],3,FALSE),"Link")</f>
        <v>Link</v>
      </c>
      <c r="BM37" s="87" t="s">
        <v>132</v>
      </c>
      <c r="BN37" s="86" t="str">
        <f>HYPERLINK(VLOOKUP($B37,hyperlinks[#All],5,FALSE),"Link")</f>
        <v>Link</v>
      </c>
    </row>
    <row r="38" spans="1:66" s="49" customFormat="1" ht="14.5">
      <c r="A38" s="50">
        <v>8720169188693</v>
      </c>
      <c r="B38" s="50">
        <v>929003624702</v>
      </c>
      <c r="C38" s="65">
        <v>872016918869300</v>
      </c>
      <c r="D38" s="93" t="str">
        <f>HYPERLINK(VLOOKUP($B38,hyperlinks[#All],2,FALSE),"Link")</f>
        <v>Link</v>
      </c>
      <c r="E38" s="52">
        <v>18869300</v>
      </c>
      <c r="F38" s="53" t="s">
        <v>283</v>
      </c>
      <c r="G38" s="58" t="s">
        <v>121</v>
      </c>
      <c r="H38" s="52" t="s">
        <v>152</v>
      </c>
      <c r="I38" s="52" t="s">
        <v>153</v>
      </c>
      <c r="J38" s="52" t="s">
        <v>124</v>
      </c>
      <c r="K38" s="52" t="s">
        <v>125</v>
      </c>
      <c r="L38" s="82">
        <v>37.6</v>
      </c>
      <c r="M38" s="54">
        <v>0.11</v>
      </c>
      <c r="N38" s="55" t="s">
        <v>127</v>
      </c>
      <c r="O38" s="56" t="s">
        <v>128</v>
      </c>
      <c r="P38" s="57"/>
      <c r="Q38" s="51">
        <v>10</v>
      </c>
      <c r="R38" s="52" t="s">
        <v>129</v>
      </c>
      <c r="S38" s="57" t="s">
        <v>154</v>
      </c>
      <c r="T38" s="51">
        <v>929003480502</v>
      </c>
      <c r="U38" s="51"/>
      <c r="V38" s="58"/>
      <c r="W38" s="59">
        <v>8539520000</v>
      </c>
      <c r="X38" s="57" t="s">
        <v>132</v>
      </c>
      <c r="Y38" s="57" t="s">
        <v>155</v>
      </c>
      <c r="Z38" s="52">
        <v>1442621</v>
      </c>
      <c r="AA38" s="55"/>
      <c r="AB38" s="63" t="s">
        <v>284</v>
      </c>
      <c r="AC38" s="55" t="s">
        <v>157</v>
      </c>
      <c r="AD38" s="55" t="s">
        <v>134</v>
      </c>
      <c r="AE38" s="55" t="s">
        <v>158</v>
      </c>
      <c r="AF38" s="55" t="s">
        <v>159</v>
      </c>
      <c r="AG38" s="55" t="s">
        <v>132</v>
      </c>
      <c r="AH38" s="55" t="s">
        <v>274</v>
      </c>
      <c r="AI38" s="55" t="s">
        <v>204</v>
      </c>
      <c r="AJ38" s="55" t="s">
        <v>238</v>
      </c>
      <c r="AK38" s="55" t="s">
        <v>163</v>
      </c>
      <c r="AL38" s="55" t="s">
        <v>138</v>
      </c>
      <c r="AM38" s="55" t="s">
        <v>132</v>
      </c>
      <c r="AN38" s="55" t="s">
        <v>132</v>
      </c>
      <c r="AO38" s="55" t="s">
        <v>275</v>
      </c>
      <c r="AP38" s="55" t="s">
        <v>166</v>
      </c>
      <c r="AQ38" s="55" t="s">
        <v>163</v>
      </c>
      <c r="AR38" s="55" t="s">
        <v>167</v>
      </c>
      <c r="AS38" s="55" t="s">
        <v>188</v>
      </c>
      <c r="AT38" s="55" t="s">
        <v>167</v>
      </c>
      <c r="AU38" s="63" t="s">
        <v>169</v>
      </c>
      <c r="AV38" s="55" t="s">
        <v>143</v>
      </c>
      <c r="AW38" s="55" t="s">
        <v>233</v>
      </c>
      <c r="AX38" s="55" t="s">
        <v>171</v>
      </c>
      <c r="AY38" s="55" t="s">
        <v>132</v>
      </c>
      <c r="AZ38" s="63" t="s">
        <v>132</v>
      </c>
      <c r="BA38" s="63" t="s">
        <v>132</v>
      </c>
      <c r="BB38" s="55" t="s">
        <v>132</v>
      </c>
      <c r="BC38" s="55" t="s">
        <v>132</v>
      </c>
      <c r="BD38" s="55" t="s">
        <v>132</v>
      </c>
      <c r="BE38" s="55" t="s">
        <v>132</v>
      </c>
      <c r="BF38" s="63" t="s">
        <v>132</v>
      </c>
      <c r="BG38" s="63" t="s">
        <v>132</v>
      </c>
      <c r="BH38" s="63" t="s">
        <v>132</v>
      </c>
      <c r="BI38" s="63" t="s">
        <v>132</v>
      </c>
      <c r="BJ38" s="63" t="s">
        <v>132</v>
      </c>
      <c r="BK38" s="86" t="str">
        <f>HYPERLINK(VLOOKUP($B38,hyperlinks[#All],2,FALSE),"Link")</f>
        <v>Link</v>
      </c>
      <c r="BL38" s="86" t="str">
        <f>HYPERLINK(VLOOKUP($B38,hyperlinks[#All],3,FALSE),"Link")</f>
        <v>Link</v>
      </c>
      <c r="BM38" s="87" t="s">
        <v>132</v>
      </c>
      <c r="BN38" s="86" t="str">
        <f>HYPERLINK(VLOOKUP($B38,hyperlinks[#All],5,FALSE),"Link")</f>
        <v>Link</v>
      </c>
    </row>
    <row r="39" spans="1:66" s="49" customFormat="1" ht="14.5">
      <c r="A39" s="50">
        <v>8720169188730</v>
      </c>
      <c r="B39" s="50">
        <v>929003624902</v>
      </c>
      <c r="C39" s="65">
        <v>872016918873000</v>
      </c>
      <c r="D39" s="93" t="str">
        <f>HYPERLINK(VLOOKUP($B39,hyperlinks[#All],2,FALSE),"Link")</f>
        <v>Link</v>
      </c>
      <c r="E39" s="52">
        <v>18873000</v>
      </c>
      <c r="F39" s="53" t="s">
        <v>285</v>
      </c>
      <c r="G39" s="58" t="s">
        <v>121</v>
      </c>
      <c r="H39" s="52" t="s">
        <v>152</v>
      </c>
      <c r="I39" s="52" t="s">
        <v>153</v>
      </c>
      <c r="J39" s="52" t="s">
        <v>124</v>
      </c>
      <c r="K39" s="52" t="s">
        <v>125</v>
      </c>
      <c r="L39" s="82">
        <v>37.6</v>
      </c>
      <c r="M39" s="54">
        <v>0.11</v>
      </c>
      <c r="N39" s="55" t="s">
        <v>127</v>
      </c>
      <c r="O39" s="56" t="s">
        <v>128</v>
      </c>
      <c r="P39" s="57"/>
      <c r="Q39" s="51">
        <v>10</v>
      </c>
      <c r="R39" s="52" t="s">
        <v>129</v>
      </c>
      <c r="S39" s="57" t="s">
        <v>154</v>
      </c>
      <c r="T39" s="51"/>
      <c r="U39" s="51"/>
      <c r="V39" s="58"/>
      <c r="W39" s="59">
        <v>8539520000</v>
      </c>
      <c r="X39" s="57" t="s">
        <v>132</v>
      </c>
      <c r="Y39" s="57" t="s">
        <v>155</v>
      </c>
      <c r="Z39" s="52">
        <v>1442623</v>
      </c>
      <c r="AA39" s="55"/>
      <c r="AB39" s="63" t="s">
        <v>286</v>
      </c>
      <c r="AC39" s="55" t="s">
        <v>157</v>
      </c>
      <c r="AD39" s="55" t="s">
        <v>134</v>
      </c>
      <c r="AE39" s="55" t="s">
        <v>177</v>
      </c>
      <c r="AF39" s="55" t="s">
        <v>159</v>
      </c>
      <c r="AG39" s="55" t="s">
        <v>132</v>
      </c>
      <c r="AH39" s="55" t="s">
        <v>274</v>
      </c>
      <c r="AI39" s="55" t="s">
        <v>204</v>
      </c>
      <c r="AJ39" s="55" t="s">
        <v>238</v>
      </c>
      <c r="AK39" s="55" t="s">
        <v>163</v>
      </c>
      <c r="AL39" s="55" t="s">
        <v>138</v>
      </c>
      <c r="AM39" s="55" t="s">
        <v>132</v>
      </c>
      <c r="AN39" s="55" t="s">
        <v>132</v>
      </c>
      <c r="AO39" s="55" t="s">
        <v>275</v>
      </c>
      <c r="AP39" s="55" t="s">
        <v>166</v>
      </c>
      <c r="AQ39" s="55" t="s">
        <v>163</v>
      </c>
      <c r="AR39" s="55" t="s">
        <v>167</v>
      </c>
      <c r="AS39" s="55" t="s">
        <v>188</v>
      </c>
      <c r="AT39" s="55" t="s">
        <v>167</v>
      </c>
      <c r="AU39" s="63" t="s">
        <v>169</v>
      </c>
      <c r="AV39" s="55" t="s">
        <v>143</v>
      </c>
      <c r="AW39" s="55" t="s">
        <v>233</v>
      </c>
      <c r="AX39" s="55" t="s">
        <v>171</v>
      </c>
      <c r="AY39" s="55" t="s">
        <v>132</v>
      </c>
      <c r="AZ39" s="63" t="s">
        <v>132</v>
      </c>
      <c r="BA39" s="63" t="s">
        <v>132</v>
      </c>
      <c r="BB39" s="55" t="s">
        <v>132</v>
      </c>
      <c r="BC39" s="55" t="s">
        <v>132</v>
      </c>
      <c r="BD39" s="55" t="s">
        <v>132</v>
      </c>
      <c r="BE39" s="55" t="s">
        <v>132</v>
      </c>
      <c r="BF39" s="63" t="s">
        <v>132</v>
      </c>
      <c r="BG39" s="63" t="s">
        <v>132</v>
      </c>
      <c r="BH39" s="63" t="s">
        <v>132</v>
      </c>
      <c r="BI39" s="63" t="s">
        <v>132</v>
      </c>
      <c r="BJ39" s="63" t="s">
        <v>132</v>
      </c>
      <c r="BK39" s="86" t="str">
        <f>HYPERLINK(VLOOKUP($B39,hyperlinks[#All],2,FALSE),"Link")</f>
        <v>Link</v>
      </c>
      <c r="BL39" s="86" t="str">
        <f>HYPERLINK(VLOOKUP($B39,hyperlinks[#All],3,FALSE),"Link")</f>
        <v>Link</v>
      </c>
      <c r="BM39" s="87" t="s">
        <v>132</v>
      </c>
      <c r="BN39" s="86" t="str">
        <f>HYPERLINK(VLOOKUP($B39,hyperlinks[#All],5,FALSE),"Link")</f>
        <v>Link</v>
      </c>
    </row>
    <row r="40" spans="1:66" s="49" customFormat="1" ht="14.5">
      <c r="A40" s="50">
        <v>8719514435896</v>
      </c>
      <c r="B40" s="50">
        <v>929003480502</v>
      </c>
      <c r="C40" s="65">
        <v>871951443589600</v>
      </c>
      <c r="D40" s="93" t="str">
        <f>HYPERLINK(VLOOKUP($B40,hyperlinks[#All],2,FALSE),"Link")</f>
        <v>Link</v>
      </c>
      <c r="E40" s="52">
        <v>43589600</v>
      </c>
      <c r="F40" s="53" t="s">
        <v>287</v>
      </c>
      <c r="G40" s="58" t="s">
        <v>121</v>
      </c>
      <c r="H40" s="52" t="s">
        <v>152</v>
      </c>
      <c r="I40" s="52" t="s">
        <v>153</v>
      </c>
      <c r="J40" s="52" t="s">
        <v>124</v>
      </c>
      <c r="K40" s="52" t="s">
        <v>125</v>
      </c>
      <c r="L40" s="82">
        <v>37.6</v>
      </c>
      <c r="M40" s="54">
        <v>0.11</v>
      </c>
      <c r="N40" s="55" t="s">
        <v>127</v>
      </c>
      <c r="O40" s="56" t="s">
        <v>128</v>
      </c>
      <c r="P40" s="57"/>
      <c r="Q40" s="51">
        <v>10</v>
      </c>
      <c r="R40" s="52" t="s">
        <v>129</v>
      </c>
      <c r="S40" s="57" t="s">
        <v>154</v>
      </c>
      <c r="T40" s="51"/>
      <c r="U40" s="51">
        <v>929003624702</v>
      </c>
      <c r="V40" s="58" t="s">
        <v>263</v>
      </c>
      <c r="W40" s="59">
        <v>8539520000</v>
      </c>
      <c r="X40" s="57" t="s">
        <v>132</v>
      </c>
      <c r="Y40" s="57" t="s">
        <v>155</v>
      </c>
      <c r="Z40" s="52">
        <v>1099146</v>
      </c>
      <c r="AA40" s="55"/>
      <c r="AB40" s="63" t="s">
        <v>288</v>
      </c>
      <c r="AC40" s="55" t="s">
        <v>289</v>
      </c>
      <c r="AD40" s="55" t="s">
        <v>134</v>
      </c>
      <c r="AE40" s="55" t="s">
        <v>158</v>
      </c>
      <c r="AF40" s="55" t="s">
        <v>159</v>
      </c>
      <c r="AG40" s="55" t="s">
        <v>132</v>
      </c>
      <c r="AH40" s="55" t="s">
        <v>274</v>
      </c>
      <c r="AI40" s="55" t="s">
        <v>204</v>
      </c>
      <c r="AJ40" s="55" t="s">
        <v>238</v>
      </c>
      <c r="AK40" s="55" t="s">
        <v>163</v>
      </c>
      <c r="AL40" s="55" t="s">
        <v>138</v>
      </c>
      <c r="AM40" s="55" t="s">
        <v>132</v>
      </c>
      <c r="AN40" s="55" t="s">
        <v>132</v>
      </c>
      <c r="AO40" s="55" t="s">
        <v>275</v>
      </c>
      <c r="AP40" s="55" t="s">
        <v>166</v>
      </c>
      <c r="AQ40" s="55" t="s">
        <v>163</v>
      </c>
      <c r="AR40" s="55" t="s">
        <v>290</v>
      </c>
      <c r="AS40" s="55" t="s">
        <v>291</v>
      </c>
      <c r="AT40" s="55" t="s">
        <v>290</v>
      </c>
      <c r="AU40" s="63" t="s">
        <v>265</v>
      </c>
      <c r="AV40" s="55" t="s">
        <v>143</v>
      </c>
      <c r="AW40" s="55" t="s">
        <v>292</v>
      </c>
      <c r="AX40" s="55" t="s">
        <v>171</v>
      </c>
      <c r="AY40" s="55" t="s">
        <v>132</v>
      </c>
      <c r="AZ40" s="63" t="s">
        <v>132</v>
      </c>
      <c r="BA40" s="63" t="s">
        <v>132</v>
      </c>
      <c r="BB40" s="55" t="s">
        <v>132</v>
      </c>
      <c r="BC40" s="55" t="s">
        <v>132</v>
      </c>
      <c r="BD40" s="55" t="s">
        <v>132</v>
      </c>
      <c r="BE40" s="55" t="s">
        <v>132</v>
      </c>
      <c r="BF40" s="63" t="s">
        <v>132</v>
      </c>
      <c r="BG40" s="63" t="s">
        <v>132</v>
      </c>
      <c r="BH40" s="63" t="s">
        <v>132</v>
      </c>
      <c r="BI40" s="63" t="s">
        <v>132</v>
      </c>
      <c r="BJ40" s="63" t="s">
        <v>132</v>
      </c>
      <c r="BK40" s="86" t="str">
        <f>HYPERLINK(VLOOKUP($B40,hyperlinks[#All],2,FALSE),"Link")</f>
        <v>Link</v>
      </c>
      <c r="BL40" s="86" t="str">
        <f>HYPERLINK(VLOOKUP($B40,hyperlinks[#All],3,FALSE),"Link")</f>
        <v>Link</v>
      </c>
      <c r="BM40" s="87" t="s">
        <v>132</v>
      </c>
      <c r="BN40" s="87" t="s">
        <v>132</v>
      </c>
    </row>
    <row r="41" spans="1:66" s="49" customFormat="1" ht="14.5">
      <c r="A41" s="50">
        <v>8720169188778</v>
      </c>
      <c r="B41" s="50">
        <v>929003625102</v>
      </c>
      <c r="C41" s="65">
        <v>872016918877800</v>
      </c>
      <c r="D41" s="93" t="str">
        <f>HYPERLINK(VLOOKUP($B41,hyperlinks[#All],2,FALSE),"Link")</f>
        <v>Link</v>
      </c>
      <c r="E41" s="52">
        <v>18877800</v>
      </c>
      <c r="F41" s="53" t="s">
        <v>293</v>
      </c>
      <c r="G41" s="58" t="s">
        <v>121</v>
      </c>
      <c r="H41" s="52" t="s">
        <v>152</v>
      </c>
      <c r="I41" s="52" t="s">
        <v>153</v>
      </c>
      <c r="J41" s="52" t="s">
        <v>124</v>
      </c>
      <c r="K41" s="52" t="s">
        <v>125</v>
      </c>
      <c r="L41" s="82">
        <v>48.5</v>
      </c>
      <c r="M41" s="54">
        <v>0.11</v>
      </c>
      <c r="N41" s="55" t="s">
        <v>127</v>
      </c>
      <c r="O41" s="56" t="s">
        <v>128</v>
      </c>
      <c r="P41" s="57"/>
      <c r="Q41" s="51">
        <v>10</v>
      </c>
      <c r="R41" s="52" t="s">
        <v>129</v>
      </c>
      <c r="S41" s="57" t="s">
        <v>154</v>
      </c>
      <c r="T41" s="51"/>
      <c r="U41" s="51"/>
      <c r="V41" s="58"/>
      <c r="W41" s="59">
        <v>8539520000</v>
      </c>
      <c r="X41" s="57" t="s">
        <v>132</v>
      </c>
      <c r="Y41" s="57" t="s">
        <v>155</v>
      </c>
      <c r="Z41" s="52">
        <v>1442625</v>
      </c>
      <c r="AA41" s="55"/>
      <c r="AB41" s="63" t="s">
        <v>294</v>
      </c>
      <c r="AC41" s="55" t="s">
        <v>157</v>
      </c>
      <c r="AD41" s="55" t="s">
        <v>134</v>
      </c>
      <c r="AE41" s="55" t="s">
        <v>158</v>
      </c>
      <c r="AF41" s="55" t="s">
        <v>159</v>
      </c>
      <c r="AG41" s="55" t="s">
        <v>132</v>
      </c>
      <c r="AH41" s="55" t="s">
        <v>295</v>
      </c>
      <c r="AI41" s="55" t="s">
        <v>217</v>
      </c>
      <c r="AJ41" s="55" t="s">
        <v>162</v>
      </c>
      <c r="AK41" s="55" t="s">
        <v>163</v>
      </c>
      <c r="AL41" s="55" t="s">
        <v>138</v>
      </c>
      <c r="AM41" s="55" t="s">
        <v>132</v>
      </c>
      <c r="AN41" s="55" t="s">
        <v>132</v>
      </c>
      <c r="AO41" s="55" t="s">
        <v>296</v>
      </c>
      <c r="AP41" s="55" t="s">
        <v>166</v>
      </c>
      <c r="AQ41" s="55" t="s">
        <v>163</v>
      </c>
      <c r="AR41" s="55" t="s">
        <v>167</v>
      </c>
      <c r="AS41" s="55" t="s">
        <v>188</v>
      </c>
      <c r="AT41" s="55" t="s">
        <v>167</v>
      </c>
      <c r="AU41" s="63" t="s">
        <v>169</v>
      </c>
      <c r="AV41" s="55" t="s">
        <v>143</v>
      </c>
      <c r="AW41" s="55" t="s">
        <v>233</v>
      </c>
      <c r="AX41" s="55" t="s">
        <v>171</v>
      </c>
      <c r="AY41" s="55" t="s">
        <v>132</v>
      </c>
      <c r="AZ41" s="63" t="s">
        <v>132</v>
      </c>
      <c r="BA41" s="63" t="s">
        <v>132</v>
      </c>
      <c r="BB41" s="55" t="s">
        <v>132</v>
      </c>
      <c r="BC41" s="55" t="s">
        <v>132</v>
      </c>
      <c r="BD41" s="55" t="s">
        <v>132</v>
      </c>
      <c r="BE41" s="55" t="s">
        <v>132</v>
      </c>
      <c r="BF41" s="63" t="s">
        <v>132</v>
      </c>
      <c r="BG41" s="63" t="s">
        <v>132</v>
      </c>
      <c r="BH41" s="63" t="s">
        <v>132</v>
      </c>
      <c r="BI41" s="63" t="s">
        <v>132</v>
      </c>
      <c r="BJ41" s="63" t="s">
        <v>132</v>
      </c>
      <c r="BK41" s="86" t="str">
        <f>HYPERLINK(VLOOKUP($B41,hyperlinks[#All],2,FALSE),"Link")</f>
        <v>Link</v>
      </c>
      <c r="BL41" s="86" t="str">
        <f>HYPERLINK(VLOOKUP($B41,hyperlinks[#All],3,FALSE),"Link")</f>
        <v>Link</v>
      </c>
      <c r="BM41" s="87" t="s">
        <v>132</v>
      </c>
      <c r="BN41" s="86" t="str">
        <f>HYPERLINK(VLOOKUP($B41,hyperlinks[#All],5,FALSE),"Link")</f>
        <v>Link</v>
      </c>
    </row>
    <row r="42" spans="1:66" s="49" customFormat="1" ht="14.5">
      <c r="A42" s="50">
        <v>8720169188815</v>
      </c>
      <c r="B42" s="50">
        <v>929003625302</v>
      </c>
      <c r="C42" s="65">
        <v>872016918881500</v>
      </c>
      <c r="D42" s="93" t="str">
        <f>HYPERLINK(VLOOKUP($B42,hyperlinks[#All],2,FALSE),"Link")</f>
        <v>Link</v>
      </c>
      <c r="E42" s="52">
        <v>18881500</v>
      </c>
      <c r="F42" s="53" t="s">
        <v>297</v>
      </c>
      <c r="G42" s="58" t="s">
        <v>121</v>
      </c>
      <c r="H42" s="52" t="s">
        <v>152</v>
      </c>
      <c r="I42" s="52" t="s">
        <v>153</v>
      </c>
      <c r="J42" s="52" t="s">
        <v>124</v>
      </c>
      <c r="K42" s="52" t="s">
        <v>125</v>
      </c>
      <c r="L42" s="82">
        <v>48.5</v>
      </c>
      <c r="M42" s="54">
        <v>0.11</v>
      </c>
      <c r="N42" s="55" t="s">
        <v>127</v>
      </c>
      <c r="O42" s="56" t="s">
        <v>128</v>
      </c>
      <c r="P42" s="57"/>
      <c r="Q42" s="51">
        <v>10</v>
      </c>
      <c r="R42" s="52" t="s">
        <v>129</v>
      </c>
      <c r="S42" s="57" t="s">
        <v>154</v>
      </c>
      <c r="T42" s="51"/>
      <c r="U42" s="51"/>
      <c r="V42" s="58"/>
      <c r="W42" s="59">
        <v>8539520000</v>
      </c>
      <c r="X42" s="57" t="s">
        <v>132</v>
      </c>
      <c r="Y42" s="57" t="s">
        <v>155</v>
      </c>
      <c r="Z42" s="52">
        <v>1442627</v>
      </c>
      <c r="AA42" s="55"/>
      <c r="AB42" s="63" t="s">
        <v>298</v>
      </c>
      <c r="AC42" s="55" t="s">
        <v>157</v>
      </c>
      <c r="AD42" s="55" t="s">
        <v>134</v>
      </c>
      <c r="AE42" s="55" t="s">
        <v>177</v>
      </c>
      <c r="AF42" s="55" t="s">
        <v>159</v>
      </c>
      <c r="AG42" s="55" t="s">
        <v>132</v>
      </c>
      <c r="AH42" s="55" t="s">
        <v>295</v>
      </c>
      <c r="AI42" s="55" t="s">
        <v>217</v>
      </c>
      <c r="AJ42" s="55" t="s">
        <v>162</v>
      </c>
      <c r="AK42" s="55" t="s">
        <v>163</v>
      </c>
      <c r="AL42" s="55" t="s">
        <v>138</v>
      </c>
      <c r="AM42" s="55" t="s">
        <v>132</v>
      </c>
      <c r="AN42" s="55" t="s">
        <v>132</v>
      </c>
      <c r="AO42" s="55" t="s">
        <v>296</v>
      </c>
      <c r="AP42" s="55" t="s">
        <v>166</v>
      </c>
      <c r="AQ42" s="55" t="s">
        <v>163</v>
      </c>
      <c r="AR42" s="55" t="s">
        <v>167</v>
      </c>
      <c r="AS42" s="55" t="s">
        <v>188</v>
      </c>
      <c r="AT42" s="55" t="s">
        <v>167</v>
      </c>
      <c r="AU42" s="63" t="s">
        <v>169</v>
      </c>
      <c r="AV42" s="55" t="s">
        <v>143</v>
      </c>
      <c r="AW42" s="55" t="s">
        <v>233</v>
      </c>
      <c r="AX42" s="55" t="s">
        <v>171</v>
      </c>
      <c r="AY42" s="55" t="s">
        <v>132</v>
      </c>
      <c r="AZ42" s="63" t="s">
        <v>132</v>
      </c>
      <c r="BA42" s="63" t="s">
        <v>132</v>
      </c>
      <c r="BB42" s="55" t="s">
        <v>132</v>
      </c>
      <c r="BC42" s="55" t="s">
        <v>132</v>
      </c>
      <c r="BD42" s="55" t="s">
        <v>132</v>
      </c>
      <c r="BE42" s="55" t="s">
        <v>132</v>
      </c>
      <c r="BF42" s="63" t="s">
        <v>132</v>
      </c>
      <c r="BG42" s="63" t="s">
        <v>132</v>
      </c>
      <c r="BH42" s="63" t="s">
        <v>132</v>
      </c>
      <c r="BI42" s="63" t="s">
        <v>132</v>
      </c>
      <c r="BJ42" s="63" t="s">
        <v>132</v>
      </c>
      <c r="BK42" s="86" t="str">
        <f>HYPERLINK(VLOOKUP($B42,hyperlinks[#All],2,FALSE),"Link")</f>
        <v>Link</v>
      </c>
      <c r="BL42" s="86" t="str">
        <f>HYPERLINK(VLOOKUP($B42,hyperlinks[#All],3,FALSE),"Link")</f>
        <v>Link</v>
      </c>
      <c r="BM42" s="87" t="s">
        <v>132</v>
      </c>
      <c r="BN42" s="86" t="str">
        <f>HYPERLINK(VLOOKUP($B42,hyperlinks[#All],5,FALSE),"Link")</f>
        <v>Link</v>
      </c>
    </row>
    <row r="43" spans="1:66" s="49" customFormat="1" ht="14.5">
      <c r="A43" s="50">
        <v>8720169254282</v>
      </c>
      <c r="B43" s="50">
        <v>929003703702</v>
      </c>
      <c r="C43" s="65">
        <v>872016925428200</v>
      </c>
      <c r="D43" s="93" t="str">
        <f>HYPERLINK(VLOOKUP($B43,hyperlinks[#All],2,FALSE),"Link")</f>
        <v>Link</v>
      </c>
      <c r="E43" s="52">
        <v>25428200</v>
      </c>
      <c r="F43" s="53" t="s">
        <v>299</v>
      </c>
      <c r="G43" s="58" t="s">
        <v>121</v>
      </c>
      <c r="H43" s="52" t="s">
        <v>152</v>
      </c>
      <c r="I43" s="52" t="s">
        <v>153</v>
      </c>
      <c r="J43" s="52" t="s">
        <v>124</v>
      </c>
      <c r="K43" s="52" t="s">
        <v>125</v>
      </c>
      <c r="L43" s="82">
        <v>48.5</v>
      </c>
      <c r="M43" s="54">
        <v>0.11</v>
      </c>
      <c r="N43" s="55" t="s">
        <v>127</v>
      </c>
      <c r="O43" s="56" t="s">
        <v>128</v>
      </c>
      <c r="P43" s="57"/>
      <c r="Q43" s="51">
        <v>10</v>
      </c>
      <c r="R43" s="52" t="s">
        <v>129</v>
      </c>
      <c r="S43" s="57" t="s">
        <v>154</v>
      </c>
      <c r="T43" s="51">
        <v>929003480602</v>
      </c>
      <c r="U43" s="51"/>
      <c r="V43" s="58"/>
      <c r="W43" s="59">
        <v>8539520000</v>
      </c>
      <c r="X43" s="57" t="s">
        <v>132</v>
      </c>
      <c r="Y43" s="57" t="s">
        <v>155</v>
      </c>
      <c r="Z43" s="52">
        <v>1543863</v>
      </c>
      <c r="AA43" s="55"/>
      <c r="AB43" s="63" t="s">
        <v>300</v>
      </c>
      <c r="AC43" s="55" t="s">
        <v>157</v>
      </c>
      <c r="AD43" s="55" t="s">
        <v>134</v>
      </c>
      <c r="AE43" s="55" t="s">
        <v>158</v>
      </c>
      <c r="AF43" s="55" t="s">
        <v>159</v>
      </c>
      <c r="AG43" s="55" t="s">
        <v>132</v>
      </c>
      <c r="AH43" s="55" t="s">
        <v>295</v>
      </c>
      <c r="AI43" s="55" t="s">
        <v>217</v>
      </c>
      <c r="AJ43" s="55" t="s">
        <v>174</v>
      </c>
      <c r="AK43" s="55" t="s">
        <v>163</v>
      </c>
      <c r="AL43" s="55" t="s">
        <v>138</v>
      </c>
      <c r="AM43" s="55" t="s">
        <v>132</v>
      </c>
      <c r="AN43" s="55" t="s">
        <v>132</v>
      </c>
      <c r="AO43" s="55" t="s">
        <v>296</v>
      </c>
      <c r="AP43" s="55" t="s">
        <v>166</v>
      </c>
      <c r="AQ43" s="55" t="s">
        <v>163</v>
      </c>
      <c r="AR43" s="55" t="s">
        <v>167</v>
      </c>
      <c r="AS43" s="55" t="s">
        <v>188</v>
      </c>
      <c r="AT43" s="55" t="s">
        <v>167</v>
      </c>
      <c r="AU43" s="63" t="s">
        <v>169</v>
      </c>
      <c r="AV43" s="55" t="s">
        <v>143</v>
      </c>
      <c r="AW43" s="55" t="s">
        <v>301</v>
      </c>
      <c r="AX43" s="55" t="s">
        <v>171</v>
      </c>
      <c r="AY43" s="55" t="s">
        <v>132</v>
      </c>
      <c r="AZ43" s="63" t="s">
        <v>132</v>
      </c>
      <c r="BA43" s="63" t="s">
        <v>132</v>
      </c>
      <c r="BB43" s="55" t="s">
        <v>132</v>
      </c>
      <c r="BC43" s="55" t="s">
        <v>132</v>
      </c>
      <c r="BD43" s="55" t="s">
        <v>132</v>
      </c>
      <c r="BE43" s="55" t="s">
        <v>132</v>
      </c>
      <c r="BF43" s="63" t="s">
        <v>132</v>
      </c>
      <c r="BG43" s="63" t="s">
        <v>132</v>
      </c>
      <c r="BH43" s="63" t="s">
        <v>132</v>
      </c>
      <c r="BI43" s="63" t="s">
        <v>132</v>
      </c>
      <c r="BJ43" s="63" t="s">
        <v>132</v>
      </c>
      <c r="BK43" s="86" t="str">
        <f>HYPERLINK(VLOOKUP($B43,hyperlinks[#All],2,FALSE),"Link")</f>
        <v>Link</v>
      </c>
      <c r="BL43" s="86" t="str">
        <f>HYPERLINK(VLOOKUP($B43,hyperlinks[#All],3,FALSE),"Link")</f>
        <v>Link</v>
      </c>
      <c r="BM43" s="87" t="s">
        <v>132</v>
      </c>
      <c r="BN43" s="86" t="str">
        <f>HYPERLINK(VLOOKUP($B43,hyperlinks[#All],5,FALSE),"Link")</f>
        <v>Link</v>
      </c>
    </row>
    <row r="44" spans="1:66" s="49" customFormat="1" ht="14.5">
      <c r="A44" s="50">
        <v>8720169254329</v>
      </c>
      <c r="B44" s="50">
        <v>929003703902</v>
      </c>
      <c r="C44" s="65">
        <v>872016925432900</v>
      </c>
      <c r="D44" s="93" t="str">
        <f>HYPERLINK(VLOOKUP($B44,hyperlinks[#All],2,FALSE),"Link")</f>
        <v>Link</v>
      </c>
      <c r="E44" s="52">
        <v>25432900</v>
      </c>
      <c r="F44" s="53" t="s">
        <v>302</v>
      </c>
      <c r="G44" s="58" t="s">
        <v>121</v>
      </c>
      <c r="H44" s="52" t="s">
        <v>152</v>
      </c>
      <c r="I44" s="52" t="s">
        <v>153</v>
      </c>
      <c r="J44" s="52" t="s">
        <v>124</v>
      </c>
      <c r="K44" s="52" t="s">
        <v>125</v>
      </c>
      <c r="L44" s="82">
        <v>48.5</v>
      </c>
      <c r="M44" s="54">
        <v>0.11</v>
      </c>
      <c r="N44" s="55" t="s">
        <v>127</v>
      </c>
      <c r="O44" s="56" t="s">
        <v>128</v>
      </c>
      <c r="P44" s="57"/>
      <c r="Q44" s="51">
        <v>10</v>
      </c>
      <c r="R44" s="52" t="s">
        <v>129</v>
      </c>
      <c r="S44" s="57" t="s">
        <v>154</v>
      </c>
      <c r="T44" s="51">
        <v>929003480202</v>
      </c>
      <c r="U44" s="51"/>
      <c r="V44" s="58"/>
      <c r="W44" s="59">
        <v>8539520000</v>
      </c>
      <c r="X44" s="57" t="s">
        <v>132</v>
      </c>
      <c r="Y44" s="57" t="s">
        <v>155</v>
      </c>
      <c r="Z44" s="52">
        <v>1543865</v>
      </c>
      <c r="AA44" s="55"/>
      <c r="AB44" s="63" t="s">
        <v>303</v>
      </c>
      <c r="AC44" s="55" t="s">
        <v>157</v>
      </c>
      <c r="AD44" s="55" t="s">
        <v>134</v>
      </c>
      <c r="AE44" s="55" t="s">
        <v>177</v>
      </c>
      <c r="AF44" s="55" t="s">
        <v>159</v>
      </c>
      <c r="AG44" s="55" t="s">
        <v>132</v>
      </c>
      <c r="AH44" s="55" t="s">
        <v>295</v>
      </c>
      <c r="AI44" s="55" t="s">
        <v>217</v>
      </c>
      <c r="AJ44" s="55" t="s">
        <v>174</v>
      </c>
      <c r="AK44" s="55" t="s">
        <v>163</v>
      </c>
      <c r="AL44" s="55" t="s">
        <v>138</v>
      </c>
      <c r="AM44" s="55" t="s">
        <v>132</v>
      </c>
      <c r="AN44" s="55" t="s">
        <v>132</v>
      </c>
      <c r="AO44" s="55" t="s">
        <v>296</v>
      </c>
      <c r="AP44" s="55" t="s">
        <v>166</v>
      </c>
      <c r="AQ44" s="55" t="s">
        <v>163</v>
      </c>
      <c r="AR44" s="55" t="s">
        <v>167</v>
      </c>
      <c r="AS44" s="55" t="s">
        <v>188</v>
      </c>
      <c r="AT44" s="55" t="s">
        <v>167</v>
      </c>
      <c r="AU44" s="63" t="s">
        <v>169</v>
      </c>
      <c r="AV44" s="55" t="s">
        <v>143</v>
      </c>
      <c r="AW44" s="55" t="s">
        <v>301</v>
      </c>
      <c r="AX44" s="55" t="s">
        <v>171</v>
      </c>
      <c r="AY44" s="55" t="s">
        <v>132</v>
      </c>
      <c r="AZ44" s="63" t="s">
        <v>132</v>
      </c>
      <c r="BA44" s="63" t="s">
        <v>132</v>
      </c>
      <c r="BB44" s="55" t="s">
        <v>132</v>
      </c>
      <c r="BC44" s="55" t="s">
        <v>132</v>
      </c>
      <c r="BD44" s="55" t="s">
        <v>132</v>
      </c>
      <c r="BE44" s="55" t="s">
        <v>132</v>
      </c>
      <c r="BF44" s="63" t="s">
        <v>132</v>
      </c>
      <c r="BG44" s="63" t="s">
        <v>132</v>
      </c>
      <c r="BH44" s="63" t="s">
        <v>132</v>
      </c>
      <c r="BI44" s="63" t="s">
        <v>132</v>
      </c>
      <c r="BJ44" s="63" t="s">
        <v>132</v>
      </c>
      <c r="BK44" s="86" t="str">
        <f>HYPERLINK(VLOOKUP($B44,hyperlinks[#All],2,FALSE),"Link")</f>
        <v>Link</v>
      </c>
      <c r="BL44" s="86" t="str">
        <f>HYPERLINK(VLOOKUP($B44,hyperlinks[#All],3,FALSE),"Link")</f>
        <v>Link</v>
      </c>
      <c r="BM44" s="87" t="s">
        <v>132</v>
      </c>
      <c r="BN44" s="86" t="str">
        <f>HYPERLINK(VLOOKUP($B44,hyperlinks[#All],5,FALSE),"Link")</f>
        <v>Link</v>
      </c>
    </row>
    <row r="45" spans="1:66" s="49" customFormat="1" ht="14.5">
      <c r="A45" s="50">
        <v>8720169188853</v>
      </c>
      <c r="B45" s="50">
        <v>929003625502</v>
      </c>
      <c r="C45" s="65">
        <v>872016918885300</v>
      </c>
      <c r="D45" s="93" t="str">
        <f>HYPERLINK(VLOOKUP($B45,hyperlinks[#All],2,FALSE),"Link")</f>
        <v>Link</v>
      </c>
      <c r="E45" s="52">
        <v>18885300</v>
      </c>
      <c r="F45" s="53" t="s">
        <v>304</v>
      </c>
      <c r="G45" s="58" t="s">
        <v>121</v>
      </c>
      <c r="H45" s="52" t="s">
        <v>152</v>
      </c>
      <c r="I45" s="52" t="s">
        <v>153</v>
      </c>
      <c r="J45" s="52" t="s">
        <v>124</v>
      </c>
      <c r="K45" s="52" t="s">
        <v>125</v>
      </c>
      <c r="L45" s="82">
        <v>48.5</v>
      </c>
      <c r="M45" s="54">
        <v>0.11</v>
      </c>
      <c r="N45" s="55" t="s">
        <v>127</v>
      </c>
      <c r="O45" s="56" t="s">
        <v>128</v>
      </c>
      <c r="P45" s="57"/>
      <c r="Q45" s="51">
        <v>10</v>
      </c>
      <c r="R45" s="52" t="s">
        <v>129</v>
      </c>
      <c r="S45" s="57" t="s">
        <v>154</v>
      </c>
      <c r="T45" s="51">
        <v>929003480702</v>
      </c>
      <c r="U45" s="51"/>
      <c r="V45" s="58"/>
      <c r="W45" s="59">
        <v>8539520000</v>
      </c>
      <c r="X45" s="57" t="s">
        <v>132</v>
      </c>
      <c r="Y45" s="57" t="s">
        <v>155</v>
      </c>
      <c r="Z45" s="52">
        <v>1442629</v>
      </c>
      <c r="AA45" s="55"/>
      <c r="AB45" s="63" t="s">
        <v>305</v>
      </c>
      <c r="AC45" s="55" t="s">
        <v>157</v>
      </c>
      <c r="AD45" s="55" t="s">
        <v>134</v>
      </c>
      <c r="AE45" s="55" t="s">
        <v>158</v>
      </c>
      <c r="AF45" s="55" t="s">
        <v>159</v>
      </c>
      <c r="AG45" s="55" t="s">
        <v>132</v>
      </c>
      <c r="AH45" s="55" t="s">
        <v>295</v>
      </c>
      <c r="AI45" s="55" t="s">
        <v>217</v>
      </c>
      <c r="AJ45" s="55" t="s">
        <v>238</v>
      </c>
      <c r="AK45" s="55" t="s">
        <v>163</v>
      </c>
      <c r="AL45" s="55" t="s">
        <v>138</v>
      </c>
      <c r="AM45" s="55" t="s">
        <v>132</v>
      </c>
      <c r="AN45" s="55" t="s">
        <v>132</v>
      </c>
      <c r="AO45" s="55" t="s">
        <v>296</v>
      </c>
      <c r="AP45" s="55" t="s">
        <v>166</v>
      </c>
      <c r="AQ45" s="55" t="s">
        <v>163</v>
      </c>
      <c r="AR45" s="55" t="s">
        <v>167</v>
      </c>
      <c r="AS45" s="55" t="s">
        <v>188</v>
      </c>
      <c r="AT45" s="55" t="s">
        <v>167</v>
      </c>
      <c r="AU45" s="63" t="s">
        <v>169</v>
      </c>
      <c r="AV45" s="55" t="s">
        <v>143</v>
      </c>
      <c r="AW45" s="55" t="s">
        <v>233</v>
      </c>
      <c r="AX45" s="55" t="s">
        <v>171</v>
      </c>
      <c r="AY45" s="55" t="s">
        <v>132</v>
      </c>
      <c r="AZ45" s="63" t="s">
        <v>132</v>
      </c>
      <c r="BA45" s="63" t="s">
        <v>132</v>
      </c>
      <c r="BB45" s="55" t="s">
        <v>132</v>
      </c>
      <c r="BC45" s="55" t="s">
        <v>132</v>
      </c>
      <c r="BD45" s="55" t="s">
        <v>132</v>
      </c>
      <c r="BE45" s="55" t="s">
        <v>132</v>
      </c>
      <c r="BF45" s="63" t="s">
        <v>132</v>
      </c>
      <c r="BG45" s="63" t="s">
        <v>132</v>
      </c>
      <c r="BH45" s="63" t="s">
        <v>132</v>
      </c>
      <c r="BI45" s="63" t="s">
        <v>132</v>
      </c>
      <c r="BJ45" s="63" t="s">
        <v>132</v>
      </c>
      <c r="BK45" s="86" t="str">
        <f>HYPERLINK(VLOOKUP($B45,hyperlinks[#All],2,FALSE),"Link")</f>
        <v>Link</v>
      </c>
      <c r="BL45" s="86" t="str">
        <f>HYPERLINK(VLOOKUP($B45,hyperlinks[#All],3,FALSE),"Link")</f>
        <v>Link</v>
      </c>
      <c r="BM45" s="87" t="s">
        <v>132</v>
      </c>
      <c r="BN45" s="86" t="str">
        <f>HYPERLINK(VLOOKUP($B45,hyperlinks[#All],5,FALSE),"Link")</f>
        <v>Link</v>
      </c>
    </row>
    <row r="46" spans="1:66" s="49" customFormat="1" ht="14.5">
      <c r="A46" s="50">
        <v>8720169188891</v>
      </c>
      <c r="B46" s="50">
        <v>929003625702</v>
      </c>
      <c r="C46" s="65">
        <v>872016918889100</v>
      </c>
      <c r="D46" s="93" t="str">
        <f>HYPERLINK(VLOOKUP($B46,hyperlinks[#All],2,FALSE),"Link")</f>
        <v>Link</v>
      </c>
      <c r="E46" s="52">
        <v>18889100</v>
      </c>
      <c r="F46" s="53" t="s">
        <v>306</v>
      </c>
      <c r="G46" s="58" t="s">
        <v>121</v>
      </c>
      <c r="H46" s="52" t="s">
        <v>152</v>
      </c>
      <c r="I46" s="52" t="s">
        <v>153</v>
      </c>
      <c r="J46" s="52" t="s">
        <v>124</v>
      </c>
      <c r="K46" s="52" t="s">
        <v>125</v>
      </c>
      <c r="L46" s="82">
        <v>48.5</v>
      </c>
      <c r="M46" s="54">
        <v>0.11</v>
      </c>
      <c r="N46" s="55" t="s">
        <v>127</v>
      </c>
      <c r="O46" s="56" t="s">
        <v>128</v>
      </c>
      <c r="P46" s="57"/>
      <c r="Q46" s="51">
        <v>10</v>
      </c>
      <c r="R46" s="52" t="s">
        <v>129</v>
      </c>
      <c r="S46" s="57" t="s">
        <v>154</v>
      </c>
      <c r="T46" s="51">
        <v>929003480302</v>
      </c>
      <c r="U46" s="51"/>
      <c r="V46" s="58"/>
      <c r="W46" s="59">
        <v>8539520000</v>
      </c>
      <c r="X46" s="57" t="s">
        <v>132</v>
      </c>
      <c r="Y46" s="57" t="s">
        <v>155</v>
      </c>
      <c r="Z46" s="52">
        <v>1442631</v>
      </c>
      <c r="AA46" s="55"/>
      <c r="AB46" s="63" t="s">
        <v>307</v>
      </c>
      <c r="AC46" s="55" t="s">
        <v>157</v>
      </c>
      <c r="AD46" s="55" t="s">
        <v>134</v>
      </c>
      <c r="AE46" s="55" t="s">
        <v>177</v>
      </c>
      <c r="AF46" s="55" t="s">
        <v>159</v>
      </c>
      <c r="AG46" s="55" t="s">
        <v>132</v>
      </c>
      <c r="AH46" s="55" t="s">
        <v>295</v>
      </c>
      <c r="AI46" s="55" t="s">
        <v>217</v>
      </c>
      <c r="AJ46" s="55" t="s">
        <v>238</v>
      </c>
      <c r="AK46" s="55" t="s">
        <v>163</v>
      </c>
      <c r="AL46" s="55" t="s">
        <v>138</v>
      </c>
      <c r="AM46" s="55" t="s">
        <v>132</v>
      </c>
      <c r="AN46" s="55" t="s">
        <v>132</v>
      </c>
      <c r="AO46" s="55" t="s">
        <v>296</v>
      </c>
      <c r="AP46" s="55" t="s">
        <v>166</v>
      </c>
      <c r="AQ46" s="55" t="s">
        <v>163</v>
      </c>
      <c r="AR46" s="55" t="s">
        <v>167</v>
      </c>
      <c r="AS46" s="55" t="s">
        <v>188</v>
      </c>
      <c r="AT46" s="55" t="s">
        <v>167</v>
      </c>
      <c r="AU46" s="63" t="s">
        <v>169</v>
      </c>
      <c r="AV46" s="55" t="s">
        <v>143</v>
      </c>
      <c r="AW46" s="55" t="s">
        <v>233</v>
      </c>
      <c r="AX46" s="55" t="s">
        <v>171</v>
      </c>
      <c r="AY46" s="55" t="s">
        <v>132</v>
      </c>
      <c r="AZ46" s="63" t="s">
        <v>132</v>
      </c>
      <c r="BA46" s="63" t="s">
        <v>132</v>
      </c>
      <c r="BB46" s="55" t="s">
        <v>132</v>
      </c>
      <c r="BC46" s="55" t="s">
        <v>132</v>
      </c>
      <c r="BD46" s="55" t="s">
        <v>132</v>
      </c>
      <c r="BE46" s="55" t="s">
        <v>132</v>
      </c>
      <c r="BF46" s="63" t="s">
        <v>132</v>
      </c>
      <c r="BG46" s="63" t="s">
        <v>132</v>
      </c>
      <c r="BH46" s="63" t="s">
        <v>132</v>
      </c>
      <c r="BI46" s="63" t="s">
        <v>132</v>
      </c>
      <c r="BJ46" s="63" t="s">
        <v>132</v>
      </c>
      <c r="BK46" s="86" t="str">
        <f>HYPERLINK(VLOOKUP($B46,hyperlinks[#All],2,FALSE),"Link")</f>
        <v>Link</v>
      </c>
      <c r="BL46" s="86" t="str">
        <f>HYPERLINK(VLOOKUP($B46,hyperlinks[#All],3,FALSE),"Link")</f>
        <v>Link</v>
      </c>
      <c r="BM46" s="87" t="s">
        <v>132</v>
      </c>
      <c r="BN46" s="86" t="str">
        <f>HYPERLINK(VLOOKUP($B46,hyperlinks[#All],5,FALSE),"Link")</f>
        <v>Link</v>
      </c>
    </row>
    <row r="47" spans="1:66" s="49" customFormat="1" ht="14.5">
      <c r="A47" s="50">
        <v>8719514435834</v>
      </c>
      <c r="B47" s="50">
        <v>929003480202</v>
      </c>
      <c r="C47" s="65">
        <v>871951443583400</v>
      </c>
      <c r="D47" s="93" t="str">
        <f>HYPERLINK(VLOOKUP($B47,hyperlinks[#All],2,FALSE),"Link")</f>
        <v>Link</v>
      </c>
      <c r="E47" s="52">
        <v>43583400</v>
      </c>
      <c r="F47" s="53" t="s">
        <v>308</v>
      </c>
      <c r="G47" s="58" t="s">
        <v>121</v>
      </c>
      <c r="H47" s="52" t="s">
        <v>152</v>
      </c>
      <c r="I47" s="52" t="s">
        <v>153</v>
      </c>
      <c r="J47" s="52" t="s">
        <v>124</v>
      </c>
      <c r="K47" s="52" t="s">
        <v>125</v>
      </c>
      <c r="L47" s="82">
        <v>48.5</v>
      </c>
      <c r="M47" s="54">
        <v>0.11</v>
      </c>
      <c r="N47" s="55" t="s">
        <v>127</v>
      </c>
      <c r="O47" s="56" t="s">
        <v>128</v>
      </c>
      <c r="P47" s="57"/>
      <c r="Q47" s="51">
        <v>10</v>
      </c>
      <c r="R47" s="52" t="s">
        <v>129</v>
      </c>
      <c r="S47" s="57" t="s">
        <v>154</v>
      </c>
      <c r="T47" s="51"/>
      <c r="U47" s="51">
        <v>929003703902</v>
      </c>
      <c r="V47" s="58" t="s">
        <v>263</v>
      </c>
      <c r="W47" s="59">
        <v>8539520000</v>
      </c>
      <c r="X47" s="57" t="s">
        <v>132</v>
      </c>
      <c r="Y47" s="57" t="s">
        <v>155</v>
      </c>
      <c r="Z47" s="52">
        <v>1099144</v>
      </c>
      <c r="AA47" s="55"/>
      <c r="AB47" s="63" t="s">
        <v>309</v>
      </c>
      <c r="AC47" s="55" t="s">
        <v>289</v>
      </c>
      <c r="AD47" s="55" t="s">
        <v>134</v>
      </c>
      <c r="AE47" s="55" t="s">
        <v>177</v>
      </c>
      <c r="AF47" s="55" t="s">
        <v>159</v>
      </c>
      <c r="AG47" s="55" t="s">
        <v>132</v>
      </c>
      <c r="AH47" s="55" t="s">
        <v>295</v>
      </c>
      <c r="AI47" s="55" t="s">
        <v>217</v>
      </c>
      <c r="AJ47" s="55" t="s">
        <v>174</v>
      </c>
      <c r="AK47" s="55" t="s">
        <v>163</v>
      </c>
      <c r="AL47" s="55" t="s">
        <v>138</v>
      </c>
      <c r="AM47" s="55" t="s">
        <v>132</v>
      </c>
      <c r="AN47" s="55" t="s">
        <v>132</v>
      </c>
      <c r="AO47" s="55" t="s">
        <v>296</v>
      </c>
      <c r="AP47" s="55" t="s">
        <v>166</v>
      </c>
      <c r="AQ47" s="55" t="s">
        <v>163</v>
      </c>
      <c r="AR47" s="55" t="s">
        <v>290</v>
      </c>
      <c r="AS47" s="55" t="s">
        <v>291</v>
      </c>
      <c r="AT47" s="55" t="s">
        <v>290</v>
      </c>
      <c r="AU47" s="63" t="s">
        <v>265</v>
      </c>
      <c r="AV47" s="55" t="s">
        <v>143</v>
      </c>
      <c r="AW47" s="55" t="s">
        <v>292</v>
      </c>
      <c r="AX47" s="55" t="s">
        <v>171</v>
      </c>
      <c r="AY47" s="55" t="s">
        <v>132</v>
      </c>
      <c r="AZ47" s="63" t="s">
        <v>132</v>
      </c>
      <c r="BA47" s="63" t="s">
        <v>132</v>
      </c>
      <c r="BB47" s="55" t="s">
        <v>132</v>
      </c>
      <c r="BC47" s="55" t="s">
        <v>132</v>
      </c>
      <c r="BD47" s="55" t="s">
        <v>132</v>
      </c>
      <c r="BE47" s="55" t="s">
        <v>132</v>
      </c>
      <c r="BF47" s="63" t="s">
        <v>132</v>
      </c>
      <c r="BG47" s="63" t="s">
        <v>132</v>
      </c>
      <c r="BH47" s="63" t="s">
        <v>132</v>
      </c>
      <c r="BI47" s="63" t="s">
        <v>132</v>
      </c>
      <c r="BJ47" s="63" t="s">
        <v>132</v>
      </c>
      <c r="BK47" s="86" t="str">
        <f>HYPERLINK(VLOOKUP($B47,hyperlinks[#All],2,FALSE),"Link")</f>
        <v>Link</v>
      </c>
      <c r="BL47" s="86" t="str">
        <f>HYPERLINK(VLOOKUP($B47,hyperlinks[#All],3,FALSE),"Link")</f>
        <v>Link</v>
      </c>
      <c r="BM47" s="87" t="s">
        <v>132</v>
      </c>
      <c r="BN47" s="87" t="s">
        <v>132</v>
      </c>
    </row>
    <row r="48" spans="1:66" s="49" customFormat="1" ht="14.5">
      <c r="A48" s="50">
        <v>8719514435933</v>
      </c>
      <c r="B48" s="50">
        <v>929003480702</v>
      </c>
      <c r="C48" s="65">
        <v>871951443593300</v>
      </c>
      <c r="D48" s="93" t="str">
        <f>HYPERLINK(VLOOKUP($B48,hyperlinks[#All],2,FALSE),"Link")</f>
        <v>Link</v>
      </c>
      <c r="E48" s="52">
        <v>43593300</v>
      </c>
      <c r="F48" s="53" t="s">
        <v>310</v>
      </c>
      <c r="G48" s="58" t="s">
        <v>121</v>
      </c>
      <c r="H48" s="52" t="s">
        <v>152</v>
      </c>
      <c r="I48" s="52" t="s">
        <v>153</v>
      </c>
      <c r="J48" s="52" t="s">
        <v>124</v>
      </c>
      <c r="K48" s="52" t="s">
        <v>125</v>
      </c>
      <c r="L48" s="82">
        <v>48.5</v>
      </c>
      <c r="M48" s="54">
        <v>0.11</v>
      </c>
      <c r="N48" s="55" t="s">
        <v>127</v>
      </c>
      <c r="O48" s="56" t="s">
        <v>128</v>
      </c>
      <c r="P48" s="57"/>
      <c r="Q48" s="51">
        <v>10</v>
      </c>
      <c r="R48" s="52" t="s">
        <v>129</v>
      </c>
      <c r="S48" s="57" t="s">
        <v>154</v>
      </c>
      <c r="T48" s="51"/>
      <c r="U48" s="51">
        <v>929003625502</v>
      </c>
      <c r="V48" s="58" t="s">
        <v>263</v>
      </c>
      <c r="W48" s="59">
        <v>8539520000</v>
      </c>
      <c r="X48" s="57" t="s">
        <v>132</v>
      </c>
      <c r="Y48" s="57" t="s">
        <v>155</v>
      </c>
      <c r="Z48" s="52">
        <v>1099141</v>
      </c>
      <c r="AA48" s="55"/>
      <c r="AB48" s="63" t="s">
        <v>311</v>
      </c>
      <c r="AC48" s="55" t="s">
        <v>289</v>
      </c>
      <c r="AD48" s="55" t="s">
        <v>134</v>
      </c>
      <c r="AE48" s="55" t="s">
        <v>158</v>
      </c>
      <c r="AF48" s="55" t="s">
        <v>159</v>
      </c>
      <c r="AG48" s="55" t="s">
        <v>132</v>
      </c>
      <c r="AH48" s="55" t="s">
        <v>295</v>
      </c>
      <c r="AI48" s="55" t="s">
        <v>217</v>
      </c>
      <c r="AJ48" s="55" t="s">
        <v>238</v>
      </c>
      <c r="AK48" s="55" t="s">
        <v>163</v>
      </c>
      <c r="AL48" s="55" t="s">
        <v>138</v>
      </c>
      <c r="AM48" s="55" t="s">
        <v>132</v>
      </c>
      <c r="AN48" s="55" t="s">
        <v>132</v>
      </c>
      <c r="AO48" s="55" t="s">
        <v>296</v>
      </c>
      <c r="AP48" s="55" t="s">
        <v>166</v>
      </c>
      <c r="AQ48" s="55" t="s">
        <v>163</v>
      </c>
      <c r="AR48" s="55" t="s">
        <v>290</v>
      </c>
      <c r="AS48" s="55" t="s">
        <v>291</v>
      </c>
      <c r="AT48" s="55" t="s">
        <v>290</v>
      </c>
      <c r="AU48" s="63" t="s">
        <v>265</v>
      </c>
      <c r="AV48" s="55" t="s">
        <v>143</v>
      </c>
      <c r="AW48" s="55" t="s">
        <v>292</v>
      </c>
      <c r="AX48" s="55" t="s">
        <v>171</v>
      </c>
      <c r="AY48" s="55" t="s">
        <v>132</v>
      </c>
      <c r="AZ48" s="63" t="s">
        <v>132</v>
      </c>
      <c r="BA48" s="63" t="s">
        <v>132</v>
      </c>
      <c r="BB48" s="55" t="s">
        <v>132</v>
      </c>
      <c r="BC48" s="55" t="s">
        <v>132</v>
      </c>
      <c r="BD48" s="55" t="s">
        <v>132</v>
      </c>
      <c r="BE48" s="55" t="s">
        <v>132</v>
      </c>
      <c r="BF48" s="63" t="s">
        <v>132</v>
      </c>
      <c r="BG48" s="63" t="s">
        <v>132</v>
      </c>
      <c r="BH48" s="63" t="s">
        <v>132</v>
      </c>
      <c r="BI48" s="63" t="s">
        <v>132</v>
      </c>
      <c r="BJ48" s="63" t="s">
        <v>132</v>
      </c>
      <c r="BK48" s="86" t="str">
        <f>HYPERLINK(VLOOKUP($B48,hyperlinks[#All],2,FALSE),"Link")</f>
        <v>Link</v>
      </c>
      <c r="BL48" s="86" t="str">
        <f>HYPERLINK(VLOOKUP($B48,hyperlinks[#All],3,FALSE),"Link")</f>
        <v>Link</v>
      </c>
      <c r="BM48" s="87" t="s">
        <v>132</v>
      </c>
      <c r="BN48" s="87" t="s">
        <v>132</v>
      </c>
    </row>
    <row r="49" spans="1:66" s="49" customFormat="1" ht="14.5">
      <c r="A49" s="50">
        <v>8719514435858</v>
      </c>
      <c r="B49" s="50">
        <v>929003480302</v>
      </c>
      <c r="C49" s="65">
        <v>871951443585800</v>
      </c>
      <c r="D49" s="93" t="str">
        <f>HYPERLINK(VLOOKUP($B49,hyperlinks[#All],2,FALSE),"Link")</f>
        <v>Link</v>
      </c>
      <c r="E49" s="52">
        <v>43585800</v>
      </c>
      <c r="F49" s="53" t="s">
        <v>312</v>
      </c>
      <c r="G49" s="58" t="s">
        <v>121</v>
      </c>
      <c r="H49" s="52" t="s">
        <v>152</v>
      </c>
      <c r="I49" s="52" t="s">
        <v>153</v>
      </c>
      <c r="J49" s="52" t="s">
        <v>124</v>
      </c>
      <c r="K49" s="52" t="s">
        <v>125</v>
      </c>
      <c r="L49" s="82">
        <v>48.5</v>
      </c>
      <c r="M49" s="54">
        <v>0.11</v>
      </c>
      <c r="N49" s="55" t="s">
        <v>127</v>
      </c>
      <c r="O49" s="56" t="s">
        <v>128</v>
      </c>
      <c r="P49" s="57"/>
      <c r="Q49" s="51">
        <v>10</v>
      </c>
      <c r="R49" s="52" t="s">
        <v>129</v>
      </c>
      <c r="S49" s="57" t="s">
        <v>154</v>
      </c>
      <c r="T49" s="51"/>
      <c r="U49" s="51">
        <v>929003625702</v>
      </c>
      <c r="V49" s="58" t="s">
        <v>263</v>
      </c>
      <c r="W49" s="59">
        <v>8539520000</v>
      </c>
      <c r="X49" s="57" t="s">
        <v>132</v>
      </c>
      <c r="Y49" s="57" t="s">
        <v>155</v>
      </c>
      <c r="Z49" s="52">
        <v>1099143</v>
      </c>
      <c r="AA49" s="55"/>
      <c r="AB49" s="63" t="s">
        <v>313</v>
      </c>
      <c r="AC49" s="55" t="s">
        <v>289</v>
      </c>
      <c r="AD49" s="55" t="s">
        <v>134</v>
      </c>
      <c r="AE49" s="55" t="s">
        <v>177</v>
      </c>
      <c r="AF49" s="55" t="s">
        <v>159</v>
      </c>
      <c r="AG49" s="55" t="s">
        <v>132</v>
      </c>
      <c r="AH49" s="55" t="s">
        <v>295</v>
      </c>
      <c r="AI49" s="55" t="s">
        <v>217</v>
      </c>
      <c r="AJ49" s="55" t="s">
        <v>238</v>
      </c>
      <c r="AK49" s="55" t="s">
        <v>163</v>
      </c>
      <c r="AL49" s="55" t="s">
        <v>138</v>
      </c>
      <c r="AM49" s="55" t="s">
        <v>132</v>
      </c>
      <c r="AN49" s="55" t="s">
        <v>132</v>
      </c>
      <c r="AO49" s="55" t="s">
        <v>296</v>
      </c>
      <c r="AP49" s="55" t="s">
        <v>166</v>
      </c>
      <c r="AQ49" s="55" t="s">
        <v>163</v>
      </c>
      <c r="AR49" s="55" t="s">
        <v>290</v>
      </c>
      <c r="AS49" s="55" t="s">
        <v>291</v>
      </c>
      <c r="AT49" s="55" t="s">
        <v>290</v>
      </c>
      <c r="AU49" s="63" t="s">
        <v>265</v>
      </c>
      <c r="AV49" s="55" t="s">
        <v>143</v>
      </c>
      <c r="AW49" s="55" t="s">
        <v>292</v>
      </c>
      <c r="AX49" s="55" t="s">
        <v>171</v>
      </c>
      <c r="AY49" s="55" t="s">
        <v>132</v>
      </c>
      <c r="AZ49" s="63" t="s">
        <v>132</v>
      </c>
      <c r="BA49" s="63" t="s">
        <v>132</v>
      </c>
      <c r="BB49" s="55" t="s">
        <v>132</v>
      </c>
      <c r="BC49" s="55" t="s">
        <v>132</v>
      </c>
      <c r="BD49" s="55" t="s">
        <v>132</v>
      </c>
      <c r="BE49" s="55" t="s">
        <v>132</v>
      </c>
      <c r="BF49" s="63" t="s">
        <v>132</v>
      </c>
      <c r="BG49" s="63" t="s">
        <v>132</v>
      </c>
      <c r="BH49" s="63" t="s">
        <v>132</v>
      </c>
      <c r="BI49" s="63" t="s">
        <v>132</v>
      </c>
      <c r="BJ49" s="63" t="s">
        <v>132</v>
      </c>
      <c r="BK49" s="86" t="str">
        <f>HYPERLINK(VLOOKUP($B49,hyperlinks[#All],2,FALSE),"Link")</f>
        <v>Link</v>
      </c>
      <c r="BL49" s="86" t="str">
        <f>HYPERLINK(VLOOKUP($B49,hyperlinks[#All],3,FALSE),"Link")</f>
        <v>Link</v>
      </c>
      <c r="BM49" s="87" t="s">
        <v>132</v>
      </c>
      <c r="BN49" s="87" t="s">
        <v>132</v>
      </c>
    </row>
    <row r="50" spans="1:66" s="49" customFormat="1" ht="14.5">
      <c r="A50" s="50">
        <v>8719514354814</v>
      </c>
      <c r="B50" s="50">
        <v>929003070502</v>
      </c>
      <c r="C50" s="65">
        <v>871951435481400</v>
      </c>
      <c r="D50" s="93" t="str">
        <f>HYPERLINK(VLOOKUP($B50,hyperlinks[#All],2,FALSE),"Link")</f>
        <v>Link</v>
      </c>
      <c r="E50" s="52">
        <v>35481400</v>
      </c>
      <c r="F50" s="53" t="s">
        <v>314</v>
      </c>
      <c r="G50" s="58" t="s">
        <v>121</v>
      </c>
      <c r="H50" s="52" t="s">
        <v>152</v>
      </c>
      <c r="I50" s="52" t="s">
        <v>153</v>
      </c>
      <c r="J50" s="52" t="s">
        <v>124</v>
      </c>
      <c r="K50" s="52" t="s">
        <v>125</v>
      </c>
      <c r="L50" s="82">
        <v>16.8</v>
      </c>
      <c r="M50" s="54">
        <v>0.11</v>
      </c>
      <c r="N50" s="55" t="s">
        <v>127</v>
      </c>
      <c r="O50" s="56" t="s">
        <v>128</v>
      </c>
      <c r="P50" s="57"/>
      <c r="Q50" s="51">
        <v>10</v>
      </c>
      <c r="R50" s="52" t="s">
        <v>129</v>
      </c>
      <c r="S50" s="57" t="s">
        <v>154</v>
      </c>
      <c r="T50" s="51"/>
      <c r="U50" s="51"/>
      <c r="V50" s="58"/>
      <c r="W50" s="59">
        <v>8539520000</v>
      </c>
      <c r="X50" s="57" t="s">
        <v>179</v>
      </c>
      <c r="Y50" s="57" t="s">
        <v>155</v>
      </c>
      <c r="Z50" s="52">
        <v>574383</v>
      </c>
      <c r="AA50" s="55"/>
      <c r="AB50" s="63" t="s">
        <v>315</v>
      </c>
      <c r="AC50" s="55" t="s">
        <v>157</v>
      </c>
      <c r="AD50" s="55" t="s">
        <v>134</v>
      </c>
      <c r="AE50" s="55" t="s">
        <v>158</v>
      </c>
      <c r="AF50" s="55" t="s">
        <v>159</v>
      </c>
      <c r="AG50" s="55" t="s">
        <v>132</v>
      </c>
      <c r="AH50" s="55" t="s">
        <v>182</v>
      </c>
      <c r="AI50" s="55" t="s">
        <v>148</v>
      </c>
      <c r="AJ50" s="55" t="s">
        <v>162</v>
      </c>
      <c r="AK50" s="55" t="s">
        <v>137</v>
      </c>
      <c r="AL50" s="55" t="s">
        <v>206</v>
      </c>
      <c r="AM50" s="55" t="s">
        <v>132</v>
      </c>
      <c r="AN50" s="55" t="s">
        <v>132</v>
      </c>
      <c r="AO50" s="55" t="s">
        <v>185</v>
      </c>
      <c r="AP50" s="55" t="s">
        <v>208</v>
      </c>
      <c r="AQ50" s="55" t="s">
        <v>187</v>
      </c>
      <c r="AR50" s="55" t="s">
        <v>167</v>
      </c>
      <c r="AS50" s="55" t="s">
        <v>188</v>
      </c>
      <c r="AT50" s="55" t="s">
        <v>167</v>
      </c>
      <c r="AU50" s="63" t="s">
        <v>316</v>
      </c>
      <c r="AV50" s="55" t="s">
        <v>143</v>
      </c>
      <c r="AW50" s="55" t="s">
        <v>209</v>
      </c>
      <c r="AX50" s="55" t="s">
        <v>317</v>
      </c>
      <c r="AY50" s="55" t="s">
        <v>132</v>
      </c>
      <c r="AZ50" s="63" t="s">
        <v>132</v>
      </c>
      <c r="BA50" s="63" t="s">
        <v>132</v>
      </c>
      <c r="BB50" s="55" t="s">
        <v>132</v>
      </c>
      <c r="BC50" s="55" t="s">
        <v>132</v>
      </c>
      <c r="BD50" s="55" t="s">
        <v>132</v>
      </c>
      <c r="BE50" s="55" t="s">
        <v>132</v>
      </c>
      <c r="BF50" s="63" t="s">
        <v>132</v>
      </c>
      <c r="BG50" s="63" t="s">
        <v>132</v>
      </c>
      <c r="BH50" s="63" t="s">
        <v>132</v>
      </c>
      <c r="BI50" s="63" t="s">
        <v>132</v>
      </c>
      <c r="BJ50" s="63" t="s">
        <v>132</v>
      </c>
      <c r="BK50" s="86" t="str">
        <f>HYPERLINK(VLOOKUP($B50,hyperlinks[#All],2,FALSE),"Link")</f>
        <v>Link</v>
      </c>
      <c r="BL50" s="86" t="str">
        <f>HYPERLINK(VLOOKUP($B50,hyperlinks[#All],3,FALSE),"Link")</f>
        <v>Link</v>
      </c>
      <c r="BM50" s="87" t="s">
        <v>132</v>
      </c>
      <c r="BN50" s="86" t="str">
        <f>HYPERLINK(VLOOKUP($B50,hyperlinks[#All],5,FALSE),"Link")</f>
        <v>Link</v>
      </c>
    </row>
    <row r="51" spans="1:66" s="49" customFormat="1" ht="14.5">
      <c r="A51" s="50">
        <v>8719514354838</v>
      </c>
      <c r="B51" s="50">
        <v>929003070702</v>
      </c>
      <c r="C51" s="65">
        <v>871951435483800</v>
      </c>
      <c r="D51" s="93" t="str">
        <f>HYPERLINK(VLOOKUP($B51,hyperlinks[#All],2,FALSE),"Link")</f>
        <v>Link</v>
      </c>
      <c r="E51" s="52">
        <v>35483800</v>
      </c>
      <c r="F51" s="53" t="s">
        <v>318</v>
      </c>
      <c r="G51" s="58" t="s">
        <v>121</v>
      </c>
      <c r="H51" s="52" t="s">
        <v>152</v>
      </c>
      <c r="I51" s="52" t="s">
        <v>153</v>
      </c>
      <c r="J51" s="52" t="s">
        <v>124</v>
      </c>
      <c r="K51" s="52" t="s">
        <v>125</v>
      </c>
      <c r="L51" s="82">
        <v>16.8</v>
      </c>
      <c r="M51" s="54">
        <v>0.11</v>
      </c>
      <c r="N51" s="55" t="s">
        <v>127</v>
      </c>
      <c r="O51" s="56" t="s">
        <v>128</v>
      </c>
      <c r="P51" s="57"/>
      <c r="Q51" s="51">
        <v>10</v>
      </c>
      <c r="R51" s="52" t="s">
        <v>129</v>
      </c>
      <c r="S51" s="57" t="s">
        <v>154</v>
      </c>
      <c r="T51" s="51">
        <v>929002068902</v>
      </c>
      <c r="U51" s="51"/>
      <c r="V51" s="58"/>
      <c r="W51" s="59">
        <v>8539520000</v>
      </c>
      <c r="X51" s="57" t="s">
        <v>179</v>
      </c>
      <c r="Y51" s="57" t="s">
        <v>155</v>
      </c>
      <c r="Z51" s="52">
        <v>574384</v>
      </c>
      <c r="AA51" s="55"/>
      <c r="AB51" s="63" t="s">
        <v>319</v>
      </c>
      <c r="AC51" s="55" t="s">
        <v>157</v>
      </c>
      <c r="AD51" s="55" t="s">
        <v>134</v>
      </c>
      <c r="AE51" s="55" t="s">
        <v>177</v>
      </c>
      <c r="AF51" s="55" t="s">
        <v>159</v>
      </c>
      <c r="AG51" s="55" t="s">
        <v>132</v>
      </c>
      <c r="AH51" s="55" t="s">
        <v>182</v>
      </c>
      <c r="AI51" s="55" t="s">
        <v>148</v>
      </c>
      <c r="AJ51" s="55" t="s">
        <v>162</v>
      </c>
      <c r="AK51" s="55" t="s">
        <v>137</v>
      </c>
      <c r="AL51" s="55" t="s">
        <v>206</v>
      </c>
      <c r="AM51" s="55" t="s">
        <v>132</v>
      </c>
      <c r="AN51" s="55" t="s">
        <v>132</v>
      </c>
      <c r="AO51" s="55" t="s">
        <v>185</v>
      </c>
      <c r="AP51" s="55" t="s">
        <v>208</v>
      </c>
      <c r="AQ51" s="55" t="s">
        <v>187</v>
      </c>
      <c r="AR51" s="55" t="s">
        <v>167</v>
      </c>
      <c r="AS51" s="55" t="s">
        <v>188</v>
      </c>
      <c r="AT51" s="55" t="s">
        <v>167</v>
      </c>
      <c r="AU51" s="63" t="s">
        <v>316</v>
      </c>
      <c r="AV51" s="55" t="s">
        <v>143</v>
      </c>
      <c r="AW51" s="55" t="s">
        <v>209</v>
      </c>
      <c r="AX51" s="55" t="s">
        <v>317</v>
      </c>
      <c r="AY51" s="55" t="s">
        <v>132</v>
      </c>
      <c r="AZ51" s="63" t="s">
        <v>132</v>
      </c>
      <c r="BA51" s="63" t="s">
        <v>132</v>
      </c>
      <c r="BB51" s="55" t="s">
        <v>132</v>
      </c>
      <c r="BC51" s="55" t="s">
        <v>132</v>
      </c>
      <c r="BD51" s="55" t="s">
        <v>132</v>
      </c>
      <c r="BE51" s="55" t="s">
        <v>132</v>
      </c>
      <c r="BF51" s="63" t="s">
        <v>132</v>
      </c>
      <c r="BG51" s="63" t="s">
        <v>132</v>
      </c>
      <c r="BH51" s="63" t="s">
        <v>132</v>
      </c>
      <c r="BI51" s="63" t="s">
        <v>132</v>
      </c>
      <c r="BJ51" s="63" t="s">
        <v>132</v>
      </c>
      <c r="BK51" s="86" t="str">
        <f>HYPERLINK(VLOOKUP($B51,hyperlinks[#All],2,FALSE),"Link")</f>
        <v>Link</v>
      </c>
      <c r="BL51" s="86" t="str">
        <f>HYPERLINK(VLOOKUP($B51,hyperlinks[#All],3,FALSE),"Link")</f>
        <v>Link</v>
      </c>
      <c r="BM51" s="87" t="s">
        <v>132</v>
      </c>
      <c r="BN51" s="86" t="str">
        <f>HYPERLINK(VLOOKUP($B51,hyperlinks[#All],5,FALSE),"Link")</f>
        <v>Link</v>
      </c>
    </row>
    <row r="52" spans="1:66" s="49" customFormat="1" ht="14.5">
      <c r="A52" s="50">
        <v>8719514449817</v>
      </c>
      <c r="B52" s="50">
        <v>929003526602</v>
      </c>
      <c r="C52" s="65">
        <v>871951444981700</v>
      </c>
      <c r="D52" s="93" t="str">
        <f>HYPERLINK(VLOOKUP($B52,hyperlinks[#All],2,FALSE),"Link")</f>
        <v>Link</v>
      </c>
      <c r="E52" s="52">
        <v>44981700</v>
      </c>
      <c r="F52" s="53" t="s">
        <v>320</v>
      </c>
      <c r="G52" s="58" t="s">
        <v>121</v>
      </c>
      <c r="H52" s="52" t="s">
        <v>152</v>
      </c>
      <c r="I52" s="52" t="s">
        <v>153</v>
      </c>
      <c r="J52" s="52" t="s">
        <v>124</v>
      </c>
      <c r="K52" s="52" t="s">
        <v>125</v>
      </c>
      <c r="L52" s="82">
        <v>16.8</v>
      </c>
      <c r="M52" s="54">
        <v>0.11</v>
      </c>
      <c r="N52" s="55" t="s">
        <v>127</v>
      </c>
      <c r="O52" s="56" t="s">
        <v>128</v>
      </c>
      <c r="P52" s="57"/>
      <c r="Q52" s="51">
        <v>10</v>
      </c>
      <c r="R52" s="52" t="s">
        <v>129</v>
      </c>
      <c r="S52" s="57" t="s">
        <v>154</v>
      </c>
      <c r="T52" s="51"/>
      <c r="U52" s="51"/>
      <c r="V52" s="58"/>
      <c r="W52" s="59">
        <v>8539520000</v>
      </c>
      <c r="X52" s="57" t="s">
        <v>321</v>
      </c>
      <c r="Y52" s="57" t="s">
        <v>322</v>
      </c>
      <c r="Z52" s="52">
        <v>1189716</v>
      </c>
      <c r="AA52" s="55"/>
      <c r="AB52" s="63" t="s">
        <v>323</v>
      </c>
      <c r="AC52" s="55" t="s">
        <v>157</v>
      </c>
      <c r="AD52" s="55" t="s">
        <v>134</v>
      </c>
      <c r="AE52" s="55" t="s">
        <v>158</v>
      </c>
      <c r="AF52" s="55" t="s">
        <v>159</v>
      </c>
      <c r="AG52" s="55" t="s">
        <v>132</v>
      </c>
      <c r="AH52" s="55" t="s">
        <v>182</v>
      </c>
      <c r="AI52" s="55" t="s">
        <v>148</v>
      </c>
      <c r="AJ52" s="55" t="s">
        <v>238</v>
      </c>
      <c r="AK52" s="55" t="s">
        <v>137</v>
      </c>
      <c r="AL52" s="55" t="s">
        <v>206</v>
      </c>
      <c r="AM52" s="55" t="s">
        <v>132</v>
      </c>
      <c r="AN52" s="55" t="s">
        <v>132</v>
      </c>
      <c r="AO52" s="55" t="s">
        <v>185</v>
      </c>
      <c r="AP52" s="55" t="s">
        <v>208</v>
      </c>
      <c r="AQ52" s="55" t="s">
        <v>187</v>
      </c>
      <c r="AR52" s="55" t="s">
        <v>167</v>
      </c>
      <c r="AS52" s="55" t="s">
        <v>188</v>
      </c>
      <c r="AT52" s="55" t="s">
        <v>167</v>
      </c>
      <c r="AU52" s="63" t="s">
        <v>316</v>
      </c>
      <c r="AV52" s="55" t="s">
        <v>143</v>
      </c>
      <c r="AW52" s="55" t="s">
        <v>209</v>
      </c>
      <c r="AX52" s="55" t="s">
        <v>317</v>
      </c>
      <c r="AY52" s="55" t="s">
        <v>132</v>
      </c>
      <c r="AZ52" s="63" t="s">
        <v>132</v>
      </c>
      <c r="BA52" s="63" t="s">
        <v>132</v>
      </c>
      <c r="BB52" s="55" t="s">
        <v>132</v>
      </c>
      <c r="BC52" s="55" t="s">
        <v>132</v>
      </c>
      <c r="BD52" s="55" t="s">
        <v>132</v>
      </c>
      <c r="BE52" s="55" t="s">
        <v>132</v>
      </c>
      <c r="BF52" s="63" t="s">
        <v>132</v>
      </c>
      <c r="BG52" s="63" t="s">
        <v>132</v>
      </c>
      <c r="BH52" s="63" t="s">
        <v>132</v>
      </c>
      <c r="BI52" s="63" t="s">
        <v>132</v>
      </c>
      <c r="BJ52" s="63" t="s">
        <v>132</v>
      </c>
      <c r="BK52" s="86" t="str">
        <f>HYPERLINK(VLOOKUP($B52,hyperlinks[#All],2,FALSE),"Link")</f>
        <v>Link</v>
      </c>
      <c r="BL52" s="86" t="str">
        <f>HYPERLINK(VLOOKUP($B52,hyperlinks[#All],3,FALSE),"Link")</f>
        <v>Link</v>
      </c>
      <c r="BM52" s="87" t="s">
        <v>132</v>
      </c>
      <c r="BN52" s="86" t="str">
        <f>HYPERLINK(VLOOKUP($B52,hyperlinks[#All],5,FALSE),"Link")</f>
        <v>Link</v>
      </c>
    </row>
    <row r="53" spans="1:66" s="49" customFormat="1" ht="14.5">
      <c r="A53" s="50">
        <v>8719514449893</v>
      </c>
      <c r="B53" s="50">
        <v>929003527002</v>
      </c>
      <c r="C53" s="65">
        <v>871951444989300</v>
      </c>
      <c r="D53" s="93" t="str">
        <f>HYPERLINK(VLOOKUP($B53,hyperlinks[#All],2,FALSE),"Link")</f>
        <v>Link</v>
      </c>
      <c r="E53" s="52">
        <v>44989300</v>
      </c>
      <c r="F53" s="53" t="s">
        <v>324</v>
      </c>
      <c r="G53" s="58" t="s">
        <v>121</v>
      </c>
      <c r="H53" s="52" t="s">
        <v>152</v>
      </c>
      <c r="I53" s="52" t="s">
        <v>153</v>
      </c>
      <c r="J53" s="52" t="s">
        <v>124</v>
      </c>
      <c r="K53" s="52" t="s">
        <v>125</v>
      </c>
      <c r="L53" s="82">
        <v>16.8</v>
      </c>
      <c r="M53" s="54">
        <v>0.11</v>
      </c>
      <c r="N53" s="55" t="s">
        <v>127</v>
      </c>
      <c r="O53" s="56" t="s">
        <v>128</v>
      </c>
      <c r="P53" s="57"/>
      <c r="Q53" s="51">
        <v>10</v>
      </c>
      <c r="R53" s="52" t="s">
        <v>129</v>
      </c>
      <c r="S53" s="57" t="s">
        <v>154</v>
      </c>
      <c r="T53" s="51"/>
      <c r="U53" s="51"/>
      <c r="V53" s="58"/>
      <c r="W53" s="59">
        <v>8539520000</v>
      </c>
      <c r="X53" s="57" t="s">
        <v>321</v>
      </c>
      <c r="Y53" s="57" t="s">
        <v>322</v>
      </c>
      <c r="Z53" s="52">
        <v>1189713</v>
      </c>
      <c r="AA53" s="55"/>
      <c r="AB53" s="63" t="s">
        <v>325</v>
      </c>
      <c r="AC53" s="55" t="s">
        <v>157</v>
      </c>
      <c r="AD53" s="55" t="s">
        <v>134</v>
      </c>
      <c r="AE53" s="55" t="s">
        <v>177</v>
      </c>
      <c r="AF53" s="55" t="s">
        <v>159</v>
      </c>
      <c r="AG53" s="55" t="s">
        <v>132</v>
      </c>
      <c r="AH53" s="55" t="s">
        <v>182</v>
      </c>
      <c r="AI53" s="55" t="s">
        <v>148</v>
      </c>
      <c r="AJ53" s="55" t="s">
        <v>238</v>
      </c>
      <c r="AK53" s="55" t="s">
        <v>137</v>
      </c>
      <c r="AL53" s="55" t="s">
        <v>206</v>
      </c>
      <c r="AM53" s="55" t="s">
        <v>132</v>
      </c>
      <c r="AN53" s="55" t="s">
        <v>132</v>
      </c>
      <c r="AO53" s="55" t="s">
        <v>185</v>
      </c>
      <c r="AP53" s="55" t="s">
        <v>208</v>
      </c>
      <c r="AQ53" s="55" t="s">
        <v>187</v>
      </c>
      <c r="AR53" s="55" t="s">
        <v>167</v>
      </c>
      <c r="AS53" s="55" t="s">
        <v>188</v>
      </c>
      <c r="AT53" s="55" t="s">
        <v>167</v>
      </c>
      <c r="AU53" s="63" t="s">
        <v>316</v>
      </c>
      <c r="AV53" s="55" t="s">
        <v>143</v>
      </c>
      <c r="AW53" s="55" t="s">
        <v>209</v>
      </c>
      <c r="AX53" s="55" t="s">
        <v>317</v>
      </c>
      <c r="AY53" s="55" t="s">
        <v>132</v>
      </c>
      <c r="AZ53" s="63" t="s">
        <v>132</v>
      </c>
      <c r="BA53" s="63" t="s">
        <v>132</v>
      </c>
      <c r="BB53" s="55" t="s">
        <v>132</v>
      </c>
      <c r="BC53" s="55" t="s">
        <v>132</v>
      </c>
      <c r="BD53" s="55" t="s">
        <v>132</v>
      </c>
      <c r="BE53" s="55" t="s">
        <v>132</v>
      </c>
      <c r="BF53" s="63" t="s">
        <v>132</v>
      </c>
      <c r="BG53" s="63" t="s">
        <v>132</v>
      </c>
      <c r="BH53" s="63" t="s">
        <v>132</v>
      </c>
      <c r="BI53" s="63" t="s">
        <v>132</v>
      </c>
      <c r="BJ53" s="63" t="s">
        <v>132</v>
      </c>
      <c r="BK53" s="86" t="str">
        <f>HYPERLINK(VLOOKUP($B53,hyperlinks[#All],2,FALSE),"Link")</f>
        <v>Link</v>
      </c>
      <c r="BL53" s="86" t="str">
        <f>HYPERLINK(VLOOKUP($B53,hyperlinks[#All],3,FALSE),"Link")</f>
        <v>Link</v>
      </c>
      <c r="BM53" s="87" t="s">
        <v>132</v>
      </c>
      <c r="BN53" s="86" t="str">
        <f>HYPERLINK(VLOOKUP($B53,hyperlinks[#All],5,FALSE),"Link")</f>
        <v>Link</v>
      </c>
    </row>
    <row r="54" spans="1:66" s="49" customFormat="1" ht="14.5">
      <c r="A54" s="50">
        <v>8719514315518</v>
      </c>
      <c r="B54" s="50">
        <v>929002982802</v>
      </c>
      <c r="C54" s="65">
        <v>871951431551800</v>
      </c>
      <c r="D54" s="93" t="str">
        <f>HYPERLINK(VLOOKUP($B54,hyperlinks[#All],2,FALSE),"Link")</f>
        <v>Link</v>
      </c>
      <c r="E54" s="52">
        <v>31551800</v>
      </c>
      <c r="F54" s="53" t="s">
        <v>326</v>
      </c>
      <c r="G54" s="58" t="s">
        <v>121</v>
      </c>
      <c r="H54" s="52" t="s">
        <v>152</v>
      </c>
      <c r="I54" s="52" t="s">
        <v>153</v>
      </c>
      <c r="J54" s="52" t="s">
        <v>124</v>
      </c>
      <c r="K54" s="52" t="s">
        <v>125</v>
      </c>
      <c r="L54" s="82">
        <v>27.3</v>
      </c>
      <c r="M54" s="54">
        <v>0.11</v>
      </c>
      <c r="N54" s="55" t="s">
        <v>127</v>
      </c>
      <c r="O54" s="56" t="s">
        <v>128</v>
      </c>
      <c r="P54" s="57"/>
      <c r="Q54" s="51">
        <v>10</v>
      </c>
      <c r="R54" s="52" t="s">
        <v>129</v>
      </c>
      <c r="S54" s="57" t="s">
        <v>154</v>
      </c>
      <c r="T54" s="51">
        <v>929002982801</v>
      </c>
      <c r="U54" s="51"/>
      <c r="V54" s="58" t="s">
        <v>327</v>
      </c>
      <c r="W54" s="59">
        <v>8539520000</v>
      </c>
      <c r="X54" s="57" t="s">
        <v>179</v>
      </c>
      <c r="Y54" s="57" t="s">
        <v>132</v>
      </c>
      <c r="Z54" s="52" t="s">
        <v>132</v>
      </c>
      <c r="AA54" s="55"/>
      <c r="AB54" s="63" t="s">
        <v>328</v>
      </c>
      <c r="AC54" s="55" t="s">
        <v>157</v>
      </c>
      <c r="AD54" s="55" t="s">
        <v>134</v>
      </c>
      <c r="AE54" s="55" t="s">
        <v>329</v>
      </c>
      <c r="AF54" s="55" t="s">
        <v>159</v>
      </c>
      <c r="AG54" s="55" t="s">
        <v>132</v>
      </c>
      <c r="AH54" s="55" t="s">
        <v>160</v>
      </c>
      <c r="AI54" s="55" t="s">
        <v>330</v>
      </c>
      <c r="AJ54" s="55" t="s">
        <v>136</v>
      </c>
      <c r="AK54" s="55" t="s">
        <v>137</v>
      </c>
      <c r="AL54" s="55" t="s">
        <v>138</v>
      </c>
      <c r="AM54" s="55" t="s">
        <v>132</v>
      </c>
      <c r="AN54" s="55" t="s">
        <v>132</v>
      </c>
      <c r="AO54" s="55" t="s">
        <v>331</v>
      </c>
      <c r="AP54" s="55" t="s">
        <v>166</v>
      </c>
      <c r="AQ54" s="55" t="s">
        <v>163</v>
      </c>
      <c r="AR54" s="55" t="s">
        <v>167</v>
      </c>
      <c r="AS54" s="55" t="s">
        <v>188</v>
      </c>
      <c r="AT54" s="55" t="s">
        <v>167</v>
      </c>
      <c r="AU54" s="63" t="s">
        <v>316</v>
      </c>
      <c r="AV54" s="55" t="s">
        <v>143</v>
      </c>
      <c r="AW54" s="55" t="s">
        <v>209</v>
      </c>
      <c r="AX54" s="55" t="s">
        <v>317</v>
      </c>
      <c r="AY54" s="55" t="s">
        <v>132</v>
      </c>
      <c r="AZ54" s="63" t="s">
        <v>132</v>
      </c>
      <c r="BA54" s="63" t="s">
        <v>132</v>
      </c>
      <c r="BB54" s="55" t="s">
        <v>132</v>
      </c>
      <c r="BC54" s="55" t="s">
        <v>132</v>
      </c>
      <c r="BD54" s="55" t="s">
        <v>132</v>
      </c>
      <c r="BE54" s="55" t="s">
        <v>132</v>
      </c>
      <c r="BF54" s="63" t="s">
        <v>132</v>
      </c>
      <c r="BG54" s="63" t="s">
        <v>132</v>
      </c>
      <c r="BH54" s="63" t="s">
        <v>132</v>
      </c>
      <c r="BI54" s="63" t="s">
        <v>132</v>
      </c>
      <c r="BJ54" s="63" t="s">
        <v>132</v>
      </c>
      <c r="BK54" s="86" t="str">
        <f>HYPERLINK(VLOOKUP($B54,hyperlinks[#All],2,FALSE),"Link")</f>
        <v>Link</v>
      </c>
      <c r="BL54" s="86" t="str">
        <f>HYPERLINK(VLOOKUP($B54,hyperlinks[#All],3,FALSE),"Link")</f>
        <v>Link</v>
      </c>
      <c r="BM54" s="87" t="s">
        <v>132</v>
      </c>
      <c r="BN54" s="87" t="s">
        <v>132</v>
      </c>
    </row>
    <row r="55" spans="1:66" s="49" customFormat="1" ht="14.5">
      <c r="A55" s="50">
        <v>8719514385481</v>
      </c>
      <c r="B55" s="50">
        <v>929002983002</v>
      </c>
      <c r="C55" s="65">
        <v>871951438548100</v>
      </c>
      <c r="D55" s="93" t="str">
        <f>HYPERLINK(VLOOKUP($B55,hyperlinks[#All],2,FALSE),"Link")</f>
        <v>Link</v>
      </c>
      <c r="E55" s="52">
        <v>38548100</v>
      </c>
      <c r="F55" s="53" t="s">
        <v>332</v>
      </c>
      <c r="G55" s="58" t="s">
        <v>121</v>
      </c>
      <c r="H55" s="52" t="s">
        <v>152</v>
      </c>
      <c r="I55" s="52" t="s">
        <v>153</v>
      </c>
      <c r="J55" s="52" t="s">
        <v>124</v>
      </c>
      <c r="K55" s="52" t="s">
        <v>125</v>
      </c>
      <c r="L55" s="82">
        <v>32.299999999999997</v>
      </c>
      <c r="M55" s="54">
        <v>0.11</v>
      </c>
      <c r="N55" s="55" t="s">
        <v>127</v>
      </c>
      <c r="O55" s="56" t="s">
        <v>128</v>
      </c>
      <c r="P55" s="57"/>
      <c r="Q55" s="51">
        <v>6</v>
      </c>
      <c r="R55" s="52" t="s">
        <v>129</v>
      </c>
      <c r="S55" s="57" t="s">
        <v>154</v>
      </c>
      <c r="T55" s="51">
        <v>929002983001</v>
      </c>
      <c r="U55" s="51"/>
      <c r="V55" s="58" t="s">
        <v>327</v>
      </c>
      <c r="W55" s="59">
        <v>8539520000</v>
      </c>
      <c r="X55" s="57" t="s">
        <v>179</v>
      </c>
      <c r="Y55" s="57" t="s">
        <v>132</v>
      </c>
      <c r="Z55" s="52" t="s">
        <v>132</v>
      </c>
      <c r="AA55" s="55"/>
      <c r="AB55" s="63" t="s">
        <v>333</v>
      </c>
      <c r="AC55" s="55" t="s">
        <v>334</v>
      </c>
      <c r="AD55" s="55" t="s">
        <v>134</v>
      </c>
      <c r="AE55" s="55" t="s">
        <v>329</v>
      </c>
      <c r="AF55" s="55" t="s">
        <v>159</v>
      </c>
      <c r="AG55" s="55" t="s">
        <v>132</v>
      </c>
      <c r="AH55" s="55" t="s">
        <v>160</v>
      </c>
      <c r="AI55" s="55" t="s">
        <v>330</v>
      </c>
      <c r="AJ55" s="55" t="s">
        <v>136</v>
      </c>
      <c r="AK55" s="55" t="s">
        <v>137</v>
      </c>
      <c r="AL55" s="55" t="s">
        <v>138</v>
      </c>
      <c r="AM55" s="55" t="s">
        <v>132</v>
      </c>
      <c r="AN55" s="55" t="s">
        <v>132</v>
      </c>
      <c r="AO55" s="55" t="s">
        <v>331</v>
      </c>
      <c r="AP55" s="55" t="s">
        <v>166</v>
      </c>
      <c r="AQ55" s="55" t="s">
        <v>163</v>
      </c>
      <c r="AR55" s="55" t="s">
        <v>249</v>
      </c>
      <c r="AS55" s="55" t="s">
        <v>250</v>
      </c>
      <c r="AT55" s="55" t="s">
        <v>249</v>
      </c>
      <c r="AU55" s="63" t="s">
        <v>316</v>
      </c>
      <c r="AV55" s="55" t="s">
        <v>143</v>
      </c>
      <c r="AW55" s="55" t="s">
        <v>251</v>
      </c>
      <c r="AX55" s="55" t="s">
        <v>317</v>
      </c>
      <c r="AY55" s="55" t="s">
        <v>132</v>
      </c>
      <c r="AZ55" s="63" t="s">
        <v>132</v>
      </c>
      <c r="BA55" s="63" t="s">
        <v>132</v>
      </c>
      <c r="BB55" s="55" t="s">
        <v>132</v>
      </c>
      <c r="BC55" s="55" t="s">
        <v>132</v>
      </c>
      <c r="BD55" s="55" t="s">
        <v>132</v>
      </c>
      <c r="BE55" s="55" t="s">
        <v>132</v>
      </c>
      <c r="BF55" s="63" t="s">
        <v>132</v>
      </c>
      <c r="BG55" s="63" t="s">
        <v>132</v>
      </c>
      <c r="BH55" s="63" t="s">
        <v>132</v>
      </c>
      <c r="BI55" s="63" t="s">
        <v>132</v>
      </c>
      <c r="BJ55" s="63" t="s">
        <v>132</v>
      </c>
      <c r="BK55" s="86" t="str">
        <f>HYPERLINK(VLOOKUP($B55,hyperlinks[#All],2,FALSE),"Link")</f>
        <v>Link</v>
      </c>
      <c r="BL55" s="86" t="str">
        <f>HYPERLINK(VLOOKUP($B55,hyperlinks[#All],3,FALSE),"Link")</f>
        <v>Link</v>
      </c>
      <c r="BM55" s="87" t="s">
        <v>132</v>
      </c>
      <c r="BN55" s="87" t="s">
        <v>132</v>
      </c>
    </row>
    <row r="56" spans="1:66" s="49" customFormat="1" ht="14.5">
      <c r="A56" s="50">
        <v>8719514449831</v>
      </c>
      <c r="B56" s="50">
        <v>929003526702</v>
      </c>
      <c r="C56" s="65">
        <v>871951444983100</v>
      </c>
      <c r="D56" s="93" t="str">
        <f>HYPERLINK(VLOOKUP($B56,hyperlinks[#All],2,FALSE),"Link")</f>
        <v>Link</v>
      </c>
      <c r="E56" s="52">
        <v>44983100</v>
      </c>
      <c r="F56" s="53" t="s">
        <v>335</v>
      </c>
      <c r="G56" s="58" t="s">
        <v>121</v>
      </c>
      <c r="H56" s="52" t="s">
        <v>152</v>
      </c>
      <c r="I56" s="52" t="s">
        <v>153</v>
      </c>
      <c r="J56" s="52" t="s">
        <v>124</v>
      </c>
      <c r="K56" s="52" t="s">
        <v>125</v>
      </c>
      <c r="L56" s="82">
        <v>16.650000000000002</v>
      </c>
      <c r="M56" s="54">
        <v>0.11</v>
      </c>
      <c r="N56" s="55" t="s">
        <v>127</v>
      </c>
      <c r="O56" s="56" t="s">
        <v>128</v>
      </c>
      <c r="P56" s="57"/>
      <c r="Q56" s="51">
        <v>10</v>
      </c>
      <c r="R56" s="52" t="s">
        <v>129</v>
      </c>
      <c r="S56" s="57" t="s">
        <v>154</v>
      </c>
      <c r="T56" s="51"/>
      <c r="U56" s="51"/>
      <c r="V56" s="58"/>
      <c r="W56" s="59">
        <v>8539520000</v>
      </c>
      <c r="X56" s="57" t="s">
        <v>321</v>
      </c>
      <c r="Y56" s="57" t="s">
        <v>322</v>
      </c>
      <c r="Z56" s="52">
        <v>1189714</v>
      </c>
      <c r="AA56" s="55"/>
      <c r="AB56" s="63" t="s">
        <v>336</v>
      </c>
      <c r="AC56" s="55" t="s">
        <v>157</v>
      </c>
      <c r="AD56" s="55" t="s">
        <v>134</v>
      </c>
      <c r="AE56" s="55" t="s">
        <v>158</v>
      </c>
      <c r="AF56" s="55" t="s">
        <v>159</v>
      </c>
      <c r="AG56" s="55" t="s">
        <v>132</v>
      </c>
      <c r="AH56" s="55" t="s">
        <v>195</v>
      </c>
      <c r="AI56" s="55" t="s">
        <v>161</v>
      </c>
      <c r="AJ56" s="55" t="s">
        <v>238</v>
      </c>
      <c r="AK56" s="55" t="s">
        <v>137</v>
      </c>
      <c r="AL56" s="55" t="s">
        <v>206</v>
      </c>
      <c r="AM56" s="55" t="s">
        <v>132</v>
      </c>
      <c r="AN56" s="55" t="s">
        <v>132</v>
      </c>
      <c r="AO56" s="55" t="s">
        <v>196</v>
      </c>
      <c r="AP56" s="55" t="s">
        <v>208</v>
      </c>
      <c r="AQ56" s="55" t="s">
        <v>187</v>
      </c>
      <c r="AR56" s="55" t="s">
        <v>167</v>
      </c>
      <c r="AS56" s="55" t="s">
        <v>188</v>
      </c>
      <c r="AT56" s="55" t="s">
        <v>167</v>
      </c>
      <c r="AU56" s="63" t="s">
        <v>316</v>
      </c>
      <c r="AV56" s="55" t="s">
        <v>143</v>
      </c>
      <c r="AW56" s="55" t="s">
        <v>209</v>
      </c>
      <c r="AX56" s="55" t="s">
        <v>317</v>
      </c>
      <c r="AY56" s="55" t="s">
        <v>132</v>
      </c>
      <c r="AZ56" s="63" t="s">
        <v>132</v>
      </c>
      <c r="BA56" s="63" t="s">
        <v>132</v>
      </c>
      <c r="BB56" s="55" t="s">
        <v>132</v>
      </c>
      <c r="BC56" s="55" t="s">
        <v>132</v>
      </c>
      <c r="BD56" s="55" t="s">
        <v>132</v>
      </c>
      <c r="BE56" s="55" t="s">
        <v>132</v>
      </c>
      <c r="BF56" s="63" t="s">
        <v>132</v>
      </c>
      <c r="BG56" s="63" t="s">
        <v>132</v>
      </c>
      <c r="BH56" s="63" t="s">
        <v>132</v>
      </c>
      <c r="BI56" s="63" t="s">
        <v>132</v>
      </c>
      <c r="BJ56" s="63" t="s">
        <v>132</v>
      </c>
      <c r="BK56" s="86" t="str">
        <f>HYPERLINK(VLOOKUP($B56,hyperlinks[#All],2,FALSE),"Link")</f>
        <v>Link</v>
      </c>
      <c r="BL56" s="86" t="str">
        <f>HYPERLINK(VLOOKUP($B56,hyperlinks[#All],3,FALSE),"Link")</f>
        <v>Link</v>
      </c>
      <c r="BM56" s="87" t="s">
        <v>132</v>
      </c>
      <c r="BN56" s="86" t="str">
        <f>HYPERLINK(VLOOKUP($B56,hyperlinks[#All],5,FALSE),"Link")</f>
        <v>Link</v>
      </c>
    </row>
    <row r="57" spans="1:66" s="49" customFormat="1" ht="14.5">
      <c r="A57" s="50">
        <v>8719514449916</v>
      </c>
      <c r="B57" s="50">
        <v>929003527102</v>
      </c>
      <c r="C57" s="65">
        <v>871951444991600</v>
      </c>
      <c r="D57" s="93" t="str">
        <f>HYPERLINK(VLOOKUP($B57,hyperlinks[#All],2,FALSE),"Link")</f>
        <v>Link</v>
      </c>
      <c r="E57" s="52">
        <v>44991600</v>
      </c>
      <c r="F57" s="53" t="s">
        <v>337</v>
      </c>
      <c r="G57" s="58" t="s">
        <v>121</v>
      </c>
      <c r="H57" s="52" t="s">
        <v>152</v>
      </c>
      <c r="I57" s="52" t="s">
        <v>153</v>
      </c>
      <c r="J57" s="52" t="s">
        <v>124</v>
      </c>
      <c r="K57" s="52" t="s">
        <v>125</v>
      </c>
      <c r="L57" s="82">
        <v>16.650000000000002</v>
      </c>
      <c r="M57" s="54">
        <v>0.11</v>
      </c>
      <c r="N57" s="55" t="s">
        <v>127</v>
      </c>
      <c r="O57" s="56" t="s">
        <v>128</v>
      </c>
      <c r="P57" s="57"/>
      <c r="Q57" s="51">
        <v>10</v>
      </c>
      <c r="R57" s="52" t="s">
        <v>129</v>
      </c>
      <c r="S57" s="57" t="s">
        <v>154</v>
      </c>
      <c r="T57" s="51"/>
      <c r="U57" s="51"/>
      <c r="V57" s="58"/>
      <c r="W57" s="59">
        <v>8539520000</v>
      </c>
      <c r="X57" s="57" t="s">
        <v>321</v>
      </c>
      <c r="Y57" s="57" t="s">
        <v>338</v>
      </c>
      <c r="Z57" s="52">
        <v>1189719</v>
      </c>
      <c r="AA57" s="55"/>
      <c r="AB57" s="63" t="s">
        <v>339</v>
      </c>
      <c r="AC57" s="55" t="s">
        <v>157</v>
      </c>
      <c r="AD57" s="55" t="s">
        <v>134</v>
      </c>
      <c r="AE57" s="55" t="s">
        <v>177</v>
      </c>
      <c r="AF57" s="55" t="s">
        <v>159</v>
      </c>
      <c r="AG57" s="55" t="s">
        <v>132</v>
      </c>
      <c r="AH57" s="55" t="s">
        <v>195</v>
      </c>
      <c r="AI57" s="55" t="s">
        <v>161</v>
      </c>
      <c r="AJ57" s="55" t="s">
        <v>238</v>
      </c>
      <c r="AK57" s="55" t="s">
        <v>137</v>
      </c>
      <c r="AL57" s="55" t="s">
        <v>206</v>
      </c>
      <c r="AM57" s="55" t="s">
        <v>132</v>
      </c>
      <c r="AN57" s="55" t="s">
        <v>132</v>
      </c>
      <c r="AO57" s="55" t="s">
        <v>196</v>
      </c>
      <c r="AP57" s="55" t="s">
        <v>208</v>
      </c>
      <c r="AQ57" s="55" t="s">
        <v>187</v>
      </c>
      <c r="AR57" s="55" t="s">
        <v>167</v>
      </c>
      <c r="AS57" s="55" t="s">
        <v>188</v>
      </c>
      <c r="AT57" s="55" t="s">
        <v>167</v>
      </c>
      <c r="AU57" s="63" t="s">
        <v>316</v>
      </c>
      <c r="AV57" s="55" t="s">
        <v>143</v>
      </c>
      <c r="AW57" s="55" t="s">
        <v>209</v>
      </c>
      <c r="AX57" s="55" t="s">
        <v>317</v>
      </c>
      <c r="AY57" s="55" t="s">
        <v>132</v>
      </c>
      <c r="AZ57" s="63" t="s">
        <v>132</v>
      </c>
      <c r="BA57" s="63" t="s">
        <v>132</v>
      </c>
      <c r="BB57" s="55" t="s">
        <v>132</v>
      </c>
      <c r="BC57" s="55" t="s">
        <v>132</v>
      </c>
      <c r="BD57" s="55" t="s">
        <v>132</v>
      </c>
      <c r="BE57" s="55" t="s">
        <v>132</v>
      </c>
      <c r="BF57" s="63" t="s">
        <v>132</v>
      </c>
      <c r="BG57" s="63" t="s">
        <v>132</v>
      </c>
      <c r="BH57" s="63" t="s">
        <v>132</v>
      </c>
      <c r="BI57" s="63" t="s">
        <v>132</v>
      </c>
      <c r="BJ57" s="63" t="s">
        <v>132</v>
      </c>
      <c r="BK57" s="86" t="str">
        <f>HYPERLINK(VLOOKUP($B57,hyperlinks[#All],2,FALSE),"Link")</f>
        <v>Link</v>
      </c>
      <c r="BL57" s="86" t="str">
        <f>HYPERLINK(VLOOKUP($B57,hyperlinks[#All],3,FALSE),"Link")</f>
        <v>Link</v>
      </c>
      <c r="BM57" s="87" t="s">
        <v>132</v>
      </c>
      <c r="BN57" s="86" t="str">
        <f>HYPERLINK(VLOOKUP($B57,hyperlinks[#All],5,FALSE),"Link")</f>
        <v>Link</v>
      </c>
    </row>
    <row r="58" spans="1:66" s="49" customFormat="1" ht="14.5">
      <c r="A58" s="50">
        <v>8719514347847</v>
      </c>
      <c r="B58" s="50">
        <v>929003057502</v>
      </c>
      <c r="C58" s="65">
        <v>871951434784700</v>
      </c>
      <c r="D58" s="93" t="str">
        <f>HYPERLINK(VLOOKUP($B58,hyperlinks[#All],2,FALSE),"Link")</f>
        <v>Link</v>
      </c>
      <c r="E58" s="52">
        <v>34784700</v>
      </c>
      <c r="F58" s="53" t="s">
        <v>340</v>
      </c>
      <c r="G58" s="58" t="s">
        <v>121</v>
      </c>
      <c r="H58" s="52" t="s">
        <v>152</v>
      </c>
      <c r="I58" s="52" t="s">
        <v>153</v>
      </c>
      <c r="J58" s="52" t="s">
        <v>124</v>
      </c>
      <c r="K58" s="52" t="s">
        <v>125</v>
      </c>
      <c r="L58" s="82">
        <v>16.650000000000002</v>
      </c>
      <c r="M58" s="54">
        <v>0.11</v>
      </c>
      <c r="N58" s="55" t="s">
        <v>127</v>
      </c>
      <c r="O58" s="56" t="s">
        <v>128</v>
      </c>
      <c r="P58" s="57"/>
      <c r="Q58" s="51">
        <v>10</v>
      </c>
      <c r="R58" s="52" t="s">
        <v>129</v>
      </c>
      <c r="S58" s="57" t="s">
        <v>154</v>
      </c>
      <c r="T58" s="51">
        <v>929002390202</v>
      </c>
      <c r="U58" s="51"/>
      <c r="V58" s="58"/>
      <c r="W58" s="59">
        <v>8539520000</v>
      </c>
      <c r="X58" s="57" t="s">
        <v>179</v>
      </c>
      <c r="Y58" s="57" t="s">
        <v>180</v>
      </c>
      <c r="Z58" s="52">
        <v>574361</v>
      </c>
      <c r="AA58" s="55"/>
      <c r="AB58" s="63" t="s">
        <v>341</v>
      </c>
      <c r="AC58" s="55" t="s">
        <v>157</v>
      </c>
      <c r="AD58" s="55" t="s">
        <v>134</v>
      </c>
      <c r="AE58" s="55" t="s">
        <v>158</v>
      </c>
      <c r="AF58" s="55" t="s">
        <v>159</v>
      </c>
      <c r="AG58" s="55" t="s">
        <v>132</v>
      </c>
      <c r="AH58" s="55" t="s">
        <v>195</v>
      </c>
      <c r="AI58" s="55" t="s">
        <v>161</v>
      </c>
      <c r="AJ58" s="55" t="s">
        <v>162</v>
      </c>
      <c r="AK58" s="55" t="s">
        <v>137</v>
      </c>
      <c r="AL58" s="55" t="s">
        <v>206</v>
      </c>
      <c r="AM58" s="55" t="s">
        <v>132</v>
      </c>
      <c r="AN58" s="55" t="s">
        <v>132</v>
      </c>
      <c r="AO58" s="55" t="s">
        <v>196</v>
      </c>
      <c r="AP58" s="55" t="s">
        <v>208</v>
      </c>
      <c r="AQ58" s="55" t="s">
        <v>187</v>
      </c>
      <c r="AR58" s="55" t="s">
        <v>167</v>
      </c>
      <c r="AS58" s="55" t="s">
        <v>188</v>
      </c>
      <c r="AT58" s="55" t="s">
        <v>167</v>
      </c>
      <c r="AU58" s="63" t="s">
        <v>316</v>
      </c>
      <c r="AV58" s="55" t="s">
        <v>143</v>
      </c>
      <c r="AW58" s="55" t="s">
        <v>209</v>
      </c>
      <c r="AX58" s="55" t="s">
        <v>317</v>
      </c>
      <c r="AY58" s="55" t="s">
        <v>132</v>
      </c>
      <c r="AZ58" s="63" t="s">
        <v>132</v>
      </c>
      <c r="BA58" s="63" t="s">
        <v>132</v>
      </c>
      <c r="BB58" s="55" t="s">
        <v>132</v>
      </c>
      <c r="BC58" s="55" t="s">
        <v>132</v>
      </c>
      <c r="BD58" s="55" t="s">
        <v>132</v>
      </c>
      <c r="BE58" s="55" t="s">
        <v>132</v>
      </c>
      <c r="BF58" s="63" t="s">
        <v>132</v>
      </c>
      <c r="BG58" s="63" t="s">
        <v>132</v>
      </c>
      <c r="BH58" s="63" t="s">
        <v>132</v>
      </c>
      <c r="BI58" s="63" t="s">
        <v>132</v>
      </c>
      <c r="BJ58" s="63" t="s">
        <v>132</v>
      </c>
      <c r="BK58" s="86" t="str">
        <f>HYPERLINK(VLOOKUP($B58,hyperlinks[#All],2,FALSE),"Link")</f>
        <v>Link</v>
      </c>
      <c r="BL58" s="86" t="str">
        <f>HYPERLINK(VLOOKUP($B58,hyperlinks[#All],3,FALSE),"Link")</f>
        <v>Link</v>
      </c>
      <c r="BM58" s="87" t="s">
        <v>132</v>
      </c>
      <c r="BN58" s="86" t="str">
        <f>HYPERLINK(VLOOKUP($B58,hyperlinks[#All],5,FALSE),"Link")</f>
        <v>Link</v>
      </c>
    </row>
    <row r="59" spans="1:66" s="49" customFormat="1" ht="14.5">
      <c r="A59" s="50">
        <v>8719514347861</v>
      </c>
      <c r="B59" s="50">
        <v>929003057702</v>
      </c>
      <c r="C59" s="65">
        <v>871951434786100</v>
      </c>
      <c r="D59" s="93" t="str">
        <f>HYPERLINK(VLOOKUP($B59,hyperlinks[#All],2,FALSE),"Link")</f>
        <v>Link</v>
      </c>
      <c r="E59" s="52">
        <v>34786100</v>
      </c>
      <c r="F59" s="53" t="s">
        <v>342</v>
      </c>
      <c r="G59" s="58" t="s">
        <v>121</v>
      </c>
      <c r="H59" s="52" t="s">
        <v>152</v>
      </c>
      <c r="I59" s="52" t="s">
        <v>153</v>
      </c>
      <c r="J59" s="52" t="s">
        <v>124</v>
      </c>
      <c r="K59" s="52" t="s">
        <v>125</v>
      </c>
      <c r="L59" s="82">
        <v>16.650000000000002</v>
      </c>
      <c r="M59" s="54">
        <v>0.11</v>
      </c>
      <c r="N59" s="55" t="s">
        <v>127</v>
      </c>
      <c r="O59" s="56" t="s">
        <v>128</v>
      </c>
      <c r="P59" s="57"/>
      <c r="Q59" s="51">
        <v>10</v>
      </c>
      <c r="R59" s="52" t="s">
        <v>129</v>
      </c>
      <c r="S59" s="57" t="s">
        <v>154</v>
      </c>
      <c r="T59" s="51">
        <v>929002069102</v>
      </c>
      <c r="U59" s="51"/>
      <c r="V59" s="58"/>
      <c r="W59" s="59">
        <v>8539520000</v>
      </c>
      <c r="X59" s="57" t="s">
        <v>179</v>
      </c>
      <c r="Y59" s="57" t="s">
        <v>180</v>
      </c>
      <c r="Z59" s="52">
        <v>574362</v>
      </c>
      <c r="AA59" s="55"/>
      <c r="AB59" s="63" t="s">
        <v>343</v>
      </c>
      <c r="AC59" s="55" t="s">
        <v>157</v>
      </c>
      <c r="AD59" s="55" t="s">
        <v>134</v>
      </c>
      <c r="AE59" s="55" t="s">
        <v>177</v>
      </c>
      <c r="AF59" s="55" t="s">
        <v>159</v>
      </c>
      <c r="AG59" s="55" t="s">
        <v>132</v>
      </c>
      <c r="AH59" s="55" t="s">
        <v>195</v>
      </c>
      <c r="AI59" s="55" t="s">
        <v>161</v>
      </c>
      <c r="AJ59" s="55" t="s">
        <v>162</v>
      </c>
      <c r="AK59" s="55" t="s">
        <v>137</v>
      </c>
      <c r="AL59" s="55" t="s">
        <v>206</v>
      </c>
      <c r="AM59" s="55" t="s">
        <v>132</v>
      </c>
      <c r="AN59" s="55" t="s">
        <v>132</v>
      </c>
      <c r="AO59" s="55" t="s">
        <v>196</v>
      </c>
      <c r="AP59" s="55" t="s">
        <v>208</v>
      </c>
      <c r="AQ59" s="55" t="s">
        <v>187</v>
      </c>
      <c r="AR59" s="55" t="s">
        <v>167</v>
      </c>
      <c r="AS59" s="55" t="s">
        <v>188</v>
      </c>
      <c r="AT59" s="55" t="s">
        <v>167</v>
      </c>
      <c r="AU59" s="63" t="s">
        <v>316</v>
      </c>
      <c r="AV59" s="55" t="s">
        <v>143</v>
      </c>
      <c r="AW59" s="55" t="s">
        <v>209</v>
      </c>
      <c r="AX59" s="55" t="s">
        <v>317</v>
      </c>
      <c r="AY59" s="55" t="s">
        <v>132</v>
      </c>
      <c r="AZ59" s="63" t="s">
        <v>132</v>
      </c>
      <c r="BA59" s="63" t="s">
        <v>132</v>
      </c>
      <c r="BB59" s="55" t="s">
        <v>132</v>
      </c>
      <c r="BC59" s="55" t="s">
        <v>132</v>
      </c>
      <c r="BD59" s="55" t="s">
        <v>132</v>
      </c>
      <c r="BE59" s="55" t="s">
        <v>132</v>
      </c>
      <c r="BF59" s="63" t="s">
        <v>132</v>
      </c>
      <c r="BG59" s="63" t="s">
        <v>132</v>
      </c>
      <c r="BH59" s="63" t="s">
        <v>132</v>
      </c>
      <c r="BI59" s="63" t="s">
        <v>132</v>
      </c>
      <c r="BJ59" s="63" t="s">
        <v>132</v>
      </c>
      <c r="BK59" s="86" t="str">
        <f>HYPERLINK(VLOOKUP($B59,hyperlinks[#All],2,FALSE),"Link")</f>
        <v>Link</v>
      </c>
      <c r="BL59" s="86" t="str">
        <f>HYPERLINK(VLOOKUP($B59,hyperlinks[#All],3,FALSE),"Link")</f>
        <v>Link</v>
      </c>
      <c r="BM59" s="87" t="s">
        <v>132</v>
      </c>
      <c r="BN59" s="86" t="str">
        <f>HYPERLINK(VLOOKUP($B59,hyperlinks[#All],5,FALSE),"Link")</f>
        <v>Link</v>
      </c>
    </row>
    <row r="60" spans="1:66" s="49" customFormat="1" ht="14.5">
      <c r="A60" s="50">
        <v>8719514347984</v>
      </c>
      <c r="B60" s="50">
        <v>929003059302</v>
      </c>
      <c r="C60" s="65">
        <v>871951434798400</v>
      </c>
      <c r="D60" s="93" t="str">
        <f>HYPERLINK(VLOOKUP($B60,hyperlinks[#All],2,FALSE),"Link")</f>
        <v>Link</v>
      </c>
      <c r="E60" s="52">
        <v>34798400</v>
      </c>
      <c r="F60" s="53" t="s">
        <v>344</v>
      </c>
      <c r="G60" s="58" t="s">
        <v>121</v>
      </c>
      <c r="H60" s="52" t="s">
        <v>152</v>
      </c>
      <c r="I60" s="52" t="s">
        <v>153</v>
      </c>
      <c r="J60" s="52" t="s">
        <v>124</v>
      </c>
      <c r="K60" s="52" t="s">
        <v>125</v>
      </c>
      <c r="L60" s="82">
        <v>35.799999999999997</v>
      </c>
      <c r="M60" s="54">
        <v>0.11</v>
      </c>
      <c r="N60" s="55" t="s">
        <v>127</v>
      </c>
      <c r="O60" s="56" t="s">
        <v>128</v>
      </c>
      <c r="P60" s="57"/>
      <c r="Q60" s="51">
        <v>6</v>
      </c>
      <c r="R60" s="52" t="s">
        <v>129</v>
      </c>
      <c r="S60" s="57" t="s">
        <v>154</v>
      </c>
      <c r="T60" s="51">
        <v>929002390702</v>
      </c>
      <c r="U60" s="51"/>
      <c r="V60" s="58"/>
      <c r="W60" s="59">
        <v>8539520000</v>
      </c>
      <c r="X60" s="57" t="s">
        <v>179</v>
      </c>
      <c r="Y60" s="57" t="s">
        <v>180</v>
      </c>
      <c r="Z60" s="52">
        <v>574367</v>
      </c>
      <c r="AA60" s="55"/>
      <c r="AB60" s="63" t="s">
        <v>345</v>
      </c>
      <c r="AC60" s="55" t="s">
        <v>346</v>
      </c>
      <c r="AD60" s="55" t="s">
        <v>134</v>
      </c>
      <c r="AE60" s="55" t="s">
        <v>158</v>
      </c>
      <c r="AF60" s="55" t="s">
        <v>159</v>
      </c>
      <c r="AG60" s="55" t="s">
        <v>132</v>
      </c>
      <c r="AH60" s="55" t="s">
        <v>195</v>
      </c>
      <c r="AI60" s="55" t="s">
        <v>161</v>
      </c>
      <c r="AJ60" s="55" t="s">
        <v>162</v>
      </c>
      <c r="AK60" s="55" t="s">
        <v>137</v>
      </c>
      <c r="AL60" s="55" t="s">
        <v>206</v>
      </c>
      <c r="AM60" s="55" t="s">
        <v>132</v>
      </c>
      <c r="AN60" s="55" t="s">
        <v>132</v>
      </c>
      <c r="AO60" s="55" t="s">
        <v>196</v>
      </c>
      <c r="AP60" s="55" t="s">
        <v>208</v>
      </c>
      <c r="AQ60" s="55" t="s">
        <v>187</v>
      </c>
      <c r="AR60" s="55" t="s">
        <v>347</v>
      </c>
      <c r="AS60" s="55" t="s">
        <v>348</v>
      </c>
      <c r="AT60" s="55" t="s">
        <v>347</v>
      </c>
      <c r="AU60" s="63" t="s">
        <v>316</v>
      </c>
      <c r="AV60" s="55" t="s">
        <v>143</v>
      </c>
      <c r="AW60" s="55" t="s">
        <v>349</v>
      </c>
      <c r="AX60" s="55" t="s">
        <v>317</v>
      </c>
      <c r="AY60" s="55" t="s">
        <v>132</v>
      </c>
      <c r="AZ60" s="63" t="s">
        <v>132</v>
      </c>
      <c r="BA60" s="63" t="s">
        <v>132</v>
      </c>
      <c r="BB60" s="55" t="s">
        <v>132</v>
      </c>
      <c r="BC60" s="55" t="s">
        <v>132</v>
      </c>
      <c r="BD60" s="55" t="s">
        <v>132</v>
      </c>
      <c r="BE60" s="55" t="s">
        <v>132</v>
      </c>
      <c r="BF60" s="63" t="s">
        <v>132</v>
      </c>
      <c r="BG60" s="63" t="s">
        <v>132</v>
      </c>
      <c r="BH60" s="63" t="s">
        <v>132</v>
      </c>
      <c r="BI60" s="63" t="s">
        <v>132</v>
      </c>
      <c r="BJ60" s="63" t="s">
        <v>132</v>
      </c>
      <c r="BK60" s="86" t="str">
        <f>HYPERLINK(VLOOKUP($B60,hyperlinks[#All],2,FALSE),"Link")</f>
        <v>Link</v>
      </c>
      <c r="BL60" s="86" t="str">
        <f>HYPERLINK(VLOOKUP($B60,hyperlinks[#All],3,FALSE),"Link")</f>
        <v>Link</v>
      </c>
      <c r="BM60" s="87" t="s">
        <v>132</v>
      </c>
      <c r="BN60" s="86" t="str">
        <f>HYPERLINK(VLOOKUP($B60,hyperlinks[#All],5,FALSE),"Link")</f>
        <v>Link</v>
      </c>
    </row>
    <row r="61" spans="1:66" s="49" customFormat="1" ht="14.5">
      <c r="A61" s="50">
        <v>8719514347960</v>
      </c>
      <c r="B61" s="50">
        <v>929003059402</v>
      </c>
      <c r="C61" s="65">
        <v>871951434796000</v>
      </c>
      <c r="D61" s="93" t="str">
        <f>HYPERLINK(VLOOKUP($B61,hyperlinks[#All],2,FALSE),"Link")</f>
        <v>Link</v>
      </c>
      <c r="E61" s="52">
        <v>34796000</v>
      </c>
      <c r="F61" s="53" t="s">
        <v>350</v>
      </c>
      <c r="G61" s="58" t="s">
        <v>121</v>
      </c>
      <c r="H61" s="52" t="s">
        <v>152</v>
      </c>
      <c r="I61" s="52" t="s">
        <v>153</v>
      </c>
      <c r="J61" s="52" t="s">
        <v>124</v>
      </c>
      <c r="K61" s="52" t="s">
        <v>125</v>
      </c>
      <c r="L61" s="82">
        <v>23.6</v>
      </c>
      <c r="M61" s="54">
        <v>0.11</v>
      </c>
      <c r="N61" s="55" t="s">
        <v>127</v>
      </c>
      <c r="O61" s="56" t="s">
        <v>128</v>
      </c>
      <c r="P61" s="57"/>
      <c r="Q61" s="51">
        <v>10</v>
      </c>
      <c r="R61" s="52" t="s">
        <v>129</v>
      </c>
      <c r="S61" s="57" t="s">
        <v>154</v>
      </c>
      <c r="T61" s="51">
        <v>929002390802</v>
      </c>
      <c r="U61" s="51"/>
      <c r="V61" s="58"/>
      <c r="W61" s="59">
        <v>8539520000</v>
      </c>
      <c r="X61" s="57" t="s">
        <v>179</v>
      </c>
      <c r="Y61" s="57" t="s">
        <v>180</v>
      </c>
      <c r="Z61" s="52">
        <v>574368</v>
      </c>
      <c r="AA61" s="55"/>
      <c r="AB61" s="63" t="s">
        <v>351</v>
      </c>
      <c r="AC61" s="55" t="s">
        <v>254</v>
      </c>
      <c r="AD61" s="55" t="s">
        <v>134</v>
      </c>
      <c r="AE61" s="55" t="s">
        <v>158</v>
      </c>
      <c r="AF61" s="55" t="s">
        <v>159</v>
      </c>
      <c r="AG61" s="55" t="s">
        <v>132</v>
      </c>
      <c r="AH61" s="55" t="s">
        <v>195</v>
      </c>
      <c r="AI61" s="55" t="s">
        <v>161</v>
      </c>
      <c r="AJ61" s="55" t="s">
        <v>162</v>
      </c>
      <c r="AK61" s="55" t="s">
        <v>137</v>
      </c>
      <c r="AL61" s="55" t="s">
        <v>206</v>
      </c>
      <c r="AM61" s="55" t="s">
        <v>132</v>
      </c>
      <c r="AN61" s="55" t="s">
        <v>132</v>
      </c>
      <c r="AO61" s="55" t="s">
        <v>196</v>
      </c>
      <c r="AP61" s="55" t="s">
        <v>208</v>
      </c>
      <c r="AQ61" s="55" t="s">
        <v>187</v>
      </c>
      <c r="AR61" s="55" t="s">
        <v>255</v>
      </c>
      <c r="AS61" s="55" t="s">
        <v>256</v>
      </c>
      <c r="AT61" s="55" t="s">
        <v>255</v>
      </c>
      <c r="AU61" s="63" t="s">
        <v>316</v>
      </c>
      <c r="AV61" s="55" t="s">
        <v>143</v>
      </c>
      <c r="AW61" s="55" t="s">
        <v>257</v>
      </c>
      <c r="AX61" s="55" t="s">
        <v>317</v>
      </c>
      <c r="AY61" s="55" t="s">
        <v>132</v>
      </c>
      <c r="AZ61" s="63" t="s">
        <v>132</v>
      </c>
      <c r="BA61" s="63" t="s">
        <v>132</v>
      </c>
      <c r="BB61" s="55" t="s">
        <v>132</v>
      </c>
      <c r="BC61" s="55" t="s">
        <v>132</v>
      </c>
      <c r="BD61" s="55" t="s">
        <v>132</v>
      </c>
      <c r="BE61" s="55" t="s">
        <v>132</v>
      </c>
      <c r="BF61" s="63" t="s">
        <v>132</v>
      </c>
      <c r="BG61" s="63" t="s">
        <v>132</v>
      </c>
      <c r="BH61" s="63" t="s">
        <v>132</v>
      </c>
      <c r="BI61" s="63" t="s">
        <v>132</v>
      </c>
      <c r="BJ61" s="63" t="s">
        <v>132</v>
      </c>
      <c r="BK61" s="86" t="str">
        <f>HYPERLINK(VLOOKUP($B61,hyperlinks[#All],2,FALSE),"Link")</f>
        <v>Link</v>
      </c>
      <c r="BL61" s="86" t="str">
        <f>HYPERLINK(VLOOKUP($B61,hyperlinks[#All],3,FALSE),"Link")</f>
        <v>Link</v>
      </c>
      <c r="BM61" s="87" t="s">
        <v>132</v>
      </c>
      <c r="BN61" s="86" t="str">
        <f>HYPERLINK(VLOOKUP($B61,hyperlinks[#All],5,FALSE),"Link")</f>
        <v>Link</v>
      </c>
    </row>
    <row r="62" spans="1:66" s="49" customFormat="1" ht="14.5">
      <c r="A62" s="50">
        <v>8719514361225</v>
      </c>
      <c r="B62" s="50">
        <v>929002412802</v>
      </c>
      <c r="C62" s="65">
        <v>871951436122500</v>
      </c>
      <c r="D62" s="93" t="str">
        <f>HYPERLINK(VLOOKUP($B62,hyperlinks[#All],2,FALSE),"Link")</f>
        <v>Link</v>
      </c>
      <c r="E62" s="52">
        <v>36122500</v>
      </c>
      <c r="F62" s="53" t="s">
        <v>352</v>
      </c>
      <c r="G62" s="58" t="s">
        <v>121</v>
      </c>
      <c r="H62" s="52" t="s">
        <v>152</v>
      </c>
      <c r="I62" s="52" t="s">
        <v>153</v>
      </c>
      <c r="J62" s="52" t="s">
        <v>124</v>
      </c>
      <c r="K62" s="52" t="s">
        <v>125</v>
      </c>
      <c r="L62" s="82">
        <v>33</v>
      </c>
      <c r="M62" s="54">
        <v>0.11</v>
      </c>
      <c r="N62" s="55" t="s">
        <v>127</v>
      </c>
      <c r="O62" s="56" t="s">
        <v>128</v>
      </c>
      <c r="P62" s="57"/>
      <c r="Q62" s="51">
        <v>10</v>
      </c>
      <c r="R62" s="52" t="s">
        <v>129</v>
      </c>
      <c r="S62" s="57" t="s">
        <v>154</v>
      </c>
      <c r="T62" s="51"/>
      <c r="U62" s="51"/>
      <c r="V62" s="58"/>
      <c r="W62" s="59">
        <v>8539520000</v>
      </c>
      <c r="X62" s="57" t="s">
        <v>179</v>
      </c>
      <c r="Y62" s="57" t="s">
        <v>155</v>
      </c>
      <c r="Z62" s="52">
        <v>1825216</v>
      </c>
      <c r="AA62" s="55"/>
      <c r="AB62" s="63" t="s">
        <v>353</v>
      </c>
      <c r="AC62" s="55" t="s">
        <v>157</v>
      </c>
      <c r="AD62" s="55" t="s">
        <v>134</v>
      </c>
      <c r="AE62" s="55" t="s">
        <v>354</v>
      </c>
      <c r="AF62" s="55" t="s">
        <v>159</v>
      </c>
      <c r="AG62" s="55" t="s">
        <v>132</v>
      </c>
      <c r="AH62" s="55" t="s">
        <v>203</v>
      </c>
      <c r="AI62" s="55" t="s">
        <v>355</v>
      </c>
      <c r="AJ62" s="55" t="s">
        <v>162</v>
      </c>
      <c r="AK62" s="55" t="s">
        <v>137</v>
      </c>
      <c r="AL62" s="55" t="s">
        <v>164</v>
      </c>
      <c r="AM62" s="55" t="s">
        <v>356</v>
      </c>
      <c r="AN62" s="55" t="s">
        <v>132</v>
      </c>
      <c r="AO62" s="55" t="s">
        <v>357</v>
      </c>
      <c r="AP62" s="55" t="s">
        <v>166</v>
      </c>
      <c r="AQ62" s="55" t="s">
        <v>187</v>
      </c>
      <c r="AR62" s="55" t="s">
        <v>167</v>
      </c>
      <c r="AS62" s="55" t="s">
        <v>188</v>
      </c>
      <c r="AT62" s="55" t="s">
        <v>167</v>
      </c>
      <c r="AU62" s="63" t="s">
        <v>316</v>
      </c>
      <c r="AV62" s="55" t="s">
        <v>143</v>
      </c>
      <c r="AW62" s="55" t="s">
        <v>209</v>
      </c>
      <c r="AX62" s="55" t="s">
        <v>317</v>
      </c>
      <c r="AY62" s="55" t="s">
        <v>132</v>
      </c>
      <c r="AZ62" s="63" t="s">
        <v>132</v>
      </c>
      <c r="BA62" s="63" t="s">
        <v>132</v>
      </c>
      <c r="BB62" s="55" t="s">
        <v>132</v>
      </c>
      <c r="BC62" s="55" t="s">
        <v>132</v>
      </c>
      <c r="BD62" s="55" t="s">
        <v>132</v>
      </c>
      <c r="BE62" s="55" t="s">
        <v>132</v>
      </c>
      <c r="BF62" s="63" t="s">
        <v>132</v>
      </c>
      <c r="BG62" s="63" t="s">
        <v>132</v>
      </c>
      <c r="BH62" s="63" t="s">
        <v>132</v>
      </c>
      <c r="BI62" s="63" t="s">
        <v>132</v>
      </c>
      <c r="BJ62" s="63" t="s">
        <v>132</v>
      </c>
      <c r="BK62" s="86" t="str">
        <f>HYPERLINK(VLOOKUP($B62,hyperlinks[#All],2,FALSE),"Link")</f>
        <v>Link</v>
      </c>
      <c r="BL62" s="86" t="str">
        <f>HYPERLINK(VLOOKUP($B62,hyperlinks[#All],3,FALSE),"Link")</f>
        <v>Link</v>
      </c>
      <c r="BM62" s="87" t="s">
        <v>132</v>
      </c>
      <c r="BN62" s="86" t="str">
        <f>HYPERLINK(VLOOKUP($B62,hyperlinks[#All],5,FALSE),"Link")</f>
        <v>Link</v>
      </c>
    </row>
    <row r="63" spans="1:66" s="49" customFormat="1" ht="14.5">
      <c r="A63" s="50">
        <v>8719514449855</v>
      </c>
      <c r="B63" s="50">
        <v>929003526802</v>
      </c>
      <c r="C63" s="65">
        <v>871951444985500</v>
      </c>
      <c r="D63" s="93" t="str">
        <f>HYPERLINK(VLOOKUP($B63,hyperlinks[#All],2,FALSE),"Link")</f>
        <v>Link</v>
      </c>
      <c r="E63" s="52">
        <v>44985500</v>
      </c>
      <c r="F63" s="53" t="s">
        <v>358</v>
      </c>
      <c r="G63" s="58" t="s">
        <v>121</v>
      </c>
      <c r="H63" s="52" t="s">
        <v>152</v>
      </c>
      <c r="I63" s="52" t="s">
        <v>153</v>
      </c>
      <c r="J63" s="52" t="s">
        <v>124</v>
      </c>
      <c r="K63" s="52" t="s">
        <v>125</v>
      </c>
      <c r="L63" s="82">
        <v>21</v>
      </c>
      <c r="M63" s="54">
        <v>0.11</v>
      </c>
      <c r="N63" s="55" t="s">
        <v>127</v>
      </c>
      <c r="O63" s="56" t="s">
        <v>128</v>
      </c>
      <c r="P63" s="57"/>
      <c r="Q63" s="51">
        <v>10</v>
      </c>
      <c r="R63" s="52" t="s">
        <v>129</v>
      </c>
      <c r="S63" s="57" t="s">
        <v>154</v>
      </c>
      <c r="T63" s="51"/>
      <c r="U63" s="51"/>
      <c r="V63" s="58"/>
      <c r="W63" s="59">
        <v>8539520000</v>
      </c>
      <c r="X63" s="57" t="s">
        <v>321</v>
      </c>
      <c r="Y63" s="57" t="s">
        <v>338</v>
      </c>
      <c r="Z63" s="52">
        <v>1189720</v>
      </c>
      <c r="AA63" s="55"/>
      <c r="AB63" s="63" t="s">
        <v>359</v>
      </c>
      <c r="AC63" s="55" t="s">
        <v>157</v>
      </c>
      <c r="AD63" s="55" t="s">
        <v>134</v>
      </c>
      <c r="AE63" s="55" t="s">
        <v>158</v>
      </c>
      <c r="AF63" s="55" t="s">
        <v>159</v>
      </c>
      <c r="AG63" s="55" t="s">
        <v>132</v>
      </c>
      <c r="AH63" s="55" t="s">
        <v>360</v>
      </c>
      <c r="AI63" s="55" t="s">
        <v>204</v>
      </c>
      <c r="AJ63" s="55" t="s">
        <v>238</v>
      </c>
      <c r="AK63" s="55" t="s">
        <v>137</v>
      </c>
      <c r="AL63" s="55" t="s">
        <v>206</v>
      </c>
      <c r="AM63" s="55" t="s">
        <v>132</v>
      </c>
      <c r="AN63" s="55" t="s">
        <v>132</v>
      </c>
      <c r="AO63" s="55" t="s">
        <v>207</v>
      </c>
      <c r="AP63" s="55" t="s">
        <v>208</v>
      </c>
      <c r="AQ63" s="55" t="s">
        <v>187</v>
      </c>
      <c r="AR63" s="55" t="s">
        <v>167</v>
      </c>
      <c r="AS63" s="55" t="s">
        <v>188</v>
      </c>
      <c r="AT63" s="55" t="s">
        <v>167</v>
      </c>
      <c r="AU63" s="63" t="s">
        <v>316</v>
      </c>
      <c r="AV63" s="55" t="s">
        <v>143</v>
      </c>
      <c r="AW63" s="55" t="s">
        <v>209</v>
      </c>
      <c r="AX63" s="55" t="s">
        <v>317</v>
      </c>
      <c r="AY63" s="55" t="s">
        <v>132</v>
      </c>
      <c r="AZ63" s="63" t="s">
        <v>132</v>
      </c>
      <c r="BA63" s="63" t="s">
        <v>132</v>
      </c>
      <c r="BB63" s="55" t="s">
        <v>132</v>
      </c>
      <c r="BC63" s="55" t="s">
        <v>132</v>
      </c>
      <c r="BD63" s="55" t="s">
        <v>132</v>
      </c>
      <c r="BE63" s="55" t="s">
        <v>132</v>
      </c>
      <c r="BF63" s="63" t="s">
        <v>132</v>
      </c>
      <c r="BG63" s="63" t="s">
        <v>132</v>
      </c>
      <c r="BH63" s="63" t="s">
        <v>132</v>
      </c>
      <c r="BI63" s="63" t="s">
        <v>132</v>
      </c>
      <c r="BJ63" s="63" t="s">
        <v>132</v>
      </c>
      <c r="BK63" s="86" t="str">
        <f>HYPERLINK(VLOOKUP($B63,hyperlinks[#All],2,FALSE),"Link")</f>
        <v>Link</v>
      </c>
      <c r="BL63" s="86" t="str">
        <f>HYPERLINK(VLOOKUP($B63,hyperlinks[#All],3,FALSE),"Link")</f>
        <v>Link</v>
      </c>
      <c r="BM63" s="87" t="s">
        <v>132</v>
      </c>
      <c r="BN63" s="86" t="str">
        <f>HYPERLINK(VLOOKUP($B63,hyperlinks[#All],5,FALSE),"Link")</f>
        <v>Link</v>
      </c>
    </row>
    <row r="64" spans="1:66" s="49" customFormat="1" ht="14.5">
      <c r="A64" s="50">
        <v>8719514449930</v>
      </c>
      <c r="B64" s="50">
        <v>929003527202</v>
      </c>
      <c r="C64" s="65">
        <v>871951444993000</v>
      </c>
      <c r="D64" s="93" t="str">
        <f>HYPERLINK(VLOOKUP($B64,hyperlinks[#All],2,FALSE),"Link")</f>
        <v>Link</v>
      </c>
      <c r="E64" s="52">
        <v>44993000</v>
      </c>
      <c r="F64" s="53" t="s">
        <v>361</v>
      </c>
      <c r="G64" s="58" t="s">
        <v>121</v>
      </c>
      <c r="H64" s="52" t="s">
        <v>152</v>
      </c>
      <c r="I64" s="52" t="s">
        <v>153</v>
      </c>
      <c r="J64" s="52" t="s">
        <v>124</v>
      </c>
      <c r="K64" s="52" t="s">
        <v>125</v>
      </c>
      <c r="L64" s="82">
        <v>21</v>
      </c>
      <c r="M64" s="54">
        <v>0.11</v>
      </c>
      <c r="N64" s="55" t="s">
        <v>127</v>
      </c>
      <c r="O64" s="56" t="s">
        <v>128</v>
      </c>
      <c r="P64" s="57"/>
      <c r="Q64" s="51">
        <v>10</v>
      </c>
      <c r="R64" s="52" t="s">
        <v>129</v>
      </c>
      <c r="S64" s="57" t="s">
        <v>154</v>
      </c>
      <c r="T64" s="51"/>
      <c r="U64" s="51"/>
      <c r="V64" s="58"/>
      <c r="W64" s="59">
        <v>8539520000</v>
      </c>
      <c r="X64" s="57" t="s">
        <v>321</v>
      </c>
      <c r="Y64" s="57" t="s">
        <v>322</v>
      </c>
      <c r="Z64" s="52">
        <v>1189718</v>
      </c>
      <c r="AA64" s="55"/>
      <c r="AB64" s="63" t="s">
        <v>362</v>
      </c>
      <c r="AC64" s="55" t="s">
        <v>157</v>
      </c>
      <c r="AD64" s="55" t="s">
        <v>134</v>
      </c>
      <c r="AE64" s="55" t="s">
        <v>177</v>
      </c>
      <c r="AF64" s="55" t="s">
        <v>159</v>
      </c>
      <c r="AG64" s="55" t="s">
        <v>132</v>
      </c>
      <c r="AH64" s="55" t="s">
        <v>360</v>
      </c>
      <c r="AI64" s="55" t="s">
        <v>204</v>
      </c>
      <c r="AJ64" s="55" t="s">
        <v>238</v>
      </c>
      <c r="AK64" s="55" t="s">
        <v>137</v>
      </c>
      <c r="AL64" s="55" t="s">
        <v>206</v>
      </c>
      <c r="AM64" s="55" t="s">
        <v>132</v>
      </c>
      <c r="AN64" s="55" t="s">
        <v>132</v>
      </c>
      <c r="AO64" s="55" t="s">
        <v>207</v>
      </c>
      <c r="AP64" s="55" t="s">
        <v>208</v>
      </c>
      <c r="AQ64" s="55" t="s">
        <v>187</v>
      </c>
      <c r="AR64" s="55" t="s">
        <v>167</v>
      </c>
      <c r="AS64" s="55" t="s">
        <v>188</v>
      </c>
      <c r="AT64" s="55" t="s">
        <v>167</v>
      </c>
      <c r="AU64" s="63" t="s">
        <v>316</v>
      </c>
      <c r="AV64" s="55" t="s">
        <v>143</v>
      </c>
      <c r="AW64" s="55" t="s">
        <v>209</v>
      </c>
      <c r="AX64" s="55" t="s">
        <v>317</v>
      </c>
      <c r="AY64" s="55" t="s">
        <v>132</v>
      </c>
      <c r="AZ64" s="63" t="s">
        <v>132</v>
      </c>
      <c r="BA64" s="63" t="s">
        <v>132</v>
      </c>
      <c r="BB64" s="55" t="s">
        <v>132</v>
      </c>
      <c r="BC64" s="55" t="s">
        <v>132</v>
      </c>
      <c r="BD64" s="55" t="s">
        <v>132</v>
      </c>
      <c r="BE64" s="55" t="s">
        <v>132</v>
      </c>
      <c r="BF64" s="63" t="s">
        <v>132</v>
      </c>
      <c r="BG64" s="63" t="s">
        <v>132</v>
      </c>
      <c r="BH64" s="63" t="s">
        <v>132</v>
      </c>
      <c r="BI64" s="63" t="s">
        <v>132</v>
      </c>
      <c r="BJ64" s="63" t="s">
        <v>132</v>
      </c>
      <c r="BK64" s="86" t="str">
        <f>HYPERLINK(VLOOKUP($B64,hyperlinks[#All],2,FALSE),"Link")</f>
        <v>Link</v>
      </c>
      <c r="BL64" s="86" t="str">
        <f>HYPERLINK(VLOOKUP($B64,hyperlinks[#All],3,FALSE),"Link")</f>
        <v>Link</v>
      </c>
      <c r="BM64" s="87" t="s">
        <v>132</v>
      </c>
      <c r="BN64" s="86" t="str">
        <f>HYPERLINK(VLOOKUP($B64,hyperlinks[#All],5,FALSE),"Link")</f>
        <v>Link</v>
      </c>
    </row>
    <row r="65" spans="1:66" s="49" customFormat="1" ht="14.5">
      <c r="A65" s="50">
        <v>8719514347885</v>
      </c>
      <c r="B65" s="50">
        <v>929003057902</v>
      </c>
      <c r="C65" s="65">
        <v>871951434788500</v>
      </c>
      <c r="D65" s="93" t="str">
        <f>HYPERLINK(VLOOKUP($B65,hyperlinks[#All],2,FALSE),"Link")</f>
        <v>Link</v>
      </c>
      <c r="E65" s="52">
        <v>34788500</v>
      </c>
      <c r="F65" s="53" t="s">
        <v>363</v>
      </c>
      <c r="G65" s="58" t="s">
        <v>121</v>
      </c>
      <c r="H65" s="52" t="s">
        <v>152</v>
      </c>
      <c r="I65" s="52" t="s">
        <v>153</v>
      </c>
      <c r="J65" s="52" t="s">
        <v>124</v>
      </c>
      <c r="K65" s="52" t="s">
        <v>125</v>
      </c>
      <c r="L65" s="82">
        <v>21</v>
      </c>
      <c r="M65" s="54">
        <v>0.11</v>
      </c>
      <c r="N65" s="55" t="s">
        <v>127</v>
      </c>
      <c r="O65" s="56" t="s">
        <v>128</v>
      </c>
      <c r="P65" s="57"/>
      <c r="Q65" s="51">
        <v>10</v>
      </c>
      <c r="R65" s="52" t="s">
        <v>129</v>
      </c>
      <c r="S65" s="57" t="s">
        <v>154</v>
      </c>
      <c r="T65" s="51"/>
      <c r="U65" s="51"/>
      <c r="V65" s="58"/>
      <c r="W65" s="59">
        <v>8539520000</v>
      </c>
      <c r="X65" s="57" t="s">
        <v>179</v>
      </c>
      <c r="Y65" s="57" t="s">
        <v>322</v>
      </c>
      <c r="Z65" s="52">
        <v>574363</v>
      </c>
      <c r="AA65" s="55"/>
      <c r="AB65" s="63" t="s">
        <v>364</v>
      </c>
      <c r="AC65" s="55" t="s">
        <v>157</v>
      </c>
      <c r="AD65" s="55" t="s">
        <v>134</v>
      </c>
      <c r="AE65" s="55" t="s">
        <v>158</v>
      </c>
      <c r="AF65" s="55" t="s">
        <v>159</v>
      </c>
      <c r="AG65" s="55" t="s">
        <v>132</v>
      </c>
      <c r="AH65" s="55" t="s">
        <v>360</v>
      </c>
      <c r="AI65" s="55" t="s">
        <v>204</v>
      </c>
      <c r="AJ65" s="55" t="s">
        <v>162</v>
      </c>
      <c r="AK65" s="55" t="s">
        <v>137</v>
      </c>
      <c r="AL65" s="55" t="s">
        <v>206</v>
      </c>
      <c r="AM65" s="55" t="s">
        <v>132</v>
      </c>
      <c r="AN65" s="55" t="s">
        <v>132</v>
      </c>
      <c r="AO65" s="55" t="s">
        <v>207</v>
      </c>
      <c r="AP65" s="55" t="s">
        <v>208</v>
      </c>
      <c r="AQ65" s="55" t="s">
        <v>187</v>
      </c>
      <c r="AR65" s="55" t="s">
        <v>167</v>
      </c>
      <c r="AS65" s="55" t="s">
        <v>188</v>
      </c>
      <c r="AT65" s="55" t="s">
        <v>167</v>
      </c>
      <c r="AU65" s="63" t="s">
        <v>316</v>
      </c>
      <c r="AV65" s="55" t="s">
        <v>143</v>
      </c>
      <c r="AW65" s="55" t="s">
        <v>209</v>
      </c>
      <c r="AX65" s="55" t="s">
        <v>317</v>
      </c>
      <c r="AY65" s="55" t="s">
        <v>132</v>
      </c>
      <c r="AZ65" s="63" t="s">
        <v>132</v>
      </c>
      <c r="BA65" s="63" t="s">
        <v>132</v>
      </c>
      <c r="BB65" s="55" t="s">
        <v>132</v>
      </c>
      <c r="BC65" s="55" t="s">
        <v>132</v>
      </c>
      <c r="BD65" s="55" t="s">
        <v>132</v>
      </c>
      <c r="BE65" s="55" t="s">
        <v>132</v>
      </c>
      <c r="BF65" s="63" t="s">
        <v>132</v>
      </c>
      <c r="BG65" s="63" t="s">
        <v>132</v>
      </c>
      <c r="BH65" s="63" t="s">
        <v>132</v>
      </c>
      <c r="BI65" s="63" t="s">
        <v>132</v>
      </c>
      <c r="BJ65" s="63" t="s">
        <v>132</v>
      </c>
      <c r="BK65" s="86" t="str">
        <f>HYPERLINK(VLOOKUP($B65,hyperlinks[#All],2,FALSE),"Link")</f>
        <v>Link</v>
      </c>
      <c r="BL65" s="86" t="str">
        <f>HYPERLINK(VLOOKUP($B65,hyperlinks[#All],3,FALSE),"Link")</f>
        <v>Link</v>
      </c>
      <c r="BM65" s="87" t="s">
        <v>132</v>
      </c>
      <c r="BN65" s="86" t="str">
        <f>HYPERLINK(VLOOKUP($B65,hyperlinks[#All],5,FALSE),"Link")</f>
        <v>Link</v>
      </c>
    </row>
    <row r="66" spans="1:66" s="49" customFormat="1" ht="14.5">
      <c r="A66" s="50">
        <v>8719514347908</v>
      </c>
      <c r="B66" s="50">
        <v>929003058102</v>
      </c>
      <c r="C66" s="65">
        <v>871951434790800</v>
      </c>
      <c r="D66" s="93" t="str">
        <f>HYPERLINK(VLOOKUP($B66,hyperlinks[#All],2,FALSE),"Link")</f>
        <v>Link</v>
      </c>
      <c r="E66" s="52">
        <v>34790800</v>
      </c>
      <c r="F66" s="53" t="s">
        <v>365</v>
      </c>
      <c r="G66" s="58" t="s">
        <v>121</v>
      </c>
      <c r="H66" s="52" t="s">
        <v>152</v>
      </c>
      <c r="I66" s="52" t="s">
        <v>153</v>
      </c>
      <c r="J66" s="52" t="s">
        <v>124</v>
      </c>
      <c r="K66" s="52" t="s">
        <v>125</v>
      </c>
      <c r="L66" s="82">
        <v>21</v>
      </c>
      <c r="M66" s="54">
        <v>0.11</v>
      </c>
      <c r="N66" s="55" t="s">
        <v>127</v>
      </c>
      <c r="O66" s="56" t="s">
        <v>128</v>
      </c>
      <c r="P66" s="57"/>
      <c r="Q66" s="51">
        <v>10</v>
      </c>
      <c r="R66" s="52" t="s">
        <v>129</v>
      </c>
      <c r="S66" s="57" t="s">
        <v>154</v>
      </c>
      <c r="T66" s="51">
        <v>929002069302</v>
      </c>
      <c r="U66" s="51"/>
      <c r="V66" s="58"/>
      <c r="W66" s="59">
        <v>8539520000</v>
      </c>
      <c r="X66" s="57" t="s">
        <v>321</v>
      </c>
      <c r="Y66" s="57" t="s">
        <v>322</v>
      </c>
      <c r="Z66" s="52">
        <v>574364</v>
      </c>
      <c r="AA66" s="55"/>
      <c r="AB66" s="63" t="s">
        <v>366</v>
      </c>
      <c r="AC66" s="55" t="s">
        <v>157</v>
      </c>
      <c r="AD66" s="55" t="s">
        <v>134</v>
      </c>
      <c r="AE66" s="55" t="s">
        <v>177</v>
      </c>
      <c r="AF66" s="55" t="s">
        <v>159</v>
      </c>
      <c r="AG66" s="55" t="s">
        <v>132</v>
      </c>
      <c r="AH66" s="55" t="s">
        <v>360</v>
      </c>
      <c r="AI66" s="55" t="s">
        <v>204</v>
      </c>
      <c r="AJ66" s="55" t="s">
        <v>162</v>
      </c>
      <c r="AK66" s="55" t="s">
        <v>137</v>
      </c>
      <c r="AL66" s="55" t="s">
        <v>206</v>
      </c>
      <c r="AM66" s="55" t="s">
        <v>132</v>
      </c>
      <c r="AN66" s="55" t="s">
        <v>132</v>
      </c>
      <c r="AO66" s="55" t="s">
        <v>207</v>
      </c>
      <c r="AP66" s="55" t="s">
        <v>208</v>
      </c>
      <c r="AQ66" s="55" t="s">
        <v>187</v>
      </c>
      <c r="AR66" s="55" t="s">
        <v>167</v>
      </c>
      <c r="AS66" s="55" t="s">
        <v>188</v>
      </c>
      <c r="AT66" s="55" t="s">
        <v>167</v>
      </c>
      <c r="AU66" s="63" t="s">
        <v>316</v>
      </c>
      <c r="AV66" s="55" t="s">
        <v>143</v>
      </c>
      <c r="AW66" s="55" t="s">
        <v>209</v>
      </c>
      <c r="AX66" s="55" t="s">
        <v>317</v>
      </c>
      <c r="AY66" s="55" t="s">
        <v>132</v>
      </c>
      <c r="AZ66" s="63" t="s">
        <v>132</v>
      </c>
      <c r="BA66" s="63" t="s">
        <v>132</v>
      </c>
      <c r="BB66" s="55" t="s">
        <v>132</v>
      </c>
      <c r="BC66" s="55" t="s">
        <v>132</v>
      </c>
      <c r="BD66" s="55" t="s">
        <v>132</v>
      </c>
      <c r="BE66" s="55" t="s">
        <v>132</v>
      </c>
      <c r="BF66" s="63" t="s">
        <v>132</v>
      </c>
      <c r="BG66" s="63" t="s">
        <v>132</v>
      </c>
      <c r="BH66" s="63" t="s">
        <v>132</v>
      </c>
      <c r="BI66" s="63" t="s">
        <v>132</v>
      </c>
      <c r="BJ66" s="63" t="s">
        <v>132</v>
      </c>
      <c r="BK66" s="86" t="str">
        <f>HYPERLINK(VLOOKUP($B66,hyperlinks[#All],2,FALSE),"Link")</f>
        <v>Link</v>
      </c>
      <c r="BL66" s="86" t="str">
        <f>HYPERLINK(VLOOKUP($B66,hyperlinks[#All],3,FALSE),"Link")</f>
        <v>Link</v>
      </c>
      <c r="BM66" s="87" t="s">
        <v>132</v>
      </c>
      <c r="BN66" s="86" t="str">
        <f>HYPERLINK(VLOOKUP($B66,hyperlinks[#All],5,FALSE),"Link")</f>
        <v>Link</v>
      </c>
    </row>
    <row r="67" spans="1:66" s="49" customFormat="1" ht="14.5">
      <c r="A67" s="50">
        <v>8719514347922</v>
      </c>
      <c r="B67" s="50">
        <v>929003058302</v>
      </c>
      <c r="C67" s="65">
        <v>871951434792200</v>
      </c>
      <c r="D67" s="93" t="str">
        <f>HYPERLINK(VLOOKUP($B67,hyperlinks[#All],2,FALSE),"Link")</f>
        <v>Link</v>
      </c>
      <c r="E67" s="52">
        <v>34792200</v>
      </c>
      <c r="F67" s="53" t="s">
        <v>367</v>
      </c>
      <c r="G67" s="58" t="s">
        <v>121</v>
      </c>
      <c r="H67" s="52" t="s">
        <v>152</v>
      </c>
      <c r="I67" s="52" t="s">
        <v>153</v>
      </c>
      <c r="J67" s="52" t="s">
        <v>124</v>
      </c>
      <c r="K67" s="52" t="s">
        <v>125</v>
      </c>
      <c r="L67" s="82">
        <v>32.700000000000003</v>
      </c>
      <c r="M67" s="54">
        <v>0.11</v>
      </c>
      <c r="N67" s="55" t="s">
        <v>127</v>
      </c>
      <c r="O67" s="56" t="s">
        <v>128</v>
      </c>
      <c r="P67" s="57"/>
      <c r="Q67" s="51">
        <v>10</v>
      </c>
      <c r="R67" s="52" t="s">
        <v>129</v>
      </c>
      <c r="S67" s="57" t="s">
        <v>154</v>
      </c>
      <c r="T67" s="51"/>
      <c r="U67" s="51"/>
      <c r="V67" s="58"/>
      <c r="W67" s="59">
        <v>8539520000</v>
      </c>
      <c r="X67" s="57" t="s">
        <v>179</v>
      </c>
      <c r="Y67" s="57" t="s">
        <v>180</v>
      </c>
      <c r="Z67" s="52">
        <v>574365</v>
      </c>
      <c r="AA67" s="55"/>
      <c r="AB67" s="63" t="s">
        <v>368</v>
      </c>
      <c r="AC67" s="55" t="s">
        <v>157</v>
      </c>
      <c r="AD67" s="55" t="s">
        <v>134</v>
      </c>
      <c r="AE67" s="55" t="s">
        <v>158</v>
      </c>
      <c r="AF67" s="55" t="s">
        <v>159</v>
      </c>
      <c r="AG67" s="55" t="s">
        <v>132</v>
      </c>
      <c r="AH67" s="55" t="s">
        <v>369</v>
      </c>
      <c r="AI67" s="55" t="s">
        <v>217</v>
      </c>
      <c r="AJ67" s="55" t="s">
        <v>162</v>
      </c>
      <c r="AK67" s="55" t="s">
        <v>137</v>
      </c>
      <c r="AL67" s="55" t="s">
        <v>206</v>
      </c>
      <c r="AM67" s="55" t="s">
        <v>132</v>
      </c>
      <c r="AN67" s="55" t="s">
        <v>132</v>
      </c>
      <c r="AO67" s="55" t="s">
        <v>218</v>
      </c>
      <c r="AP67" s="55" t="s">
        <v>208</v>
      </c>
      <c r="AQ67" s="55" t="s">
        <v>187</v>
      </c>
      <c r="AR67" s="55" t="s">
        <v>167</v>
      </c>
      <c r="AS67" s="55" t="s">
        <v>188</v>
      </c>
      <c r="AT67" s="55" t="s">
        <v>167</v>
      </c>
      <c r="AU67" s="63" t="s">
        <v>316</v>
      </c>
      <c r="AV67" s="55" t="s">
        <v>143</v>
      </c>
      <c r="AW67" s="55" t="s">
        <v>209</v>
      </c>
      <c r="AX67" s="55" t="s">
        <v>317</v>
      </c>
      <c r="AY67" s="55" t="s">
        <v>132</v>
      </c>
      <c r="AZ67" s="63" t="s">
        <v>132</v>
      </c>
      <c r="BA67" s="63" t="s">
        <v>132</v>
      </c>
      <c r="BB67" s="55" t="s">
        <v>132</v>
      </c>
      <c r="BC67" s="55" t="s">
        <v>132</v>
      </c>
      <c r="BD67" s="55" t="s">
        <v>132</v>
      </c>
      <c r="BE67" s="55" t="s">
        <v>132</v>
      </c>
      <c r="BF67" s="63" t="s">
        <v>132</v>
      </c>
      <c r="BG67" s="63" t="s">
        <v>132</v>
      </c>
      <c r="BH67" s="63" t="s">
        <v>132</v>
      </c>
      <c r="BI67" s="63" t="s">
        <v>132</v>
      </c>
      <c r="BJ67" s="63" t="s">
        <v>132</v>
      </c>
      <c r="BK67" s="86" t="str">
        <f>HYPERLINK(VLOOKUP($B67,hyperlinks[#All],2,FALSE),"Link")</f>
        <v>Link</v>
      </c>
      <c r="BL67" s="86" t="str">
        <f>HYPERLINK(VLOOKUP($B67,hyperlinks[#All],3,FALSE),"Link")</f>
        <v>Link</v>
      </c>
      <c r="BM67" s="87" t="s">
        <v>132</v>
      </c>
      <c r="BN67" s="86" t="str">
        <f>HYPERLINK(VLOOKUP($B67,hyperlinks[#All],5,FALSE),"Link")</f>
        <v>Link</v>
      </c>
    </row>
    <row r="68" spans="1:66" s="49" customFormat="1" ht="14.5">
      <c r="A68" s="50">
        <v>8719514347946</v>
      </c>
      <c r="B68" s="50">
        <v>929003058502</v>
      </c>
      <c r="C68" s="65">
        <v>871951434794600</v>
      </c>
      <c r="D68" s="93" t="str">
        <f>HYPERLINK(VLOOKUP($B68,hyperlinks[#All],2,FALSE),"Link")</f>
        <v>Link</v>
      </c>
      <c r="E68" s="52">
        <v>34794600</v>
      </c>
      <c r="F68" s="53" t="s">
        <v>370</v>
      </c>
      <c r="G68" s="58" t="s">
        <v>121</v>
      </c>
      <c r="H68" s="52" t="s">
        <v>152</v>
      </c>
      <c r="I68" s="52" t="s">
        <v>153</v>
      </c>
      <c r="J68" s="52" t="s">
        <v>124</v>
      </c>
      <c r="K68" s="52" t="s">
        <v>125</v>
      </c>
      <c r="L68" s="82">
        <v>32.700000000000003</v>
      </c>
      <c r="M68" s="54">
        <v>0.11</v>
      </c>
      <c r="N68" s="55" t="s">
        <v>127</v>
      </c>
      <c r="O68" s="56" t="s">
        <v>128</v>
      </c>
      <c r="P68" s="57"/>
      <c r="Q68" s="51">
        <v>10</v>
      </c>
      <c r="R68" s="52" t="s">
        <v>129</v>
      </c>
      <c r="S68" s="57" t="s">
        <v>154</v>
      </c>
      <c r="T68" s="51">
        <v>929002069502</v>
      </c>
      <c r="U68" s="51"/>
      <c r="V68" s="58"/>
      <c r="W68" s="59">
        <v>8539520000</v>
      </c>
      <c r="X68" s="57" t="s">
        <v>179</v>
      </c>
      <c r="Y68" s="57" t="s">
        <v>180</v>
      </c>
      <c r="Z68" s="52">
        <v>574366</v>
      </c>
      <c r="AA68" s="55"/>
      <c r="AB68" s="63" t="s">
        <v>371</v>
      </c>
      <c r="AC68" s="55" t="s">
        <v>157</v>
      </c>
      <c r="AD68" s="55" t="s">
        <v>134</v>
      </c>
      <c r="AE68" s="55" t="s">
        <v>177</v>
      </c>
      <c r="AF68" s="55" t="s">
        <v>159</v>
      </c>
      <c r="AG68" s="55" t="s">
        <v>132</v>
      </c>
      <c r="AH68" s="55" t="s">
        <v>369</v>
      </c>
      <c r="AI68" s="55" t="s">
        <v>217</v>
      </c>
      <c r="AJ68" s="55" t="s">
        <v>162</v>
      </c>
      <c r="AK68" s="55" t="s">
        <v>137</v>
      </c>
      <c r="AL68" s="55" t="s">
        <v>206</v>
      </c>
      <c r="AM68" s="55" t="s">
        <v>132</v>
      </c>
      <c r="AN68" s="55" t="s">
        <v>132</v>
      </c>
      <c r="AO68" s="55" t="s">
        <v>218</v>
      </c>
      <c r="AP68" s="55" t="s">
        <v>208</v>
      </c>
      <c r="AQ68" s="55" t="s">
        <v>187</v>
      </c>
      <c r="AR68" s="55" t="s">
        <v>167</v>
      </c>
      <c r="AS68" s="55" t="s">
        <v>188</v>
      </c>
      <c r="AT68" s="55" t="s">
        <v>167</v>
      </c>
      <c r="AU68" s="63" t="s">
        <v>316</v>
      </c>
      <c r="AV68" s="55" t="s">
        <v>143</v>
      </c>
      <c r="AW68" s="55" t="s">
        <v>209</v>
      </c>
      <c r="AX68" s="55" t="s">
        <v>317</v>
      </c>
      <c r="AY68" s="55" t="s">
        <v>132</v>
      </c>
      <c r="AZ68" s="63" t="s">
        <v>132</v>
      </c>
      <c r="BA68" s="63" t="s">
        <v>132</v>
      </c>
      <c r="BB68" s="55" t="s">
        <v>132</v>
      </c>
      <c r="BC68" s="55" t="s">
        <v>132</v>
      </c>
      <c r="BD68" s="55" t="s">
        <v>132</v>
      </c>
      <c r="BE68" s="55" t="s">
        <v>132</v>
      </c>
      <c r="BF68" s="63" t="s">
        <v>132</v>
      </c>
      <c r="BG68" s="63" t="s">
        <v>132</v>
      </c>
      <c r="BH68" s="63" t="s">
        <v>132</v>
      </c>
      <c r="BI68" s="63" t="s">
        <v>132</v>
      </c>
      <c r="BJ68" s="63" t="s">
        <v>132</v>
      </c>
      <c r="BK68" s="86" t="str">
        <f>HYPERLINK(VLOOKUP($B68,hyperlinks[#All],2,FALSE),"Link")</f>
        <v>Link</v>
      </c>
      <c r="BL68" s="86" t="str">
        <f>HYPERLINK(VLOOKUP($B68,hyperlinks[#All],3,FALSE),"Link")</f>
        <v>Link</v>
      </c>
      <c r="BM68" s="87" t="s">
        <v>132</v>
      </c>
      <c r="BN68" s="86" t="str">
        <f>HYPERLINK(VLOOKUP($B68,hyperlinks[#All],5,FALSE),"Link")</f>
        <v>Link</v>
      </c>
    </row>
    <row r="69" spans="1:66" s="49" customFormat="1" ht="14.5">
      <c r="A69" s="50">
        <v>8719514449879</v>
      </c>
      <c r="B69" s="50">
        <v>929003526902</v>
      </c>
      <c r="C69" s="65">
        <v>871951444987900</v>
      </c>
      <c r="D69" s="93" t="str">
        <f>HYPERLINK(VLOOKUP($B69,hyperlinks[#All],2,FALSE),"Link")</f>
        <v>Link</v>
      </c>
      <c r="E69" s="52">
        <v>44987900</v>
      </c>
      <c r="F69" s="53" t="s">
        <v>372</v>
      </c>
      <c r="G69" s="58" t="s">
        <v>121</v>
      </c>
      <c r="H69" s="52" t="s">
        <v>152</v>
      </c>
      <c r="I69" s="52" t="s">
        <v>153</v>
      </c>
      <c r="J69" s="52" t="s">
        <v>124</v>
      </c>
      <c r="K69" s="52" t="s">
        <v>125</v>
      </c>
      <c r="L69" s="82">
        <v>32.700000000000003</v>
      </c>
      <c r="M69" s="54">
        <v>0.11</v>
      </c>
      <c r="N69" s="55" t="s">
        <v>127</v>
      </c>
      <c r="O69" s="56" t="s">
        <v>128</v>
      </c>
      <c r="P69" s="57"/>
      <c r="Q69" s="51">
        <v>10</v>
      </c>
      <c r="R69" s="52" t="s">
        <v>129</v>
      </c>
      <c r="S69" s="57" t="s">
        <v>154</v>
      </c>
      <c r="T69" s="51"/>
      <c r="U69" s="51"/>
      <c r="V69" s="58"/>
      <c r="W69" s="59">
        <v>8539520000</v>
      </c>
      <c r="X69" s="57" t="s">
        <v>179</v>
      </c>
      <c r="Y69" s="57" t="s">
        <v>180</v>
      </c>
      <c r="Z69" s="52">
        <v>1189717</v>
      </c>
      <c r="AA69" s="55"/>
      <c r="AB69" s="63" t="s">
        <v>373</v>
      </c>
      <c r="AC69" s="55" t="s">
        <v>157</v>
      </c>
      <c r="AD69" s="55" t="s">
        <v>134</v>
      </c>
      <c r="AE69" s="55" t="s">
        <v>158</v>
      </c>
      <c r="AF69" s="55" t="s">
        <v>159</v>
      </c>
      <c r="AG69" s="55" t="s">
        <v>132</v>
      </c>
      <c r="AH69" s="55" t="s">
        <v>369</v>
      </c>
      <c r="AI69" s="55" t="s">
        <v>217</v>
      </c>
      <c r="AJ69" s="55" t="s">
        <v>238</v>
      </c>
      <c r="AK69" s="55" t="s">
        <v>137</v>
      </c>
      <c r="AL69" s="55" t="s">
        <v>206</v>
      </c>
      <c r="AM69" s="55" t="s">
        <v>132</v>
      </c>
      <c r="AN69" s="55" t="s">
        <v>132</v>
      </c>
      <c r="AO69" s="55" t="s">
        <v>218</v>
      </c>
      <c r="AP69" s="55" t="s">
        <v>208</v>
      </c>
      <c r="AQ69" s="55" t="s">
        <v>187</v>
      </c>
      <c r="AR69" s="55" t="s">
        <v>167</v>
      </c>
      <c r="AS69" s="55" t="s">
        <v>188</v>
      </c>
      <c r="AT69" s="55" t="s">
        <v>167</v>
      </c>
      <c r="AU69" s="63" t="s">
        <v>316</v>
      </c>
      <c r="AV69" s="55" t="s">
        <v>143</v>
      </c>
      <c r="AW69" s="55" t="s">
        <v>209</v>
      </c>
      <c r="AX69" s="55" t="s">
        <v>317</v>
      </c>
      <c r="AY69" s="55" t="s">
        <v>132</v>
      </c>
      <c r="AZ69" s="63" t="s">
        <v>132</v>
      </c>
      <c r="BA69" s="63" t="s">
        <v>132</v>
      </c>
      <c r="BB69" s="55" t="s">
        <v>132</v>
      </c>
      <c r="BC69" s="55" t="s">
        <v>132</v>
      </c>
      <c r="BD69" s="55" t="s">
        <v>132</v>
      </c>
      <c r="BE69" s="55" t="s">
        <v>132</v>
      </c>
      <c r="BF69" s="63" t="s">
        <v>132</v>
      </c>
      <c r="BG69" s="63" t="s">
        <v>132</v>
      </c>
      <c r="BH69" s="63" t="s">
        <v>132</v>
      </c>
      <c r="BI69" s="63" t="s">
        <v>132</v>
      </c>
      <c r="BJ69" s="63" t="s">
        <v>132</v>
      </c>
      <c r="BK69" s="86" t="str">
        <f>HYPERLINK(VLOOKUP($B69,hyperlinks[#All],2,FALSE),"Link")</f>
        <v>Link</v>
      </c>
      <c r="BL69" s="86" t="str">
        <f>HYPERLINK(VLOOKUP($B69,hyperlinks[#All],3,FALSE),"Link")</f>
        <v>Link</v>
      </c>
      <c r="BM69" s="87" t="s">
        <v>132</v>
      </c>
      <c r="BN69" s="86" t="str">
        <f>HYPERLINK(VLOOKUP($B69,hyperlinks[#All],5,FALSE),"Link")</f>
        <v>Link</v>
      </c>
    </row>
    <row r="70" spans="1:66" s="49" customFormat="1" ht="14.5">
      <c r="A70" s="50">
        <v>8719514449954</v>
      </c>
      <c r="B70" s="50">
        <v>929003527302</v>
      </c>
      <c r="C70" s="65">
        <v>871951444995400</v>
      </c>
      <c r="D70" s="93" t="str">
        <f>HYPERLINK(VLOOKUP($B70,hyperlinks[#All],2,FALSE),"Link")</f>
        <v>Link</v>
      </c>
      <c r="E70" s="52">
        <v>44995400</v>
      </c>
      <c r="F70" s="53" t="s">
        <v>374</v>
      </c>
      <c r="G70" s="58" t="s">
        <v>121</v>
      </c>
      <c r="H70" s="52" t="s">
        <v>152</v>
      </c>
      <c r="I70" s="52" t="s">
        <v>153</v>
      </c>
      <c r="J70" s="52" t="s">
        <v>124</v>
      </c>
      <c r="K70" s="52" t="s">
        <v>125</v>
      </c>
      <c r="L70" s="82">
        <v>32.700000000000003</v>
      </c>
      <c r="M70" s="54">
        <v>0.11</v>
      </c>
      <c r="N70" s="55" t="s">
        <v>127</v>
      </c>
      <c r="O70" s="56" t="s">
        <v>128</v>
      </c>
      <c r="P70" s="57"/>
      <c r="Q70" s="51">
        <v>10</v>
      </c>
      <c r="R70" s="52" t="s">
        <v>129</v>
      </c>
      <c r="S70" s="57" t="s">
        <v>154</v>
      </c>
      <c r="T70" s="51"/>
      <c r="U70" s="51"/>
      <c r="V70" s="58"/>
      <c r="W70" s="59">
        <v>8539520000</v>
      </c>
      <c r="X70" s="57" t="s">
        <v>179</v>
      </c>
      <c r="Y70" s="57" t="s">
        <v>180</v>
      </c>
      <c r="Z70" s="52">
        <v>1189715</v>
      </c>
      <c r="AA70" s="55"/>
      <c r="AB70" s="63" t="s">
        <v>375</v>
      </c>
      <c r="AC70" s="55" t="s">
        <v>157</v>
      </c>
      <c r="AD70" s="55" t="s">
        <v>134</v>
      </c>
      <c r="AE70" s="55" t="s">
        <v>177</v>
      </c>
      <c r="AF70" s="55" t="s">
        <v>159</v>
      </c>
      <c r="AG70" s="55" t="s">
        <v>132</v>
      </c>
      <c r="AH70" s="55" t="s">
        <v>369</v>
      </c>
      <c r="AI70" s="55" t="s">
        <v>217</v>
      </c>
      <c r="AJ70" s="55" t="s">
        <v>238</v>
      </c>
      <c r="AK70" s="55" t="s">
        <v>137</v>
      </c>
      <c r="AL70" s="55" t="s">
        <v>206</v>
      </c>
      <c r="AM70" s="55" t="s">
        <v>132</v>
      </c>
      <c r="AN70" s="55" t="s">
        <v>132</v>
      </c>
      <c r="AO70" s="55" t="s">
        <v>218</v>
      </c>
      <c r="AP70" s="55" t="s">
        <v>208</v>
      </c>
      <c r="AQ70" s="55" t="s">
        <v>187</v>
      </c>
      <c r="AR70" s="55" t="s">
        <v>167</v>
      </c>
      <c r="AS70" s="55" t="s">
        <v>188</v>
      </c>
      <c r="AT70" s="55" t="s">
        <v>167</v>
      </c>
      <c r="AU70" s="63" t="s">
        <v>316</v>
      </c>
      <c r="AV70" s="55" t="s">
        <v>143</v>
      </c>
      <c r="AW70" s="55" t="s">
        <v>209</v>
      </c>
      <c r="AX70" s="55" t="s">
        <v>317</v>
      </c>
      <c r="AY70" s="55" t="s">
        <v>132</v>
      </c>
      <c r="AZ70" s="63" t="s">
        <v>132</v>
      </c>
      <c r="BA70" s="63" t="s">
        <v>132</v>
      </c>
      <c r="BB70" s="55" t="s">
        <v>132</v>
      </c>
      <c r="BC70" s="55" t="s">
        <v>132</v>
      </c>
      <c r="BD70" s="55" t="s">
        <v>132</v>
      </c>
      <c r="BE70" s="55" t="s">
        <v>132</v>
      </c>
      <c r="BF70" s="63" t="s">
        <v>132</v>
      </c>
      <c r="BG70" s="63" t="s">
        <v>132</v>
      </c>
      <c r="BH70" s="63" t="s">
        <v>132</v>
      </c>
      <c r="BI70" s="63" t="s">
        <v>132</v>
      </c>
      <c r="BJ70" s="63" t="s">
        <v>132</v>
      </c>
      <c r="BK70" s="86" t="str">
        <f>HYPERLINK(VLOOKUP($B70,hyperlinks[#All],2,FALSE),"Link")</f>
        <v>Link</v>
      </c>
      <c r="BL70" s="86" t="str">
        <f>HYPERLINK(VLOOKUP($B70,hyperlinks[#All],3,FALSE),"Link")</f>
        <v>Link</v>
      </c>
      <c r="BM70" s="87" t="s">
        <v>132</v>
      </c>
      <c r="BN70" s="86" t="str">
        <f>HYPERLINK(VLOOKUP($B70,hyperlinks[#All],5,FALSE),"Link")</f>
        <v>Link</v>
      </c>
    </row>
    <row r="71" spans="1:66" s="2" customFormat="1" ht="14.5">
      <c r="A71" s="8">
        <v>8727900968927</v>
      </c>
      <c r="B71" s="8">
        <v>929003564131</v>
      </c>
      <c r="C71" s="32">
        <v>872790096892700</v>
      </c>
      <c r="D71" s="13" t="s">
        <v>132</v>
      </c>
      <c r="E71" s="12">
        <v>96892700</v>
      </c>
      <c r="F71" s="10" t="s">
        <v>376</v>
      </c>
      <c r="G71" s="11" t="s">
        <v>121</v>
      </c>
      <c r="H71" s="12" t="s">
        <v>377</v>
      </c>
      <c r="I71" s="12" t="s">
        <v>153</v>
      </c>
      <c r="J71" s="12" t="s">
        <v>124</v>
      </c>
      <c r="K71" s="12" t="s">
        <v>377</v>
      </c>
      <c r="L71" s="83">
        <v>5.3</v>
      </c>
      <c r="M71" s="16">
        <v>0.11</v>
      </c>
      <c r="N71" s="13" t="s">
        <v>378</v>
      </c>
      <c r="O71" s="14" t="s">
        <v>128</v>
      </c>
      <c r="P71" s="17" t="s">
        <v>379</v>
      </c>
      <c r="Q71" s="9">
        <v>6</v>
      </c>
      <c r="R71" s="12" t="s">
        <v>129</v>
      </c>
      <c r="S71" s="17" t="s">
        <v>154</v>
      </c>
      <c r="T71" s="9">
        <v>929002306031</v>
      </c>
      <c r="U71" s="9"/>
      <c r="V71" s="11" t="s">
        <v>131</v>
      </c>
      <c r="W71" s="26">
        <v>8539520000</v>
      </c>
      <c r="X71" s="17" t="s">
        <v>321</v>
      </c>
      <c r="Y71" s="17" t="s">
        <v>322</v>
      </c>
      <c r="Z71" s="12">
        <v>1330833</v>
      </c>
      <c r="AA71" s="13"/>
      <c r="AB71" s="63" t="s">
        <v>380</v>
      </c>
      <c r="AC71" s="13" t="s">
        <v>157</v>
      </c>
      <c r="AD71" s="13" t="s">
        <v>134</v>
      </c>
      <c r="AE71" s="13" t="s">
        <v>381</v>
      </c>
      <c r="AF71" s="13" t="s">
        <v>159</v>
      </c>
      <c r="AG71" s="13" t="s">
        <v>132</v>
      </c>
      <c r="AH71" s="13" t="s">
        <v>382</v>
      </c>
      <c r="AI71" s="13" t="s">
        <v>148</v>
      </c>
      <c r="AJ71" s="13" t="s">
        <v>238</v>
      </c>
      <c r="AK71" s="13" t="s">
        <v>137</v>
      </c>
      <c r="AL71" s="13" t="s">
        <v>138</v>
      </c>
      <c r="AM71" s="13" t="s">
        <v>383</v>
      </c>
      <c r="AN71" s="13" t="s">
        <v>132</v>
      </c>
      <c r="AO71" s="13" t="s">
        <v>185</v>
      </c>
      <c r="AP71" s="13" t="s">
        <v>166</v>
      </c>
      <c r="AQ71" s="13" t="s">
        <v>163</v>
      </c>
      <c r="AR71" s="13" t="s">
        <v>384</v>
      </c>
      <c r="AS71" s="13" t="s">
        <v>385</v>
      </c>
      <c r="AT71" s="13" t="s">
        <v>384</v>
      </c>
      <c r="AU71" s="19" t="s">
        <v>386</v>
      </c>
      <c r="AV71" s="13" t="s">
        <v>143</v>
      </c>
      <c r="AW71" s="13" t="s">
        <v>209</v>
      </c>
      <c r="AX71" s="13" t="s">
        <v>145</v>
      </c>
      <c r="AY71" s="13" t="s">
        <v>132</v>
      </c>
      <c r="AZ71" s="19" t="s">
        <v>132</v>
      </c>
      <c r="BA71" s="19" t="s">
        <v>132</v>
      </c>
      <c r="BB71" s="13" t="s">
        <v>132</v>
      </c>
      <c r="BC71" s="13" t="s">
        <v>132</v>
      </c>
      <c r="BD71" s="13" t="s">
        <v>132</v>
      </c>
      <c r="BE71" s="13" t="s">
        <v>132</v>
      </c>
      <c r="BF71" s="19" t="s">
        <v>132</v>
      </c>
      <c r="BG71" s="19" t="s">
        <v>132</v>
      </c>
      <c r="BH71" s="19" t="s">
        <v>132</v>
      </c>
      <c r="BI71" s="19" t="s">
        <v>132</v>
      </c>
      <c r="BJ71" s="19" t="s">
        <v>132</v>
      </c>
      <c r="BK71" s="19" t="s">
        <v>132</v>
      </c>
      <c r="BL71" s="88" t="s">
        <v>132</v>
      </c>
      <c r="BM71" s="88" t="s">
        <v>132</v>
      </c>
      <c r="BN71" s="88" t="s">
        <v>132</v>
      </c>
    </row>
    <row r="72" spans="1:66" s="2" customFormat="1" ht="14.5">
      <c r="A72" s="8">
        <v>8727900968569</v>
      </c>
      <c r="B72" s="8">
        <v>929003540251</v>
      </c>
      <c r="C72" s="32">
        <v>872790096856900</v>
      </c>
      <c r="D72" s="13" t="s">
        <v>132</v>
      </c>
      <c r="E72" s="12">
        <v>96856900</v>
      </c>
      <c r="F72" s="10" t="s">
        <v>387</v>
      </c>
      <c r="G72" s="11" t="s">
        <v>121</v>
      </c>
      <c r="H72" s="12" t="s">
        <v>377</v>
      </c>
      <c r="I72" s="12" t="s">
        <v>153</v>
      </c>
      <c r="J72" s="12" t="s">
        <v>124</v>
      </c>
      <c r="K72" s="12" t="s">
        <v>377</v>
      </c>
      <c r="L72" s="83">
        <v>5.3</v>
      </c>
      <c r="M72" s="16">
        <v>0.11</v>
      </c>
      <c r="N72" s="13" t="s">
        <v>378</v>
      </c>
      <c r="O72" s="14" t="s">
        <v>128</v>
      </c>
      <c r="P72" s="17" t="s">
        <v>379</v>
      </c>
      <c r="Q72" s="9">
        <v>6</v>
      </c>
      <c r="R72" s="12" t="s">
        <v>129</v>
      </c>
      <c r="S72" s="17" t="s">
        <v>154</v>
      </c>
      <c r="T72" s="9">
        <v>929002305931</v>
      </c>
      <c r="U72" s="9"/>
      <c r="V72" s="11" t="s">
        <v>131</v>
      </c>
      <c r="W72" s="26">
        <v>8539520000</v>
      </c>
      <c r="X72" s="17" t="s">
        <v>321</v>
      </c>
      <c r="Y72" s="17" t="s">
        <v>322</v>
      </c>
      <c r="Z72" s="12">
        <v>1330830</v>
      </c>
      <c r="AA72" s="13"/>
      <c r="AB72" s="63" t="s">
        <v>388</v>
      </c>
      <c r="AC72" s="13" t="s">
        <v>157</v>
      </c>
      <c r="AD72" s="13" t="s">
        <v>134</v>
      </c>
      <c r="AE72" s="13" t="s">
        <v>381</v>
      </c>
      <c r="AF72" s="13" t="s">
        <v>159</v>
      </c>
      <c r="AG72" s="13" t="s">
        <v>132</v>
      </c>
      <c r="AH72" s="13" t="s">
        <v>382</v>
      </c>
      <c r="AI72" s="13" t="s">
        <v>148</v>
      </c>
      <c r="AJ72" s="13" t="s">
        <v>162</v>
      </c>
      <c r="AK72" s="13" t="s">
        <v>137</v>
      </c>
      <c r="AL72" s="13" t="s">
        <v>138</v>
      </c>
      <c r="AM72" s="13" t="s">
        <v>383</v>
      </c>
      <c r="AN72" s="13" t="s">
        <v>132</v>
      </c>
      <c r="AO72" s="13" t="s">
        <v>185</v>
      </c>
      <c r="AP72" s="13" t="s">
        <v>166</v>
      </c>
      <c r="AQ72" s="13" t="s">
        <v>163</v>
      </c>
      <c r="AR72" s="13" t="s">
        <v>384</v>
      </c>
      <c r="AS72" s="13" t="s">
        <v>385</v>
      </c>
      <c r="AT72" s="13" t="s">
        <v>384</v>
      </c>
      <c r="AU72" s="19" t="s">
        <v>386</v>
      </c>
      <c r="AV72" s="13" t="s">
        <v>143</v>
      </c>
      <c r="AW72" s="13" t="s">
        <v>209</v>
      </c>
      <c r="AX72" s="13" t="s">
        <v>145</v>
      </c>
      <c r="AY72" s="13" t="s">
        <v>132</v>
      </c>
      <c r="AZ72" s="19" t="s">
        <v>132</v>
      </c>
      <c r="BA72" s="19" t="s">
        <v>132</v>
      </c>
      <c r="BB72" s="13" t="s">
        <v>132</v>
      </c>
      <c r="BC72" s="13" t="s">
        <v>132</v>
      </c>
      <c r="BD72" s="13" t="s">
        <v>132</v>
      </c>
      <c r="BE72" s="13" t="s">
        <v>132</v>
      </c>
      <c r="BF72" s="19" t="s">
        <v>132</v>
      </c>
      <c r="BG72" s="19" t="s">
        <v>132</v>
      </c>
      <c r="BH72" s="19" t="s">
        <v>132</v>
      </c>
      <c r="BI72" s="19" t="s">
        <v>132</v>
      </c>
      <c r="BJ72" s="19" t="s">
        <v>132</v>
      </c>
      <c r="BK72" s="19" t="s">
        <v>132</v>
      </c>
      <c r="BL72" s="88" t="s">
        <v>132</v>
      </c>
      <c r="BM72" s="88" t="s">
        <v>132</v>
      </c>
      <c r="BN72" s="88" t="s">
        <v>132</v>
      </c>
    </row>
    <row r="73" spans="1:66" s="49" customFormat="1" ht="14.5">
      <c r="A73" s="50">
        <v>8727900968606</v>
      </c>
      <c r="B73" s="50">
        <v>929002306331</v>
      </c>
      <c r="C73" s="65">
        <v>872790096860600</v>
      </c>
      <c r="D73" s="93" t="str">
        <f>HYPERLINK(VLOOKUP($B73,hyperlinks[#All],2,FALSE),"Link")</f>
        <v>Link</v>
      </c>
      <c r="E73" s="52">
        <v>96860600</v>
      </c>
      <c r="F73" s="53" t="s">
        <v>389</v>
      </c>
      <c r="G73" s="58" t="s">
        <v>121</v>
      </c>
      <c r="H73" s="52" t="s">
        <v>377</v>
      </c>
      <c r="I73" s="52" t="s">
        <v>153</v>
      </c>
      <c r="J73" s="52" t="s">
        <v>124</v>
      </c>
      <c r="K73" s="52" t="s">
        <v>377</v>
      </c>
      <c r="L73" s="82">
        <v>5.3</v>
      </c>
      <c r="M73" s="54">
        <v>0.11</v>
      </c>
      <c r="N73" s="55" t="s">
        <v>378</v>
      </c>
      <c r="O73" s="56" t="s">
        <v>128</v>
      </c>
      <c r="P73" s="57" t="s">
        <v>379</v>
      </c>
      <c r="Q73" s="51">
        <v>6</v>
      </c>
      <c r="R73" s="52" t="s">
        <v>129</v>
      </c>
      <c r="S73" s="57" t="s">
        <v>154</v>
      </c>
      <c r="T73" s="51">
        <v>929001913331</v>
      </c>
      <c r="U73" s="51"/>
      <c r="V73" s="58" t="s">
        <v>131</v>
      </c>
      <c r="W73" s="59">
        <v>8539520000</v>
      </c>
      <c r="X73" s="57" t="s">
        <v>321</v>
      </c>
      <c r="Y73" s="57" t="s">
        <v>322</v>
      </c>
      <c r="Z73" s="52">
        <v>1825261</v>
      </c>
      <c r="AA73" s="55"/>
      <c r="AB73" s="63" t="s">
        <v>390</v>
      </c>
      <c r="AC73" s="55" t="s">
        <v>157</v>
      </c>
      <c r="AD73" s="55" t="s">
        <v>134</v>
      </c>
      <c r="AE73" s="55" t="s">
        <v>381</v>
      </c>
      <c r="AF73" s="55" t="s">
        <v>159</v>
      </c>
      <c r="AG73" s="55" t="s">
        <v>132</v>
      </c>
      <c r="AH73" s="55" t="s">
        <v>391</v>
      </c>
      <c r="AI73" s="55" t="s">
        <v>161</v>
      </c>
      <c r="AJ73" s="55" t="s">
        <v>238</v>
      </c>
      <c r="AK73" s="55" t="s">
        <v>137</v>
      </c>
      <c r="AL73" s="55" t="s">
        <v>138</v>
      </c>
      <c r="AM73" s="55" t="s">
        <v>383</v>
      </c>
      <c r="AN73" s="55" t="s">
        <v>132</v>
      </c>
      <c r="AO73" s="55" t="s">
        <v>196</v>
      </c>
      <c r="AP73" s="55" t="s">
        <v>166</v>
      </c>
      <c r="AQ73" s="55" t="s">
        <v>392</v>
      </c>
      <c r="AR73" s="55" t="s">
        <v>393</v>
      </c>
      <c r="AS73" s="55" t="s">
        <v>394</v>
      </c>
      <c r="AT73" s="55" t="s">
        <v>393</v>
      </c>
      <c r="AU73" s="63" t="s">
        <v>395</v>
      </c>
      <c r="AV73" s="55" t="s">
        <v>143</v>
      </c>
      <c r="AW73" s="55" t="s">
        <v>396</v>
      </c>
      <c r="AX73" s="55" t="s">
        <v>145</v>
      </c>
      <c r="AY73" s="55" t="s">
        <v>132</v>
      </c>
      <c r="AZ73" s="63" t="s">
        <v>132</v>
      </c>
      <c r="BA73" s="63" t="s">
        <v>132</v>
      </c>
      <c r="BB73" s="55" t="s">
        <v>132</v>
      </c>
      <c r="BC73" s="55" t="s">
        <v>132</v>
      </c>
      <c r="BD73" s="55" t="s">
        <v>132</v>
      </c>
      <c r="BE73" s="55" t="s">
        <v>132</v>
      </c>
      <c r="BF73" s="63" t="s">
        <v>132</v>
      </c>
      <c r="BG73" s="63" t="s">
        <v>132</v>
      </c>
      <c r="BH73" s="63" t="s">
        <v>132</v>
      </c>
      <c r="BI73" s="63" t="s">
        <v>132</v>
      </c>
      <c r="BJ73" s="63" t="s">
        <v>132</v>
      </c>
      <c r="BK73" s="86" t="str">
        <f>HYPERLINK(VLOOKUP($B73,hyperlinks[#All],2,FALSE),"Link")</f>
        <v>Link</v>
      </c>
      <c r="BL73" s="86" t="str">
        <f>HYPERLINK(VLOOKUP($B73,hyperlinks[#All],3,FALSE),"Link")</f>
        <v>Link</v>
      </c>
      <c r="BM73" s="87" t="s">
        <v>132</v>
      </c>
      <c r="BN73" s="87" t="s">
        <v>132</v>
      </c>
    </row>
    <row r="74" spans="1:66" s="49" customFormat="1" ht="14.5">
      <c r="A74" s="50">
        <v>8727900968521</v>
      </c>
      <c r="B74" s="50">
        <v>929002306231</v>
      </c>
      <c r="C74" s="65">
        <v>872790096852100</v>
      </c>
      <c r="D74" s="93" t="str">
        <f>HYPERLINK(VLOOKUP($B74,hyperlinks[#All],2,FALSE),"Link")</f>
        <v>Link</v>
      </c>
      <c r="E74" s="52">
        <v>96852100</v>
      </c>
      <c r="F74" s="53" t="s">
        <v>397</v>
      </c>
      <c r="G74" s="58" t="s">
        <v>121</v>
      </c>
      <c r="H74" s="52" t="s">
        <v>377</v>
      </c>
      <c r="I74" s="52" t="s">
        <v>153</v>
      </c>
      <c r="J74" s="52" t="s">
        <v>124</v>
      </c>
      <c r="K74" s="52" t="s">
        <v>377</v>
      </c>
      <c r="L74" s="82">
        <v>5.3</v>
      </c>
      <c r="M74" s="54">
        <v>0.11</v>
      </c>
      <c r="N74" s="55" t="s">
        <v>378</v>
      </c>
      <c r="O74" s="56" t="s">
        <v>128</v>
      </c>
      <c r="P74" s="57" t="s">
        <v>379</v>
      </c>
      <c r="Q74" s="51">
        <v>6</v>
      </c>
      <c r="R74" s="52" t="s">
        <v>129</v>
      </c>
      <c r="S74" s="57" t="s">
        <v>154</v>
      </c>
      <c r="T74" s="51">
        <v>929001913131</v>
      </c>
      <c r="U74" s="51"/>
      <c r="V74" s="58" t="s">
        <v>131</v>
      </c>
      <c r="W74" s="59">
        <v>8539520000</v>
      </c>
      <c r="X74" s="57" t="s">
        <v>321</v>
      </c>
      <c r="Y74" s="57" t="s">
        <v>322</v>
      </c>
      <c r="Z74" s="52">
        <v>1825258</v>
      </c>
      <c r="AA74" s="55"/>
      <c r="AB74" s="63" t="s">
        <v>398</v>
      </c>
      <c r="AC74" s="55" t="s">
        <v>157</v>
      </c>
      <c r="AD74" s="55" t="s">
        <v>134</v>
      </c>
      <c r="AE74" s="55" t="s">
        <v>381</v>
      </c>
      <c r="AF74" s="55" t="s">
        <v>159</v>
      </c>
      <c r="AG74" s="55" t="s">
        <v>132</v>
      </c>
      <c r="AH74" s="55" t="s">
        <v>391</v>
      </c>
      <c r="AI74" s="55" t="s">
        <v>161</v>
      </c>
      <c r="AJ74" s="55" t="s">
        <v>162</v>
      </c>
      <c r="AK74" s="55" t="s">
        <v>137</v>
      </c>
      <c r="AL74" s="55" t="s">
        <v>138</v>
      </c>
      <c r="AM74" s="55" t="s">
        <v>383</v>
      </c>
      <c r="AN74" s="55" t="s">
        <v>132</v>
      </c>
      <c r="AO74" s="55" t="s">
        <v>196</v>
      </c>
      <c r="AP74" s="55" t="s">
        <v>166</v>
      </c>
      <c r="AQ74" s="55" t="s">
        <v>392</v>
      </c>
      <c r="AR74" s="55" t="s">
        <v>393</v>
      </c>
      <c r="AS74" s="55" t="s">
        <v>394</v>
      </c>
      <c r="AT74" s="55" t="s">
        <v>393</v>
      </c>
      <c r="AU74" s="63" t="s">
        <v>395</v>
      </c>
      <c r="AV74" s="55" t="s">
        <v>143</v>
      </c>
      <c r="AW74" s="55" t="s">
        <v>399</v>
      </c>
      <c r="AX74" s="55" t="s">
        <v>145</v>
      </c>
      <c r="AY74" s="55" t="s">
        <v>132</v>
      </c>
      <c r="AZ74" s="63" t="s">
        <v>132</v>
      </c>
      <c r="BA74" s="63" t="s">
        <v>132</v>
      </c>
      <c r="BB74" s="55" t="s">
        <v>132</v>
      </c>
      <c r="BC74" s="55" t="s">
        <v>132</v>
      </c>
      <c r="BD74" s="55" t="s">
        <v>132</v>
      </c>
      <c r="BE74" s="55" t="s">
        <v>132</v>
      </c>
      <c r="BF74" s="63" t="s">
        <v>132</v>
      </c>
      <c r="BG74" s="63" t="s">
        <v>132</v>
      </c>
      <c r="BH74" s="63" t="s">
        <v>132</v>
      </c>
      <c r="BI74" s="63" t="s">
        <v>132</v>
      </c>
      <c r="BJ74" s="63" t="s">
        <v>132</v>
      </c>
      <c r="BK74" s="86" t="str">
        <f>HYPERLINK(VLOOKUP($B74,hyperlinks[#All],2,FALSE),"Link")</f>
        <v>Link</v>
      </c>
      <c r="BL74" s="86" t="str">
        <f>HYPERLINK(VLOOKUP($B74,hyperlinks[#All],3,FALSE),"Link")</f>
        <v>Link</v>
      </c>
      <c r="BM74" s="87" t="s">
        <v>132</v>
      </c>
      <c r="BN74" s="87" t="s">
        <v>132</v>
      </c>
    </row>
    <row r="75" spans="1:66" s="49" customFormat="1" ht="14.5">
      <c r="A75" s="50">
        <v>8727900968644</v>
      </c>
      <c r="B75" s="50">
        <v>929002306631</v>
      </c>
      <c r="C75" s="65">
        <v>872790096864400</v>
      </c>
      <c r="D75" s="93" t="str">
        <f>HYPERLINK(VLOOKUP($B75,hyperlinks[#All],2,FALSE),"Link")</f>
        <v>Link</v>
      </c>
      <c r="E75" s="52">
        <v>96864400</v>
      </c>
      <c r="F75" s="53" t="s">
        <v>400</v>
      </c>
      <c r="G75" s="58" t="s">
        <v>121</v>
      </c>
      <c r="H75" s="52" t="s">
        <v>377</v>
      </c>
      <c r="I75" s="52" t="s">
        <v>153</v>
      </c>
      <c r="J75" s="52" t="s">
        <v>124</v>
      </c>
      <c r="K75" s="52" t="s">
        <v>377</v>
      </c>
      <c r="L75" s="82">
        <v>8.1</v>
      </c>
      <c r="M75" s="54">
        <v>0.11</v>
      </c>
      <c r="N75" s="55" t="s">
        <v>378</v>
      </c>
      <c r="O75" s="56" t="s">
        <v>128</v>
      </c>
      <c r="P75" s="57" t="s">
        <v>379</v>
      </c>
      <c r="Q75" s="51">
        <v>6</v>
      </c>
      <c r="R75" s="52" t="s">
        <v>129</v>
      </c>
      <c r="S75" s="57" t="s">
        <v>154</v>
      </c>
      <c r="T75" s="51">
        <v>929001365631</v>
      </c>
      <c r="U75" s="51"/>
      <c r="V75" s="58" t="s">
        <v>131</v>
      </c>
      <c r="W75" s="59">
        <v>8539520000</v>
      </c>
      <c r="X75" s="57" t="s">
        <v>321</v>
      </c>
      <c r="Y75" s="57" t="s">
        <v>322</v>
      </c>
      <c r="Z75" s="52">
        <v>1825267</v>
      </c>
      <c r="AA75" s="55"/>
      <c r="AB75" s="63" t="s">
        <v>401</v>
      </c>
      <c r="AC75" s="55" t="s">
        <v>157</v>
      </c>
      <c r="AD75" s="55" t="s">
        <v>134</v>
      </c>
      <c r="AE75" s="55" t="s">
        <v>381</v>
      </c>
      <c r="AF75" s="55" t="s">
        <v>159</v>
      </c>
      <c r="AG75" s="55" t="s">
        <v>132</v>
      </c>
      <c r="AH75" s="55" t="s">
        <v>402</v>
      </c>
      <c r="AI75" s="55" t="s">
        <v>204</v>
      </c>
      <c r="AJ75" s="55" t="s">
        <v>238</v>
      </c>
      <c r="AK75" s="55" t="s">
        <v>137</v>
      </c>
      <c r="AL75" s="55" t="s">
        <v>138</v>
      </c>
      <c r="AM75" s="55" t="s">
        <v>383</v>
      </c>
      <c r="AN75" s="55" t="s">
        <v>132</v>
      </c>
      <c r="AO75" s="55" t="s">
        <v>207</v>
      </c>
      <c r="AP75" s="55" t="s">
        <v>166</v>
      </c>
      <c r="AQ75" s="55" t="s">
        <v>392</v>
      </c>
      <c r="AR75" s="55" t="s">
        <v>393</v>
      </c>
      <c r="AS75" s="55" t="s">
        <v>394</v>
      </c>
      <c r="AT75" s="55" t="s">
        <v>393</v>
      </c>
      <c r="AU75" s="63" t="s">
        <v>386</v>
      </c>
      <c r="AV75" s="55" t="s">
        <v>143</v>
      </c>
      <c r="AW75" s="55" t="s">
        <v>396</v>
      </c>
      <c r="AX75" s="55" t="s">
        <v>145</v>
      </c>
      <c r="AY75" s="55" t="s">
        <v>132</v>
      </c>
      <c r="AZ75" s="63" t="s">
        <v>132</v>
      </c>
      <c r="BA75" s="63" t="s">
        <v>132</v>
      </c>
      <c r="BB75" s="55" t="s">
        <v>132</v>
      </c>
      <c r="BC75" s="55" t="s">
        <v>132</v>
      </c>
      <c r="BD75" s="55" t="s">
        <v>132</v>
      </c>
      <c r="BE75" s="55" t="s">
        <v>132</v>
      </c>
      <c r="BF75" s="63" t="s">
        <v>132</v>
      </c>
      <c r="BG75" s="63" t="s">
        <v>132</v>
      </c>
      <c r="BH75" s="63" t="s">
        <v>132</v>
      </c>
      <c r="BI75" s="63" t="s">
        <v>132</v>
      </c>
      <c r="BJ75" s="63" t="s">
        <v>132</v>
      </c>
      <c r="BK75" s="86" t="str">
        <f>HYPERLINK(VLOOKUP($B75,hyperlinks[#All],2,FALSE),"Link")</f>
        <v>Link</v>
      </c>
      <c r="BL75" s="86" t="str">
        <f>HYPERLINK(VLOOKUP($B75,hyperlinks[#All],3,FALSE),"Link")</f>
        <v>Link</v>
      </c>
      <c r="BM75" s="87" t="s">
        <v>132</v>
      </c>
      <c r="BN75" s="87" t="s">
        <v>132</v>
      </c>
    </row>
    <row r="76" spans="1:66" s="49" customFormat="1" ht="14.5">
      <c r="A76" s="50">
        <v>8727900968620</v>
      </c>
      <c r="B76" s="50">
        <v>929002306531</v>
      </c>
      <c r="C76" s="65">
        <v>872790096862000</v>
      </c>
      <c r="D76" s="93" t="str">
        <f>HYPERLINK(VLOOKUP($B76,hyperlinks[#All],2,FALSE),"Link")</f>
        <v>Link</v>
      </c>
      <c r="E76" s="52">
        <v>96862000</v>
      </c>
      <c r="F76" s="53" t="s">
        <v>403</v>
      </c>
      <c r="G76" s="58" t="s">
        <v>121</v>
      </c>
      <c r="H76" s="52" t="s">
        <v>377</v>
      </c>
      <c r="I76" s="52" t="s">
        <v>153</v>
      </c>
      <c r="J76" s="52" t="s">
        <v>124</v>
      </c>
      <c r="K76" s="52" t="s">
        <v>377</v>
      </c>
      <c r="L76" s="82">
        <v>8.1</v>
      </c>
      <c r="M76" s="54">
        <v>0.11</v>
      </c>
      <c r="N76" s="55" t="s">
        <v>378</v>
      </c>
      <c r="O76" s="56" t="s">
        <v>128</v>
      </c>
      <c r="P76" s="57" t="s">
        <v>379</v>
      </c>
      <c r="Q76" s="51">
        <v>6</v>
      </c>
      <c r="R76" s="52" t="s">
        <v>129</v>
      </c>
      <c r="S76" s="57" t="s">
        <v>154</v>
      </c>
      <c r="T76" s="51">
        <v>929001365531</v>
      </c>
      <c r="U76" s="51"/>
      <c r="V76" s="58" t="s">
        <v>131</v>
      </c>
      <c r="W76" s="59">
        <v>8539520000</v>
      </c>
      <c r="X76" s="57" t="s">
        <v>321</v>
      </c>
      <c r="Y76" s="57" t="s">
        <v>322</v>
      </c>
      <c r="Z76" s="52">
        <v>1825265</v>
      </c>
      <c r="AA76" s="55"/>
      <c r="AB76" s="63" t="s">
        <v>404</v>
      </c>
      <c r="AC76" s="55" t="s">
        <v>157</v>
      </c>
      <c r="AD76" s="55" t="s">
        <v>134</v>
      </c>
      <c r="AE76" s="55" t="s">
        <v>381</v>
      </c>
      <c r="AF76" s="55" t="s">
        <v>159</v>
      </c>
      <c r="AG76" s="55" t="s">
        <v>132</v>
      </c>
      <c r="AH76" s="55" t="s">
        <v>402</v>
      </c>
      <c r="AI76" s="55" t="s">
        <v>204</v>
      </c>
      <c r="AJ76" s="55" t="s">
        <v>162</v>
      </c>
      <c r="AK76" s="55" t="s">
        <v>137</v>
      </c>
      <c r="AL76" s="55" t="s">
        <v>138</v>
      </c>
      <c r="AM76" s="55" t="s">
        <v>383</v>
      </c>
      <c r="AN76" s="55" t="s">
        <v>132</v>
      </c>
      <c r="AO76" s="55" t="s">
        <v>207</v>
      </c>
      <c r="AP76" s="55" t="s">
        <v>166</v>
      </c>
      <c r="AQ76" s="55" t="s">
        <v>392</v>
      </c>
      <c r="AR76" s="55" t="s">
        <v>393</v>
      </c>
      <c r="AS76" s="55" t="s">
        <v>394</v>
      </c>
      <c r="AT76" s="55" t="s">
        <v>393</v>
      </c>
      <c r="AU76" s="63" t="s">
        <v>386</v>
      </c>
      <c r="AV76" s="55" t="s">
        <v>143</v>
      </c>
      <c r="AW76" s="55" t="s">
        <v>396</v>
      </c>
      <c r="AX76" s="55" t="s">
        <v>145</v>
      </c>
      <c r="AY76" s="55" t="s">
        <v>132</v>
      </c>
      <c r="AZ76" s="63" t="s">
        <v>132</v>
      </c>
      <c r="BA76" s="63" t="s">
        <v>132</v>
      </c>
      <c r="BB76" s="55" t="s">
        <v>132</v>
      </c>
      <c r="BC76" s="55" t="s">
        <v>132</v>
      </c>
      <c r="BD76" s="55" t="s">
        <v>132</v>
      </c>
      <c r="BE76" s="55" t="s">
        <v>132</v>
      </c>
      <c r="BF76" s="63" t="s">
        <v>132</v>
      </c>
      <c r="BG76" s="63" t="s">
        <v>132</v>
      </c>
      <c r="BH76" s="63" t="s">
        <v>132</v>
      </c>
      <c r="BI76" s="63" t="s">
        <v>132</v>
      </c>
      <c r="BJ76" s="63" t="s">
        <v>132</v>
      </c>
      <c r="BK76" s="86" t="str">
        <f>HYPERLINK(VLOOKUP($B76,hyperlinks[#All],2,FALSE),"Link")</f>
        <v>Link</v>
      </c>
      <c r="BL76" s="86" t="str">
        <f>HYPERLINK(VLOOKUP($B76,hyperlinks[#All],3,FALSE),"Link")</f>
        <v>Link</v>
      </c>
      <c r="BM76" s="87" t="s">
        <v>132</v>
      </c>
      <c r="BN76" s="87" t="s">
        <v>132</v>
      </c>
    </row>
    <row r="77" spans="1:66" s="49" customFormat="1" ht="14.5">
      <c r="A77" s="50">
        <v>8727900968507</v>
      </c>
      <c r="B77" s="50">
        <v>929002306931</v>
      </c>
      <c r="C77" s="65">
        <v>872790096850700</v>
      </c>
      <c r="D77" s="93" t="str">
        <f>HYPERLINK(VLOOKUP($B77,hyperlinks[#All],2,FALSE),"Link")</f>
        <v>Link</v>
      </c>
      <c r="E77" s="52">
        <v>96850700</v>
      </c>
      <c r="F77" s="53" t="s">
        <v>405</v>
      </c>
      <c r="G77" s="58" t="s">
        <v>121</v>
      </c>
      <c r="H77" s="52" t="s">
        <v>377</v>
      </c>
      <c r="I77" s="52" t="s">
        <v>153</v>
      </c>
      <c r="J77" s="52" t="s">
        <v>124</v>
      </c>
      <c r="K77" s="52" t="s">
        <v>377</v>
      </c>
      <c r="L77" s="82">
        <v>10.95</v>
      </c>
      <c r="M77" s="54">
        <v>0.11</v>
      </c>
      <c r="N77" s="55" t="s">
        <v>378</v>
      </c>
      <c r="O77" s="56" t="s">
        <v>128</v>
      </c>
      <c r="P77" s="57" t="s">
        <v>379</v>
      </c>
      <c r="Q77" s="51">
        <v>6</v>
      </c>
      <c r="R77" s="52" t="s">
        <v>129</v>
      </c>
      <c r="S77" s="57" t="s">
        <v>154</v>
      </c>
      <c r="T77" s="51">
        <v>929001365831</v>
      </c>
      <c r="U77" s="51"/>
      <c r="V77" s="58" t="s">
        <v>131</v>
      </c>
      <c r="W77" s="59">
        <v>8539520000</v>
      </c>
      <c r="X77" s="57" t="s">
        <v>321</v>
      </c>
      <c r="Y77" s="57" t="s">
        <v>338</v>
      </c>
      <c r="Z77" s="52">
        <v>1825273</v>
      </c>
      <c r="AA77" s="55"/>
      <c r="AB77" s="63" t="s">
        <v>406</v>
      </c>
      <c r="AC77" s="55" t="s">
        <v>157</v>
      </c>
      <c r="AD77" s="55" t="s">
        <v>134</v>
      </c>
      <c r="AE77" s="55" t="s">
        <v>381</v>
      </c>
      <c r="AF77" s="55" t="s">
        <v>159</v>
      </c>
      <c r="AG77" s="55" t="s">
        <v>132</v>
      </c>
      <c r="AH77" s="55" t="s">
        <v>407</v>
      </c>
      <c r="AI77" s="55" t="s">
        <v>217</v>
      </c>
      <c r="AJ77" s="55" t="s">
        <v>238</v>
      </c>
      <c r="AK77" s="55" t="s">
        <v>137</v>
      </c>
      <c r="AL77" s="55" t="s">
        <v>138</v>
      </c>
      <c r="AM77" s="55" t="s">
        <v>383</v>
      </c>
      <c r="AN77" s="55" t="s">
        <v>132</v>
      </c>
      <c r="AO77" s="55" t="s">
        <v>218</v>
      </c>
      <c r="AP77" s="55" t="s">
        <v>166</v>
      </c>
      <c r="AQ77" s="55" t="s">
        <v>392</v>
      </c>
      <c r="AR77" s="55" t="s">
        <v>408</v>
      </c>
      <c r="AS77" s="55" t="s">
        <v>188</v>
      </c>
      <c r="AT77" s="55" t="s">
        <v>408</v>
      </c>
      <c r="AU77" s="63" t="s">
        <v>395</v>
      </c>
      <c r="AV77" s="55" t="s">
        <v>143</v>
      </c>
      <c r="AW77" s="55" t="s">
        <v>409</v>
      </c>
      <c r="AX77" s="55" t="s">
        <v>145</v>
      </c>
      <c r="AY77" s="55" t="s">
        <v>132</v>
      </c>
      <c r="AZ77" s="63" t="s">
        <v>132</v>
      </c>
      <c r="BA77" s="63" t="s">
        <v>132</v>
      </c>
      <c r="BB77" s="55" t="s">
        <v>132</v>
      </c>
      <c r="BC77" s="55" t="s">
        <v>132</v>
      </c>
      <c r="BD77" s="55" t="s">
        <v>132</v>
      </c>
      <c r="BE77" s="55" t="s">
        <v>132</v>
      </c>
      <c r="BF77" s="63" t="s">
        <v>132</v>
      </c>
      <c r="BG77" s="63" t="s">
        <v>132</v>
      </c>
      <c r="BH77" s="63" t="s">
        <v>132</v>
      </c>
      <c r="BI77" s="63" t="s">
        <v>132</v>
      </c>
      <c r="BJ77" s="63" t="s">
        <v>132</v>
      </c>
      <c r="BK77" s="86" t="str">
        <f>HYPERLINK(VLOOKUP($B77,hyperlinks[#All],2,FALSE),"Link")</f>
        <v>Link</v>
      </c>
      <c r="BL77" s="86" t="str">
        <f>HYPERLINK(VLOOKUP($B77,hyperlinks[#All],3,FALSE),"Link")</f>
        <v>Link</v>
      </c>
      <c r="BM77" s="87" t="s">
        <v>132</v>
      </c>
      <c r="BN77" s="87" t="s">
        <v>132</v>
      </c>
    </row>
    <row r="78" spans="1:66" s="49" customFormat="1" ht="14.5">
      <c r="A78" s="50">
        <v>8727900968682</v>
      </c>
      <c r="B78" s="50">
        <v>929002306831</v>
      </c>
      <c r="C78" s="65">
        <v>872790096868200</v>
      </c>
      <c r="D78" s="93" t="str">
        <f>HYPERLINK(VLOOKUP($B78,hyperlinks[#All],2,FALSE),"Link")</f>
        <v>Link</v>
      </c>
      <c r="E78" s="52">
        <v>96868200</v>
      </c>
      <c r="F78" s="53" t="s">
        <v>410</v>
      </c>
      <c r="G78" s="58" t="s">
        <v>121</v>
      </c>
      <c r="H78" s="52" t="s">
        <v>377</v>
      </c>
      <c r="I78" s="52" t="s">
        <v>153</v>
      </c>
      <c r="J78" s="52" t="s">
        <v>124</v>
      </c>
      <c r="K78" s="52" t="s">
        <v>377</v>
      </c>
      <c r="L78" s="82">
        <v>10.95</v>
      </c>
      <c r="M78" s="54">
        <v>0.11</v>
      </c>
      <c r="N78" s="55" t="s">
        <v>378</v>
      </c>
      <c r="O78" s="56" t="s">
        <v>128</v>
      </c>
      <c r="P78" s="57" t="s">
        <v>379</v>
      </c>
      <c r="Q78" s="51">
        <v>6</v>
      </c>
      <c r="R78" s="52" t="s">
        <v>129</v>
      </c>
      <c r="S78" s="57" t="s">
        <v>154</v>
      </c>
      <c r="T78" s="51">
        <v>929001252931</v>
      </c>
      <c r="U78" s="51"/>
      <c r="V78" s="58" t="s">
        <v>131</v>
      </c>
      <c r="W78" s="59">
        <v>8539520000</v>
      </c>
      <c r="X78" s="57" t="s">
        <v>321</v>
      </c>
      <c r="Y78" s="57" t="s">
        <v>338</v>
      </c>
      <c r="Z78" s="52">
        <v>1825271</v>
      </c>
      <c r="AA78" s="55"/>
      <c r="AB78" s="63" t="s">
        <v>411</v>
      </c>
      <c r="AC78" s="55" t="s">
        <v>157</v>
      </c>
      <c r="AD78" s="55" t="s">
        <v>134</v>
      </c>
      <c r="AE78" s="55" t="s">
        <v>381</v>
      </c>
      <c r="AF78" s="55" t="s">
        <v>159</v>
      </c>
      <c r="AG78" s="55" t="s">
        <v>132</v>
      </c>
      <c r="AH78" s="55" t="s">
        <v>407</v>
      </c>
      <c r="AI78" s="55" t="s">
        <v>217</v>
      </c>
      <c r="AJ78" s="55" t="s">
        <v>162</v>
      </c>
      <c r="AK78" s="55" t="s">
        <v>137</v>
      </c>
      <c r="AL78" s="55" t="s">
        <v>138</v>
      </c>
      <c r="AM78" s="55" t="s">
        <v>383</v>
      </c>
      <c r="AN78" s="55" t="s">
        <v>132</v>
      </c>
      <c r="AO78" s="55" t="s">
        <v>218</v>
      </c>
      <c r="AP78" s="55" t="s">
        <v>166</v>
      </c>
      <c r="AQ78" s="55" t="s">
        <v>392</v>
      </c>
      <c r="AR78" s="55" t="s">
        <v>408</v>
      </c>
      <c r="AS78" s="55" t="s">
        <v>188</v>
      </c>
      <c r="AT78" s="55" t="s">
        <v>408</v>
      </c>
      <c r="AU78" s="63" t="s">
        <v>395</v>
      </c>
      <c r="AV78" s="55" t="s">
        <v>143</v>
      </c>
      <c r="AW78" s="55" t="s">
        <v>409</v>
      </c>
      <c r="AX78" s="55" t="s">
        <v>145</v>
      </c>
      <c r="AY78" s="55" t="s">
        <v>132</v>
      </c>
      <c r="AZ78" s="63" t="s">
        <v>132</v>
      </c>
      <c r="BA78" s="63" t="s">
        <v>132</v>
      </c>
      <c r="BB78" s="55" t="s">
        <v>132</v>
      </c>
      <c r="BC78" s="55" t="s">
        <v>132</v>
      </c>
      <c r="BD78" s="55" t="s">
        <v>132</v>
      </c>
      <c r="BE78" s="55" t="s">
        <v>132</v>
      </c>
      <c r="BF78" s="63" t="s">
        <v>132</v>
      </c>
      <c r="BG78" s="63" t="s">
        <v>132</v>
      </c>
      <c r="BH78" s="63" t="s">
        <v>132</v>
      </c>
      <c r="BI78" s="63" t="s">
        <v>132</v>
      </c>
      <c r="BJ78" s="63" t="s">
        <v>132</v>
      </c>
      <c r="BK78" s="86" t="str">
        <f>HYPERLINK(VLOOKUP($B78,hyperlinks[#All],2,FALSE),"Link")</f>
        <v>Link</v>
      </c>
      <c r="BL78" s="86" t="str">
        <f>HYPERLINK(VLOOKUP($B78,hyperlinks[#All],3,FALSE),"Link")</f>
        <v>Link</v>
      </c>
      <c r="BM78" s="87" t="s">
        <v>132</v>
      </c>
      <c r="BN78" s="87" t="s">
        <v>132</v>
      </c>
    </row>
    <row r="79" spans="1:66" s="49" customFormat="1" ht="14.5">
      <c r="A79" s="50">
        <v>8727900972818</v>
      </c>
      <c r="B79" s="50">
        <v>929003112931</v>
      </c>
      <c r="C79" s="65">
        <v>872790097281800</v>
      </c>
      <c r="D79" s="93" t="str">
        <f>HYPERLINK(VLOOKUP($B79,hyperlinks[#All],2,FALSE),"Link")</f>
        <v>Link</v>
      </c>
      <c r="E79" s="52">
        <v>97281800</v>
      </c>
      <c r="F79" s="53" t="s">
        <v>412</v>
      </c>
      <c r="G79" s="58" t="s">
        <v>121</v>
      </c>
      <c r="H79" s="52" t="s">
        <v>377</v>
      </c>
      <c r="I79" s="52" t="s">
        <v>153</v>
      </c>
      <c r="J79" s="52" t="s">
        <v>124</v>
      </c>
      <c r="K79" s="52" t="s">
        <v>377</v>
      </c>
      <c r="L79" s="82">
        <v>23.5</v>
      </c>
      <c r="M79" s="54">
        <v>0.11</v>
      </c>
      <c r="N79" s="55" t="s">
        <v>378</v>
      </c>
      <c r="O79" s="56" t="s">
        <v>128</v>
      </c>
      <c r="P79" s="57" t="s">
        <v>379</v>
      </c>
      <c r="Q79" s="51">
        <v>6</v>
      </c>
      <c r="R79" s="52" t="s">
        <v>129</v>
      </c>
      <c r="S79" s="57" t="s">
        <v>154</v>
      </c>
      <c r="T79" s="51"/>
      <c r="U79" s="51"/>
      <c r="V79" s="58" t="s">
        <v>131</v>
      </c>
      <c r="W79" s="59">
        <v>8539520000</v>
      </c>
      <c r="X79" s="57" t="s">
        <v>321</v>
      </c>
      <c r="Y79" s="57" t="s">
        <v>338</v>
      </c>
      <c r="Z79" s="52">
        <v>1347059</v>
      </c>
      <c r="AA79" s="55"/>
      <c r="AB79" s="63" t="s">
        <v>413</v>
      </c>
      <c r="AC79" s="55" t="s">
        <v>414</v>
      </c>
      <c r="AD79" s="55" t="s">
        <v>134</v>
      </c>
      <c r="AE79" s="55" t="s">
        <v>381</v>
      </c>
      <c r="AF79" s="55" t="s">
        <v>159</v>
      </c>
      <c r="AG79" s="55" t="s">
        <v>132</v>
      </c>
      <c r="AH79" s="55" t="s">
        <v>415</v>
      </c>
      <c r="AI79" s="55" t="s">
        <v>188</v>
      </c>
      <c r="AJ79" s="55" t="s">
        <v>238</v>
      </c>
      <c r="AK79" s="55" t="s">
        <v>137</v>
      </c>
      <c r="AL79" s="55" t="s">
        <v>138</v>
      </c>
      <c r="AM79" s="55" t="s">
        <v>416</v>
      </c>
      <c r="AN79" s="55" t="s">
        <v>132</v>
      </c>
      <c r="AO79" s="55" t="s">
        <v>417</v>
      </c>
      <c r="AP79" s="55" t="s">
        <v>166</v>
      </c>
      <c r="AQ79" s="55" t="s">
        <v>392</v>
      </c>
      <c r="AR79" s="55" t="s">
        <v>418</v>
      </c>
      <c r="AS79" s="55" t="s">
        <v>419</v>
      </c>
      <c r="AT79" s="55" t="s">
        <v>418</v>
      </c>
      <c r="AU79" s="63" t="s">
        <v>395</v>
      </c>
      <c r="AV79" s="55" t="s">
        <v>143</v>
      </c>
      <c r="AW79" s="55" t="s">
        <v>420</v>
      </c>
      <c r="AX79" s="55" t="s">
        <v>145</v>
      </c>
      <c r="AY79" s="55" t="s">
        <v>132</v>
      </c>
      <c r="AZ79" s="63" t="s">
        <v>132</v>
      </c>
      <c r="BA79" s="63" t="s">
        <v>132</v>
      </c>
      <c r="BB79" s="55" t="s">
        <v>132</v>
      </c>
      <c r="BC79" s="55" t="s">
        <v>132</v>
      </c>
      <c r="BD79" s="55" t="s">
        <v>132</v>
      </c>
      <c r="BE79" s="55" t="s">
        <v>132</v>
      </c>
      <c r="BF79" s="63" t="s">
        <v>132</v>
      </c>
      <c r="BG79" s="63" t="s">
        <v>132</v>
      </c>
      <c r="BH79" s="63" t="s">
        <v>132</v>
      </c>
      <c r="BI79" s="63" t="s">
        <v>132</v>
      </c>
      <c r="BJ79" s="63" t="s">
        <v>132</v>
      </c>
      <c r="BK79" s="86" t="str">
        <f>HYPERLINK(VLOOKUP($B79,hyperlinks[#All],2,FALSE),"Link")</f>
        <v>Link</v>
      </c>
      <c r="BL79" s="86" t="str">
        <f>HYPERLINK(VLOOKUP($B79,hyperlinks[#All],3,FALSE),"Link")</f>
        <v>Link</v>
      </c>
      <c r="BM79" s="87" t="s">
        <v>132</v>
      </c>
      <c r="BN79" s="87" t="s">
        <v>132</v>
      </c>
    </row>
    <row r="80" spans="1:66" s="49" customFormat="1" ht="14.5">
      <c r="A80" s="50">
        <v>8727900967142</v>
      </c>
      <c r="B80" s="50">
        <v>929002062231</v>
      </c>
      <c r="C80" s="65">
        <v>872790096714200</v>
      </c>
      <c r="D80" s="93" t="str">
        <f>HYPERLINK(VLOOKUP($B80,hyperlinks[#All],2,FALSE),"Link")</f>
        <v>Link</v>
      </c>
      <c r="E80" s="52">
        <v>96714200</v>
      </c>
      <c r="F80" s="53" t="s">
        <v>421</v>
      </c>
      <c r="G80" s="58" t="s">
        <v>121</v>
      </c>
      <c r="H80" s="52" t="s">
        <v>377</v>
      </c>
      <c r="I80" s="52" t="s">
        <v>153</v>
      </c>
      <c r="J80" s="52" t="s">
        <v>124</v>
      </c>
      <c r="K80" s="52" t="s">
        <v>377</v>
      </c>
      <c r="L80" s="82">
        <v>13.75</v>
      </c>
      <c r="M80" s="54">
        <v>0.11</v>
      </c>
      <c r="N80" s="55" t="s">
        <v>378</v>
      </c>
      <c r="O80" s="56" t="s">
        <v>128</v>
      </c>
      <c r="P80" s="57" t="s">
        <v>379</v>
      </c>
      <c r="Q80" s="51">
        <v>6</v>
      </c>
      <c r="R80" s="52" t="s">
        <v>129</v>
      </c>
      <c r="S80" s="57" t="s">
        <v>154</v>
      </c>
      <c r="T80" s="51">
        <v>929002062231</v>
      </c>
      <c r="U80" s="51"/>
      <c r="V80" s="58" t="s">
        <v>131</v>
      </c>
      <c r="W80" s="59">
        <v>8539520000</v>
      </c>
      <c r="X80" s="57" t="s">
        <v>321</v>
      </c>
      <c r="Y80" s="57" t="s">
        <v>338</v>
      </c>
      <c r="Z80" s="52">
        <v>1825251</v>
      </c>
      <c r="AA80" s="55"/>
      <c r="AB80" s="63" t="s">
        <v>422</v>
      </c>
      <c r="AC80" s="55" t="s">
        <v>414</v>
      </c>
      <c r="AD80" s="55" t="s">
        <v>134</v>
      </c>
      <c r="AE80" s="55" t="s">
        <v>381</v>
      </c>
      <c r="AF80" s="55" t="s">
        <v>159</v>
      </c>
      <c r="AG80" s="55" t="s">
        <v>132</v>
      </c>
      <c r="AH80" s="55" t="s">
        <v>415</v>
      </c>
      <c r="AI80" s="55" t="s">
        <v>188</v>
      </c>
      <c r="AJ80" s="55" t="s">
        <v>162</v>
      </c>
      <c r="AK80" s="55" t="s">
        <v>137</v>
      </c>
      <c r="AL80" s="55" t="s">
        <v>138</v>
      </c>
      <c r="AM80" s="55" t="s">
        <v>416</v>
      </c>
      <c r="AN80" s="55" t="s">
        <v>132</v>
      </c>
      <c r="AO80" s="55" t="s">
        <v>417</v>
      </c>
      <c r="AP80" s="55" t="s">
        <v>166</v>
      </c>
      <c r="AQ80" s="55" t="s">
        <v>392</v>
      </c>
      <c r="AR80" s="55" t="s">
        <v>418</v>
      </c>
      <c r="AS80" s="55" t="s">
        <v>419</v>
      </c>
      <c r="AT80" s="55" t="s">
        <v>418</v>
      </c>
      <c r="AU80" s="63" t="s">
        <v>386</v>
      </c>
      <c r="AV80" s="55" t="s">
        <v>143</v>
      </c>
      <c r="AW80" s="55" t="s">
        <v>423</v>
      </c>
      <c r="AX80" s="55" t="s">
        <v>145</v>
      </c>
      <c r="AY80" s="55" t="s">
        <v>132</v>
      </c>
      <c r="AZ80" s="63" t="s">
        <v>132</v>
      </c>
      <c r="BA80" s="63" t="s">
        <v>132</v>
      </c>
      <c r="BB80" s="55" t="s">
        <v>132</v>
      </c>
      <c r="BC80" s="55" t="s">
        <v>132</v>
      </c>
      <c r="BD80" s="55" t="s">
        <v>132</v>
      </c>
      <c r="BE80" s="55" t="s">
        <v>132</v>
      </c>
      <c r="BF80" s="63" t="s">
        <v>132</v>
      </c>
      <c r="BG80" s="63" t="s">
        <v>132</v>
      </c>
      <c r="BH80" s="63" t="s">
        <v>132</v>
      </c>
      <c r="BI80" s="63" t="s">
        <v>132</v>
      </c>
      <c r="BJ80" s="63" t="s">
        <v>132</v>
      </c>
      <c r="BK80" s="86" t="str">
        <f>HYPERLINK(VLOOKUP($B80,hyperlinks[#All],2,FALSE),"Link")</f>
        <v>Link</v>
      </c>
      <c r="BL80" s="86" t="str">
        <f>HYPERLINK(VLOOKUP($B80,hyperlinks[#All],3,FALSE),"Link")</f>
        <v>Link</v>
      </c>
      <c r="BM80" s="87" t="s">
        <v>132</v>
      </c>
      <c r="BN80" s="87" t="s">
        <v>132</v>
      </c>
    </row>
    <row r="81" spans="1:66" s="49" customFormat="1" ht="14.5">
      <c r="A81" s="50">
        <v>8727900972474</v>
      </c>
      <c r="B81" s="50">
        <v>929003597131</v>
      </c>
      <c r="C81" s="65">
        <v>872790097247400</v>
      </c>
      <c r="D81" s="93" t="str">
        <f>HYPERLINK(VLOOKUP($B81,hyperlinks[#All],2,FALSE),"Link")</f>
        <v>Link</v>
      </c>
      <c r="E81" s="52">
        <v>97247400</v>
      </c>
      <c r="F81" s="53" t="s">
        <v>424</v>
      </c>
      <c r="G81" s="58" t="s">
        <v>121</v>
      </c>
      <c r="H81" s="52" t="s">
        <v>377</v>
      </c>
      <c r="I81" s="52" t="s">
        <v>153</v>
      </c>
      <c r="J81" s="52" t="s">
        <v>124</v>
      </c>
      <c r="K81" s="52" t="s">
        <v>377</v>
      </c>
      <c r="L81" s="82">
        <v>26.4</v>
      </c>
      <c r="M81" s="54">
        <v>0.11</v>
      </c>
      <c r="N81" s="55" t="s">
        <v>378</v>
      </c>
      <c r="O81" s="56" t="s">
        <v>128</v>
      </c>
      <c r="P81" s="57" t="s">
        <v>379</v>
      </c>
      <c r="Q81" s="51">
        <v>6</v>
      </c>
      <c r="R81" s="52" t="s">
        <v>129</v>
      </c>
      <c r="S81" s="57" t="s">
        <v>154</v>
      </c>
      <c r="T81" s="51"/>
      <c r="U81" s="51"/>
      <c r="V81" s="58" t="s">
        <v>131</v>
      </c>
      <c r="W81" s="59">
        <v>8539520000</v>
      </c>
      <c r="X81" s="57" t="s">
        <v>321</v>
      </c>
      <c r="Y81" s="57" t="s">
        <v>322</v>
      </c>
      <c r="Z81" s="52">
        <v>1365549</v>
      </c>
      <c r="AA81" s="55"/>
      <c r="AB81" s="63" t="s">
        <v>425</v>
      </c>
      <c r="AC81" s="55" t="s">
        <v>426</v>
      </c>
      <c r="AD81" s="55" t="s">
        <v>134</v>
      </c>
      <c r="AE81" s="55" t="s">
        <v>381</v>
      </c>
      <c r="AF81" s="55" t="s">
        <v>159</v>
      </c>
      <c r="AG81" s="55" t="s">
        <v>132</v>
      </c>
      <c r="AH81" s="55" t="s">
        <v>427</v>
      </c>
      <c r="AI81" s="55" t="s">
        <v>416</v>
      </c>
      <c r="AJ81" s="55" t="s">
        <v>162</v>
      </c>
      <c r="AK81" s="55" t="s">
        <v>137</v>
      </c>
      <c r="AL81" s="55" t="s">
        <v>138</v>
      </c>
      <c r="AM81" s="55" t="s">
        <v>132</v>
      </c>
      <c r="AN81" s="55" t="s">
        <v>132</v>
      </c>
      <c r="AO81" s="55" t="s">
        <v>428</v>
      </c>
      <c r="AP81" s="55" t="s">
        <v>166</v>
      </c>
      <c r="AQ81" s="55" t="s">
        <v>392</v>
      </c>
      <c r="AR81" s="55" t="s">
        <v>429</v>
      </c>
      <c r="AS81" s="55" t="s">
        <v>430</v>
      </c>
      <c r="AT81" s="55" t="s">
        <v>429</v>
      </c>
      <c r="AU81" s="63" t="s">
        <v>395</v>
      </c>
      <c r="AV81" s="55" t="s">
        <v>143</v>
      </c>
      <c r="AW81" s="55" t="s">
        <v>431</v>
      </c>
      <c r="AX81" s="55" t="s">
        <v>145</v>
      </c>
      <c r="AY81" s="55" t="s">
        <v>132</v>
      </c>
      <c r="AZ81" s="63" t="s">
        <v>132</v>
      </c>
      <c r="BA81" s="63" t="s">
        <v>132</v>
      </c>
      <c r="BB81" s="55" t="s">
        <v>132</v>
      </c>
      <c r="BC81" s="55" t="s">
        <v>132</v>
      </c>
      <c r="BD81" s="55" t="s">
        <v>132</v>
      </c>
      <c r="BE81" s="55" t="s">
        <v>132</v>
      </c>
      <c r="BF81" s="63" t="s">
        <v>132</v>
      </c>
      <c r="BG81" s="63" t="s">
        <v>132</v>
      </c>
      <c r="BH81" s="63" t="s">
        <v>132</v>
      </c>
      <c r="BI81" s="63" t="s">
        <v>132</v>
      </c>
      <c r="BJ81" s="63" t="s">
        <v>132</v>
      </c>
      <c r="BK81" s="86" t="str">
        <f>HYPERLINK(VLOOKUP($B81,hyperlinks[#All],2,FALSE),"Link")</f>
        <v>Link</v>
      </c>
      <c r="BL81" s="86" t="str">
        <f>HYPERLINK(VLOOKUP($B81,hyperlinks[#All],3,FALSE),"Link")</f>
        <v>Link</v>
      </c>
      <c r="BM81" s="87" t="s">
        <v>132</v>
      </c>
      <c r="BN81" s="87" t="s">
        <v>132</v>
      </c>
    </row>
    <row r="82" spans="1:66" s="49" customFormat="1" ht="14.5">
      <c r="A82" s="50">
        <v>8727900972498</v>
      </c>
      <c r="B82" s="50">
        <v>929003597231</v>
      </c>
      <c r="C82" s="65">
        <v>872790097249800</v>
      </c>
      <c r="D82" s="93" t="str">
        <f>HYPERLINK(VLOOKUP($B82,hyperlinks[#All],2,FALSE),"Link")</f>
        <v>Link</v>
      </c>
      <c r="E82" s="52">
        <v>97249800</v>
      </c>
      <c r="F82" s="53" t="s">
        <v>432</v>
      </c>
      <c r="G82" s="58" t="s">
        <v>121</v>
      </c>
      <c r="H82" s="52" t="s">
        <v>377</v>
      </c>
      <c r="I82" s="52" t="s">
        <v>153</v>
      </c>
      <c r="J82" s="52" t="s">
        <v>124</v>
      </c>
      <c r="K82" s="52" t="s">
        <v>377</v>
      </c>
      <c r="L82" s="82">
        <v>26.4</v>
      </c>
      <c r="M82" s="54">
        <v>0.11</v>
      </c>
      <c r="N82" s="55" t="s">
        <v>378</v>
      </c>
      <c r="O82" s="56" t="s">
        <v>128</v>
      </c>
      <c r="P82" s="57" t="s">
        <v>379</v>
      </c>
      <c r="Q82" s="51">
        <v>6</v>
      </c>
      <c r="R82" s="52" t="s">
        <v>129</v>
      </c>
      <c r="S82" s="57" t="s">
        <v>154</v>
      </c>
      <c r="T82" s="51"/>
      <c r="U82" s="51"/>
      <c r="V82" s="58" t="s">
        <v>131</v>
      </c>
      <c r="W82" s="59">
        <v>8539520000</v>
      </c>
      <c r="X82" s="57" t="s">
        <v>321</v>
      </c>
      <c r="Y82" s="57" t="s">
        <v>322</v>
      </c>
      <c r="Z82" s="52">
        <v>1365552</v>
      </c>
      <c r="AA82" s="55"/>
      <c r="AB82" s="63" t="s">
        <v>433</v>
      </c>
      <c r="AC82" s="55" t="s">
        <v>426</v>
      </c>
      <c r="AD82" s="55" t="s">
        <v>134</v>
      </c>
      <c r="AE82" s="55" t="s">
        <v>381</v>
      </c>
      <c r="AF82" s="55" t="s">
        <v>159</v>
      </c>
      <c r="AG82" s="55" t="s">
        <v>132</v>
      </c>
      <c r="AH82" s="55" t="s">
        <v>427</v>
      </c>
      <c r="AI82" s="55" t="s">
        <v>416</v>
      </c>
      <c r="AJ82" s="55" t="s">
        <v>238</v>
      </c>
      <c r="AK82" s="55" t="s">
        <v>137</v>
      </c>
      <c r="AL82" s="55" t="s">
        <v>138</v>
      </c>
      <c r="AM82" s="55" t="s">
        <v>132</v>
      </c>
      <c r="AN82" s="55" t="s">
        <v>132</v>
      </c>
      <c r="AO82" s="55" t="s">
        <v>428</v>
      </c>
      <c r="AP82" s="55" t="s">
        <v>166</v>
      </c>
      <c r="AQ82" s="55" t="s">
        <v>392</v>
      </c>
      <c r="AR82" s="55" t="s">
        <v>429</v>
      </c>
      <c r="AS82" s="55" t="s">
        <v>430</v>
      </c>
      <c r="AT82" s="55" t="s">
        <v>429</v>
      </c>
      <c r="AU82" s="63" t="s">
        <v>395</v>
      </c>
      <c r="AV82" s="55" t="s">
        <v>143</v>
      </c>
      <c r="AW82" s="55" t="s">
        <v>431</v>
      </c>
      <c r="AX82" s="55" t="s">
        <v>145</v>
      </c>
      <c r="AY82" s="55" t="s">
        <v>132</v>
      </c>
      <c r="AZ82" s="63" t="s">
        <v>132</v>
      </c>
      <c r="BA82" s="63" t="s">
        <v>132</v>
      </c>
      <c r="BB82" s="55" t="s">
        <v>132</v>
      </c>
      <c r="BC82" s="55" t="s">
        <v>132</v>
      </c>
      <c r="BD82" s="55" t="s">
        <v>132</v>
      </c>
      <c r="BE82" s="55" t="s">
        <v>132</v>
      </c>
      <c r="BF82" s="63" t="s">
        <v>132</v>
      </c>
      <c r="BG82" s="63" t="s">
        <v>132</v>
      </c>
      <c r="BH82" s="63" t="s">
        <v>132</v>
      </c>
      <c r="BI82" s="63" t="s">
        <v>132</v>
      </c>
      <c r="BJ82" s="63" t="s">
        <v>132</v>
      </c>
      <c r="BK82" s="86" t="str">
        <f>HYPERLINK(VLOOKUP($B82,hyperlinks[#All],2,FALSE),"Link")</f>
        <v>Link</v>
      </c>
      <c r="BL82" s="86" t="str">
        <f>HYPERLINK(VLOOKUP($B82,hyperlinks[#All],3,FALSE),"Link")</f>
        <v>Link</v>
      </c>
      <c r="BM82" s="87" t="s">
        <v>132</v>
      </c>
      <c r="BN82" s="87" t="s">
        <v>132</v>
      </c>
    </row>
    <row r="83" spans="1:66" s="49" customFormat="1" ht="14.5">
      <c r="A83" s="50">
        <v>8718696814512</v>
      </c>
      <c r="B83" s="50">
        <v>929001901402</v>
      </c>
      <c r="C83" s="65">
        <v>871869681451200</v>
      </c>
      <c r="D83" s="93" t="str">
        <f>HYPERLINK(VLOOKUP($B83,hyperlinks[#All],2,FALSE),"Link")</f>
        <v>Link</v>
      </c>
      <c r="E83" s="52">
        <v>81451200</v>
      </c>
      <c r="F83" s="53" t="s">
        <v>434</v>
      </c>
      <c r="G83" s="58" t="s">
        <v>121</v>
      </c>
      <c r="H83" s="52" t="s">
        <v>435</v>
      </c>
      <c r="I83" s="52" t="s">
        <v>153</v>
      </c>
      <c r="J83" s="52" t="s">
        <v>124</v>
      </c>
      <c r="K83" s="52" t="s">
        <v>125</v>
      </c>
      <c r="L83" s="82">
        <v>10.55</v>
      </c>
      <c r="M83" s="54">
        <v>0.11</v>
      </c>
      <c r="N83" s="55" t="s">
        <v>127</v>
      </c>
      <c r="O83" s="56" t="s">
        <v>128</v>
      </c>
      <c r="P83" s="57"/>
      <c r="Q83" s="51">
        <v>10</v>
      </c>
      <c r="R83" s="52" t="s">
        <v>129</v>
      </c>
      <c r="S83" s="57" t="s">
        <v>154</v>
      </c>
      <c r="T83" s="51"/>
      <c r="U83" s="51"/>
      <c r="V83" s="58"/>
      <c r="W83" s="59">
        <v>8539520000</v>
      </c>
      <c r="X83" s="57" t="s">
        <v>321</v>
      </c>
      <c r="Y83" s="57" t="s">
        <v>338</v>
      </c>
      <c r="Z83" s="52">
        <v>415169</v>
      </c>
      <c r="AA83" s="55"/>
      <c r="AB83" s="63" t="s">
        <v>436</v>
      </c>
      <c r="AC83" s="55" t="s">
        <v>437</v>
      </c>
      <c r="AD83" s="55" t="s">
        <v>134</v>
      </c>
      <c r="AE83" s="55" t="s">
        <v>381</v>
      </c>
      <c r="AF83" s="55" t="s">
        <v>159</v>
      </c>
      <c r="AG83" s="55" t="s">
        <v>132</v>
      </c>
      <c r="AH83" s="55" t="s">
        <v>438</v>
      </c>
      <c r="AI83" s="55" t="s">
        <v>439</v>
      </c>
      <c r="AJ83" s="55" t="s">
        <v>174</v>
      </c>
      <c r="AK83" s="55" t="s">
        <v>137</v>
      </c>
      <c r="AL83" s="55" t="s">
        <v>138</v>
      </c>
      <c r="AM83" s="55" t="s">
        <v>440</v>
      </c>
      <c r="AN83" s="55" t="s">
        <v>132</v>
      </c>
      <c r="AO83" s="55" t="s">
        <v>441</v>
      </c>
      <c r="AP83" s="55" t="s">
        <v>166</v>
      </c>
      <c r="AQ83" s="55" t="s">
        <v>163</v>
      </c>
      <c r="AR83" s="55" t="s">
        <v>442</v>
      </c>
      <c r="AS83" s="55" t="s">
        <v>443</v>
      </c>
      <c r="AT83" s="55" t="s">
        <v>442</v>
      </c>
      <c r="AU83" s="63" t="s">
        <v>386</v>
      </c>
      <c r="AV83" s="55" t="s">
        <v>143</v>
      </c>
      <c r="AW83" s="55" t="s">
        <v>444</v>
      </c>
      <c r="AX83" s="55" t="s">
        <v>145</v>
      </c>
      <c r="AY83" s="55" t="s">
        <v>132</v>
      </c>
      <c r="AZ83" s="63" t="s">
        <v>132</v>
      </c>
      <c r="BA83" s="63" t="s">
        <v>132</v>
      </c>
      <c r="BB83" s="55" t="s">
        <v>132</v>
      </c>
      <c r="BC83" s="55" t="s">
        <v>132</v>
      </c>
      <c r="BD83" s="55" t="s">
        <v>132</v>
      </c>
      <c r="BE83" s="55" t="s">
        <v>132</v>
      </c>
      <c r="BF83" s="63" t="s">
        <v>132</v>
      </c>
      <c r="BG83" s="63" t="s">
        <v>132</v>
      </c>
      <c r="BH83" s="63" t="s">
        <v>132</v>
      </c>
      <c r="BI83" s="63" t="s">
        <v>132</v>
      </c>
      <c r="BJ83" s="63" t="s">
        <v>132</v>
      </c>
      <c r="BK83" s="86" t="str">
        <f>HYPERLINK(VLOOKUP($B83,hyperlinks[#All],2,FALSE),"Link")</f>
        <v>Link</v>
      </c>
      <c r="BL83" s="86" t="str">
        <f>HYPERLINK(VLOOKUP($B83,hyperlinks[#All],3,FALSE),"Link")</f>
        <v>Link</v>
      </c>
      <c r="BM83" s="87" t="s">
        <v>132</v>
      </c>
      <c r="BN83" s="86" t="str">
        <f>HYPERLINK(VLOOKUP($B83,hyperlinks[#All],5,FALSE),"Link")</f>
        <v>Link</v>
      </c>
    </row>
    <row r="84" spans="1:66" s="49" customFormat="1" ht="14.5">
      <c r="A84" s="50">
        <v>8718696814536</v>
      </c>
      <c r="B84" s="50">
        <v>929001901502</v>
      </c>
      <c r="C84" s="65">
        <v>871869681453600</v>
      </c>
      <c r="D84" s="93" t="str">
        <f>HYPERLINK(VLOOKUP($B84,hyperlinks[#All],2,FALSE),"Link")</f>
        <v>Link</v>
      </c>
      <c r="E84" s="52">
        <v>81453600</v>
      </c>
      <c r="F84" s="53" t="s">
        <v>445</v>
      </c>
      <c r="G84" s="58" t="s">
        <v>121</v>
      </c>
      <c r="H84" s="52" t="s">
        <v>435</v>
      </c>
      <c r="I84" s="52" t="s">
        <v>153</v>
      </c>
      <c r="J84" s="52" t="s">
        <v>124</v>
      </c>
      <c r="K84" s="52" t="s">
        <v>125</v>
      </c>
      <c r="L84" s="82">
        <v>10.549999999999999</v>
      </c>
      <c r="M84" s="54">
        <v>0.11</v>
      </c>
      <c r="N84" s="55" t="s">
        <v>127</v>
      </c>
      <c r="O84" s="56" t="s">
        <v>128</v>
      </c>
      <c r="P84" s="57"/>
      <c r="Q84" s="51">
        <v>10</v>
      </c>
      <c r="R84" s="52" t="s">
        <v>129</v>
      </c>
      <c r="S84" s="57" t="s">
        <v>154</v>
      </c>
      <c r="T84" s="51"/>
      <c r="U84" s="51"/>
      <c r="V84" s="58"/>
      <c r="W84" s="59">
        <v>8539520000</v>
      </c>
      <c r="X84" s="57" t="s">
        <v>321</v>
      </c>
      <c r="Y84" s="57" t="s">
        <v>338</v>
      </c>
      <c r="Z84" s="52">
        <v>415170</v>
      </c>
      <c r="AA84" s="55"/>
      <c r="AB84" s="63" t="s">
        <v>446</v>
      </c>
      <c r="AC84" s="55" t="s">
        <v>437</v>
      </c>
      <c r="AD84" s="55" t="s">
        <v>134</v>
      </c>
      <c r="AE84" s="55" t="s">
        <v>381</v>
      </c>
      <c r="AF84" s="55" t="s">
        <v>159</v>
      </c>
      <c r="AG84" s="55" t="s">
        <v>132</v>
      </c>
      <c r="AH84" s="55" t="s">
        <v>438</v>
      </c>
      <c r="AI84" s="55" t="s">
        <v>204</v>
      </c>
      <c r="AJ84" s="55" t="s">
        <v>238</v>
      </c>
      <c r="AK84" s="55" t="s">
        <v>137</v>
      </c>
      <c r="AL84" s="55" t="s">
        <v>138</v>
      </c>
      <c r="AM84" s="55" t="s">
        <v>440</v>
      </c>
      <c r="AN84" s="55" t="s">
        <v>132</v>
      </c>
      <c r="AO84" s="55" t="s">
        <v>447</v>
      </c>
      <c r="AP84" s="55" t="s">
        <v>166</v>
      </c>
      <c r="AQ84" s="55" t="s">
        <v>163</v>
      </c>
      <c r="AR84" s="55" t="s">
        <v>442</v>
      </c>
      <c r="AS84" s="55" t="s">
        <v>443</v>
      </c>
      <c r="AT84" s="55" t="s">
        <v>442</v>
      </c>
      <c r="AU84" s="63" t="s">
        <v>386</v>
      </c>
      <c r="AV84" s="55" t="s">
        <v>143</v>
      </c>
      <c r="AW84" s="55" t="s">
        <v>444</v>
      </c>
      <c r="AX84" s="55" t="s">
        <v>145</v>
      </c>
      <c r="AY84" s="55" t="s">
        <v>132</v>
      </c>
      <c r="AZ84" s="63" t="s">
        <v>132</v>
      </c>
      <c r="BA84" s="63" t="s">
        <v>132</v>
      </c>
      <c r="BB84" s="55" t="s">
        <v>132</v>
      </c>
      <c r="BC84" s="55" t="s">
        <v>132</v>
      </c>
      <c r="BD84" s="55" t="s">
        <v>132</v>
      </c>
      <c r="BE84" s="55" t="s">
        <v>132</v>
      </c>
      <c r="BF84" s="63" t="s">
        <v>132</v>
      </c>
      <c r="BG84" s="63" t="s">
        <v>132</v>
      </c>
      <c r="BH84" s="63" t="s">
        <v>132</v>
      </c>
      <c r="BI84" s="63" t="s">
        <v>132</v>
      </c>
      <c r="BJ84" s="63" t="s">
        <v>132</v>
      </c>
      <c r="BK84" s="86" t="str">
        <f>HYPERLINK(VLOOKUP($B84,hyperlinks[#All],2,FALSE),"Link")</f>
        <v>Link</v>
      </c>
      <c r="BL84" s="86" t="str">
        <f>HYPERLINK(VLOOKUP($B84,hyperlinks[#All],3,FALSE),"Link")</f>
        <v>Link</v>
      </c>
      <c r="BM84" s="87" t="s">
        <v>132</v>
      </c>
      <c r="BN84" s="86" t="str">
        <f>HYPERLINK(VLOOKUP($B84,hyperlinks[#All],5,FALSE),"Link")</f>
        <v>Link</v>
      </c>
    </row>
    <row r="85" spans="1:66" s="49" customFormat="1" ht="14.5">
      <c r="A85" s="50">
        <v>8719514347168</v>
      </c>
      <c r="B85" s="50">
        <v>929001890092</v>
      </c>
      <c r="C85" s="65">
        <v>871951434716800</v>
      </c>
      <c r="D85" s="93" t="str">
        <f>HYPERLINK(VLOOKUP($B85,hyperlinks[#All],2,FALSE),"Link")</f>
        <v>Link</v>
      </c>
      <c r="E85" s="52">
        <v>34716800</v>
      </c>
      <c r="F85" s="53" t="s">
        <v>448</v>
      </c>
      <c r="G85" s="58" t="s">
        <v>121</v>
      </c>
      <c r="H85" s="52" t="s">
        <v>435</v>
      </c>
      <c r="I85" s="52" t="s">
        <v>153</v>
      </c>
      <c r="J85" s="52" t="s">
        <v>124</v>
      </c>
      <c r="K85" s="52" t="s">
        <v>125</v>
      </c>
      <c r="L85" s="82">
        <v>9.5</v>
      </c>
      <c r="M85" s="54">
        <v>0.11</v>
      </c>
      <c r="N85" s="55" t="s">
        <v>127</v>
      </c>
      <c r="O85" s="56" t="s">
        <v>128</v>
      </c>
      <c r="P85" s="57" t="s">
        <v>379</v>
      </c>
      <c r="Q85" s="51">
        <v>10</v>
      </c>
      <c r="R85" s="52" t="s">
        <v>129</v>
      </c>
      <c r="S85" s="57" t="s">
        <v>154</v>
      </c>
      <c r="T85" s="51">
        <v>929001890002</v>
      </c>
      <c r="U85" s="51"/>
      <c r="V85" s="58"/>
      <c r="W85" s="59">
        <v>8539520000</v>
      </c>
      <c r="X85" s="57" t="s">
        <v>321</v>
      </c>
      <c r="Y85" s="57" t="s">
        <v>322</v>
      </c>
      <c r="Z85" s="52">
        <v>387405</v>
      </c>
      <c r="AA85" s="55"/>
      <c r="AB85" s="63" t="s">
        <v>449</v>
      </c>
      <c r="AC85" s="55" t="s">
        <v>157</v>
      </c>
      <c r="AD85" s="55" t="s">
        <v>134</v>
      </c>
      <c r="AE85" s="55" t="s">
        <v>158</v>
      </c>
      <c r="AF85" s="55" t="s">
        <v>159</v>
      </c>
      <c r="AG85" s="55" t="s">
        <v>132</v>
      </c>
      <c r="AH85" s="55" t="s">
        <v>450</v>
      </c>
      <c r="AI85" s="55" t="s">
        <v>148</v>
      </c>
      <c r="AJ85" s="55" t="s">
        <v>162</v>
      </c>
      <c r="AK85" s="55" t="s">
        <v>137</v>
      </c>
      <c r="AL85" s="55" t="s">
        <v>138</v>
      </c>
      <c r="AM85" s="55" t="s">
        <v>132</v>
      </c>
      <c r="AN85" s="55" t="s">
        <v>132</v>
      </c>
      <c r="AO85" s="55" t="s">
        <v>185</v>
      </c>
      <c r="AP85" s="55" t="s">
        <v>166</v>
      </c>
      <c r="AQ85" s="55" t="s">
        <v>187</v>
      </c>
      <c r="AR85" s="55" t="s">
        <v>167</v>
      </c>
      <c r="AS85" s="55" t="s">
        <v>451</v>
      </c>
      <c r="AT85" s="55" t="s">
        <v>167</v>
      </c>
      <c r="AU85" s="63" t="s">
        <v>386</v>
      </c>
      <c r="AV85" s="55" t="s">
        <v>143</v>
      </c>
      <c r="AW85" s="55" t="s">
        <v>396</v>
      </c>
      <c r="AX85" s="55" t="s">
        <v>145</v>
      </c>
      <c r="AY85" s="55" t="s">
        <v>132</v>
      </c>
      <c r="AZ85" s="63" t="s">
        <v>132</v>
      </c>
      <c r="BA85" s="63" t="s">
        <v>132</v>
      </c>
      <c r="BB85" s="55" t="s">
        <v>132</v>
      </c>
      <c r="BC85" s="55" t="s">
        <v>132</v>
      </c>
      <c r="BD85" s="55" t="s">
        <v>132</v>
      </c>
      <c r="BE85" s="55" t="s">
        <v>132</v>
      </c>
      <c r="BF85" s="63" t="s">
        <v>132</v>
      </c>
      <c r="BG85" s="63" t="s">
        <v>132</v>
      </c>
      <c r="BH85" s="63" t="s">
        <v>132</v>
      </c>
      <c r="BI85" s="63" t="s">
        <v>132</v>
      </c>
      <c r="BJ85" s="63" t="s">
        <v>132</v>
      </c>
      <c r="BK85" s="86" t="str">
        <f>HYPERLINK(VLOOKUP($B85,hyperlinks[#All],2,FALSE),"Link")</f>
        <v>Link</v>
      </c>
      <c r="BL85" s="86" t="str">
        <f>HYPERLINK(VLOOKUP($B85,hyperlinks[#All],3,FALSE),"Link")</f>
        <v>Link</v>
      </c>
      <c r="BM85" s="87" t="s">
        <v>132</v>
      </c>
      <c r="BN85" s="86" t="str">
        <f>HYPERLINK(VLOOKUP($B85,hyperlinks[#All],5,FALSE),"Link")</f>
        <v>Link</v>
      </c>
    </row>
    <row r="86" spans="1:66" s="49" customFormat="1" ht="14.5">
      <c r="A86" s="50">
        <v>8719514361300</v>
      </c>
      <c r="B86" s="50">
        <v>929001242992</v>
      </c>
      <c r="C86" s="65">
        <v>871951436130000</v>
      </c>
      <c r="D86" s="93" t="str">
        <f>HYPERLINK(VLOOKUP($B86,hyperlinks[#All],2,FALSE),"Link")</f>
        <v>Link</v>
      </c>
      <c r="E86" s="52">
        <v>36130000</v>
      </c>
      <c r="F86" s="53" t="s">
        <v>452</v>
      </c>
      <c r="G86" s="58" t="s">
        <v>121</v>
      </c>
      <c r="H86" s="52" t="s">
        <v>435</v>
      </c>
      <c r="I86" s="52" t="s">
        <v>153</v>
      </c>
      <c r="J86" s="52" t="s">
        <v>124</v>
      </c>
      <c r="K86" s="52" t="s">
        <v>125</v>
      </c>
      <c r="L86" s="82">
        <v>9.5</v>
      </c>
      <c r="M86" s="54">
        <v>0.11</v>
      </c>
      <c r="N86" s="55" t="s">
        <v>127</v>
      </c>
      <c r="O86" s="56" t="s">
        <v>128</v>
      </c>
      <c r="P86" s="57" t="s">
        <v>379</v>
      </c>
      <c r="Q86" s="51">
        <v>10</v>
      </c>
      <c r="R86" s="52" t="s">
        <v>129</v>
      </c>
      <c r="S86" s="57" t="s">
        <v>154</v>
      </c>
      <c r="T86" s="51">
        <v>929001242982</v>
      </c>
      <c r="U86" s="51"/>
      <c r="V86" s="58" t="s">
        <v>327</v>
      </c>
      <c r="W86" s="59">
        <v>8539520000</v>
      </c>
      <c r="X86" s="57" t="s">
        <v>179</v>
      </c>
      <c r="Y86" s="57" t="s">
        <v>322</v>
      </c>
      <c r="Z86" s="52">
        <v>387365</v>
      </c>
      <c r="AA86" s="55"/>
      <c r="AB86" s="63" t="s">
        <v>453</v>
      </c>
      <c r="AC86" s="55" t="s">
        <v>157</v>
      </c>
      <c r="AD86" s="55" t="s">
        <v>134</v>
      </c>
      <c r="AE86" s="55" t="s">
        <v>177</v>
      </c>
      <c r="AF86" s="55" t="s">
        <v>159</v>
      </c>
      <c r="AG86" s="55" t="s">
        <v>132</v>
      </c>
      <c r="AH86" s="55" t="s">
        <v>454</v>
      </c>
      <c r="AI86" s="55" t="s">
        <v>148</v>
      </c>
      <c r="AJ86" s="55" t="s">
        <v>162</v>
      </c>
      <c r="AK86" s="55" t="s">
        <v>455</v>
      </c>
      <c r="AL86" s="55" t="s">
        <v>138</v>
      </c>
      <c r="AM86" s="55" t="s">
        <v>132</v>
      </c>
      <c r="AN86" s="55" t="s">
        <v>132</v>
      </c>
      <c r="AO86" s="55" t="s">
        <v>185</v>
      </c>
      <c r="AP86" s="55" t="s">
        <v>166</v>
      </c>
      <c r="AQ86" s="55" t="s">
        <v>163</v>
      </c>
      <c r="AR86" s="55" t="s">
        <v>167</v>
      </c>
      <c r="AS86" s="55" t="s">
        <v>188</v>
      </c>
      <c r="AT86" s="55" t="s">
        <v>167</v>
      </c>
      <c r="AU86" s="63" t="s">
        <v>395</v>
      </c>
      <c r="AV86" s="55" t="s">
        <v>143</v>
      </c>
      <c r="AW86" s="55" t="s">
        <v>209</v>
      </c>
      <c r="AX86" s="55" t="s">
        <v>145</v>
      </c>
      <c r="AY86" s="55" t="s">
        <v>132</v>
      </c>
      <c r="AZ86" s="63" t="s">
        <v>132</v>
      </c>
      <c r="BA86" s="63" t="s">
        <v>132</v>
      </c>
      <c r="BB86" s="55" t="s">
        <v>132</v>
      </c>
      <c r="BC86" s="55" t="s">
        <v>132</v>
      </c>
      <c r="BD86" s="55" t="s">
        <v>132</v>
      </c>
      <c r="BE86" s="55" t="s">
        <v>132</v>
      </c>
      <c r="BF86" s="63" t="s">
        <v>132</v>
      </c>
      <c r="BG86" s="63" t="s">
        <v>132</v>
      </c>
      <c r="BH86" s="63" t="s">
        <v>132</v>
      </c>
      <c r="BI86" s="63" t="s">
        <v>132</v>
      </c>
      <c r="BJ86" s="63" t="s">
        <v>132</v>
      </c>
      <c r="BK86" s="86" t="str">
        <f>HYPERLINK(VLOOKUP($B86,hyperlinks[#All],2,FALSE),"Link")</f>
        <v>Link</v>
      </c>
      <c r="BL86" s="86" t="str">
        <f>HYPERLINK(VLOOKUP($B86,hyperlinks[#All],3,FALSE),"Link")</f>
        <v>Link</v>
      </c>
      <c r="BM86" s="87" t="s">
        <v>132</v>
      </c>
      <c r="BN86" s="86" t="str">
        <f>HYPERLINK(VLOOKUP($B86,hyperlinks[#All],5,FALSE),"Link")</f>
        <v>Link</v>
      </c>
    </row>
    <row r="87" spans="1:66" s="49" customFormat="1" ht="14.5">
      <c r="A87" s="50">
        <v>8720169168954</v>
      </c>
      <c r="B87" s="50">
        <v>929003540208</v>
      </c>
      <c r="C87" s="65">
        <v>872016916895400</v>
      </c>
      <c r="D87" s="93" t="str">
        <f>HYPERLINK(VLOOKUP($B87,hyperlinks[#All],2,FALSE),"Link")</f>
        <v>Link</v>
      </c>
      <c r="E87" s="51">
        <v>16895400</v>
      </c>
      <c r="F87" s="53" t="s">
        <v>456</v>
      </c>
      <c r="G87" s="58" t="s">
        <v>121</v>
      </c>
      <c r="H87" s="52" t="s">
        <v>435</v>
      </c>
      <c r="I87" s="52" t="s">
        <v>153</v>
      </c>
      <c r="J87" s="52" t="s">
        <v>124</v>
      </c>
      <c r="K87" s="52" t="s">
        <v>125</v>
      </c>
      <c r="L87" s="82">
        <v>6.9499999999999993</v>
      </c>
      <c r="M87" s="54">
        <v>0.11</v>
      </c>
      <c r="N87" s="55" t="s">
        <v>127</v>
      </c>
      <c r="O87" s="56" t="s">
        <v>128</v>
      </c>
      <c r="P87" s="57" t="s">
        <v>379</v>
      </c>
      <c r="Q87" s="51">
        <v>10</v>
      </c>
      <c r="R87" s="52" t="s">
        <v>129</v>
      </c>
      <c r="S87" s="57" t="s">
        <v>154</v>
      </c>
      <c r="T87" s="51">
        <v>929003603202</v>
      </c>
      <c r="U87" s="51"/>
      <c r="V87" s="58"/>
      <c r="W87" s="59">
        <v>8539520000</v>
      </c>
      <c r="X87" s="57" t="s">
        <v>321</v>
      </c>
      <c r="Y87" s="57" t="s">
        <v>322</v>
      </c>
      <c r="Z87" s="51">
        <v>1137333</v>
      </c>
      <c r="AA87" s="55"/>
      <c r="AB87" s="63" t="s">
        <v>457</v>
      </c>
      <c r="AC87" s="55" t="s">
        <v>157</v>
      </c>
      <c r="AD87" s="55" t="s">
        <v>134</v>
      </c>
      <c r="AE87" s="55" t="s">
        <v>381</v>
      </c>
      <c r="AF87" s="55" t="s">
        <v>159</v>
      </c>
      <c r="AG87" s="55" t="s">
        <v>132</v>
      </c>
      <c r="AH87" s="55" t="s">
        <v>382</v>
      </c>
      <c r="AI87" s="55" t="s">
        <v>148</v>
      </c>
      <c r="AJ87" s="55" t="s">
        <v>162</v>
      </c>
      <c r="AK87" s="55" t="s">
        <v>137</v>
      </c>
      <c r="AL87" s="55" t="s">
        <v>138</v>
      </c>
      <c r="AM87" s="55" t="s">
        <v>383</v>
      </c>
      <c r="AN87" s="55" t="s">
        <v>132</v>
      </c>
      <c r="AO87" s="55" t="s">
        <v>185</v>
      </c>
      <c r="AP87" s="55" t="s">
        <v>166</v>
      </c>
      <c r="AQ87" s="55" t="s">
        <v>163</v>
      </c>
      <c r="AR87" s="55" t="s">
        <v>458</v>
      </c>
      <c r="AS87" s="55" t="s">
        <v>458</v>
      </c>
      <c r="AT87" s="55" t="s">
        <v>459</v>
      </c>
      <c r="AU87" s="63" t="s">
        <v>316</v>
      </c>
      <c r="AV87" s="55" t="s">
        <v>143</v>
      </c>
      <c r="AW87" s="55" t="s">
        <v>209</v>
      </c>
      <c r="AX87" s="55" t="s">
        <v>145</v>
      </c>
      <c r="AY87" s="55" t="s">
        <v>132</v>
      </c>
      <c r="AZ87" s="63" t="s">
        <v>132</v>
      </c>
      <c r="BA87" s="63" t="s">
        <v>132</v>
      </c>
      <c r="BB87" s="55" t="s">
        <v>132</v>
      </c>
      <c r="BC87" s="55" t="s">
        <v>132</v>
      </c>
      <c r="BD87" s="55" t="s">
        <v>132</v>
      </c>
      <c r="BE87" s="55" t="s">
        <v>132</v>
      </c>
      <c r="BF87" s="63" t="s">
        <v>132</v>
      </c>
      <c r="BG87" s="63" t="s">
        <v>132</v>
      </c>
      <c r="BH87" s="63" t="s">
        <v>132</v>
      </c>
      <c r="BI87" s="63" t="s">
        <v>132</v>
      </c>
      <c r="BJ87" s="63" t="s">
        <v>132</v>
      </c>
      <c r="BK87" s="86" t="str">
        <f>HYPERLINK(VLOOKUP($B87,hyperlinks[#All],2,FALSE),"Link")</f>
        <v>Link</v>
      </c>
      <c r="BL87" s="87" t="s">
        <v>132</v>
      </c>
      <c r="BM87" s="87" t="s">
        <v>132</v>
      </c>
      <c r="BN87" s="86" t="str">
        <f>HYPERLINK(VLOOKUP($B87,hyperlinks[#All],5,FALSE),"Link")</f>
        <v>Link</v>
      </c>
    </row>
    <row r="88" spans="1:66" s="2" customFormat="1" ht="14.5">
      <c r="A88" s="8">
        <v>8718696577578</v>
      </c>
      <c r="B88" s="8">
        <v>929003603202</v>
      </c>
      <c r="C88" s="32">
        <v>871869657757800</v>
      </c>
      <c r="D88" s="13" t="s">
        <v>132</v>
      </c>
      <c r="E88" s="12">
        <v>57757800</v>
      </c>
      <c r="F88" s="10" t="s">
        <v>456</v>
      </c>
      <c r="G88" s="11" t="s">
        <v>121</v>
      </c>
      <c r="H88" s="12" t="s">
        <v>435</v>
      </c>
      <c r="I88" s="12" t="s">
        <v>153</v>
      </c>
      <c r="J88" s="12" t="s">
        <v>124</v>
      </c>
      <c r="K88" s="12" t="s">
        <v>125</v>
      </c>
      <c r="L88" s="83">
        <v>6.9499999999999993</v>
      </c>
      <c r="M88" s="16">
        <v>0.11</v>
      </c>
      <c r="N88" s="55" t="s">
        <v>127</v>
      </c>
      <c r="O88" s="14" t="s">
        <v>128</v>
      </c>
      <c r="P88" s="17"/>
      <c r="Q88" s="9">
        <v>10</v>
      </c>
      <c r="R88" s="12" t="s">
        <v>129</v>
      </c>
      <c r="S88" s="17" t="s">
        <v>154</v>
      </c>
      <c r="T88" s="21">
        <v>929003603204</v>
      </c>
      <c r="U88" s="9"/>
      <c r="V88" s="11"/>
      <c r="W88" s="26">
        <v>8539520000</v>
      </c>
      <c r="X88" s="17" t="s">
        <v>321</v>
      </c>
      <c r="Y88" s="17" t="s">
        <v>322</v>
      </c>
      <c r="Z88" s="12">
        <v>1354585</v>
      </c>
      <c r="AA88" s="13" t="s">
        <v>154</v>
      </c>
      <c r="AB88" s="63" t="s">
        <v>457</v>
      </c>
      <c r="AC88" s="13" t="s">
        <v>460</v>
      </c>
      <c r="AD88" s="13" t="s">
        <v>134</v>
      </c>
      <c r="AE88" s="13" t="s">
        <v>381</v>
      </c>
      <c r="AF88" s="13" t="s">
        <v>159</v>
      </c>
      <c r="AG88" s="13" t="s">
        <v>132</v>
      </c>
      <c r="AH88" s="13" t="s">
        <v>382</v>
      </c>
      <c r="AI88" s="13" t="s">
        <v>148</v>
      </c>
      <c r="AJ88" s="13" t="s">
        <v>162</v>
      </c>
      <c r="AK88" s="13" t="s">
        <v>137</v>
      </c>
      <c r="AL88" s="13" t="s">
        <v>138</v>
      </c>
      <c r="AM88" s="13" t="s">
        <v>461</v>
      </c>
      <c r="AN88" s="13" t="s">
        <v>132</v>
      </c>
      <c r="AO88" s="13" t="s">
        <v>185</v>
      </c>
      <c r="AP88" s="13" t="s">
        <v>166</v>
      </c>
      <c r="AQ88" s="13" t="s">
        <v>163</v>
      </c>
      <c r="AR88" s="13" t="s">
        <v>462</v>
      </c>
      <c r="AS88" s="13" t="s">
        <v>462</v>
      </c>
      <c r="AT88" s="13" t="s">
        <v>463</v>
      </c>
      <c r="AU88" s="19" t="s">
        <v>316</v>
      </c>
      <c r="AV88" s="13" t="s">
        <v>420</v>
      </c>
      <c r="AW88" s="13" t="s">
        <v>396</v>
      </c>
      <c r="AX88" s="13" t="s">
        <v>145</v>
      </c>
      <c r="AY88" s="13" t="s">
        <v>132</v>
      </c>
      <c r="AZ88" s="19" t="s">
        <v>132</v>
      </c>
      <c r="BA88" s="19" t="s">
        <v>132</v>
      </c>
      <c r="BB88" s="13" t="s">
        <v>132</v>
      </c>
      <c r="BC88" s="13" t="s">
        <v>132</v>
      </c>
      <c r="BD88" s="13" t="s">
        <v>132</v>
      </c>
      <c r="BE88" s="13" t="s">
        <v>132</v>
      </c>
      <c r="BF88" s="19" t="s">
        <v>132</v>
      </c>
      <c r="BG88" s="19" t="s">
        <v>132</v>
      </c>
      <c r="BH88" s="19" t="s">
        <v>132</v>
      </c>
      <c r="BI88" s="19" t="s">
        <v>132</v>
      </c>
      <c r="BJ88" s="19" t="s">
        <v>132</v>
      </c>
      <c r="BK88" s="19" t="s">
        <v>132</v>
      </c>
      <c r="BL88" s="88" t="s">
        <v>132</v>
      </c>
      <c r="BM88" s="88" t="s">
        <v>132</v>
      </c>
      <c r="BN88" s="88" t="s">
        <v>132</v>
      </c>
    </row>
    <row r="89" spans="1:66" s="49" customFormat="1" ht="14.5">
      <c r="A89" s="50">
        <v>8720169169111</v>
      </c>
      <c r="B89" s="50">
        <v>929003560908</v>
      </c>
      <c r="C89" s="65">
        <v>872016916911100</v>
      </c>
      <c r="D89" s="93" t="str">
        <f>HYPERLINK(VLOOKUP($B89,hyperlinks[#All],2,FALSE),"Link")</f>
        <v>Link</v>
      </c>
      <c r="E89" s="51">
        <v>16911100</v>
      </c>
      <c r="F89" s="53" t="s">
        <v>464</v>
      </c>
      <c r="G89" s="58" t="s">
        <v>121</v>
      </c>
      <c r="H89" s="52" t="s">
        <v>435</v>
      </c>
      <c r="I89" s="52" t="s">
        <v>153</v>
      </c>
      <c r="J89" s="52" t="s">
        <v>124</v>
      </c>
      <c r="K89" s="52" t="s">
        <v>125</v>
      </c>
      <c r="L89" s="82">
        <v>6.9499999999999993</v>
      </c>
      <c r="M89" s="54">
        <v>0.11</v>
      </c>
      <c r="N89" s="55" t="s">
        <v>127</v>
      </c>
      <c r="O89" s="56" t="s">
        <v>128</v>
      </c>
      <c r="P89" s="57" t="s">
        <v>379</v>
      </c>
      <c r="Q89" s="51">
        <v>10</v>
      </c>
      <c r="R89" s="52" t="s">
        <v>129</v>
      </c>
      <c r="S89" s="57" t="s">
        <v>154</v>
      </c>
      <c r="T89" s="51">
        <v>929003603432</v>
      </c>
      <c r="U89" s="51"/>
      <c r="V89" s="58"/>
      <c r="W89" s="59">
        <v>8539520000</v>
      </c>
      <c r="X89" s="57" t="s">
        <v>321</v>
      </c>
      <c r="Y89" s="57" t="s">
        <v>322</v>
      </c>
      <c r="Z89" s="51">
        <v>1218501</v>
      </c>
      <c r="AA89" s="55"/>
      <c r="AB89" s="63" t="s">
        <v>465</v>
      </c>
      <c r="AC89" s="55" t="s">
        <v>157</v>
      </c>
      <c r="AD89" s="55" t="s">
        <v>134</v>
      </c>
      <c r="AE89" s="55" t="s">
        <v>381</v>
      </c>
      <c r="AF89" s="55" t="s">
        <v>159</v>
      </c>
      <c r="AG89" s="55" t="s">
        <v>132</v>
      </c>
      <c r="AH89" s="55" t="s">
        <v>382</v>
      </c>
      <c r="AI89" s="55" t="s">
        <v>148</v>
      </c>
      <c r="AJ89" s="55" t="s">
        <v>174</v>
      </c>
      <c r="AK89" s="55" t="s">
        <v>466</v>
      </c>
      <c r="AL89" s="55" t="s">
        <v>138</v>
      </c>
      <c r="AM89" s="55" t="s">
        <v>383</v>
      </c>
      <c r="AN89" s="55" t="s">
        <v>132</v>
      </c>
      <c r="AO89" s="55" t="s">
        <v>185</v>
      </c>
      <c r="AP89" s="55" t="s">
        <v>166</v>
      </c>
      <c r="AQ89" s="55" t="s">
        <v>163</v>
      </c>
      <c r="AR89" s="55" t="s">
        <v>458</v>
      </c>
      <c r="AS89" s="55" t="s">
        <v>458</v>
      </c>
      <c r="AT89" s="55" t="s">
        <v>459</v>
      </c>
      <c r="AU89" s="63" t="s">
        <v>316</v>
      </c>
      <c r="AV89" s="55" t="s">
        <v>143</v>
      </c>
      <c r="AW89" s="55" t="s">
        <v>209</v>
      </c>
      <c r="AX89" s="55" t="s">
        <v>145</v>
      </c>
      <c r="AY89" s="55" t="s">
        <v>132</v>
      </c>
      <c r="AZ89" s="63" t="s">
        <v>132</v>
      </c>
      <c r="BA89" s="63" t="s">
        <v>132</v>
      </c>
      <c r="BB89" s="55" t="s">
        <v>132</v>
      </c>
      <c r="BC89" s="55" t="s">
        <v>132</v>
      </c>
      <c r="BD89" s="55" t="s">
        <v>132</v>
      </c>
      <c r="BE89" s="55" t="s">
        <v>132</v>
      </c>
      <c r="BF89" s="63" t="s">
        <v>132</v>
      </c>
      <c r="BG89" s="63" t="s">
        <v>132</v>
      </c>
      <c r="BH89" s="63" t="s">
        <v>132</v>
      </c>
      <c r="BI89" s="63" t="s">
        <v>132</v>
      </c>
      <c r="BJ89" s="63" t="s">
        <v>132</v>
      </c>
      <c r="BK89" s="86" t="str">
        <f>HYPERLINK(VLOOKUP($B89,hyperlinks[#All],2,FALSE),"Link")</f>
        <v>Link</v>
      </c>
      <c r="BL89" s="87" t="s">
        <v>132</v>
      </c>
      <c r="BM89" s="87" t="s">
        <v>132</v>
      </c>
      <c r="BN89" s="86" t="str">
        <f>HYPERLINK(VLOOKUP($B89,hyperlinks[#All],5,FALSE),"Link")</f>
        <v>Link</v>
      </c>
    </row>
    <row r="90" spans="1:66" s="2" customFormat="1" ht="14.5">
      <c r="A90" s="8">
        <v>8718696579930</v>
      </c>
      <c r="B90" s="8">
        <v>929003603432</v>
      </c>
      <c r="C90" s="32">
        <v>871869657993000</v>
      </c>
      <c r="D90" s="13" t="s">
        <v>132</v>
      </c>
      <c r="E90" s="12">
        <v>57993000</v>
      </c>
      <c r="F90" s="10" t="s">
        <v>464</v>
      </c>
      <c r="G90" s="11" t="s">
        <v>121</v>
      </c>
      <c r="H90" s="12" t="s">
        <v>435</v>
      </c>
      <c r="I90" s="12" t="s">
        <v>153</v>
      </c>
      <c r="J90" s="12" t="s">
        <v>124</v>
      </c>
      <c r="K90" s="12" t="s">
        <v>125</v>
      </c>
      <c r="L90" s="83">
        <v>6.9499999999999993</v>
      </c>
      <c r="M90" s="16">
        <v>0.11</v>
      </c>
      <c r="N90" s="55" t="s">
        <v>127</v>
      </c>
      <c r="O90" s="14" t="s">
        <v>128</v>
      </c>
      <c r="P90" s="17"/>
      <c r="Q90" s="9">
        <v>10</v>
      </c>
      <c r="R90" s="12" t="s">
        <v>129</v>
      </c>
      <c r="S90" s="17" t="s">
        <v>154</v>
      </c>
      <c r="T90" s="21">
        <v>929001304532</v>
      </c>
      <c r="U90" s="9"/>
      <c r="V90" s="11"/>
      <c r="W90" s="26">
        <v>8539520000</v>
      </c>
      <c r="X90" s="17" t="s">
        <v>321</v>
      </c>
      <c r="Y90" s="17" t="s">
        <v>322</v>
      </c>
      <c r="Z90" s="12">
        <v>1354588</v>
      </c>
      <c r="AA90" s="13" t="s">
        <v>154</v>
      </c>
      <c r="AB90" s="63" t="s">
        <v>465</v>
      </c>
      <c r="AC90" s="13" t="s">
        <v>460</v>
      </c>
      <c r="AD90" s="13" t="s">
        <v>134</v>
      </c>
      <c r="AE90" s="13" t="s">
        <v>381</v>
      </c>
      <c r="AF90" s="13" t="s">
        <v>159</v>
      </c>
      <c r="AG90" s="13" t="s">
        <v>132</v>
      </c>
      <c r="AH90" s="13" t="s">
        <v>382</v>
      </c>
      <c r="AI90" s="13" t="s">
        <v>148</v>
      </c>
      <c r="AJ90" s="13" t="s">
        <v>174</v>
      </c>
      <c r="AK90" s="13" t="s">
        <v>137</v>
      </c>
      <c r="AL90" s="13" t="s">
        <v>138</v>
      </c>
      <c r="AM90" s="13" t="s">
        <v>461</v>
      </c>
      <c r="AN90" s="13" t="s">
        <v>132</v>
      </c>
      <c r="AO90" s="13" t="s">
        <v>185</v>
      </c>
      <c r="AP90" s="13" t="s">
        <v>166</v>
      </c>
      <c r="AQ90" s="13" t="s">
        <v>163</v>
      </c>
      <c r="AR90" s="13" t="s">
        <v>462</v>
      </c>
      <c r="AS90" s="13" t="s">
        <v>462</v>
      </c>
      <c r="AT90" s="13" t="s">
        <v>463</v>
      </c>
      <c r="AU90" s="19" t="s">
        <v>316</v>
      </c>
      <c r="AV90" s="13" t="s">
        <v>420</v>
      </c>
      <c r="AW90" s="13" t="s">
        <v>396</v>
      </c>
      <c r="AX90" s="13" t="s">
        <v>145</v>
      </c>
      <c r="AY90" s="13" t="s">
        <v>132</v>
      </c>
      <c r="AZ90" s="19" t="s">
        <v>132</v>
      </c>
      <c r="BA90" s="19" t="s">
        <v>132</v>
      </c>
      <c r="BB90" s="13" t="s">
        <v>132</v>
      </c>
      <c r="BC90" s="13" t="s">
        <v>132</v>
      </c>
      <c r="BD90" s="13" t="s">
        <v>132</v>
      </c>
      <c r="BE90" s="13" t="s">
        <v>132</v>
      </c>
      <c r="BF90" s="19" t="s">
        <v>132</v>
      </c>
      <c r="BG90" s="19" t="s">
        <v>132</v>
      </c>
      <c r="BH90" s="19" t="s">
        <v>132</v>
      </c>
      <c r="BI90" s="19" t="s">
        <v>132</v>
      </c>
      <c r="BJ90" s="19" t="s">
        <v>132</v>
      </c>
      <c r="BK90" s="19" t="s">
        <v>132</v>
      </c>
      <c r="BL90" s="88" t="s">
        <v>132</v>
      </c>
      <c r="BM90" s="88" t="s">
        <v>132</v>
      </c>
      <c r="BN90" s="88" t="s">
        <v>132</v>
      </c>
    </row>
    <row r="91" spans="1:66" s="49" customFormat="1" ht="14.5">
      <c r="A91" s="50">
        <v>8720169169036</v>
      </c>
      <c r="B91" s="50">
        <v>929003564108</v>
      </c>
      <c r="C91" s="65">
        <v>872016916903600</v>
      </c>
      <c r="D91" s="93" t="str">
        <f>HYPERLINK(VLOOKUP($B91,hyperlinks[#All],2,FALSE),"Link")</f>
        <v>Link</v>
      </c>
      <c r="E91" s="51">
        <v>16903600</v>
      </c>
      <c r="F91" s="53" t="s">
        <v>467</v>
      </c>
      <c r="G91" s="58" t="s">
        <v>121</v>
      </c>
      <c r="H91" s="52" t="s">
        <v>435</v>
      </c>
      <c r="I91" s="52" t="s">
        <v>153</v>
      </c>
      <c r="J91" s="52" t="s">
        <v>124</v>
      </c>
      <c r="K91" s="52" t="s">
        <v>125</v>
      </c>
      <c r="L91" s="82">
        <v>6.9499999999999993</v>
      </c>
      <c r="M91" s="54">
        <v>0.11</v>
      </c>
      <c r="N91" s="55" t="s">
        <v>127</v>
      </c>
      <c r="O91" s="56" t="s">
        <v>128</v>
      </c>
      <c r="P91" s="57" t="s">
        <v>379</v>
      </c>
      <c r="Q91" s="51">
        <v>10</v>
      </c>
      <c r="R91" s="52" t="s">
        <v>129</v>
      </c>
      <c r="S91" s="57" t="s">
        <v>154</v>
      </c>
      <c r="T91" s="51">
        <v>929003603302</v>
      </c>
      <c r="U91" s="51"/>
      <c r="V91" s="58"/>
      <c r="W91" s="59">
        <v>8539520000</v>
      </c>
      <c r="X91" s="57" t="s">
        <v>321</v>
      </c>
      <c r="Y91" s="57" t="s">
        <v>322</v>
      </c>
      <c r="Z91" s="51">
        <v>1227623</v>
      </c>
      <c r="AA91" s="55"/>
      <c r="AB91" s="63" t="s">
        <v>468</v>
      </c>
      <c r="AC91" s="55" t="s">
        <v>157</v>
      </c>
      <c r="AD91" s="55" t="s">
        <v>134</v>
      </c>
      <c r="AE91" s="55" t="s">
        <v>381</v>
      </c>
      <c r="AF91" s="55" t="s">
        <v>159</v>
      </c>
      <c r="AG91" s="55" t="s">
        <v>132</v>
      </c>
      <c r="AH91" s="55" t="s">
        <v>382</v>
      </c>
      <c r="AI91" s="55" t="s">
        <v>148</v>
      </c>
      <c r="AJ91" s="55" t="s">
        <v>238</v>
      </c>
      <c r="AK91" s="55" t="s">
        <v>137</v>
      </c>
      <c r="AL91" s="55" t="s">
        <v>138</v>
      </c>
      <c r="AM91" s="55" t="s">
        <v>383</v>
      </c>
      <c r="AN91" s="55" t="s">
        <v>132</v>
      </c>
      <c r="AO91" s="55" t="s">
        <v>185</v>
      </c>
      <c r="AP91" s="55" t="s">
        <v>166</v>
      </c>
      <c r="AQ91" s="55" t="s">
        <v>163</v>
      </c>
      <c r="AR91" s="55" t="s">
        <v>458</v>
      </c>
      <c r="AS91" s="55" t="s">
        <v>458</v>
      </c>
      <c r="AT91" s="55" t="s">
        <v>459</v>
      </c>
      <c r="AU91" s="63" t="s">
        <v>316</v>
      </c>
      <c r="AV91" s="55" t="s">
        <v>143</v>
      </c>
      <c r="AW91" s="55" t="s">
        <v>209</v>
      </c>
      <c r="AX91" s="55" t="s">
        <v>145</v>
      </c>
      <c r="AY91" s="55" t="s">
        <v>132</v>
      </c>
      <c r="AZ91" s="63" t="s">
        <v>132</v>
      </c>
      <c r="BA91" s="63" t="s">
        <v>132</v>
      </c>
      <c r="BB91" s="55" t="s">
        <v>132</v>
      </c>
      <c r="BC91" s="55" t="s">
        <v>132</v>
      </c>
      <c r="BD91" s="55" t="s">
        <v>132</v>
      </c>
      <c r="BE91" s="55" t="s">
        <v>132</v>
      </c>
      <c r="BF91" s="63" t="s">
        <v>132</v>
      </c>
      <c r="BG91" s="63" t="s">
        <v>132</v>
      </c>
      <c r="BH91" s="63" t="s">
        <v>132</v>
      </c>
      <c r="BI91" s="63" t="s">
        <v>132</v>
      </c>
      <c r="BJ91" s="63" t="s">
        <v>132</v>
      </c>
      <c r="BK91" s="86" t="str">
        <f>HYPERLINK(VLOOKUP($B91,hyperlinks[#All],2,FALSE),"Link")</f>
        <v>Link</v>
      </c>
      <c r="BL91" s="87" t="s">
        <v>132</v>
      </c>
      <c r="BM91" s="87" t="s">
        <v>132</v>
      </c>
      <c r="BN91" s="86" t="str">
        <f>HYPERLINK(VLOOKUP($B91,hyperlinks[#All],5,FALSE),"Link")</f>
        <v>Link</v>
      </c>
    </row>
    <row r="92" spans="1:66" s="2" customFormat="1" ht="14.5">
      <c r="A92" s="8">
        <v>8718696577790</v>
      </c>
      <c r="B92" s="8">
        <v>929003603302</v>
      </c>
      <c r="C92" s="32">
        <v>871869657779000</v>
      </c>
      <c r="D92" s="13" t="s">
        <v>132</v>
      </c>
      <c r="E92" s="12">
        <v>57779000</v>
      </c>
      <c r="F92" s="10" t="s">
        <v>467</v>
      </c>
      <c r="G92" s="11" t="s">
        <v>121</v>
      </c>
      <c r="H92" s="12" t="s">
        <v>435</v>
      </c>
      <c r="I92" s="12" t="s">
        <v>153</v>
      </c>
      <c r="J92" s="12" t="s">
        <v>124</v>
      </c>
      <c r="K92" s="12" t="s">
        <v>125</v>
      </c>
      <c r="L92" s="83">
        <v>6.9499999999999993</v>
      </c>
      <c r="M92" s="16">
        <v>0.11</v>
      </c>
      <c r="N92" s="55" t="s">
        <v>127</v>
      </c>
      <c r="O92" s="14" t="s">
        <v>128</v>
      </c>
      <c r="P92" s="17"/>
      <c r="Q92" s="9">
        <v>10</v>
      </c>
      <c r="R92" s="12" t="s">
        <v>129</v>
      </c>
      <c r="S92" s="17" t="s">
        <v>154</v>
      </c>
      <c r="T92" s="21">
        <v>929001234602</v>
      </c>
      <c r="U92" s="9"/>
      <c r="V92" s="11"/>
      <c r="W92" s="26">
        <v>8539520000</v>
      </c>
      <c r="X92" s="17" t="s">
        <v>321</v>
      </c>
      <c r="Y92" s="17" t="s">
        <v>322</v>
      </c>
      <c r="Z92" s="12">
        <v>1354584</v>
      </c>
      <c r="AA92" s="13" t="s">
        <v>154</v>
      </c>
      <c r="AB92" s="63" t="s">
        <v>468</v>
      </c>
      <c r="AC92" s="13" t="s">
        <v>460</v>
      </c>
      <c r="AD92" s="13" t="s">
        <v>134</v>
      </c>
      <c r="AE92" s="13" t="s">
        <v>381</v>
      </c>
      <c r="AF92" s="13" t="s">
        <v>159</v>
      </c>
      <c r="AG92" s="13" t="s">
        <v>132</v>
      </c>
      <c r="AH92" s="13" t="s">
        <v>382</v>
      </c>
      <c r="AI92" s="13" t="s">
        <v>148</v>
      </c>
      <c r="AJ92" s="13" t="s">
        <v>238</v>
      </c>
      <c r="AK92" s="13" t="s">
        <v>137</v>
      </c>
      <c r="AL92" s="13" t="s">
        <v>138</v>
      </c>
      <c r="AM92" s="13" t="s">
        <v>461</v>
      </c>
      <c r="AN92" s="13" t="s">
        <v>132</v>
      </c>
      <c r="AO92" s="13" t="s">
        <v>185</v>
      </c>
      <c r="AP92" s="13" t="s">
        <v>166</v>
      </c>
      <c r="AQ92" s="13" t="s">
        <v>163</v>
      </c>
      <c r="AR92" s="13" t="s">
        <v>462</v>
      </c>
      <c r="AS92" s="13" t="s">
        <v>462</v>
      </c>
      <c r="AT92" s="13" t="s">
        <v>463</v>
      </c>
      <c r="AU92" s="19" t="s">
        <v>316</v>
      </c>
      <c r="AV92" s="13" t="s">
        <v>420</v>
      </c>
      <c r="AW92" s="13" t="s">
        <v>396</v>
      </c>
      <c r="AX92" s="13" t="s">
        <v>145</v>
      </c>
      <c r="AY92" s="13" t="s">
        <v>132</v>
      </c>
      <c r="AZ92" s="19" t="s">
        <v>132</v>
      </c>
      <c r="BA92" s="19" t="s">
        <v>132</v>
      </c>
      <c r="BB92" s="13" t="s">
        <v>132</v>
      </c>
      <c r="BC92" s="13" t="s">
        <v>132</v>
      </c>
      <c r="BD92" s="13" t="s">
        <v>132</v>
      </c>
      <c r="BE92" s="13" t="s">
        <v>132</v>
      </c>
      <c r="BF92" s="19" t="s">
        <v>132</v>
      </c>
      <c r="BG92" s="19" t="s">
        <v>132</v>
      </c>
      <c r="BH92" s="19" t="s">
        <v>132</v>
      </c>
      <c r="BI92" s="19" t="s">
        <v>132</v>
      </c>
      <c r="BJ92" s="19" t="s">
        <v>132</v>
      </c>
      <c r="BK92" s="19" t="s">
        <v>132</v>
      </c>
      <c r="BL92" s="88" t="s">
        <v>132</v>
      </c>
      <c r="BM92" s="88" t="s">
        <v>132</v>
      </c>
      <c r="BN92" s="88" t="s">
        <v>132</v>
      </c>
    </row>
    <row r="93" spans="1:66" s="49" customFormat="1" ht="14.5">
      <c r="A93" s="50">
        <v>8720169169197</v>
      </c>
      <c r="B93" s="50">
        <v>929003604208</v>
      </c>
      <c r="C93" s="65">
        <v>872016916919700</v>
      </c>
      <c r="D93" s="93" t="str">
        <f>HYPERLINK(VLOOKUP($B93,hyperlinks[#All],2,FALSE),"Link")</f>
        <v>Link</v>
      </c>
      <c r="E93" s="51">
        <v>16919700</v>
      </c>
      <c r="F93" s="53" t="s">
        <v>469</v>
      </c>
      <c r="G93" s="58" t="s">
        <v>121</v>
      </c>
      <c r="H93" s="52" t="s">
        <v>435</v>
      </c>
      <c r="I93" s="52" t="s">
        <v>153</v>
      </c>
      <c r="J93" s="52" t="s">
        <v>124</v>
      </c>
      <c r="K93" s="52" t="s">
        <v>125</v>
      </c>
      <c r="L93" s="82">
        <v>6.9499999999999993</v>
      </c>
      <c r="M93" s="54">
        <v>0.11</v>
      </c>
      <c r="N93" s="55" t="s">
        <v>127</v>
      </c>
      <c r="O93" s="56" t="s">
        <v>128</v>
      </c>
      <c r="P93" s="57" t="s">
        <v>379</v>
      </c>
      <c r="Q93" s="51">
        <v>10</v>
      </c>
      <c r="R93" s="52" t="s">
        <v>129</v>
      </c>
      <c r="S93" s="57" t="s">
        <v>154</v>
      </c>
      <c r="T93" s="51">
        <v>929003603532</v>
      </c>
      <c r="U93" s="51"/>
      <c r="V93" s="58"/>
      <c r="W93" s="59">
        <v>8539520000</v>
      </c>
      <c r="X93" s="57" t="s">
        <v>321</v>
      </c>
      <c r="Y93" s="57" t="s">
        <v>322</v>
      </c>
      <c r="Z93" s="51">
        <v>1365424</v>
      </c>
      <c r="AA93" s="55"/>
      <c r="AB93" s="63" t="s">
        <v>470</v>
      </c>
      <c r="AC93" s="55" t="s">
        <v>157</v>
      </c>
      <c r="AD93" s="55" t="s">
        <v>134</v>
      </c>
      <c r="AE93" s="55" t="s">
        <v>381</v>
      </c>
      <c r="AF93" s="55" t="s">
        <v>159</v>
      </c>
      <c r="AG93" s="55" t="s">
        <v>132</v>
      </c>
      <c r="AH93" s="55" t="s">
        <v>382</v>
      </c>
      <c r="AI93" s="55" t="s">
        <v>148</v>
      </c>
      <c r="AJ93" s="55" t="s">
        <v>471</v>
      </c>
      <c r="AK93" s="55" t="s">
        <v>137</v>
      </c>
      <c r="AL93" s="55" t="s">
        <v>138</v>
      </c>
      <c r="AM93" s="55" t="s">
        <v>383</v>
      </c>
      <c r="AN93" s="55" t="s">
        <v>132</v>
      </c>
      <c r="AO93" s="55" t="s">
        <v>185</v>
      </c>
      <c r="AP93" s="55" t="s">
        <v>166</v>
      </c>
      <c r="AQ93" s="55" t="s">
        <v>163</v>
      </c>
      <c r="AR93" s="55" t="s">
        <v>458</v>
      </c>
      <c r="AS93" s="55" t="s">
        <v>458</v>
      </c>
      <c r="AT93" s="55" t="s">
        <v>459</v>
      </c>
      <c r="AU93" s="63" t="s">
        <v>316</v>
      </c>
      <c r="AV93" s="55" t="s">
        <v>143</v>
      </c>
      <c r="AW93" s="55" t="s">
        <v>209</v>
      </c>
      <c r="AX93" s="55" t="s">
        <v>145</v>
      </c>
      <c r="AY93" s="55" t="s">
        <v>132</v>
      </c>
      <c r="AZ93" s="63" t="s">
        <v>132</v>
      </c>
      <c r="BA93" s="63" t="s">
        <v>132</v>
      </c>
      <c r="BB93" s="55" t="s">
        <v>132</v>
      </c>
      <c r="BC93" s="55" t="s">
        <v>132</v>
      </c>
      <c r="BD93" s="55" t="s">
        <v>132</v>
      </c>
      <c r="BE93" s="55" t="s">
        <v>132</v>
      </c>
      <c r="BF93" s="63" t="s">
        <v>132</v>
      </c>
      <c r="BG93" s="63" t="s">
        <v>132</v>
      </c>
      <c r="BH93" s="63" t="s">
        <v>132</v>
      </c>
      <c r="BI93" s="63" t="s">
        <v>132</v>
      </c>
      <c r="BJ93" s="63" t="s">
        <v>132</v>
      </c>
      <c r="BK93" s="86" t="str">
        <f>HYPERLINK(VLOOKUP($B93,hyperlinks[#All],2,FALSE),"Link")</f>
        <v>Link</v>
      </c>
      <c r="BL93" s="87" t="s">
        <v>132</v>
      </c>
      <c r="BM93" s="87" t="s">
        <v>132</v>
      </c>
      <c r="BN93" s="86" t="str">
        <f>HYPERLINK(VLOOKUP($B93,hyperlinks[#All],5,FALSE),"Link")</f>
        <v>Link</v>
      </c>
    </row>
    <row r="94" spans="1:66" s="2" customFormat="1" ht="14.5">
      <c r="A94" s="8">
        <v>8718696577875</v>
      </c>
      <c r="B94" s="8">
        <v>929003603532</v>
      </c>
      <c r="C94" s="32">
        <v>871869657787500</v>
      </c>
      <c r="D94" s="13" t="s">
        <v>132</v>
      </c>
      <c r="E94" s="12">
        <v>57787500</v>
      </c>
      <c r="F94" s="10" t="s">
        <v>469</v>
      </c>
      <c r="G94" s="11" t="s">
        <v>121</v>
      </c>
      <c r="H94" s="12" t="s">
        <v>435</v>
      </c>
      <c r="I94" s="12" t="s">
        <v>153</v>
      </c>
      <c r="J94" s="12" t="s">
        <v>124</v>
      </c>
      <c r="K94" s="12" t="s">
        <v>125</v>
      </c>
      <c r="L94" s="83">
        <v>6.9499999999999993</v>
      </c>
      <c r="M94" s="16">
        <v>0.11</v>
      </c>
      <c r="N94" s="55" t="s">
        <v>127</v>
      </c>
      <c r="O94" s="14" t="s">
        <v>128</v>
      </c>
      <c r="P94" s="17"/>
      <c r="Q94" s="9">
        <v>10</v>
      </c>
      <c r="R94" s="12" t="s">
        <v>129</v>
      </c>
      <c r="S94" s="17" t="s">
        <v>154</v>
      </c>
      <c r="T94" s="21">
        <v>929001304632</v>
      </c>
      <c r="U94" s="9"/>
      <c r="V94" s="11"/>
      <c r="W94" s="26">
        <v>8539520000</v>
      </c>
      <c r="X94" s="17" t="s">
        <v>321</v>
      </c>
      <c r="Y94" s="17" t="s">
        <v>322</v>
      </c>
      <c r="Z94" s="12">
        <v>1354586</v>
      </c>
      <c r="AA94" s="13" t="s">
        <v>154</v>
      </c>
      <c r="AB94" s="63" t="s">
        <v>470</v>
      </c>
      <c r="AC94" s="13" t="s">
        <v>460</v>
      </c>
      <c r="AD94" s="13" t="s">
        <v>134</v>
      </c>
      <c r="AE94" s="13" t="s">
        <v>381</v>
      </c>
      <c r="AF94" s="13" t="s">
        <v>159</v>
      </c>
      <c r="AG94" s="13" t="s">
        <v>132</v>
      </c>
      <c r="AH94" s="13" t="s">
        <v>382</v>
      </c>
      <c r="AI94" s="13" t="s">
        <v>148</v>
      </c>
      <c r="AJ94" s="13" t="s">
        <v>471</v>
      </c>
      <c r="AK94" s="13" t="s">
        <v>137</v>
      </c>
      <c r="AL94" s="13" t="s">
        <v>138</v>
      </c>
      <c r="AM94" s="13" t="s">
        <v>461</v>
      </c>
      <c r="AN94" s="13" t="s">
        <v>132</v>
      </c>
      <c r="AO94" s="13" t="s">
        <v>185</v>
      </c>
      <c r="AP94" s="13" t="s">
        <v>166</v>
      </c>
      <c r="AQ94" s="13" t="s">
        <v>163</v>
      </c>
      <c r="AR94" s="13" t="s">
        <v>462</v>
      </c>
      <c r="AS94" s="13" t="s">
        <v>462</v>
      </c>
      <c r="AT94" s="13" t="s">
        <v>463</v>
      </c>
      <c r="AU94" s="19" t="s">
        <v>316</v>
      </c>
      <c r="AV94" s="13" t="s">
        <v>420</v>
      </c>
      <c r="AW94" s="13" t="s">
        <v>396</v>
      </c>
      <c r="AX94" s="13" t="s">
        <v>145</v>
      </c>
      <c r="AY94" s="13" t="s">
        <v>132</v>
      </c>
      <c r="AZ94" s="19" t="s">
        <v>132</v>
      </c>
      <c r="BA94" s="19" t="s">
        <v>132</v>
      </c>
      <c r="BB94" s="13" t="s">
        <v>132</v>
      </c>
      <c r="BC94" s="13" t="s">
        <v>132</v>
      </c>
      <c r="BD94" s="13" t="s">
        <v>132</v>
      </c>
      <c r="BE94" s="13" t="s">
        <v>132</v>
      </c>
      <c r="BF94" s="19" t="s">
        <v>132</v>
      </c>
      <c r="BG94" s="19" t="s">
        <v>132</v>
      </c>
      <c r="BH94" s="19" t="s">
        <v>132</v>
      </c>
      <c r="BI94" s="19" t="s">
        <v>132</v>
      </c>
      <c r="BJ94" s="19" t="s">
        <v>132</v>
      </c>
      <c r="BK94" s="19" t="s">
        <v>132</v>
      </c>
      <c r="BL94" s="88" t="s">
        <v>132</v>
      </c>
      <c r="BM94" s="88" t="s">
        <v>132</v>
      </c>
      <c r="BN94" s="88" t="s">
        <v>132</v>
      </c>
    </row>
    <row r="95" spans="1:66" s="49" customFormat="1" ht="14.5">
      <c r="A95" s="50">
        <v>8719514361249</v>
      </c>
      <c r="B95" s="50">
        <v>929001243002</v>
      </c>
      <c r="C95" s="65">
        <v>871951436124900</v>
      </c>
      <c r="D95" s="93" t="str">
        <f>HYPERLINK(VLOOKUP($B95,hyperlinks[#All],2,FALSE),"Link")</f>
        <v>Link</v>
      </c>
      <c r="E95" s="52">
        <v>36124900</v>
      </c>
      <c r="F95" s="53" t="s">
        <v>472</v>
      </c>
      <c r="G95" s="58" t="s">
        <v>121</v>
      </c>
      <c r="H95" s="52" t="s">
        <v>435</v>
      </c>
      <c r="I95" s="52" t="s">
        <v>153</v>
      </c>
      <c r="J95" s="52" t="s">
        <v>124</v>
      </c>
      <c r="K95" s="52" t="s">
        <v>125</v>
      </c>
      <c r="L95" s="82">
        <v>11.55</v>
      </c>
      <c r="M95" s="54">
        <v>0.11</v>
      </c>
      <c r="N95" s="55" t="s">
        <v>127</v>
      </c>
      <c r="O95" s="56" t="s">
        <v>128</v>
      </c>
      <c r="P95" s="57" t="s">
        <v>379</v>
      </c>
      <c r="Q95" s="51">
        <v>10</v>
      </c>
      <c r="R95" s="52" t="s">
        <v>129</v>
      </c>
      <c r="S95" s="57" t="s">
        <v>154</v>
      </c>
      <c r="T95" s="51">
        <v>929001243082</v>
      </c>
      <c r="U95" s="51"/>
      <c r="V95" s="58" t="s">
        <v>327</v>
      </c>
      <c r="W95" s="59">
        <v>8539520000</v>
      </c>
      <c r="X95" s="57" t="s">
        <v>179</v>
      </c>
      <c r="Y95" s="57" t="s">
        <v>338</v>
      </c>
      <c r="Z95" s="52">
        <v>1825136</v>
      </c>
      <c r="AA95" s="55"/>
      <c r="AB95" s="63" t="s">
        <v>473</v>
      </c>
      <c r="AC95" s="55" t="s">
        <v>157</v>
      </c>
      <c r="AD95" s="55" t="s">
        <v>134</v>
      </c>
      <c r="AE95" s="55" t="s">
        <v>177</v>
      </c>
      <c r="AF95" s="55" t="s">
        <v>159</v>
      </c>
      <c r="AG95" s="55" t="s">
        <v>132</v>
      </c>
      <c r="AH95" s="55" t="s">
        <v>474</v>
      </c>
      <c r="AI95" s="55" t="s">
        <v>161</v>
      </c>
      <c r="AJ95" s="55" t="s">
        <v>162</v>
      </c>
      <c r="AK95" s="55" t="s">
        <v>455</v>
      </c>
      <c r="AL95" s="55" t="s">
        <v>138</v>
      </c>
      <c r="AM95" s="55" t="s">
        <v>132</v>
      </c>
      <c r="AN95" s="55" t="s">
        <v>132</v>
      </c>
      <c r="AO95" s="55" t="s">
        <v>196</v>
      </c>
      <c r="AP95" s="55" t="s">
        <v>166</v>
      </c>
      <c r="AQ95" s="55" t="s">
        <v>163</v>
      </c>
      <c r="AR95" s="55" t="s">
        <v>167</v>
      </c>
      <c r="AS95" s="55" t="s">
        <v>188</v>
      </c>
      <c r="AT95" s="55" t="s">
        <v>167</v>
      </c>
      <c r="AU95" s="63" t="s">
        <v>395</v>
      </c>
      <c r="AV95" s="55" t="s">
        <v>143</v>
      </c>
      <c r="AW95" s="55" t="s">
        <v>209</v>
      </c>
      <c r="AX95" s="55" t="s">
        <v>145</v>
      </c>
      <c r="AY95" s="55" t="s">
        <v>132</v>
      </c>
      <c r="AZ95" s="63" t="s">
        <v>132</v>
      </c>
      <c r="BA95" s="63" t="s">
        <v>132</v>
      </c>
      <c r="BB95" s="55" t="s">
        <v>132</v>
      </c>
      <c r="BC95" s="55" t="s">
        <v>132</v>
      </c>
      <c r="BD95" s="55" t="s">
        <v>132</v>
      </c>
      <c r="BE95" s="55" t="s">
        <v>132</v>
      </c>
      <c r="BF95" s="63" t="s">
        <v>132</v>
      </c>
      <c r="BG95" s="63" t="s">
        <v>132</v>
      </c>
      <c r="BH95" s="63" t="s">
        <v>132</v>
      </c>
      <c r="BI95" s="63" t="s">
        <v>132</v>
      </c>
      <c r="BJ95" s="63" t="s">
        <v>132</v>
      </c>
      <c r="BK95" s="86" t="str">
        <f>HYPERLINK(VLOOKUP($B95,hyperlinks[#All],2,FALSE),"Link")</f>
        <v>Link</v>
      </c>
      <c r="BL95" s="86" t="str">
        <f>HYPERLINK(VLOOKUP($B95,hyperlinks[#All],3,FALSE),"Link")</f>
        <v>Link</v>
      </c>
      <c r="BM95" s="87" t="s">
        <v>132</v>
      </c>
      <c r="BN95" s="86" t="str">
        <f>HYPERLINK(VLOOKUP($B95,hyperlinks[#All],5,FALSE),"Link")</f>
        <v>Link</v>
      </c>
    </row>
    <row r="96" spans="1:66" s="49" customFormat="1" ht="14.5">
      <c r="A96" s="50">
        <v>8719514346772</v>
      </c>
      <c r="B96" s="50">
        <v>929001387992</v>
      </c>
      <c r="C96" s="65">
        <v>871951434677200</v>
      </c>
      <c r="D96" s="93" t="str">
        <f>HYPERLINK(VLOOKUP($B96,hyperlinks[#All],2,FALSE),"Link")</f>
        <v>Link</v>
      </c>
      <c r="E96" s="52">
        <v>34677200</v>
      </c>
      <c r="F96" s="53" t="s">
        <v>475</v>
      </c>
      <c r="G96" s="58" t="s">
        <v>121</v>
      </c>
      <c r="H96" s="52" t="s">
        <v>435</v>
      </c>
      <c r="I96" s="52" t="s">
        <v>153</v>
      </c>
      <c r="J96" s="52" t="s">
        <v>124</v>
      </c>
      <c r="K96" s="52" t="s">
        <v>125</v>
      </c>
      <c r="L96" s="82">
        <v>19.650000000000002</v>
      </c>
      <c r="M96" s="54">
        <v>0.11</v>
      </c>
      <c r="N96" s="55" t="s">
        <v>127</v>
      </c>
      <c r="O96" s="56" t="s">
        <v>128</v>
      </c>
      <c r="P96" s="57" t="s">
        <v>379</v>
      </c>
      <c r="Q96" s="51">
        <v>6</v>
      </c>
      <c r="R96" s="52" t="s">
        <v>129</v>
      </c>
      <c r="S96" s="57" t="s">
        <v>154</v>
      </c>
      <c r="T96" s="51">
        <v>929001387902</v>
      </c>
      <c r="U96" s="51"/>
      <c r="V96" s="58"/>
      <c r="W96" s="59">
        <v>8539520000</v>
      </c>
      <c r="X96" s="57" t="s">
        <v>321</v>
      </c>
      <c r="Y96" s="57" t="s">
        <v>338</v>
      </c>
      <c r="Z96" s="52">
        <v>1825195</v>
      </c>
      <c r="AA96" s="55"/>
      <c r="AB96" s="63" t="s">
        <v>476</v>
      </c>
      <c r="AC96" s="55" t="s">
        <v>334</v>
      </c>
      <c r="AD96" s="55" t="s">
        <v>134</v>
      </c>
      <c r="AE96" s="55" t="s">
        <v>158</v>
      </c>
      <c r="AF96" s="55" t="s">
        <v>159</v>
      </c>
      <c r="AG96" s="55" t="s">
        <v>132</v>
      </c>
      <c r="AH96" s="55" t="s">
        <v>474</v>
      </c>
      <c r="AI96" s="55" t="s">
        <v>161</v>
      </c>
      <c r="AJ96" s="55" t="s">
        <v>162</v>
      </c>
      <c r="AK96" s="55" t="s">
        <v>137</v>
      </c>
      <c r="AL96" s="55" t="s">
        <v>138</v>
      </c>
      <c r="AM96" s="55" t="s">
        <v>132</v>
      </c>
      <c r="AN96" s="55" t="s">
        <v>132</v>
      </c>
      <c r="AO96" s="55" t="s">
        <v>196</v>
      </c>
      <c r="AP96" s="55" t="s">
        <v>166</v>
      </c>
      <c r="AQ96" s="55" t="s">
        <v>187</v>
      </c>
      <c r="AR96" s="55" t="s">
        <v>249</v>
      </c>
      <c r="AS96" s="55" t="s">
        <v>250</v>
      </c>
      <c r="AT96" s="55" t="s">
        <v>249</v>
      </c>
      <c r="AU96" s="63" t="s">
        <v>386</v>
      </c>
      <c r="AV96" s="55" t="s">
        <v>143</v>
      </c>
      <c r="AW96" s="55" t="s">
        <v>251</v>
      </c>
      <c r="AX96" s="55" t="s">
        <v>145</v>
      </c>
      <c r="AY96" s="55" t="s">
        <v>132</v>
      </c>
      <c r="AZ96" s="63" t="s">
        <v>132</v>
      </c>
      <c r="BA96" s="63" t="s">
        <v>132</v>
      </c>
      <c r="BB96" s="55" t="s">
        <v>132</v>
      </c>
      <c r="BC96" s="55" t="s">
        <v>132</v>
      </c>
      <c r="BD96" s="55" t="s">
        <v>132</v>
      </c>
      <c r="BE96" s="55" t="s">
        <v>132</v>
      </c>
      <c r="BF96" s="63" t="s">
        <v>132</v>
      </c>
      <c r="BG96" s="63" t="s">
        <v>132</v>
      </c>
      <c r="BH96" s="63" t="s">
        <v>132</v>
      </c>
      <c r="BI96" s="63" t="s">
        <v>132</v>
      </c>
      <c r="BJ96" s="63" t="s">
        <v>132</v>
      </c>
      <c r="BK96" s="86" t="str">
        <f>HYPERLINK(VLOOKUP($B96,hyperlinks[#All],2,FALSE),"Link")</f>
        <v>Link</v>
      </c>
      <c r="BL96" s="86" t="str">
        <f>HYPERLINK(VLOOKUP($B96,hyperlinks[#All],3,FALSE),"Link")</f>
        <v>Link</v>
      </c>
      <c r="BM96" s="87" t="s">
        <v>132</v>
      </c>
      <c r="BN96" s="86" t="str">
        <f>HYPERLINK(VLOOKUP($B96,hyperlinks[#All],5,FALSE),"Link")</f>
        <v>Link</v>
      </c>
    </row>
    <row r="97" spans="1:66" s="49" customFormat="1" ht="14.5">
      <c r="A97" s="50">
        <v>8719514346758</v>
      </c>
      <c r="B97" s="50">
        <v>929001387692</v>
      </c>
      <c r="C97" s="65">
        <v>871951434675800</v>
      </c>
      <c r="D97" s="93" t="str">
        <f>HYPERLINK(VLOOKUP($B97,hyperlinks[#All],2,FALSE),"Link")</f>
        <v>Link</v>
      </c>
      <c r="E97" s="52">
        <v>34675800</v>
      </c>
      <c r="F97" s="53" t="s">
        <v>477</v>
      </c>
      <c r="G97" s="58" t="s">
        <v>121</v>
      </c>
      <c r="H97" s="52" t="s">
        <v>435</v>
      </c>
      <c r="I97" s="52" t="s">
        <v>153</v>
      </c>
      <c r="J97" s="52" t="s">
        <v>124</v>
      </c>
      <c r="K97" s="52" t="s">
        <v>125</v>
      </c>
      <c r="L97" s="82">
        <v>19.650000000000002</v>
      </c>
      <c r="M97" s="54">
        <v>0.11</v>
      </c>
      <c r="N97" s="55" t="s">
        <v>127</v>
      </c>
      <c r="O97" s="56" t="s">
        <v>128</v>
      </c>
      <c r="P97" s="57" t="s">
        <v>379</v>
      </c>
      <c r="Q97" s="51">
        <v>10</v>
      </c>
      <c r="R97" s="52" t="s">
        <v>129</v>
      </c>
      <c r="S97" s="57" t="s">
        <v>154</v>
      </c>
      <c r="T97" s="51">
        <v>929001387602</v>
      </c>
      <c r="U97" s="51"/>
      <c r="V97" s="58"/>
      <c r="W97" s="59">
        <v>8539520000</v>
      </c>
      <c r="X97" s="57" t="s">
        <v>321</v>
      </c>
      <c r="Y97" s="57" t="s">
        <v>338</v>
      </c>
      <c r="Z97" s="52">
        <v>1825163</v>
      </c>
      <c r="AA97" s="55"/>
      <c r="AB97" s="63" t="s">
        <v>478</v>
      </c>
      <c r="AC97" s="55" t="s">
        <v>254</v>
      </c>
      <c r="AD97" s="55" t="s">
        <v>134</v>
      </c>
      <c r="AE97" s="55" t="s">
        <v>158</v>
      </c>
      <c r="AF97" s="55" t="s">
        <v>159</v>
      </c>
      <c r="AG97" s="55" t="s">
        <v>132</v>
      </c>
      <c r="AH97" s="55" t="s">
        <v>474</v>
      </c>
      <c r="AI97" s="55" t="s">
        <v>161</v>
      </c>
      <c r="AJ97" s="55" t="s">
        <v>162</v>
      </c>
      <c r="AK97" s="55" t="s">
        <v>137</v>
      </c>
      <c r="AL97" s="55" t="s">
        <v>138</v>
      </c>
      <c r="AM97" s="55" t="s">
        <v>132</v>
      </c>
      <c r="AN97" s="55" t="s">
        <v>132</v>
      </c>
      <c r="AO97" s="55" t="s">
        <v>196</v>
      </c>
      <c r="AP97" s="55" t="s">
        <v>166</v>
      </c>
      <c r="AQ97" s="55" t="s">
        <v>187</v>
      </c>
      <c r="AR97" s="55" t="s">
        <v>255</v>
      </c>
      <c r="AS97" s="55" t="s">
        <v>256</v>
      </c>
      <c r="AT97" s="55" t="s">
        <v>255</v>
      </c>
      <c r="AU97" s="63" t="s">
        <v>386</v>
      </c>
      <c r="AV97" s="55" t="s">
        <v>143</v>
      </c>
      <c r="AW97" s="55" t="s">
        <v>257</v>
      </c>
      <c r="AX97" s="55" t="s">
        <v>145</v>
      </c>
      <c r="AY97" s="55" t="s">
        <v>132</v>
      </c>
      <c r="AZ97" s="63" t="s">
        <v>132</v>
      </c>
      <c r="BA97" s="63" t="s">
        <v>132</v>
      </c>
      <c r="BB97" s="55" t="s">
        <v>132</v>
      </c>
      <c r="BC97" s="55" t="s">
        <v>132</v>
      </c>
      <c r="BD97" s="55" t="s">
        <v>132</v>
      </c>
      <c r="BE97" s="55" t="s">
        <v>132</v>
      </c>
      <c r="BF97" s="63" t="s">
        <v>132</v>
      </c>
      <c r="BG97" s="63" t="s">
        <v>132</v>
      </c>
      <c r="BH97" s="63" t="s">
        <v>132</v>
      </c>
      <c r="BI97" s="63" t="s">
        <v>132</v>
      </c>
      <c r="BJ97" s="63" t="s">
        <v>132</v>
      </c>
      <c r="BK97" s="86" t="str">
        <f>HYPERLINK(VLOOKUP($B97,hyperlinks[#All],2,FALSE),"Link")</f>
        <v>Link</v>
      </c>
      <c r="BL97" s="86" t="str">
        <f>HYPERLINK(VLOOKUP($B97,hyperlinks[#All],3,FALSE),"Link")</f>
        <v>Link</v>
      </c>
      <c r="BM97" s="87" t="s">
        <v>132</v>
      </c>
      <c r="BN97" s="86" t="str">
        <f>HYPERLINK(VLOOKUP($B97,hyperlinks[#All],5,FALSE),"Link")</f>
        <v>Link</v>
      </c>
    </row>
    <row r="98" spans="1:66" s="49" customFormat="1" ht="14.5">
      <c r="A98" s="50">
        <v>8719514380035</v>
      </c>
      <c r="B98" s="50">
        <v>929001387362</v>
      </c>
      <c r="C98" s="65">
        <v>871951438003500</v>
      </c>
      <c r="D98" s="93" t="str">
        <f>HYPERLINK(VLOOKUP($B98,hyperlinks[#All],2,FALSE),"Link")</f>
        <v>Link</v>
      </c>
      <c r="E98" s="52">
        <v>38003500</v>
      </c>
      <c r="F98" s="53" t="s">
        <v>479</v>
      </c>
      <c r="G98" s="58" t="s">
        <v>121</v>
      </c>
      <c r="H98" s="52" t="s">
        <v>435</v>
      </c>
      <c r="I98" s="52" t="s">
        <v>153</v>
      </c>
      <c r="J98" s="52" t="s">
        <v>124</v>
      </c>
      <c r="K98" s="52" t="s">
        <v>125</v>
      </c>
      <c r="L98" s="82">
        <v>11.55</v>
      </c>
      <c r="M98" s="54">
        <v>0.11</v>
      </c>
      <c r="N98" s="55" t="s">
        <v>127</v>
      </c>
      <c r="O98" s="56" t="s">
        <v>128</v>
      </c>
      <c r="P98" s="57" t="s">
        <v>379</v>
      </c>
      <c r="Q98" s="51">
        <v>10</v>
      </c>
      <c r="R98" s="52" t="s">
        <v>129</v>
      </c>
      <c r="S98" s="57" t="s">
        <v>154</v>
      </c>
      <c r="T98" s="51">
        <v>929001387302</v>
      </c>
      <c r="U98" s="51"/>
      <c r="V98" s="58"/>
      <c r="W98" s="59">
        <v>8539520000</v>
      </c>
      <c r="X98" s="57" t="s">
        <v>321</v>
      </c>
      <c r="Y98" s="57" t="s">
        <v>322</v>
      </c>
      <c r="Z98" s="52">
        <v>1825154</v>
      </c>
      <c r="AA98" s="55"/>
      <c r="AB98" s="63" t="s">
        <v>480</v>
      </c>
      <c r="AC98" s="55" t="s">
        <v>157</v>
      </c>
      <c r="AD98" s="55" t="s">
        <v>134</v>
      </c>
      <c r="AE98" s="55" t="s">
        <v>158</v>
      </c>
      <c r="AF98" s="55" t="s">
        <v>159</v>
      </c>
      <c r="AG98" s="55" t="s">
        <v>132</v>
      </c>
      <c r="AH98" s="55" t="s">
        <v>474</v>
      </c>
      <c r="AI98" s="55" t="s">
        <v>161</v>
      </c>
      <c r="AJ98" s="55" t="s">
        <v>162</v>
      </c>
      <c r="AK98" s="55" t="s">
        <v>137</v>
      </c>
      <c r="AL98" s="55" t="s">
        <v>138</v>
      </c>
      <c r="AM98" s="55" t="s">
        <v>481</v>
      </c>
      <c r="AN98" s="55" t="s">
        <v>132</v>
      </c>
      <c r="AO98" s="55" t="s">
        <v>196</v>
      </c>
      <c r="AP98" s="55" t="s">
        <v>166</v>
      </c>
      <c r="AQ98" s="55" t="s">
        <v>187</v>
      </c>
      <c r="AR98" s="55" t="s">
        <v>167</v>
      </c>
      <c r="AS98" s="55" t="s">
        <v>188</v>
      </c>
      <c r="AT98" s="55" t="s">
        <v>167</v>
      </c>
      <c r="AU98" s="63" t="s">
        <v>482</v>
      </c>
      <c r="AV98" s="55" t="s">
        <v>143</v>
      </c>
      <c r="AW98" s="55" t="s">
        <v>209</v>
      </c>
      <c r="AX98" s="55" t="s">
        <v>145</v>
      </c>
      <c r="AY98" s="55" t="s">
        <v>132</v>
      </c>
      <c r="AZ98" s="63" t="s">
        <v>132</v>
      </c>
      <c r="BA98" s="63" t="s">
        <v>132</v>
      </c>
      <c r="BB98" s="55" t="s">
        <v>132</v>
      </c>
      <c r="BC98" s="55" t="s">
        <v>132</v>
      </c>
      <c r="BD98" s="55" t="s">
        <v>132</v>
      </c>
      <c r="BE98" s="55" t="s">
        <v>132</v>
      </c>
      <c r="BF98" s="63" t="s">
        <v>132</v>
      </c>
      <c r="BG98" s="63" t="s">
        <v>132</v>
      </c>
      <c r="BH98" s="63" t="s">
        <v>132</v>
      </c>
      <c r="BI98" s="63" t="s">
        <v>132</v>
      </c>
      <c r="BJ98" s="63" t="s">
        <v>132</v>
      </c>
      <c r="BK98" s="86" t="str">
        <f>HYPERLINK(VLOOKUP($B98,hyperlinks[#All],2,FALSE),"Link")</f>
        <v>Link</v>
      </c>
      <c r="BL98" s="86" t="str">
        <f>HYPERLINK(VLOOKUP($B98,hyperlinks[#All],3,FALSE),"Link")</f>
        <v>Link</v>
      </c>
      <c r="BM98" s="87" t="s">
        <v>132</v>
      </c>
      <c r="BN98" s="86" t="str">
        <f>HYPERLINK(VLOOKUP($B98,hyperlinks[#All],5,FALSE),"Link")</f>
        <v>Link</v>
      </c>
    </row>
    <row r="99" spans="1:66" s="49" customFormat="1" ht="14.5">
      <c r="A99" s="50">
        <v>8719514377516</v>
      </c>
      <c r="B99" s="50">
        <v>929001323592</v>
      </c>
      <c r="C99" s="65">
        <v>871951437751600</v>
      </c>
      <c r="D99" s="93" t="str">
        <f>HYPERLINK(VLOOKUP($B99,hyperlinks[#All],2,FALSE),"Link")</f>
        <v>Link</v>
      </c>
      <c r="E99" s="52">
        <v>37751600</v>
      </c>
      <c r="F99" s="53" t="s">
        <v>483</v>
      </c>
      <c r="G99" s="58" t="s">
        <v>121</v>
      </c>
      <c r="H99" s="52" t="s">
        <v>435</v>
      </c>
      <c r="I99" s="52" t="s">
        <v>153</v>
      </c>
      <c r="J99" s="52" t="s">
        <v>124</v>
      </c>
      <c r="K99" s="52" t="s">
        <v>125</v>
      </c>
      <c r="L99" s="82">
        <v>11.55</v>
      </c>
      <c r="M99" s="54">
        <v>0.11</v>
      </c>
      <c r="N99" s="55" t="s">
        <v>127</v>
      </c>
      <c r="O99" s="56" t="s">
        <v>128</v>
      </c>
      <c r="P99" s="57" t="s">
        <v>379</v>
      </c>
      <c r="Q99" s="51">
        <v>10</v>
      </c>
      <c r="R99" s="52" t="s">
        <v>129</v>
      </c>
      <c r="S99" s="57" t="s">
        <v>154</v>
      </c>
      <c r="T99" s="51">
        <v>929001323531</v>
      </c>
      <c r="U99" s="51"/>
      <c r="V99" s="58" t="s">
        <v>327</v>
      </c>
      <c r="W99" s="59">
        <v>8539520000</v>
      </c>
      <c r="X99" s="57" t="s">
        <v>179</v>
      </c>
      <c r="Y99" s="57" t="s">
        <v>338</v>
      </c>
      <c r="Z99" s="52">
        <v>1825144</v>
      </c>
      <c r="AA99" s="55"/>
      <c r="AB99" s="63" t="s">
        <v>484</v>
      </c>
      <c r="AC99" s="55" t="s">
        <v>157</v>
      </c>
      <c r="AD99" s="55" t="s">
        <v>134</v>
      </c>
      <c r="AE99" s="55" t="s">
        <v>177</v>
      </c>
      <c r="AF99" s="55" t="s">
        <v>159</v>
      </c>
      <c r="AG99" s="55" t="s">
        <v>132</v>
      </c>
      <c r="AH99" s="55" t="s">
        <v>474</v>
      </c>
      <c r="AI99" s="55" t="s">
        <v>161</v>
      </c>
      <c r="AJ99" s="55" t="s">
        <v>238</v>
      </c>
      <c r="AK99" s="55" t="s">
        <v>455</v>
      </c>
      <c r="AL99" s="55" t="s">
        <v>138</v>
      </c>
      <c r="AM99" s="55" t="s">
        <v>132</v>
      </c>
      <c r="AN99" s="55" t="s">
        <v>132</v>
      </c>
      <c r="AO99" s="55" t="s">
        <v>196</v>
      </c>
      <c r="AP99" s="55" t="s">
        <v>166</v>
      </c>
      <c r="AQ99" s="55" t="s">
        <v>163</v>
      </c>
      <c r="AR99" s="55" t="s">
        <v>167</v>
      </c>
      <c r="AS99" s="55" t="s">
        <v>188</v>
      </c>
      <c r="AT99" s="55" t="s">
        <v>167</v>
      </c>
      <c r="AU99" s="63" t="s">
        <v>395</v>
      </c>
      <c r="AV99" s="55" t="s">
        <v>143</v>
      </c>
      <c r="AW99" s="55" t="s">
        <v>209</v>
      </c>
      <c r="AX99" s="55" t="s">
        <v>145</v>
      </c>
      <c r="AY99" s="55" t="s">
        <v>132</v>
      </c>
      <c r="AZ99" s="63" t="s">
        <v>132</v>
      </c>
      <c r="BA99" s="63" t="s">
        <v>132</v>
      </c>
      <c r="BB99" s="55" t="s">
        <v>132</v>
      </c>
      <c r="BC99" s="55" t="s">
        <v>132</v>
      </c>
      <c r="BD99" s="55" t="s">
        <v>132</v>
      </c>
      <c r="BE99" s="55" t="s">
        <v>132</v>
      </c>
      <c r="BF99" s="63" t="s">
        <v>132</v>
      </c>
      <c r="BG99" s="63" t="s">
        <v>132</v>
      </c>
      <c r="BH99" s="63" t="s">
        <v>132</v>
      </c>
      <c r="BI99" s="63" t="s">
        <v>132</v>
      </c>
      <c r="BJ99" s="63" t="s">
        <v>132</v>
      </c>
      <c r="BK99" s="86" t="str">
        <f>HYPERLINK(VLOOKUP($B99,hyperlinks[#All],2,FALSE),"Link")</f>
        <v>Link</v>
      </c>
      <c r="BL99" s="86" t="str">
        <f>HYPERLINK(VLOOKUP($B99,hyperlinks[#All],3,FALSE),"Link")</f>
        <v>Link</v>
      </c>
      <c r="BM99" s="87" t="s">
        <v>132</v>
      </c>
      <c r="BN99" s="86" t="str">
        <f>HYPERLINK(VLOOKUP($B99,hyperlinks[#All],5,FALSE),"Link")</f>
        <v>Link</v>
      </c>
    </row>
    <row r="100" spans="1:66" s="49" customFormat="1" ht="14.5">
      <c r="A100" s="50">
        <v>8720169168978</v>
      </c>
      <c r="B100" s="50">
        <v>929002306208</v>
      </c>
      <c r="C100" s="65">
        <v>872016916897800</v>
      </c>
      <c r="D100" s="93" t="str">
        <f>HYPERLINK(VLOOKUP($B100,hyperlinks[#All],2,FALSE),"Link")</f>
        <v>Link</v>
      </c>
      <c r="E100" s="52">
        <v>16897800</v>
      </c>
      <c r="F100" s="53" t="s">
        <v>485</v>
      </c>
      <c r="G100" s="58" t="s">
        <v>121</v>
      </c>
      <c r="H100" s="52" t="s">
        <v>435</v>
      </c>
      <c r="I100" s="52" t="s">
        <v>153</v>
      </c>
      <c r="J100" s="52" t="s">
        <v>124</v>
      </c>
      <c r="K100" s="52" t="s">
        <v>125</v>
      </c>
      <c r="L100" s="82">
        <v>8.9499999999999993</v>
      </c>
      <c r="M100" s="54">
        <v>0.11</v>
      </c>
      <c r="N100" s="55" t="s">
        <v>127</v>
      </c>
      <c r="O100" s="56" t="s">
        <v>128</v>
      </c>
      <c r="P100" s="57" t="s">
        <v>379</v>
      </c>
      <c r="Q100" s="51">
        <v>10</v>
      </c>
      <c r="R100" s="52" t="s">
        <v>129</v>
      </c>
      <c r="S100" s="57" t="s">
        <v>154</v>
      </c>
      <c r="T100" s="51">
        <v>929001234302</v>
      </c>
      <c r="U100" s="51"/>
      <c r="V100" s="58"/>
      <c r="W100" s="59">
        <v>8539520000</v>
      </c>
      <c r="X100" s="57" t="s">
        <v>321</v>
      </c>
      <c r="Y100" s="57" t="s">
        <v>338</v>
      </c>
      <c r="Z100" s="52">
        <v>397611</v>
      </c>
      <c r="AA100" s="55"/>
      <c r="AB100" s="63" t="s">
        <v>486</v>
      </c>
      <c r="AC100" s="55" t="s">
        <v>157</v>
      </c>
      <c r="AD100" s="55" t="s">
        <v>134</v>
      </c>
      <c r="AE100" s="55" t="s">
        <v>381</v>
      </c>
      <c r="AF100" s="55" t="s">
        <v>159</v>
      </c>
      <c r="AG100" s="55" t="s">
        <v>132</v>
      </c>
      <c r="AH100" s="55" t="s">
        <v>391</v>
      </c>
      <c r="AI100" s="55" t="s">
        <v>161</v>
      </c>
      <c r="AJ100" s="55" t="s">
        <v>162</v>
      </c>
      <c r="AK100" s="55" t="s">
        <v>137</v>
      </c>
      <c r="AL100" s="55" t="s">
        <v>138</v>
      </c>
      <c r="AM100" s="55" t="s">
        <v>383</v>
      </c>
      <c r="AN100" s="55" t="s">
        <v>132</v>
      </c>
      <c r="AO100" s="55" t="s">
        <v>196</v>
      </c>
      <c r="AP100" s="55" t="s">
        <v>166</v>
      </c>
      <c r="AQ100" s="55" t="s">
        <v>163</v>
      </c>
      <c r="AR100" s="55" t="s">
        <v>393</v>
      </c>
      <c r="AS100" s="55" t="s">
        <v>463</v>
      </c>
      <c r="AT100" s="55" t="s">
        <v>393</v>
      </c>
      <c r="AU100" s="63" t="s">
        <v>386</v>
      </c>
      <c r="AV100" s="55" t="s">
        <v>143</v>
      </c>
      <c r="AW100" s="55" t="s">
        <v>487</v>
      </c>
      <c r="AX100" s="55" t="s">
        <v>145</v>
      </c>
      <c r="AY100" s="55" t="s">
        <v>132</v>
      </c>
      <c r="AZ100" s="63" t="s">
        <v>132</v>
      </c>
      <c r="BA100" s="63" t="s">
        <v>132</v>
      </c>
      <c r="BB100" s="55" t="s">
        <v>132</v>
      </c>
      <c r="BC100" s="55" t="s">
        <v>132</v>
      </c>
      <c r="BD100" s="55" t="s">
        <v>132</v>
      </c>
      <c r="BE100" s="55" t="s">
        <v>132</v>
      </c>
      <c r="BF100" s="63" t="s">
        <v>132</v>
      </c>
      <c r="BG100" s="63" t="s">
        <v>132</v>
      </c>
      <c r="BH100" s="63" t="s">
        <v>132</v>
      </c>
      <c r="BI100" s="63" t="s">
        <v>132</v>
      </c>
      <c r="BJ100" s="63" t="s">
        <v>132</v>
      </c>
      <c r="BK100" s="86" t="str">
        <f>HYPERLINK(VLOOKUP($B100,hyperlinks[#All],2,FALSE),"Link")</f>
        <v>Link</v>
      </c>
      <c r="BL100" s="86" t="str">
        <f>HYPERLINK(VLOOKUP($B100,hyperlinks[#All],3,FALSE),"Link")</f>
        <v>Link</v>
      </c>
      <c r="BM100" s="87" t="s">
        <v>132</v>
      </c>
      <c r="BN100" s="86" t="str">
        <f>HYPERLINK(VLOOKUP($B100,hyperlinks[#All],5,FALSE),"Link")</f>
        <v>Link</v>
      </c>
    </row>
    <row r="101" spans="1:66" s="49" customFormat="1" ht="14.5">
      <c r="A101" s="50">
        <v>8720169169135</v>
      </c>
      <c r="B101" s="50">
        <v>929003607408</v>
      </c>
      <c r="C101" s="65">
        <v>872016916913500</v>
      </c>
      <c r="D101" s="93" t="str">
        <f>HYPERLINK(VLOOKUP($B101,hyperlinks[#All],2,FALSE),"Link")</f>
        <v>Link</v>
      </c>
      <c r="E101" s="52">
        <v>16913500</v>
      </c>
      <c r="F101" s="53" t="s">
        <v>488</v>
      </c>
      <c r="G101" s="58" t="s">
        <v>121</v>
      </c>
      <c r="H101" s="52" t="s">
        <v>435</v>
      </c>
      <c r="I101" s="52" t="s">
        <v>153</v>
      </c>
      <c r="J101" s="52" t="s">
        <v>124</v>
      </c>
      <c r="K101" s="52" t="s">
        <v>125</v>
      </c>
      <c r="L101" s="82">
        <v>8.9499999999999993</v>
      </c>
      <c r="M101" s="54">
        <v>0.11</v>
      </c>
      <c r="N101" s="55" t="s">
        <v>127</v>
      </c>
      <c r="O101" s="56" t="s">
        <v>128</v>
      </c>
      <c r="P101" s="57" t="s">
        <v>379</v>
      </c>
      <c r="Q101" s="51">
        <v>10</v>
      </c>
      <c r="R101" s="52" t="s">
        <v>129</v>
      </c>
      <c r="S101" s="57" t="s">
        <v>154</v>
      </c>
      <c r="T101" s="62">
        <v>929001304732</v>
      </c>
      <c r="U101" s="51"/>
      <c r="V101" s="58"/>
      <c r="W101" s="59">
        <v>8539520000</v>
      </c>
      <c r="X101" s="57" t="s">
        <v>321</v>
      </c>
      <c r="Y101" s="57" t="s">
        <v>338</v>
      </c>
      <c r="Z101" s="52">
        <v>1365423</v>
      </c>
      <c r="AA101" s="55"/>
      <c r="AB101" s="63" t="s">
        <v>489</v>
      </c>
      <c r="AC101" s="55" t="s">
        <v>157</v>
      </c>
      <c r="AD101" s="55" t="s">
        <v>134</v>
      </c>
      <c r="AE101" s="55" t="s">
        <v>381</v>
      </c>
      <c r="AF101" s="55" t="s">
        <v>159</v>
      </c>
      <c r="AG101" s="55" t="s">
        <v>132</v>
      </c>
      <c r="AH101" s="55" t="s">
        <v>391</v>
      </c>
      <c r="AI101" s="55" t="s">
        <v>161</v>
      </c>
      <c r="AJ101" s="55" t="s">
        <v>174</v>
      </c>
      <c r="AK101" s="55" t="s">
        <v>137</v>
      </c>
      <c r="AL101" s="55" t="s">
        <v>138</v>
      </c>
      <c r="AM101" s="55" t="s">
        <v>383</v>
      </c>
      <c r="AN101" s="55" t="s">
        <v>132</v>
      </c>
      <c r="AO101" s="55" t="s">
        <v>196</v>
      </c>
      <c r="AP101" s="55" t="s">
        <v>166</v>
      </c>
      <c r="AQ101" s="55" t="s">
        <v>163</v>
      </c>
      <c r="AR101" s="55" t="s">
        <v>393</v>
      </c>
      <c r="AS101" s="55" t="s">
        <v>463</v>
      </c>
      <c r="AT101" s="55" t="s">
        <v>393</v>
      </c>
      <c r="AU101" s="63" t="s">
        <v>386</v>
      </c>
      <c r="AV101" s="55" t="s">
        <v>143</v>
      </c>
      <c r="AW101" s="55" t="s">
        <v>487</v>
      </c>
      <c r="AX101" s="55" t="s">
        <v>145</v>
      </c>
      <c r="AY101" s="55" t="s">
        <v>132</v>
      </c>
      <c r="AZ101" s="63" t="s">
        <v>132</v>
      </c>
      <c r="BA101" s="63" t="s">
        <v>132</v>
      </c>
      <c r="BB101" s="55" t="s">
        <v>132</v>
      </c>
      <c r="BC101" s="55" t="s">
        <v>132</v>
      </c>
      <c r="BD101" s="55" t="s">
        <v>132</v>
      </c>
      <c r="BE101" s="55" t="s">
        <v>132</v>
      </c>
      <c r="BF101" s="63" t="s">
        <v>132</v>
      </c>
      <c r="BG101" s="63" t="s">
        <v>132</v>
      </c>
      <c r="BH101" s="63" t="s">
        <v>132</v>
      </c>
      <c r="BI101" s="63" t="s">
        <v>132</v>
      </c>
      <c r="BJ101" s="63" t="s">
        <v>132</v>
      </c>
      <c r="BK101" s="86" t="str">
        <f>HYPERLINK(VLOOKUP($B101,hyperlinks[#All],2,FALSE),"Link")</f>
        <v>Link</v>
      </c>
      <c r="BL101" s="86" t="str">
        <f>HYPERLINK(VLOOKUP($B101,hyperlinks[#All],3,FALSE),"Link")</f>
        <v>Link</v>
      </c>
      <c r="BM101" s="87" t="s">
        <v>132</v>
      </c>
      <c r="BN101" s="86" t="str">
        <f>HYPERLINK(VLOOKUP($B101,hyperlinks[#All],5,FALSE),"Link")</f>
        <v>Link</v>
      </c>
    </row>
    <row r="102" spans="1:66" s="49" customFormat="1" ht="14.5">
      <c r="A102" s="50">
        <v>8720169169050</v>
      </c>
      <c r="B102" s="50">
        <v>929002306308</v>
      </c>
      <c r="C102" s="65">
        <v>872016916905000</v>
      </c>
      <c r="D102" s="93" t="str">
        <f>HYPERLINK(VLOOKUP($B102,hyperlinks[#All],2,FALSE),"Link")</f>
        <v>Link</v>
      </c>
      <c r="E102" s="52">
        <v>16905000</v>
      </c>
      <c r="F102" s="53" t="s">
        <v>490</v>
      </c>
      <c r="G102" s="58" t="s">
        <v>121</v>
      </c>
      <c r="H102" s="52" t="s">
        <v>435</v>
      </c>
      <c r="I102" s="52" t="s">
        <v>153</v>
      </c>
      <c r="J102" s="52" t="s">
        <v>124</v>
      </c>
      <c r="K102" s="52" t="s">
        <v>125</v>
      </c>
      <c r="L102" s="82">
        <v>8.9499999999999993</v>
      </c>
      <c r="M102" s="54">
        <v>0.11</v>
      </c>
      <c r="N102" s="55" t="s">
        <v>127</v>
      </c>
      <c r="O102" s="56" t="s">
        <v>128</v>
      </c>
      <c r="P102" s="57" t="s">
        <v>379</v>
      </c>
      <c r="Q102" s="51">
        <v>10</v>
      </c>
      <c r="R102" s="52" t="s">
        <v>129</v>
      </c>
      <c r="S102" s="57" t="s">
        <v>154</v>
      </c>
      <c r="T102" s="62">
        <v>929001234702</v>
      </c>
      <c r="U102" s="62"/>
      <c r="V102" s="64"/>
      <c r="W102" s="59">
        <v>8539520000</v>
      </c>
      <c r="X102" s="57" t="s">
        <v>321</v>
      </c>
      <c r="Y102" s="57" t="s">
        <v>338</v>
      </c>
      <c r="Z102" s="52">
        <v>397612</v>
      </c>
      <c r="AA102" s="55"/>
      <c r="AB102" s="63" t="s">
        <v>491</v>
      </c>
      <c r="AC102" s="55" t="s">
        <v>157</v>
      </c>
      <c r="AD102" s="55" t="s">
        <v>134</v>
      </c>
      <c r="AE102" s="55" t="s">
        <v>381</v>
      </c>
      <c r="AF102" s="55" t="s">
        <v>159</v>
      </c>
      <c r="AG102" s="55" t="s">
        <v>132</v>
      </c>
      <c r="AH102" s="55" t="s">
        <v>391</v>
      </c>
      <c r="AI102" s="55" t="s">
        <v>161</v>
      </c>
      <c r="AJ102" s="55" t="s">
        <v>238</v>
      </c>
      <c r="AK102" s="55" t="s">
        <v>137</v>
      </c>
      <c r="AL102" s="55" t="s">
        <v>138</v>
      </c>
      <c r="AM102" s="55" t="s">
        <v>383</v>
      </c>
      <c r="AN102" s="55" t="s">
        <v>132</v>
      </c>
      <c r="AO102" s="55" t="s">
        <v>196</v>
      </c>
      <c r="AP102" s="55" t="s">
        <v>166</v>
      </c>
      <c r="AQ102" s="55" t="s">
        <v>163</v>
      </c>
      <c r="AR102" s="55" t="s">
        <v>393</v>
      </c>
      <c r="AS102" s="55" t="s">
        <v>463</v>
      </c>
      <c r="AT102" s="55" t="s">
        <v>393</v>
      </c>
      <c r="AU102" s="63" t="s">
        <v>492</v>
      </c>
      <c r="AV102" s="55" t="s">
        <v>143</v>
      </c>
      <c r="AW102" s="55" t="s">
        <v>487</v>
      </c>
      <c r="AX102" s="55" t="s">
        <v>145</v>
      </c>
      <c r="AY102" s="55" t="s">
        <v>132</v>
      </c>
      <c r="AZ102" s="63" t="s">
        <v>132</v>
      </c>
      <c r="BA102" s="63" t="s">
        <v>132</v>
      </c>
      <c r="BB102" s="55" t="s">
        <v>132</v>
      </c>
      <c r="BC102" s="55" t="s">
        <v>132</v>
      </c>
      <c r="BD102" s="55" t="s">
        <v>132</v>
      </c>
      <c r="BE102" s="55" t="s">
        <v>132</v>
      </c>
      <c r="BF102" s="63" t="s">
        <v>132</v>
      </c>
      <c r="BG102" s="63" t="s">
        <v>132</v>
      </c>
      <c r="BH102" s="63" t="s">
        <v>132</v>
      </c>
      <c r="BI102" s="63" t="s">
        <v>132</v>
      </c>
      <c r="BJ102" s="63" t="s">
        <v>132</v>
      </c>
      <c r="BK102" s="86" t="str">
        <f>HYPERLINK(VLOOKUP($B102,hyperlinks[#All],2,FALSE),"Link")</f>
        <v>Link</v>
      </c>
      <c r="BL102" s="86" t="str">
        <f>HYPERLINK(VLOOKUP($B102,hyperlinks[#All],3,FALSE),"Link")</f>
        <v>Link</v>
      </c>
      <c r="BM102" s="87" t="s">
        <v>132</v>
      </c>
      <c r="BN102" s="86" t="str">
        <f>HYPERLINK(VLOOKUP($B102,hyperlinks[#All],5,FALSE),"Link")</f>
        <v>Link</v>
      </c>
    </row>
    <row r="103" spans="1:66" s="49" customFormat="1" ht="14.5">
      <c r="A103" s="50">
        <v>8720169169210</v>
      </c>
      <c r="B103" s="50">
        <v>929002306408</v>
      </c>
      <c r="C103" s="65">
        <v>872016916921000</v>
      </c>
      <c r="D103" s="93" t="str">
        <f>HYPERLINK(VLOOKUP($B103,hyperlinks[#All],2,FALSE),"Link")</f>
        <v>Link</v>
      </c>
      <c r="E103" s="52">
        <v>16921000</v>
      </c>
      <c r="F103" s="53" t="s">
        <v>493</v>
      </c>
      <c r="G103" s="58" t="s">
        <v>121</v>
      </c>
      <c r="H103" s="52" t="s">
        <v>435</v>
      </c>
      <c r="I103" s="52" t="s">
        <v>153</v>
      </c>
      <c r="J103" s="52" t="s">
        <v>124</v>
      </c>
      <c r="K103" s="52" t="s">
        <v>125</v>
      </c>
      <c r="L103" s="82">
        <v>8.9499999999999993</v>
      </c>
      <c r="M103" s="54">
        <v>0.11</v>
      </c>
      <c r="N103" s="55" t="s">
        <v>127</v>
      </c>
      <c r="O103" s="56" t="s">
        <v>128</v>
      </c>
      <c r="P103" s="57" t="s">
        <v>379</v>
      </c>
      <c r="Q103" s="51">
        <v>10</v>
      </c>
      <c r="R103" s="52" t="s">
        <v>129</v>
      </c>
      <c r="S103" s="57" t="s">
        <v>154</v>
      </c>
      <c r="T103" s="62">
        <v>929001304832</v>
      </c>
      <c r="U103" s="62"/>
      <c r="V103" s="64"/>
      <c r="W103" s="59">
        <v>8539520000</v>
      </c>
      <c r="X103" s="57" t="s">
        <v>321</v>
      </c>
      <c r="Y103" s="57" t="s">
        <v>322</v>
      </c>
      <c r="Z103" s="52">
        <v>696290</v>
      </c>
      <c r="AA103" s="55"/>
      <c r="AB103" s="63" t="s">
        <v>494</v>
      </c>
      <c r="AC103" s="55" t="s">
        <v>157</v>
      </c>
      <c r="AD103" s="55" t="s">
        <v>134</v>
      </c>
      <c r="AE103" s="55" t="s">
        <v>381</v>
      </c>
      <c r="AF103" s="55" t="s">
        <v>159</v>
      </c>
      <c r="AG103" s="55" t="s">
        <v>132</v>
      </c>
      <c r="AH103" s="55" t="s">
        <v>391</v>
      </c>
      <c r="AI103" s="55" t="s">
        <v>161</v>
      </c>
      <c r="AJ103" s="55" t="s">
        <v>471</v>
      </c>
      <c r="AK103" s="55" t="s">
        <v>137</v>
      </c>
      <c r="AL103" s="55" t="s">
        <v>138</v>
      </c>
      <c r="AM103" s="55" t="s">
        <v>383</v>
      </c>
      <c r="AN103" s="55" t="s">
        <v>132</v>
      </c>
      <c r="AO103" s="55" t="s">
        <v>196</v>
      </c>
      <c r="AP103" s="55" t="s">
        <v>166</v>
      </c>
      <c r="AQ103" s="55" t="s">
        <v>163</v>
      </c>
      <c r="AR103" s="55" t="s">
        <v>393</v>
      </c>
      <c r="AS103" s="55" t="s">
        <v>463</v>
      </c>
      <c r="AT103" s="55" t="s">
        <v>393</v>
      </c>
      <c r="AU103" s="63" t="s">
        <v>386</v>
      </c>
      <c r="AV103" s="55" t="s">
        <v>143</v>
      </c>
      <c r="AW103" s="55" t="s">
        <v>487</v>
      </c>
      <c r="AX103" s="55" t="s">
        <v>145</v>
      </c>
      <c r="AY103" s="55" t="s">
        <v>132</v>
      </c>
      <c r="AZ103" s="63" t="s">
        <v>132</v>
      </c>
      <c r="BA103" s="63" t="s">
        <v>132</v>
      </c>
      <c r="BB103" s="55" t="s">
        <v>132</v>
      </c>
      <c r="BC103" s="55" t="s">
        <v>132</v>
      </c>
      <c r="BD103" s="55" t="s">
        <v>132</v>
      </c>
      <c r="BE103" s="55" t="s">
        <v>132</v>
      </c>
      <c r="BF103" s="63" t="s">
        <v>132</v>
      </c>
      <c r="BG103" s="63" t="s">
        <v>132</v>
      </c>
      <c r="BH103" s="63" t="s">
        <v>132</v>
      </c>
      <c r="BI103" s="63" t="s">
        <v>132</v>
      </c>
      <c r="BJ103" s="63" t="s">
        <v>132</v>
      </c>
      <c r="BK103" s="86" t="str">
        <f>HYPERLINK(VLOOKUP($B103,hyperlinks[#All],2,FALSE),"Link")</f>
        <v>Link</v>
      </c>
      <c r="BL103" s="86" t="str">
        <f>HYPERLINK(VLOOKUP($B103,hyperlinks[#All],3,FALSE),"Link")</f>
        <v>Link</v>
      </c>
      <c r="BM103" s="87" t="s">
        <v>132</v>
      </c>
      <c r="BN103" s="86" t="str">
        <f>HYPERLINK(VLOOKUP($B103,hyperlinks[#All],5,FALSE),"Link")</f>
        <v>Link</v>
      </c>
    </row>
    <row r="104" spans="1:66" s="2" customFormat="1" ht="14.5">
      <c r="A104" s="8">
        <v>8720169353336</v>
      </c>
      <c r="B104" s="8">
        <v>929003785202</v>
      </c>
      <c r="C104" s="32">
        <v>872016935333600</v>
      </c>
      <c r="D104" s="13" t="s">
        <v>132</v>
      </c>
      <c r="E104" s="12">
        <v>35333600</v>
      </c>
      <c r="F104" s="10" t="s">
        <v>495</v>
      </c>
      <c r="G104" s="11" t="s">
        <v>121</v>
      </c>
      <c r="H104" s="12" t="s">
        <v>435</v>
      </c>
      <c r="I104" s="12" t="s">
        <v>153</v>
      </c>
      <c r="J104" s="12" t="s">
        <v>124</v>
      </c>
      <c r="K104" s="12" t="s">
        <v>125</v>
      </c>
      <c r="L104" s="83">
        <v>21.6</v>
      </c>
      <c r="M104" s="16">
        <v>0.11</v>
      </c>
      <c r="N104" s="55" t="s">
        <v>127</v>
      </c>
      <c r="O104" s="14" t="s">
        <v>128</v>
      </c>
      <c r="P104" s="17"/>
      <c r="Q104" s="9">
        <v>10</v>
      </c>
      <c r="R104" s="12" t="s">
        <v>129</v>
      </c>
      <c r="S104" s="17" t="s">
        <v>154</v>
      </c>
      <c r="T104" s="21"/>
      <c r="U104" s="21"/>
      <c r="V104" s="11"/>
      <c r="W104" s="26" t="s">
        <v>496</v>
      </c>
      <c r="X104" s="17" t="s">
        <v>132</v>
      </c>
      <c r="Y104" s="17" t="s">
        <v>322</v>
      </c>
      <c r="Z104" s="12">
        <v>2022894</v>
      </c>
      <c r="AA104" s="13" t="s">
        <v>154</v>
      </c>
      <c r="AB104" s="63" t="s">
        <v>497</v>
      </c>
      <c r="AC104" s="13" t="s">
        <v>157</v>
      </c>
      <c r="AD104" s="13" t="s">
        <v>134</v>
      </c>
      <c r="AE104" s="13" t="s">
        <v>381</v>
      </c>
      <c r="AF104" s="13" t="s">
        <v>159</v>
      </c>
      <c r="AG104" s="13" t="s">
        <v>132</v>
      </c>
      <c r="AH104" s="13" t="s">
        <v>391</v>
      </c>
      <c r="AI104" s="13" t="s">
        <v>161</v>
      </c>
      <c r="AJ104" s="13" t="s">
        <v>498</v>
      </c>
      <c r="AK104" s="13" t="s">
        <v>137</v>
      </c>
      <c r="AL104" s="13" t="s">
        <v>164</v>
      </c>
      <c r="AM104" s="13" t="s">
        <v>461</v>
      </c>
      <c r="AN104" s="13" t="s">
        <v>132</v>
      </c>
      <c r="AO104" s="13" t="s">
        <v>196</v>
      </c>
      <c r="AP104" s="13" t="s">
        <v>166</v>
      </c>
      <c r="AQ104" s="13" t="s">
        <v>163</v>
      </c>
      <c r="AR104" s="13" t="s">
        <v>462</v>
      </c>
      <c r="AS104" s="13" t="s">
        <v>462</v>
      </c>
      <c r="AT104" s="13" t="s">
        <v>463</v>
      </c>
      <c r="AU104" s="19" t="s">
        <v>316</v>
      </c>
      <c r="AV104" s="13" t="s">
        <v>499</v>
      </c>
      <c r="AW104" s="13" t="s">
        <v>500</v>
      </c>
      <c r="AX104" s="13" t="s">
        <v>145</v>
      </c>
      <c r="AY104" s="13" t="s">
        <v>132</v>
      </c>
      <c r="AZ104" s="19" t="s">
        <v>132</v>
      </c>
      <c r="BA104" s="19" t="s">
        <v>132</v>
      </c>
      <c r="BB104" s="13" t="s">
        <v>132</v>
      </c>
      <c r="BC104" s="13" t="s">
        <v>132</v>
      </c>
      <c r="BD104" s="13" t="s">
        <v>132</v>
      </c>
      <c r="BE104" s="13" t="s">
        <v>132</v>
      </c>
      <c r="BF104" s="19" t="s">
        <v>132</v>
      </c>
      <c r="BG104" s="19" t="s">
        <v>132</v>
      </c>
      <c r="BH104" s="19" t="s">
        <v>132</v>
      </c>
      <c r="BI104" s="19" t="s">
        <v>132</v>
      </c>
      <c r="BJ104" s="19" t="s">
        <v>132</v>
      </c>
      <c r="BK104" s="19" t="s">
        <v>132</v>
      </c>
      <c r="BL104" s="88" t="s">
        <v>132</v>
      </c>
      <c r="BM104" s="88" t="s">
        <v>132</v>
      </c>
      <c r="BN104" s="88" t="s">
        <v>132</v>
      </c>
    </row>
    <row r="105" spans="1:66" s="49" customFormat="1" ht="14.5">
      <c r="A105" s="50">
        <v>8719514361263</v>
      </c>
      <c r="B105" s="50">
        <v>929002025702</v>
      </c>
      <c r="C105" s="65">
        <v>871951436126300</v>
      </c>
      <c r="D105" s="93" t="str">
        <f>HYPERLINK(VLOOKUP($B105,hyperlinks[#All],2,FALSE),"Link")</f>
        <v>Link</v>
      </c>
      <c r="E105" s="52">
        <v>36126300</v>
      </c>
      <c r="F105" s="53" t="s">
        <v>501</v>
      </c>
      <c r="G105" s="58" t="s">
        <v>121</v>
      </c>
      <c r="H105" s="52" t="s">
        <v>435</v>
      </c>
      <c r="I105" s="52" t="s">
        <v>153</v>
      </c>
      <c r="J105" s="52" t="s">
        <v>124</v>
      </c>
      <c r="K105" s="52" t="s">
        <v>125</v>
      </c>
      <c r="L105" s="82">
        <v>12.9</v>
      </c>
      <c r="M105" s="54">
        <v>0.11</v>
      </c>
      <c r="N105" s="55" t="s">
        <v>127</v>
      </c>
      <c r="O105" s="56" t="s">
        <v>128</v>
      </c>
      <c r="P105" s="57" t="s">
        <v>379</v>
      </c>
      <c r="Q105" s="51">
        <v>10</v>
      </c>
      <c r="R105" s="52" t="s">
        <v>129</v>
      </c>
      <c r="S105" s="57" t="s">
        <v>154</v>
      </c>
      <c r="T105" s="51">
        <v>929002025731</v>
      </c>
      <c r="U105" s="51"/>
      <c r="V105" s="58" t="s">
        <v>327</v>
      </c>
      <c r="W105" s="59">
        <v>8539520000</v>
      </c>
      <c r="X105" s="57" t="s">
        <v>179</v>
      </c>
      <c r="Y105" s="57" t="s">
        <v>338</v>
      </c>
      <c r="Z105" s="52">
        <v>387425</v>
      </c>
      <c r="AA105" s="55"/>
      <c r="AB105" s="63" t="s">
        <v>502</v>
      </c>
      <c r="AC105" s="55" t="s">
        <v>157</v>
      </c>
      <c r="AD105" s="55" t="s">
        <v>134</v>
      </c>
      <c r="AE105" s="55" t="s">
        <v>177</v>
      </c>
      <c r="AF105" s="55" t="s">
        <v>159</v>
      </c>
      <c r="AG105" s="55" t="s">
        <v>132</v>
      </c>
      <c r="AH105" s="55" t="s">
        <v>503</v>
      </c>
      <c r="AI105" s="55" t="s">
        <v>204</v>
      </c>
      <c r="AJ105" s="55" t="s">
        <v>162</v>
      </c>
      <c r="AK105" s="55" t="s">
        <v>455</v>
      </c>
      <c r="AL105" s="55" t="s">
        <v>138</v>
      </c>
      <c r="AM105" s="55" t="s">
        <v>132</v>
      </c>
      <c r="AN105" s="55" t="s">
        <v>132</v>
      </c>
      <c r="AO105" s="55" t="s">
        <v>207</v>
      </c>
      <c r="AP105" s="55" t="s">
        <v>166</v>
      </c>
      <c r="AQ105" s="55" t="s">
        <v>163</v>
      </c>
      <c r="AR105" s="55" t="s">
        <v>167</v>
      </c>
      <c r="AS105" s="55" t="s">
        <v>188</v>
      </c>
      <c r="AT105" s="55" t="s">
        <v>167</v>
      </c>
      <c r="AU105" s="63" t="s">
        <v>395</v>
      </c>
      <c r="AV105" s="55" t="s">
        <v>143</v>
      </c>
      <c r="AW105" s="55" t="s">
        <v>209</v>
      </c>
      <c r="AX105" s="55" t="s">
        <v>145</v>
      </c>
      <c r="AY105" s="55" t="s">
        <v>132</v>
      </c>
      <c r="AZ105" s="63" t="s">
        <v>132</v>
      </c>
      <c r="BA105" s="63" t="s">
        <v>132</v>
      </c>
      <c r="BB105" s="55" t="s">
        <v>132</v>
      </c>
      <c r="BC105" s="55" t="s">
        <v>132</v>
      </c>
      <c r="BD105" s="55" t="s">
        <v>132</v>
      </c>
      <c r="BE105" s="55" t="s">
        <v>132</v>
      </c>
      <c r="BF105" s="63" t="s">
        <v>132</v>
      </c>
      <c r="BG105" s="63" t="s">
        <v>132</v>
      </c>
      <c r="BH105" s="63" t="s">
        <v>132</v>
      </c>
      <c r="BI105" s="63" t="s">
        <v>132</v>
      </c>
      <c r="BJ105" s="63" t="s">
        <v>132</v>
      </c>
      <c r="BK105" s="86" t="str">
        <f>HYPERLINK(VLOOKUP($B105,hyperlinks[#All],2,FALSE),"Link")</f>
        <v>Link</v>
      </c>
      <c r="BL105" s="86" t="str">
        <f>HYPERLINK(VLOOKUP($B105,hyperlinks[#All],3,FALSE),"Link")</f>
        <v>Link</v>
      </c>
      <c r="BM105" s="87" t="s">
        <v>132</v>
      </c>
      <c r="BN105" s="86" t="str">
        <f>HYPERLINK(VLOOKUP($B105,hyperlinks[#All],5,FALSE),"Link")</f>
        <v>Link</v>
      </c>
    </row>
    <row r="106" spans="1:66" s="49" customFormat="1" ht="14.5">
      <c r="A106" s="50">
        <v>8719514347120</v>
      </c>
      <c r="B106" s="50">
        <v>929002025492</v>
      </c>
      <c r="C106" s="65">
        <v>871951434712000</v>
      </c>
      <c r="D106" s="93" t="str">
        <f>HYPERLINK(VLOOKUP($B106,hyperlinks[#All],2,FALSE),"Link")</f>
        <v>Link</v>
      </c>
      <c r="E106" s="52">
        <v>34712000</v>
      </c>
      <c r="F106" s="53" t="s">
        <v>504</v>
      </c>
      <c r="G106" s="58" t="s">
        <v>121</v>
      </c>
      <c r="H106" s="52" t="s">
        <v>435</v>
      </c>
      <c r="I106" s="52" t="s">
        <v>153</v>
      </c>
      <c r="J106" s="52" t="s">
        <v>124</v>
      </c>
      <c r="K106" s="52" t="s">
        <v>125</v>
      </c>
      <c r="L106" s="82">
        <v>12.9</v>
      </c>
      <c r="M106" s="54">
        <v>0.11</v>
      </c>
      <c r="N106" s="55" t="s">
        <v>127</v>
      </c>
      <c r="O106" s="56" t="s">
        <v>128</v>
      </c>
      <c r="P106" s="57" t="s">
        <v>379</v>
      </c>
      <c r="Q106" s="51">
        <v>10</v>
      </c>
      <c r="R106" s="52" t="s">
        <v>129</v>
      </c>
      <c r="S106" s="57" t="s">
        <v>154</v>
      </c>
      <c r="T106" s="51">
        <v>929002025402</v>
      </c>
      <c r="U106" s="51"/>
      <c r="V106" s="58"/>
      <c r="W106" s="59">
        <v>8539520000</v>
      </c>
      <c r="X106" s="57" t="s">
        <v>321</v>
      </c>
      <c r="Y106" s="57" t="s">
        <v>322</v>
      </c>
      <c r="Z106" s="52">
        <v>387423</v>
      </c>
      <c r="AA106" s="55"/>
      <c r="AB106" s="63" t="s">
        <v>505</v>
      </c>
      <c r="AC106" s="55" t="s">
        <v>157</v>
      </c>
      <c r="AD106" s="55" t="s">
        <v>134</v>
      </c>
      <c r="AE106" s="55" t="s">
        <v>158</v>
      </c>
      <c r="AF106" s="55" t="s">
        <v>159</v>
      </c>
      <c r="AG106" s="55" t="s">
        <v>132</v>
      </c>
      <c r="AH106" s="55" t="s">
        <v>503</v>
      </c>
      <c r="AI106" s="55" t="s">
        <v>204</v>
      </c>
      <c r="AJ106" s="55" t="s">
        <v>162</v>
      </c>
      <c r="AK106" s="55" t="s">
        <v>137</v>
      </c>
      <c r="AL106" s="55" t="s">
        <v>138</v>
      </c>
      <c r="AM106" s="55" t="s">
        <v>132</v>
      </c>
      <c r="AN106" s="55" t="s">
        <v>132</v>
      </c>
      <c r="AO106" s="55" t="s">
        <v>207</v>
      </c>
      <c r="AP106" s="55" t="s">
        <v>166</v>
      </c>
      <c r="AQ106" s="55" t="s">
        <v>187</v>
      </c>
      <c r="AR106" s="55" t="s">
        <v>167</v>
      </c>
      <c r="AS106" s="55" t="s">
        <v>188</v>
      </c>
      <c r="AT106" s="55" t="s">
        <v>167</v>
      </c>
      <c r="AU106" s="63" t="s">
        <v>482</v>
      </c>
      <c r="AV106" s="55" t="s">
        <v>143</v>
      </c>
      <c r="AW106" s="55" t="s">
        <v>209</v>
      </c>
      <c r="AX106" s="55" t="s">
        <v>145</v>
      </c>
      <c r="AY106" s="55" t="s">
        <v>132</v>
      </c>
      <c r="AZ106" s="63" t="s">
        <v>132</v>
      </c>
      <c r="BA106" s="63" t="s">
        <v>132</v>
      </c>
      <c r="BB106" s="55" t="s">
        <v>132</v>
      </c>
      <c r="BC106" s="55" t="s">
        <v>132</v>
      </c>
      <c r="BD106" s="55" t="s">
        <v>132</v>
      </c>
      <c r="BE106" s="55" t="s">
        <v>132</v>
      </c>
      <c r="BF106" s="63" t="s">
        <v>132</v>
      </c>
      <c r="BG106" s="63" t="s">
        <v>132</v>
      </c>
      <c r="BH106" s="63" t="s">
        <v>132</v>
      </c>
      <c r="BI106" s="63" t="s">
        <v>132</v>
      </c>
      <c r="BJ106" s="63" t="s">
        <v>132</v>
      </c>
      <c r="BK106" s="86" t="str">
        <f>HYPERLINK(VLOOKUP($B106,hyperlinks[#All],2,FALSE),"Link")</f>
        <v>Link</v>
      </c>
      <c r="BL106" s="86" t="str">
        <f>HYPERLINK(VLOOKUP($B106,hyperlinks[#All],3,FALSE),"Link")</f>
        <v>Link</v>
      </c>
      <c r="BM106" s="87" t="s">
        <v>132</v>
      </c>
      <c r="BN106" s="86" t="str">
        <f>HYPERLINK(VLOOKUP($B106,hyperlinks[#All],5,FALSE),"Link")</f>
        <v>Link</v>
      </c>
    </row>
    <row r="107" spans="1:66" s="49" customFormat="1" ht="14.5">
      <c r="A107" s="50">
        <v>8719514377530</v>
      </c>
      <c r="B107" s="50">
        <v>929002025892</v>
      </c>
      <c r="C107" s="65">
        <v>871951437753000</v>
      </c>
      <c r="D107" s="93" t="str">
        <f>HYPERLINK(VLOOKUP($B107,hyperlinks[#All],2,FALSE),"Link")</f>
        <v>Link</v>
      </c>
      <c r="E107" s="52">
        <v>37753000</v>
      </c>
      <c r="F107" s="53" t="s">
        <v>506</v>
      </c>
      <c r="G107" s="58" t="s">
        <v>121</v>
      </c>
      <c r="H107" s="52" t="s">
        <v>435</v>
      </c>
      <c r="I107" s="52" t="s">
        <v>153</v>
      </c>
      <c r="J107" s="52" t="s">
        <v>124</v>
      </c>
      <c r="K107" s="52" t="s">
        <v>125</v>
      </c>
      <c r="L107" s="82">
        <v>12.9</v>
      </c>
      <c r="M107" s="54">
        <v>0.11</v>
      </c>
      <c r="N107" s="55" t="s">
        <v>127</v>
      </c>
      <c r="O107" s="56" t="s">
        <v>128</v>
      </c>
      <c r="P107" s="57" t="s">
        <v>379</v>
      </c>
      <c r="Q107" s="51">
        <v>10</v>
      </c>
      <c r="R107" s="52" t="s">
        <v>129</v>
      </c>
      <c r="S107" s="57" t="s">
        <v>154</v>
      </c>
      <c r="T107" s="51">
        <v>929002025831</v>
      </c>
      <c r="U107" s="51"/>
      <c r="V107" s="58" t="s">
        <v>327</v>
      </c>
      <c r="W107" s="59">
        <v>8539520000</v>
      </c>
      <c r="X107" s="57" t="s">
        <v>179</v>
      </c>
      <c r="Y107" s="57" t="s">
        <v>338</v>
      </c>
      <c r="Z107" s="52">
        <v>387426</v>
      </c>
      <c r="AA107" s="55"/>
      <c r="AB107" s="63" t="s">
        <v>507</v>
      </c>
      <c r="AC107" s="55" t="s">
        <v>157</v>
      </c>
      <c r="AD107" s="55" t="s">
        <v>134</v>
      </c>
      <c r="AE107" s="55" t="s">
        <v>177</v>
      </c>
      <c r="AF107" s="55" t="s">
        <v>159</v>
      </c>
      <c r="AG107" s="55" t="s">
        <v>132</v>
      </c>
      <c r="AH107" s="55" t="s">
        <v>503</v>
      </c>
      <c r="AI107" s="55" t="s">
        <v>204</v>
      </c>
      <c r="AJ107" s="55" t="s">
        <v>238</v>
      </c>
      <c r="AK107" s="55" t="s">
        <v>455</v>
      </c>
      <c r="AL107" s="55" t="s">
        <v>138</v>
      </c>
      <c r="AM107" s="55" t="s">
        <v>132</v>
      </c>
      <c r="AN107" s="55" t="s">
        <v>132</v>
      </c>
      <c r="AO107" s="55" t="s">
        <v>207</v>
      </c>
      <c r="AP107" s="55" t="s">
        <v>166</v>
      </c>
      <c r="AQ107" s="55" t="s">
        <v>163</v>
      </c>
      <c r="AR107" s="55" t="s">
        <v>167</v>
      </c>
      <c r="AS107" s="55" t="s">
        <v>188</v>
      </c>
      <c r="AT107" s="55" t="s">
        <v>167</v>
      </c>
      <c r="AU107" s="63" t="s">
        <v>395</v>
      </c>
      <c r="AV107" s="55" t="s">
        <v>143</v>
      </c>
      <c r="AW107" s="55" t="s">
        <v>209</v>
      </c>
      <c r="AX107" s="55" t="s">
        <v>145</v>
      </c>
      <c r="AY107" s="55" t="s">
        <v>132</v>
      </c>
      <c r="AZ107" s="63" t="s">
        <v>132</v>
      </c>
      <c r="BA107" s="63" t="s">
        <v>132</v>
      </c>
      <c r="BB107" s="55" t="s">
        <v>132</v>
      </c>
      <c r="BC107" s="55" t="s">
        <v>132</v>
      </c>
      <c r="BD107" s="55" t="s">
        <v>132</v>
      </c>
      <c r="BE107" s="55" t="s">
        <v>132</v>
      </c>
      <c r="BF107" s="63" t="s">
        <v>132</v>
      </c>
      <c r="BG107" s="63" t="s">
        <v>132</v>
      </c>
      <c r="BH107" s="63" t="s">
        <v>132</v>
      </c>
      <c r="BI107" s="63" t="s">
        <v>132</v>
      </c>
      <c r="BJ107" s="63" t="s">
        <v>132</v>
      </c>
      <c r="BK107" s="86" t="str">
        <f>HYPERLINK(VLOOKUP($B107,hyperlinks[#All],2,FALSE),"Link")</f>
        <v>Link</v>
      </c>
      <c r="BL107" s="86" t="str">
        <f>HYPERLINK(VLOOKUP($B107,hyperlinks[#All],3,FALSE),"Link")</f>
        <v>Link</v>
      </c>
      <c r="BM107" s="87" t="s">
        <v>132</v>
      </c>
      <c r="BN107" s="86" t="str">
        <f>HYPERLINK(VLOOKUP($B107,hyperlinks[#All],5,FALSE),"Link")</f>
        <v>Link</v>
      </c>
    </row>
    <row r="108" spans="1:66" s="49" customFormat="1" ht="14.5">
      <c r="A108" s="50">
        <v>8719514347083</v>
      </c>
      <c r="B108" s="50">
        <v>929002025592</v>
      </c>
      <c r="C108" s="65">
        <v>871951434708300</v>
      </c>
      <c r="D108" s="93" t="str">
        <f>HYPERLINK(VLOOKUP($B108,hyperlinks[#All],2,FALSE),"Link")</f>
        <v>Link</v>
      </c>
      <c r="E108" s="52">
        <v>34708300</v>
      </c>
      <c r="F108" s="53" t="s">
        <v>508</v>
      </c>
      <c r="G108" s="58" t="s">
        <v>121</v>
      </c>
      <c r="H108" s="52" t="s">
        <v>435</v>
      </c>
      <c r="I108" s="52" t="s">
        <v>153</v>
      </c>
      <c r="J108" s="52" t="s">
        <v>124</v>
      </c>
      <c r="K108" s="52" t="s">
        <v>125</v>
      </c>
      <c r="L108" s="82">
        <v>12.9</v>
      </c>
      <c r="M108" s="54">
        <v>0.11</v>
      </c>
      <c r="N108" s="55" t="s">
        <v>127</v>
      </c>
      <c r="O108" s="56" t="s">
        <v>128</v>
      </c>
      <c r="P108" s="57" t="s">
        <v>379</v>
      </c>
      <c r="Q108" s="51">
        <v>10</v>
      </c>
      <c r="R108" s="52" t="s">
        <v>129</v>
      </c>
      <c r="S108" s="57" t="s">
        <v>154</v>
      </c>
      <c r="T108" s="51">
        <v>929002025502</v>
      </c>
      <c r="U108" s="51"/>
      <c r="V108" s="58"/>
      <c r="W108" s="59">
        <v>8539520000</v>
      </c>
      <c r="X108" s="57" t="s">
        <v>321</v>
      </c>
      <c r="Y108" s="57" t="s">
        <v>338</v>
      </c>
      <c r="Z108" s="52">
        <v>387424</v>
      </c>
      <c r="AA108" s="55"/>
      <c r="AB108" s="63" t="s">
        <v>509</v>
      </c>
      <c r="AC108" s="55" t="s">
        <v>157</v>
      </c>
      <c r="AD108" s="55" t="s">
        <v>134</v>
      </c>
      <c r="AE108" s="55" t="s">
        <v>158</v>
      </c>
      <c r="AF108" s="55" t="s">
        <v>159</v>
      </c>
      <c r="AG108" s="55" t="s">
        <v>132</v>
      </c>
      <c r="AH108" s="55" t="s">
        <v>503</v>
      </c>
      <c r="AI108" s="55" t="s">
        <v>204</v>
      </c>
      <c r="AJ108" s="55" t="s">
        <v>238</v>
      </c>
      <c r="AK108" s="55" t="s">
        <v>137</v>
      </c>
      <c r="AL108" s="55" t="s">
        <v>138</v>
      </c>
      <c r="AM108" s="55" t="s">
        <v>132</v>
      </c>
      <c r="AN108" s="55" t="s">
        <v>132</v>
      </c>
      <c r="AO108" s="55" t="s">
        <v>207</v>
      </c>
      <c r="AP108" s="55" t="s">
        <v>166</v>
      </c>
      <c r="AQ108" s="55" t="s">
        <v>187</v>
      </c>
      <c r="AR108" s="55" t="s">
        <v>167</v>
      </c>
      <c r="AS108" s="55" t="s">
        <v>451</v>
      </c>
      <c r="AT108" s="55" t="s">
        <v>167</v>
      </c>
      <c r="AU108" s="63" t="s">
        <v>482</v>
      </c>
      <c r="AV108" s="55" t="s">
        <v>143</v>
      </c>
      <c r="AW108" s="55" t="s">
        <v>396</v>
      </c>
      <c r="AX108" s="55" t="s">
        <v>145</v>
      </c>
      <c r="AY108" s="55" t="s">
        <v>132</v>
      </c>
      <c r="AZ108" s="63" t="s">
        <v>132</v>
      </c>
      <c r="BA108" s="63" t="s">
        <v>132</v>
      </c>
      <c r="BB108" s="55" t="s">
        <v>132</v>
      </c>
      <c r="BC108" s="55" t="s">
        <v>132</v>
      </c>
      <c r="BD108" s="55" t="s">
        <v>132</v>
      </c>
      <c r="BE108" s="55" t="s">
        <v>132</v>
      </c>
      <c r="BF108" s="63" t="s">
        <v>132</v>
      </c>
      <c r="BG108" s="63" t="s">
        <v>132</v>
      </c>
      <c r="BH108" s="63" t="s">
        <v>132</v>
      </c>
      <c r="BI108" s="63" t="s">
        <v>132</v>
      </c>
      <c r="BJ108" s="63" t="s">
        <v>132</v>
      </c>
      <c r="BK108" s="86" t="str">
        <f>HYPERLINK(VLOOKUP($B108,hyperlinks[#All],2,FALSE),"Link")</f>
        <v>Link</v>
      </c>
      <c r="BL108" s="86" t="str">
        <f>HYPERLINK(VLOOKUP($B108,hyperlinks[#All],3,FALSE),"Link")</f>
        <v>Link</v>
      </c>
      <c r="BM108" s="87" t="s">
        <v>132</v>
      </c>
      <c r="BN108" s="86" t="str">
        <f>HYPERLINK(VLOOKUP($B108,hyperlinks[#All],5,FALSE),"Link")</f>
        <v>Link</v>
      </c>
    </row>
    <row r="109" spans="1:66" s="49" customFormat="1" ht="14.5">
      <c r="A109" s="50">
        <v>8720169168992</v>
      </c>
      <c r="B109" s="50">
        <v>929002306508</v>
      </c>
      <c r="C109" s="65">
        <v>872016916899200</v>
      </c>
      <c r="D109" s="93" t="str">
        <f>HYPERLINK(VLOOKUP($B109,hyperlinks[#All],2,FALSE),"Link")</f>
        <v>Link</v>
      </c>
      <c r="E109" s="52">
        <v>16899200</v>
      </c>
      <c r="F109" s="53" t="s">
        <v>510</v>
      </c>
      <c r="G109" s="58" t="s">
        <v>121</v>
      </c>
      <c r="H109" s="52" t="s">
        <v>435</v>
      </c>
      <c r="I109" s="52" t="s">
        <v>153</v>
      </c>
      <c r="J109" s="52" t="s">
        <v>124</v>
      </c>
      <c r="K109" s="52" t="s">
        <v>125</v>
      </c>
      <c r="L109" s="82">
        <v>11.649999999999999</v>
      </c>
      <c r="M109" s="54">
        <v>0.11</v>
      </c>
      <c r="N109" s="55" t="s">
        <v>127</v>
      </c>
      <c r="O109" s="56" t="s">
        <v>128</v>
      </c>
      <c r="P109" s="57" t="s">
        <v>379</v>
      </c>
      <c r="Q109" s="51">
        <v>10</v>
      </c>
      <c r="R109" s="52" t="s">
        <v>129</v>
      </c>
      <c r="S109" s="57" t="s">
        <v>154</v>
      </c>
      <c r="T109" s="62">
        <v>929001234402</v>
      </c>
      <c r="U109" s="62"/>
      <c r="V109" s="64"/>
      <c r="W109" s="59">
        <v>8539520000</v>
      </c>
      <c r="X109" s="57" t="s">
        <v>321</v>
      </c>
      <c r="Y109" s="57" t="s">
        <v>322</v>
      </c>
      <c r="Z109" s="52">
        <v>397613</v>
      </c>
      <c r="AA109" s="55"/>
      <c r="AB109" s="63" t="s">
        <v>511</v>
      </c>
      <c r="AC109" s="55" t="s">
        <v>157</v>
      </c>
      <c r="AD109" s="55" t="s">
        <v>134</v>
      </c>
      <c r="AE109" s="55" t="s">
        <v>381</v>
      </c>
      <c r="AF109" s="55" t="s">
        <v>159</v>
      </c>
      <c r="AG109" s="55" t="s">
        <v>132</v>
      </c>
      <c r="AH109" s="55" t="s">
        <v>402</v>
      </c>
      <c r="AI109" s="55" t="s">
        <v>204</v>
      </c>
      <c r="AJ109" s="55" t="s">
        <v>162</v>
      </c>
      <c r="AK109" s="55" t="s">
        <v>137</v>
      </c>
      <c r="AL109" s="55" t="s">
        <v>138</v>
      </c>
      <c r="AM109" s="55" t="s">
        <v>383</v>
      </c>
      <c r="AN109" s="55" t="s">
        <v>132</v>
      </c>
      <c r="AO109" s="55" t="s">
        <v>207</v>
      </c>
      <c r="AP109" s="55" t="s">
        <v>166</v>
      </c>
      <c r="AQ109" s="55" t="s">
        <v>163</v>
      </c>
      <c r="AR109" s="55" t="s">
        <v>393</v>
      </c>
      <c r="AS109" s="55" t="s">
        <v>463</v>
      </c>
      <c r="AT109" s="55" t="s">
        <v>393</v>
      </c>
      <c r="AU109" s="63" t="s">
        <v>386</v>
      </c>
      <c r="AV109" s="55" t="s">
        <v>143</v>
      </c>
      <c r="AW109" s="55" t="s">
        <v>409</v>
      </c>
      <c r="AX109" s="55" t="s">
        <v>145</v>
      </c>
      <c r="AY109" s="55" t="s">
        <v>132</v>
      </c>
      <c r="AZ109" s="63" t="s">
        <v>132</v>
      </c>
      <c r="BA109" s="63" t="s">
        <v>132</v>
      </c>
      <c r="BB109" s="55" t="s">
        <v>132</v>
      </c>
      <c r="BC109" s="55" t="s">
        <v>132</v>
      </c>
      <c r="BD109" s="55" t="s">
        <v>132</v>
      </c>
      <c r="BE109" s="55" t="s">
        <v>132</v>
      </c>
      <c r="BF109" s="63" t="s">
        <v>132</v>
      </c>
      <c r="BG109" s="63" t="s">
        <v>132</v>
      </c>
      <c r="BH109" s="63" t="s">
        <v>132</v>
      </c>
      <c r="BI109" s="63" t="s">
        <v>132</v>
      </c>
      <c r="BJ109" s="63" t="s">
        <v>132</v>
      </c>
      <c r="BK109" s="86" t="str">
        <f>HYPERLINK(VLOOKUP($B109,hyperlinks[#All],2,FALSE),"Link")</f>
        <v>Link</v>
      </c>
      <c r="BL109" s="86" t="str">
        <f>HYPERLINK(VLOOKUP($B109,hyperlinks[#All],3,FALSE),"Link")</f>
        <v>Link</v>
      </c>
      <c r="BM109" s="87" t="s">
        <v>132</v>
      </c>
      <c r="BN109" s="86" t="str">
        <f>HYPERLINK(VLOOKUP($B109,hyperlinks[#All],5,FALSE),"Link")</f>
        <v>Link</v>
      </c>
    </row>
    <row r="110" spans="1:66" s="49" customFormat="1" ht="14.5">
      <c r="A110" s="50">
        <v>8720169169159</v>
      </c>
      <c r="B110" s="50">
        <v>929003607508</v>
      </c>
      <c r="C110" s="65">
        <v>872016916915900</v>
      </c>
      <c r="D110" s="93" t="str">
        <f>HYPERLINK(VLOOKUP($B110,hyperlinks[#All],2,FALSE),"Link")</f>
        <v>Link</v>
      </c>
      <c r="E110" s="52">
        <v>16915900</v>
      </c>
      <c r="F110" s="53" t="s">
        <v>512</v>
      </c>
      <c r="G110" s="58" t="s">
        <v>121</v>
      </c>
      <c r="H110" s="52" t="s">
        <v>435</v>
      </c>
      <c r="I110" s="52" t="s">
        <v>153</v>
      </c>
      <c r="J110" s="52" t="s">
        <v>124</v>
      </c>
      <c r="K110" s="52" t="s">
        <v>125</v>
      </c>
      <c r="L110" s="82">
        <v>11.649999999999999</v>
      </c>
      <c r="M110" s="54">
        <v>0.11</v>
      </c>
      <c r="N110" s="55" t="s">
        <v>127</v>
      </c>
      <c r="O110" s="56" t="s">
        <v>128</v>
      </c>
      <c r="P110" s="57" t="s">
        <v>379</v>
      </c>
      <c r="Q110" s="51">
        <v>10</v>
      </c>
      <c r="R110" s="52" t="s">
        <v>129</v>
      </c>
      <c r="S110" s="57" t="s">
        <v>154</v>
      </c>
      <c r="T110" s="62">
        <v>929001162332</v>
      </c>
      <c r="U110" s="62"/>
      <c r="V110" s="64"/>
      <c r="W110" s="59">
        <v>8539520000</v>
      </c>
      <c r="X110" s="57" t="s">
        <v>321</v>
      </c>
      <c r="Y110" s="57" t="s">
        <v>338</v>
      </c>
      <c r="Z110" s="52">
        <v>1365426</v>
      </c>
      <c r="AA110" s="55"/>
      <c r="AB110" s="63" t="s">
        <v>513</v>
      </c>
      <c r="AC110" s="55" t="s">
        <v>157</v>
      </c>
      <c r="AD110" s="55" t="s">
        <v>134</v>
      </c>
      <c r="AE110" s="55" t="s">
        <v>381</v>
      </c>
      <c r="AF110" s="55" t="s">
        <v>159</v>
      </c>
      <c r="AG110" s="55" t="s">
        <v>132</v>
      </c>
      <c r="AH110" s="55" t="s">
        <v>402</v>
      </c>
      <c r="AI110" s="55" t="s">
        <v>204</v>
      </c>
      <c r="AJ110" s="55" t="s">
        <v>174</v>
      </c>
      <c r="AK110" s="55" t="s">
        <v>137</v>
      </c>
      <c r="AL110" s="55" t="s">
        <v>138</v>
      </c>
      <c r="AM110" s="55" t="s">
        <v>383</v>
      </c>
      <c r="AN110" s="55" t="s">
        <v>132</v>
      </c>
      <c r="AO110" s="55" t="s">
        <v>207</v>
      </c>
      <c r="AP110" s="55" t="s">
        <v>166</v>
      </c>
      <c r="AQ110" s="55" t="s">
        <v>163</v>
      </c>
      <c r="AR110" s="55" t="s">
        <v>393</v>
      </c>
      <c r="AS110" s="55" t="s">
        <v>463</v>
      </c>
      <c r="AT110" s="55" t="s">
        <v>393</v>
      </c>
      <c r="AU110" s="63" t="s">
        <v>386</v>
      </c>
      <c r="AV110" s="55" t="s">
        <v>143</v>
      </c>
      <c r="AW110" s="55" t="s">
        <v>409</v>
      </c>
      <c r="AX110" s="55" t="s">
        <v>145</v>
      </c>
      <c r="AY110" s="55" t="s">
        <v>132</v>
      </c>
      <c r="AZ110" s="63" t="s">
        <v>132</v>
      </c>
      <c r="BA110" s="63" t="s">
        <v>132</v>
      </c>
      <c r="BB110" s="55" t="s">
        <v>132</v>
      </c>
      <c r="BC110" s="55" t="s">
        <v>132</v>
      </c>
      <c r="BD110" s="55" t="s">
        <v>132</v>
      </c>
      <c r="BE110" s="55" t="s">
        <v>132</v>
      </c>
      <c r="BF110" s="63" t="s">
        <v>132</v>
      </c>
      <c r="BG110" s="63" t="s">
        <v>132</v>
      </c>
      <c r="BH110" s="63" t="s">
        <v>132</v>
      </c>
      <c r="BI110" s="63" t="s">
        <v>132</v>
      </c>
      <c r="BJ110" s="63" t="s">
        <v>132</v>
      </c>
      <c r="BK110" s="86" t="str">
        <f>HYPERLINK(VLOOKUP($B110,hyperlinks[#All],2,FALSE),"Link")</f>
        <v>Link</v>
      </c>
      <c r="BL110" s="86" t="str">
        <f>HYPERLINK(VLOOKUP($B110,hyperlinks[#All],3,FALSE),"Link")</f>
        <v>Link</v>
      </c>
      <c r="BM110" s="87" t="s">
        <v>132</v>
      </c>
      <c r="BN110" s="86" t="str">
        <f>HYPERLINK(VLOOKUP($B110,hyperlinks[#All],5,FALSE),"Link")</f>
        <v>Link</v>
      </c>
    </row>
    <row r="111" spans="1:66" s="49" customFormat="1" ht="14.5">
      <c r="A111" s="50">
        <v>8720169169074</v>
      </c>
      <c r="B111" s="50">
        <v>929002306608</v>
      </c>
      <c r="C111" s="65">
        <v>872016916907400</v>
      </c>
      <c r="D111" s="93" t="str">
        <f>HYPERLINK(VLOOKUP($B111,hyperlinks[#All],2,FALSE),"Link")</f>
        <v>Link</v>
      </c>
      <c r="E111" s="52">
        <v>16907400</v>
      </c>
      <c r="F111" s="53" t="s">
        <v>514</v>
      </c>
      <c r="G111" s="58" t="s">
        <v>121</v>
      </c>
      <c r="H111" s="52" t="s">
        <v>435</v>
      </c>
      <c r="I111" s="52" t="s">
        <v>153</v>
      </c>
      <c r="J111" s="52" t="s">
        <v>124</v>
      </c>
      <c r="K111" s="52" t="s">
        <v>125</v>
      </c>
      <c r="L111" s="82">
        <v>11.649999999999999</v>
      </c>
      <c r="M111" s="54">
        <v>0.11</v>
      </c>
      <c r="N111" s="55" t="s">
        <v>127</v>
      </c>
      <c r="O111" s="56" t="s">
        <v>128</v>
      </c>
      <c r="P111" s="57" t="s">
        <v>379</v>
      </c>
      <c r="Q111" s="51">
        <v>10</v>
      </c>
      <c r="R111" s="52" t="s">
        <v>129</v>
      </c>
      <c r="S111" s="57" t="s">
        <v>154</v>
      </c>
      <c r="T111" s="51">
        <v>929001234802</v>
      </c>
      <c r="U111" s="51"/>
      <c r="V111" s="58"/>
      <c r="W111" s="59">
        <v>8539520000</v>
      </c>
      <c r="X111" s="57" t="s">
        <v>321</v>
      </c>
      <c r="Y111" s="57" t="s">
        <v>322</v>
      </c>
      <c r="Z111" s="52">
        <v>397614</v>
      </c>
      <c r="AA111" s="55"/>
      <c r="AB111" s="63" t="s">
        <v>515</v>
      </c>
      <c r="AC111" s="55" t="s">
        <v>157</v>
      </c>
      <c r="AD111" s="55" t="s">
        <v>134</v>
      </c>
      <c r="AE111" s="55" t="s">
        <v>381</v>
      </c>
      <c r="AF111" s="55" t="s">
        <v>159</v>
      </c>
      <c r="AG111" s="55" t="s">
        <v>132</v>
      </c>
      <c r="AH111" s="55" t="s">
        <v>402</v>
      </c>
      <c r="AI111" s="55" t="s">
        <v>204</v>
      </c>
      <c r="AJ111" s="55" t="s">
        <v>238</v>
      </c>
      <c r="AK111" s="55" t="s">
        <v>137</v>
      </c>
      <c r="AL111" s="55" t="s">
        <v>138</v>
      </c>
      <c r="AM111" s="55" t="s">
        <v>383</v>
      </c>
      <c r="AN111" s="55" t="s">
        <v>132</v>
      </c>
      <c r="AO111" s="55" t="s">
        <v>207</v>
      </c>
      <c r="AP111" s="55" t="s">
        <v>166</v>
      </c>
      <c r="AQ111" s="55" t="s">
        <v>163</v>
      </c>
      <c r="AR111" s="55" t="s">
        <v>393</v>
      </c>
      <c r="AS111" s="55" t="s">
        <v>463</v>
      </c>
      <c r="AT111" s="55" t="s">
        <v>393</v>
      </c>
      <c r="AU111" s="63" t="s">
        <v>492</v>
      </c>
      <c r="AV111" s="55" t="s">
        <v>143</v>
      </c>
      <c r="AW111" s="55" t="s">
        <v>409</v>
      </c>
      <c r="AX111" s="55" t="s">
        <v>145</v>
      </c>
      <c r="AY111" s="55" t="s">
        <v>132</v>
      </c>
      <c r="AZ111" s="63" t="s">
        <v>132</v>
      </c>
      <c r="BA111" s="63" t="s">
        <v>132</v>
      </c>
      <c r="BB111" s="55" t="s">
        <v>132</v>
      </c>
      <c r="BC111" s="55" t="s">
        <v>132</v>
      </c>
      <c r="BD111" s="55" t="s">
        <v>132</v>
      </c>
      <c r="BE111" s="55" t="s">
        <v>132</v>
      </c>
      <c r="BF111" s="63" t="s">
        <v>132</v>
      </c>
      <c r="BG111" s="63" t="s">
        <v>132</v>
      </c>
      <c r="BH111" s="63" t="s">
        <v>132</v>
      </c>
      <c r="BI111" s="63" t="s">
        <v>132</v>
      </c>
      <c r="BJ111" s="63" t="s">
        <v>132</v>
      </c>
      <c r="BK111" s="86" t="str">
        <f>HYPERLINK(VLOOKUP($B111,hyperlinks[#All],2,FALSE),"Link")</f>
        <v>Link</v>
      </c>
      <c r="BL111" s="86" t="str">
        <f>HYPERLINK(VLOOKUP($B111,hyperlinks[#All],3,FALSE),"Link")</f>
        <v>Link</v>
      </c>
      <c r="BM111" s="87" t="s">
        <v>132</v>
      </c>
      <c r="BN111" s="86" t="str">
        <f>HYPERLINK(VLOOKUP($B111,hyperlinks[#All],5,FALSE),"Link")</f>
        <v>Link</v>
      </c>
    </row>
    <row r="112" spans="1:66" s="49" customFormat="1" ht="14.5">
      <c r="A112" s="50">
        <v>8720169169234</v>
      </c>
      <c r="B112" s="50">
        <v>929002306708</v>
      </c>
      <c r="C112" s="65">
        <v>872016916923400</v>
      </c>
      <c r="D112" s="93" t="str">
        <f>HYPERLINK(VLOOKUP($B112,hyperlinks[#All],2,FALSE),"Link")</f>
        <v>Link</v>
      </c>
      <c r="E112" s="52">
        <v>16923400</v>
      </c>
      <c r="F112" s="53" t="s">
        <v>516</v>
      </c>
      <c r="G112" s="58" t="s">
        <v>121</v>
      </c>
      <c r="H112" s="52" t="s">
        <v>435</v>
      </c>
      <c r="I112" s="52" t="s">
        <v>153</v>
      </c>
      <c r="J112" s="52" t="s">
        <v>124</v>
      </c>
      <c r="K112" s="52" t="s">
        <v>125</v>
      </c>
      <c r="L112" s="82">
        <v>11.649999999999999</v>
      </c>
      <c r="M112" s="54">
        <v>0.11</v>
      </c>
      <c r="N112" s="55" t="s">
        <v>127</v>
      </c>
      <c r="O112" s="56" t="s">
        <v>128</v>
      </c>
      <c r="P112" s="57" t="s">
        <v>379</v>
      </c>
      <c r="Q112" s="51">
        <v>10</v>
      </c>
      <c r="R112" s="52" t="s">
        <v>129</v>
      </c>
      <c r="S112" s="57" t="s">
        <v>154</v>
      </c>
      <c r="T112" s="62">
        <v>929001163832</v>
      </c>
      <c r="U112" s="62"/>
      <c r="V112" s="58" t="s">
        <v>327</v>
      </c>
      <c r="W112" s="59">
        <v>8539520000</v>
      </c>
      <c r="X112" s="57" t="s">
        <v>321</v>
      </c>
      <c r="Y112" s="57" t="s">
        <v>322</v>
      </c>
      <c r="Z112" s="52">
        <v>696292</v>
      </c>
      <c r="AA112" s="55"/>
      <c r="AB112" s="63" t="s">
        <v>517</v>
      </c>
      <c r="AC112" s="55" t="s">
        <v>157</v>
      </c>
      <c r="AD112" s="55" t="s">
        <v>134</v>
      </c>
      <c r="AE112" s="55" t="s">
        <v>381</v>
      </c>
      <c r="AF112" s="55" t="s">
        <v>159</v>
      </c>
      <c r="AG112" s="55" t="s">
        <v>132</v>
      </c>
      <c r="AH112" s="55" t="s">
        <v>402</v>
      </c>
      <c r="AI112" s="55" t="s">
        <v>204</v>
      </c>
      <c r="AJ112" s="55" t="s">
        <v>471</v>
      </c>
      <c r="AK112" s="55" t="s">
        <v>137</v>
      </c>
      <c r="AL112" s="55" t="s">
        <v>138</v>
      </c>
      <c r="AM112" s="55" t="s">
        <v>383</v>
      </c>
      <c r="AN112" s="55" t="s">
        <v>132</v>
      </c>
      <c r="AO112" s="55" t="s">
        <v>207</v>
      </c>
      <c r="AP112" s="55" t="s">
        <v>166</v>
      </c>
      <c r="AQ112" s="55" t="s">
        <v>163</v>
      </c>
      <c r="AR112" s="55" t="s">
        <v>393</v>
      </c>
      <c r="AS112" s="55" t="s">
        <v>463</v>
      </c>
      <c r="AT112" s="55" t="s">
        <v>393</v>
      </c>
      <c r="AU112" s="63" t="s">
        <v>492</v>
      </c>
      <c r="AV112" s="55" t="s">
        <v>143</v>
      </c>
      <c r="AW112" s="55" t="s">
        <v>409</v>
      </c>
      <c r="AX112" s="55" t="s">
        <v>145</v>
      </c>
      <c r="AY112" s="55" t="s">
        <v>132</v>
      </c>
      <c r="AZ112" s="63" t="s">
        <v>132</v>
      </c>
      <c r="BA112" s="63" t="s">
        <v>132</v>
      </c>
      <c r="BB112" s="55" t="s">
        <v>132</v>
      </c>
      <c r="BC112" s="55" t="s">
        <v>132</v>
      </c>
      <c r="BD112" s="55" t="s">
        <v>132</v>
      </c>
      <c r="BE112" s="55" t="s">
        <v>132</v>
      </c>
      <c r="BF112" s="63" t="s">
        <v>132</v>
      </c>
      <c r="BG112" s="63" t="s">
        <v>132</v>
      </c>
      <c r="BH112" s="63" t="s">
        <v>132</v>
      </c>
      <c r="BI112" s="63" t="s">
        <v>132</v>
      </c>
      <c r="BJ112" s="63" t="s">
        <v>132</v>
      </c>
      <c r="BK112" s="86" t="str">
        <f>HYPERLINK(VLOOKUP($B112,hyperlinks[#All],2,FALSE),"Link")</f>
        <v>Link</v>
      </c>
      <c r="BL112" s="86" t="str">
        <f>HYPERLINK(VLOOKUP($B112,hyperlinks[#All],3,FALSE),"Link")</f>
        <v>Link</v>
      </c>
      <c r="BM112" s="87" t="s">
        <v>132</v>
      </c>
      <c r="BN112" s="86" t="str">
        <f>HYPERLINK(VLOOKUP($B112,hyperlinks[#All],5,FALSE),"Link")</f>
        <v>Link</v>
      </c>
    </row>
    <row r="113" spans="1:66" s="49" customFormat="1" ht="14.5">
      <c r="A113" s="50">
        <v>8719514347144</v>
      </c>
      <c r="B113" s="50">
        <v>929002026192</v>
      </c>
      <c r="C113" s="65">
        <v>871951434714400</v>
      </c>
      <c r="D113" s="93" t="str">
        <f>HYPERLINK(VLOOKUP($B113,hyperlinks[#All],2,FALSE),"Link")</f>
        <v>Link</v>
      </c>
      <c r="E113" s="52">
        <v>34714400</v>
      </c>
      <c r="F113" s="53" t="s">
        <v>518</v>
      </c>
      <c r="G113" s="58" t="s">
        <v>121</v>
      </c>
      <c r="H113" s="52" t="s">
        <v>435</v>
      </c>
      <c r="I113" s="52" t="s">
        <v>153</v>
      </c>
      <c r="J113" s="52" t="s">
        <v>124</v>
      </c>
      <c r="K113" s="52" t="s">
        <v>125</v>
      </c>
      <c r="L113" s="82">
        <v>17</v>
      </c>
      <c r="M113" s="54">
        <v>0.11</v>
      </c>
      <c r="N113" s="55" t="s">
        <v>127</v>
      </c>
      <c r="O113" s="56" t="s">
        <v>128</v>
      </c>
      <c r="P113" s="57" t="s">
        <v>379</v>
      </c>
      <c r="Q113" s="51">
        <v>10</v>
      </c>
      <c r="R113" s="52" t="s">
        <v>129</v>
      </c>
      <c r="S113" s="57" t="s">
        <v>154</v>
      </c>
      <c r="T113" s="51">
        <v>929002026102</v>
      </c>
      <c r="U113" s="51"/>
      <c r="V113" s="58"/>
      <c r="W113" s="59">
        <v>8539520000</v>
      </c>
      <c r="X113" s="57" t="s">
        <v>179</v>
      </c>
      <c r="Y113" s="57" t="s">
        <v>180</v>
      </c>
      <c r="Z113" s="52">
        <v>387429</v>
      </c>
      <c r="AA113" s="55"/>
      <c r="AB113" s="63" t="s">
        <v>519</v>
      </c>
      <c r="AC113" s="55" t="s">
        <v>157</v>
      </c>
      <c r="AD113" s="55" t="s">
        <v>134</v>
      </c>
      <c r="AE113" s="55" t="s">
        <v>158</v>
      </c>
      <c r="AF113" s="55" t="s">
        <v>159</v>
      </c>
      <c r="AG113" s="55" t="s">
        <v>132</v>
      </c>
      <c r="AH113" s="55" t="s">
        <v>216</v>
      </c>
      <c r="AI113" s="55" t="s">
        <v>217</v>
      </c>
      <c r="AJ113" s="55" t="s">
        <v>162</v>
      </c>
      <c r="AK113" s="55" t="s">
        <v>137</v>
      </c>
      <c r="AL113" s="55" t="s">
        <v>138</v>
      </c>
      <c r="AM113" s="55" t="s">
        <v>132</v>
      </c>
      <c r="AN113" s="55" t="s">
        <v>132</v>
      </c>
      <c r="AO113" s="55" t="s">
        <v>218</v>
      </c>
      <c r="AP113" s="55" t="s">
        <v>166</v>
      </c>
      <c r="AQ113" s="55" t="s">
        <v>187</v>
      </c>
      <c r="AR113" s="55" t="s">
        <v>167</v>
      </c>
      <c r="AS113" s="55" t="s">
        <v>188</v>
      </c>
      <c r="AT113" s="55" t="s">
        <v>167</v>
      </c>
      <c r="AU113" s="63" t="s">
        <v>482</v>
      </c>
      <c r="AV113" s="55" t="s">
        <v>143</v>
      </c>
      <c r="AW113" s="55" t="s">
        <v>209</v>
      </c>
      <c r="AX113" s="55" t="s">
        <v>145</v>
      </c>
      <c r="AY113" s="55" t="s">
        <v>132</v>
      </c>
      <c r="AZ113" s="63" t="s">
        <v>132</v>
      </c>
      <c r="BA113" s="63" t="s">
        <v>132</v>
      </c>
      <c r="BB113" s="55" t="s">
        <v>132</v>
      </c>
      <c r="BC113" s="55" t="s">
        <v>132</v>
      </c>
      <c r="BD113" s="55" t="s">
        <v>132</v>
      </c>
      <c r="BE113" s="55" t="s">
        <v>132</v>
      </c>
      <c r="BF113" s="63" t="s">
        <v>132</v>
      </c>
      <c r="BG113" s="63" t="s">
        <v>132</v>
      </c>
      <c r="BH113" s="63" t="s">
        <v>132</v>
      </c>
      <c r="BI113" s="63" t="s">
        <v>132</v>
      </c>
      <c r="BJ113" s="63" t="s">
        <v>132</v>
      </c>
      <c r="BK113" s="86" t="str">
        <f>HYPERLINK(VLOOKUP($B113,hyperlinks[#All],2,FALSE),"Link")</f>
        <v>Link</v>
      </c>
      <c r="BL113" s="86" t="str">
        <f>HYPERLINK(VLOOKUP($B113,hyperlinks[#All],3,FALSE),"Link")</f>
        <v>Link</v>
      </c>
      <c r="BM113" s="87" t="s">
        <v>132</v>
      </c>
      <c r="BN113" s="86" t="str">
        <f>HYPERLINK(VLOOKUP($B113,hyperlinks[#All],5,FALSE),"Link")</f>
        <v>Link</v>
      </c>
    </row>
    <row r="114" spans="1:66" s="49" customFormat="1" ht="14.5">
      <c r="A114" s="50">
        <v>8719514361287</v>
      </c>
      <c r="B114" s="50">
        <v>929002026402</v>
      </c>
      <c r="C114" s="65">
        <v>871951436128700</v>
      </c>
      <c r="D114" s="93" t="str">
        <f>HYPERLINK(VLOOKUP($B114,hyperlinks[#All],2,FALSE),"Link")</f>
        <v>Link</v>
      </c>
      <c r="E114" s="52">
        <v>36128700</v>
      </c>
      <c r="F114" s="53" t="s">
        <v>520</v>
      </c>
      <c r="G114" s="58" t="s">
        <v>121</v>
      </c>
      <c r="H114" s="52" t="s">
        <v>435</v>
      </c>
      <c r="I114" s="52" t="s">
        <v>153</v>
      </c>
      <c r="J114" s="52" t="s">
        <v>124</v>
      </c>
      <c r="K114" s="52" t="s">
        <v>125</v>
      </c>
      <c r="L114" s="82">
        <v>17</v>
      </c>
      <c r="M114" s="54">
        <v>0.11</v>
      </c>
      <c r="N114" s="55" t="s">
        <v>127</v>
      </c>
      <c r="O114" s="56" t="s">
        <v>128</v>
      </c>
      <c r="P114" s="57" t="s">
        <v>379</v>
      </c>
      <c r="Q114" s="51">
        <v>10</v>
      </c>
      <c r="R114" s="52" t="s">
        <v>129</v>
      </c>
      <c r="S114" s="57" t="s">
        <v>154</v>
      </c>
      <c r="T114" s="51">
        <v>929002026431</v>
      </c>
      <c r="U114" s="51"/>
      <c r="V114" s="58" t="s">
        <v>327</v>
      </c>
      <c r="W114" s="59">
        <v>8539520000</v>
      </c>
      <c r="X114" s="57" t="s">
        <v>179</v>
      </c>
      <c r="Y114" s="57" t="s">
        <v>180</v>
      </c>
      <c r="Z114" s="52">
        <v>387431</v>
      </c>
      <c r="AA114" s="55"/>
      <c r="AB114" s="63" t="s">
        <v>521</v>
      </c>
      <c r="AC114" s="55" t="s">
        <v>157</v>
      </c>
      <c r="AD114" s="55" t="s">
        <v>134</v>
      </c>
      <c r="AE114" s="55" t="s">
        <v>177</v>
      </c>
      <c r="AF114" s="55" t="s">
        <v>159</v>
      </c>
      <c r="AG114" s="55" t="s">
        <v>132</v>
      </c>
      <c r="AH114" s="55" t="s">
        <v>216</v>
      </c>
      <c r="AI114" s="55" t="s">
        <v>217</v>
      </c>
      <c r="AJ114" s="55" t="s">
        <v>162</v>
      </c>
      <c r="AK114" s="55" t="s">
        <v>184</v>
      </c>
      <c r="AL114" s="55" t="s">
        <v>138</v>
      </c>
      <c r="AM114" s="55" t="s">
        <v>139</v>
      </c>
      <c r="AN114" s="55" t="s">
        <v>132</v>
      </c>
      <c r="AO114" s="55" t="s">
        <v>218</v>
      </c>
      <c r="AP114" s="55" t="s">
        <v>166</v>
      </c>
      <c r="AQ114" s="55" t="s">
        <v>163</v>
      </c>
      <c r="AR114" s="55" t="s">
        <v>167</v>
      </c>
      <c r="AS114" s="55" t="s">
        <v>188</v>
      </c>
      <c r="AT114" s="55" t="s">
        <v>167</v>
      </c>
      <c r="AU114" s="63" t="s">
        <v>395</v>
      </c>
      <c r="AV114" s="55" t="s">
        <v>143</v>
      </c>
      <c r="AW114" s="55" t="s">
        <v>209</v>
      </c>
      <c r="AX114" s="55" t="s">
        <v>145</v>
      </c>
      <c r="AY114" s="55" t="s">
        <v>132</v>
      </c>
      <c r="AZ114" s="63" t="s">
        <v>132</v>
      </c>
      <c r="BA114" s="63" t="s">
        <v>132</v>
      </c>
      <c r="BB114" s="55" t="s">
        <v>132</v>
      </c>
      <c r="BC114" s="55" t="s">
        <v>132</v>
      </c>
      <c r="BD114" s="55" t="s">
        <v>132</v>
      </c>
      <c r="BE114" s="55" t="s">
        <v>132</v>
      </c>
      <c r="BF114" s="63" t="s">
        <v>132</v>
      </c>
      <c r="BG114" s="63" t="s">
        <v>132</v>
      </c>
      <c r="BH114" s="63" t="s">
        <v>132</v>
      </c>
      <c r="BI114" s="63" t="s">
        <v>132</v>
      </c>
      <c r="BJ114" s="63" t="s">
        <v>132</v>
      </c>
      <c r="BK114" s="86" t="str">
        <f>HYPERLINK(VLOOKUP($B114,hyperlinks[#All],2,FALSE),"Link")</f>
        <v>Link</v>
      </c>
      <c r="BL114" s="86" t="str">
        <f>HYPERLINK(VLOOKUP($B114,hyperlinks[#All],3,FALSE),"Link")</f>
        <v>Link</v>
      </c>
      <c r="BM114" s="87" t="s">
        <v>132</v>
      </c>
      <c r="BN114" s="86" t="str">
        <f>HYPERLINK(VLOOKUP($B114,hyperlinks[#All],5,FALSE),"Link")</f>
        <v>Link</v>
      </c>
    </row>
    <row r="115" spans="1:66" s="49" customFormat="1" ht="14.5">
      <c r="A115" s="50">
        <v>8719514377554</v>
      </c>
      <c r="B115" s="50">
        <v>929002026592</v>
      </c>
      <c r="C115" s="65">
        <v>871951437755400</v>
      </c>
      <c r="D115" s="93" t="str">
        <f>HYPERLINK(VLOOKUP($B115,hyperlinks[#All],2,FALSE),"Link")</f>
        <v>Link</v>
      </c>
      <c r="E115" s="52">
        <v>37755400</v>
      </c>
      <c r="F115" s="53" t="s">
        <v>522</v>
      </c>
      <c r="G115" s="58" t="s">
        <v>121</v>
      </c>
      <c r="H115" s="52" t="s">
        <v>435</v>
      </c>
      <c r="I115" s="52" t="s">
        <v>153</v>
      </c>
      <c r="J115" s="52" t="s">
        <v>124</v>
      </c>
      <c r="K115" s="52" t="s">
        <v>125</v>
      </c>
      <c r="L115" s="82">
        <v>17</v>
      </c>
      <c r="M115" s="54">
        <v>0.11</v>
      </c>
      <c r="N115" s="55" t="s">
        <v>127</v>
      </c>
      <c r="O115" s="56" t="s">
        <v>128</v>
      </c>
      <c r="P115" s="57" t="s">
        <v>379</v>
      </c>
      <c r="Q115" s="51">
        <v>10</v>
      </c>
      <c r="R115" s="52" t="s">
        <v>129</v>
      </c>
      <c r="S115" s="57" t="s">
        <v>154</v>
      </c>
      <c r="T115" s="51">
        <v>929002026531</v>
      </c>
      <c r="U115" s="51"/>
      <c r="V115" s="58" t="s">
        <v>327</v>
      </c>
      <c r="W115" s="59">
        <v>8539520000</v>
      </c>
      <c r="X115" s="57" t="s">
        <v>179</v>
      </c>
      <c r="Y115" s="57" t="s">
        <v>180</v>
      </c>
      <c r="Z115" s="52">
        <v>387432</v>
      </c>
      <c r="AA115" s="55"/>
      <c r="AB115" s="63" t="s">
        <v>523</v>
      </c>
      <c r="AC115" s="55" t="s">
        <v>157</v>
      </c>
      <c r="AD115" s="55" t="s">
        <v>134</v>
      </c>
      <c r="AE115" s="55" t="s">
        <v>177</v>
      </c>
      <c r="AF115" s="55" t="s">
        <v>524</v>
      </c>
      <c r="AG115" s="55" t="s">
        <v>132</v>
      </c>
      <c r="AH115" s="55" t="s">
        <v>216</v>
      </c>
      <c r="AI115" s="55" t="s">
        <v>217</v>
      </c>
      <c r="AJ115" s="55" t="s">
        <v>238</v>
      </c>
      <c r="AK115" s="55" t="s">
        <v>184</v>
      </c>
      <c r="AL115" s="55" t="s">
        <v>138</v>
      </c>
      <c r="AM115" s="55" t="s">
        <v>139</v>
      </c>
      <c r="AN115" s="55" t="s">
        <v>132</v>
      </c>
      <c r="AO115" s="55" t="s">
        <v>218</v>
      </c>
      <c r="AP115" s="55" t="s">
        <v>166</v>
      </c>
      <c r="AQ115" s="55" t="s">
        <v>163</v>
      </c>
      <c r="AR115" s="55" t="s">
        <v>167</v>
      </c>
      <c r="AS115" s="55" t="s">
        <v>188</v>
      </c>
      <c r="AT115" s="55" t="s">
        <v>167</v>
      </c>
      <c r="AU115" s="63" t="s">
        <v>395</v>
      </c>
      <c r="AV115" s="55" t="s">
        <v>143</v>
      </c>
      <c r="AW115" s="55" t="s">
        <v>209</v>
      </c>
      <c r="AX115" s="55" t="s">
        <v>145</v>
      </c>
      <c r="AY115" s="55" t="s">
        <v>132</v>
      </c>
      <c r="AZ115" s="63" t="s">
        <v>132</v>
      </c>
      <c r="BA115" s="63" t="s">
        <v>132</v>
      </c>
      <c r="BB115" s="55" t="s">
        <v>132</v>
      </c>
      <c r="BC115" s="55" t="s">
        <v>132</v>
      </c>
      <c r="BD115" s="55" t="s">
        <v>132</v>
      </c>
      <c r="BE115" s="55" t="s">
        <v>132</v>
      </c>
      <c r="BF115" s="63" t="s">
        <v>132</v>
      </c>
      <c r="BG115" s="63" t="s">
        <v>132</v>
      </c>
      <c r="BH115" s="63" t="s">
        <v>132</v>
      </c>
      <c r="BI115" s="63" t="s">
        <v>132</v>
      </c>
      <c r="BJ115" s="63" t="s">
        <v>132</v>
      </c>
      <c r="BK115" s="86" t="str">
        <f>HYPERLINK(VLOOKUP($B115,hyperlinks[#All],2,FALSE),"Link")</f>
        <v>Link</v>
      </c>
      <c r="BL115" s="86" t="str">
        <f>HYPERLINK(VLOOKUP($B115,hyperlinks[#All],3,FALSE),"Link")</f>
        <v>Link</v>
      </c>
      <c r="BM115" s="87" t="s">
        <v>132</v>
      </c>
      <c r="BN115" s="86" t="str">
        <f>HYPERLINK(VLOOKUP($B115,hyperlinks[#All],5,FALSE),"Link")</f>
        <v>Link</v>
      </c>
    </row>
    <row r="116" spans="1:66" s="49" customFormat="1" ht="14.5">
      <c r="A116" s="50">
        <v>8719514347106</v>
      </c>
      <c r="B116" s="50">
        <v>929002026292</v>
      </c>
      <c r="C116" s="65">
        <v>871951434710600</v>
      </c>
      <c r="D116" s="93" t="str">
        <f>HYPERLINK(VLOOKUP($B116,hyperlinks[#All],2,FALSE),"Link")</f>
        <v>Link</v>
      </c>
      <c r="E116" s="52">
        <v>34710600</v>
      </c>
      <c r="F116" s="53" t="s">
        <v>525</v>
      </c>
      <c r="G116" s="58" t="s">
        <v>121</v>
      </c>
      <c r="H116" s="52" t="s">
        <v>435</v>
      </c>
      <c r="I116" s="52" t="s">
        <v>153</v>
      </c>
      <c r="J116" s="52" t="s">
        <v>124</v>
      </c>
      <c r="K116" s="52" t="s">
        <v>125</v>
      </c>
      <c r="L116" s="82">
        <v>17</v>
      </c>
      <c r="M116" s="54">
        <v>0.11</v>
      </c>
      <c r="N116" s="55" t="s">
        <v>127</v>
      </c>
      <c r="O116" s="56" t="s">
        <v>128</v>
      </c>
      <c r="P116" s="57" t="s">
        <v>379</v>
      </c>
      <c r="Q116" s="51">
        <v>10</v>
      </c>
      <c r="R116" s="52" t="s">
        <v>129</v>
      </c>
      <c r="S116" s="57" t="s">
        <v>154</v>
      </c>
      <c r="T116" s="51">
        <v>929002026202</v>
      </c>
      <c r="U116" s="51"/>
      <c r="V116" s="58"/>
      <c r="W116" s="59">
        <v>8539520000</v>
      </c>
      <c r="X116" s="57" t="s">
        <v>179</v>
      </c>
      <c r="Y116" s="57" t="s">
        <v>180</v>
      </c>
      <c r="Z116" s="52">
        <v>387430</v>
      </c>
      <c r="AA116" s="55"/>
      <c r="AB116" s="63" t="s">
        <v>526</v>
      </c>
      <c r="AC116" s="55" t="s">
        <v>157</v>
      </c>
      <c r="AD116" s="55" t="s">
        <v>134</v>
      </c>
      <c r="AE116" s="55" t="s">
        <v>158</v>
      </c>
      <c r="AF116" s="55" t="s">
        <v>159</v>
      </c>
      <c r="AG116" s="55" t="s">
        <v>132</v>
      </c>
      <c r="AH116" s="55" t="s">
        <v>216</v>
      </c>
      <c r="AI116" s="55" t="s">
        <v>217</v>
      </c>
      <c r="AJ116" s="55" t="s">
        <v>238</v>
      </c>
      <c r="AK116" s="55" t="s">
        <v>137</v>
      </c>
      <c r="AL116" s="55" t="s">
        <v>138</v>
      </c>
      <c r="AM116" s="55" t="s">
        <v>132</v>
      </c>
      <c r="AN116" s="55" t="s">
        <v>132</v>
      </c>
      <c r="AO116" s="55" t="s">
        <v>218</v>
      </c>
      <c r="AP116" s="55" t="s">
        <v>166</v>
      </c>
      <c r="AQ116" s="55" t="s">
        <v>187</v>
      </c>
      <c r="AR116" s="55" t="s">
        <v>167</v>
      </c>
      <c r="AS116" s="55" t="s">
        <v>451</v>
      </c>
      <c r="AT116" s="55" t="s">
        <v>167</v>
      </c>
      <c r="AU116" s="63" t="s">
        <v>386</v>
      </c>
      <c r="AV116" s="55" t="s">
        <v>143</v>
      </c>
      <c r="AW116" s="55" t="s">
        <v>396</v>
      </c>
      <c r="AX116" s="55" t="s">
        <v>145</v>
      </c>
      <c r="AY116" s="55" t="s">
        <v>132</v>
      </c>
      <c r="AZ116" s="63" t="s">
        <v>132</v>
      </c>
      <c r="BA116" s="63" t="s">
        <v>132</v>
      </c>
      <c r="BB116" s="55" t="s">
        <v>132</v>
      </c>
      <c r="BC116" s="55" t="s">
        <v>132</v>
      </c>
      <c r="BD116" s="55" t="s">
        <v>132</v>
      </c>
      <c r="BE116" s="55" t="s">
        <v>132</v>
      </c>
      <c r="BF116" s="63" t="s">
        <v>132</v>
      </c>
      <c r="BG116" s="63" t="s">
        <v>132</v>
      </c>
      <c r="BH116" s="63" t="s">
        <v>132</v>
      </c>
      <c r="BI116" s="63" t="s">
        <v>132</v>
      </c>
      <c r="BJ116" s="63" t="s">
        <v>132</v>
      </c>
      <c r="BK116" s="86" t="str">
        <f>HYPERLINK(VLOOKUP($B116,hyperlinks[#All],2,FALSE),"Link")</f>
        <v>Link</v>
      </c>
      <c r="BL116" s="86" t="str">
        <f>HYPERLINK(VLOOKUP($B116,hyperlinks[#All],3,FALSE),"Link")</f>
        <v>Link</v>
      </c>
      <c r="BM116" s="87" t="s">
        <v>132</v>
      </c>
      <c r="BN116" s="86" t="str">
        <f>HYPERLINK(VLOOKUP($B116,hyperlinks[#All],5,FALSE),"Link")</f>
        <v>Link</v>
      </c>
    </row>
    <row r="117" spans="1:66" s="49" customFormat="1" ht="14.5">
      <c r="A117" s="50">
        <v>8720169169012</v>
      </c>
      <c r="B117" s="50">
        <v>929002306808</v>
      </c>
      <c r="C117" s="65">
        <v>872016916901200</v>
      </c>
      <c r="D117" s="93" t="str">
        <f>HYPERLINK(VLOOKUP($B117,hyperlinks[#All],2,FALSE),"Link")</f>
        <v>Link</v>
      </c>
      <c r="E117" s="52">
        <v>16901200</v>
      </c>
      <c r="F117" s="53" t="s">
        <v>527</v>
      </c>
      <c r="G117" s="58" t="s">
        <v>121</v>
      </c>
      <c r="H117" s="52" t="s">
        <v>435</v>
      </c>
      <c r="I117" s="52" t="s">
        <v>153</v>
      </c>
      <c r="J117" s="52" t="s">
        <v>124</v>
      </c>
      <c r="K117" s="52" t="s">
        <v>125</v>
      </c>
      <c r="L117" s="82">
        <v>13.6</v>
      </c>
      <c r="M117" s="54">
        <v>0.11</v>
      </c>
      <c r="N117" s="55" t="s">
        <v>127</v>
      </c>
      <c r="O117" s="56" t="s">
        <v>128</v>
      </c>
      <c r="P117" s="57" t="s">
        <v>379</v>
      </c>
      <c r="Q117" s="51">
        <v>10</v>
      </c>
      <c r="R117" s="52" t="s">
        <v>129</v>
      </c>
      <c r="S117" s="57" t="s">
        <v>154</v>
      </c>
      <c r="T117" s="62">
        <v>929001234502</v>
      </c>
      <c r="U117" s="51"/>
      <c r="V117" s="58"/>
      <c r="W117" s="59">
        <v>8539520000</v>
      </c>
      <c r="X117" s="57" t="s">
        <v>179</v>
      </c>
      <c r="Y117" s="57" t="s">
        <v>180</v>
      </c>
      <c r="Z117" s="52">
        <v>397615</v>
      </c>
      <c r="AA117" s="55"/>
      <c r="AB117" s="63" t="s">
        <v>528</v>
      </c>
      <c r="AC117" s="55" t="s">
        <v>157</v>
      </c>
      <c r="AD117" s="55" t="s">
        <v>134</v>
      </c>
      <c r="AE117" s="55" t="s">
        <v>381</v>
      </c>
      <c r="AF117" s="55" t="s">
        <v>159</v>
      </c>
      <c r="AG117" s="55" t="s">
        <v>132</v>
      </c>
      <c r="AH117" s="55" t="s">
        <v>407</v>
      </c>
      <c r="AI117" s="55" t="s">
        <v>217</v>
      </c>
      <c r="AJ117" s="55" t="s">
        <v>162</v>
      </c>
      <c r="AK117" s="55" t="s">
        <v>137</v>
      </c>
      <c r="AL117" s="55" t="s">
        <v>138</v>
      </c>
      <c r="AM117" s="55" t="s">
        <v>383</v>
      </c>
      <c r="AN117" s="55" t="s">
        <v>132</v>
      </c>
      <c r="AO117" s="55" t="s">
        <v>218</v>
      </c>
      <c r="AP117" s="55" t="s">
        <v>166</v>
      </c>
      <c r="AQ117" s="55" t="s">
        <v>163</v>
      </c>
      <c r="AR117" s="55" t="s">
        <v>393</v>
      </c>
      <c r="AS117" s="55" t="s">
        <v>463</v>
      </c>
      <c r="AT117" s="55" t="s">
        <v>393</v>
      </c>
      <c r="AU117" s="63" t="s">
        <v>395</v>
      </c>
      <c r="AV117" s="55" t="s">
        <v>143</v>
      </c>
      <c r="AW117" s="55" t="s">
        <v>170</v>
      </c>
      <c r="AX117" s="55" t="s">
        <v>145</v>
      </c>
      <c r="AY117" s="55" t="s">
        <v>132</v>
      </c>
      <c r="AZ117" s="63" t="s">
        <v>132</v>
      </c>
      <c r="BA117" s="63" t="s">
        <v>132</v>
      </c>
      <c r="BB117" s="55" t="s">
        <v>132</v>
      </c>
      <c r="BC117" s="55" t="s">
        <v>132</v>
      </c>
      <c r="BD117" s="55" t="s">
        <v>132</v>
      </c>
      <c r="BE117" s="55" t="s">
        <v>132</v>
      </c>
      <c r="BF117" s="63" t="s">
        <v>132</v>
      </c>
      <c r="BG117" s="63" t="s">
        <v>132</v>
      </c>
      <c r="BH117" s="63" t="s">
        <v>132</v>
      </c>
      <c r="BI117" s="63" t="s">
        <v>132</v>
      </c>
      <c r="BJ117" s="63" t="s">
        <v>132</v>
      </c>
      <c r="BK117" s="86" t="str">
        <f>HYPERLINK(VLOOKUP($B117,hyperlinks[#All],2,FALSE),"Link")</f>
        <v>Link</v>
      </c>
      <c r="BL117" s="86" t="str">
        <f>HYPERLINK(VLOOKUP($B117,hyperlinks[#All],3,FALSE),"Link")</f>
        <v>Link</v>
      </c>
      <c r="BM117" s="87" t="s">
        <v>132</v>
      </c>
      <c r="BN117" s="86" t="str">
        <f>HYPERLINK(VLOOKUP($B117,hyperlinks[#All],5,FALSE),"Link")</f>
        <v>Link</v>
      </c>
    </row>
    <row r="118" spans="1:66" s="49" customFormat="1" ht="14.5">
      <c r="A118" s="50">
        <v>8720169169173</v>
      </c>
      <c r="B118" s="50">
        <v>929003607608</v>
      </c>
      <c r="C118" s="65">
        <v>872016916917300</v>
      </c>
      <c r="D118" s="93" t="str">
        <f>HYPERLINK(VLOOKUP($B118,hyperlinks[#All],2,FALSE),"Link")</f>
        <v>Link</v>
      </c>
      <c r="E118" s="52">
        <v>16917300</v>
      </c>
      <c r="F118" s="53" t="s">
        <v>529</v>
      </c>
      <c r="G118" s="58" t="s">
        <v>121</v>
      </c>
      <c r="H118" s="52" t="s">
        <v>435</v>
      </c>
      <c r="I118" s="52" t="s">
        <v>153</v>
      </c>
      <c r="J118" s="52" t="s">
        <v>124</v>
      </c>
      <c r="K118" s="52" t="s">
        <v>125</v>
      </c>
      <c r="L118" s="82">
        <v>13.6</v>
      </c>
      <c r="M118" s="54">
        <v>0.11</v>
      </c>
      <c r="N118" s="55" t="s">
        <v>127</v>
      </c>
      <c r="O118" s="56" t="s">
        <v>128</v>
      </c>
      <c r="P118" s="57" t="s">
        <v>379</v>
      </c>
      <c r="Q118" s="51">
        <v>10</v>
      </c>
      <c r="R118" s="52" t="s">
        <v>129</v>
      </c>
      <c r="S118" s="57" t="s">
        <v>154</v>
      </c>
      <c r="T118" s="62">
        <v>929001235002</v>
      </c>
      <c r="U118" s="62"/>
      <c r="V118" s="64"/>
      <c r="W118" s="59">
        <v>8539520000</v>
      </c>
      <c r="X118" s="57" t="s">
        <v>179</v>
      </c>
      <c r="Y118" s="57" t="s">
        <v>180</v>
      </c>
      <c r="Z118" s="52">
        <v>1365425</v>
      </c>
      <c r="AA118" s="55"/>
      <c r="AB118" s="63" t="s">
        <v>530</v>
      </c>
      <c r="AC118" s="55" t="s">
        <v>157</v>
      </c>
      <c r="AD118" s="55" t="s">
        <v>134</v>
      </c>
      <c r="AE118" s="55" t="s">
        <v>381</v>
      </c>
      <c r="AF118" s="55" t="s">
        <v>159</v>
      </c>
      <c r="AG118" s="55" t="s">
        <v>132</v>
      </c>
      <c r="AH118" s="55" t="s">
        <v>407</v>
      </c>
      <c r="AI118" s="55" t="s">
        <v>217</v>
      </c>
      <c r="AJ118" s="55" t="s">
        <v>174</v>
      </c>
      <c r="AK118" s="55" t="s">
        <v>137</v>
      </c>
      <c r="AL118" s="55" t="s">
        <v>138</v>
      </c>
      <c r="AM118" s="55" t="s">
        <v>383</v>
      </c>
      <c r="AN118" s="55" t="s">
        <v>132</v>
      </c>
      <c r="AO118" s="55" t="s">
        <v>218</v>
      </c>
      <c r="AP118" s="55" t="s">
        <v>166</v>
      </c>
      <c r="AQ118" s="55" t="s">
        <v>163</v>
      </c>
      <c r="AR118" s="55" t="s">
        <v>393</v>
      </c>
      <c r="AS118" s="55" t="s">
        <v>463</v>
      </c>
      <c r="AT118" s="55" t="s">
        <v>393</v>
      </c>
      <c r="AU118" s="63" t="s">
        <v>169</v>
      </c>
      <c r="AV118" s="55" t="s">
        <v>143</v>
      </c>
      <c r="AW118" s="55" t="s">
        <v>170</v>
      </c>
      <c r="AX118" s="55" t="s">
        <v>145</v>
      </c>
      <c r="AY118" s="55" t="s">
        <v>132</v>
      </c>
      <c r="AZ118" s="63" t="s">
        <v>132</v>
      </c>
      <c r="BA118" s="63" t="s">
        <v>132</v>
      </c>
      <c r="BB118" s="55" t="s">
        <v>132</v>
      </c>
      <c r="BC118" s="55" t="s">
        <v>132</v>
      </c>
      <c r="BD118" s="55" t="s">
        <v>132</v>
      </c>
      <c r="BE118" s="55" t="s">
        <v>132</v>
      </c>
      <c r="BF118" s="63" t="s">
        <v>132</v>
      </c>
      <c r="BG118" s="63" t="s">
        <v>132</v>
      </c>
      <c r="BH118" s="63" t="s">
        <v>132</v>
      </c>
      <c r="BI118" s="63" t="s">
        <v>132</v>
      </c>
      <c r="BJ118" s="63" t="s">
        <v>132</v>
      </c>
      <c r="BK118" s="86" t="str">
        <f>HYPERLINK(VLOOKUP($B118,hyperlinks[#All],2,FALSE),"Link")</f>
        <v>Link</v>
      </c>
      <c r="BL118" s="86" t="str">
        <f>HYPERLINK(VLOOKUP($B118,hyperlinks[#All],3,FALSE),"Link")</f>
        <v>Link</v>
      </c>
      <c r="BM118" s="87" t="s">
        <v>132</v>
      </c>
      <c r="BN118" s="86" t="str">
        <f>HYPERLINK(VLOOKUP($B118,hyperlinks[#All],5,FALSE),"Link")</f>
        <v>Link</v>
      </c>
    </row>
    <row r="119" spans="1:66" s="49" customFormat="1" ht="14.5">
      <c r="A119" s="50">
        <v>8720169169098</v>
      </c>
      <c r="B119" s="50">
        <v>929002306908</v>
      </c>
      <c r="C119" s="65">
        <v>872016916909800</v>
      </c>
      <c r="D119" s="93" t="str">
        <f>HYPERLINK(VLOOKUP($B119,hyperlinks[#All],2,FALSE),"Link")</f>
        <v>Link</v>
      </c>
      <c r="E119" s="52">
        <v>16909800</v>
      </c>
      <c r="F119" s="53" t="s">
        <v>531</v>
      </c>
      <c r="G119" s="58" t="s">
        <v>121</v>
      </c>
      <c r="H119" s="52" t="s">
        <v>435</v>
      </c>
      <c r="I119" s="52" t="s">
        <v>153</v>
      </c>
      <c r="J119" s="52" t="s">
        <v>124</v>
      </c>
      <c r="K119" s="52" t="s">
        <v>125</v>
      </c>
      <c r="L119" s="82">
        <v>13.6</v>
      </c>
      <c r="M119" s="54">
        <v>0.11</v>
      </c>
      <c r="N119" s="55" t="s">
        <v>127</v>
      </c>
      <c r="O119" s="56" t="s">
        <v>128</v>
      </c>
      <c r="P119" s="57" t="s">
        <v>379</v>
      </c>
      <c r="Q119" s="51">
        <v>10</v>
      </c>
      <c r="R119" s="52" t="s">
        <v>129</v>
      </c>
      <c r="S119" s="57" t="s">
        <v>154</v>
      </c>
      <c r="T119" s="62">
        <v>929001312402</v>
      </c>
      <c r="U119" s="62"/>
      <c r="V119" s="64"/>
      <c r="W119" s="59">
        <v>8539520000</v>
      </c>
      <c r="X119" s="57" t="s">
        <v>179</v>
      </c>
      <c r="Y119" s="57" t="s">
        <v>180</v>
      </c>
      <c r="Z119" s="52">
        <v>397616</v>
      </c>
      <c r="AA119" s="55"/>
      <c r="AB119" s="63" t="s">
        <v>532</v>
      </c>
      <c r="AC119" s="55" t="s">
        <v>157</v>
      </c>
      <c r="AD119" s="55" t="s">
        <v>134</v>
      </c>
      <c r="AE119" s="55" t="s">
        <v>381</v>
      </c>
      <c r="AF119" s="55" t="s">
        <v>159</v>
      </c>
      <c r="AG119" s="55" t="s">
        <v>132</v>
      </c>
      <c r="AH119" s="55" t="s">
        <v>407</v>
      </c>
      <c r="AI119" s="55" t="s">
        <v>217</v>
      </c>
      <c r="AJ119" s="55" t="s">
        <v>238</v>
      </c>
      <c r="AK119" s="55" t="s">
        <v>137</v>
      </c>
      <c r="AL119" s="55" t="s">
        <v>138</v>
      </c>
      <c r="AM119" s="55" t="s">
        <v>383</v>
      </c>
      <c r="AN119" s="55" t="s">
        <v>132</v>
      </c>
      <c r="AO119" s="55" t="s">
        <v>218</v>
      </c>
      <c r="AP119" s="55" t="s">
        <v>166</v>
      </c>
      <c r="AQ119" s="55" t="s">
        <v>163</v>
      </c>
      <c r="AR119" s="55" t="s">
        <v>393</v>
      </c>
      <c r="AS119" s="55" t="s">
        <v>463</v>
      </c>
      <c r="AT119" s="55" t="s">
        <v>393</v>
      </c>
      <c r="AU119" s="63" t="s">
        <v>169</v>
      </c>
      <c r="AV119" s="55" t="s">
        <v>143</v>
      </c>
      <c r="AW119" s="55" t="s">
        <v>170</v>
      </c>
      <c r="AX119" s="55" t="s">
        <v>145</v>
      </c>
      <c r="AY119" s="55" t="s">
        <v>132</v>
      </c>
      <c r="AZ119" s="63" t="s">
        <v>132</v>
      </c>
      <c r="BA119" s="63" t="s">
        <v>132</v>
      </c>
      <c r="BB119" s="55" t="s">
        <v>132</v>
      </c>
      <c r="BC119" s="55" t="s">
        <v>132</v>
      </c>
      <c r="BD119" s="55" t="s">
        <v>132</v>
      </c>
      <c r="BE119" s="55" t="s">
        <v>132</v>
      </c>
      <c r="BF119" s="63" t="s">
        <v>132</v>
      </c>
      <c r="BG119" s="63" t="s">
        <v>132</v>
      </c>
      <c r="BH119" s="63" t="s">
        <v>132</v>
      </c>
      <c r="BI119" s="63" t="s">
        <v>132</v>
      </c>
      <c r="BJ119" s="63" t="s">
        <v>132</v>
      </c>
      <c r="BK119" s="86" t="str">
        <f>HYPERLINK(VLOOKUP($B119,hyperlinks[#All],2,FALSE),"Link")</f>
        <v>Link</v>
      </c>
      <c r="BL119" s="86" t="str">
        <f>HYPERLINK(VLOOKUP($B119,hyperlinks[#All],3,FALSE),"Link")</f>
        <v>Link</v>
      </c>
      <c r="BM119" s="87" t="s">
        <v>132</v>
      </c>
      <c r="BN119" s="86" t="str">
        <f>HYPERLINK(VLOOKUP($B119,hyperlinks[#All],5,FALSE),"Link")</f>
        <v>Link</v>
      </c>
    </row>
    <row r="120" spans="1:66" s="49" customFormat="1" ht="14.5">
      <c r="A120" s="50">
        <v>8720169169258</v>
      </c>
      <c r="B120" s="50">
        <v>929002307008</v>
      </c>
      <c r="C120" s="65">
        <v>872016916925800</v>
      </c>
      <c r="D120" s="93" t="str">
        <f>HYPERLINK(VLOOKUP($B120,hyperlinks[#All],2,FALSE),"Link")</f>
        <v>Link</v>
      </c>
      <c r="E120" s="52">
        <v>16925800</v>
      </c>
      <c r="F120" s="53" t="s">
        <v>533</v>
      </c>
      <c r="G120" s="58" t="s">
        <v>121</v>
      </c>
      <c r="H120" s="52" t="s">
        <v>435</v>
      </c>
      <c r="I120" s="52" t="s">
        <v>153</v>
      </c>
      <c r="J120" s="52" t="s">
        <v>124</v>
      </c>
      <c r="K120" s="52" t="s">
        <v>125</v>
      </c>
      <c r="L120" s="82">
        <v>13.6</v>
      </c>
      <c r="M120" s="54">
        <v>0.11</v>
      </c>
      <c r="N120" s="55" t="s">
        <v>127</v>
      </c>
      <c r="O120" s="56" t="s">
        <v>128</v>
      </c>
      <c r="P120" s="57" t="s">
        <v>379</v>
      </c>
      <c r="Q120" s="51">
        <v>10</v>
      </c>
      <c r="R120" s="52" t="s">
        <v>129</v>
      </c>
      <c r="S120" s="57" t="s">
        <v>154</v>
      </c>
      <c r="T120" s="62">
        <v>929001312502</v>
      </c>
      <c r="U120" s="62"/>
      <c r="V120" s="58" t="s">
        <v>327</v>
      </c>
      <c r="W120" s="59">
        <v>8539520000</v>
      </c>
      <c r="X120" s="57" t="s">
        <v>179</v>
      </c>
      <c r="Y120" s="57" t="s">
        <v>180</v>
      </c>
      <c r="Z120" s="52">
        <v>696293</v>
      </c>
      <c r="AA120" s="55"/>
      <c r="AB120" s="63" t="s">
        <v>534</v>
      </c>
      <c r="AC120" s="55" t="s">
        <v>157</v>
      </c>
      <c r="AD120" s="55" t="s">
        <v>134</v>
      </c>
      <c r="AE120" s="55" t="s">
        <v>381</v>
      </c>
      <c r="AF120" s="55" t="s">
        <v>159</v>
      </c>
      <c r="AG120" s="55" t="s">
        <v>132</v>
      </c>
      <c r="AH120" s="55" t="s">
        <v>407</v>
      </c>
      <c r="AI120" s="55" t="s">
        <v>217</v>
      </c>
      <c r="AJ120" s="55" t="s">
        <v>471</v>
      </c>
      <c r="AK120" s="55" t="s">
        <v>137</v>
      </c>
      <c r="AL120" s="55" t="s">
        <v>138</v>
      </c>
      <c r="AM120" s="55" t="s">
        <v>383</v>
      </c>
      <c r="AN120" s="55" t="s">
        <v>132</v>
      </c>
      <c r="AO120" s="55" t="s">
        <v>218</v>
      </c>
      <c r="AP120" s="55" t="s">
        <v>166</v>
      </c>
      <c r="AQ120" s="55" t="s">
        <v>163</v>
      </c>
      <c r="AR120" s="55" t="s">
        <v>393</v>
      </c>
      <c r="AS120" s="55" t="s">
        <v>463</v>
      </c>
      <c r="AT120" s="55" t="s">
        <v>393</v>
      </c>
      <c r="AU120" s="63" t="s">
        <v>169</v>
      </c>
      <c r="AV120" s="55" t="s">
        <v>143</v>
      </c>
      <c r="AW120" s="55" t="s">
        <v>170</v>
      </c>
      <c r="AX120" s="55" t="s">
        <v>145</v>
      </c>
      <c r="AY120" s="55" t="s">
        <v>132</v>
      </c>
      <c r="AZ120" s="63" t="s">
        <v>132</v>
      </c>
      <c r="BA120" s="63" t="s">
        <v>132</v>
      </c>
      <c r="BB120" s="55" t="s">
        <v>132</v>
      </c>
      <c r="BC120" s="55" t="s">
        <v>132</v>
      </c>
      <c r="BD120" s="55" t="s">
        <v>132</v>
      </c>
      <c r="BE120" s="55" t="s">
        <v>132</v>
      </c>
      <c r="BF120" s="63" t="s">
        <v>132</v>
      </c>
      <c r="BG120" s="63" t="s">
        <v>132</v>
      </c>
      <c r="BH120" s="63" t="s">
        <v>132</v>
      </c>
      <c r="BI120" s="63" t="s">
        <v>132</v>
      </c>
      <c r="BJ120" s="63" t="s">
        <v>132</v>
      </c>
      <c r="BK120" s="86" t="str">
        <f>HYPERLINK(VLOOKUP($B120,hyperlinks[#All],2,FALSE),"Link")</f>
        <v>Link</v>
      </c>
      <c r="BL120" s="86" t="str">
        <f>HYPERLINK(VLOOKUP($B120,hyperlinks[#All],3,FALSE),"Link")</f>
        <v>Link</v>
      </c>
      <c r="BM120" s="87" t="s">
        <v>132</v>
      </c>
      <c r="BN120" s="86" t="str">
        <f>HYPERLINK(VLOOKUP($B120,hyperlinks[#All],5,FALSE),"Link")</f>
        <v>Link</v>
      </c>
    </row>
    <row r="121" spans="1:66" s="49" customFormat="1" ht="14.5">
      <c r="A121" s="50">
        <v>8719514347441</v>
      </c>
      <c r="B121" s="50">
        <v>929002055092</v>
      </c>
      <c r="C121" s="65">
        <v>871951434744100</v>
      </c>
      <c r="D121" s="93" t="str">
        <f>HYPERLINK(VLOOKUP($B121,hyperlinks[#All],2,FALSE),"Link")</f>
        <v>Link</v>
      </c>
      <c r="E121" s="52">
        <v>34744100</v>
      </c>
      <c r="F121" s="53" t="s">
        <v>535</v>
      </c>
      <c r="G121" s="58" t="s">
        <v>121</v>
      </c>
      <c r="H121" s="52" t="s">
        <v>435</v>
      </c>
      <c r="I121" s="52" t="s">
        <v>153</v>
      </c>
      <c r="J121" s="52" t="s">
        <v>124</v>
      </c>
      <c r="K121" s="52" t="s">
        <v>125</v>
      </c>
      <c r="L121" s="82">
        <v>37.5</v>
      </c>
      <c r="M121" s="54">
        <v>0.11</v>
      </c>
      <c r="N121" s="55" t="s">
        <v>127</v>
      </c>
      <c r="O121" s="56" t="s">
        <v>128</v>
      </c>
      <c r="P121" s="57" t="s">
        <v>379</v>
      </c>
      <c r="Q121" s="51">
        <v>10</v>
      </c>
      <c r="R121" s="52" t="s">
        <v>129</v>
      </c>
      <c r="S121" s="57" t="s">
        <v>154</v>
      </c>
      <c r="T121" s="51">
        <v>929002055002</v>
      </c>
      <c r="U121" s="51"/>
      <c r="V121" s="58"/>
      <c r="W121" s="59">
        <v>8539520000</v>
      </c>
      <c r="X121" s="57" t="s">
        <v>179</v>
      </c>
      <c r="Y121" s="57" t="s">
        <v>155</v>
      </c>
      <c r="Z121" s="52">
        <v>374867</v>
      </c>
      <c r="AA121" s="55"/>
      <c r="AB121" s="63" t="s">
        <v>536</v>
      </c>
      <c r="AC121" s="55" t="s">
        <v>414</v>
      </c>
      <c r="AD121" s="55" t="s">
        <v>134</v>
      </c>
      <c r="AE121" s="55" t="s">
        <v>158</v>
      </c>
      <c r="AF121" s="55" t="s">
        <v>159</v>
      </c>
      <c r="AG121" s="55" t="s">
        <v>132</v>
      </c>
      <c r="AH121" s="55" t="s">
        <v>537</v>
      </c>
      <c r="AI121" s="55" t="s">
        <v>416</v>
      </c>
      <c r="AJ121" s="55" t="s">
        <v>162</v>
      </c>
      <c r="AK121" s="55" t="s">
        <v>137</v>
      </c>
      <c r="AL121" s="55" t="s">
        <v>138</v>
      </c>
      <c r="AM121" s="55" t="s">
        <v>132</v>
      </c>
      <c r="AN121" s="55" t="s">
        <v>132</v>
      </c>
      <c r="AO121" s="55" t="s">
        <v>538</v>
      </c>
      <c r="AP121" s="55" t="s">
        <v>166</v>
      </c>
      <c r="AQ121" s="55" t="s">
        <v>187</v>
      </c>
      <c r="AR121" s="55" t="s">
        <v>204</v>
      </c>
      <c r="AS121" s="55" t="s">
        <v>539</v>
      </c>
      <c r="AT121" s="55" t="s">
        <v>204</v>
      </c>
      <c r="AU121" s="63" t="s">
        <v>386</v>
      </c>
      <c r="AV121" s="55" t="s">
        <v>143</v>
      </c>
      <c r="AW121" s="55" t="s">
        <v>540</v>
      </c>
      <c r="AX121" s="55" t="s">
        <v>145</v>
      </c>
      <c r="AY121" s="55" t="s">
        <v>132</v>
      </c>
      <c r="AZ121" s="63" t="s">
        <v>132</v>
      </c>
      <c r="BA121" s="63" t="s">
        <v>132</v>
      </c>
      <c r="BB121" s="55" t="s">
        <v>132</v>
      </c>
      <c r="BC121" s="55" t="s">
        <v>132</v>
      </c>
      <c r="BD121" s="55" t="s">
        <v>132</v>
      </c>
      <c r="BE121" s="55" t="s">
        <v>132</v>
      </c>
      <c r="BF121" s="63" t="s">
        <v>132</v>
      </c>
      <c r="BG121" s="63" t="s">
        <v>132</v>
      </c>
      <c r="BH121" s="63" t="s">
        <v>132</v>
      </c>
      <c r="BI121" s="63" t="s">
        <v>132</v>
      </c>
      <c r="BJ121" s="63" t="s">
        <v>132</v>
      </c>
      <c r="BK121" s="86" t="str">
        <f>HYPERLINK(VLOOKUP($B121,hyperlinks[#All],2,FALSE),"Link")</f>
        <v>Link</v>
      </c>
      <c r="BL121" s="86" t="str">
        <f>HYPERLINK(VLOOKUP($B121,hyperlinks[#All],3,FALSE),"Link")</f>
        <v>Link</v>
      </c>
      <c r="BM121" s="87" t="s">
        <v>132</v>
      </c>
      <c r="BN121" s="86" t="str">
        <f>HYPERLINK(VLOOKUP($B121,hyperlinks[#All],5,FALSE),"Link")</f>
        <v>Link</v>
      </c>
    </row>
    <row r="122" spans="1:66" s="49" customFormat="1" ht="14.5">
      <c r="A122" s="50">
        <v>8719514346499</v>
      </c>
      <c r="B122" s="50">
        <v>929002371502</v>
      </c>
      <c r="C122" s="65">
        <v>871951434649900</v>
      </c>
      <c r="D122" s="93" t="str">
        <f>HYPERLINK(VLOOKUP($B122,hyperlinks[#All],2,FALSE),"Link")</f>
        <v>Link</v>
      </c>
      <c r="E122" s="52">
        <v>34649900</v>
      </c>
      <c r="F122" s="53" t="s">
        <v>541</v>
      </c>
      <c r="G122" s="58" t="s">
        <v>121</v>
      </c>
      <c r="H122" s="52" t="s">
        <v>435</v>
      </c>
      <c r="I122" s="52" t="s">
        <v>153</v>
      </c>
      <c r="J122" s="52" t="s">
        <v>124</v>
      </c>
      <c r="K122" s="52" t="s">
        <v>125</v>
      </c>
      <c r="L122" s="82">
        <v>26.8</v>
      </c>
      <c r="M122" s="54">
        <v>0.11</v>
      </c>
      <c r="N122" s="55" t="s">
        <v>127</v>
      </c>
      <c r="O122" s="56" t="s">
        <v>128</v>
      </c>
      <c r="P122" s="57" t="s">
        <v>379</v>
      </c>
      <c r="Q122" s="51">
        <v>10</v>
      </c>
      <c r="R122" s="52" t="s">
        <v>129</v>
      </c>
      <c r="S122" s="57" t="s">
        <v>154</v>
      </c>
      <c r="T122" s="51"/>
      <c r="U122" s="51"/>
      <c r="V122" s="58"/>
      <c r="W122" s="59">
        <v>8539520000</v>
      </c>
      <c r="X122" s="57" t="s">
        <v>179</v>
      </c>
      <c r="Y122" s="57" t="s">
        <v>180</v>
      </c>
      <c r="Z122" s="52">
        <v>374896</v>
      </c>
      <c r="AA122" s="55"/>
      <c r="AB122" s="63" t="s">
        <v>542</v>
      </c>
      <c r="AC122" s="55" t="s">
        <v>414</v>
      </c>
      <c r="AD122" s="55" t="s">
        <v>134</v>
      </c>
      <c r="AE122" s="55" t="s">
        <v>158</v>
      </c>
      <c r="AF122" s="55" t="s">
        <v>159</v>
      </c>
      <c r="AG122" s="55" t="s">
        <v>132</v>
      </c>
      <c r="AH122" s="55" t="s">
        <v>407</v>
      </c>
      <c r="AI122" s="55" t="s">
        <v>188</v>
      </c>
      <c r="AJ122" s="55" t="s">
        <v>162</v>
      </c>
      <c r="AK122" s="55" t="s">
        <v>137</v>
      </c>
      <c r="AL122" s="55" t="s">
        <v>138</v>
      </c>
      <c r="AM122" s="55" t="s">
        <v>132</v>
      </c>
      <c r="AN122" s="55" t="s">
        <v>132</v>
      </c>
      <c r="AO122" s="55" t="s">
        <v>543</v>
      </c>
      <c r="AP122" s="55" t="s">
        <v>166</v>
      </c>
      <c r="AQ122" s="55" t="s">
        <v>187</v>
      </c>
      <c r="AR122" s="55" t="s">
        <v>204</v>
      </c>
      <c r="AS122" s="55" t="s">
        <v>539</v>
      </c>
      <c r="AT122" s="55" t="s">
        <v>204</v>
      </c>
      <c r="AU122" s="63" t="s">
        <v>316</v>
      </c>
      <c r="AV122" s="55" t="s">
        <v>143</v>
      </c>
      <c r="AW122" s="55" t="s">
        <v>540</v>
      </c>
      <c r="AX122" s="55" t="s">
        <v>145</v>
      </c>
      <c r="AY122" s="55" t="s">
        <v>132</v>
      </c>
      <c r="AZ122" s="63" t="s">
        <v>132</v>
      </c>
      <c r="BA122" s="63" t="s">
        <v>132</v>
      </c>
      <c r="BB122" s="55" t="s">
        <v>132</v>
      </c>
      <c r="BC122" s="55" t="s">
        <v>132</v>
      </c>
      <c r="BD122" s="55" t="s">
        <v>132</v>
      </c>
      <c r="BE122" s="55" t="s">
        <v>132</v>
      </c>
      <c r="BF122" s="63" t="s">
        <v>132</v>
      </c>
      <c r="BG122" s="63" t="s">
        <v>132</v>
      </c>
      <c r="BH122" s="63" t="s">
        <v>132</v>
      </c>
      <c r="BI122" s="63" t="s">
        <v>132</v>
      </c>
      <c r="BJ122" s="63" t="s">
        <v>132</v>
      </c>
      <c r="BK122" s="86" t="str">
        <f>HYPERLINK(VLOOKUP($B122,hyperlinks[#All],2,FALSE),"Link")</f>
        <v>Link</v>
      </c>
      <c r="BL122" s="86" t="str">
        <f>HYPERLINK(VLOOKUP($B122,hyperlinks[#All],3,FALSE),"Link")</f>
        <v>Link</v>
      </c>
      <c r="BM122" s="87" t="s">
        <v>132</v>
      </c>
      <c r="BN122" s="86" t="str">
        <f>HYPERLINK(VLOOKUP($B122,hyperlinks[#All],5,FALSE),"Link")</f>
        <v>Link</v>
      </c>
    </row>
    <row r="123" spans="1:66" s="49" customFormat="1" ht="14.5">
      <c r="A123" s="50">
        <v>8719514346536</v>
      </c>
      <c r="B123" s="50">
        <v>929002371802</v>
      </c>
      <c r="C123" s="65">
        <v>871951434653600</v>
      </c>
      <c r="D123" s="93" t="str">
        <f>HYPERLINK(VLOOKUP($B123,hyperlinks[#All],2,FALSE),"Link")</f>
        <v>Link</v>
      </c>
      <c r="E123" s="52">
        <v>34653600</v>
      </c>
      <c r="F123" s="53" t="s">
        <v>544</v>
      </c>
      <c r="G123" s="58" t="s">
        <v>121</v>
      </c>
      <c r="H123" s="52" t="s">
        <v>435</v>
      </c>
      <c r="I123" s="52" t="s">
        <v>153</v>
      </c>
      <c r="J123" s="52" t="s">
        <v>124</v>
      </c>
      <c r="K123" s="52" t="s">
        <v>125</v>
      </c>
      <c r="L123" s="82">
        <v>28.6</v>
      </c>
      <c r="M123" s="54">
        <v>0.11</v>
      </c>
      <c r="N123" s="55" t="s">
        <v>127</v>
      </c>
      <c r="O123" s="56" t="s">
        <v>128</v>
      </c>
      <c r="P123" s="57" t="s">
        <v>379</v>
      </c>
      <c r="Q123" s="51">
        <v>10</v>
      </c>
      <c r="R123" s="52" t="s">
        <v>129</v>
      </c>
      <c r="S123" s="57" t="s">
        <v>154</v>
      </c>
      <c r="T123" s="51">
        <v>929002371801</v>
      </c>
      <c r="U123" s="51"/>
      <c r="V123" s="58" t="s">
        <v>327</v>
      </c>
      <c r="W123" s="59">
        <v>8539520000</v>
      </c>
      <c r="X123" s="57" t="s">
        <v>179</v>
      </c>
      <c r="Y123" s="57" t="s">
        <v>180</v>
      </c>
      <c r="Z123" s="52">
        <v>374902</v>
      </c>
      <c r="AA123" s="55"/>
      <c r="AB123" s="63" t="s">
        <v>545</v>
      </c>
      <c r="AC123" s="55" t="s">
        <v>414</v>
      </c>
      <c r="AD123" s="55" t="s">
        <v>134</v>
      </c>
      <c r="AE123" s="55" t="s">
        <v>177</v>
      </c>
      <c r="AF123" s="55" t="s">
        <v>159</v>
      </c>
      <c r="AG123" s="55" t="s">
        <v>132</v>
      </c>
      <c r="AH123" s="55" t="s">
        <v>407</v>
      </c>
      <c r="AI123" s="55" t="s">
        <v>188</v>
      </c>
      <c r="AJ123" s="55" t="s">
        <v>162</v>
      </c>
      <c r="AK123" s="55" t="s">
        <v>455</v>
      </c>
      <c r="AL123" s="55" t="s">
        <v>138</v>
      </c>
      <c r="AM123" s="55" t="s">
        <v>132</v>
      </c>
      <c r="AN123" s="55" t="s">
        <v>132</v>
      </c>
      <c r="AO123" s="55" t="s">
        <v>543</v>
      </c>
      <c r="AP123" s="55" t="s">
        <v>166</v>
      </c>
      <c r="AQ123" s="55" t="s">
        <v>163</v>
      </c>
      <c r="AR123" s="55" t="s">
        <v>204</v>
      </c>
      <c r="AS123" s="55" t="s">
        <v>539</v>
      </c>
      <c r="AT123" s="55" t="s">
        <v>204</v>
      </c>
      <c r="AU123" s="63" t="s">
        <v>395</v>
      </c>
      <c r="AV123" s="55" t="s">
        <v>143</v>
      </c>
      <c r="AW123" s="55" t="s">
        <v>540</v>
      </c>
      <c r="AX123" s="55" t="s">
        <v>145</v>
      </c>
      <c r="AY123" s="55" t="s">
        <v>132</v>
      </c>
      <c r="AZ123" s="63" t="s">
        <v>132</v>
      </c>
      <c r="BA123" s="63" t="s">
        <v>132</v>
      </c>
      <c r="BB123" s="55" t="s">
        <v>132</v>
      </c>
      <c r="BC123" s="55" t="s">
        <v>132</v>
      </c>
      <c r="BD123" s="55" t="s">
        <v>132</v>
      </c>
      <c r="BE123" s="55" t="s">
        <v>132</v>
      </c>
      <c r="BF123" s="63" t="s">
        <v>132</v>
      </c>
      <c r="BG123" s="63" t="s">
        <v>132</v>
      </c>
      <c r="BH123" s="63" t="s">
        <v>132</v>
      </c>
      <c r="BI123" s="63" t="s">
        <v>132</v>
      </c>
      <c r="BJ123" s="63" t="s">
        <v>132</v>
      </c>
      <c r="BK123" s="86" t="str">
        <f>HYPERLINK(VLOOKUP($B123,hyperlinks[#All],2,FALSE),"Link")</f>
        <v>Link</v>
      </c>
      <c r="BL123" s="86" t="str">
        <f>HYPERLINK(VLOOKUP($B123,hyperlinks[#All],3,FALSE),"Link")</f>
        <v>Link</v>
      </c>
      <c r="BM123" s="87" t="s">
        <v>132</v>
      </c>
      <c r="BN123" s="86" t="str">
        <f>HYPERLINK(VLOOKUP($B123,hyperlinks[#All],5,FALSE),"Link")</f>
        <v>Link</v>
      </c>
    </row>
    <row r="124" spans="1:66" s="49" customFormat="1" ht="14.5">
      <c r="A124" s="50">
        <v>8719514346550</v>
      </c>
      <c r="B124" s="50">
        <v>929002371902</v>
      </c>
      <c r="C124" s="65">
        <v>871951434655000</v>
      </c>
      <c r="D124" s="93" t="str">
        <f>HYPERLINK(VLOOKUP($B124,hyperlinks[#All],2,FALSE),"Link")</f>
        <v>Link</v>
      </c>
      <c r="E124" s="52">
        <v>34655000</v>
      </c>
      <c r="F124" s="53" t="s">
        <v>546</v>
      </c>
      <c r="G124" s="58" t="s">
        <v>121</v>
      </c>
      <c r="H124" s="52" t="s">
        <v>435</v>
      </c>
      <c r="I124" s="52" t="s">
        <v>153</v>
      </c>
      <c r="J124" s="52" t="s">
        <v>124</v>
      </c>
      <c r="K124" s="52" t="s">
        <v>125</v>
      </c>
      <c r="L124" s="82">
        <v>28.6</v>
      </c>
      <c r="M124" s="54">
        <v>0.11</v>
      </c>
      <c r="N124" s="55" t="s">
        <v>127</v>
      </c>
      <c r="O124" s="56" t="s">
        <v>128</v>
      </c>
      <c r="P124" s="57" t="s">
        <v>379</v>
      </c>
      <c r="Q124" s="51">
        <v>10</v>
      </c>
      <c r="R124" s="52" t="s">
        <v>129</v>
      </c>
      <c r="S124" s="57" t="s">
        <v>154</v>
      </c>
      <c r="T124" s="51">
        <v>929002371901</v>
      </c>
      <c r="U124" s="51"/>
      <c r="V124" s="58" t="s">
        <v>327</v>
      </c>
      <c r="W124" s="59">
        <v>8539520000</v>
      </c>
      <c r="X124" s="57" t="s">
        <v>179</v>
      </c>
      <c r="Y124" s="57" t="s">
        <v>180</v>
      </c>
      <c r="Z124" s="52">
        <v>374903</v>
      </c>
      <c r="AA124" s="55"/>
      <c r="AB124" s="63" t="s">
        <v>547</v>
      </c>
      <c r="AC124" s="55" t="s">
        <v>414</v>
      </c>
      <c r="AD124" s="55" t="s">
        <v>134</v>
      </c>
      <c r="AE124" s="55" t="s">
        <v>177</v>
      </c>
      <c r="AF124" s="55" t="s">
        <v>159</v>
      </c>
      <c r="AG124" s="55" t="s">
        <v>132</v>
      </c>
      <c r="AH124" s="55" t="s">
        <v>407</v>
      </c>
      <c r="AI124" s="55" t="s">
        <v>188</v>
      </c>
      <c r="AJ124" s="55" t="s">
        <v>238</v>
      </c>
      <c r="AK124" s="55" t="s">
        <v>455</v>
      </c>
      <c r="AL124" s="55" t="s">
        <v>138</v>
      </c>
      <c r="AM124" s="55" t="s">
        <v>132</v>
      </c>
      <c r="AN124" s="55" t="s">
        <v>132</v>
      </c>
      <c r="AO124" s="55" t="s">
        <v>543</v>
      </c>
      <c r="AP124" s="55" t="s">
        <v>166</v>
      </c>
      <c r="AQ124" s="55" t="s">
        <v>163</v>
      </c>
      <c r="AR124" s="55" t="s">
        <v>204</v>
      </c>
      <c r="AS124" s="55" t="s">
        <v>539</v>
      </c>
      <c r="AT124" s="55" t="s">
        <v>204</v>
      </c>
      <c r="AU124" s="63" t="s">
        <v>395</v>
      </c>
      <c r="AV124" s="55" t="s">
        <v>143</v>
      </c>
      <c r="AW124" s="55" t="s">
        <v>540</v>
      </c>
      <c r="AX124" s="55" t="s">
        <v>145</v>
      </c>
      <c r="AY124" s="55" t="s">
        <v>132</v>
      </c>
      <c r="AZ124" s="63" t="s">
        <v>132</v>
      </c>
      <c r="BA124" s="63" t="s">
        <v>132</v>
      </c>
      <c r="BB124" s="55" t="s">
        <v>132</v>
      </c>
      <c r="BC124" s="55" t="s">
        <v>132</v>
      </c>
      <c r="BD124" s="55" t="s">
        <v>132</v>
      </c>
      <c r="BE124" s="55" t="s">
        <v>132</v>
      </c>
      <c r="BF124" s="63" t="s">
        <v>132</v>
      </c>
      <c r="BG124" s="63" t="s">
        <v>132</v>
      </c>
      <c r="BH124" s="63" t="s">
        <v>132</v>
      </c>
      <c r="BI124" s="63" t="s">
        <v>132</v>
      </c>
      <c r="BJ124" s="63" t="s">
        <v>132</v>
      </c>
      <c r="BK124" s="86" t="str">
        <f>HYPERLINK(VLOOKUP($B124,hyperlinks[#All],2,FALSE),"Link")</f>
        <v>Link</v>
      </c>
      <c r="BL124" s="86" t="str">
        <f>HYPERLINK(VLOOKUP($B124,hyperlinks[#All],3,FALSE),"Link")</f>
        <v>Link</v>
      </c>
      <c r="BM124" s="87" t="s">
        <v>132</v>
      </c>
      <c r="BN124" s="86" t="str">
        <f>HYPERLINK(VLOOKUP($B124,hyperlinks[#All],5,FALSE),"Link")</f>
        <v>Link</v>
      </c>
    </row>
    <row r="125" spans="1:66" s="49" customFormat="1" ht="14.5">
      <c r="A125" s="50">
        <v>8719514346574</v>
      </c>
      <c r="B125" s="50">
        <v>929002372002</v>
      </c>
      <c r="C125" s="65">
        <v>871951434657400</v>
      </c>
      <c r="D125" s="93" t="str">
        <f>HYPERLINK(VLOOKUP($B125,hyperlinks[#All],2,FALSE),"Link")</f>
        <v>Link</v>
      </c>
      <c r="E125" s="52">
        <v>34657400</v>
      </c>
      <c r="F125" s="53" t="s">
        <v>548</v>
      </c>
      <c r="G125" s="58" t="s">
        <v>121</v>
      </c>
      <c r="H125" s="52" t="s">
        <v>435</v>
      </c>
      <c r="I125" s="52" t="s">
        <v>153</v>
      </c>
      <c r="J125" s="52" t="s">
        <v>124</v>
      </c>
      <c r="K125" s="52" t="s">
        <v>125</v>
      </c>
      <c r="L125" s="82">
        <v>28.6</v>
      </c>
      <c r="M125" s="54">
        <v>0.11</v>
      </c>
      <c r="N125" s="55" t="s">
        <v>127</v>
      </c>
      <c r="O125" s="56" t="s">
        <v>128</v>
      </c>
      <c r="P125" s="57" t="s">
        <v>379</v>
      </c>
      <c r="Q125" s="51">
        <v>10</v>
      </c>
      <c r="R125" s="52" t="s">
        <v>129</v>
      </c>
      <c r="S125" s="57" t="s">
        <v>154</v>
      </c>
      <c r="T125" s="51">
        <v>929002372001</v>
      </c>
      <c r="U125" s="51"/>
      <c r="V125" s="58" t="s">
        <v>327</v>
      </c>
      <c r="W125" s="59">
        <v>8539520000</v>
      </c>
      <c r="X125" s="57" t="s">
        <v>179</v>
      </c>
      <c r="Y125" s="57" t="s">
        <v>180</v>
      </c>
      <c r="Z125" s="52">
        <v>374904</v>
      </c>
      <c r="AA125" s="55"/>
      <c r="AB125" s="63" t="s">
        <v>549</v>
      </c>
      <c r="AC125" s="55" t="s">
        <v>414</v>
      </c>
      <c r="AD125" s="55" t="s">
        <v>134</v>
      </c>
      <c r="AE125" s="55" t="s">
        <v>177</v>
      </c>
      <c r="AF125" s="55" t="s">
        <v>159</v>
      </c>
      <c r="AG125" s="55" t="s">
        <v>132</v>
      </c>
      <c r="AH125" s="55" t="s">
        <v>407</v>
      </c>
      <c r="AI125" s="55" t="s">
        <v>188</v>
      </c>
      <c r="AJ125" s="55" t="s">
        <v>471</v>
      </c>
      <c r="AK125" s="55" t="s">
        <v>455</v>
      </c>
      <c r="AL125" s="55" t="s">
        <v>138</v>
      </c>
      <c r="AM125" s="55" t="s">
        <v>132</v>
      </c>
      <c r="AN125" s="55" t="s">
        <v>132</v>
      </c>
      <c r="AO125" s="55" t="s">
        <v>543</v>
      </c>
      <c r="AP125" s="55" t="s">
        <v>166</v>
      </c>
      <c r="AQ125" s="55" t="s">
        <v>163</v>
      </c>
      <c r="AR125" s="55" t="s">
        <v>204</v>
      </c>
      <c r="AS125" s="55" t="s">
        <v>539</v>
      </c>
      <c r="AT125" s="55" t="s">
        <v>204</v>
      </c>
      <c r="AU125" s="63" t="s">
        <v>395</v>
      </c>
      <c r="AV125" s="55" t="s">
        <v>143</v>
      </c>
      <c r="AW125" s="55" t="s">
        <v>540</v>
      </c>
      <c r="AX125" s="55" t="s">
        <v>145</v>
      </c>
      <c r="AY125" s="55" t="s">
        <v>132</v>
      </c>
      <c r="AZ125" s="63" t="s">
        <v>132</v>
      </c>
      <c r="BA125" s="63" t="s">
        <v>132</v>
      </c>
      <c r="BB125" s="55" t="s">
        <v>132</v>
      </c>
      <c r="BC125" s="55" t="s">
        <v>132</v>
      </c>
      <c r="BD125" s="55" t="s">
        <v>132</v>
      </c>
      <c r="BE125" s="55" t="s">
        <v>132</v>
      </c>
      <c r="BF125" s="63" t="s">
        <v>132</v>
      </c>
      <c r="BG125" s="63" t="s">
        <v>132</v>
      </c>
      <c r="BH125" s="63" t="s">
        <v>132</v>
      </c>
      <c r="BI125" s="63" t="s">
        <v>132</v>
      </c>
      <c r="BJ125" s="63" t="s">
        <v>132</v>
      </c>
      <c r="BK125" s="86" t="str">
        <f>HYPERLINK(VLOOKUP($B125,hyperlinks[#All],2,FALSE),"Link")</f>
        <v>Link</v>
      </c>
      <c r="BL125" s="86" t="str">
        <f>HYPERLINK(VLOOKUP($B125,hyperlinks[#All],3,FALSE),"Link")</f>
        <v>Link</v>
      </c>
      <c r="BM125" s="87" t="s">
        <v>132</v>
      </c>
      <c r="BN125" s="86" t="str">
        <f>HYPERLINK(VLOOKUP($B125,hyperlinks[#All],5,FALSE),"Link")</f>
        <v>Link</v>
      </c>
    </row>
    <row r="126" spans="1:66" s="49" customFormat="1" ht="14.5">
      <c r="A126" s="50">
        <v>8719514346611</v>
      </c>
      <c r="B126" s="50">
        <v>929002372602</v>
      </c>
      <c r="C126" s="65">
        <v>871951434661100</v>
      </c>
      <c r="D126" s="93" t="str">
        <f>HYPERLINK(VLOOKUP($B126,hyperlinks[#All],2,FALSE),"Link")</f>
        <v>Link</v>
      </c>
      <c r="E126" s="52">
        <v>34661100</v>
      </c>
      <c r="F126" s="53" t="s">
        <v>550</v>
      </c>
      <c r="G126" s="58" t="s">
        <v>121</v>
      </c>
      <c r="H126" s="52" t="s">
        <v>435</v>
      </c>
      <c r="I126" s="52" t="s">
        <v>153</v>
      </c>
      <c r="J126" s="52" t="s">
        <v>124</v>
      </c>
      <c r="K126" s="52" t="s">
        <v>125</v>
      </c>
      <c r="L126" s="82">
        <v>35.700000000000003</v>
      </c>
      <c r="M126" s="54">
        <v>0.11</v>
      </c>
      <c r="N126" s="55" t="s">
        <v>127</v>
      </c>
      <c r="O126" s="56" t="s">
        <v>128</v>
      </c>
      <c r="P126" s="57" t="s">
        <v>379</v>
      </c>
      <c r="Q126" s="51">
        <v>10</v>
      </c>
      <c r="R126" s="52" t="s">
        <v>129</v>
      </c>
      <c r="S126" s="57" t="s">
        <v>154</v>
      </c>
      <c r="T126" s="51">
        <v>929002372601</v>
      </c>
      <c r="U126" s="51"/>
      <c r="V126" s="58" t="s">
        <v>327</v>
      </c>
      <c r="W126" s="59">
        <v>8539520000</v>
      </c>
      <c r="X126" s="57" t="s">
        <v>179</v>
      </c>
      <c r="Y126" s="57" t="s">
        <v>180</v>
      </c>
      <c r="Z126" s="52">
        <v>374905</v>
      </c>
      <c r="AA126" s="55"/>
      <c r="AB126" s="63" t="s">
        <v>551</v>
      </c>
      <c r="AC126" s="55" t="s">
        <v>414</v>
      </c>
      <c r="AD126" s="55" t="s">
        <v>134</v>
      </c>
      <c r="AE126" s="55" t="s">
        <v>177</v>
      </c>
      <c r="AF126" s="55" t="s">
        <v>159</v>
      </c>
      <c r="AG126" s="55" t="s">
        <v>132</v>
      </c>
      <c r="AH126" s="55" t="s">
        <v>552</v>
      </c>
      <c r="AI126" s="55" t="s">
        <v>416</v>
      </c>
      <c r="AJ126" s="55" t="s">
        <v>162</v>
      </c>
      <c r="AK126" s="55" t="s">
        <v>163</v>
      </c>
      <c r="AL126" s="55" t="s">
        <v>138</v>
      </c>
      <c r="AM126" s="55" t="s">
        <v>139</v>
      </c>
      <c r="AN126" s="55" t="s">
        <v>132</v>
      </c>
      <c r="AO126" s="55" t="s">
        <v>538</v>
      </c>
      <c r="AP126" s="55" t="s">
        <v>166</v>
      </c>
      <c r="AQ126" s="55" t="s">
        <v>163</v>
      </c>
      <c r="AR126" s="55" t="s">
        <v>204</v>
      </c>
      <c r="AS126" s="55" t="s">
        <v>539</v>
      </c>
      <c r="AT126" s="55" t="s">
        <v>204</v>
      </c>
      <c r="AU126" s="63" t="s">
        <v>395</v>
      </c>
      <c r="AV126" s="55" t="s">
        <v>143</v>
      </c>
      <c r="AW126" s="55" t="s">
        <v>540</v>
      </c>
      <c r="AX126" s="55" t="s">
        <v>145</v>
      </c>
      <c r="AY126" s="55" t="s">
        <v>132</v>
      </c>
      <c r="AZ126" s="63" t="s">
        <v>132</v>
      </c>
      <c r="BA126" s="63" t="s">
        <v>132</v>
      </c>
      <c r="BB126" s="55" t="s">
        <v>132</v>
      </c>
      <c r="BC126" s="55" t="s">
        <v>132</v>
      </c>
      <c r="BD126" s="55" t="s">
        <v>132</v>
      </c>
      <c r="BE126" s="55" t="s">
        <v>132</v>
      </c>
      <c r="BF126" s="63" t="s">
        <v>132</v>
      </c>
      <c r="BG126" s="63" t="s">
        <v>132</v>
      </c>
      <c r="BH126" s="63" t="s">
        <v>132</v>
      </c>
      <c r="BI126" s="63" t="s">
        <v>132</v>
      </c>
      <c r="BJ126" s="63" t="s">
        <v>132</v>
      </c>
      <c r="BK126" s="86" t="str">
        <f>HYPERLINK(VLOOKUP($B126,hyperlinks[#All],2,FALSE),"Link")</f>
        <v>Link</v>
      </c>
      <c r="BL126" s="86" t="str">
        <f>HYPERLINK(VLOOKUP($B126,hyperlinks[#All],3,FALSE),"Link")</f>
        <v>Link</v>
      </c>
      <c r="BM126" s="87" t="s">
        <v>132</v>
      </c>
      <c r="BN126" s="86" t="str">
        <f>HYPERLINK(VLOOKUP($B126,hyperlinks[#All],5,FALSE),"Link")</f>
        <v>Link</v>
      </c>
    </row>
    <row r="127" spans="1:66" s="49" customFormat="1" ht="14.5">
      <c r="A127" s="50">
        <v>8719514346598</v>
      </c>
      <c r="B127" s="50">
        <v>929002372402</v>
      </c>
      <c r="C127" s="65">
        <v>871951434659800</v>
      </c>
      <c r="D127" s="93" t="str">
        <f>HYPERLINK(VLOOKUP($B127,hyperlinks[#All],2,FALSE),"Link")</f>
        <v>Link</v>
      </c>
      <c r="E127" s="52">
        <v>34659800</v>
      </c>
      <c r="F127" s="53" t="s">
        <v>553</v>
      </c>
      <c r="G127" s="58" t="s">
        <v>121</v>
      </c>
      <c r="H127" s="52" t="s">
        <v>435</v>
      </c>
      <c r="I127" s="52" t="s">
        <v>153</v>
      </c>
      <c r="J127" s="52" t="s">
        <v>124</v>
      </c>
      <c r="K127" s="52" t="s">
        <v>125</v>
      </c>
      <c r="L127" s="82">
        <v>35.700000000000003</v>
      </c>
      <c r="M127" s="54">
        <v>0.11</v>
      </c>
      <c r="N127" s="55" t="s">
        <v>127</v>
      </c>
      <c r="O127" s="56" t="s">
        <v>128</v>
      </c>
      <c r="P127" s="57" t="s">
        <v>379</v>
      </c>
      <c r="Q127" s="51">
        <v>10</v>
      </c>
      <c r="R127" s="52" t="s">
        <v>129</v>
      </c>
      <c r="S127" s="57" t="s">
        <v>154</v>
      </c>
      <c r="T127" s="51"/>
      <c r="U127" s="51"/>
      <c r="V127" s="58"/>
      <c r="W127" s="59">
        <v>8539520000</v>
      </c>
      <c r="X127" s="57" t="s">
        <v>179</v>
      </c>
      <c r="Y127" s="57" t="s">
        <v>155</v>
      </c>
      <c r="Z127" s="52">
        <v>374898</v>
      </c>
      <c r="AA127" s="55"/>
      <c r="AB127" s="63" t="s">
        <v>554</v>
      </c>
      <c r="AC127" s="55" t="s">
        <v>414</v>
      </c>
      <c r="AD127" s="55" t="s">
        <v>134</v>
      </c>
      <c r="AE127" s="55" t="s">
        <v>158</v>
      </c>
      <c r="AF127" s="55" t="s">
        <v>159</v>
      </c>
      <c r="AG127" s="55" t="s">
        <v>132</v>
      </c>
      <c r="AH127" s="55" t="s">
        <v>537</v>
      </c>
      <c r="AI127" s="55" t="s">
        <v>416</v>
      </c>
      <c r="AJ127" s="55" t="s">
        <v>238</v>
      </c>
      <c r="AK127" s="55" t="s">
        <v>137</v>
      </c>
      <c r="AL127" s="55" t="s">
        <v>138</v>
      </c>
      <c r="AM127" s="55" t="s">
        <v>132</v>
      </c>
      <c r="AN127" s="55" t="s">
        <v>132</v>
      </c>
      <c r="AO127" s="55" t="s">
        <v>538</v>
      </c>
      <c r="AP127" s="55" t="s">
        <v>166</v>
      </c>
      <c r="AQ127" s="55" t="s">
        <v>187</v>
      </c>
      <c r="AR127" s="55" t="s">
        <v>204</v>
      </c>
      <c r="AS127" s="55" t="s">
        <v>539</v>
      </c>
      <c r="AT127" s="55" t="s">
        <v>204</v>
      </c>
      <c r="AU127" s="63" t="s">
        <v>386</v>
      </c>
      <c r="AV127" s="55" t="s">
        <v>143</v>
      </c>
      <c r="AW127" s="55" t="s">
        <v>540</v>
      </c>
      <c r="AX127" s="55" t="s">
        <v>145</v>
      </c>
      <c r="AY127" s="55" t="s">
        <v>132</v>
      </c>
      <c r="AZ127" s="63" t="s">
        <v>132</v>
      </c>
      <c r="BA127" s="63" t="s">
        <v>132</v>
      </c>
      <c r="BB127" s="55" t="s">
        <v>132</v>
      </c>
      <c r="BC127" s="55" t="s">
        <v>132</v>
      </c>
      <c r="BD127" s="55" t="s">
        <v>132</v>
      </c>
      <c r="BE127" s="55" t="s">
        <v>132</v>
      </c>
      <c r="BF127" s="63" t="s">
        <v>132</v>
      </c>
      <c r="BG127" s="63" t="s">
        <v>132</v>
      </c>
      <c r="BH127" s="63" t="s">
        <v>132</v>
      </c>
      <c r="BI127" s="63" t="s">
        <v>132</v>
      </c>
      <c r="BJ127" s="63" t="s">
        <v>132</v>
      </c>
      <c r="BK127" s="86" t="str">
        <f>HYPERLINK(VLOOKUP($B127,hyperlinks[#All],2,FALSE),"Link")</f>
        <v>Link</v>
      </c>
      <c r="BL127" s="86" t="str">
        <f>HYPERLINK(VLOOKUP($B127,hyperlinks[#All],3,FALSE),"Link")</f>
        <v>Link</v>
      </c>
      <c r="BM127" s="87" t="s">
        <v>132</v>
      </c>
      <c r="BN127" s="87" t="s">
        <v>132</v>
      </c>
    </row>
    <row r="128" spans="1:66" s="49" customFormat="1" ht="14.5">
      <c r="A128" s="50">
        <v>8719514346635</v>
      </c>
      <c r="B128" s="50">
        <v>929002372702</v>
      </c>
      <c r="C128" s="65">
        <v>871951434663500</v>
      </c>
      <c r="D128" s="93" t="str">
        <f>HYPERLINK(VLOOKUP($B128,hyperlinks[#All],2,FALSE),"Link")</f>
        <v>Link</v>
      </c>
      <c r="E128" s="52">
        <v>34663500</v>
      </c>
      <c r="F128" s="53" t="s">
        <v>555</v>
      </c>
      <c r="G128" s="58" t="s">
        <v>121</v>
      </c>
      <c r="H128" s="52" t="s">
        <v>435</v>
      </c>
      <c r="I128" s="52" t="s">
        <v>153</v>
      </c>
      <c r="J128" s="52" t="s">
        <v>124</v>
      </c>
      <c r="K128" s="52" t="s">
        <v>125</v>
      </c>
      <c r="L128" s="82">
        <v>35.700000000000003</v>
      </c>
      <c r="M128" s="54">
        <v>0.11</v>
      </c>
      <c r="N128" s="55" t="s">
        <v>127</v>
      </c>
      <c r="O128" s="56" t="s">
        <v>128</v>
      </c>
      <c r="P128" s="57" t="s">
        <v>379</v>
      </c>
      <c r="Q128" s="51">
        <v>10</v>
      </c>
      <c r="R128" s="52" t="s">
        <v>129</v>
      </c>
      <c r="S128" s="57" t="s">
        <v>154</v>
      </c>
      <c r="T128" s="51">
        <v>929002372701</v>
      </c>
      <c r="U128" s="51"/>
      <c r="V128" s="58" t="s">
        <v>327</v>
      </c>
      <c r="W128" s="59">
        <v>8539520000</v>
      </c>
      <c r="X128" s="57" t="s">
        <v>179</v>
      </c>
      <c r="Y128" s="57" t="s">
        <v>180</v>
      </c>
      <c r="Z128" s="52">
        <v>374906</v>
      </c>
      <c r="AA128" s="55"/>
      <c r="AB128" s="63" t="s">
        <v>556</v>
      </c>
      <c r="AC128" s="55" t="s">
        <v>414</v>
      </c>
      <c r="AD128" s="55" t="s">
        <v>134</v>
      </c>
      <c r="AE128" s="55" t="s">
        <v>177</v>
      </c>
      <c r="AF128" s="55" t="s">
        <v>159</v>
      </c>
      <c r="AG128" s="55" t="s">
        <v>132</v>
      </c>
      <c r="AH128" s="55" t="s">
        <v>552</v>
      </c>
      <c r="AI128" s="55" t="s">
        <v>416</v>
      </c>
      <c r="AJ128" s="55" t="s">
        <v>238</v>
      </c>
      <c r="AK128" s="55" t="s">
        <v>163</v>
      </c>
      <c r="AL128" s="55" t="s">
        <v>138</v>
      </c>
      <c r="AM128" s="55" t="s">
        <v>139</v>
      </c>
      <c r="AN128" s="55" t="s">
        <v>132</v>
      </c>
      <c r="AO128" s="55" t="s">
        <v>538</v>
      </c>
      <c r="AP128" s="55" t="s">
        <v>166</v>
      </c>
      <c r="AQ128" s="55" t="s">
        <v>163</v>
      </c>
      <c r="AR128" s="55" t="s">
        <v>204</v>
      </c>
      <c r="AS128" s="55" t="s">
        <v>539</v>
      </c>
      <c r="AT128" s="55" t="s">
        <v>204</v>
      </c>
      <c r="AU128" s="63" t="s">
        <v>395</v>
      </c>
      <c r="AV128" s="55" t="s">
        <v>143</v>
      </c>
      <c r="AW128" s="55" t="s">
        <v>540</v>
      </c>
      <c r="AX128" s="55" t="s">
        <v>145</v>
      </c>
      <c r="AY128" s="55" t="s">
        <v>132</v>
      </c>
      <c r="AZ128" s="63" t="s">
        <v>132</v>
      </c>
      <c r="BA128" s="63" t="s">
        <v>132</v>
      </c>
      <c r="BB128" s="55" t="s">
        <v>132</v>
      </c>
      <c r="BC128" s="55" t="s">
        <v>132</v>
      </c>
      <c r="BD128" s="55" t="s">
        <v>132</v>
      </c>
      <c r="BE128" s="55" t="s">
        <v>132</v>
      </c>
      <c r="BF128" s="63" t="s">
        <v>132</v>
      </c>
      <c r="BG128" s="63" t="s">
        <v>132</v>
      </c>
      <c r="BH128" s="63" t="s">
        <v>132</v>
      </c>
      <c r="BI128" s="63" t="s">
        <v>132</v>
      </c>
      <c r="BJ128" s="63" t="s">
        <v>132</v>
      </c>
      <c r="BK128" s="86" t="str">
        <f>HYPERLINK(VLOOKUP($B128,hyperlinks[#All],2,FALSE),"Link")</f>
        <v>Link</v>
      </c>
      <c r="BL128" s="86" t="str">
        <f>HYPERLINK(VLOOKUP($B128,hyperlinks[#All],3,FALSE),"Link")</f>
        <v>Link</v>
      </c>
      <c r="BM128" s="87" t="s">
        <v>132</v>
      </c>
      <c r="BN128" s="86" t="str">
        <f>HYPERLINK(VLOOKUP($B128,hyperlinks[#All],5,FALSE),"Link")</f>
        <v>Link</v>
      </c>
    </row>
    <row r="129" spans="1:66" s="49" customFormat="1" ht="14.5">
      <c r="A129" s="50">
        <v>8719514346659</v>
      </c>
      <c r="B129" s="50">
        <v>929002372802</v>
      </c>
      <c r="C129" s="65">
        <v>871951434665900</v>
      </c>
      <c r="D129" s="93" t="str">
        <f>HYPERLINK(VLOOKUP($B129,hyperlinks[#All],2,FALSE),"Link")</f>
        <v>Link</v>
      </c>
      <c r="E129" s="52">
        <v>34665900</v>
      </c>
      <c r="F129" s="53" t="s">
        <v>557</v>
      </c>
      <c r="G129" s="58" t="s">
        <v>121</v>
      </c>
      <c r="H129" s="52" t="s">
        <v>435</v>
      </c>
      <c r="I129" s="52" t="s">
        <v>153</v>
      </c>
      <c r="J129" s="52" t="s">
        <v>124</v>
      </c>
      <c r="K129" s="52" t="s">
        <v>125</v>
      </c>
      <c r="L129" s="82">
        <v>35.700000000000003</v>
      </c>
      <c r="M129" s="54">
        <v>0.11</v>
      </c>
      <c r="N129" s="55" t="s">
        <v>127</v>
      </c>
      <c r="O129" s="56" t="s">
        <v>128</v>
      </c>
      <c r="P129" s="57" t="s">
        <v>379</v>
      </c>
      <c r="Q129" s="51">
        <v>10</v>
      </c>
      <c r="R129" s="52" t="s">
        <v>129</v>
      </c>
      <c r="S129" s="57" t="s">
        <v>154</v>
      </c>
      <c r="T129" s="51">
        <v>929002372801</v>
      </c>
      <c r="U129" s="51"/>
      <c r="V129" s="58" t="s">
        <v>327</v>
      </c>
      <c r="W129" s="59">
        <v>8539520000</v>
      </c>
      <c r="X129" s="57" t="s">
        <v>179</v>
      </c>
      <c r="Y129" s="57" t="s">
        <v>180</v>
      </c>
      <c r="Z129" s="52">
        <v>374907</v>
      </c>
      <c r="AA129" s="55"/>
      <c r="AB129" s="63" t="s">
        <v>558</v>
      </c>
      <c r="AC129" s="55" t="s">
        <v>414</v>
      </c>
      <c r="AD129" s="55" t="s">
        <v>134</v>
      </c>
      <c r="AE129" s="55" t="s">
        <v>177</v>
      </c>
      <c r="AF129" s="55" t="s">
        <v>159</v>
      </c>
      <c r="AG129" s="55" t="s">
        <v>132</v>
      </c>
      <c r="AH129" s="55" t="s">
        <v>552</v>
      </c>
      <c r="AI129" s="55" t="s">
        <v>416</v>
      </c>
      <c r="AJ129" s="55" t="s">
        <v>471</v>
      </c>
      <c r="AK129" s="55" t="s">
        <v>163</v>
      </c>
      <c r="AL129" s="55" t="s">
        <v>138</v>
      </c>
      <c r="AM129" s="55" t="s">
        <v>139</v>
      </c>
      <c r="AN129" s="55" t="s">
        <v>132</v>
      </c>
      <c r="AO129" s="55" t="s">
        <v>538</v>
      </c>
      <c r="AP129" s="55" t="s">
        <v>166</v>
      </c>
      <c r="AQ129" s="55" t="s">
        <v>163</v>
      </c>
      <c r="AR129" s="55" t="s">
        <v>204</v>
      </c>
      <c r="AS129" s="55" t="s">
        <v>539</v>
      </c>
      <c r="AT129" s="55" t="s">
        <v>204</v>
      </c>
      <c r="AU129" s="63" t="s">
        <v>395</v>
      </c>
      <c r="AV129" s="55" t="s">
        <v>143</v>
      </c>
      <c r="AW129" s="55" t="s">
        <v>540</v>
      </c>
      <c r="AX129" s="55" t="s">
        <v>145</v>
      </c>
      <c r="AY129" s="55" t="s">
        <v>132</v>
      </c>
      <c r="AZ129" s="63" t="s">
        <v>132</v>
      </c>
      <c r="BA129" s="63" t="s">
        <v>132</v>
      </c>
      <c r="BB129" s="55" t="s">
        <v>132</v>
      </c>
      <c r="BC129" s="55" t="s">
        <v>132</v>
      </c>
      <c r="BD129" s="55" t="s">
        <v>132</v>
      </c>
      <c r="BE129" s="55" t="s">
        <v>132</v>
      </c>
      <c r="BF129" s="63" t="s">
        <v>132</v>
      </c>
      <c r="BG129" s="63" t="s">
        <v>132</v>
      </c>
      <c r="BH129" s="63" t="s">
        <v>132</v>
      </c>
      <c r="BI129" s="63" t="s">
        <v>132</v>
      </c>
      <c r="BJ129" s="63" t="s">
        <v>132</v>
      </c>
      <c r="BK129" s="86" t="str">
        <f>HYPERLINK(VLOOKUP($B129,hyperlinks[#All],2,FALSE),"Link")</f>
        <v>Link</v>
      </c>
      <c r="BL129" s="86" t="str">
        <f>HYPERLINK(VLOOKUP($B129,hyperlinks[#All],3,FALSE),"Link")</f>
        <v>Link</v>
      </c>
      <c r="BM129" s="87" t="s">
        <v>132</v>
      </c>
      <c r="BN129" s="86" t="str">
        <f>HYPERLINK(VLOOKUP($B129,hyperlinks[#All],5,FALSE),"Link")</f>
        <v>Link</v>
      </c>
    </row>
    <row r="130" spans="1:66" s="49" customFormat="1" ht="14.5">
      <c r="A130" s="50">
        <v>8719514346673</v>
      </c>
      <c r="B130" s="50">
        <v>929002372902</v>
      </c>
      <c r="C130" s="65">
        <v>871951434667300</v>
      </c>
      <c r="D130" s="93" t="str">
        <f>HYPERLINK(VLOOKUP($B130,hyperlinks[#All],2,FALSE),"Link")</f>
        <v>Link</v>
      </c>
      <c r="E130" s="52">
        <v>34667300</v>
      </c>
      <c r="F130" s="53" t="s">
        <v>559</v>
      </c>
      <c r="G130" s="58" t="s">
        <v>121</v>
      </c>
      <c r="H130" s="52" t="s">
        <v>435</v>
      </c>
      <c r="I130" s="52" t="s">
        <v>153</v>
      </c>
      <c r="J130" s="52" t="s">
        <v>124</v>
      </c>
      <c r="K130" s="52" t="s">
        <v>125</v>
      </c>
      <c r="L130" s="82">
        <v>53.6</v>
      </c>
      <c r="M130" s="54">
        <v>0.11</v>
      </c>
      <c r="N130" s="55" t="s">
        <v>127</v>
      </c>
      <c r="O130" s="56" t="s">
        <v>128</v>
      </c>
      <c r="P130" s="57" t="s">
        <v>379</v>
      </c>
      <c r="Q130" s="51">
        <v>6</v>
      </c>
      <c r="R130" s="52" t="s">
        <v>129</v>
      </c>
      <c r="S130" s="57" t="s">
        <v>154</v>
      </c>
      <c r="T130" s="51">
        <v>929002372901</v>
      </c>
      <c r="U130" s="51"/>
      <c r="V130" s="58" t="s">
        <v>327</v>
      </c>
      <c r="W130" s="59">
        <v>8539520000</v>
      </c>
      <c r="X130" s="57" t="s">
        <v>179</v>
      </c>
      <c r="Y130" s="57" t="s">
        <v>180</v>
      </c>
      <c r="Z130" s="52">
        <v>374908</v>
      </c>
      <c r="AA130" s="55"/>
      <c r="AB130" s="63" t="s">
        <v>560</v>
      </c>
      <c r="AC130" s="55" t="s">
        <v>561</v>
      </c>
      <c r="AD130" s="55" t="s">
        <v>134</v>
      </c>
      <c r="AE130" s="55" t="s">
        <v>177</v>
      </c>
      <c r="AF130" s="55" t="s">
        <v>159</v>
      </c>
      <c r="AG130" s="55" t="s">
        <v>132</v>
      </c>
      <c r="AH130" s="55" t="s">
        <v>427</v>
      </c>
      <c r="AI130" s="55" t="s">
        <v>461</v>
      </c>
      <c r="AJ130" s="55" t="s">
        <v>162</v>
      </c>
      <c r="AK130" s="55" t="s">
        <v>163</v>
      </c>
      <c r="AL130" s="55" t="s">
        <v>138</v>
      </c>
      <c r="AM130" s="55" t="s">
        <v>139</v>
      </c>
      <c r="AN130" s="55" t="s">
        <v>132</v>
      </c>
      <c r="AO130" s="55" t="s">
        <v>562</v>
      </c>
      <c r="AP130" s="55" t="s">
        <v>166</v>
      </c>
      <c r="AQ130" s="55" t="s">
        <v>163</v>
      </c>
      <c r="AR130" s="55" t="s">
        <v>563</v>
      </c>
      <c r="AS130" s="55" t="s">
        <v>564</v>
      </c>
      <c r="AT130" s="55" t="s">
        <v>563</v>
      </c>
      <c r="AU130" s="63" t="s">
        <v>395</v>
      </c>
      <c r="AV130" s="55" t="s">
        <v>143</v>
      </c>
      <c r="AW130" s="55" t="s">
        <v>565</v>
      </c>
      <c r="AX130" s="55" t="s">
        <v>145</v>
      </c>
      <c r="AY130" s="55" t="s">
        <v>132</v>
      </c>
      <c r="AZ130" s="63" t="s">
        <v>132</v>
      </c>
      <c r="BA130" s="63" t="s">
        <v>132</v>
      </c>
      <c r="BB130" s="55" t="s">
        <v>132</v>
      </c>
      <c r="BC130" s="55" t="s">
        <v>132</v>
      </c>
      <c r="BD130" s="55" t="s">
        <v>132</v>
      </c>
      <c r="BE130" s="55" t="s">
        <v>132</v>
      </c>
      <c r="BF130" s="63" t="s">
        <v>132</v>
      </c>
      <c r="BG130" s="63" t="s">
        <v>132</v>
      </c>
      <c r="BH130" s="63" t="s">
        <v>132</v>
      </c>
      <c r="BI130" s="63" t="s">
        <v>132</v>
      </c>
      <c r="BJ130" s="63" t="s">
        <v>132</v>
      </c>
      <c r="BK130" s="86" t="str">
        <f>HYPERLINK(VLOOKUP($B130,hyperlinks[#All],2,FALSE),"Link")</f>
        <v>Link</v>
      </c>
      <c r="BL130" s="86" t="str">
        <f>HYPERLINK(VLOOKUP($B130,hyperlinks[#All],3,FALSE),"Link")</f>
        <v>Link</v>
      </c>
      <c r="BM130" s="87" t="s">
        <v>132</v>
      </c>
      <c r="BN130" s="86" t="str">
        <f>HYPERLINK(VLOOKUP($B130,hyperlinks[#All],5,FALSE),"Link")</f>
        <v>Link</v>
      </c>
    </row>
    <row r="131" spans="1:66" s="49" customFormat="1" ht="14.5">
      <c r="A131" s="50">
        <v>8719514346697</v>
      </c>
      <c r="B131" s="50">
        <v>929002373002</v>
      </c>
      <c r="C131" s="65">
        <v>871951434669700</v>
      </c>
      <c r="D131" s="93" t="str">
        <f>HYPERLINK(VLOOKUP($B131,hyperlinks[#All],2,FALSE),"Link")</f>
        <v>Link</v>
      </c>
      <c r="E131" s="52">
        <v>34669700</v>
      </c>
      <c r="F131" s="53" t="s">
        <v>566</v>
      </c>
      <c r="G131" s="58" t="s">
        <v>121</v>
      </c>
      <c r="H131" s="52" t="s">
        <v>435</v>
      </c>
      <c r="I131" s="52" t="s">
        <v>153</v>
      </c>
      <c r="J131" s="52" t="s">
        <v>124</v>
      </c>
      <c r="K131" s="52" t="s">
        <v>125</v>
      </c>
      <c r="L131" s="82">
        <v>53.6</v>
      </c>
      <c r="M131" s="54">
        <v>0.11</v>
      </c>
      <c r="N131" s="55" t="s">
        <v>127</v>
      </c>
      <c r="O131" s="56" t="s">
        <v>128</v>
      </c>
      <c r="P131" s="57" t="s">
        <v>379</v>
      </c>
      <c r="Q131" s="51">
        <v>6</v>
      </c>
      <c r="R131" s="52" t="s">
        <v>129</v>
      </c>
      <c r="S131" s="57" t="s">
        <v>154</v>
      </c>
      <c r="T131" s="51">
        <v>929002373001</v>
      </c>
      <c r="U131" s="51"/>
      <c r="V131" s="58" t="s">
        <v>327</v>
      </c>
      <c r="W131" s="59">
        <v>8539520000</v>
      </c>
      <c r="X131" s="57" t="s">
        <v>179</v>
      </c>
      <c r="Y131" s="57" t="s">
        <v>180</v>
      </c>
      <c r="Z131" s="52">
        <v>374909</v>
      </c>
      <c r="AA131" s="55"/>
      <c r="AB131" s="63" t="s">
        <v>567</v>
      </c>
      <c r="AC131" s="55" t="s">
        <v>561</v>
      </c>
      <c r="AD131" s="55" t="s">
        <v>134</v>
      </c>
      <c r="AE131" s="55" t="s">
        <v>177</v>
      </c>
      <c r="AF131" s="55" t="s">
        <v>159</v>
      </c>
      <c r="AG131" s="55" t="s">
        <v>132</v>
      </c>
      <c r="AH131" s="55" t="s">
        <v>427</v>
      </c>
      <c r="AI131" s="55" t="s">
        <v>461</v>
      </c>
      <c r="AJ131" s="55" t="s">
        <v>238</v>
      </c>
      <c r="AK131" s="55" t="s">
        <v>163</v>
      </c>
      <c r="AL131" s="55" t="s">
        <v>138</v>
      </c>
      <c r="AM131" s="55" t="s">
        <v>139</v>
      </c>
      <c r="AN131" s="55" t="s">
        <v>132</v>
      </c>
      <c r="AO131" s="55" t="s">
        <v>562</v>
      </c>
      <c r="AP131" s="55" t="s">
        <v>166</v>
      </c>
      <c r="AQ131" s="55" t="s">
        <v>163</v>
      </c>
      <c r="AR131" s="55" t="s">
        <v>563</v>
      </c>
      <c r="AS131" s="55" t="s">
        <v>564</v>
      </c>
      <c r="AT131" s="55" t="s">
        <v>563</v>
      </c>
      <c r="AU131" s="63" t="s">
        <v>395</v>
      </c>
      <c r="AV131" s="55" t="s">
        <v>143</v>
      </c>
      <c r="AW131" s="55" t="s">
        <v>565</v>
      </c>
      <c r="AX131" s="55" t="s">
        <v>145</v>
      </c>
      <c r="AY131" s="55" t="s">
        <v>132</v>
      </c>
      <c r="AZ131" s="63" t="s">
        <v>132</v>
      </c>
      <c r="BA131" s="63" t="s">
        <v>132</v>
      </c>
      <c r="BB131" s="55" t="s">
        <v>132</v>
      </c>
      <c r="BC131" s="55" t="s">
        <v>132</v>
      </c>
      <c r="BD131" s="55" t="s">
        <v>132</v>
      </c>
      <c r="BE131" s="55" t="s">
        <v>132</v>
      </c>
      <c r="BF131" s="63" t="s">
        <v>132</v>
      </c>
      <c r="BG131" s="63" t="s">
        <v>132</v>
      </c>
      <c r="BH131" s="63" t="s">
        <v>132</v>
      </c>
      <c r="BI131" s="63" t="s">
        <v>132</v>
      </c>
      <c r="BJ131" s="63" t="s">
        <v>132</v>
      </c>
      <c r="BK131" s="86" t="str">
        <f>HYPERLINK(VLOOKUP($B131,hyperlinks[#All],2,FALSE),"Link")</f>
        <v>Link</v>
      </c>
      <c r="BL131" s="86" t="str">
        <f>HYPERLINK(VLOOKUP($B131,hyperlinks[#All],3,FALSE),"Link")</f>
        <v>Link</v>
      </c>
      <c r="BM131" s="87" t="s">
        <v>132</v>
      </c>
      <c r="BN131" s="86" t="str">
        <f>HYPERLINK(VLOOKUP($B131,hyperlinks[#All],5,FALSE),"Link")</f>
        <v>Link</v>
      </c>
    </row>
    <row r="132" spans="1:66" s="49" customFormat="1" ht="14.5">
      <c r="A132" s="50">
        <v>8719514346710</v>
      </c>
      <c r="B132" s="50">
        <v>929002373102</v>
      </c>
      <c r="C132" s="65">
        <v>871951434671000</v>
      </c>
      <c r="D132" s="93" t="str">
        <f>HYPERLINK(VLOOKUP($B132,hyperlinks[#All],2,FALSE),"Link")</f>
        <v>Link</v>
      </c>
      <c r="E132" s="52">
        <v>34671000</v>
      </c>
      <c r="F132" s="53" t="s">
        <v>568</v>
      </c>
      <c r="G132" s="58" t="s">
        <v>121</v>
      </c>
      <c r="H132" s="52" t="s">
        <v>435</v>
      </c>
      <c r="I132" s="52" t="s">
        <v>153</v>
      </c>
      <c r="J132" s="52" t="s">
        <v>124</v>
      </c>
      <c r="K132" s="52" t="s">
        <v>125</v>
      </c>
      <c r="L132" s="82">
        <v>53.6</v>
      </c>
      <c r="M132" s="54">
        <v>0.11</v>
      </c>
      <c r="N132" s="55" t="s">
        <v>127</v>
      </c>
      <c r="O132" s="56" t="s">
        <v>128</v>
      </c>
      <c r="P132" s="57" t="s">
        <v>379</v>
      </c>
      <c r="Q132" s="51">
        <v>6</v>
      </c>
      <c r="R132" s="52" t="s">
        <v>129</v>
      </c>
      <c r="S132" s="57" t="s">
        <v>154</v>
      </c>
      <c r="T132" s="51">
        <v>929002373101</v>
      </c>
      <c r="U132" s="51"/>
      <c r="V132" s="58" t="s">
        <v>327</v>
      </c>
      <c r="W132" s="59">
        <v>8539520000</v>
      </c>
      <c r="X132" s="57" t="s">
        <v>179</v>
      </c>
      <c r="Y132" s="57" t="s">
        <v>180</v>
      </c>
      <c r="Z132" s="52">
        <v>374910</v>
      </c>
      <c r="AA132" s="55"/>
      <c r="AB132" s="63" t="s">
        <v>569</v>
      </c>
      <c r="AC132" s="55" t="s">
        <v>561</v>
      </c>
      <c r="AD132" s="55" t="s">
        <v>134</v>
      </c>
      <c r="AE132" s="55" t="s">
        <v>177</v>
      </c>
      <c r="AF132" s="55" t="s">
        <v>159</v>
      </c>
      <c r="AG132" s="55" t="s">
        <v>132</v>
      </c>
      <c r="AH132" s="55" t="s">
        <v>427</v>
      </c>
      <c r="AI132" s="55" t="s">
        <v>461</v>
      </c>
      <c r="AJ132" s="55" t="s">
        <v>471</v>
      </c>
      <c r="AK132" s="55" t="s">
        <v>163</v>
      </c>
      <c r="AL132" s="55" t="s">
        <v>138</v>
      </c>
      <c r="AM132" s="55" t="s">
        <v>139</v>
      </c>
      <c r="AN132" s="55" t="s">
        <v>132</v>
      </c>
      <c r="AO132" s="55" t="s">
        <v>562</v>
      </c>
      <c r="AP132" s="55" t="s">
        <v>166</v>
      </c>
      <c r="AQ132" s="55" t="s">
        <v>163</v>
      </c>
      <c r="AR132" s="55" t="s">
        <v>563</v>
      </c>
      <c r="AS132" s="55" t="s">
        <v>564</v>
      </c>
      <c r="AT132" s="55" t="s">
        <v>563</v>
      </c>
      <c r="AU132" s="63" t="s">
        <v>395</v>
      </c>
      <c r="AV132" s="55" t="s">
        <v>143</v>
      </c>
      <c r="AW132" s="55" t="s">
        <v>565</v>
      </c>
      <c r="AX132" s="55" t="s">
        <v>145</v>
      </c>
      <c r="AY132" s="55" t="s">
        <v>132</v>
      </c>
      <c r="AZ132" s="63" t="s">
        <v>132</v>
      </c>
      <c r="BA132" s="63" t="s">
        <v>132</v>
      </c>
      <c r="BB132" s="55" t="s">
        <v>132</v>
      </c>
      <c r="BC132" s="55" t="s">
        <v>132</v>
      </c>
      <c r="BD132" s="55" t="s">
        <v>132</v>
      </c>
      <c r="BE132" s="55" t="s">
        <v>132</v>
      </c>
      <c r="BF132" s="63" t="s">
        <v>132</v>
      </c>
      <c r="BG132" s="63" t="s">
        <v>132</v>
      </c>
      <c r="BH132" s="63" t="s">
        <v>132</v>
      </c>
      <c r="BI132" s="63" t="s">
        <v>132</v>
      </c>
      <c r="BJ132" s="63" t="s">
        <v>132</v>
      </c>
      <c r="BK132" s="86" t="str">
        <f>HYPERLINK(VLOOKUP($B132,hyperlinks[#All],2,FALSE),"Link")</f>
        <v>Link</v>
      </c>
      <c r="BL132" s="86" t="str">
        <f>HYPERLINK(VLOOKUP($B132,hyperlinks[#All],3,FALSE),"Link")</f>
        <v>Link</v>
      </c>
      <c r="BM132" s="87" t="s">
        <v>132</v>
      </c>
      <c r="BN132" s="86" t="str">
        <f>HYPERLINK(VLOOKUP($B132,hyperlinks[#All],5,FALSE),"Link")</f>
        <v>Link</v>
      </c>
    </row>
    <row r="133" spans="1:66" s="49" customFormat="1" ht="14.5">
      <c r="A133" s="50">
        <v>8719514389861</v>
      </c>
      <c r="B133" s="50">
        <v>929001325702</v>
      </c>
      <c r="C133" s="65">
        <v>871951438986100</v>
      </c>
      <c r="D133" s="93" t="str">
        <f>HYPERLINK(VLOOKUP($B133,hyperlinks[#All],2,FALSE),"Link")</f>
        <v>Link</v>
      </c>
      <c r="E133" s="52">
        <v>38986100</v>
      </c>
      <c r="F133" s="53" t="s">
        <v>570</v>
      </c>
      <c r="G133" s="58" t="s">
        <v>121</v>
      </c>
      <c r="H133" s="52" t="s">
        <v>435</v>
      </c>
      <c r="I133" s="52" t="s">
        <v>153</v>
      </c>
      <c r="J133" s="52" t="s">
        <v>124</v>
      </c>
      <c r="K133" s="52" t="s">
        <v>125</v>
      </c>
      <c r="L133" s="82">
        <v>17.55</v>
      </c>
      <c r="M133" s="54">
        <v>0.11</v>
      </c>
      <c r="N133" s="55" t="s">
        <v>127</v>
      </c>
      <c r="O133" s="56" t="s">
        <v>128</v>
      </c>
      <c r="P133" s="57"/>
      <c r="Q133" s="51">
        <v>12</v>
      </c>
      <c r="R133" s="52" t="s">
        <v>129</v>
      </c>
      <c r="S133" s="57" t="s">
        <v>154</v>
      </c>
      <c r="T133" s="51">
        <v>929001325718</v>
      </c>
      <c r="U133" s="51"/>
      <c r="V133" s="58" t="s">
        <v>327</v>
      </c>
      <c r="W133" s="59">
        <v>8539520000</v>
      </c>
      <c r="X133" s="57" t="s">
        <v>179</v>
      </c>
      <c r="Y133" s="57" t="s">
        <v>322</v>
      </c>
      <c r="Z133" s="52">
        <v>391879</v>
      </c>
      <c r="AA133" s="55"/>
      <c r="AB133" s="63" t="s">
        <v>571</v>
      </c>
      <c r="AC133" s="55" t="s">
        <v>572</v>
      </c>
      <c r="AD133" s="55" t="s">
        <v>573</v>
      </c>
      <c r="AE133" s="55" t="s">
        <v>381</v>
      </c>
      <c r="AF133" s="55" t="s">
        <v>159</v>
      </c>
      <c r="AG133" s="55" t="s">
        <v>132</v>
      </c>
      <c r="AH133" s="55" t="s">
        <v>574</v>
      </c>
      <c r="AI133" s="55" t="s">
        <v>415</v>
      </c>
      <c r="AJ133" s="55" t="s">
        <v>162</v>
      </c>
      <c r="AK133" s="55" t="s">
        <v>184</v>
      </c>
      <c r="AL133" s="55" t="s">
        <v>138</v>
      </c>
      <c r="AM133" s="55" t="s">
        <v>139</v>
      </c>
      <c r="AN133" s="55" t="s">
        <v>132</v>
      </c>
      <c r="AO133" s="55" t="s">
        <v>416</v>
      </c>
      <c r="AP133" s="55" t="s">
        <v>166</v>
      </c>
      <c r="AQ133" s="55" t="s">
        <v>163</v>
      </c>
      <c r="AR133" s="55" t="s">
        <v>330</v>
      </c>
      <c r="AS133" s="55" t="s">
        <v>575</v>
      </c>
      <c r="AT133" s="55" t="s">
        <v>330</v>
      </c>
      <c r="AU133" s="63" t="s">
        <v>395</v>
      </c>
      <c r="AV133" s="55" t="s">
        <v>143</v>
      </c>
      <c r="AW133" s="55" t="s">
        <v>576</v>
      </c>
      <c r="AX133" s="55" t="s">
        <v>145</v>
      </c>
      <c r="AY133" s="55" t="s">
        <v>132</v>
      </c>
      <c r="AZ133" s="63" t="s">
        <v>132</v>
      </c>
      <c r="BA133" s="63" t="s">
        <v>132</v>
      </c>
      <c r="BB133" s="55" t="s">
        <v>132</v>
      </c>
      <c r="BC133" s="55" t="s">
        <v>132</v>
      </c>
      <c r="BD133" s="55" t="s">
        <v>132</v>
      </c>
      <c r="BE133" s="55" t="s">
        <v>132</v>
      </c>
      <c r="BF133" s="63" t="s">
        <v>132</v>
      </c>
      <c r="BG133" s="63" t="s">
        <v>132</v>
      </c>
      <c r="BH133" s="63" t="s">
        <v>132</v>
      </c>
      <c r="BI133" s="63" t="s">
        <v>132</v>
      </c>
      <c r="BJ133" s="63" t="s">
        <v>132</v>
      </c>
      <c r="BK133" s="86" t="str">
        <f>HYPERLINK(VLOOKUP($B133,hyperlinks[#All],2,FALSE),"Link")</f>
        <v>Link</v>
      </c>
      <c r="BL133" s="86" t="str">
        <f>HYPERLINK(VLOOKUP($B133,hyperlinks[#All],3,FALSE),"Link")</f>
        <v>Link</v>
      </c>
      <c r="BM133" s="87" t="s">
        <v>132</v>
      </c>
      <c r="BN133" s="86" t="str">
        <f>HYPERLINK(VLOOKUP($B133,hyperlinks[#All],5,FALSE),"Link")</f>
        <v>Link</v>
      </c>
    </row>
    <row r="134" spans="1:66" s="2" customFormat="1" ht="14.5">
      <c r="A134" s="8">
        <v>8719514471078</v>
      </c>
      <c r="B134" s="8">
        <v>929003540202</v>
      </c>
      <c r="C134" s="32">
        <v>871951447107800</v>
      </c>
      <c r="D134" s="13" t="s">
        <v>132</v>
      </c>
      <c r="E134" s="12">
        <v>47107800</v>
      </c>
      <c r="F134" s="10" t="s">
        <v>577</v>
      </c>
      <c r="G134" s="11" t="s">
        <v>121</v>
      </c>
      <c r="H134" s="12" t="s">
        <v>122</v>
      </c>
      <c r="I134" s="12" t="s">
        <v>153</v>
      </c>
      <c r="J134" s="12" t="s">
        <v>124</v>
      </c>
      <c r="K134" s="12" t="s">
        <v>125</v>
      </c>
      <c r="L134" s="83">
        <v>15</v>
      </c>
      <c r="M134" s="16">
        <v>0.11</v>
      </c>
      <c r="N134" s="55" t="s">
        <v>127</v>
      </c>
      <c r="O134" s="14" t="s">
        <v>128</v>
      </c>
      <c r="P134" s="17"/>
      <c r="Q134" s="9">
        <v>6</v>
      </c>
      <c r="R134" s="12" t="s">
        <v>578</v>
      </c>
      <c r="S134" s="17" t="s">
        <v>154</v>
      </c>
      <c r="T134" s="9"/>
      <c r="U134" s="9"/>
      <c r="V134" s="11"/>
      <c r="W134" s="26">
        <v>8539520000</v>
      </c>
      <c r="X134" s="17" t="s">
        <v>321</v>
      </c>
      <c r="Y134" s="17" t="s">
        <v>322</v>
      </c>
      <c r="Z134" s="12">
        <v>1137333</v>
      </c>
      <c r="AA134" s="13" t="s">
        <v>154</v>
      </c>
      <c r="AB134" s="63" t="s">
        <v>579</v>
      </c>
      <c r="AC134" s="13" t="s">
        <v>157</v>
      </c>
      <c r="AD134" s="13" t="s">
        <v>134</v>
      </c>
      <c r="AE134" s="13" t="s">
        <v>381</v>
      </c>
      <c r="AF134" s="13" t="s">
        <v>159</v>
      </c>
      <c r="AG134" s="13" t="s">
        <v>132</v>
      </c>
      <c r="AH134" s="13" t="s">
        <v>382</v>
      </c>
      <c r="AI134" s="13" t="s">
        <v>148</v>
      </c>
      <c r="AJ134" s="13" t="s">
        <v>162</v>
      </c>
      <c r="AK134" s="13" t="s">
        <v>137</v>
      </c>
      <c r="AL134" s="13" t="s">
        <v>138</v>
      </c>
      <c r="AM134" s="13" t="s">
        <v>383</v>
      </c>
      <c r="AN134" s="13" t="s">
        <v>132</v>
      </c>
      <c r="AO134" s="13" t="s">
        <v>185</v>
      </c>
      <c r="AP134" s="13" t="s">
        <v>166</v>
      </c>
      <c r="AQ134" s="13" t="s">
        <v>163</v>
      </c>
      <c r="AR134" s="13" t="s">
        <v>462</v>
      </c>
      <c r="AS134" s="13" t="s">
        <v>580</v>
      </c>
      <c r="AT134" s="13" t="s">
        <v>581</v>
      </c>
      <c r="AU134" s="19" t="s">
        <v>582</v>
      </c>
      <c r="AV134" s="13" t="s">
        <v>583</v>
      </c>
      <c r="AW134" s="13" t="s">
        <v>584</v>
      </c>
      <c r="AX134" s="13" t="s">
        <v>145</v>
      </c>
      <c r="AY134" s="13" t="s">
        <v>132</v>
      </c>
      <c r="AZ134" s="19" t="s">
        <v>132</v>
      </c>
      <c r="BA134" s="19" t="s">
        <v>132</v>
      </c>
      <c r="BB134" s="13" t="s">
        <v>132</v>
      </c>
      <c r="BC134" s="13" t="s">
        <v>132</v>
      </c>
      <c r="BD134" s="13" t="s">
        <v>132</v>
      </c>
      <c r="BE134" s="13" t="s">
        <v>132</v>
      </c>
      <c r="BF134" s="19" t="s">
        <v>132</v>
      </c>
      <c r="BG134" s="19" t="s">
        <v>132</v>
      </c>
      <c r="BH134" s="19" t="s">
        <v>132</v>
      </c>
      <c r="BI134" s="19" t="s">
        <v>132</v>
      </c>
      <c r="BJ134" s="19" t="s">
        <v>132</v>
      </c>
      <c r="BK134" s="19" t="s">
        <v>132</v>
      </c>
      <c r="BL134" s="88" t="s">
        <v>132</v>
      </c>
      <c r="BM134" s="88" t="s">
        <v>132</v>
      </c>
      <c r="BN134" s="88" t="s">
        <v>132</v>
      </c>
    </row>
    <row r="135" spans="1:66" s="2" customFormat="1" ht="14.5">
      <c r="A135" s="8">
        <v>8719514470996</v>
      </c>
      <c r="B135" s="8">
        <v>929003564102</v>
      </c>
      <c r="C135" s="32">
        <v>871951447099600</v>
      </c>
      <c r="D135" s="13" t="s">
        <v>132</v>
      </c>
      <c r="E135" s="12">
        <v>47099600</v>
      </c>
      <c r="F135" s="10" t="s">
        <v>585</v>
      </c>
      <c r="G135" s="11" t="s">
        <v>121</v>
      </c>
      <c r="H135" s="12" t="s">
        <v>122</v>
      </c>
      <c r="I135" s="12" t="s">
        <v>153</v>
      </c>
      <c r="J135" s="12" t="s">
        <v>124</v>
      </c>
      <c r="K135" s="12" t="s">
        <v>125</v>
      </c>
      <c r="L135" s="83">
        <v>15</v>
      </c>
      <c r="M135" s="16">
        <v>0.11</v>
      </c>
      <c r="N135" s="55" t="s">
        <v>127</v>
      </c>
      <c r="O135" s="14" t="s">
        <v>128</v>
      </c>
      <c r="P135" s="17"/>
      <c r="Q135" s="9">
        <v>6</v>
      </c>
      <c r="R135" s="12" t="s">
        <v>578</v>
      </c>
      <c r="S135" s="17" t="s">
        <v>154</v>
      </c>
      <c r="T135" s="9"/>
      <c r="U135" s="9"/>
      <c r="V135" s="11"/>
      <c r="W135" s="26">
        <v>8539520000</v>
      </c>
      <c r="X135" s="17" t="s">
        <v>321</v>
      </c>
      <c r="Y135" s="17" t="s">
        <v>322</v>
      </c>
      <c r="Z135" s="12">
        <v>1227623</v>
      </c>
      <c r="AA135" s="13" t="s">
        <v>154</v>
      </c>
      <c r="AB135" s="63" t="s">
        <v>586</v>
      </c>
      <c r="AC135" s="13" t="s">
        <v>157</v>
      </c>
      <c r="AD135" s="13" t="s">
        <v>134</v>
      </c>
      <c r="AE135" s="13" t="s">
        <v>381</v>
      </c>
      <c r="AF135" s="13" t="s">
        <v>159</v>
      </c>
      <c r="AG135" s="13" t="s">
        <v>132</v>
      </c>
      <c r="AH135" s="13" t="s">
        <v>382</v>
      </c>
      <c r="AI135" s="13" t="s">
        <v>148</v>
      </c>
      <c r="AJ135" s="13" t="s">
        <v>238</v>
      </c>
      <c r="AK135" s="13" t="s">
        <v>137</v>
      </c>
      <c r="AL135" s="13" t="s">
        <v>138</v>
      </c>
      <c r="AM135" s="13" t="s">
        <v>383</v>
      </c>
      <c r="AN135" s="13" t="s">
        <v>132</v>
      </c>
      <c r="AO135" s="13" t="s">
        <v>185</v>
      </c>
      <c r="AP135" s="13" t="s">
        <v>166</v>
      </c>
      <c r="AQ135" s="13" t="s">
        <v>163</v>
      </c>
      <c r="AR135" s="13" t="s">
        <v>462</v>
      </c>
      <c r="AS135" s="13" t="s">
        <v>580</v>
      </c>
      <c r="AT135" s="13" t="s">
        <v>581</v>
      </c>
      <c r="AU135" s="19" t="s">
        <v>582</v>
      </c>
      <c r="AV135" s="13" t="s">
        <v>587</v>
      </c>
      <c r="AW135" s="13" t="s">
        <v>588</v>
      </c>
      <c r="AX135" s="13" t="s">
        <v>145</v>
      </c>
      <c r="AY135" s="13" t="s">
        <v>132</v>
      </c>
      <c r="AZ135" s="19" t="s">
        <v>132</v>
      </c>
      <c r="BA135" s="19" t="s">
        <v>132</v>
      </c>
      <c r="BB135" s="13" t="s">
        <v>132</v>
      </c>
      <c r="BC135" s="13" t="s">
        <v>132</v>
      </c>
      <c r="BD135" s="13" t="s">
        <v>132</v>
      </c>
      <c r="BE135" s="13" t="s">
        <v>132</v>
      </c>
      <c r="BF135" s="19" t="s">
        <v>132</v>
      </c>
      <c r="BG135" s="19" t="s">
        <v>132</v>
      </c>
      <c r="BH135" s="19" t="s">
        <v>132</v>
      </c>
      <c r="BI135" s="19" t="s">
        <v>132</v>
      </c>
      <c r="BJ135" s="19" t="s">
        <v>132</v>
      </c>
      <c r="BK135" s="19" t="s">
        <v>132</v>
      </c>
      <c r="BL135" s="88" t="s">
        <v>132</v>
      </c>
      <c r="BM135" s="88" t="s">
        <v>132</v>
      </c>
      <c r="BN135" s="88" t="s">
        <v>132</v>
      </c>
    </row>
    <row r="136" spans="1:66" s="2" customFormat="1" ht="14.5">
      <c r="A136" s="8">
        <v>8719514420670</v>
      </c>
      <c r="B136" s="8">
        <v>929002306202</v>
      </c>
      <c r="C136" s="32">
        <v>871951442067000</v>
      </c>
      <c r="D136" s="13" t="s">
        <v>132</v>
      </c>
      <c r="E136" s="12">
        <v>42067000</v>
      </c>
      <c r="F136" s="10" t="s">
        <v>589</v>
      </c>
      <c r="G136" s="11" t="s">
        <v>121</v>
      </c>
      <c r="H136" s="12" t="s">
        <v>122</v>
      </c>
      <c r="I136" s="12" t="s">
        <v>153</v>
      </c>
      <c r="J136" s="12" t="s">
        <v>124</v>
      </c>
      <c r="K136" s="12" t="s">
        <v>125</v>
      </c>
      <c r="L136" s="83">
        <v>53.7</v>
      </c>
      <c r="M136" s="16">
        <v>0.11</v>
      </c>
      <c r="N136" s="55" t="s">
        <v>127</v>
      </c>
      <c r="O136" s="14" t="s">
        <v>128</v>
      </c>
      <c r="P136" s="17"/>
      <c r="Q136" s="9">
        <v>6</v>
      </c>
      <c r="R136" s="12" t="s">
        <v>578</v>
      </c>
      <c r="S136" s="17" t="s">
        <v>154</v>
      </c>
      <c r="T136" s="9"/>
      <c r="U136" s="9"/>
      <c r="V136" s="11"/>
      <c r="W136" s="26" t="s">
        <v>496</v>
      </c>
      <c r="X136" s="17" t="s">
        <v>321</v>
      </c>
      <c r="Y136" s="17" t="s">
        <v>322</v>
      </c>
      <c r="Z136" s="12">
        <v>397611</v>
      </c>
      <c r="AA136" s="13" t="s">
        <v>154</v>
      </c>
      <c r="AB136" s="63" t="s">
        <v>590</v>
      </c>
      <c r="AC136" s="13" t="s">
        <v>157</v>
      </c>
      <c r="AD136" s="13" t="s">
        <v>134</v>
      </c>
      <c r="AE136" s="13" t="s">
        <v>381</v>
      </c>
      <c r="AF136" s="13" t="s">
        <v>159</v>
      </c>
      <c r="AG136" s="13" t="s">
        <v>132</v>
      </c>
      <c r="AH136" s="13" t="s">
        <v>391</v>
      </c>
      <c r="AI136" s="13" t="s">
        <v>161</v>
      </c>
      <c r="AJ136" s="13" t="s">
        <v>162</v>
      </c>
      <c r="AK136" s="13" t="s">
        <v>137</v>
      </c>
      <c r="AL136" s="13" t="s">
        <v>138</v>
      </c>
      <c r="AM136" s="13" t="s">
        <v>383</v>
      </c>
      <c r="AN136" s="13" t="s">
        <v>132</v>
      </c>
      <c r="AO136" s="13" t="s">
        <v>196</v>
      </c>
      <c r="AP136" s="13" t="s">
        <v>166</v>
      </c>
      <c r="AQ136" s="13" t="s">
        <v>163</v>
      </c>
      <c r="AR136" s="13" t="s">
        <v>591</v>
      </c>
      <c r="AS136" s="13" t="s">
        <v>592</v>
      </c>
      <c r="AT136" s="13" t="s">
        <v>593</v>
      </c>
      <c r="AU136" s="19" t="s">
        <v>594</v>
      </c>
      <c r="AV136" s="13" t="s">
        <v>595</v>
      </c>
      <c r="AW136" s="13" t="s">
        <v>596</v>
      </c>
      <c r="AX136" s="13" t="s">
        <v>145</v>
      </c>
      <c r="AY136" s="13" t="s">
        <v>132</v>
      </c>
      <c r="AZ136" s="19" t="s">
        <v>132</v>
      </c>
      <c r="BA136" s="19" t="s">
        <v>132</v>
      </c>
      <c r="BB136" s="13" t="s">
        <v>132</v>
      </c>
      <c r="BC136" s="13" t="s">
        <v>132</v>
      </c>
      <c r="BD136" s="13" t="s">
        <v>132</v>
      </c>
      <c r="BE136" s="13" t="s">
        <v>132</v>
      </c>
      <c r="BF136" s="19" t="s">
        <v>132</v>
      </c>
      <c r="BG136" s="19" t="s">
        <v>132</v>
      </c>
      <c r="BH136" s="19" t="s">
        <v>132</v>
      </c>
      <c r="BI136" s="19" t="s">
        <v>132</v>
      </c>
      <c r="BJ136" s="19" t="s">
        <v>132</v>
      </c>
      <c r="BK136" s="19" t="s">
        <v>132</v>
      </c>
      <c r="BL136" s="88" t="s">
        <v>132</v>
      </c>
      <c r="BM136" s="88" t="s">
        <v>132</v>
      </c>
      <c r="BN136" s="88" t="s">
        <v>132</v>
      </c>
    </row>
    <row r="137" spans="1:66" s="2" customFormat="1" ht="14.5">
      <c r="A137" s="8">
        <v>8720169324718</v>
      </c>
      <c r="B137" s="8">
        <v>929002306309</v>
      </c>
      <c r="C137" s="32">
        <v>872016932471800</v>
      </c>
      <c r="D137" s="13" t="s">
        <v>132</v>
      </c>
      <c r="E137" s="12">
        <v>32471800</v>
      </c>
      <c r="F137" s="10" t="s">
        <v>597</v>
      </c>
      <c r="G137" s="11" t="s">
        <v>121</v>
      </c>
      <c r="H137" s="12" t="s">
        <v>122</v>
      </c>
      <c r="I137" s="12" t="s">
        <v>153</v>
      </c>
      <c r="J137" s="12" t="s">
        <v>124</v>
      </c>
      <c r="K137" s="12" t="s">
        <v>125</v>
      </c>
      <c r="L137" s="83">
        <v>107</v>
      </c>
      <c r="M137" s="16">
        <v>0.11</v>
      </c>
      <c r="N137" s="55" t="s">
        <v>127</v>
      </c>
      <c r="O137" s="14" t="s">
        <v>128</v>
      </c>
      <c r="P137" s="17"/>
      <c r="Q137" s="9">
        <v>3</v>
      </c>
      <c r="R137" s="12" t="s">
        <v>578</v>
      </c>
      <c r="S137" s="17" t="s">
        <v>154</v>
      </c>
      <c r="T137" s="9"/>
      <c r="U137" s="9"/>
      <c r="V137" s="11"/>
      <c r="W137" s="26" t="s">
        <v>496</v>
      </c>
      <c r="X137" s="17" t="s">
        <v>321</v>
      </c>
      <c r="Y137" s="17" t="s">
        <v>322</v>
      </c>
      <c r="Z137" s="12">
        <v>397612</v>
      </c>
      <c r="AA137" s="13" t="s">
        <v>154</v>
      </c>
      <c r="AB137" s="63" t="s">
        <v>598</v>
      </c>
      <c r="AC137" s="13" t="s">
        <v>157</v>
      </c>
      <c r="AD137" s="13" t="s">
        <v>134</v>
      </c>
      <c r="AE137" s="13" t="s">
        <v>381</v>
      </c>
      <c r="AF137" s="13" t="s">
        <v>159</v>
      </c>
      <c r="AG137" s="13" t="s">
        <v>132</v>
      </c>
      <c r="AH137" s="13" t="s">
        <v>391</v>
      </c>
      <c r="AI137" s="13" t="s">
        <v>161</v>
      </c>
      <c r="AJ137" s="13" t="s">
        <v>238</v>
      </c>
      <c r="AK137" s="13" t="s">
        <v>137</v>
      </c>
      <c r="AL137" s="13" t="s">
        <v>138</v>
      </c>
      <c r="AM137" s="13" t="s">
        <v>416</v>
      </c>
      <c r="AN137" s="13" t="s">
        <v>132</v>
      </c>
      <c r="AO137" s="13" t="s">
        <v>196</v>
      </c>
      <c r="AP137" s="13" t="s">
        <v>166</v>
      </c>
      <c r="AQ137" s="13" t="s">
        <v>163</v>
      </c>
      <c r="AR137" s="13" t="s">
        <v>599</v>
      </c>
      <c r="AS137" s="13" t="s">
        <v>600</v>
      </c>
      <c r="AT137" s="13" t="s">
        <v>601</v>
      </c>
      <c r="AU137" s="19" t="s">
        <v>594</v>
      </c>
      <c r="AV137" s="13" t="s">
        <v>602</v>
      </c>
      <c r="AW137" s="13" t="s">
        <v>603</v>
      </c>
      <c r="AX137" s="13" t="s">
        <v>145</v>
      </c>
      <c r="AY137" s="13" t="s">
        <v>132</v>
      </c>
      <c r="AZ137" s="19" t="s">
        <v>132</v>
      </c>
      <c r="BA137" s="19" t="s">
        <v>132</v>
      </c>
      <c r="BB137" s="13" t="s">
        <v>132</v>
      </c>
      <c r="BC137" s="13" t="s">
        <v>132</v>
      </c>
      <c r="BD137" s="13" t="s">
        <v>132</v>
      </c>
      <c r="BE137" s="13" t="s">
        <v>132</v>
      </c>
      <c r="BF137" s="19" t="s">
        <v>132</v>
      </c>
      <c r="BG137" s="19" t="s">
        <v>132</v>
      </c>
      <c r="BH137" s="19" t="s">
        <v>132</v>
      </c>
      <c r="BI137" s="19" t="s">
        <v>132</v>
      </c>
      <c r="BJ137" s="19" t="s">
        <v>132</v>
      </c>
      <c r="BK137" s="19" t="s">
        <v>132</v>
      </c>
      <c r="BL137" s="88" t="s">
        <v>132</v>
      </c>
      <c r="BM137" s="88" t="s">
        <v>132</v>
      </c>
      <c r="BN137" s="88" t="s">
        <v>132</v>
      </c>
    </row>
    <row r="138" spans="1:66" s="2" customFormat="1" ht="14.5">
      <c r="A138" s="8">
        <v>8720169324695</v>
      </c>
      <c r="B138" s="8">
        <v>929003607409</v>
      </c>
      <c r="C138" s="32">
        <v>872016932469500</v>
      </c>
      <c r="D138" s="13" t="s">
        <v>132</v>
      </c>
      <c r="E138" s="12">
        <v>32469500</v>
      </c>
      <c r="F138" s="10" t="s">
        <v>604</v>
      </c>
      <c r="G138" s="11" t="s">
        <v>121</v>
      </c>
      <c r="H138" s="12" t="s">
        <v>122</v>
      </c>
      <c r="I138" s="12" t="s">
        <v>153</v>
      </c>
      <c r="J138" s="12" t="s">
        <v>124</v>
      </c>
      <c r="K138" s="12" t="s">
        <v>125</v>
      </c>
      <c r="L138" s="83">
        <v>107</v>
      </c>
      <c r="M138" s="16">
        <v>0.11</v>
      </c>
      <c r="N138" s="55" t="s">
        <v>127</v>
      </c>
      <c r="O138" s="14" t="s">
        <v>128</v>
      </c>
      <c r="P138" s="17"/>
      <c r="Q138" s="9">
        <v>3</v>
      </c>
      <c r="R138" s="12" t="s">
        <v>578</v>
      </c>
      <c r="S138" s="17" t="s">
        <v>154</v>
      </c>
      <c r="T138" s="9"/>
      <c r="U138" s="9"/>
      <c r="V138" s="11"/>
      <c r="W138" s="26" t="s">
        <v>496</v>
      </c>
      <c r="X138" s="17" t="s">
        <v>321</v>
      </c>
      <c r="Y138" s="17" t="s">
        <v>322</v>
      </c>
      <c r="Z138" s="12">
        <v>1365423</v>
      </c>
      <c r="AA138" s="13" t="s">
        <v>154</v>
      </c>
      <c r="AB138" s="63" t="s">
        <v>605</v>
      </c>
      <c r="AC138" s="13" t="s">
        <v>157</v>
      </c>
      <c r="AD138" s="13" t="s">
        <v>134</v>
      </c>
      <c r="AE138" s="13" t="s">
        <v>381</v>
      </c>
      <c r="AF138" s="13" t="s">
        <v>159</v>
      </c>
      <c r="AG138" s="13" t="s">
        <v>132</v>
      </c>
      <c r="AH138" s="13" t="s">
        <v>391</v>
      </c>
      <c r="AI138" s="13" t="s">
        <v>161</v>
      </c>
      <c r="AJ138" s="13" t="s">
        <v>174</v>
      </c>
      <c r="AK138" s="13" t="s">
        <v>137</v>
      </c>
      <c r="AL138" s="13" t="s">
        <v>138</v>
      </c>
      <c r="AM138" s="13" t="s">
        <v>416</v>
      </c>
      <c r="AN138" s="13" t="s">
        <v>132</v>
      </c>
      <c r="AO138" s="13" t="s">
        <v>196</v>
      </c>
      <c r="AP138" s="13" t="s">
        <v>166</v>
      </c>
      <c r="AQ138" s="13" t="s">
        <v>163</v>
      </c>
      <c r="AR138" s="13" t="s">
        <v>599</v>
      </c>
      <c r="AS138" s="13" t="s">
        <v>600</v>
      </c>
      <c r="AT138" s="13" t="s">
        <v>601</v>
      </c>
      <c r="AU138" s="19" t="s">
        <v>594</v>
      </c>
      <c r="AV138" s="13" t="s">
        <v>602</v>
      </c>
      <c r="AW138" s="13" t="s">
        <v>603</v>
      </c>
      <c r="AX138" s="13" t="s">
        <v>145</v>
      </c>
      <c r="AY138" s="13" t="s">
        <v>132</v>
      </c>
      <c r="AZ138" s="19" t="s">
        <v>132</v>
      </c>
      <c r="BA138" s="19" t="s">
        <v>132</v>
      </c>
      <c r="BB138" s="13" t="s">
        <v>132</v>
      </c>
      <c r="BC138" s="13" t="s">
        <v>132</v>
      </c>
      <c r="BD138" s="13" t="s">
        <v>132</v>
      </c>
      <c r="BE138" s="13" t="s">
        <v>132</v>
      </c>
      <c r="BF138" s="19" t="s">
        <v>132</v>
      </c>
      <c r="BG138" s="19" t="s">
        <v>132</v>
      </c>
      <c r="BH138" s="19" t="s">
        <v>132</v>
      </c>
      <c r="BI138" s="19" t="s">
        <v>132</v>
      </c>
      <c r="BJ138" s="19" t="s">
        <v>132</v>
      </c>
      <c r="BK138" s="19" t="s">
        <v>132</v>
      </c>
      <c r="BL138" s="88" t="s">
        <v>132</v>
      </c>
      <c r="BM138" s="88" t="s">
        <v>132</v>
      </c>
      <c r="BN138" s="88" t="s">
        <v>132</v>
      </c>
    </row>
    <row r="139" spans="1:66" s="2" customFormat="1" ht="14.5">
      <c r="A139" s="8">
        <v>8720169325111</v>
      </c>
      <c r="B139" s="8">
        <v>929003774009</v>
      </c>
      <c r="C139" s="32">
        <v>872016932511100</v>
      </c>
      <c r="D139" s="13" t="s">
        <v>132</v>
      </c>
      <c r="E139" s="12">
        <v>32511100</v>
      </c>
      <c r="F139" s="10" t="s">
        <v>606</v>
      </c>
      <c r="G139" s="11" t="s">
        <v>121</v>
      </c>
      <c r="H139" s="12" t="s">
        <v>122</v>
      </c>
      <c r="I139" s="12" t="s">
        <v>153</v>
      </c>
      <c r="J139" s="12" t="s">
        <v>124</v>
      </c>
      <c r="K139" s="12" t="s">
        <v>125</v>
      </c>
      <c r="L139" s="83">
        <v>107</v>
      </c>
      <c r="M139" s="16">
        <v>0.11</v>
      </c>
      <c r="N139" s="55" t="s">
        <v>127</v>
      </c>
      <c r="O139" s="14" t="s">
        <v>128</v>
      </c>
      <c r="P139" s="17"/>
      <c r="Q139" s="9">
        <v>3</v>
      </c>
      <c r="R139" s="12" t="s">
        <v>578</v>
      </c>
      <c r="S139" s="17" t="s">
        <v>154</v>
      </c>
      <c r="T139" s="9"/>
      <c r="U139" s="9"/>
      <c r="V139" s="11"/>
      <c r="W139" s="26" t="s">
        <v>496</v>
      </c>
      <c r="X139" s="17" t="s">
        <v>321</v>
      </c>
      <c r="Y139" s="17" t="s">
        <v>322</v>
      </c>
      <c r="Z139" s="12">
        <v>1936627</v>
      </c>
      <c r="AA139" s="13" t="s">
        <v>154</v>
      </c>
      <c r="AB139" s="63" t="s">
        <v>607</v>
      </c>
      <c r="AC139" s="13" t="s">
        <v>157</v>
      </c>
      <c r="AD139" s="13" t="s">
        <v>134</v>
      </c>
      <c r="AE139" s="13" t="s">
        <v>381</v>
      </c>
      <c r="AF139" s="13" t="s">
        <v>159</v>
      </c>
      <c r="AG139" s="13" t="s">
        <v>132</v>
      </c>
      <c r="AH139" s="13" t="s">
        <v>391</v>
      </c>
      <c r="AI139" s="13" t="s">
        <v>161</v>
      </c>
      <c r="AJ139" s="13" t="s">
        <v>162</v>
      </c>
      <c r="AK139" s="13" t="s">
        <v>137</v>
      </c>
      <c r="AL139" s="13" t="s">
        <v>138</v>
      </c>
      <c r="AM139" s="13" t="s">
        <v>416</v>
      </c>
      <c r="AN139" s="13" t="s">
        <v>132</v>
      </c>
      <c r="AO139" s="13" t="s">
        <v>196</v>
      </c>
      <c r="AP139" s="13" t="s">
        <v>166</v>
      </c>
      <c r="AQ139" s="13" t="s">
        <v>163</v>
      </c>
      <c r="AR139" s="13" t="s">
        <v>599</v>
      </c>
      <c r="AS139" s="13" t="s">
        <v>600</v>
      </c>
      <c r="AT139" s="13" t="s">
        <v>601</v>
      </c>
      <c r="AU139" s="19" t="s">
        <v>594</v>
      </c>
      <c r="AV139" s="13" t="s">
        <v>602</v>
      </c>
      <c r="AW139" s="13" t="s">
        <v>603</v>
      </c>
      <c r="AX139" s="13" t="s">
        <v>145</v>
      </c>
      <c r="AY139" s="13" t="s">
        <v>132</v>
      </c>
      <c r="AZ139" s="19" t="s">
        <v>132</v>
      </c>
      <c r="BA139" s="19" t="s">
        <v>132</v>
      </c>
      <c r="BB139" s="13" t="s">
        <v>132</v>
      </c>
      <c r="BC139" s="13" t="s">
        <v>132</v>
      </c>
      <c r="BD139" s="13" t="s">
        <v>132</v>
      </c>
      <c r="BE139" s="13" t="s">
        <v>132</v>
      </c>
      <c r="BF139" s="19" t="s">
        <v>132</v>
      </c>
      <c r="BG139" s="19" t="s">
        <v>132</v>
      </c>
      <c r="BH139" s="19" t="s">
        <v>132</v>
      </c>
      <c r="BI139" s="19" t="s">
        <v>132</v>
      </c>
      <c r="BJ139" s="19" t="s">
        <v>132</v>
      </c>
      <c r="BK139" s="19" t="s">
        <v>132</v>
      </c>
      <c r="BL139" s="88" t="s">
        <v>132</v>
      </c>
      <c r="BM139" s="88" t="s">
        <v>132</v>
      </c>
      <c r="BN139" s="88" t="s">
        <v>132</v>
      </c>
    </row>
    <row r="140" spans="1:66" s="2" customFormat="1" ht="14.5">
      <c r="A140" s="8">
        <v>8718699769369</v>
      </c>
      <c r="B140" s="8">
        <v>929001163803</v>
      </c>
      <c r="C140" s="32">
        <v>871869976936901</v>
      </c>
      <c r="D140" s="13" t="s">
        <v>132</v>
      </c>
      <c r="E140" s="12">
        <v>76936901</v>
      </c>
      <c r="F140" s="10" t="s">
        <v>608</v>
      </c>
      <c r="G140" s="11" t="s">
        <v>121</v>
      </c>
      <c r="H140" s="12" t="s">
        <v>122</v>
      </c>
      <c r="I140" s="12" t="s">
        <v>153</v>
      </c>
      <c r="J140" s="12" t="s">
        <v>124</v>
      </c>
      <c r="K140" s="12" t="s">
        <v>125</v>
      </c>
      <c r="L140" s="83">
        <v>10.45</v>
      </c>
      <c r="M140" s="16">
        <v>0.11</v>
      </c>
      <c r="N140" s="55" t="s">
        <v>127</v>
      </c>
      <c r="O140" s="14" t="s">
        <v>128</v>
      </c>
      <c r="P140" s="17"/>
      <c r="Q140" s="9">
        <v>4</v>
      </c>
      <c r="R140" s="12" t="s">
        <v>129</v>
      </c>
      <c r="S140" s="17" t="s">
        <v>154</v>
      </c>
      <c r="T140" s="9">
        <v>929001163804</v>
      </c>
      <c r="U140" s="9"/>
      <c r="V140" s="11" t="s">
        <v>131</v>
      </c>
      <c r="W140" s="26">
        <v>8539520000</v>
      </c>
      <c r="X140" s="17" t="s">
        <v>321</v>
      </c>
      <c r="Y140" s="17" t="s">
        <v>322</v>
      </c>
      <c r="Z140" s="12">
        <v>391851</v>
      </c>
      <c r="AA140" s="13"/>
      <c r="AB140" s="63" t="s">
        <v>609</v>
      </c>
      <c r="AC140" s="13" t="s">
        <v>157</v>
      </c>
      <c r="AD140" s="13" t="s">
        <v>134</v>
      </c>
      <c r="AE140" s="13" t="s">
        <v>381</v>
      </c>
      <c r="AF140" s="13" t="s">
        <v>159</v>
      </c>
      <c r="AG140" s="13" t="s">
        <v>132</v>
      </c>
      <c r="AH140" s="13" t="s">
        <v>402</v>
      </c>
      <c r="AI140" s="13" t="s">
        <v>204</v>
      </c>
      <c r="AJ140" s="13" t="s">
        <v>471</v>
      </c>
      <c r="AK140" s="13" t="s">
        <v>137</v>
      </c>
      <c r="AL140" s="13" t="s">
        <v>138</v>
      </c>
      <c r="AM140" s="13" t="s">
        <v>132</v>
      </c>
      <c r="AN140" s="13" t="s">
        <v>132</v>
      </c>
      <c r="AO140" s="13" t="s">
        <v>207</v>
      </c>
      <c r="AP140" s="13" t="s">
        <v>166</v>
      </c>
      <c r="AQ140" s="13" t="s">
        <v>163</v>
      </c>
      <c r="AR140" s="13" t="s">
        <v>610</v>
      </c>
      <c r="AS140" s="13" t="s">
        <v>611</v>
      </c>
      <c r="AT140" s="13" t="s">
        <v>612</v>
      </c>
      <c r="AU140" s="19" t="s">
        <v>613</v>
      </c>
      <c r="AV140" s="13" t="s">
        <v>143</v>
      </c>
      <c r="AW140" s="13" t="s">
        <v>614</v>
      </c>
      <c r="AX140" s="13" t="s">
        <v>145</v>
      </c>
      <c r="AY140" s="13" t="s">
        <v>132</v>
      </c>
      <c r="AZ140" s="19" t="s">
        <v>132</v>
      </c>
      <c r="BA140" s="19" t="s">
        <v>132</v>
      </c>
      <c r="BB140" s="13" t="s">
        <v>132</v>
      </c>
      <c r="BC140" s="13" t="s">
        <v>132</v>
      </c>
      <c r="BD140" s="13" t="s">
        <v>132</v>
      </c>
      <c r="BE140" s="13" t="s">
        <v>132</v>
      </c>
      <c r="BF140" s="19" t="s">
        <v>132</v>
      </c>
      <c r="BG140" s="19" t="s">
        <v>132</v>
      </c>
      <c r="BH140" s="19" t="s">
        <v>132</v>
      </c>
      <c r="BI140" s="19" t="s">
        <v>132</v>
      </c>
      <c r="BJ140" s="19" t="s">
        <v>132</v>
      </c>
      <c r="BK140" s="19" t="s">
        <v>132</v>
      </c>
      <c r="BL140" s="88" t="s">
        <v>132</v>
      </c>
      <c r="BM140" s="88" t="s">
        <v>132</v>
      </c>
      <c r="BN140" s="88" t="s">
        <v>132</v>
      </c>
    </row>
    <row r="141" spans="1:66" s="2" customFormat="1" ht="14.5">
      <c r="A141" s="8">
        <v>8719514471115</v>
      </c>
      <c r="B141" s="8">
        <v>929002306562</v>
      </c>
      <c r="C141" s="32">
        <v>871951447111500</v>
      </c>
      <c r="D141" s="13" t="s">
        <v>132</v>
      </c>
      <c r="E141" s="12">
        <v>47111500</v>
      </c>
      <c r="F141" s="10" t="s">
        <v>615</v>
      </c>
      <c r="G141" s="11" t="s">
        <v>121</v>
      </c>
      <c r="H141" s="12" t="s">
        <v>122</v>
      </c>
      <c r="I141" s="12" t="s">
        <v>153</v>
      </c>
      <c r="J141" s="12" t="s">
        <v>124</v>
      </c>
      <c r="K141" s="12" t="s">
        <v>125</v>
      </c>
      <c r="L141" s="83">
        <v>23.3</v>
      </c>
      <c r="M141" s="16">
        <v>0.11</v>
      </c>
      <c r="N141" s="55" t="s">
        <v>127</v>
      </c>
      <c r="O141" s="14" t="s">
        <v>128</v>
      </c>
      <c r="P141" s="17"/>
      <c r="Q141" s="9">
        <v>6</v>
      </c>
      <c r="R141" s="12" t="s">
        <v>578</v>
      </c>
      <c r="S141" s="17" t="s">
        <v>154</v>
      </c>
      <c r="T141" s="9"/>
      <c r="U141" s="9"/>
      <c r="V141" s="11"/>
      <c r="W141" s="26">
        <v>8539520000</v>
      </c>
      <c r="X141" s="17" t="s">
        <v>321</v>
      </c>
      <c r="Y141" s="17" t="s">
        <v>322</v>
      </c>
      <c r="Z141" s="12">
        <v>397613</v>
      </c>
      <c r="AA141" s="13" t="s">
        <v>154</v>
      </c>
      <c r="AB141" s="63" t="s">
        <v>616</v>
      </c>
      <c r="AC141" s="13" t="s">
        <v>157</v>
      </c>
      <c r="AD141" s="13" t="s">
        <v>134</v>
      </c>
      <c r="AE141" s="13" t="s">
        <v>381</v>
      </c>
      <c r="AF141" s="13" t="s">
        <v>159</v>
      </c>
      <c r="AG141" s="13" t="s">
        <v>132</v>
      </c>
      <c r="AH141" s="13" t="s">
        <v>402</v>
      </c>
      <c r="AI141" s="13" t="s">
        <v>204</v>
      </c>
      <c r="AJ141" s="13" t="s">
        <v>162</v>
      </c>
      <c r="AK141" s="13" t="s">
        <v>137</v>
      </c>
      <c r="AL141" s="13" t="s">
        <v>138</v>
      </c>
      <c r="AM141" s="13" t="s">
        <v>383</v>
      </c>
      <c r="AN141" s="13" t="s">
        <v>132</v>
      </c>
      <c r="AO141" s="13" t="s">
        <v>207</v>
      </c>
      <c r="AP141" s="13" t="s">
        <v>166</v>
      </c>
      <c r="AQ141" s="13" t="s">
        <v>163</v>
      </c>
      <c r="AR141" s="13" t="s">
        <v>462</v>
      </c>
      <c r="AS141" s="13" t="s">
        <v>580</v>
      </c>
      <c r="AT141" s="13" t="s">
        <v>581</v>
      </c>
      <c r="AU141" s="19" t="s">
        <v>582</v>
      </c>
      <c r="AV141" s="13" t="s">
        <v>587</v>
      </c>
      <c r="AW141" s="13" t="s">
        <v>588</v>
      </c>
      <c r="AX141" s="13" t="s">
        <v>145</v>
      </c>
      <c r="AY141" s="13" t="s">
        <v>132</v>
      </c>
      <c r="AZ141" s="19" t="s">
        <v>132</v>
      </c>
      <c r="BA141" s="19" t="s">
        <v>132</v>
      </c>
      <c r="BB141" s="13" t="s">
        <v>132</v>
      </c>
      <c r="BC141" s="13" t="s">
        <v>132</v>
      </c>
      <c r="BD141" s="13" t="s">
        <v>132</v>
      </c>
      <c r="BE141" s="13" t="s">
        <v>132</v>
      </c>
      <c r="BF141" s="19" t="s">
        <v>132</v>
      </c>
      <c r="BG141" s="19" t="s">
        <v>132</v>
      </c>
      <c r="BH141" s="19" t="s">
        <v>132</v>
      </c>
      <c r="BI141" s="19" t="s">
        <v>132</v>
      </c>
      <c r="BJ141" s="19" t="s">
        <v>132</v>
      </c>
      <c r="BK141" s="19" t="s">
        <v>132</v>
      </c>
      <c r="BL141" s="88" t="s">
        <v>132</v>
      </c>
      <c r="BM141" s="88" t="s">
        <v>132</v>
      </c>
      <c r="BN141" s="88" t="s">
        <v>132</v>
      </c>
    </row>
    <row r="142" spans="1:66" s="2" customFormat="1" ht="14.5">
      <c r="A142" s="8">
        <v>8719514471016</v>
      </c>
      <c r="B142" s="8">
        <v>929002306662</v>
      </c>
      <c r="C142" s="32">
        <v>871951447101600</v>
      </c>
      <c r="D142" s="13" t="s">
        <v>132</v>
      </c>
      <c r="E142" s="12">
        <v>47101600</v>
      </c>
      <c r="F142" s="10" t="s">
        <v>617</v>
      </c>
      <c r="G142" s="11" t="s">
        <v>121</v>
      </c>
      <c r="H142" s="12" t="s">
        <v>122</v>
      </c>
      <c r="I142" s="12" t="s">
        <v>153</v>
      </c>
      <c r="J142" s="12" t="s">
        <v>124</v>
      </c>
      <c r="K142" s="12" t="s">
        <v>125</v>
      </c>
      <c r="L142" s="83">
        <v>23.3</v>
      </c>
      <c r="M142" s="16">
        <v>0.11</v>
      </c>
      <c r="N142" s="55" t="s">
        <v>127</v>
      </c>
      <c r="O142" s="14" t="s">
        <v>128</v>
      </c>
      <c r="P142" s="17"/>
      <c r="Q142" s="9">
        <v>6</v>
      </c>
      <c r="R142" s="12" t="s">
        <v>578</v>
      </c>
      <c r="S142" s="17" t="s">
        <v>154</v>
      </c>
      <c r="T142" s="9"/>
      <c r="U142" s="9"/>
      <c r="V142" s="11"/>
      <c r="W142" s="26">
        <v>8539520000</v>
      </c>
      <c r="X142" s="17" t="s">
        <v>321</v>
      </c>
      <c r="Y142" s="17" t="s">
        <v>322</v>
      </c>
      <c r="Z142" s="12">
        <v>397614</v>
      </c>
      <c r="AA142" s="13" t="s">
        <v>154</v>
      </c>
      <c r="AB142" s="63" t="s">
        <v>618</v>
      </c>
      <c r="AC142" s="13" t="s">
        <v>157</v>
      </c>
      <c r="AD142" s="13" t="s">
        <v>134</v>
      </c>
      <c r="AE142" s="13" t="s">
        <v>381</v>
      </c>
      <c r="AF142" s="13" t="s">
        <v>159</v>
      </c>
      <c r="AG142" s="13" t="s">
        <v>132</v>
      </c>
      <c r="AH142" s="13" t="s">
        <v>402</v>
      </c>
      <c r="AI142" s="13" t="s">
        <v>204</v>
      </c>
      <c r="AJ142" s="13" t="s">
        <v>238</v>
      </c>
      <c r="AK142" s="13" t="s">
        <v>137</v>
      </c>
      <c r="AL142" s="13" t="s">
        <v>138</v>
      </c>
      <c r="AM142" s="13" t="s">
        <v>383</v>
      </c>
      <c r="AN142" s="13" t="s">
        <v>132</v>
      </c>
      <c r="AO142" s="13" t="s">
        <v>207</v>
      </c>
      <c r="AP142" s="13" t="s">
        <v>166</v>
      </c>
      <c r="AQ142" s="13" t="s">
        <v>163</v>
      </c>
      <c r="AR142" s="13" t="s">
        <v>462</v>
      </c>
      <c r="AS142" s="13" t="s">
        <v>580</v>
      </c>
      <c r="AT142" s="13" t="s">
        <v>581</v>
      </c>
      <c r="AU142" s="19" t="s">
        <v>582</v>
      </c>
      <c r="AV142" s="13" t="s">
        <v>587</v>
      </c>
      <c r="AW142" s="13" t="s">
        <v>588</v>
      </c>
      <c r="AX142" s="13" t="s">
        <v>145</v>
      </c>
      <c r="AY142" s="13" t="s">
        <v>132</v>
      </c>
      <c r="AZ142" s="19" t="s">
        <v>132</v>
      </c>
      <c r="BA142" s="19" t="s">
        <v>132</v>
      </c>
      <c r="BB142" s="13" t="s">
        <v>132</v>
      </c>
      <c r="BC142" s="13" t="s">
        <v>132</v>
      </c>
      <c r="BD142" s="13" t="s">
        <v>132</v>
      </c>
      <c r="BE142" s="13" t="s">
        <v>132</v>
      </c>
      <c r="BF142" s="19" t="s">
        <v>132</v>
      </c>
      <c r="BG142" s="19" t="s">
        <v>132</v>
      </c>
      <c r="BH142" s="19" t="s">
        <v>132</v>
      </c>
      <c r="BI142" s="19" t="s">
        <v>132</v>
      </c>
      <c r="BJ142" s="19" t="s">
        <v>132</v>
      </c>
      <c r="BK142" s="19" t="s">
        <v>132</v>
      </c>
      <c r="BL142" s="88" t="s">
        <v>132</v>
      </c>
      <c r="BM142" s="88" t="s">
        <v>132</v>
      </c>
      <c r="BN142" s="88" t="s">
        <v>132</v>
      </c>
    </row>
    <row r="143" spans="1:66" s="2" customFormat="1" ht="14.5">
      <c r="A143" s="8">
        <v>8719514420694</v>
      </c>
      <c r="B143" s="8">
        <v>929002306502</v>
      </c>
      <c r="C143" s="32">
        <v>871951442069400</v>
      </c>
      <c r="D143" s="13" t="s">
        <v>132</v>
      </c>
      <c r="E143" s="12">
        <v>42069400</v>
      </c>
      <c r="F143" s="10" t="s">
        <v>619</v>
      </c>
      <c r="G143" s="11" t="s">
        <v>121</v>
      </c>
      <c r="H143" s="12" t="s">
        <v>122</v>
      </c>
      <c r="I143" s="12" t="s">
        <v>153</v>
      </c>
      <c r="J143" s="12" t="s">
        <v>124</v>
      </c>
      <c r="K143" s="12" t="s">
        <v>125</v>
      </c>
      <c r="L143" s="83">
        <v>69.900000000000006</v>
      </c>
      <c r="M143" s="16">
        <v>0.11</v>
      </c>
      <c r="N143" s="55" t="s">
        <v>127</v>
      </c>
      <c r="O143" s="14" t="s">
        <v>128</v>
      </c>
      <c r="P143" s="17"/>
      <c r="Q143" s="9">
        <v>6</v>
      </c>
      <c r="R143" s="12" t="s">
        <v>578</v>
      </c>
      <c r="S143" s="17" t="s">
        <v>154</v>
      </c>
      <c r="T143" s="9"/>
      <c r="U143" s="9"/>
      <c r="V143" s="11"/>
      <c r="W143" s="26" t="s">
        <v>496</v>
      </c>
      <c r="X143" s="17" t="s">
        <v>321</v>
      </c>
      <c r="Y143" s="17" t="s">
        <v>322</v>
      </c>
      <c r="Z143" s="12">
        <v>397613</v>
      </c>
      <c r="AA143" s="13" t="s">
        <v>154</v>
      </c>
      <c r="AB143" s="63" t="s">
        <v>620</v>
      </c>
      <c r="AC143" s="13" t="s">
        <v>157</v>
      </c>
      <c r="AD143" s="13" t="s">
        <v>134</v>
      </c>
      <c r="AE143" s="13" t="s">
        <v>381</v>
      </c>
      <c r="AF143" s="13" t="s">
        <v>159</v>
      </c>
      <c r="AG143" s="13" t="s">
        <v>132</v>
      </c>
      <c r="AH143" s="13" t="s">
        <v>402</v>
      </c>
      <c r="AI143" s="13" t="s">
        <v>204</v>
      </c>
      <c r="AJ143" s="13" t="s">
        <v>162</v>
      </c>
      <c r="AK143" s="13" t="s">
        <v>137</v>
      </c>
      <c r="AL143" s="13" t="s">
        <v>138</v>
      </c>
      <c r="AM143" s="13" t="s">
        <v>383</v>
      </c>
      <c r="AN143" s="13" t="s">
        <v>132</v>
      </c>
      <c r="AO143" s="13" t="s">
        <v>207</v>
      </c>
      <c r="AP143" s="13" t="s">
        <v>166</v>
      </c>
      <c r="AQ143" s="13" t="s">
        <v>163</v>
      </c>
      <c r="AR143" s="13" t="s">
        <v>591</v>
      </c>
      <c r="AS143" s="13" t="s">
        <v>592</v>
      </c>
      <c r="AT143" s="13" t="s">
        <v>593</v>
      </c>
      <c r="AU143" s="19" t="s">
        <v>594</v>
      </c>
      <c r="AV143" s="13" t="s">
        <v>621</v>
      </c>
      <c r="AW143" s="13" t="s">
        <v>622</v>
      </c>
      <c r="AX143" s="13" t="s">
        <v>145</v>
      </c>
      <c r="AY143" s="13" t="s">
        <v>132</v>
      </c>
      <c r="AZ143" s="19" t="s">
        <v>132</v>
      </c>
      <c r="BA143" s="19" t="s">
        <v>132</v>
      </c>
      <c r="BB143" s="13" t="s">
        <v>132</v>
      </c>
      <c r="BC143" s="13" t="s">
        <v>132</v>
      </c>
      <c r="BD143" s="13" t="s">
        <v>132</v>
      </c>
      <c r="BE143" s="13" t="s">
        <v>132</v>
      </c>
      <c r="BF143" s="19" t="s">
        <v>132</v>
      </c>
      <c r="BG143" s="19" t="s">
        <v>132</v>
      </c>
      <c r="BH143" s="19" t="s">
        <v>132</v>
      </c>
      <c r="BI143" s="19" t="s">
        <v>132</v>
      </c>
      <c r="BJ143" s="19" t="s">
        <v>132</v>
      </c>
      <c r="BK143" s="19" t="s">
        <v>132</v>
      </c>
      <c r="BL143" s="88" t="s">
        <v>132</v>
      </c>
      <c r="BM143" s="88" t="s">
        <v>132</v>
      </c>
      <c r="BN143" s="88" t="s">
        <v>132</v>
      </c>
    </row>
    <row r="144" spans="1:66" s="2" customFormat="1" ht="14.5">
      <c r="A144" s="8">
        <v>8718699769963</v>
      </c>
      <c r="B144" s="8">
        <v>929001312503</v>
      </c>
      <c r="C144" s="32">
        <v>871869976996301</v>
      </c>
      <c r="D144" s="13" t="s">
        <v>132</v>
      </c>
      <c r="E144" s="12">
        <v>76996301</v>
      </c>
      <c r="F144" s="10" t="s">
        <v>623</v>
      </c>
      <c r="G144" s="11" t="s">
        <v>121</v>
      </c>
      <c r="H144" s="12" t="s">
        <v>122</v>
      </c>
      <c r="I144" s="12" t="s">
        <v>153</v>
      </c>
      <c r="J144" s="12" t="s">
        <v>124</v>
      </c>
      <c r="K144" s="12" t="s">
        <v>125</v>
      </c>
      <c r="L144" s="83">
        <v>12</v>
      </c>
      <c r="M144" s="16">
        <v>0.11</v>
      </c>
      <c r="N144" s="55" t="s">
        <v>127</v>
      </c>
      <c r="O144" s="14" t="s">
        <v>128</v>
      </c>
      <c r="P144" s="17"/>
      <c r="Q144" s="9">
        <v>4</v>
      </c>
      <c r="R144" s="12" t="s">
        <v>129</v>
      </c>
      <c r="S144" s="17" t="s">
        <v>154</v>
      </c>
      <c r="T144" s="9">
        <v>929001312504</v>
      </c>
      <c r="U144" s="9"/>
      <c r="V144" s="11" t="s">
        <v>131</v>
      </c>
      <c r="W144" s="26">
        <v>8539520000</v>
      </c>
      <c r="X144" s="17" t="s">
        <v>321</v>
      </c>
      <c r="Y144" s="17" t="s">
        <v>338</v>
      </c>
      <c r="Z144" s="12">
        <v>391878</v>
      </c>
      <c r="AA144" s="13"/>
      <c r="AB144" s="63" t="s">
        <v>624</v>
      </c>
      <c r="AC144" s="13" t="s">
        <v>157</v>
      </c>
      <c r="AD144" s="13" t="s">
        <v>134</v>
      </c>
      <c r="AE144" s="13" t="s">
        <v>381</v>
      </c>
      <c r="AF144" s="13" t="s">
        <v>159</v>
      </c>
      <c r="AG144" s="13" t="s">
        <v>132</v>
      </c>
      <c r="AH144" s="13" t="s">
        <v>625</v>
      </c>
      <c r="AI144" s="13" t="s">
        <v>217</v>
      </c>
      <c r="AJ144" s="13" t="s">
        <v>471</v>
      </c>
      <c r="AK144" s="13" t="s">
        <v>137</v>
      </c>
      <c r="AL144" s="13" t="s">
        <v>138</v>
      </c>
      <c r="AM144" s="13" t="s">
        <v>132</v>
      </c>
      <c r="AN144" s="13" t="s">
        <v>132</v>
      </c>
      <c r="AO144" s="13" t="s">
        <v>218</v>
      </c>
      <c r="AP144" s="13" t="s">
        <v>166</v>
      </c>
      <c r="AQ144" s="13" t="s">
        <v>163</v>
      </c>
      <c r="AR144" s="13" t="s">
        <v>610</v>
      </c>
      <c r="AS144" s="13" t="s">
        <v>611</v>
      </c>
      <c r="AT144" s="13" t="s">
        <v>612</v>
      </c>
      <c r="AU144" s="19" t="s">
        <v>613</v>
      </c>
      <c r="AV144" s="13" t="s">
        <v>143</v>
      </c>
      <c r="AW144" s="13" t="s">
        <v>614</v>
      </c>
      <c r="AX144" s="13" t="s">
        <v>145</v>
      </c>
      <c r="AY144" s="13" t="s">
        <v>132</v>
      </c>
      <c r="AZ144" s="19" t="s">
        <v>132</v>
      </c>
      <c r="BA144" s="19" t="s">
        <v>132</v>
      </c>
      <c r="BB144" s="13" t="s">
        <v>132</v>
      </c>
      <c r="BC144" s="13" t="s">
        <v>132</v>
      </c>
      <c r="BD144" s="13" t="s">
        <v>132</v>
      </c>
      <c r="BE144" s="13" t="s">
        <v>132</v>
      </c>
      <c r="BF144" s="19" t="s">
        <v>132</v>
      </c>
      <c r="BG144" s="19" t="s">
        <v>132</v>
      </c>
      <c r="BH144" s="19" t="s">
        <v>132</v>
      </c>
      <c r="BI144" s="19" t="s">
        <v>132</v>
      </c>
      <c r="BJ144" s="19" t="s">
        <v>132</v>
      </c>
      <c r="BK144" s="19" t="s">
        <v>132</v>
      </c>
      <c r="BL144" s="88" t="s">
        <v>132</v>
      </c>
      <c r="BM144" s="88" t="s">
        <v>132</v>
      </c>
      <c r="BN144" s="88" t="s">
        <v>132</v>
      </c>
    </row>
    <row r="145" spans="1:66" s="2" customFormat="1" ht="14.5">
      <c r="A145" s="8">
        <v>8719514471054</v>
      </c>
      <c r="B145" s="8">
        <v>929002306862</v>
      </c>
      <c r="C145" s="32">
        <v>871951447105400</v>
      </c>
      <c r="D145" s="13" t="s">
        <v>132</v>
      </c>
      <c r="E145" s="12">
        <v>47105400</v>
      </c>
      <c r="F145" s="10" t="s">
        <v>626</v>
      </c>
      <c r="G145" s="11" t="s">
        <v>121</v>
      </c>
      <c r="H145" s="12" t="s">
        <v>122</v>
      </c>
      <c r="I145" s="12" t="s">
        <v>153</v>
      </c>
      <c r="J145" s="12" t="s">
        <v>124</v>
      </c>
      <c r="K145" s="12" t="s">
        <v>125</v>
      </c>
      <c r="L145" s="83">
        <v>27.2</v>
      </c>
      <c r="M145" s="16">
        <v>0.11</v>
      </c>
      <c r="N145" s="55" t="s">
        <v>127</v>
      </c>
      <c r="O145" s="14" t="s">
        <v>128</v>
      </c>
      <c r="P145" s="17"/>
      <c r="Q145" s="9">
        <v>6</v>
      </c>
      <c r="R145" s="12" t="s">
        <v>578</v>
      </c>
      <c r="S145" s="17" t="s">
        <v>154</v>
      </c>
      <c r="T145" s="9"/>
      <c r="U145" s="9"/>
      <c r="V145" s="11"/>
      <c r="W145" s="26">
        <v>8539520000</v>
      </c>
      <c r="X145" s="17" t="s">
        <v>321</v>
      </c>
      <c r="Y145" s="17" t="s">
        <v>338</v>
      </c>
      <c r="Z145" s="12">
        <v>397615</v>
      </c>
      <c r="AA145" s="13" t="s">
        <v>154</v>
      </c>
      <c r="AB145" s="63" t="s">
        <v>627</v>
      </c>
      <c r="AC145" s="13" t="s">
        <v>157</v>
      </c>
      <c r="AD145" s="13" t="s">
        <v>134</v>
      </c>
      <c r="AE145" s="13" t="s">
        <v>381</v>
      </c>
      <c r="AF145" s="13" t="s">
        <v>159</v>
      </c>
      <c r="AG145" s="13" t="s">
        <v>132</v>
      </c>
      <c r="AH145" s="13" t="s">
        <v>407</v>
      </c>
      <c r="AI145" s="13" t="s">
        <v>217</v>
      </c>
      <c r="AJ145" s="13" t="s">
        <v>162</v>
      </c>
      <c r="AK145" s="13" t="s">
        <v>137</v>
      </c>
      <c r="AL145" s="13" t="s">
        <v>138</v>
      </c>
      <c r="AM145" s="13" t="s">
        <v>383</v>
      </c>
      <c r="AN145" s="13" t="s">
        <v>132</v>
      </c>
      <c r="AO145" s="13" t="s">
        <v>218</v>
      </c>
      <c r="AP145" s="13" t="s">
        <v>166</v>
      </c>
      <c r="AQ145" s="13" t="s">
        <v>163</v>
      </c>
      <c r="AR145" s="13" t="s">
        <v>462</v>
      </c>
      <c r="AS145" s="13" t="s">
        <v>580</v>
      </c>
      <c r="AT145" s="13" t="s">
        <v>628</v>
      </c>
      <c r="AU145" s="19" t="s">
        <v>582</v>
      </c>
      <c r="AV145" s="13" t="s">
        <v>629</v>
      </c>
      <c r="AW145" s="13" t="s">
        <v>588</v>
      </c>
      <c r="AX145" s="13" t="s">
        <v>145</v>
      </c>
      <c r="AY145" s="13" t="s">
        <v>132</v>
      </c>
      <c r="AZ145" s="19" t="s">
        <v>132</v>
      </c>
      <c r="BA145" s="19" t="s">
        <v>132</v>
      </c>
      <c r="BB145" s="13" t="s">
        <v>132</v>
      </c>
      <c r="BC145" s="13" t="s">
        <v>132</v>
      </c>
      <c r="BD145" s="13" t="s">
        <v>132</v>
      </c>
      <c r="BE145" s="13" t="s">
        <v>132</v>
      </c>
      <c r="BF145" s="19" t="s">
        <v>132</v>
      </c>
      <c r="BG145" s="19" t="s">
        <v>132</v>
      </c>
      <c r="BH145" s="19" t="s">
        <v>132</v>
      </c>
      <c r="BI145" s="19" t="s">
        <v>132</v>
      </c>
      <c r="BJ145" s="19" t="s">
        <v>132</v>
      </c>
      <c r="BK145" s="19" t="s">
        <v>132</v>
      </c>
      <c r="BL145" s="88" t="s">
        <v>132</v>
      </c>
      <c r="BM145" s="88" t="s">
        <v>132</v>
      </c>
      <c r="BN145" s="88" t="s">
        <v>132</v>
      </c>
    </row>
    <row r="146" spans="1:66" s="2" customFormat="1" ht="14.5">
      <c r="A146" s="8">
        <v>8719514471030</v>
      </c>
      <c r="B146" s="8">
        <v>929002306962</v>
      </c>
      <c r="C146" s="32">
        <v>871951447103000</v>
      </c>
      <c r="D146" s="13" t="s">
        <v>132</v>
      </c>
      <c r="E146" s="12">
        <v>47103000</v>
      </c>
      <c r="F146" s="10" t="s">
        <v>630</v>
      </c>
      <c r="G146" s="11" t="s">
        <v>121</v>
      </c>
      <c r="H146" s="12" t="s">
        <v>122</v>
      </c>
      <c r="I146" s="12" t="s">
        <v>153</v>
      </c>
      <c r="J146" s="12" t="s">
        <v>124</v>
      </c>
      <c r="K146" s="12" t="s">
        <v>125</v>
      </c>
      <c r="L146" s="83">
        <v>27.2</v>
      </c>
      <c r="M146" s="16">
        <v>0.11</v>
      </c>
      <c r="N146" s="55" t="s">
        <v>127</v>
      </c>
      <c r="O146" s="14" t="s">
        <v>128</v>
      </c>
      <c r="P146" s="17"/>
      <c r="Q146" s="9">
        <v>6</v>
      </c>
      <c r="R146" s="12" t="s">
        <v>578</v>
      </c>
      <c r="S146" s="17" t="s">
        <v>154</v>
      </c>
      <c r="T146" s="9"/>
      <c r="U146" s="9"/>
      <c r="V146" s="11"/>
      <c r="W146" s="26">
        <v>8539520000</v>
      </c>
      <c r="X146" s="17" t="s">
        <v>321</v>
      </c>
      <c r="Y146" s="17" t="s">
        <v>338</v>
      </c>
      <c r="Z146" s="12">
        <v>397616</v>
      </c>
      <c r="AA146" s="13" t="s">
        <v>154</v>
      </c>
      <c r="AB146" s="63" t="s">
        <v>631</v>
      </c>
      <c r="AC146" s="13" t="s">
        <v>414</v>
      </c>
      <c r="AD146" s="13" t="s">
        <v>134</v>
      </c>
      <c r="AE146" s="13" t="s">
        <v>381</v>
      </c>
      <c r="AF146" s="13" t="s">
        <v>159</v>
      </c>
      <c r="AG146" s="13" t="s">
        <v>132</v>
      </c>
      <c r="AH146" s="13" t="s">
        <v>407</v>
      </c>
      <c r="AI146" s="13" t="s">
        <v>217</v>
      </c>
      <c r="AJ146" s="13" t="s">
        <v>238</v>
      </c>
      <c r="AK146" s="13" t="s">
        <v>137</v>
      </c>
      <c r="AL146" s="13" t="s">
        <v>138</v>
      </c>
      <c r="AM146" s="13" t="s">
        <v>383</v>
      </c>
      <c r="AN146" s="13" t="s">
        <v>132</v>
      </c>
      <c r="AO146" s="13" t="s">
        <v>218</v>
      </c>
      <c r="AP146" s="13" t="s">
        <v>166</v>
      </c>
      <c r="AQ146" s="13" t="s">
        <v>163</v>
      </c>
      <c r="AR146" s="13" t="s">
        <v>462</v>
      </c>
      <c r="AS146" s="13" t="s">
        <v>580</v>
      </c>
      <c r="AT146" s="13" t="s">
        <v>628</v>
      </c>
      <c r="AU146" s="19" t="s">
        <v>582</v>
      </c>
      <c r="AV146" s="13" t="s">
        <v>629</v>
      </c>
      <c r="AW146" s="13" t="s">
        <v>588</v>
      </c>
      <c r="AX146" s="13" t="s">
        <v>145</v>
      </c>
      <c r="AY146" s="13" t="s">
        <v>132</v>
      </c>
      <c r="AZ146" s="19" t="s">
        <v>132</v>
      </c>
      <c r="BA146" s="19" t="s">
        <v>132</v>
      </c>
      <c r="BB146" s="13" t="s">
        <v>132</v>
      </c>
      <c r="BC146" s="13" t="s">
        <v>132</v>
      </c>
      <c r="BD146" s="13" t="s">
        <v>132</v>
      </c>
      <c r="BE146" s="13" t="s">
        <v>132</v>
      </c>
      <c r="BF146" s="19" t="s">
        <v>132</v>
      </c>
      <c r="BG146" s="19" t="s">
        <v>132</v>
      </c>
      <c r="BH146" s="19" t="s">
        <v>132</v>
      </c>
      <c r="BI146" s="19" t="s">
        <v>132</v>
      </c>
      <c r="BJ146" s="19" t="s">
        <v>132</v>
      </c>
      <c r="BK146" s="19" t="s">
        <v>132</v>
      </c>
      <c r="BL146" s="88" t="s">
        <v>132</v>
      </c>
      <c r="BM146" s="88" t="s">
        <v>132</v>
      </c>
      <c r="BN146" s="88" t="s">
        <v>132</v>
      </c>
    </row>
    <row r="147" spans="1:66" s="49" customFormat="1" ht="14.5">
      <c r="A147" s="50">
        <v>8718699759698</v>
      </c>
      <c r="B147" s="50">
        <v>929002380801</v>
      </c>
      <c r="C147" s="65">
        <v>871869975969800</v>
      </c>
      <c r="D147" s="93" t="str">
        <f>HYPERLINK(VLOOKUP($B147,hyperlinks[#All],2,FALSE),"Link")</f>
        <v>Link</v>
      </c>
      <c r="E147" s="52">
        <v>75969800</v>
      </c>
      <c r="F147" s="53" t="s">
        <v>632</v>
      </c>
      <c r="G147" s="58" t="s">
        <v>121</v>
      </c>
      <c r="H147" s="52" t="s">
        <v>122</v>
      </c>
      <c r="I147" s="52" t="s">
        <v>153</v>
      </c>
      <c r="J147" s="52" t="s">
        <v>124</v>
      </c>
      <c r="K147" s="52" t="s">
        <v>125</v>
      </c>
      <c r="L147" s="82">
        <v>19.399999999999999</v>
      </c>
      <c r="M147" s="54">
        <v>0.11</v>
      </c>
      <c r="N147" s="55" t="s">
        <v>127</v>
      </c>
      <c r="O147" s="56" t="s">
        <v>128</v>
      </c>
      <c r="P147" s="57"/>
      <c r="Q147" s="51">
        <v>4</v>
      </c>
      <c r="R147" s="52" t="s">
        <v>129</v>
      </c>
      <c r="S147" s="57" t="s">
        <v>154</v>
      </c>
      <c r="T147" s="51">
        <v>929002053301</v>
      </c>
      <c r="U147" s="51"/>
      <c r="V147" s="58" t="s">
        <v>131</v>
      </c>
      <c r="W147" s="59">
        <v>8539520000</v>
      </c>
      <c r="X147" s="57" t="s">
        <v>321</v>
      </c>
      <c r="Y147" s="57" t="s">
        <v>132</v>
      </c>
      <c r="Z147" s="52" t="s">
        <v>132</v>
      </c>
      <c r="AA147" s="55"/>
      <c r="AB147" s="63" t="s">
        <v>633</v>
      </c>
      <c r="AC147" s="55" t="s">
        <v>334</v>
      </c>
      <c r="AD147" s="55" t="s">
        <v>134</v>
      </c>
      <c r="AE147" s="55" t="s">
        <v>634</v>
      </c>
      <c r="AF147" s="55" t="s">
        <v>159</v>
      </c>
      <c r="AG147" s="55" t="s">
        <v>132</v>
      </c>
      <c r="AH147" s="55" t="s">
        <v>635</v>
      </c>
      <c r="AI147" s="55" t="s">
        <v>636</v>
      </c>
      <c r="AJ147" s="55" t="s">
        <v>136</v>
      </c>
      <c r="AK147" s="55" t="s">
        <v>137</v>
      </c>
      <c r="AL147" s="55" t="s">
        <v>138</v>
      </c>
      <c r="AM147" s="55" t="s">
        <v>481</v>
      </c>
      <c r="AN147" s="55" t="s">
        <v>132</v>
      </c>
      <c r="AO147" s="55" t="s">
        <v>217</v>
      </c>
      <c r="AP147" s="55" t="s">
        <v>166</v>
      </c>
      <c r="AQ147" s="55" t="s">
        <v>187</v>
      </c>
      <c r="AR147" s="55" t="s">
        <v>637</v>
      </c>
      <c r="AS147" s="55" t="s">
        <v>638</v>
      </c>
      <c r="AT147" s="55" t="s">
        <v>639</v>
      </c>
      <c r="AU147" s="63" t="s">
        <v>640</v>
      </c>
      <c r="AV147" s="55" t="s">
        <v>143</v>
      </c>
      <c r="AW147" s="55" t="s">
        <v>584</v>
      </c>
      <c r="AX147" s="55" t="s">
        <v>145</v>
      </c>
      <c r="AY147" s="55" t="s">
        <v>132</v>
      </c>
      <c r="AZ147" s="63" t="s">
        <v>132</v>
      </c>
      <c r="BA147" s="63" t="s">
        <v>132</v>
      </c>
      <c r="BB147" s="55" t="s">
        <v>132</v>
      </c>
      <c r="BC147" s="55" t="s">
        <v>132</v>
      </c>
      <c r="BD147" s="55" t="s">
        <v>132</v>
      </c>
      <c r="BE147" s="55" t="s">
        <v>132</v>
      </c>
      <c r="BF147" s="63" t="s">
        <v>132</v>
      </c>
      <c r="BG147" s="63" t="s">
        <v>132</v>
      </c>
      <c r="BH147" s="63" t="s">
        <v>132</v>
      </c>
      <c r="BI147" s="63" t="s">
        <v>132</v>
      </c>
      <c r="BJ147" s="63" t="s">
        <v>132</v>
      </c>
      <c r="BK147" s="86" t="str">
        <f>HYPERLINK(VLOOKUP($B147,hyperlinks[#All],2,FALSE),"Link")</f>
        <v>Link</v>
      </c>
      <c r="BL147" s="86" t="str">
        <f>HYPERLINK(VLOOKUP($B147,hyperlinks[#All],3,FALSE),"Link")</f>
        <v>Link</v>
      </c>
      <c r="BM147" s="87" t="s">
        <v>132</v>
      </c>
      <c r="BN147" s="87" t="s">
        <v>132</v>
      </c>
    </row>
    <row r="148" spans="1:66" s="49" customFormat="1" ht="14.5">
      <c r="A148" s="50">
        <v>8718699759674</v>
      </c>
      <c r="B148" s="50">
        <v>929002380701</v>
      </c>
      <c r="C148" s="65">
        <v>871869975967400</v>
      </c>
      <c r="D148" s="93" t="str">
        <f>HYPERLINK(VLOOKUP($B148,hyperlinks[#All],2,FALSE),"Link")</f>
        <v>Link</v>
      </c>
      <c r="E148" s="52">
        <v>75967400</v>
      </c>
      <c r="F148" s="53" t="s">
        <v>641</v>
      </c>
      <c r="G148" s="58" t="s">
        <v>121</v>
      </c>
      <c r="H148" s="52" t="s">
        <v>122</v>
      </c>
      <c r="I148" s="52" t="s">
        <v>153</v>
      </c>
      <c r="J148" s="52" t="s">
        <v>124</v>
      </c>
      <c r="K148" s="52" t="s">
        <v>125</v>
      </c>
      <c r="L148" s="82">
        <v>16.55</v>
      </c>
      <c r="M148" s="54">
        <v>0.11</v>
      </c>
      <c r="N148" s="55" t="s">
        <v>127</v>
      </c>
      <c r="O148" s="56" t="s">
        <v>128</v>
      </c>
      <c r="P148" s="57"/>
      <c r="Q148" s="51">
        <v>4</v>
      </c>
      <c r="R148" s="52" t="s">
        <v>129</v>
      </c>
      <c r="S148" s="57" t="s">
        <v>154</v>
      </c>
      <c r="T148" s="51">
        <v>929002053201</v>
      </c>
      <c r="U148" s="51"/>
      <c r="V148" s="58" t="s">
        <v>131</v>
      </c>
      <c r="W148" s="59">
        <v>8539520000</v>
      </c>
      <c r="X148" s="57" t="s">
        <v>321</v>
      </c>
      <c r="Y148" s="57" t="s">
        <v>132</v>
      </c>
      <c r="Z148" s="52" t="s">
        <v>132</v>
      </c>
      <c r="AA148" s="55"/>
      <c r="AB148" s="63" t="s">
        <v>642</v>
      </c>
      <c r="AC148" s="55" t="s">
        <v>643</v>
      </c>
      <c r="AD148" s="55" t="s">
        <v>134</v>
      </c>
      <c r="AE148" s="55" t="s">
        <v>634</v>
      </c>
      <c r="AF148" s="55" t="s">
        <v>159</v>
      </c>
      <c r="AG148" s="55" t="s">
        <v>132</v>
      </c>
      <c r="AH148" s="55" t="s">
        <v>227</v>
      </c>
      <c r="AI148" s="55" t="s">
        <v>636</v>
      </c>
      <c r="AJ148" s="55" t="s">
        <v>136</v>
      </c>
      <c r="AK148" s="55" t="s">
        <v>137</v>
      </c>
      <c r="AL148" s="55" t="s">
        <v>138</v>
      </c>
      <c r="AM148" s="55" t="s">
        <v>481</v>
      </c>
      <c r="AN148" s="55" t="s">
        <v>132</v>
      </c>
      <c r="AO148" s="55" t="s">
        <v>217</v>
      </c>
      <c r="AP148" s="55" t="s">
        <v>166</v>
      </c>
      <c r="AQ148" s="55" t="s">
        <v>187</v>
      </c>
      <c r="AR148" s="55" t="s">
        <v>644</v>
      </c>
      <c r="AS148" s="55" t="s">
        <v>645</v>
      </c>
      <c r="AT148" s="55" t="s">
        <v>644</v>
      </c>
      <c r="AU148" s="63" t="s">
        <v>646</v>
      </c>
      <c r="AV148" s="55" t="s">
        <v>143</v>
      </c>
      <c r="AW148" s="55" t="s">
        <v>222</v>
      </c>
      <c r="AX148" s="55" t="s">
        <v>145</v>
      </c>
      <c r="AY148" s="55" t="s">
        <v>132</v>
      </c>
      <c r="AZ148" s="63" t="s">
        <v>132</v>
      </c>
      <c r="BA148" s="63" t="s">
        <v>132</v>
      </c>
      <c r="BB148" s="55" t="s">
        <v>132</v>
      </c>
      <c r="BC148" s="55" t="s">
        <v>132</v>
      </c>
      <c r="BD148" s="55" t="s">
        <v>132</v>
      </c>
      <c r="BE148" s="55" t="s">
        <v>132</v>
      </c>
      <c r="BF148" s="63" t="s">
        <v>132</v>
      </c>
      <c r="BG148" s="63" t="s">
        <v>132</v>
      </c>
      <c r="BH148" s="63" t="s">
        <v>132</v>
      </c>
      <c r="BI148" s="63" t="s">
        <v>132</v>
      </c>
      <c r="BJ148" s="63" t="s">
        <v>132</v>
      </c>
      <c r="BK148" s="86" t="str">
        <f>HYPERLINK(VLOOKUP($B148,hyperlinks[#All],2,FALSE),"Link")</f>
        <v>Link</v>
      </c>
      <c r="BL148" s="86" t="str">
        <f>HYPERLINK(VLOOKUP($B148,hyperlinks[#All],3,FALSE),"Link")</f>
        <v>Link</v>
      </c>
      <c r="BM148" s="87" t="s">
        <v>132</v>
      </c>
      <c r="BN148" s="87" t="s">
        <v>132</v>
      </c>
    </row>
    <row r="149" spans="1:66" s="49" customFormat="1" ht="14.5">
      <c r="A149" s="50">
        <v>8718699759650</v>
      </c>
      <c r="B149" s="50">
        <v>929002380601</v>
      </c>
      <c r="C149" s="65">
        <v>871869975965000</v>
      </c>
      <c r="D149" s="93" t="str">
        <f>HYPERLINK(VLOOKUP($B149,hyperlinks[#All],2,FALSE),"Link")</f>
        <v>Link</v>
      </c>
      <c r="E149" s="52">
        <v>75965000</v>
      </c>
      <c r="F149" s="53" t="s">
        <v>647</v>
      </c>
      <c r="G149" s="58" t="s">
        <v>121</v>
      </c>
      <c r="H149" s="52" t="s">
        <v>122</v>
      </c>
      <c r="I149" s="52" t="s">
        <v>153</v>
      </c>
      <c r="J149" s="52" t="s">
        <v>124</v>
      </c>
      <c r="K149" s="52" t="s">
        <v>125</v>
      </c>
      <c r="L149" s="82">
        <v>16.55</v>
      </c>
      <c r="M149" s="54">
        <v>0.11</v>
      </c>
      <c r="N149" s="55" t="s">
        <v>127</v>
      </c>
      <c r="O149" s="56" t="s">
        <v>128</v>
      </c>
      <c r="P149" s="57"/>
      <c r="Q149" s="51">
        <v>4</v>
      </c>
      <c r="R149" s="52" t="s">
        <v>129</v>
      </c>
      <c r="S149" s="57" t="s">
        <v>154</v>
      </c>
      <c r="T149" s="51">
        <v>929002053101</v>
      </c>
      <c r="U149" s="51"/>
      <c r="V149" s="58" t="s">
        <v>131</v>
      </c>
      <c r="W149" s="59">
        <v>8539520000</v>
      </c>
      <c r="X149" s="57" t="s">
        <v>321</v>
      </c>
      <c r="Y149" s="57" t="s">
        <v>132</v>
      </c>
      <c r="Z149" s="52" t="s">
        <v>132</v>
      </c>
      <c r="AA149" s="55"/>
      <c r="AB149" s="63" t="s">
        <v>648</v>
      </c>
      <c r="AC149" s="55" t="s">
        <v>254</v>
      </c>
      <c r="AD149" s="55" t="s">
        <v>134</v>
      </c>
      <c r="AE149" s="55" t="s">
        <v>634</v>
      </c>
      <c r="AF149" s="55" t="s">
        <v>159</v>
      </c>
      <c r="AG149" s="55" t="s">
        <v>132</v>
      </c>
      <c r="AH149" s="55" t="s">
        <v>227</v>
      </c>
      <c r="AI149" s="55" t="s">
        <v>636</v>
      </c>
      <c r="AJ149" s="55" t="s">
        <v>136</v>
      </c>
      <c r="AK149" s="55" t="s">
        <v>137</v>
      </c>
      <c r="AL149" s="55" t="s">
        <v>138</v>
      </c>
      <c r="AM149" s="55" t="s">
        <v>649</v>
      </c>
      <c r="AN149" s="55" t="s">
        <v>132</v>
      </c>
      <c r="AO149" s="55" t="s">
        <v>217</v>
      </c>
      <c r="AP149" s="55" t="s">
        <v>166</v>
      </c>
      <c r="AQ149" s="55" t="s">
        <v>187</v>
      </c>
      <c r="AR149" s="55" t="s">
        <v>255</v>
      </c>
      <c r="AS149" s="55" t="s">
        <v>638</v>
      </c>
      <c r="AT149" s="55" t="s">
        <v>255</v>
      </c>
      <c r="AU149" s="63" t="s">
        <v>646</v>
      </c>
      <c r="AV149" s="55" t="s">
        <v>143</v>
      </c>
      <c r="AW149" s="55" t="s">
        <v>650</v>
      </c>
      <c r="AX149" s="55" t="s">
        <v>145</v>
      </c>
      <c r="AY149" s="55" t="s">
        <v>132</v>
      </c>
      <c r="AZ149" s="63" t="s">
        <v>132</v>
      </c>
      <c r="BA149" s="63" t="s">
        <v>132</v>
      </c>
      <c r="BB149" s="55" t="s">
        <v>132</v>
      </c>
      <c r="BC149" s="55" t="s">
        <v>132</v>
      </c>
      <c r="BD149" s="55" t="s">
        <v>132</v>
      </c>
      <c r="BE149" s="55" t="s">
        <v>132</v>
      </c>
      <c r="BF149" s="63" t="s">
        <v>132</v>
      </c>
      <c r="BG149" s="63" t="s">
        <v>132</v>
      </c>
      <c r="BH149" s="63" t="s">
        <v>132</v>
      </c>
      <c r="BI149" s="63" t="s">
        <v>132</v>
      </c>
      <c r="BJ149" s="63" t="s">
        <v>132</v>
      </c>
      <c r="BK149" s="86" t="str">
        <f>HYPERLINK(VLOOKUP($B149,hyperlinks[#All],2,FALSE),"Link")</f>
        <v>Link</v>
      </c>
      <c r="BL149" s="86" t="str">
        <f>HYPERLINK(VLOOKUP($B149,hyperlinks[#All],3,FALSE),"Link")</f>
        <v>Link</v>
      </c>
      <c r="BM149" s="87" t="s">
        <v>132</v>
      </c>
      <c r="BN149" s="87" t="s">
        <v>132</v>
      </c>
    </row>
    <row r="150" spans="1:66" s="49" customFormat="1" ht="14.5">
      <c r="A150" s="50">
        <v>8718699759636</v>
      </c>
      <c r="B150" s="50">
        <v>929002380501</v>
      </c>
      <c r="C150" s="65">
        <v>871869975963600</v>
      </c>
      <c r="D150" s="93" t="str">
        <f>HYPERLINK(VLOOKUP($B150,hyperlinks[#All],2,FALSE),"Link")</f>
        <v>Link</v>
      </c>
      <c r="E150" s="52">
        <v>75963600</v>
      </c>
      <c r="F150" s="53" t="s">
        <v>651</v>
      </c>
      <c r="G150" s="58" t="s">
        <v>121</v>
      </c>
      <c r="H150" s="52" t="s">
        <v>122</v>
      </c>
      <c r="I150" s="52" t="s">
        <v>153</v>
      </c>
      <c r="J150" s="52" t="s">
        <v>124</v>
      </c>
      <c r="K150" s="52" t="s">
        <v>125</v>
      </c>
      <c r="L150" s="82">
        <v>16.55</v>
      </c>
      <c r="M150" s="54">
        <v>0.11</v>
      </c>
      <c r="N150" s="55" t="s">
        <v>127</v>
      </c>
      <c r="O150" s="56" t="s">
        <v>128</v>
      </c>
      <c r="P150" s="57"/>
      <c r="Q150" s="51">
        <v>4</v>
      </c>
      <c r="R150" s="52" t="s">
        <v>129</v>
      </c>
      <c r="S150" s="57" t="s">
        <v>154</v>
      </c>
      <c r="T150" s="51">
        <v>929002053001</v>
      </c>
      <c r="U150" s="51"/>
      <c r="V150" s="58" t="s">
        <v>131</v>
      </c>
      <c r="W150" s="59">
        <v>8539520000</v>
      </c>
      <c r="X150" s="57" t="s">
        <v>321</v>
      </c>
      <c r="Y150" s="57" t="s">
        <v>132</v>
      </c>
      <c r="Z150" s="52" t="s">
        <v>132</v>
      </c>
      <c r="AA150" s="55"/>
      <c r="AB150" s="63" t="s">
        <v>652</v>
      </c>
      <c r="AC150" s="55" t="s">
        <v>157</v>
      </c>
      <c r="AD150" s="55" t="s">
        <v>134</v>
      </c>
      <c r="AE150" s="55" t="s">
        <v>634</v>
      </c>
      <c r="AF150" s="55" t="s">
        <v>159</v>
      </c>
      <c r="AG150" s="55" t="s">
        <v>132</v>
      </c>
      <c r="AH150" s="55" t="s">
        <v>227</v>
      </c>
      <c r="AI150" s="55" t="s">
        <v>636</v>
      </c>
      <c r="AJ150" s="55" t="s">
        <v>136</v>
      </c>
      <c r="AK150" s="55" t="s">
        <v>137</v>
      </c>
      <c r="AL150" s="55" t="s">
        <v>138</v>
      </c>
      <c r="AM150" s="55" t="s">
        <v>649</v>
      </c>
      <c r="AN150" s="55" t="s">
        <v>132</v>
      </c>
      <c r="AO150" s="55" t="s">
        <v>217</v>
      </c>
      <c r="AP150" s="55" t="s">
        <v>166</v>
      </c>
      <c r="AQ150" s="55" t="s">
        <v>187</v>
      </c>
      <c r="AR150" s="55" t="s">
        <v>167</v>
      </c>
      <c r="AS150" s="55" t="s">
        <v>416</v>
      </c>
      <c r="AT150" s="55" t="s">
        <v>167</v>
      </c>
      <c r="AU150" s="63" t="s">
        <v>646</v>
      </c>
      <c r="AV150" s="55" t="s">
        <v>143</v>
      </c>
      <c r="AW150" s="55" t="s">
        <v>396</v>
      </c>
      <c r="AX150" s="55" t="s">
        <v>145</v>
      </c>
      <c r="AY150" s="55" t="s">
        <v>132</v>
      </c>
      <c r="AZ150" s="63" t="s">
        <v>132</v>
      </c>
      <c r="BA150" s="63" t="s">
        <v>132</v>
      </c>
      <c r="BB150" s="55" t="s">
        <v>132</v>
      </c>
      <c r="BC150" s="55" t="s">
        <v>132</v>
      </c>
      <c r="BD150" s="55" t="s">
        <v>132</v>
      </c>
      <c r="BE150" s="55" t="s">
        <v>132</v>
      </c>
      <c r="BF150" s="63" t="s">
        <v>132</v>
      </c>
      <c r="BG150" s="63" t="s">
        <v>132</v>
      </c>
      <c r="BH150" s="63" t="s">
        <v>132</v>
      </c>
      <c r="BI150" s="63" t="s">
        <v>132</v>
      </c>
      <c r="BJ150" s="63" t="s">
        <v>132</v>
      </c>
      <c r="BK150" s="86" t="str">
        <f>HYPERLINK(VLOOKUP($B150,hyperlinks[#All],2,FALSE),"Link")</f>
        <v>Link</v>
      </c>
      <c r="BL150" s="86" t="str">
        <f>HYPERLINK(VLOOKUP($B150,hyperlinks[#All],3,FALSE),"Link")</f>
        <v>Link</v>
      </c>
      <c r="BM150" s="87" t="s">
        <v>132</v>
      </c>
      <c r="BN150" s="87" t="s">
        <v>132</v>
      </c>
    </row>
    <row r="151" spans="1:66" s="2" customFormat="1" ht="14.5">
      <c r="A151" s="8">
        <v>8718699783334</v>
      </c>
      <c r="B151" s="8">
        <v>929001949028</v>
      </c>
      <c r="C151" s="32">
        <v>871869978333402</v>
      </c>
      <c r="D151" s="13" t="s">
        <v>132</v>
      </c>
      <c r="E151" s="12">
        <v>78333402</v>
      </c>
      <c r="F151" s="10" t="s">
        <v>653</v>
      </c>
      <c r="G151" s="11" t="s">
        <v>121</v>
      </c>
      <c r="H151" s="12" t="s">
        <v>122</v>
      </c>
      <c r="I151" s="12" t="s">
        <v>153</v>
      </c>
      <c r="J151" s="12" t="s">
        <v>124</v>
      </c>
      <c r="K151" s="12" t="s">
        <v>125</v>
      </c>
      <c r="L151" s="83">
        <v>8.1</v>
      </c>
      <c r="M151" s="16">
        <v>0.11</v>
      </c>
      <c r="N151" s="55" t="s">
        <v>127</v>
      </c>
      <c r="O151" s="14" t="s">
        <v>128</v>
      </c>
      <c r="P151" s="17"/>
      <c r="Q151" s="9">
        <v>4</v>
      </c>
      <c r="R151" s="12" t="s">
        <v>129</v>
      </c>
      <c r="S151" s="17" t="s">
        <v>154</v>
      </c>
      <c r="T151" s="9">
        <v>929001949055</v>
      </c>
      <c r="U151" s="9"/>
      <c r="V151" s="11" t="s">
        <v>131</v>
      </c>
      <c r="W151" s="26">
        <v>8539520000</v>
      </c>
      <c r="X151" s="17" t="s">
        <v>179</v>
      </c>
      <c r="Y151" s="17" t="s">
        <v>338</v>
      </c>
      <c r="Z151" s="12">
        <v>374879</v>
      </c>
      <c r="AA151" s="13"/>
      <c r="AB151" s="63" t="s">
        <v>654</v>
      </c>
      <c r="AC151" s="13" t="s">
        <v>572</v>
      </c>
      <c r="AD151" s="13" t="s">
        <v>573</v>
      </c>
      <c r="AE151" s="13" t="s">
        <v>158</v>
      </c>
      <c r="AF151" s="13" t="s">
        <v>159</v>
      </c>
      <c r="AG151" s="13" t="s">
        <v>132</v>
      </c>
      <c r="AH151" s="13" t="s">
        <v>655</v>
      </c>
      <c r="AI151" s="13" t="s">
        <v>330</v>
      </c>
      <c r="AJ151" s="13" t="s">
        <v>162</v>
      </c>
      <c r="AK151" s="13" t="s">
        <v>137</v>
      </c>
      <c r="AL151" s="13" t="s">
        <v>138</v>
      </c>
      <c r="AM151" s="13" t="s">
        <v>383</v>
      </c>
      <c r="AN151" s="13" t="s">
        <v>132</v>
      </c>
      <c r="AO151" s="13" t="s">
        <v>331</v>
      </c>
      <c r="AP151" s="13" t="s">
        <v>166</v>
      </c>
      <c r="AQ151" s="13" t="s">
        <v>163</v>
      </c>
      <c r="AR151" s="13" t="s">
        <v>656</v>
      </c>
      <c r="AS151" s="13" t="s">
        <v>599</v>
      </c>
      <c r="AT151" s="13" t="s">
        <v>612</v>
      </c>
      <c r="AU151" s="19" t="s">
        <v>613</v>
      </c>
      <c r="AV151" s="13" t="s">
        <v>143</v>
      </c>
      <c r="AW151" s="13" t="s">
        <v>657</v>
      </c>
      <c r="AX151" s="13" t="s">
        <v>145</v>
      </c>
      <c r="AY151" s="13" t="s">
        <v>132</v>
      </c>
      <c r="AZ151" s="19" t="s">
        <v>132</v>
      </c>
      <c r="BA151" s="19" t="s">
        <v>132</v>
      </c>
      <c r="BB151" s="13" t="s">
        <v>132</v>
      </c>
      <c r="BC151" s="13" t="s">
        <v>132</v>
      </c>
      <c r="BD151" s="13" t="s">
        <v>132</v>
      </c>
      <c r="BE151" s="13" t="s">
        <v>132</v>
      </c>
      <c r="BF151" s="19" t="s">
        <v>132</v>
      </c>
      <c r="BG151" s="19" t="s">
        <v>132</v>
      </c>
      <c r="BH151" s="19" t="s">
        <v>132</v>
      </c>
      <c r="BI151" s="19" t="s">
        <v>132</v>
      </c>
      <c r="BJ151" s="19" t="s">
        <v>132</v>
      </c>
      <c r="BK151" s="19" t="s">
        <v>132</v>
      </c>
      <c r="BL151" s="88" t="s">
        <v>132</v>
      </c>
      <c r="BM151" s="88" t="s">
        <v>132</v>
      </c>
      <c r="BN151" s="88" t="s">
        <v>132</v>
      </c>
    </row>
    <row r="152" spans="1:66" s="2" customFormat="1" ht="14.5">
      <c r="A152" s="8">
        <v>8718699783358</v>
      </c>
      <c r="B152" s="8">
        <v>929001956728</v>
      </c>
      <c r="C152" s="32">
        <v>871869978335802</v>
      </c>
      <c r="D152" s="13" t="s">
        <v>132</v>
      </c>
      <c r="E152" s="12">
        <v>78335802</v>
      </c>
      <c r="F152" s="10" t="s">
        <v>658</v>
      </c>
      <c r="G152" s="11" t="s">
        <v>121</v>
      </c>
      <c r="H152" s="12" t="s">
        <v>122</v>
      </c>
      <c r="I152" s="12" t="s">
        <v>153</v>
      </c>
      <c r="J152" s="12" t="s">
        <v>124</v>
      </c>
      <c r="K152" s="12" t="s">
        <v>125</v>
      </c>
      <c r="L152" s="83">
        <v>8.1</v>
      </c>
      <c r="M152" s="16">
        <v>0.11</v>
      </c>
      <c r="N152" s="55" t="s">
        <v>127</v>
      </c>
      <c r="O152" s="14" t="s">
        <v>128</v>
      </c>
      <c r="P152" s="17"/>
      <c r="Q152" s="9">
        <v>4</v>
      </c>
      <c r="R152" s="12" t="s">
        <v>129</v>
      </c>
      <c r="S152" s="17" t="s">
        <v>154</v>
      </c>
      <c r="T152" s="9">
        <v>929001956755</v>
      </c>
      <c r="U152" s="9"/>
      <c r="V152" s="11" t="s">
        <v>131</v>
      </c>
      <c r="W152" s="26">
        <v>8539520000</v>
      </c>
      <c r="X152" s="17" t="s">
        <v>179</v>
      </c>
      <c r="Y152" s="17" t="s">
        <v>322</v>
      </c>
      <c r="Z152" s="12">
        <v>374880</v>
      </c>
      <c r="AA152" s="13"/>
      <c r="AB152" s="63" t="s">
        <v>659</v>
      </c>
      <c r="AC152" s="13" t="s">
        <v>572</v>
      </c>
      <c r="AD152" s="13" t="s">
        <v>573</v>
      </c>
      <c r="AE152" s="13" t="s">
        <v>158</v>
      </c>
      <c r="AF152" s="13" t="s">
        <v>159</v>
      </c>
      <c r="AG152" s="13" t="s">
        <v>132</v>
      </c>
      <c r="AH152" s="13" t="s">
        <v>454</v>
      </c>
      <c r="AI152" s="13" t="s">
        <v>148</v>
      </c>
      <c r="AJ152" s="13" t="s">
        <v>162</v>
      </c>
      <c r="AK152" s="13" t="s">
        <v>137</v>
      </c>
      <c r="AL152" s="13" t="s">
        <v>138</v>
      </c>
      <c r="AM152" s="13" t="s">
        <v>383</v>
      </c>
      <c r="AN152" s="13" t="s">
        <v>132</v>
      </c>
      <c r="AO152" s="13" t="s">
        <v>185</v>
      </c>
      <c r="AP152" s="13" t="s">
        <v>166</v>
      </c>
      <c r="AQ152" s="13" t="s">
        <v>187</v>
      </c>
      <c r="AR152" s="13" t="s">
        <v>656</v>
      </c>
      <c r="AS152" s="13" t="s">
        <v>599</v>
      </c>
      <c r="AT152" s="13" t="s">
        <v>612</v>
      </c>
      <c r="AU152" s="19" t="s">
        <v>613</v>
      </c>
      <c r="AV152" s="13" t="s">
        <v>143</v>
      </c>
      <c r="AW152" s="13" t="s">
        <v>657</v>
      </c>
      <c r="AX152" s="13" t="s">
        <v>145</v>
      </c>
      <c r="AY152" s="13" t="s">
        <v>132</v>
      </c>
      <c r="AZ152" s="19" t="s">
        <v>132</v>
      </c>
      <c r="BA152" s="19" t="s">
        <v>132</v>
      </c>
      <c r="BB152" s="13" t="s">
        <v>132</v>
      </c>
      <c r="BC152" s="13" t="s">
        <v>132</v>
      </c>
      <c r="BD152" s="13" t="s">
        <v>132</v>
      </c>
      <c r="BE152" s="13" t="s">
        <v>132</v>
      </c>
      <c r="BF152" s="19" t="s">
        <v>132</v>
      </c>
      <c r="BG152" s="19" t="s">
        <v>132</v>
      </c>
      <c r="BH152" s="19" t="s">
        <v>132</v>
      </c>
      <c r="BI152" s="19" t="s">
        <v>132</v>
      </c>
      <c r="BJ152" s="19" t="s">
        <v>132</v>
      </c>
      <c r="BK152" s="19" t="s">
        <v>132</v>
      </c>
      <c r="BL152" s="88" t="s">
        <v>132</v>
      </c>
      <c r="BM152" s="88" t="s">
        <v>132</v>
      </c>
      <c r="BN152" s="88" t="s">
        <v>132</v>
      </c>
    </row>
    <row r="153" spans="1:66" s="49" customFormat="1" ht="14.5">
      <c r="A153" s="50">
        <v>8718699764692</v>
      </c>
      <c r="B153" s="50">
        <v>929002370801</v>
      </c>
      <c r="C153" s="65">
        <v>871869976469200</v>
      </c>
      <c r="D153" s="93" t="str">
        <f>HYPERLINK(VLOOKUP($B153,hyperlinks[#All],2,FALSE),"Link")</f>
        <v>Link</v>
      </c>
      <c r="E153" s="52">
        <v>76469200</v>
      </c>
      <c r="F153" s="53" t="s">
        <v>660</v>
      </c>
      <c r="G153" s="58" t="s">
        <v>121</v>
      </c>
      <c r="H153" s="52" t="s">
        <v>122</v>
      </c>
      <c r="I153" s="52" t="s">
        <v>153</v>
      </c>
      <c r="J153" s="52" t="s">
        <v>124</v>
      </c>
      <c r="K153" s="52" t="s">
        <v>125</v>
      </c>
      <c r="L153" s="82">
        <v>16.55</v>
      </c>
      <c r="M153" s="54">
        <v>0.11</v>
      </c>
      <c r="N153" s="55" t="s">
        <v>127</v>
      </c>
      <c r="O153" s="56" t="s">
        <v>128</v>
      </c>
      <c r="P153" s="57"/>
      <c r="Q153" s="51">
        <v>4</v>
      </c>
      <c r="R153" s="52" t="s">
        <v>129</v>
      </c>
      <c r="S153" s="57" t="s">
        <v>154</v>
      </c>
      <c r="T153" s="51"/>
      <c r="U153" s="51"/>
      <c r="V153" s="58" t="s">
        <v>131</v>
      </c>
      <c r="W153" s="59">
        <v>8539520000</v>
      </c>
      <c r="X153" s="57" t="s">
        <v>179</v>
      </c>
      <c r="Y153" s="57" t="s">
        <v>338</v>
      </c>
      <c r="Z153" s="52">
        <v>1825124</v>
      </c>
      <c r="AA153" s="55"/>
      <c r="AB153" s="63" t="s">
        <v>661</v>
      </c>
      <c r="AC153" s="55" t="s">
        <v>334</v>
      </c>
      <c r="AD153" s="55" t="s">
        <v>134</v>
      </c>
      <c r="AE153" s="55" t="s">
        <v>177</v>
      </c>
      <c r="AF153" s="55" t="s">
        <v>159</v>
      </c>
      <c r="AG153" s="55" t="s">
        <v>132</v>
      </c>
      <c r="AH153" s="55" t="s">
        <v>474</v>
      </c>
      <c r="AI153" s="55" t="s">
        <v>161</v>
      </c>
      <c r="AJ153" s="55" t="s">
        <v>162</v>
      </c>
      <c r="AK153" s="55" t="s">
        <v>137</v>
      </c>
      <c r="AL153" s="55" t="s">
        <v>138</v>
      </c>
      <c r="AM153" s="55" t="s">
        <v>416</v>
      </c>
      <c r="AN153" s="55" t="s">
        <v>132</v>
      </c>
      <c r="AO153" s="55" t="s">
        <v>196</v>
      </c>
      <c r="AP153" s="55" t="s">
        <v>166</v>
      </c>
      <c r="AQ153" s="55" t="s">
        <v>187</v>
      </c>
      <c r="AR153" s="55" t="s">
        <v>662</v>
      </c>
      <c r="AS153" s="55" t="s">
        <v>663</v>
      </c>
      <c r="AT153" s="55" t="s">
        <v>662</v>
      </c>
      <c r="AU153" s="63" t="s">
        <v>646</v>
      </c>
      <c r="AV153" s="55" t="s">
        <v>143</v>
      </c>
      <c r="AW153" s="55" t="s">
        <v>251</v>
      </c>
      <c r="AX153" s="55" t="s">
        <v>145</v>
      </c>
      <c r="AY153" s="55" t="s">
        <v>132</v>
      </c>
      <c r="AZ153" s="63" t="s">
        <v>132</v>
      </c>
      <c r="BA153" s="63" t="s">
        <v>132</v>
      </c>
      <c r="BB153" s="55" t="s">
        <v>132</v>
      </c>
      <c r="BC153" s="55" t="s">
        <v>132</v>
      </c>
      <c r="BD153" s="55" t="s">
        <v>132</v>
      </c>
      <c r="BE153" s="55" t="s">
        <v>132</v>
      </c>
      <c r="BF153" s="63" t="s">
        <v>132</v>
      </c>
      <c r="BG153" s="63" t="s">
        <v>132</v>
      </c>
      <c r="BH153" s="63" t="s">
        <v>132</v>
      </c>
      <c r="BI153" s="63" t="s">
        <v>132</v>
      </c>
      <c r="BJ153" s="63" t="s">
        <v>132</v>
      </c>
      <c r="BK153" s="86" t="str">
        <f>HYPERLINK(VLOOKUP($B153,hyperlinks[#All],2,FALSE),"Link")</f>
        <v>Link</v>
      </c>
      <c r="BL153" s="86" t="str">
        <f>HYPERLINK(VLOOKUP($B153,hyperlinks[#All],3,FALSE),"Link")</f>
        <v>Link</v>
      </c>
      <c r="BM153" s="87" t="s">
        <v>132</v>
      </c>
      <c r="BN153" s="87" t="s">
        <v>132</v>
      </c>
    </row>
    <row r="154" spans="1:66" s="49" customFormat="1" ht="14.5">
      <c r="A154" s="50">
        <v>8718699764814</v>
      </c>
      <c r="B154" s="50">
        <v>929002372101</v>
      </c>
      <c r="C154" s="65">
        <v>871869976481400</v>
      </c>
      <c r="D154" s="93" t="str">
        <f>HYPERLINK(VLOOKUP($B154,hyperlinks[#All],2,FALSE),"Link")</f>
        <v>Link</v>
      </c>
      <c r="E154" s="52">
        <v>76481400</v>
      </c>
      <c r="F154" s="53" t="s">
        <v>664</v>
      </c>
      <c r="G154" s="58" t="s">
        <v>121</v>
      </c>
      <c r="H154" s="52" t="s">
        <v>122</v>
      </c>
      <c r="I154" s="52" t="s">
        <v>153</v>
      </c>
      <c r="J154" s="52" t="s">
        <v>124</v>
      </c>
      <c r="K154" s="52" t="s">
        <v>125</v>
      </c>
      <c r="L154" s="82">
        <v>30.7</v>
      </c>
      <c r="M154" s="54">
        <v>0.11</v>
      </c>
      <c r="N154" s="55" t="s">
        <v>127</v>
      </c>
      <c r="O154" s="56" t="s">
        <v>128</v>
      </c>
      <c r="P154" s="57"/>
      <c r="Q154" s="51">
        <v>4</v>
      </c>
      <c r="R154" s="52" t="s">
        <v>129</v>
      </c>
      <c r="S154" s="57" t="s">
        <v>154</v>
      </c>
      <c r="T154" s="51"/>
      <c r="U154" s="51"/>
      <c r="V154" s="58" t="s">
        <v>131</v>
      </c>
      <c r="W154" s="59">
        <v>8539520000</v>
      </c>
      <c r="X154" s="57" t="s">
        <v>179</v>
      </c>
      <c r="Y154" s="57" t="s">
        <v>180</v>
      </c>
      <c r="Z154" s="52">
        <v>374860</v>
      </c>
      <c r="AA154" s="55"/>
      <c r="AB154" s="63" t="s">
        <v>665</v>
      </c>
      <c r="AC154" s="55" t="s">
        <v>346</v>
      </c>
      <c r="AD154" s="55" t="s">
        <v>134</v>
      </c>
      <c r="AE154" s="55" t="s">
        <v>177</v>
      </c>
      <c r="AF154" s="55" t="s">
        <v>159</v>
      </c>
      <c r="AG154" s="55" t="s">
        <v>132</v>
      </c>
      <c r="AH154" s="55" t="s">
        <v>407</v>
      </c>
      <c r="AI154" s="55" t="s">
        <v>188</v>
      </c>
      <c r="AJ154" s="55" t="s">
        <v>162</v>
      </c>
      <c r="AK154" s="55" t="s">
        <v>137</v>
      </c>
      <c r="AL154" s="55" t="s">
        <v>138</v>
      </c>
      <c r="AM154" s="55" t="s">
        <v>649</v>
      </c>
      <c r="AN154" s="55" t="s">
        <v>132</v>
      </c>
      <c r="AO154" s="55" t="s">
        <v>543</v>
      </c>
      <c r="AP154" s="55" t="s">
        <v>166</v>
      </c>
      <c r="AQ154" s="55" t="s">
        <v>187</v>
      </c>
      <c r="AR154" s="55" t="s">
        <v>347</v>
      </c>
      <c r="AS154" s="55" t="s">
        <v>348</v>
      </c>
      <c r="AT154" s="55" t="s">
        <v>347</v>
      </c>
      <c r="AU154" s="63" t="s">
        <v>646</v>
      </c>
      <c r="AV154" s="55" t="s">
        <v>143</v>
      </c>
      <c r="AW154" s="55" t="s">
        <v>349</v>
      </c>
      <c r="AX154" s="55" t="s">
        <v>145</v>
      </c>
      <c r="AY154" s="55" t="s">
        <v>132</v>
      </c>
      <c r="AZ154" s="63" t="s">
        <v>132</v>
      </c>
      <c r="BA154" s="63" t="s">
        <v>132</v>
      </c>
      <c r="BB154" s="55" t="s">
        <v>132</v>
      </c>
      <c r="BC154" s="55" t="s">
        <v>132</v>
      </c>
      <c r="BD154" s="55" t="s">
        <v>132</v>
      </c>
      <c r="BE154" s="55" t="s">
        <v>132</v>
      </c>
      <c r="BF154" s="63" t="s">
        <v>132</v>
      </c>
      <c r="BG154" s="63" t="s">
        <v>132</v>
      </c>
      <c r="BH154" s="63" t="s">
        <v>132</v>
      </c>
      <c r="BI154" s="63" t="s">
        <v>132</v>
      </c>
      <c r="BJ154" s="63" t="s">
        <v>132</v>
      </c>
      <c r="BK154" s="86" t="str">
        <f>HYPERLINK(VLOOKUP($B154,hyperlinks[#All],2,FALSE),"Link")</f>
        <v>Link</v>
      </c>
      <c r="BL154" s="86" t="str">
        <f>HYPERLINK(VLOOKUP($B154,hyperlinks[#All],3,FALSE),"Link")</f>
        <v>Link</v>
      </c>
      <c r="BM154" s="87" t="s">
        <v>132</v>
      </c>
      <c r="BN154" s="87" t="s">
        <v>132</v>
      </c>
    </row>
    <row r="155" spans="1:66" s="49" customFormat="1" ht="14.5">
      <c r="A155" s="50">
        <v>8718699772130</v>
      </c>
      <c r="B155" s="50">
        <v>929001888655</v>
      </c>
      <c r="C155" s="65">
        <v>871869977213001</v>
      </c>
      <c r="D155" s="93" t="str">
        <f>HYPERLINK(VLOOKUP($B155,hyperlinks[#All],2,FALSE),"Link")</f>
        <v>Link</v>
      </c>
      <c r="E155" s="52">
        <v>77213001</v>
      </c>
      <c r="F155" s="53" t="s">
        <v>666</v>
      </c>
      <c r="G155" s="58" t="s">
        <v>121</v>
      </c>
      <c r="H155" s="52" t="s">
        <v>122</v>
      </c>
      <c r="I155" s="52" t="s">
        <v>153</v>
      </c>
      <c r="J155" s="52" t="s">
        <v>124</v>
      </c>
      <c r="K155" s="52" t="s">
        <v>125</v>
      </c>
      <c r="L155" s="82">
        <v>27.9</v>
      </c>
      <c r="M155" s="54">
        <v>0.11</v>
      </c>
      <c r="N155" s="55" t="s">
        <v>127</v>
      </c>
      <c r="O155" s="56" t="s">
        <v>128</v>
      </c>
      <c r="P155" s="57"/>
      <c r="Q155" s="51">
        <v>4</v>
      </c>
      <c r="R155" s="52" t="s">
        <v>129</v>
      </c>
      <c r="S155" s="57" t="s">
        <v>154</v>
      </c>
      <c r="T155" s="51">
        <v>929001888617</v>
      </c>
      <c r="U155" s="51"/>
      <c r="V155" s="58" t="s">
        <v>131</v>
      </c>
      <c r="W155" s="59">
        <v>8539520000</v>
      </c>
      <c r="X155" s="57" t="s">
        <v>321</v>
      </c>
      <c r="Y155" s="57" t="s">
        <v>322</v>
      </c>
      <c r="Z155" s="52">
        <v>739280</v>
      </c>
      <c r="AA155" s="55"/>
      <c r="AB155" s="63" t="s">
        <v>667</v>
      </c>
      <c r="AC155" s="55" t="s">
        <v>157</v>
      </c>
      <c r="AD155" s="55" t="s">
        <v>134</v>
      </c>
      <c r="AE155" s="55" t="s">
        <v>158</v>
      </c>
      <c r="AF155" s="55" t="s">
        <v>159</v>
      </c>
      <c r="AG155" s="55" t="s">
        <v>132</v>
      </c>
      <c r="AH155" s="55" t="s">
        <v>668</v>
      </c>
      <c r="AI155" s="55" t="s">
        <v>669</v>
      </c>
      <c r="AJ155" s="55" t="s">
        <v>670</v>
      </c>
      <c r="AK155" s="55" t="s">
        <v>137</v>
      </c>
      <c r="AL155" s="55" t="s">
        <v>138</v>
      </c>
      <c r="AM155" s="55" t="s">
        <v>649</v>
      </c>
      <c r="AN155" s="55" t="s">
        <v>132</v>
      </c>
      <c r="AO155" s="55" t="s">
        <v>671</v>
      </c>
      <c r="AP155" s="55" t="s">
        <v>166</v>
      </c>
      <c r="AQ155" s="55" t="s">
        <v>187</v>
      </c>
      <c r="AR155" s="55" t="s">
        <v>610</v>
      </c>
      <c r="AS155" s="55" t="s">
        <v>611</v>
      </c>
      <c r="AT155" s="55" t="s">
        <v>612</v>
      </c>
      <c r="AU155" s="63" t="s">
        <v>672</v>
      </c>
      <c r="AV155" s="55" t="s">
        <v>143</v>
      </c>
      <c r="AW155" s="55" t="s">
        <v>614</v>
      </c>
      <c r="AX155" s="55" t="s">
        <v>145</v>
      </c>
      <c r="AY155" s="55" t="s">
        <v>132</v>
      </c>
      <c r="AZ155" s="63" t="s">
        <v>132</v>
      </c>
      <c r="BA155" s="63" t="s">
        <v>132</v>
      </c>
      <c r="BB155" s="55" t="s">
        <v>132</v>
      </c>
      <c r="BC155" s="55" t="s">
        <v>132</v>
      </c>
      <c r="BD155" s="55" t="s">
        <v>132</v>
      </c>
      <c r="BE155" s="55" t="s">
        <v>132</v>
      </c>
      <c r="BF155" s="63" t="s">
        <v>132</v>
      </c>
      <c r="BG155" s="63" t="s">
        <v>132</v>
      </c>
      <c r="BH155" s="63" t="s">
        <v>132</v>
      </c>
      <c r="BI155" s="63" t="s">
        <v>132</v>
      </c>
      <c r="BJ155" s="63" t="s">
        <v>132</v>
      </c>
      <c r="BK155" s="86" t="str">
        <f>HYPERLINK(VLOOKUP($B155,hyperlinks[#All],2,FALSE),"Link")</f>
        <v>Link</v>
      </c>
      <c r="BL155" s="86" t="str">
        <f>HYPERLINK(VLOOKUP($B155,hyperlinks[#All],3,FALSE),"Link")</f>
        <v>Link</v>
      </c>
      <c r="BM155" s="87" t="s">
        <v>132</v>
      </c>
      <c r="BN155" s="87" t="s">
        <v>132</v>
      </c>
    </row>
    <row r="156" spans="1:66" s="49" customFormat="1" ht="14.5">
      <c r="A156" s="50">
        <v>8719514263963</v>
      </c>
      <c r="B156" s="50">
        <v>929002445517</v>
      </c>
      <c r="C156" s="65">
        <v>871951426396301</v>
      </c>
      <c r="D156" s="93" t="str">
        <f>HYPERLINK(VLOOKUP($B156,hyperlinks[#All],2,FALSE),"Link")</f>
        <v>Link</v>
      </c>
      <c r="E156" s="52">
        <v>26396301</v>
      </c>
      <c r="F156" s="53" t="s">
        <v>673</v>
      </c>
      <c r="G156" s="58" t="s">
        <v>121</v>
      </c>
      <c r="H156" s="52" t="s">
        <v>122</v>
      </c>
      <c r="I156" s="52" t="s">
        <v>153</v>
      </c>
      <c r="J156" s="52" t="s">
        <v>124</v>
      </c>
      <c r="K156" s="52" t="s">
        <v>125</v>
      </c>
      <c r="L156" s="82">
        <v>30.7</v>
      </c>
      <c r="M156" s="54">
        <v>0.11</v>
      </c>
      <c r="N156" s="55" t="s">
        <v>127</v>
      </c>
      <c r="O156" s="56" t="s">
        <v>128</v>
      </c>
      <c r="P156" s="57"/>
      <c r="Q156" s="51">
        <v>10</v>
      </c>
      <c r="R156" s="52" t="s">
        <v>129</v>
      </c>
      <c r="S156" s="57" t="s">
        <v>154</v>
      </c>
      <c r="T156" s="51">
        <v>929002445517</v>
      </c>
      <c r="U156" s="51"/>
      <c r="V156" s="58" t="s">
        <v>131</v>
      </c>
      <c r="W156" s="59">
        <v>8539520000</v>
      </c>
      <c r="X156" s="57" t="s">
        <v>321</v>
      </c>
      <c r="Y156" s="57" t="s">
        <v>322</v>
      </c>
      <c r="Z156" s="52">
        <v>739282</v>
      </c>
      <c r="AA156" s="55"/>
      <c r="AB156" s="63" t="s">
        <v>674</v>
      </c>
      <c r="AC156" s="55" t="s">
        <v>157</v>
      </c>
      <c r="AD156" s="55" t="s">
        <v>134</v>
      </c>
      <c r="AE156" s="55" t="s">
        <v>177</v>
      </c>
      <c r="AF156" s="55" t="s">
        <v>159</v>
      </c>
      <c r="AG156" s="55" t="s">
        <v>132</v>
      </c>
      <c r="AH156" s="55" t="s">
        <v>668</v>
      </c>
      <c r="AI156" s="55" t="s">
        <v>669</v>
      </c>
      <c r="AJ156" s="55" t="s">
        <v>670</v>
      </c>
      <c r="AK156" s="55" t="s">
        <v>137</v>
      </c>
      <c r="AL156" s="55" t="s">
        <v>138</v>
      </c>
      <c r="AM156" s="55" t="s">
        <v>217</v>
      </c>
      <c r="AN156" s="55" t="s">
        <v>675</v>
      </c>
      <c r="AO156" s="55" t="s">
        <v>671</v>
      </c>
      <c r="AP156" s="55" t="s">
        <v>166</v>
      </c>
      <c r="AQ156" s="55" t="s">
        <v>187</v>
      </c>
      <c r="AR156" s="55" t="s">
        <v>610</v>
      </c>
      <c r="AS156" s="55" t="s">
        <v>611</v>
      </c>
      <c r="AT156" s="55" t="s">
        <v>612</v>
      </c>
      <c r="AU156" s="63" t="s">
        <v>640</v>
      </c>
      <c r="AV156" s="55" t="s">
        <v>143</v>
      </c>
      <c r="AW156" s="55" t="s">
        <v>614</v>
      </c>
      <c r="AX156" s="55" t="s">
        <v>145</v>
      </c>
      <c r="AY156" s="55" t="s">
        <v>132</v>
      </c>
      <c r="AZ156" s="63" t="s">
        <v>132</v>
      </c>
      <c r="BA156" s="63" t="s">
        <v>132</v>
      </c>
      <c r="BB156" s="55" t="s">
        <v>132</v>
      </c>
      <c r="BC156" s="55" t="s">
        <v>132</v>
      </c>
      <c r="BD156" s="55" t="s">
        <v>132</v>
      </c>
      <c r="BE156" s="55" t="s">
        <v>132</v>
      </c>
      <c r="BF156" s="63" t="s">
        <v>132</v>
      </c>
      <c r="BG156" s="63" t="s">
        <v>132</v>
      </c>
      <c r="BH156" s="63" t="s">
        <v>132</v>
      </c>
      <c r="BI156" s="63" t="s">
        <v>132</v>
      </c>
      <c r="BJ156" s="63" t="s">
        <v>132</v>
      </c>
      <c r="BK156" s="86" t="str">
        <f>HYPERLINK(VLOOKUP($B156,hyperlinks[#All],2,FALSE),"Link")</f>
        <v>Link</v>
      </c>
      <c r="BL156" s="86" t="str">
        <f>HYPERLINK(VLOOKUP($B156,hyperlinks[#All],3,FALSE),"Link")</f>
        <v>Link</v>
      </c>
      <c r="BM156" s="87" t="s">
        <v>132</v>
      </c>
      <c r="BN156" s="87" t="s">
        <v>132</v>
      </c>
    </row>
    <row r="157" spans="1:66" s="49" customFormat="1" ht="14.5">
      <c r="A157" s="50">
        <v>8719514313828</v>
      </c>
      <c r="B157" s="50">
        <v>929002983801</v>
      </c>
      <c r="C157" s="65">
        <v>871951431382800</v>
      </c>
      <c r="D157" s="93" t="str">
        <f>HYPERLINK(VLOOKUP($B157,hyperlinks[#All],2,FALSE),"Link")</f>
        <v>Link</v>
      </c>
      <c r="E157" s="52">
        <v>31382800</v>
      </c>
      <c r="F157" s="53" t="s">
        <v>676</v>
      </c>
      <c r="G157" s="58" t="s">
        <v>121</v>
      </c>
      <c r="H157" s="52" t="s">
        <v>122</v>
      </c>
      <c r="I157" s="52" t="s">
        <v>153</v>
      </c>
      <c r="J157" s="52" t="s">
        <v>124</v>
      </c>
      <c r="K157" s="52" t="s">
        <v>125</v>
      </c>
      <c r="L157" s="82">
        <v>95.4</v>
      </c>
      <c r="M157" s="54">
        <v>0.11</v>
      </c>
      <c r="N157" s="55" t="s">
        <v>127</v>
      </c>
      <c r="O157" s="56" t="s">
        <v>128</v>
      </c>
      <c r="P157" s="57"/>
      <c r="Q157" s="51">
        <v>2</v>
      </c>
      <c r="R157" s="52" t="s">
        <v>129</v>
      </c>
      <c r="S157" s="57" t="s">
        <v>154</v>
      </c>
      <c r="T157" s="51" t="s">
        <v>677</v>
      </c>
      <c r="U157" s="51"/>
      <c r="V157" s="58" t="s">
        <v>131</v>
      </c>
      <c r="W157" s="59">
        <v>8539520000</v>
      </c>
      <c r="X157" s="57" t="s">
        <v>132</v>
      </c>
      <c r="Y157" s="57" t="s">
        <v>132</v>
      </c>
      <c r="Z157" s="52" t="s">
        <v>132</v>
      </c>
      <c r="AA157" s="55"/>
      <c r="AB157" s="63" t="s">
        <v>678</v>
      </c>
      <c r="AC157" s="55" t="s">
        <v>679</v>
      </c>
      <c r="AD157" s="55" t="s">
        <v>134</v>
      </c>
      <c r="AE157" s="55" t="s">
        <v>329</v>
      </c>
      <c r="AF157" s="55" t="s">
        <v>159</v>
      </c>
      <c r="AG157" s="55" t="s">
        <v>132</v>
      </c>
      <c r="AH157" s="55" t="s">
        <v>454</v>
      </c>
      <c r="AI157" s="55" t="s">
        <v>680</v>
      </c>
      <c r="AJ157" s="55" t="s">
        <v>136</v>
      </c>
      <c r="AK157" s="55" t="s">
        <v>137</v>
      </c>
      <c r="AL157" s="55" t="s">
        <v>138</v>
      </c>
      <c r="AM157" s="55" t="s">
        <v>481</v>
      </c>
      <c r="AN157" s="55" t="s">
        <v>132</v>
      </c>
      <c r="AO157" s="55" t="s">
        <v>139</v>
      </c>
      <c r="AP157" s="55" t="s">
        <v>166</v>
      </c>
      <c r="AQ157" s="55" t="s">
        <v>187</v>
      </c>
      <c r="AR157" s="55" t="s">
        <v>645</v>
      </c>
      <c r="AS157" s="55" t="s">
        <v>681</v>
      </c>
      <c r="AT157" s="55" t="s">
        <v>645</v>
      </c>
      <c r="AU157" s="63" t="s">
        <v>682</v>
      </c>
      <c r="AV157" s="55" t="s">
        <v>143</v>
      </c>
      <c r="AW157" s="55" t="s">
        <v>683</v>
      </c>
      <c r="AX157" s="55" t="s">
        <v>145</v>
      </c>
      <c r="AY157" s="55" t="s">
        <v>132</v>
      </c>
      <c r="AZ157" s="63" t="s">
        <v>132</v>
      </c>
      <c r="BA157" s="63" t="s">
        <v>132</v>
      </c>
      <c r="BB157" s="55" t="s">
        <v>132</v>
      </c>
      <c r="BC157" s="55" t="s">
        <v>132</v>
      </c>
      <c r="BD157" s="55" t="s">
        <v>132</v>
      </c>
      <c r="BE157" s="55" t="s">
        <v>132</v>
      </c>
      <c r="BF157" s="63" t="s">
        <v>132</v>
      </c>
      <c r="BG157" s="63" t="s">
        <v>132</v>
      </c>
      <c r="BH157" s="63" t="s">
        <v>132</v>
      </c>
      <c r="BI157" s="63" t="s">
        <v>132</v>
      </c>
      <c r="BJ157" s="63" t="s">
        <v>132</v>
      </c>
      <c r="BK157" s="86" t="str">
        <f>HYPERLINK(VLOOKUP($B157,hyperlinks[#All],2,FALSE),"Link")</f>
        <v>Link</v>
      </c>
      <c r="BL157" s="86" t="str">
        <f>HYPERLINK(VLOOKUP($B157,hyperlinks[#All],3,FALSE),"Link")</f>
        <v>Link</v>
      </c>
      <c r="BM157" s="87" t="s">
        <v>132</v>
      </c>
      <c r="BN157" s="87" t="s">
        <v>132</v>
      </c>
    </row>
    <row r="158" spans="1:66" s="49" customFormat="1" ht="14.5">
      <c r="A158" s="50">
        <v>8719514313842</v>
      </c>
      <c r="B158" s="50">
        <v>929002983901</v>
      </c>
      <c r="C158" s="65">
        <v>871951431384200</v>
      </c>
      <c r="D158" s="93" t="str">
        <f>HYPERLINK(VLOOKUP($B158,hyperlinks[#All],2,FALSE),"Link")</f>
        <v>Link</v>
      </c>
      <c r="E158" s="52">
        <v>31384200</v>
      </c>
      <c r="F158" s="53" t="s">
        <v>684</v>
      </c>
      <c r="G158" s="58" t="s">
        <v>121</v>
      </c>
      <c r="H158" s="52" t="s">
        <v>122</v>
      </c>
      <c r="I158" s="52" t="s">
        <v>153</v>
      </c>
      <c r="J158" s="52" t="s">
        <v>124</v>
      </c>
      <c r="K158" s="52" t="s">
        <v>125</v>
      </c>
      <c r="L158" s="82">
        <v>95.4</v>
      </c>
      <c r="M158" s="54">
        <v>0.11</v>
      </c>
      <c r="N158" s="55" t="s">
        <v>127</v>
      </c>
      <c r="O158" s="56" t="s">
        <v>128</v>
      </c>
      <c r="P158" s="57"/>
      <c r="Q158" s="51">
        <v>2</v>
      </c>
      <c r="R158" s="52" t="s">
        <v>129</v>
      </c>
      <c r="S158" s="57" t="s">
        <v>154</v>
      </c>
      <c r="T158" s="51" t="s">
        <v>685</v>
      </c>
      <c r="U158" s="51"/>
      <c r="V158" s="58" t="s">
        <v>131</v>
      </c>
      <c r="W158" s="59">
        <v>8539520000</v>
      </c>
      <c r="X158" s="57" t="s">
        <v>132</v>
      </c>
      <c r="Y158" s="57" t="s">
        <v>132</v>
      </c>
      <c r="Z158" s="52" t="s">
        <v>132</v>
      </c>
      <c r="AA158" s="55"/>
      <c r="AB158" s="63" t="s">
        <v>686</v>
      </c>
      <c r="AC158" s="55" t="s">
        <v>687</v>
      </c>
      <c r="AD158" s="55" t="s">
        <v>134</v>
      </c>
      <c r="AE158" s="55" t="s">
        <v>329</v>
      </c>
      <c r="AF158" s="55" t="s">
        <v>159</v>
      </c>
      <c r="AG158" s="55" t="s">
        <v>132</v>
      </c>
      <c r="AH158" s="55" t="s">
        <v>454</v>
      </c>
      <c r="AI158" s="55" t="s">
        <v>680</v>
      </c>
      <c r="AJ158" s="55" t="s">
        <v>136</v>
      </c>
      <c r="AK158" s="55" t="s">
        <v>137</v>
      </c>
      <c r="AL158" s="55" t="s">
        <v>138</v>
      </c>
      <c r="AM158" s="55" t="s">
        <v>481</v>
      </c>
      <c r="AN158" s="55" t="s">
        <v>132</v>
      </c>
      <c r="AO158" s="55" t="s">
        <v>139</v>
      </c>
      <c r="AP158" s="55" t="s">
        <v>166</v>
      </c>
      <c r="AQ158" s="55" t="s">
        <v>187</v>
      </c>
      <c r="AR158" s="55" t="s">
        <v>688</v>
      </c>
      <c r="AS158" s="55" t="s">
        <v>681</v>
      </c>
      <c r="AT158" s="55" t="s">
        <v>688</v>
      </c>
      <c r="AU158" s="63" t="s">
        <v>682</v>
      </c>
      <c r="AV158" s="55" t="s">
        <v>143</v>
      </c>
      <c r="AW158" s="55" t="s">
        <v>689</v>
      </c>
      <c r="AX158" s="55" t="s">
        <v>145</v>
      </c>
      <c r="AY158" s="55" t="s">
        <v>132</v>
      </c>
      <c r="AZ158" s="63" t="s">
        <v>132</v>
      </c>
      <c r="BA158" s="63" t="s">
        <v>132</v>
      </c>
      <c r="BB158" s="55" t="s">
        <v>132</v>
      </c>
      <c r="BC158" s="55" t="s">
        <v>132</v>
      </c>
      <c r="BD158" s="55" t="s">
        <v>132</v>
      </c>
      <c r="BE158" s="55" t="s">
        <v>132</v>
      </c>
      <c r="BF158" s="63" t="s">
        <v>132</v>
      </c>
      <c r="BG158" s="63" t="s">
        <v>132</v>
      </c>
      <c r="BH158" s="63" t="s">
        <v>132</v>
      </c>
      <c r="BI158" s="63" t="s">
        <v>132</v>
      </c>
      <c r="BJ158" s="63" t="s">
        <v>132</v>
      </c>
      <c r="BK158" s="86" t="str">
        <f>HYPERLINK(VLOOKUP($B158,hyperlinks[#All],2,FALSE),"Link")</f>
        <v>Link</v>
      </c>
      <c r="BL158" s="86" t="str">
        <f>HYPERLINK(VLOOKUP($B158,hyperlinks[#All],3,FALSE),"Link")</f>
        <v>Link</v>
      </c>
      <c r="BM158" s="87" t="s">
        <v>132</v>
      </c>
      <c r="BN158" s="87" t="s">
        <v>132</v>
      </c>
    </row>
    <row r="159" spans="1:66" s="49" customFormat="1" ht="14.5">
      <c r="A159" s="50">
        <v>8719514313767</v>
      </c>
      <c r="B159" s="50">
        <v>929002983501</v>
      </c>
      <c r="C159" s="65">
        <v>871951431376700</v>
      </c>
      <c r="D159" s="93" t="str">
        <f>HYPERLINK(VLOOKUP($B159,hyperlinks[#All],2,FALSE),"Link")</f>
        <v>Link</v>
      </c>
      <c r="E159" s="52">
        <v>31376700</v>
      </c>
      <c r="F159" s="53" t="s">
        <v>690</v>
      </c>
      <c r="G159" s="58" t="s">
        <v>121</v>
      </c>
      <c r="H159" s="52" t="s">
        <v>122</v>
      </c>
      <c r="I159" s="52" t="s">
        <v>153</v>
      </c>
      <c r="J159" s="52" t="s">
        <v>124</v>
      </c>
      <c r="K159" s="52" t="s">
        <v>125</v>
      </c>
      <c r="L159" s="82">
        <v>130</v>
      </c>
      <c r="M159" s="54">
        <v>0.11</v>
      </c>
      <c r="N159" s="55" t="s">
        <v>127</v>
      </c>
      <c r="O159" s="56" t="s">
        <v>128</v>
      </c>
      <c r="P159" s="57"/>
      <c r="Q159" s="51">
        <v>2</v>
      </c>
      <c r="R159" s="52" t="s">
        <v>129</v>
      </c>
      <c r="S159" s="57" t="s">
        <v>154</v>
      </c>
      <c r="T159" s="51">
        <v>929001873501</v>
      </c>
      <c r="U159" s="51"/>
      <c r="V159" s="58" t="s">
        <v>131</v>
      </c>
      <c r="W159" s="59">
        <v>8539520000</v>
      </c>
      <c r="X159" s="57" t="s">
        <v>132</v>
      </c>
      <c r="Y159" s="57" t="s">
        <v>132</v>
      </c>
      <c r="Z159" s="52" t="s">
        <v>132</v>
      </c>
      <c r="AA159" s="55"/>
      <c r="AB159" s="63" t="s">
        <v>691</v>
      </c>
      <c r="AC159" s="55" t="s">
        <v>679</v>
      </c>
      <c r="AD159" s="55" t="s">
        <v>134</v>
      </c>
      <c r="AE159" s="55" t="s">
        <v>329</v>
      </c>
      <c r="AF159" s="55" t="s">
        <v>159</v>
      </c>
      <c r="AG159" s="55" t="s">
        <v>132</v>
      </c>
      <c r="AH159" s="55" t="s">
        <v>474</v>
      </c>
      <c r="AI159" s="55" t="s">
        <v>148</v>
      </c>
      <c r="AJ159" s="55" t="s">
        <v>136</v>
      </c>
      <c r="AK159" s="55" t="s">
        <v>137</v>
      </c>
      <c r="AL159" s="55" t="s">
        <v>164</v>
      </c>
      <c r="AM159" s="55" t="s">
        <v>481</v>
      </c>
      <c r="AN159" s="55" t="s">
        <v>132</v>
      </c>
      <c r="AO159" s="55" t="s">
        <v>185</v>
      </c>
      <c r="AP159" s="55" t="s">
        <v>166</v>
      </c>
      <c r="AQ159" s="55" t="s">
        <v>187</v>
      </c>
      <c r="AR159" s="55" t="s">
        <v>645</v>
      </c>
      <c r="AS159" s="55" t="s">
        <v>681</v>
      </c>
      <c r="AT159" s="55" t="s">
        <v>645</v>
      </c>
      <c r="AU159" s="63" t="s">
        <v>682</v>
      </c>
      <c r="AV159" s="55" t="s">
        <v>143</v>
      </c>
      <c r="AW159" s="55" t="s">
        <v>683</v>
      </c>
      <c r="AX159" s="55" t="s">
        <v>145</v>
      </c>
      <c r="AY159" s="55" t="s">
        <v>132</v>
      </c>
      <c r="AZ159" s="63" t="s">
        <v>132</v>
      </c>
      <c r="BA159" s="63" t="s">
        <v>132</v>
      </c>
      <c r="BB159" s="55" t="s">
        <v>132</v>
      </c>
      <c r="BC159" s="55" t="s">
        <v>132</v>
      </c>
      <c r="BD159" s="55" t="s">
        <v>132</v>
      </c>
      <c r="BE159" s="55" t="s">
        <v>132</v>
      </c>
      <c r="BF159" s="63" t="s">
        <v>132</v>
      </c>
      <c r="BG159" s="63" t="s">
        <v>132</v>
      </c>
      <c r="BH159" s="63" t="s">
        <v>132</v>
      </c>
      <c r="BI159" s="63" t="s">
        <v>132</v>
      </c>
      <c r="BJ159" s="63" t="s">
        <v>132</v>
      </c>
      <c r="BK159" s="86" t="str">
        <f>HYPERLINK(VLOOKUP($B159,hyperlinks[#All],2,FALSE),"Link")</f>
        <v>Link</v>
      </c>
      <c r="BL159" s="86" t="str">
        <f>HYPERLINK(VLOOKUP($B159,hyperlinks[#All],3,FALSE),"Link")</f>
        <v>Link</v>
      </c>
      <c r="BM159" s="87" t="s">
        <v>132</v>
      </c>
      <c r="BN159" s="87" t="s">
        <v>132</v>
      </c>
    </row>
    <row r="160" spans="1:66" s="49" customFormat="1" ht="14.5">
      <c r="A160" s="50">
        <v>8719514313781</v>
      </c>
      <c r="B160" s="50">
        <v>929002983601</v>
      </c>
      <c r="C160" s="65">
        <v>871951431378100</v>
      </c>
      <c r="D160" s="93" t="str">
        <f>HYPERLINK(VLOOKUP($B160,hyperlinks[#All],2,FALSE),"Link")</f>
        <v>Link</v>
      </c>
      <c r="E160" s="52">
        <v>31378100</v>
      </c>
      <c r="F160" s="53" t="s">
        <v>692</v>
      </c>
      <c r="G160" s="58" t="s">
        <v>121</v>
      </c>
      <c r="H160" s="52" t="s">
        <v>122</v>
      </c>
      <c r="I160" s="52" t="s">
        <v>153</v>
      </c>
      <c r="J160" s="52" t="s">
        <v>124</v>
      </c>
      <c r="K160" s="52" t="s">
        <v>125</v>
      </c>
      <c r="L160" s="82">
        <v>130</v>
      </c>
      <c r="M160" s="54">
        <v>0.11</v>
      </c>
      <c r="N160" s="55" t="s">
        <v>127</v>
      </c>
      <c r="O160" s="56" t="s">
        <v>128</v>
      </c>
      <c r="P160" s="57"/>
      <c r="Q160" s="51">
        <v>2</v>
      </c>
      <c r="R160" s="52" t="s">
        <v>129</v>
      </c>
      <c r="S160" s="57" t="s">
        <v>154</v>
      </c>
      <c r="T160" s="51">
        <v>929001873401</v>
      </c>
      <c r="U160" s="51"/>
      <c r="V160" s="58" t="s">
        <v>131</v>
      </c>
      <c r="W160" s="59">
        <v>8539520000</v>
      </c>
      <c r="X160" s="57" t="s">
        <v>132</v>
      </c>
      <c r="Y160" s="57" t="s">
        <v>132</v>
      </c>
      <c r="Z160" s="52" t="s">
        <v>132</v>
      </c>
      <c r="AA160" s="55"/>
      <c r="AB160" s="63" t="s">
        <v>693</v>
      </c>
      <c r="AC160" s="55" t="s">
        <v>687</v>
      </c>
      <c r="AD160" s="55" t="s">
        <v>134</v>
      </c>
      <c r="AE160" s="55" t="s">
        <v>329</v>
      </c>
      <c r="AF160" s="55" t="s">
        <v>159</v>
      </c>
      <c r="AG160" s="55" t="s">
        <v>132</v>
      </c>
      <c r="AH160" s="55" t="s">
        <v>474</v>
      </c>
      <c r="AI160" s="55" t="s">
        <v>148</v>
      </c>
      <c r="AJ160" s="55" t="s">
        <v>136</v>
      </c>
      <c r="AK160" s="55" t="s">
        <v>137</v>
      </c>
      <c r="AL160" s="55" t="s">
        <v>164</v>
      </c>
      <c r="AM160" s="55" t="s">
        <v>481</v>
      </c>
      <c r="AN160" s="55" t="s">
        <v>132</v>
      </c>
      <c r="AO160" s="55" t="s">
        <v>185</v>
      </c>
      <c r="AP160" s="55" t="s">
        <v>166</v>
      </c>
      <c r="AQ160" s="55" t="s">
        <v>187</v>
      </c>
      <c r="AR160" s="55" t="s">
        <v>688</v>
      </c>
      <c r="AS160" s="55" t="s">
        <v>681</v>
      </c>
      <c r="AT160" s="55" t="s">
        <v>688</v>
      </c>
      <c r="AU160" s="63" t="s">
        <v>682</v>
      </c>
      <c r="AV160" s="55" t="s">
        <v>143</v>
      </c>
      <c r="AW160" s="55" t="s">
        <v>689</v>
      </c>
      <c r="AX160" s="55" t="s">
        <v>145</v>
      </c>
      <c r="AY160" s="55" t="s">
        <v>132</v>
      </c>
      <c r="AZ160" s="63" t="s">
        <v>132</v>
      </c>
      <c r="BA160" s="63" t="s">
        <v>132</v>
      </c>
      <c r="BB160" s="55" t="s">
        <v>132</v>
      </c>
      <c r="BC160" s="55" t="s">
        <v>132</v>
      </c>
      <c r="BD160" s="55" t="s">
        <v>132</v>
      </c>
      <c r="BE160" s="55" t="s">
        <v>132</v>
      </c>
      <c r="BF160" s="63" t="s">
        <v>132</v>
      </c>
      <c r="BG160" s="63" t="s">
        <v>132</v>
      </c>
      <c r="BH160" s="63" t="s">
        <v>132</v>
      </c>
      <c r="BI160" s="63" t="s">
        <v>132</v>
      </c>
      <c r="BJ160" s="63" t="s">
        <v>132</v>
      </c>
      <c r="BK160" s="86" t="str">
        <f>HYPERLINK(VLOOKUP($B160,hyperlinks[#All],2,FALSE),"Link")</f>
        <v>Link</v>
      </c>
      <c r="BL160" s="86" t="str">
        <f>HYPERLINK(VLOOKUP($B160,hyperlinks[#All],3,FALSE),"Link")</f>
        <v>Link</v>
      </c>
      <c r="BM160" s="87" t="s">
        <v>132</v>
      </c>
      <c r="BN160" s="87" t="s">
        <v>132</v>
      </c>
    </row>
    <row r="161" spans="1:66" s="49" customFormat="1" ht="14.5">
      <c r="A161" s="50">
        <v>8719514313804</v>
      </c>
      <c r="B161" s="50">
        <v>929002983701</v>
      </c>
      <c r="C161" s="65">
        <v>871951431380400</v>
      </c>
      <c r="D161" s="93" t="str">
        <f>HYPERLINK(VLOOKUP($B161,hyperlinks[#All],2,FALSE),"Link")</f>
        <v>Link</v>
      </c>
      <c r="E161" s="52">
        <v>31380400</v>
      </c>
      <c r="F161" s="53" t="s">
        <v>694</v>
      </c>
      <c r="G161" s="58" t="s">
        <v>121</v>
      </c>
      <c r="H161" s="52" t="s">
        <v>122</v>
      </c>
      <c r="I161" s="52" t="s">
        <v>153</v>
      </c>
      <c r="J161" s="52" t="s">
        <v>124</v>
      </c>
      <c r="K161" s="52" t="s">
        <v>125</v>
      </c>
      <c r="L161" s="82">
        <v>130</v>
      </c>
      <c r="M161" s="54">
        <v>0.11</v>
      </c>
      <c r="N161" s="55" t="s">
        <v>127</v>
      </c>
      <c r="O161" s="56" t="s">
        <v>128</v>
      </c>
      <c r="P161" s="57"/>
      <c r="Q161" s="51">
        <v>2</v>
      </c>
      <c r="R161" s="52" t="s">
        <v>129</v>
      </c>
      <c r="S161" s="57" t="s">
        <v>154</v>
      </c>
      <c r="T161" s="51">
        <v>929001873601</v>
      </c>
      <c r="U161" s="51"/>
      <c r="V161" s="58" t="s">
        <v>131</v>
      </c>
      <c r="W161" s="59">
        <v>8539520000</v>
      </c>
      <c r="X161" s="57" t="s">
        <v>132</v>
      </c>
      <c r="Y161" s="57" t="s">
        <v>132</v>
      </c>
      <c r="Z161" s="52" t="s">
        <v>132</v>
      </c>
      <c r="AA161" s="55"/>
      <c r="AB161" s="63" t="s">
        <v>695</v>
      </c>
      <c r="AC161" s="55" t="s">
        <v>696</v>
      </c>
      <c r="AD161" s="55" t="s">
        <v>134</v>
      </c>
      <c r="AE161" s="55" t="s">
        <v>329</v>
      </c>
      <c r="AF161" s="55" t="s">
        <v>159</v>
      </c>
      <c r="AG161" s="55" t="s">
        <v>132</v>
      </c>
      <c r="AH161" s="55" t="s">
        <v>474</v>
      </c>
      <c r="AI161" s="55" t="s">
        <v>148</v>
      </c>
      <c r="AJ161" s="55" t="s">
        <v>136</v>
      </c>
      <c r="AK161" s="55" t="s">
        <v>137</v>
      </c>
      <c r="AL161" s="55" t="s">
        <v>164</v>
      </c>
      <c r="AM161" s="55" t="s">
        <v>481</v>
      </c>
      <c r="AN161" s="55" t="s">
        <v>132</v>
      </c>
      <c r="AO161" s="55" t="s">
        <v>185</v>
      </c>
      <c r="AP161" s="55" t="s">
        <v>166</v>
      </c>
      <c r="AQ161" s="55" t="s">
        <v>187</v>
      </c>
      <c r="AR161" s="55" t="s">
        <v>217</v>
      </c>
      <c r="AS161" s="55" t="s">
        <v>681</v>
      </c>
      <c r="AT161" s="55" t="s">
        <v>217</v>
      </c>
      <c r="AU161" s="63" t="s">
        <v>682</v>
      </c>
      <c r="AV161" s="55" t="s">
        <v>143</v>
      </c>
      <c r="AW161" s="55" t="s">
        <v>697</v>
      </c>
      <c r="AX161" s="55" t="s">
        <v>145</v>
      </c>
      <c r="AY161" s="55" t="s">
        <v>132</v>
      </c>
      <c r="AZ161" s="63" t="s">
        <v>132</v>
      </c>
      <c r="BA161" s="63" t="s">
        <v>132</v>
      </c>
      <c r="BB161" s="55" t="s">
        <v>132</v>
      </c>
      <c r="BC161" s="55" t="s">
        <v>132</v>
      </c>
      <c r="BD161" s="55" t="s">
        <v>132</v>
      </c>
      <c r="BE161" s="55" t="s">
        <v>132</v>
      </c>
      <c r="BF161" s="63" t="s">
        <v>132</v>
      </c>
      <c r="BG161" s="63" t="s">
        <v>132</v>
      </c>
      <c r="BH161" s="63" t="s">
        <v>132</v>
      </c>
      <c r="BI161" s="63" t="s">
        <v>132</v>
      </c>
      <c r="BJ161" s="63" t="s">
        <v>132</v>
      </c>
      <c r="BK161" s="86" t="str">
        <f>HYPERLINK(VLOOKUP($B161,hyperlinks[#All],2,FALSE),"Link")</f>
        <v>Link</v>
      </c>
      <c r="BL161" s="86" t="str">
        <f>HYPERLINK(VLOOKUP($B161,hyperlinks[#All],3,FALSE),"Link")</f>
        <v>Link</v>
      </c>
      <c r="BM161" s="87" t="s">
        <v>132</v>
      </c>
      <c r="BN161" s="87" t="s">
        <v>132</v>
      </c>
    </row>
    <row r="162" spans="1:66" s="49" customFormat="1" ht="14.5">
      <c r="A162" s="50">
        <v>8719514315419</v>
      </c>
      <c r="B162" s="50">
        <v>929002982701</v>
      </c>
      <c r="C162" s="65">
        <v>871951431541900</v>
      </c>
      <c r="D162" s="93" t="str">
        <f>HYPERLINK(VLOOKUP($B162,hyperlinks[#All],2,FALSE),"Link")</f>
        <v>Link</v>
      </c>
      <c r="E162" s="52">
        <v>31541900</v>
      </c>
      <c r="F162" s="53" t="s">
        <v>698</v>
      </c>
      <c r="G162" s="58" t="s">
        <v>121</v>
      </c>
      <c r="H162" s="52" t="s">
        <v>122</v>
      </c>
      <c r="I162" s="52" t="s">
        <v>153</v>
      </c>
      <c r="J162" s="52" t="s">
        <v>124</v>
      </c>
      <c r="K162" s="52" t="s">
        <v>125</v>
      </c>
      <c r="L162" s="82">
        <v>95.4</v>
      </c>
      <c r="M162" s="54">
        <v>0.11</v>
      </c>
      <c r="N162" s="55" t="s">
        <v>127</v>
      </c>
      <c r="O162" s="56" t="s">
        <v>128</v>
      </c>
      <c r="P162" s="57"/>
      <c r="Q162" s="51">
        <v>2</v>
      </c>
      <c r="R162" s="52" t="s">
        <v>129</v>
      </c>
      <c r="S162" s="57" t="s">
        <v>154</v>
      </c>
      <c r="T162" s="51">
        <v>929001903301</v>
      </c>
      <c r="U162" s="51"/>
      <c r="V162" s="58" t="s">
        <v>131</v>
      </c>
      <c r="W162" s="59">
        <v>8539520000</v>
      </c>
      <c r="X162" s="57" t="s">
        <v>132</v>
      </c>
      <c r="Y162" s="57" t="s">
        <v>132</v>
      </c>
      <c r="Z162" s="52" t="s">
        <v>132</v>
      </c>
      <c r="AA162" s="55"/>
      <c r="AB162" s="63" t="s">
        <v>699</v>
      </c>
      <c r="AC162" s="55" t="s">
        <v>696</v>
      </c>
      <c r="AD162" s="55" t="s">
        <v>134</v>
      </c>
      <c r="AE162" s="55" t="s">
        <v>634</v>
      </c>
      <c r="AF162" s="55" t="s">
        <v>159</v>
      </c>
      <c r="AG162" s="55" t="s">
        <v>132</v>
      </c>
      <c r="AH162" s="55" t="s">
        <v>700</v>
      </c>
      <c r="AI162" s="55" t="s">
        <v>701</v>
      </c>
      <c r="AJ162" s="55" t="s">
        <v>136</v>
      </c>
      <c r="AK162" s="55" t="s">
        <v>137</v>
      </c>
      <c r="AL162" s="55" t="s">
        <v>164</v>
      </c>
      <c r="AM162" s="55" t="s">
        <v>139</v>
      </c>
      <c r="AN162" s="55" t="s">
        <v>132</v>
      </c>
      <c r="AO162" s="55" t="s">
        <v>461</v>
      </c>
      <c r="AP162" s="55" t="s">
        <v>166</v>
      </c>
      <c r="AQ162" s="55" t="s">
        <v>187</v>
      </c>
      <c r="AR162" s="55" t="s">
        <v>217</v>
      </c>
      <c r="AS162" s="55" t="s">
        <v>681</v>
      </c>
      <c r="AT162" s="55" t="s">
        <v>217</v>
      </c>
      <c r="AU162" s="63" t="s">
        <v>682</v>
      </c>
      <c r="AV162" s="55" t="s">
        <v>143</v>
      </c>
      <c r="AW162" s="55" t="s">
        <v>697</v>
      </c>
      <c r="AX162" s="55" t="s">
        <v>145</v>
      </c>
      <c r="AY162" s="55" t="s">
        <v>132</v>
      </c>
      <c r="AZ162" s="63" t="s">
        <v>132</v>
      </c>
      <c r="BA162" s="63" t="s">
        <v>132</v>
      </c>
      <c r="BB162" s="55" t="s">
        <v>132</v>
      </c>
      <c r="BC162" s="55" t="s">
        <v>132</v>
      </c>
      <c r="BD162" s="55" t="s">
        <v>132</v>
      </c>
      <c r="BE162" s="55" t="s">
        <v>132</v>
      </c>
      <c r="BF162" s="63" t="s">
        <v>132</v>
      </c>
      <c r="BG162" s="63" t="s">
        <v>132</v>
      </c>
      <c r="BH162" s="63" t="s">
        <v>132</v>
      </c>
      <c r="BI162" s="63" t="s">
        <v>132</v>
      </c>
      <c r="BJ162" s="63" t="s">
        <v>132</v>
      </c>
      <c r="BK162" s="86" t="str">
        <f>HYPERLINK(VLOOKUP($B162,hyperlinks[#All],2,FALSE),"Link")</f>
        <v>Link</v>
      </c>
      <c r="BL162" s="86" t="str">
        <f>HYPERLINK(VLOOKUP($B162,hyperlinks[#All],3,FALSE),"Link")</f>
        <v>Link</v>
      </c>
      <c r="BM162" s="87" t="s">
        <v>132</v>
      </c>
      <c r="BN162" s="87" t="s">
        <v>132</v>
      </c>
    </row>
    <row r="163" spans="1:66" s="49" customFormat="1" ht="14.5">
      <c r="A163" s="50">
        <v>8719514315396</v>
      </c>
      <c r="B163" s="50">
        <v>929002982601</v>
      </c>
      <c r="C163" s="65">
        <v>871951431539600</v>
      </c>
      <c r="D163" s="93" t="str">
        <f>HYPERLINK(VLOOKUP($B163,hyperlinks[#All],2,FALSE),"Link")</f>
        <v>Link</v>
      </c>
      <c r="E163" s="52">
        <v>31539600</v>
      </c>
      <c r="F163" s="53" t="s">
        <v>702</v>
      </c>
      <c r="G163" s="58" t="s">
        <v>121</v>
      </c>
      <c r="H163" s="52" t="s">
        <v>122</v>
      </c>
      <c r="I163" s="52" t="s">
        <v>153</v>
      </c>
      <c r="J163" s="52" t="s">
        <v>124</v>
      </c>
      <c r="K163" s="52" t="s">
        <v>125</v>
      </c>
      <c r="L163" s="82">
        <v>95.4</v>
      </c>
      <c r="M163" s="54">
        <v>0.11</v>
      </c>
      <c r="N163" s="55" t="s">
        <v>127</v>
      </c>
      <c r="O163" s="56" t="s">
        <v>128</v>
      </c>
      <c r="P163" s="57"/>
      <c r="Q163" s="51">
        <v>2</v>
      </c>
      <c r="R163" s="52" t="s">
        <v>129</v>
      </c>
      <c r="S163" s="57" t="s">
        <v>154</v>
      </c>
      <c r="T163" s="51">
        <v>929001903101</v>
      </c>
      <c r="U163" s="51"/>
      <c r="V163" s="58" t="s">
        <v>131</v>
      </c>
      <c r="W163" s="59">
        <v>8539520000</v>
      </c>
      <c r="X163" s="57" t="s">
        <v>132</v>
      </c>
      <c r="Y163" s="57" t="s">
        <v>132</v>
      </c>
      <c r="Z163" s="52" t="s">
        <v>132</v>
      </c>
      <c r="AA163" s="55"/>
      <c r="AB163" s="63" t="s">
        <v>703</v>
      </c>
      <c r="AC163" s="55" t="s">
        <v>687</v>
      </c>
      <c r="AD163" s="55" t="s">
        <v>134</v>
      </c>
      <c r="AE163" s="55" t="s">
        <v>634</v>
      </c>
      <c r="AF163" s="55" t="s">
        <v>159</v>
      </c>
      <c r="AG163" s="55" t="s">
        <v>132</v>
      </c>
      <c r="AH163" s="55" t="s">
        <v>700</v>
      </c>
      <c r="AI163" s="55" t="s">
        <v>701</v>
      </c>
      <c r="AJ163" s="55" t="s">
        <v>136</v>
      </c>
      <c r="AK163" s="55" t="s">
        <v>137</v>
      </c>
      <c r="AL163" s="55" t="s">
        <v>164</v>
      </c>
      <c r="AM163" s="55" t="s">
        <v>139</v>
      </c>
      <c r="AN163" s="55" t="s">
        <v>132</v>
      </c>
      <c r="AO163" s="55" t="s">
        <v>461</v>
      </c>
      <c r="AP163" s="55" t="s">
        <v>166</v>
      </c>
      <c r="AQ163" s="55" t="s">
        <v>187</v>
      </c>
      <c r="AR163" s="55" t="s">
        <v>688</v>
      </c>
      <c r="AS163" s="55" t="s">
        <v>681</v>
      </c>
      <c r="AT163" s="55" t="s">
        <v>688</v>
      </c>
      <c r="AU163" s="63" t="s">
        <v>682</v>
      </c>
      <c r="AV163" s="55" t="s">
        <v>143</v>
      </c>
      <c r="AW163" s="55" t="s">
        <v>689</v>
      </c>
      <c r="AX163" s="55" t="s">
        <v>145</v>
      </c>
      <c r="AY163" s="55" t="s">
        <v>132</v>
      </c>
      <c r="AZ163" s="63" t="s">
        <v>132</v>
      </c>
      <c r="BA163" s="63" t="s">
        <v>132</v>
      </c>
      <c r="BB163" s="55" t="s">
        <v>132</v>
      </c>
      <c r="BC163" s="55" t="s">
        <v>132</v>
      </c>
      <c r="BD163" s="55" t="s">
        <v>132</v>
      </c>
      <c r="BE163" s="55" t="s">
        <v>132</v>
      </c>
      <c r="BF163" s="63" t="s">
        <v>132</v>
      </c>
      <c r="BG163" s="63" t="s">
        <v>132</v>
      </c>
      <c r="BH163" s="63" t="s">
        <v>132</v>
      </c>
      <c r="BI163" s="63" t="s">
        <v>132</v>
      </c>
      <c r="BJ163" s="63" t="s">
        <v>132</v>
      </c>
      <c r="BK163" s="86" t="str">
        <f>HYPERLINK(VLOOKUP($B163,hyperlinks[#All],2,FALSE),"Link")</f>
        <v>Link</v>
      </c>
      <c r="BL163" s="86" t="str">
        <f>HYPERLINK(VLOOKUP($B163,hyperlinks[#All],3,FALSE),"Link")</f>
        <v>Link</v>
      </c>
      <c r="BM163" s="87" t="s">
        <v>132</v>
      </c>
      <c r="BN163" s="87" t="s">
        <v>132</v>
      </c>
    </row>
    <row r="164" spans="1:66" s="49" customFormat="1" ht="14.5">
      <c r="A164" s="50">
        <v>8719514315372</v>
      </c>
      <c r="B164" s="50">
        <v>929002982501</v>
      </c>
      <c r="C164" s="65">
        <v>871951431537200</v>
      </c>
      <c r="D164" s="93" t="str">
        <f>HYPERLINK(VLOOKUP($B164,hyperlinks[#All],2,FALSE),"Link")</f>
        <v>Link</v>
      </c>
      <c r="E164" s="52">
        <v>31537200</v>
      </c>
      <c r="F164" s="53" t="s">
        <v>704</v>
      </c>
      <c r="G164" s="58" t="s">
        <v>121</v>
      </c>
      <c r="H164" s="52" t="s">
        <v>122</v>
      </c>
      <c r="I164" s="52" t="s">
        <v>153</v>
      </c>
      <c r="J164" s="52" t="s">
        <v>124</v>
      </c>
      <c r="K164" s="52" t="s">
        <v>125</v>
      </c>
      <c r="L164" s="82">
        <v>95.4</v>
      </c>
      <c r="M164" s="54">
        <v>0.11</v>
      </c>
      <c r="N164" s="55" t="s">
        <v>127</v>
      </c>
      <c r="O164" s="56" t="s">
        <v>128</v>
      </c>
      <c r="P164" s="57"/>
      <c r="Q164" s="51">
        <v>2</v>
      </c>
      <c r="R164" s="52" t="s">
        <v>129</v>
      </c>
      <c r="S164" s="57" t="s">
        <v>154</v>
      </c>
      <c r="T164" s="51">
        <v>929001903201</v>
      </c>
      <c r="U164" s="51"/>
      <c r="V164" s="58" t="s">
        <v>131</v>
      </c>
      <c r="W164" s="59">
        <v>8539520000</v>
      </c>
      <c r="X164" s="57" t="s">
        <v>132</v>
      </c>
      <c r="Y164" s="57" t="s">
        <v>132</v>
      </c>
      <c r="Z164" s="52" t="s">
        <v>132</v>
      </c>
      <c r="AA164" s="55"/>
      <c r="AB164" s="63" t="s">
        <v>705</v>
      </c>
      <c r="AC164" s="55" t="s">
        <v>679</v>
      </c>
      <c r="AD164" s="55" t="s">
        <v>134</v>
      </c>
      <c r="AE164" s="55" t="s">
        <v>634</v>
      </c>
      <c r="AF164" s="55" t="s">
        <v>159</v>
      </c>
      <c r="AG164" s="55" t="s">
        <v>132</v>
      </c>
      <c r="AH164" s="55" t="s">
        <v>700</v>
      </c>
      <c r="AI164" s="55" t="s">
        <v>701</v>
      </c>
      <c r="AJ164" s="55" t="s">
        <v>136</v>
      </c>
      <c r="AK164" s="55" t="s">
        <v>137</v>
      </c>
      <c r="AL164" s="55" t="s">
        <v>164</v>
      </c>
      <c r="AM164" s="55" t="s">
        <v>649</v>
      </c>
      <c r="AN164" s="55" t="s">
        <v>132</v>
      </c>
      <c r="AO164" s="55" t="s">
        <v>461</v>
      </c>
      <c r="AP164" s="55" t="s">
        <v>166</v>
      </c>
      <c r="AQ164" s="55" t="s">
        <v>187</v>
      </c>
      <c r="AR164" s="55" t="s">
        <v>645</v>
      </c>
      <c r="AS164" s="55" t="s">
        <v>681</v>
      </c>
      <c r="AT164" s="55" t="s">
        <v>645</v>
      </c>
      <c r="AU164" s="63" t="s">
        <v>682</v>
      </c>
      <c r="AV164" s="55" t="s">
        <v>143</v>
      </c>
      <c r="AW164" s="55" t="s">
        <v>683</v>
      </c>
      <c r="AX164" s="55" t="s">
        <v>145</v>
      </c>
      <c r="AY164" s="55" t="s">
        <v>132</v>
      </c>
      <c r="AZ164" s="63" t="s">
        <v>132</v>
      </c>
      <c r="BA164" s="63" t="s">
        <v>132</v>
      </c>
      <c r="BB164" s="55" t="s">
        <v>132</v>
      </c>
      <c r="BC164" s="55" t="s">
        <v>132</v>
      </c>
      <c r="BD164" s="55" t="s">
        <v>132</v>
      </c>
      <c r="BE164" s="55" t="s">
        <v>132</v>
      </c>
      <c r="BF164" s="63" t="s">
        <v>132</v>
      </c>
      <c r="BG164" s="63" t="s">
        <v>132</v>
      </c>
      <c r="BH164" s="63" t="s">
        <v>132</v>
      </c>
      <c r="BI164" s="63" t="s">
        <v>132</v>
      </c>
      <c r="BJ164" s="63" t="s">
        <v>132</v>
      </c>
      <c r="BK164" s="86" t="str">
        <f>HYPERLINK(VLOOKUP($B164,hyperlinks[#All],2,FALSE),"Link")</f>
        <v>Link</v>
      </c>
      <c r="BL164" s="86" t="str">
        <f>HYPERLINK(VLOOKUP($B164,hyperlinks[#All],3,FALSE),"Link")</f>
        <v>Link</v>
      </c>
      <c r="BM164" s="87" t="s">
        <v>132</v>
      </c>
      <c r="BN164" s="87" t="s">
        <v>132</v>
      </c>
    </row>
    <row r="165" spans="1:66" s="2" customFormat="1" ht="14.5">
      <c r="A165" s="8">
        <v>8718699782733</v>
      </c>
      <c r="B165" s="8">
        <v>929002058731</v>
      </c>
      <c r="C165" s="32">
        <v>871869978273300</v>
      </c>
      <c r="D165" s="13" t="s">
        <v>132</v>
      </c>
      <c r="E165" s="12">
        <v>78273300</v>
      </c>
      <c r="F165" s="10" t="s">
        <v>706</v>
      </c>
      <c r="G165" s="11" t="s">
        <v>121</v>
      </c>
      <c r="H165" s="12" t="s">
        <v>122</v>
      </c>
      <c r="I165" s="12" t="s">
        <v>153</v>
      </c>
      <c r="J165" s="12" t="s">
        <v>124</v>
      </c>
      <c r="K165" s="12" t="s">
        <v>125</v>
      </c>
      <c r="L165" s="83">
        <v>41.9</v>
      </c>
      <c r="M165" s="16">
        <v>0.11</v>
      </c>
      <c r="N165" s="55" t="s">
        <v>127</v>
      </c>
      <c r="O165" s="14" t="s">
        <v>128</v>
      </c>
      <c r="P165" s="17"/>
      <c r="Q165" s="9">
        <v>4</v>
      </c>
      <c r="R165" s="12" t="s">
        <v>129</v>
      </c>
      <c r="S165" s="17" t="s">
        <v>154</v>
      </c>
      <c r="T165" s="9">
        <v>929002058701</v>
      </c>
      <c r="U165" s="9"/>
      <c r="V165" s="11" t="s">
        <v>131</v>
      </c>
      <c r="W165" s="26">
        <v>8539520000</v>
      </c>
      <c r="X165" s="17" t="s">
        <v>321</v>
      </c>
      <c r="Y165" s="17" t="s">
        <v>322</v>
      </c>
      <c r="Z165" s="12">
        <v>391902</v>
      </c>
      <c r="AA165" s="13"/>
      <c r="AB165" s="63" t="s">
        <v>707</v>
      </c>
      <c r="AC165" s="13" t="s">
        <v>157</v>
      </c>
      <c r="AD165" s="13" t="s">
        <v>134</v>
      </c>
      <c r="AE165" s="13" t="s">
        <v>381</v>
      </c>
      <c r="AF165" s="13" t="s">
        <v>159</v>
      </c>
      <c r="AG165" s="13" t="s">
        <v>132</v>
      </c>
      <c r="AH165" s="13" t="s">
        <v>391</v>
      </c>
      <c r="AI165" s="13" t="s">
        <v>161</v>
      </c>
      <c r="AJ165" s="13" t="s">
        <v>162</v>
      </c>
      <c r="AK165" s="13" t="s">
        <v>137</v>
      </c>
      <c r="AL165" s="13" t="s">
        <v>138</v>
      </c>
      <c r="AM165" s="13" t="s">
        <v>708</v>
      </c>
      <c r="AN165" s="13" t="s">
        <v>132</v>
      </c>
      <c r="AO165" s="13" t="s">
        <v>196</v>
      </c>
      <c r="AP165" s="13" t="s">
        <v>166</v>
      </c>
      <c r="AQ165" s="13" t="s">
        <v>163</v>
      </c>
      <c r="AR165" s="13" t="s">
        <v>610</v>
      </c>
      <c r="AS165" s="13" t="s">
        <v>611</v>
      </c>
      <c r="AT165" s="13" t="s">
        <v>612</v>
      </c>
      <c r="AU165" s="19" t="s">
        <v>672</v>
      </c>
      <c r="AV165" s="13" t="s">
        <v>143</v>
      </c>
      <c r="AW165" s="13" t="s">
        <v>584</v>
      </c>
      <c r="AX165" s="13" t="s">
        <v>145</v>
      </c>
      <c r="AY165" s="13" t="s">
        <v>132</v>
      </c>
      <c r="AZ165" s="19" t="s">
        <v>132</v>
      </c>
      <c r="BA165" s="19" t="s">
        <v>132</v>
      </c>
      <c r="BB165" s="13" t="s">
        <v>132</v>
      </c>
      <c r="BC165" s="13" t="s">
        <v>132</v>
      </c>
      <c r="BD165" s="13" t="s">
        <v>132</v>
      </c>
      <c r="BE165" s="13" t="s">
        <v>132</v>
      </c>
      <c r="BF165" s="19" t="s">
        <v>132</v>
      </c>
      <c r="BG165" s="19" t="s">
        <v>132</v>
      </c>
      <c r="BH165" s="19" t="s">
        <v>132</v>
      </c>
      <c r="BI165" s="19" t="s">
        <v>132</v>
      </c>
      <c r="BJ165" s="19" t="s">
        <v>132</v>
      </c>
      <c r="BK165" s="19" t="s">
        <v>132</v>
      </c>
      <c r="BL165" s="88" t="s">
        <v>132</v>
      </c>
      <c r="BM165" s="88" t="s">
        <v>132</v>
      </c>
      <c r="BN165" s="88" t="s">
        <v>132</v>
      </c>
    </row>
    <row r="166" spans="1:66" s="2" customFormat="1" ht="14.5">
      <c r="A166" s="8">
        <v>8720169191372</v>
      </c>
      <c r="B166" s="8">
        <v>929003628301</v>
      </c>
      <c r="C166" s="32">
        <v>872016919137200</v>
      </c>
      <c r="D166" s="13" t="s">
        <v>132</v>
      </c>
      <c r="E166" s="12">
        <v>19137200</v>
      </c>
      <c r="F166" s="10" t="s">
        <v>709</v>
      </c>
      <c r="G166" s="11" t="s">
        <v>121</v>
      </c>
      <c r="H166" s="12" t="s">
        <v>122</v>
      </c>
      <c r="I166" s="12" t="s">
        <v>153</v>
      </c>
      <c r="J166" s="12" t="s">
        <v>124</v>
      </c>
      <c r="K166" s="12" t="s">
        <v>125</v>
      </c>
      <c r="L166" s="83">
        <v>19.399999999999999</v>
      </c>
      <c r="M166" s="16">
        <v>0.11</v>
      </c>
      <c r="N166" s="55" t="s">
        <v>127</v>
      </c>
      <c r="O166" s="14" t="s">
        <v>128</v>
      </c>
      <c r="P166" s="17"/>
      <c r="Q166" s="9">
        <v>4</v>
      </c>
      <c r="R166" s="12" t="s">
        <v>129</v>
      </c>
      <c r="S166" s="17" t="s">
        <v>154</v>
      </c>
      <c r="T166" s="9">
        <v>929001948201</v>
      </c>
      <c r="U166" s="9"/>
      <c r="V166" s="11" t="s">
        <v>131</v>
      </c>
      <c r="W166" s="26">
        <v>8539520000</v>
      </c>
      <c r="X166" s="17" t="s">
        <v>132</v>
      </c>
      <c r="Y166" s="17" t="s">
        <v>132</v>
      </c>
      <c r="Z166" s="12" t="s">
        <v>132</v>
      </c>
      <c r="AA166" s="13"/>
      <c r="AB166" s="63" t="s">
        <v>710</v>
      </c>
      <c r="AC166" s="13" t="s">
        <v>248</v>
      </c>
      <c r="AD166" s="13" t="s">
        <v>134</v>
      </c>
      <c r="AE166" s="13" t="s">
        <v>329</v>
      </c>
      <c r="AF166" s="13" t="s">
        <v>159</v>
      </c>
      <c r="AG166" s="13" t="s">
        <v>132</v>
      </c>
      <c r="AH166" s="13" t="s">
        <v>711</v>
      </c>
      <c r="AI166" s="13" t="s">
        <v>330</v>
      </c>
      <c r="AJ166" s="13" t="s">
        <v>238</v>
      </c>
      <c r="AK166" s="13" t="s">
        <v>184</v>
      </c>
      <c r="AL166" s="13" t="s">
        <v>138</v>
      </c>
      <c r="AM166" s="13" t="s">
        <v>139</v>
      </c>
      <c r="AN166" s="13" t="s">
        <v>132</v>
      </c>
      <c r="AO166" s="13" t="s">
        <v>331</v>
      </c>
      <c r="AP166" s="13" t="s">
        <v>166</v>
      </c>
      <c r="AQ166" s="13" t="s">
        <v>187</v>
      </c>
      <c r="AR166" s="13" t="s">
        <v>712</v>
      </c>
      <c r="AS166" s="13" t="s">
        <v>638</v>
      </c>
      <c r="AT166" s="13" t="s">
        <v>713</v>
      </c>
      <c r="AU166" s="19" t="s">
        <v>672</v>
      </c>
      <c r="AV166" s="13" t="s">
        <v>143</v>
      </c>
      <c r="AW166" s="13" t="s">
        <v>584</v>
      </c>
      <c r="AX166" s="13" t="s">
        <v>145</v>
      </c>
      <c r="AY166" s="13" t="s">
        <v>132</v>
      </c>
      <c r="AZ166" s="19" t="s">
        <v>132</v>
      </c>
      <c r="BA166" s="19" t="s">
        <v>132</v>
      </c>
      <c r="BB166" s="13" t="s">
        <v>132</v>
      </c>
      <c r="BC166" s="13" t="s">
        <v>132</v>
      </c>
      <c r="BD166" s="13" t="s">
        <v>132</v>
      </c>
      <c r="BE166" s="13" t="s">
        <v>132</v>
      </c>
      <c r="BF166" s="19" t="s">
        <v>132</v>
      </c>
      <c r="BG166" s="19" t="s">
        <v>132</v>
      </c>
      <c r="BH166" s="19" t="s">
        <v>132</v>
      </c>
      <c r="BI166" s="19" t="s">
        <v>132</v>
      </c>
      <c r="BJ166" s="19" t="s">
        <v>132</v>
      </c>
      <c r="BK166" s="19" t="s">
        <v>132</v>
      </c>
      <c r="BL166" s="88" t="s">
        <v>132</v>
      </c>
      <c r="BM166" s="88" t="s">
        <v>132</v>
      </c>
      <c r="BN166" s="88" t="s">
        <v>132</v>
      </c>
    </row>
    <row r="167" spans="1:66" s="2" customFormat="1" ht="14.5">
      <c r="A167" s="8">
        <v>8720169191433</v>
      </c>
      <c r="B167" s="8">
        <v>929003628601</v>
      </c>
      <c r="C167" s="32">
        <v>872016919143300</v>
      </c>
      <c r="D167" s="13" t="s">
        <v>132</v>
      </c>
      <c r="E167" s="12">
        <v>19143300</v>
      </c>
      <c r="F167" s="10" t="s">
        <v>714</v>
      </c>
      <c r="G167" s="11" t="s">
        <v>121</v>
      </c>
      <c r="H167" s="12" t="s">
        <v>122</v>
      </c>
      <c r="I167" s="12" t="s">
        <v>153</v>
      </c>
      <c r="J167" s="12" t="s">
        <v>124</v>
      </c>
      <c r="K167" s="12" t="s">
        <v>125</v>
      </c>
      <c r="L167" s="83">
        <v>13.75</v>
      </c>
      <c r="M167" s="16">
        <v>0.11</v>
      </c>
      <c r="N167" s="55" t="s">
        <v>127</v>
      </c>
      <c r="O167" s="14" t="s">
        <v>128</v>
      </c>
      <c r="P167" s="17"/>
      <c r="Q167" s="9">
        <v>4</v>
      </c>
      <c r="R167" s="12" t="s">
        <v>129</v>
      </c>
      <c r="S167" s="17" t="s">
        <v>154</v>
      </c>
      <c r="T167" s="9">
        <v>929001941501</v>
      </c>
      <c r="U167" s="9"/>
      <c r="V167" s="11" t="s">
        <v>131</v>
      </c>
      <c r="W167" s="26">
        <v>8539520000</v>
      </c>
      <c r="X167" s="17" t="s">
        <v>132</v>
      </c>
      <c r="Y167" s="17" t="s">
        <v>132</v>
      </c>
      <c r="Z167" s="12" t="s">
        <v>132</v>
      </c>
      <c r="AA167" s="13"/>
      <c r="AB167" s="63" t="s">
        <v>715</v>
      </c>
      <c r="AC167" s="13" t="s">
        <v>157</v>
      </c>
      <c r="AD167" s="13" t="s">
        <v>134</v>
      </c>
      <c r="AE167" s="13" t="s">
        <v>329</v>
      </c>
      <c r="AF167" s="13" t="s">
        <v>159</v>
      </c>
      <c r="AG167" s="13" t="s">
        <v>132</v>
      </c>
      <c r="AH167" s="13" t="s">
        <v>711</v>
      </c>
      <c r="AI167" s="13" t="s">
        <v>330</v>
      </c>
      <c r="AJ167" s="13" t="s">
        <v>162</v>
      </c>
      <c r="AK167" s="13" t="s">
        <v>137</v>
      </c>
      <c r="AL167" s="13" t="s">
        <v>138</v>
      </c>
      <c r="AM167" s="13" t="s">
        <v>139</v>
      </c>
      <c r="AN167" s="13" t="s">
        <v>132</v>
      </c>
      <c r="AO167" s="13" t="s">
        <v>331</v>
      </c>
      <c r="AP167" s="13" t="s">
        <v>166</v>
      </c>
      <c r="AQ167" s="13" t="s">
        <v>187</v>
      </c>
      <c r="AR167" s="13" t="s">
        <v>610</v>
      </c>
      <c r="AS167" s="13" t="s">
        <v>611</v>
      </c>
      <c r="AT167" s="13" t="s">
        <v>612</v>
      </c>
      <c r="AU167" s="19" t="s">
        <v>672</v>
      </c>
      <c r="AV167" s="13" t="s">
        <v>143</v>
      </c>
      <c r="AW167" s="13" t="s">
        <v>396</v>
      </c>
      <c r="AX167" s="13" t="s">
        <v>145</v>
      </c>
      <c r="AY167" s="13" t="s">
        <v>132</v>
      </c>
      <c r="AZ167" s="19" t="s">
        <v>132</v>
      </c>
      <c r="BA167" s="19" t="s">
        <v>132</v>
      </c>
      <c r="BB167" s="13" t="s">
        <v>132</v>
      </c>
      <c r="BC167" s="13" t="s">
        <v>132</v>
      </c>
      <c r="BD167" s="13" t="s">
        <v>132</v>
      </c>
      <c r="BE167" s="13" t="s">
        <v>132</v>
      </c>
      <c r="BF167" s="19" t="s">
        <v>132</v>
      </c>
      <c r="BG167" s="19" t="s">
        <v>132</v>
      </c>
      <c r="BH167" s="19" t="s">
        <v>132</v>
      </c>
      <c r="BI167" s="19" t="s">
        <v>132</v>
      </c>
      <c r="BJ167" s="19" t="s">
        <v>132</v>
      </c>
      <c r="BK167" s="19" t="s">
        <v>132</v>
      </c>
      <c r="BL167" s="88" t="s">
        <v>132</v>
      </c>
      <c r="BM167" s="88" t="s">
        <v>132</v>
      </c>
      <c r="BN167" s="88" t="s">
        <v>132</v>
      </c>
    </row>
    <row r="168" spans="1:66" s="2" customFormat="1" ht="14.5">
      <c r="A168" s="8">
        <v>8720169191273</v>
      </c>
      <c r="B168" s="8">
        <v>929003627801</v>
      </c>
      <c r="C168" s="32">
        <v>872016919127300</v>
      </c>
      <c r="D168" s="13" t="s">
        <v>132</v>
      </c>
      <c r="E168" s="12">
        <v>19127300</v>
      </c>
      <c r="F168" s="10" t="s">
        <v>716</v>
      </c>
      <c r="G168" s="11" t="s">
        <v>121</v>
      </c>
      <c r="H168" s="12" t="s">
        <v>122</v>
      </c>
      <c r="I168" s="12" t="s">
        <v>153</v>
      </c>
      <c r="J168" s="12" t="s">
        <v>124</v>
      </c>
      <c r="K168" s="12" t="s">
        <v>125</v>
      </c>
      <c r="L168" s="83">
        <v>16.55</v>
      </c>
      <c r="M168" s="16">
        <v>0.11</v>
      </c>
      <c r="N168" s="55" t="s">
        <v>127</v>
      </c>
      <c r="O168" s="14" t="s">
        <v>128</v>
      </c>
      <c r="P168" s="17"/>
      <c r="Q168" s="9">
        <v>4</v>
      </c>
      <c r="R168" s="12" t="s">
        <v>129</v>
      </c>
      <c r="S168" s="17" t="s">
        <v>154</v>
      </c>
      <c r="T168" s="9">
        <v>929001941701</v>
      </c>
      <c r="U168" s="9"/>
      <c r="V168" s="11" t="s">
        <v>131</v>
      </c>
      <c r="W168" s="26">
        <v>8539520000</v>
      </c>
      <c r="X168" s="17" t="s">
        <v>132</v>
      </c>
      <c r="Y168" s="17" t="s">
        <v>132</v>
      </c>
      <c r="Z168" s="12" t="s">
        <v>132</v>
      </c>
      <c r="AA168" s="13"/>
      <c r="AB168" s="63" t="s">
        <v>717</v>
      </c>
      <c r="AC168" s="13" t="s">
        <v>157</v>
      </c>
      <c r="AD168" s="13" t="s">
        <v>134</v>
      </c>
      <c r="AE168" s="13" t="s">
        <v>329</v>
      </c>
      <c r="AF168" s="13" t="s">
        <v>159</v>
      </c>
      <c r="AG168" s="13" t="s">
        <v>132</v>
      </c>
      <c r="AH168" s="13" t="s">
        <v>474</v>
      </c>
      <c r="AI168" s="13" t="s">
        <v>148</v>
      </c>
      <c r="AJ168" s="13" t="s">
        <v>162</v>
      </c>
      <c r="AK168" s="13" t="s">
        <v>137</v>
      </c>
      <c r="AL168" s="13" t="s">
        <v>138</v>
      </c>
      <c r="AM168" s="13" t="s">
        <v>132</v>
      </c>
      <c r="AN168" s="13" t="s">
        <v>132</v>
      </c>
      <c r="AO168" s="13" t="s">
        <v>185</v>
      </c>
      <c r="AP168" s="13" t="s">
        <v>166</v>
      </c>
      <c r="AQ168" s="13" t="s">
        <v>187</v>
      </c>
      <c r="AR168" s="13" t="s">
        <v>610</v>
      </c>
      <c r="AS168" s="13" t="s">
        <v>611</v>
      </c>
      <c r="AT168" s="13" t="s">
        <v>612</v>
      </c>
      <c r="AU168" s="19" t="s">
        <v>672</v>
      </c>
      <c r="AV168" s="13" t="s">
        <v>143</v>
      </c>
      <c r="AW168" s="13" t="s">
        <v>396</v>
      </c>
      <c r="AX168" s="13" t="s">
        <v>145</v>
      </c>
      <c r="AY168" s="13" t="s">
        <v>132</v>
      </c>
      <c r="AZ168" s="19" t="s">
        <v>132</v>
      </c>
      <c r="BA168" s="19" t="s">
        <v>132</v>
      </c>
      <c r="BB168" s="13" t="s">
        <v>132</v>
      </c>
      <c r="BC168" s="13" t="s">
        <v>132</v>
      </c>
      <c r="BD168" s="13" t="s">
        <v>132</v>
      </c>
      <c r="BE168" s="13" t="s">
        <v>132</v>
      </c>
      <c r="BF168" s="19" t="s">
        <v>132</v>
      </c>
      <c r="BG168" s="19" t="s">
        <v>132</v>
      </c>
      <c r="BH168" s="19" t="s">
        <v>132</v>
      </c>
      <c r="BI168" s="19" t="s">
        <v>132</v>
      </c>
      <c r="BJ168" s="19" t="s">
        <v>132</v>
      </c>
      <c r="BK168" s="19" t="s">
        <v>132</v>
      </c>
      <c r="BL168" s="88" t="s">
        <v>132</v>
      </c>
      <c r="BM168" s="88" t="s">
        <v>132</v>
      </c>
      <c r="BN168" s="88" t="s">
        <v>132</v>
      </c>
    </row>
    <row r="169" spans="1:66" s="2" customFormat="1" ht="14.5">
      <c r="A169" s="8">
        <v>8720169191396</v>
      </c>
      <c r="B169" s="8">
        <v>929003628401</v>
      </c>
      <c r="C169" s="32">
        <v>872016919139600</v>
      </c>
      <c r="D169" s="13" t="s">
        <v>132</v>
      </c>
      <c r="E169" s="12">
        <v>19139600</v>
      </c>
      <c r="F169" s="10" t="s">
        <v>718</v>
      </c>
      <c r="G169" s="11" t="s">
        <v>121</v>
      </c>
      <c r="H169" s="12" t="s">
        <v>122</v>
      </c>
      <c r="I169" s="12" t="s">
        <v>153</v>
      </c>
      <c r="J169" s="12" t="s">
        <v>124</v>
      </c>
      <c r="K169" s="12" t="s">
        <v>125</v>
      </c>
      <c r="L169" s="83">
        <v>16.55</v>
      </c>
      <c r="M169" s="16">
        <v>0.11</v>
      </c>
      <c r="N169" s="55" t="s">
        <v>127</v>
      </c>
      <c r="O169" s="14" t="s">
        <v>128</v>
      </c>
      <c r="P169" s="17"/>
      <c r="Q169" s="9">
        <v>4</v>
      </c>
      <c r="R169" s="12" t="s">
        <v>129</v>
      </c>
      <c r="S169" s="17" t="s">
        <v>154</v>
      </c>
      <c r="T169" s="9">
        <v>929001941601</v>
      </c>
      <c r="U169" s="9"/>
      <c r="V169" s="11" t="s">
        <v>131</v>
      </c>
      <c r="W169" s="26">
        <v>8539520000</v>
      </c>
      <c r="X169" s="17" t="s">
        <v>132</v>
      </c>
      <c r="Y169" s="17" t="s">
        <v>132</v>
      </c>
      <c r="Z169" s="12" t="s">
        <v>132</v>
      </c>
      <c r="AA169" s="13"/>
      <c r="AB169" s="63" t="s">
        <v>719</v>
      </c>
      <c r="AC169" s="13" t="s">
        <v>254</v>
      </c>
      <c r="AD169" s="13" t="s">
        <v>134</v>
      </c>
      <c r="AE169" s="13" t="s">
        <v>329</v>
      </c>
      <c r="AF169" s="13" t="s">
        <v>159</v>
      </c>
      <c r="AG169" s="13" t="s">
        <v>132</v>
      </c>
      <c r="AH169" s="13" t="s">
        <v>711</v>
      </c>
      <c r="AI169" s="13" t="s">
        <v>330</v>
      </c>
      <c r="AJ169" s="13" t="s">
        <v>174</v>
      </c>
      <c r="AK169" s="13" t="s">
        <v>137</v>
      </c>
      <c r="AL169" s="13" t="s">
        <v>138</v>
      </c>
      <c r="AM169" s="13" t="s">
        <v>139</v>
      </c>
      <c r="AN169" s="13" t="s">
        <v>132</v>
      </c>
      <c r="AO169" s="13" t="s">
        <v>331</v>
      </c>
      <c r="AP169" s="13" t="s">
        <v>166</v>
      </c>
      <c r="AQ169" s="13" t="s">
        <v>187</v>
      </c>
      <c r="AR169" s="13" t="s">
        <v>255</v>
      </c>
      <c r="AS169" s="13" t="s">
        <v>720</v>
      </c>
      <c r="AT169" s="13" t="s">
        <v>204</v>
      </c>
      <c r="AU169" s="19" t="s">
        <v>672</v>
      </c>
      <c r="AV169" s="13" t="s">
        <v>143</v>
      </c>
      <c r="AW169" s="13" t="s">
        <v>444</v>
      </c>
      <c r="AX169" s="13" t="s">
        <v>145</v>
      </c>
      <c r="AY169" s="13" t="s">
        <v>132</v>
      </c>
      <c r="AZ169" s="19" t="s">
        <v>132</v>
      </c>
      <c r="BA169" s="19" t="s">
        <v>132</v>
      </c>
      <c r="BB169" s="13" t="s">
        <v>132</v>
      </c>
      <c r="BC169" s="13" t="s">
        <v>132</v>
      </c>
      <c r="BD169" s="13" t="s">
        <v>132</v>
      </c>
      <c r="BE169" s="13" t="s">
        <v>132</v>
      </c>
      <c r="BF169" s="19" t="s">
        <v>132</v>
      </c>
      <c r="BG169" s="19" t="s">
        <v>132</v>
      </c>
      <c r="BH169" s="19" t="s">
        <v>132</v>
      </c>
      <c r="BI169" s="19" t="s">
        <v>132</v>
      </c>
      <c r="BJ169" s="19" t="s">
        <v>132</v>
      </c>
      <c r="BK169" s="19" t="s">
        <v>132</v>
      </c>
      <c r="BL169" s="88" t="s">
        <v>132</v>
      </c>
      <c r="BM169" s="88" t="s">
        <v>132</v>
      </c>
      <c r="BN169" s="88" t="s">
        <v>132</v>
      </c>
    </row>
    <row r="170" spans="1:66" s="2" customFormat="1" ht="14.5">
      <c r="A170" s="8">
        <v>8720169191235</v>
      </c>
      <c r="B170" s="8">
        <v>929003627601</v>
      </c>
      <c r="C170" s="32">
        <v>872016919123500</v>
      </c>
      <c r="D170" s="13" t="s">
        <v>132</v>
      </c>
      <c r="E170" s="12">
        <v>19123500</v>
      </c>
      <c r="F170" s="10" t="s">
        <v>721</v>
      </c>
      <c r="G170" s="11" t="s">
        <v>121</v>
      </c>
      <c r="H170" s="12" t="s">
        <v>122</v>
      </c>
      <c r="I170" s="12" t="s">
        <v>153</v>
      </c>
      <c r="J170" s="12" t="s">
        <v>124</v>
      </c>
      <c r="K170" s="12" t="s">
        <v>125</v>
      </c>
      <c r="L170" s="83">
        <v>16.55</v>
      </c>
      <c r="M170" s="16">
        <v>0.11</v>
      </c>
      <c r="N170" s="55" t="s">
        <v>127</v>
      </c>
      <c r="O170" s="14" t="s">
        <v>128</v>
      </c>
      <c r="P170" s="17"/>
      <c r="Q170" s="9">
        <v>4</v>
      </c>
      <c r="R170" s="12" t="s">
        <v>129</v>
      </c>
      <c r="S170" s="17" t="s">
        <v>154</v>
      </c>
      <c r="T170" s="9">
        <v>929001941801</v>
      </c>
      <c r="U170" s="9"/>
      <c r="V170" s="11" t="s">
        <v>131</v>
      </c>
      <c r="W170" s="26">
        <v>8539520000</v>
      </c>
      <c r="X170" s="17" t="s">
        <v>132</v>
      </c>
      <c r="Y170" s="17" t="s">
        <v>132</v>
      </c>
      <c r="Z170" s="12" t="s">
        <v>132</v>
      </c>
      <c r="AA170" s="13"/>
      <c r="AB170" s="63" t="s">
        <v>722</v>
      </c>
      <c r="AC170" s="13" t="s">
        <v>254</v>
      </c>
      <c r="AD170" s="13" t="s">
        <v>134</v>
      </c>
      <c r="AE170" s="13" t="s">
        <v>329</v>
      </c>
      <c r="AF170" s="13" t="s">
        <v>159</v>
      </c>
      <c r="AG170" s="13" t="s">
        <v>132</v>
      </c>
      <c r="AH170" s="13" t="s">
        <v>474</v>
      </c>
      <c r="AI170" s="13" t="s">
        <v>148</v>
      </c>
      <c r="AJ170" s="13" t="s">
        <v>174</v>
      </c>
      <c r="AK170" s="13" t="s">
        <v>137</v>
      </c>
      <c r="AL170" s="13" t="s">
        <v>138</v>
      </c>
      <c r="AM170" s="13" t="s">
        <v>132</v>
      </c>
      <c r="AN170" s="13" t="s">
        <v>132</v>
      </c>
      <c r="AO170" s="13" t="s">
        <v>185</v>
      </c>
      <c r="AP170" s="13" t="s">
        <v>166</v>
      </c>
      <c r="AQ170" s="13" t="s">
        <v>187</v>
      </c>
      <c r="AR170" s="13" t="s">
        <v>255</v>
      </c>
      <c r="AS170" s="13" t="s">
        <v>720</v>
      </c>
      <c r="AT170" s="13" t="s">
        <v>204</v>
      </c>
      <c r="AU170" s="19" t="s">
        <v>672</v>
      </c>
      <c r="AV170" s="13" t="s">
        <v>143</v>
      </c>
      <c r="AW170" s="13" t="s">
        <v>444</v>
      </c>
      <c r="AX170" s="13" t="s">
        <v>145</v>
      </c>
      <c r="AY170" s="13" t="s">
        <v>132</v>
      </c>
      <c r="AZ170" s="19" t="s">
        <v>132</v>
      </c>
      <c r="BA170" s="19" t="s">
        <v>132</v>
      </c>
      <c r="BB170" s="13" t="s">
        <v>132</v>
      </c>
      <c r="BC170" s="13" t="s">
        <v>132</v>
      </c>
      <c r="BD170" s="13" t="s">
        <v>132</v>
      </c>
      <c r="BE170" s="13" t="s">
        <v>132</v>
      </c>
      <c r="BF170" s="19" t="s">
        <v>132</v>
      </c>
      <c r="BG170" s="19" t="s">
        <v>132</v>
      </c>
      <c r="BH170" s="19" t="s">
        <v>132</v>
      </c>
      <c r="BI170" s="19" t="s">
        <v>132</v>
      </c>
      <c r="BJ170" s="19" t="s">
        <v>132</v>
      </c>
      <c r="BK170" s="19" t="s">
        <v>132</v>
      </c>
      <c r="BL170" s="88" t="s">
        <v>132</v>
      </c>
      <c r="BM170" s="88" t="s">
        <v>132</v>
      </c>
      <c r="BN170" s="88" t="s">
        <v>132</v>
      </c>
    </row>
    <row r="171" spans="1:66" s="49" customFormat="1" ht="14.5">
      <c r="A171" s="50">
        <v>8719514449350</v>
      </c>
      <c r="B171" s="50">
        <v>929003011982</v>
      </c>
      <c r="C171" s="65">
        <v>871951444935000</v>
      </c>
      <c r="D171" s="93" t="str">
        <f>HYPERLINK(VLOOKUP($B171,hyperlinks[#All],2,FALSE),"Link")</f>
        <v>Link</v>
      </c>
      <c r="E171" s="52">
        <v>44935000</v>
      </c>
      <c r="F171" s="53" t="s">
        <v>723</v>
      </c>
      <c r="G171" s="58" t="s">
        <v>121</v>
      </c>
      <c r="H171" s="52" t="s">
        <v>152</v>
      </c>
      <c r="I171" s="52" t="s">
        <v>724</v>
      </c>
      <c r="J171" s="52" t="s">
        <v>725</v>
      </c>
      <c r="K171" s="52" t="s">
        <v>125</v>
      </c>
      <c r="L171" s="82">
        <v>17.350000000000001</v>
      </c>
      <c r="M171" s="54">
        <v>0.11</v>
      </c>
      <c r="N171" s="55" t="s">
        <v>127</v>
      </c>
      <c r="O171" s="56" t="s">
        <v>128</v>
      </c>
      <c r="P171" s="57"/>
      <c r="Q171" s="51">
        <v>10</v>
      </c>
      <c r="R171" s="52" t="s">
        <v>129</v>
      </c>
      <c r="S171" s="57" t="s">
        <v>154</v>
      </c>
      <c r="T171" s="51"/>
      <c r="U171" s="51"/>
      <c r="V171" s="58"/>
      <c r="W171" s="59">
        <v>8539520000</v>
      </c>
      <c r="X171" s="57" t="s">
        <v>179</v>
      </c>
      <c r="Y171" s="57" t="s">
        <v>180</v>
      </c>
      <c r="Z171" s="52">
        <v>1109136</v>
      </c>
      <c r="AA171" s="55"/>
      <c r="AB171" s="63" t="s">
        <v>726</v>
      </c>
      <c r="AC171" s="55" t="s">
        <v>727</v>
      </c>
      <c r="AD171" s="55" t="s">
        <v>573</v>
      </c>
      <c r="AE171" s="55" t="s">
        <v>158</v>
      </c>
      <c r="AF171" s="55" t="s">
        <v>159</v>
      </c>
      <c r="AG171" s="55" t="s">
        <v>132</v>
      </c>
      <c r="AH171" s="55" t="s">
        <v>728</v>
      </c>
      <c r="AI171" s="55" t="s">
        <v>330</v>
      </c>
      <c r="AJ171" s="55" t="s">
        <v>205</v>
      </c>
      <c r="AK171" s="55" t="s">
        <v>184</v>
      </c>
      <c r="AL171" s="55" t="s">
        <v>206</v>
      </c>
      <c r="AM171" s="55" t="s">
        <v>132</v>
      </c>
      <c r="AN171" s="55" t="s">
        <v>132</v>
      </c>
      <c r="AO171" s="55" t="s">
        <v>729</v>
      </c>
      <c r="AP171" s="55" t="s">
        <v>208</v>
      </c>
      <c r="AQ171" s="55" t="s">
        <v>187</v>
      </c>
      <c r="AR171" s="55" t="s">
        <v>644</v>
      </c>
      <c r="AS171" s="55" t="s">
        <v>730</v>
      </c>
      <c r="AT171" s="55" t="s">
        <v>644</v>
      </c>
      <c r="AU171" s="63" t="s">
        <v>386</v>
      </c>
      <c r="AV171" s="55" t="s">
        <v>143</v>
      </c>
      <c r="AW171" s="55" t="s">
        <v>731</v>
      </c>
      <c r="AX171" s="55" t="s">
        <v>171</v>
      </c>
      <c r="AY171" s="55" t="s">
        <v>132</v>
      </c>
      <c r="AZ171" s="63" t="s">
        <v>132</v>
      </c>
      <c r="BA171" s="63" t="s">
        <v>132</v>
      </c>
      <c r="BB171" s="55" t="s">
        <v>132</v>
      </c>
      <c r="BC171" s="55" t="s">
        <v>132</v>
      </c>
      <c r="BD171" s="55" t="s">
        <v>132</v>
      </c>
      <c r="BE171" s="55" t="s">
        <v>132</v>
      </c>
      <c r="BF171" s="63" t="s">
        <v>132</v>
      </c>
      <c r="BG171" s="63" t="s">
        <v>132</v>
      </c>
      <c r="BH171" s="63" t="s">
        <v>132</v>
      </c>
      <c r="BI171" s="63" t="s">
        <v>132</v>
      </c>
      <c r="BJ171" s="63" t="s">
        <v>132</v>
      </c>
      <c r="BK171" s="86" t="str">
        <f>HYPERLINK(VLOOKUP($B171,hyperlinks[#All],2,FALSE),"Link")</f>
        <v>Link</v>
      </c>
      <c r="BL171" s="86" t="str">
        <f>HYPERLINK(VLOOKUP($B171,hyperlinks[#All],3,FALSE),"Link")</f>
        <v>Link</v>
      </c>
      <c r="BM171" s="87" t="s">
        <v>132</v>
      </c>
      <c r="BN171" s="86" t="str">
        <f>HYPERLINK(VLOOKUP($B171,hyperlinks[#All],5,FALSE),"Link")</f>
        <v>Link</v>
      </c>
    </row>
    <row r="172" spans="1:66" s="49" customFormat="1" ht="14.5">
      <c r="A172" s="50">
        <v>8719514477711</v>
      </c>
      <c r="B172" s="50">
        <v>929003071302</v>
      </c>
      <c r="C172" s="65">
        <v>871951447771100</v>
      </c>
      <c r="D172" s="93" t="str">
        <f>HYPERLINK(VLOOKUP($B172,hyperlinks[#All],2,FALSE),"Link")</f>
        <v>Link</v>
      </c>
      <c r="E172" s="52">
        <v>47771100</v>
      </c>
      <c r="F172" s="53" t="s">
        <v>732</v>
      </c>
      <c r="G172" s="58" t="s">
        <v>121</v>
      </c>
      <c r="H172" s="52" t="s">
        <v>152</v>
      </c>
      <c r="I172" s="52" t="s">
        <v>724</v>
      </c>
      <c r="J172" s="52" t="s">
        <v>725</v>
      </c>
      <c r="K172" s="52" t="s">
        <v>125</v>
      </c>
      <c r="L172" s="82">
        <v>17.350000000000001</v>
      </c>
      <c r="M172" s="54">
        <v>0.11</v>
      </c>
      <c r="N172" s="55" t="s">
        <v>127</v>
      </c>
      <c r="O172" s="56" t="s">
        <v>128</v>
      </c>
      <c r="P172" s="57"/>
      <c r="Q172" s="51">
        <v>10</v>
      </c>
      <c r="R172" s="52" t="s">
        <v>129</v>
      </c>
      <c r="S172" s="57" t="s">
        <v>154</v>
      </c>
      <c r="T172" s="51"/>
      <c r="U172" s="51"/>
      <c r="V172" s="58"/>
      <c r="W172" s="59">
        <v>8539520000</v>
      </c>
      <c r="X172" s="57" t="s">
        <v>179</v>
      </c>
      <c r="Y172" s="57" t="s">
        <v>180</v>
      </c>
      <c r="Z172" s="52">
        <v>1227625</v>
      </c>
      <c r="AA172" s="55"/>
      <c r="AB172" s="63" t="s">
        <v>733</v>
      </c>
      <c r="AC172" s="55" t="s">
        <v>734</v>
      </c>
      <c r="AD172" s="55" t="s">
        <v>573</v>
      </c>
      <c r="AE172" s="55" t="s">
        <v>158</v>
      </c>
      <c r="AF172" s="55" t="s">
        <v>159</v>
      </c>
      <c r="AG172" s="55" t="s">
        <v>132</v>
      </c>
      <c r="AH172" s="55" t="s">
        <v>728</v>
      </c>
      <c r="AI172" s="55" t="s">
        <v>330</v>
      </c>
      <c r="AJ172" s="55" t="s">
        <v>205</v>
      </c>
      <c r="AK172" s="55" t="s">
        <v>184</v>
      </c>
      <c r="AL172" s="55" t="s">
        <v>206</v>
      </c>
      <c r="AM172" s="55" t="s">
        <v>132</v>
      </c>
      <c r="AN172" s="55" t="s">
        <v>132</v>
      </c>
      <c r="AO172" s="55" t="s">
        <v>729</v>
      </c>
      <c r="AP172" s="55" t="s">
        <v>208</v>
      </c>
      <c r="AQ172" s="55" t="s">
        <v>187</v>
      </c>
      <c r="AR172" s="55" t="s">
        <v>735</v>
      </c>
      <c r="AS172" s="55" t="s">
        <v>736</v>
      </c>
      <c r="AT172" s="55" t="s">
        <v>735</v>
      </c>
      <c r="AU172" s="63" t="s">
        <v>386</v>
      </c>
      <c r="AV172" s="55" t="s">
        <v>143</v>
      </c>
      <c r="AW172" s="55" t="s">
        <v>731</v>
      </c>
      <c r="AX172" s="55" t="s">
        <v>171</v>
      </c>
      <c r="AY172" s="55" t="s">
        <v>132</v>
      </c>
      <c r="AZ172" s="63" t="s">
        <v>132</v>
      </c>
      <c r="BA172" s="63" t="s">
        <v>132</v>
      </c>
      <c r="BB172" s="55" t="s">
        <v>132</v>
      </c>
      <c r="BC172" s="55" t="s">
        <v>132</v>
      </c>
      <c r="BD172" s="55" t="s">
        <v>132</v>
      </c>
      <c r="BE172" s="55" t="s">
        <v>132</v>
      </c>
      <c r="BF172" s="63" t="s">
        <v>132</v>
      </c>
      <c r="BG172" s="63" t="s">
        <v>132</v>
      </c>
      <c r="BH172" s="63" t="s">
        <v>132</v>
      </c>
      <c r="BI172" s="63" t="s">
        <v>132</v>
      </c>
      <c r="BJ172" s="63" t="s">
        <v>132</v>
      </c>
      <c r="BK172" s="86" t="str">
        <f>HYPERLINK(VLOOKUP($B172,hyperlinks[#All],2,FALSE),"Link")</f>
        <v>Link</v>
      </c>
      <c r="BL172" s="86" t="str">
        <f>HYPERLINK(VLOOKUP($B172,hyperlinks[#All],3,FALSE),"Link")</f>
        <v>Link</v>
      </c>
      <c r="BM172" s="87" t="s">
        <v>132</v>
      </c>
      <c r="BN172" s="86" t="str">
        <f>HYPERLINK(VLOOKUP($B172,hyperlinks[#All],5,FALSE),"Link")</f>
        <v>Link</v>
      </c>
    </row>
    <row r="173" spans="1:66" s="49" customFormat="1" ht="14.5">
      <c r="A173" s="50">
        <v>8719514449411</v>
      </c>
      <c r="B173" s="50">
        <v>929003012282</v>
      </c>
      <c r="C173" s="65">
        <v>871951444941100</v>
      </c>
      <c r="D173" s="93" t="str">
        <f>HYPERLINK(VLOOKUP($B173,hyperlinks[#All],2,FALSE),"Link")</f>
        <v>Link</v>
      </c>
      <c r="E173" s="52">
        <v>44941100</v>
      </c>
      <c r="F173" s="53" t="s">
        <v>737</v>
      </c>
      <c r="G173" s="58" t="s">
        <v>121</v>
      </c>
      <c r="H173" s="52" t="s">
        <v>152</v>
      </c>
      <c r="I173" s="52" t="s">
        <v>724</v>
      </c>
      <c r="J173" s="52" t="s">
        <v>725</v>
      </c>
      <c r="K173" s="52" t="s">
        <v>125</v>
      </c>
      <c r="L173" s="82">
        <v>19.649999999999999</v>
      </c>
      <c r="M173" s="54">
        <v>0.11</v>
      </c>
      <c r="N173" s="55" t="s">
        <v>127</v>
      </c>
      <c r="O173" s="56" t="s">
        <v>128</v>
      </c>
      <c r="P173" s="57"/>
      <c r="Q173" s="51">
        <v>10</v>
      </c>
      <c r="R173" s="52" t="s">
        <v>129</v>
      </c>
      <c r="S173" s="57" t="s">
        <v>154</v>
      </c>
      <c r="T173" s="51"/>
      <c r="U173" s="51"/>
      <c r="V173" s="58"/>
      <c r="W173" s="59">
        <v>8539520000</v>
      </c>
      <c r="X173" s="57" t="s">
        <v>321</v>
      </c>
      <c r="Y173" s="57" t="s">
        <v>322</v>
      </c>
      <c r="Z173" s="52">
        <v>1109139</v>
      </c>
      <c r="AA173" s="55"/>
      <c r="AB173" s="63" t="s">
        <v>738</v>
      </c>
      <c r="AC173" s="55" t="s">
        <v>727</v>
      </c>
      <c r="AD173" s="55" t="s">
        <v>573</v>
      </c>
      <c r="AE173" s="55" t="s">
        <v>158</v>
      </c>
      <c r="AF173" s="55" t="s">
        <v>159</v>
      </c>
      <c r="AG173" s="55" t="s">
        <v>132</v>
      </c>
      <c r="AH173" s="55" t="s">
        <v>182</v>
      </c>
      <c r="AI173" s="55" t="s">
        <v>148</v>
      </c>
      <c r="AJ173" s="55" t="s">
        <v>205</v>
      </c>
      <c r="AK173" s="55" t="s">
        <v>184</v>
      </c>
      <c r="AL173" s="55" t="s">
        <v>206</v>
      </c>
      <c r="AM173" s="55" t="s">
        <v>132</v>
      </c>
      <c r="AN173" s="55" t="s">
        <v>132</v>
      </c>
      <c r="AO173" s="55" t="s">
        <v>185</v>
      </c>
      <c r="AP173" s="55" t="s">
        <v>208</v>
      </c>
      <c r="AQ173" s="55" t="s">
        <v>187</v>
      </c>
      <c r="AR173" s="55" t="s">
        <v>644</v>
      </c>
      <c r="AS173" s="55" t="s">
        <v>730</v>
      </c>
      <c r="AT173" s="55" t="s">
        <v>644</v>
      </c>
      <c r="AU173" s="63" t="s">
        <v>386</v>
      </c>
      <c r="AV173" s="55" t="s">
        <v>143</v>
      </c>
      <c r="AW173" s="55" t="s">
        <v>731</v>
      </c>
      <c r="AX173" s="55" t="s">
        <v>171</v>
      </c>
      <c r="AY173" s="55" t="s">
        <v>132</v>
      </c>
      <c r="AZ173" s="63" t="s">
        <v>132</v>
      </c>
      <c r="BA173" s="63" t="s">
        <v>132</v>
      </c>
      <c r="BB173" s="55" t="s">
        <v>132</v>
      </c>
      <c r="BC173" s="55" t="s">
        <v>132</v>
      </c>
      <c r="BD173" s="55" t="s">
        <v>132</v>
      </c>
      <c r="BE173" s="55" t="s">
        <v>132</v>
      </c>
      <c r="BF173" s="63" t="s">
        <v>132</v>
      </c>
      <c r="BG173" s="63" t="s">
        <v>132</v>
      </c>
      <c r="BH173" s="63" t="s">
        <v>132</v>
      </c>
      <c r="BI173" s="63" t="s">
        <v>132</v>
      </c>
      <c r="BJ173" s="63" t="s">
        <v>132</v>
      </c>
      <c r="BK173" s="86" t="str">
        <f>HYPERLINK(VLOOKUP($B173,hyperlinks[#All],2,FALSE),"Link")</f>
        <v>Link</v>
      </c>
      <c r="BL173" s="86" t="str">
        <f>HYPERLINK(VLOOKUP($B173,hyperlinks[#All],3,FALSE),"Link")</f>
        <v>Link</v>
      </c>
      <c r="BM173" s="87" t="s">
        <v>132</v>
      </c>
      <c r="BN173" s="86" t="str">
        <f>HYPERLINK(VLOOKUP($B173,hyperlinks[#All],5,FALSE),"Link")</f>
        <v>Link</v>
      </c>
    </row>
    <row r="174" spans="1:66" s="49" customFormat="1" ht="14.5">
      <c r="A174" s="50">
        <v>8719514449497</v>
      </c>
      <c r="B174" s="50">
        <v>929003013082</v>
      </c>
      <c r="C174" s="65">
        <v>871951444949700</v>
      </c>
      <c r="D174" s="93" t="str">
        <f>HYPERLINK(VLOOKUP($B174,hyperlinks[#All],2,FALSE),"Link")</f>
        <v>Link</v>
      </c>
      <c r="E174" s="52">
        <v>44949700</v>
      </c>
      <c r="F174" s="53" t="s">
        <v>739</v>
      </c>
      <c r="G174" s="58" t="s">
        <v>121</v>
      </c>
      <c r="H174" s="52" t="s">
        <v>152</v>
      </c>
      <c r="I174" s="52" t="s">
        <v>724</v>
      </c>
      <c r="J174" s="52" t="s">
        <v>725</v>
      </c>
      <c r="K174" s="52" t="s">
        <v>125</v>
      </c>
      <c r="L174" s="82">
        <v>19.649999999999999</v>
      </c>
      <c r="M174" s="54">
        <v>0.11</v>
      </c>
      <c r="N174" s="55" t="s">
        <v>127</v>
      </c>
      <c r="O174" s="56" t="s">
        <v>128</v>
      </c>
      <c r="P174" s="57"/>
      <c r="Q174" s="51">
        <v>10</v>
      </c>
      <c r="R174" s="52" t="s">
        <v>129</v>
      </c>
      <c r="S174" s="57" t="s">
        <v>154</v>
      </c>
      <c r="T174" s="51"/>
      <c r="U174" s="51"/>
      <c r="V174" s="58"/>
      <c r="W174" s="59">
        <v>8539520000</v>
      </c>
      <c r="X174" s="57" t="s">
        <v>321</v>
      </c>
      <c r="Y174" s="57" t="s">
        <v>322</v>
      </c>
      <c r="Z174" s="52">
        <v>1109143</v>
      </c>
      <c r="AA174" s="55"/>
      <c r="AB174" s="63" t="s">
        <v>740</v>
      </c>
      <c r="AC174" s="55" t="s">
        <v>734</v>
      </c>
      <c r="AD174" s="55" t="s">
        <v>573</v>
      </c>
      <c r="AE174" s="55" t="s">
        <v>158</v>
      </c>
      <c r="AF174" s="55" t="s">
        <v>159</v>
      </c>
      <c r="AG174" s="55" t="s">
        <v>132</v>
      </c>
      <c r="AH174" s="55" t="s">
        <v>182</v>
      </c>
      <c r="AI174" s="55" t="s">
        <v>148</v>
      </c>
      <c r="AJ174" s="55" t="s">
        <v>205</v>
      </c>
      <c r="AK174" s="55" t="s">
        <v>184</v>
      </c>
      <c r="AL174" s="55" t="s">
        <v>206</v>
      </c>
      <c r="AM174" s="55" t="s">
        <v>132</v>
      </c>
      <c r="AN174" s="55" t="s">
        <v>132</v>
      </c>
      <c r="AO174" s="55" t="s">
        <v>185</v>
      </c>
      <c r="AP174" s="55" t="s">
        <v>208</v>
      </c>
      <c r="AQ174" s="55" t="s">
        <v>187</v>
      </c>
      <c r="AR174" s="55" t="s">
        <v>644</v>
      </c>
      <c r="AS174" s="55" t="s">
        <v>741</v>
      </c>
      <c r="AT174" s="55" t="s">
        <v>644</v>
      </c>
      <c r="AU174" s="63" t="s">
        <v>386</v>
      </c>
      <c r="AV174" s="55" t="s">
        <v>143</v>
      </c>
      <c r="AW174" s="55" t="s">
        <v>731</v>
      </c>
      <c r="AX174" s="55" t="s">
        <v>171</v>
      </c>
      <c r="AY174" s="55" t="s">
        <v>132</v>
      </c>
      <c r="AZ174" s="63" t="s">
        <v>132</v>
      </c>
      <c r="BA174" s="63" t="s">
        <v>132</v>
      </c>
      <c r="BB174" s="55" t="s">
        <v>132</v>
      </c>
      <c r="BC174" s="55" t="s">
        <v>132</v>
      </c>
      <c r="BD174" s="55" t="s">
        <v>132</v>
      </c>
      <c r="BE174" s="55" t="s">
        <v>132</v>
      </c>
      <c r="BF174" s="63" t="s">
        <v>132</v>
      </c>
      <c r="BG174" s="63" t="s">
        <v>132</v>
      </c>
      <c r="BH174" s="63" t="s">
        <v>132</v>
      </c>
      <c r="BI174" s="63" t="s">
        <v>132</v>
      </c>
      <c r="BJ174" s="63" t="s">
        <v>132</v>
      </c>
      <c r="BK174" s="86" t="str">
        <f>HYPERLINK(VLOOKUP($B174,hyperlinks[#All],2,FALSE),"Link")</f>
        <v>Link</v>
      </c>
      <c r="BL174" s="86" t="str">
        <f>HYPERLINK(VLOOKUP($B174,hyperlinks[#All],3,FALSE),"Link")</f>
        <v>Link</v>
      </c>
      <c r="BM174" s="87" t="s">
        <v>132</v>
      </c>
      <c r="BN174" s="86" t="str">
        <f>HYPERLINK(VLOOKUP($B174,hyperlinks[#All],5,FALSE),"Link")</f>
        <v>Link</v>
      </c>
    </row>
    <row r="175" spans="1:66" s="49" customFormat="1" ht="14.5">
      <c r="A175" s="50">
        <v>8719514449435</v>
      </c>
      <c r="B175" s="50">
        <v>929003012382</v>
      </c>
      <c r="C175" s="65">
        <v>871951444943500</v>
      </c>
      <c r="D175" s="93" t="str">
        <f>HYPERLINK(VLOOKUP($B175,hyperlinks[#All],2,FALSE),"Link")</f>
        <v>Link</v>
      </c>
      <c r="E175" s="52">
        <v>44943500</v>
      </c>
      <c r="F175" s="53" t="s">
        <v>742</v>
      </c>
      <c r="G175" s="58" t="s">
        <v>121</v>
      </c>
      <c r="H175" s="52" t="s">
        <v>152</v>
      </c>
      <c r="I175" s="52" t="s">
        <v>724</v>
      </c>
      <c r="J175" s="52" t="s">
        <v>725</v>
      </c>
      <c r="K175" s="52" t="s">
        <v>125</v>
      </c>
      <c r="L175" s="82">
        <v>19.649999999999999</v>
      </c>
      <c r="M175" s="54">
        <v>0.11</v>
      </c>
      <c r="N175" s="55" t="s">
        <v>127</v>
      </c>
      <c r="O175" s="56" t="s">
        <v>128</v>
      </c>
      <c r="P175" s="57"/>
      <c r="Q175" s="51">
        <v>10</v>
      </c>
      <c r="R175" s="52" t="s">
        <v>129</v>
      </c>
      <c r="S175" s="57" t="s">
        <v>154</v>
      </c>
      <c r="T175" s="51"/>
      <c r="U175" s="51"/>
      <c r="V175" s="58"/>
      <c r="W175" s="59">
        <v>8539520000</v>
      </c>
      <c r="X175" s="57" t="s">
        <v>179</v>
      </c>
      <c r="Y175" s="57" t="s">
        <v>322</v>
      </c>
      <c r="Z175" s="52">
        <v>1109140</v>
      </c>
      <c r="AA175" s="55"/>
      <c r="AB175" s="63" t="s">
        <v>743</v>
      </c>
      <c r="AC175" s="55" t="s">
        <v>727</v>
      </c>
      <c r="AD175" s="55" t="s">
        <v>134</v>
      </c>
      <c r="AE175" s="55" t="s">
        <v>158</v>
      </c>
      <c r="AF175" s="55" t="s">
        <v>159</v>
      </c>
      <c r="AG175" s="55" t="s">
        <v>132</v>
      </c>
      <c r="AH175" s="55" t="s">
        <v>182</v>
      </c>
      <c r="AI175" s="55" t="s">
        <v>148</v>
      </c>
      <c r="AJ175" s="55" t="s">
        <v>205</v>
      </c>
      <c r="AK175" s="55" t="s">
        <v>184</v>
      </c>
      <c r="AL175" s="55" t="s">
        <v>206</v>
      </c>
      <c r="AM175" s="55" t="s">
        <v>132</v>
      </c>
      <c r="AN175" s="55" t="s">
        <v>132</v>
      </c>
      <c r="AO175" s="55" t="s">
        <v>185</v>
      </c>
      <c r="AP175" s="55" t="s">
        <v>208</v>
      </c>
      <c r="AQ175" s="55" t="s">
        <v>187</v>
      </c>
      <c r="AR175" s="55" t="s">
        <v>644</v>
      </c>
      <c r="AS175" s="55" t="s">
        <v>730</v>
      </c>
      <c r="AT175" s="55" t="s">
        <v>644</v>
      </c>
      <c r="AU175" s="63" t="s">
        <v>386</v>
      </c>
      <c r="AV175" s="55" t="s">
        <v>143</v>
      </c>
      <c r="AW175" s="55" t="s">
        <v>731</v>
      </c>
      <c r="AX175" s="55" t="s">
        <v>171</v>
      </c>
      <c r="AY175" s="55" t="s">
        <v>132</v>
      </c>
      <c r="AZ175" s="63" t="s">
        <v>132</v>
      </c>
      <c r="BA175" s="63" t="s">
        <v>132</v>
      </c>
      <c r="BB175" s="55" t="s">
        <v>132</v>
      </c>
      <c r="BC175" s="55" t="s">
        <v>132</v>
      </c>
      <c r="BD175" s="55" t="s">
        <v>132</v>
      </c>
      <c r="BE175" s="55" t="s">
        <v>132</v>
      </c>
      <c r="BF175" s="63" t="s">
        <v>132</v>
      </c>
      <c r="BG175" s="63" t="s">
        <v>132</v>
      </c>
      <c r="BH175" s="63" t="s">
        <v>132</v>
      </c>
      <c r="BI175" s="63" t="s">
        <v>132</v>
      </c>
      <c r="BJ175" s="63" t="s">
        <v>132</v>
      </c>
      <c r="BK175" s="86" t="str">
        <f>HYPERLINK(VLOOKUP($B175,hyperlinks[#All],2,FALSE),"Link")</f>
        <v>Link</v>
      </c>
      <c r="BL175" s="86" t="str">
        <f>HYPERLINK(VLOOKUP($B175,hyperlinks[#All],3,FALSE),"Link")</f>
        <v>Link</v>
      </c>
      <c r="BM175" s="87" t="s">
        <v>132</v>
      </c>
      <c r="BN175" s="86" t="str">
        <f>HYPERLINK(VLOOKUP($B175,hyperlinks[#All],5,FALSE),"Link")</f>
        <v>Link</v>
      </c>
    </row>
    <row r="176" spans="1:66" s="49" customFormat="1" ht="14.5">
      <c r="A176" s="50">
        <v>8719514449572</v>
      </c>
      <c r="B176" s="50">
        <v>929003013982</v>
      </c>
      <c r="C176" s="65">
        <v>871951444957200</v>
      </c>
      <c r="D176" s="93" t="str">
        <f>HYPERLINK(VLOOKUP($B176,hyperlinks[#All],2,FALSE),"Link")</f>
        <v>Link</v>
      </c>
      <c r="E176" s="52">
        <v>44957200</v>
      </c>
      <c r="F176" s="53" t="s">
        <v>744</v>
      </c>
      <c r="G176" s="58" t="s">
        <v>121</v>
      </c>
      <c r="H176" s="52" t="s">
        <v>152</v>
      </c>
      <c r="I176" s="52" t="s">
        <v>724</v>
      </c>
      <c r="J176" s="52" t="s">
        <v>725</v>
      </c>
      <c r="K176" s="52" t="s">
        <v>125</v>
      </c>
      <c r="L176" s="82">
        <v>26.6</v>
      </c>
      <c r="M176" s="54">
        <v>0.11</v>
      </c>
      <c r="N176" s="55" t="s">
        <v>127</v>
      </c>
      <c r="O176" s="56" t="s">
        <v>128</v>
      </c>
      <c r="P176" s="57"/>
      <c r="Q176" s="51">
        <v>10</v>
      </c>
      <c r="R176" s="52" t="s">
        <v>129</v>
      </c>
      <c r="S176" s="57" t="s">
        <v>154</v>
      </c>
      <c r="T176" s="51"/>
      <c r="U176" s="51"/>
      <c r="V176" s="58"/>
      <c r="W176" s="59">
        <v>8539520000</v>
      </c>
      <c r="X176" s="57" t="s">
        <v>321</v>
      </c>
      <c r="Y176" s="57" t="s">
        <v>338</v>
      </c>
      <c r="Z176" s="52">
        <v>1109147</v>
      </c>
      <c r="AA176" s="55"/>
      <c r="AB176" s="63" t="s">
        <v>745</v>
      </c>
      <c r="AC176" s="55" t="s">
        <v>727</v>
      </c>
      <c r="AD176" s="55" t="s">
        <v>573</v>
      </c>
      <c r="AE176" s="55" t="s">
        <v>158</v>
      </c>
      <c r="AF176" s="55" t="s">
        <v>159</v>
      </c>
      <c r="AG176" s="55" t="s">
        <v>132</v>
      </c>
      <c r="AH176" s="55" t="s">
        <v>195</v>
      </c>
      <c r="AI176" s="55" t="s">
        <v>161</v>
      </c>
      <c r="AJ176" s="55" t="s">
        <v>205</v>
      </c>
      <c r="AK176" s="55" t="s">
        <v>184</v>
      </c>
      <c r="AL176" s="55" t="s">
        <v>206</v>
      </c>
      <c r="AM176" s="55" t="s">
        <v>132</v>
      </c>
      <c r="AN176" s="55" t="s">
        <v>132</v>
      </c>
      <c r="AO176" s="55" t="s">
        <v>196</v>
      </c>
      <c r="AP176" s="55" t="s">
        <v>208</v>
      </c>
      <c r="AQ176" s="55" t="s">
        <v>187</v>
      </c>
      <c r="AR176" s="55" t="s">
        <v>644</v>
      </c>
      <c r="AS176" s="55" t="s">
        <v>730</v>
      </c>
      <c r="AT176" s="55" t="s">
        <v>644</v>
      </c>
      <c r="AU176" s="63" t="s">
        <v>395</v>
      </c>
      <c r="AV176" s="55" t="s">
        <v>143</v>
      </c>
      <c r="AW176" s="55" t="s">
        <v>731</v>
      </c>
      <c r="AX176" s="55" t="s">
        <v>171</v>
      </c>
      <c r="AY176" s="55" t="s">
        <v>132</v>
      </c>
      <c r="AZ176" s="63" t="s">
        <v>132</v>
      </c>
      <c r="BA176" s="63" t="s">
        <v>132</v>
      </c>
      <c r="BB176" s="55" t="s">
        <v>132</v>
      </c>
      <c r="BC176" s="55" t="s">
        <v>132</v>
      </c>
      <c r="BD176" s="55" t="s">
        <v>132</v>
      </c>
      <c r="BE176" s="55" t="s">
        <v>132</v>
      </c>
      <c r="BF176" s="63" t="s">
        <v>132</v>
      </c>
      <c r="BG176" s="63" t="s">
        <v>132</v>
      </c>
      <c r="BH176" s="63" t="s">
        <v>132</v>
      </c>
      <c r="BI176" s="63" t="s">
        <v>132</v>
      </c>
      <c r="BJ176" s="63" t="s">
        <v>132</v>
      </c>
      <c r="BK176" s="86" t="str">
        <f>HYPERLINK(VLOOKUP($B176,hyperlinks[#All],2,FALSE),"Link")</f>
        <v>Link</v>
      </c>
      <c r="BL176" s="86" t="str">
        <f>HYPERLINK(VLOOKUP($B176,hyperlinks[#All],3,FALSE),"Link")</f>
        <v>Link</v>
      </c>
      <c r="BM176" s="87" t="s">
        <v>132</v>
      </c>
      <c r="BN176" s="86" t="str">
        <f>HYPERLINK(VLOOKUP($B176,hyperlinks[#All],5,FALSE),"Link")</f>
        <v>Link</v>
      </c>
    </row>
    <row r="177" spans="1:66" s="2" customFormat="1" ht="14.5">
      <c r="A177" s="8">
        <v>8720169310650</v>
      </c>
      <c r="B177" s="8">
        <v>929003800702</v>
      </c>
      <c r="C177" s="32">
        <v>872016931065000</v>
      </c>
      <c r="D177" s="13" t="s">
        <v>132</v>
      </c>
      <c r="E177" s="12">
        <v>31065000</v>
      </c>
      <c r="F177" s="10" t="s">
        <v>746</v>
      </c>
      <c r="G177" s="11" t="s">
        <v>121</v>
      </c>
      <c r="H177" s="12" t="s">
        <v>152</v>
      </c>
      <c r="I177" s="12" t="s">
        <v>724</v>
      </c>
      <c r="J177" s="12" t="s">
        <v>725</v>
      </c>
      <c r="K177" s="12" t="s">
        <v>125</v>
      </c>
      <c r="L177" s="83">
        <v>25.2</v>
      </c>
      <c r="M177" s="16">
        <v>0.11</v>
      </c>
      <c r="N177" s="13" t="s">
        <v>127</v>
      </c>
      <c r="O177" s="14" t="s">
        <v>128</v>
      </c>
      <c r="P177" s="17"/>
      <c r="Q177" s="9">
        <v>10</v>
      </c>
      <c r="R177" s="12" t="s">
        <v>129</v>
      </c>
      <c r="S177" s="17" t="s">
        <v>154</v>
      </c>
      <c r="T177" s="9">
        <v>929003625902</v>
      </c>
      <c r="U177" s="9"/>
      <c r="V177" s="11"/>
      <c r="W177" s="26">
        <v>8539520000</v>
      </c>
      <c r="X177" s="17" t="s">
        <v>132</v>
      </c>
      <c r="Y177" s="17" t="s">
        <v>322</v>
      </c>
      <c r="Z177" s="12">
        <v>1443705</v>
      </c>
      <c r="AA177" s="13"/>
      <c r="AB177" s="63" t="s">
        <v>747</v>
      </c>
      <c r="AC177" s="12" t="s">
        <v>727</v>
      </c>
      <c r="AD177" s="12" t="s">
        <v>573</v>
      </c>
      <c r="AE177" s="12" t="s">
        <v>132</v>
      </c>
      <c r="AF177" s="12">
        <v>230</v>
      </c>
      <c r="AG177" s="12" t="s">
        <v>132</v>
      </c>
      <c r="AH177" s="12" t="s">
        <v>132</v>
      </c>
      <c r="AI177" s="12" t="s">
        <v>132</v>
      </c>
      <c r="AJ177" s="12" t="s">
        <v>132</v>
      </c>
      <c r="AK177" s="12" t="s">
        <v>132</v>
      </c>
      <c r="AL177" s="12" t="s">
        <v>154</v>
      </c>
      <c r="AM177" s="12" t="s">
        <v>132</v>
      </c>
      <c r="AN177" s="12" t="s">
        <v>132</v>
      </c>
      <c r="AO177" s="12" t="s">
        <v>132</v>
      </c>
      <c r="AP177" s="12" t="s">
        <v>132</v>
      </c>
      <c r="AQ177" s="12" t="s">
        <v>132</v>
      </c>
      <c r="AR177" s="12" t="s">
        <v>132</v>
      </c>
      <c r="AS177" s="12" t="s">
        <v>132</v>
      </c>
      <c r="AT177" s="12" t="s">
        <v>132</v>
      </c>
      <c r="AU177" s="63" t="s">
        <v>142</v>
      </c>
      <c r="AV177" s="12" t="s">
        <v>132</v>
      </c>
      <c r="AW177" s="12" t="s">
        <v>132</v>
      </c>
      <c r="AX177" s="12" t="s">
        <v>132</v>
      </c>
      <c r="AY177" s="12" t="s">
        <v>132</v>
      </c>
      <c r="AZ177" s="12" t="s">
        <v>132</v>
      </c>
      <c r="BA177" s="12" t="s">
        <v>132</v>
      </c>
      <c r="BB177" s="12" t="s">
        <v>132</v>
      </c>
      <c r="BC177" s="12" t="s">
        <v>132</v>
      </c>
      <c r="BD177" s="12" t="s">
        <v>132</v>
      </c>
      <c r="BE177" s="12" t="s">
        <v>132</v>
      </c>
      <c r="BF177" s="12" t="s">
        <v>132</v>
      </c>
      <c r="BG177" s="12" t="s">
        <v>132</v>
      </c>
      <c r="BH177" s="12" t="s">
        <v>132</v>
      </c>
      <c r="BI177" s="12" t="s">
        <v>132</v>
      </c>
      <c r="BJ177" s="12" t="s">
        <v>132</v>
      </c>
      <c r="BK177" s="19" t="s">
        <v>132</v>
      </c>
      <c r="BL177" s="88" t="s">
        <v>132</v>
      </c>
      <c r="BM177" s="88" t="s">
        <v>132</v>
      </c>
      <c r="BN177" s="88" t="s">
        <v>132</v>
      </c>
    </row>
    <row r="178" spans="1:66" s="49" customFormat="1" ht="14.5">
      <c r="A178" s="50">
        <v>8719514449374</v>
      </c>
      <c r="B178" s="50">
        <v>929003012082</v>
      </c>
      <c r="C178" s="65">
        <v>871951444937400</v>
      </c>
      <c r="D178" s="93" t="str">
        <f>HYPERLINK(VLOOKUP($B178,hyperlinks[#All],2,FALSE),"Link")</f>
        <v>Link</v>
      </c>
      <c r="E178" s="52">
        <v>44937400</v>
      </c>
      <c r="F178" s="53" t="s">
        <v>748</v>
      </c>
      <c r="G178" s="58" t="s">
        <v>121</v>
      </c>
      <c r="H178" s="52" t="s">
        <v>152</v>
      </c>
      <c r="I178" s="52" t="s">
        <v>724</v>
      </c>
      <c r="J178" s="52" t="s">
        <v>725</v>
      </c>
      <c r="K178" s="52" t="s">
        <v>125</v>
      </c>
      <c r="L178" s="82">
        <v>17.350000000000001</v>
      </c>
      <c r="M178" s="54">
        <v>0.11</v>
      </c>
      <c r="N178" s="55" t="s">
        <v>127</v>
      </c>
      <c r="O178" s="56" t="s">
        <v>128</v>
      </c>
      <c r="P178" s="57"/>
      <c r="Q178" s="51">
        <v>10</v>
      </c>
      <c r="R178" s="52" t="s">
        <v>129</v>
      </c>
      <c r="S178" s="57" t="s">
        <v>154</v>
      </c>
      <c r="T178" s="51"/>
      <c r="U178" s="51"/>
      <c r="V178" s="58"/>
      <c r="W178" s="59">
        <v>8539520000</v>
      </c>
      <c r="X178" s="57" t="s">
        <v>179</v>
      </c>
      <c r="Y178" s="57" t="s">
        <v>180</v>
      </c>
      <c r="Z178" s="52">
        <v>1109137</v>
      </c>
      <c r="AA178" s="55"/>
      <c r="AB178" s="63" t="s">
        <v>749</v>
      </c>
      <c r="AC178" s="55" t="s">
        <v>750</v>
      </c>
      <c r="AD178" s="55" t="s">
        <v>573</v>
      </c>
      <c r="AE178" s="55" t="s">
        <v>158</v>
      </c>
      <c r="AF178" s="55" t="s">
        <v>159</v>
      </c>
      <c r="AG178" s="55" t="s">
        <v>132</v>
      </c>
      <c r="AH178" s="55" t="s">
        <v>728</v>
      </c>
      <c r="AI178" s="55" t="s">
        <v>330</v>
      </c>
      <c r="AJ178" s="55" t="s">
        <v>205</v>
      </c>
      <c r="AK178" s="55" t="s">
        <v>184</v>
      </c>
      <c r="AL178" s="55" t="s">
        <v>206</v>
      </c>
      <c r="AM178" s="55" t="s">
        <v>132</v>
      </c>
      <c r="AN178" s="55" t="s">
        <v>132</v>
      </c>
      <c r="AO178" s="55" t="s">
        <v>729</v>
      </c>
      <c r="AP178" s="55" t="s">
        <v>208</v>
      </c>
      <c r="AQ178" s="55" t="s">
        <v>187</v>
      </c>
      <c r="AR178" s="55" t="s">
        <v>355</v>
      </c>
      <c r="AS178" s="55" t="s">
        <v>751</v>
      </c>
      <c r="AT178" s="55" t="s">
        <v>355</v>
      </c>
      <c r="AU178" s="63" t="s">
        <v>752</v>
      </c>
      <c r="AV178" s="55" t="s">
        <v>143</v>
      </c>
      <c r="AW178" s="55" t="s">
        <v>753</v>
      </c>
      <c r="AX178" s="55" t="s">
        <v>171</v>
      </c>
      <c r="AY178" s="55" t="s">
        <v>132</v>
      </c>
      <c r="AZ178" s="63" t="s">
        <v>132</v>
      </c>
      <c r="BA178" s="63" t="s">
        <v>132</v>
      </c>
      <c r="BB178" s="55" t="s">
        <v>132</v>
      </c>
      <c r="BC178" s="55" t="s">
        <v>132</v>
      </c>
      <c r="BD178" s="55" t="s">
        <v>132</v>
      </c>
      <c r="BE178" s="55" t="s">
        <v>132</v>
      </c>
      <c r="BF178" s="63" t="s">
        <v>132</v>
      </c>
      <c r="BG178" s="63" t="s">
        <v>132</v>
      </c>
      <c r="BH178" s="63" t="s">
        <v>132</v>
      </c>
      <c r="BI178" s="63" t="s">
        <v>132</v>
      </c>
      <c r="BJ178" s="63" t="s">
        <v>132</v>
      </c>
      <c r="BK178" s="86" t="str">
        <f>HYPERLINK(VLOOKUP($B178,hyperlinks[#All],2,FALSE),"Link")</f>
        <v>Link</v>
      </c>
      <c r="BL178" s="86" t="str">
        <f>HYPERLINK(VLOOKUP($B178,hyperlinks[#All],3,FALSE),"Link")</f>
        <v>Link</v>
      </c>
      <c r="BM178" s="87" t="s">
        <v>132</v>
      </c>
      <c r="BN178" s="86" t="str">
        <f>HYPERLINK(VLOOKUP($B178,hyperlinks[#All],5,FALSE),"Link")</f>
        <v>Link</v>
      </c>
    </row>
    <row r="179" spans="1:66" s="49" customFormat="1" ht="14.5">
      <c r="A179" s="50">
        <v>8719514449398</v>
      </c>
      <c r="B179" s="50">
        <v>929003012182</v>
      </c>
      <c r="C179" s="65">
        <v>871951444939800</v>
      </c>
      <c r="D179" s="93" t="str">
        <f>HYPERLINK(VLOOKUP($B179,hyperlinks[#All],2,FALSE),"Link")</f>
        <v>Link</v>
      </c>
      <c r="E179" s="52">
        <v>44939800</v>
      </c>
      <c r="F179" s="53" t="s">
        <v>754</v>
      </c>
      <c r="G179" s="58" t="s">
        <v>121</v>
      </c>
      <c r="H179" s="52" t="s">
        <v>152</v>
      </c>
      <c r="I179" s="52" t="s">
        <v>724</v>
      </c>
      <c r="J179" s="52" t="s">
        <v>725</v>
      </c>
      <c r="K179" s="52" t="s">
        <v>125</v>
      </c>
      <c r="L179" s="82">
        <v>17.350000000000001</v>
      </c>
      <c r="M179" s="54">
        <v>0.11</v>
      </c>
      <c r="N179" s="55" t="s">
        <v>127</v>
      </c>
      <c r="O179" s="56" t="s">
        <v>128</v>
      </c>
      <c r="P179" s="57"/>
      <c r="Q179" s="51">
        <v>10</v>
      </c>
      <c r="R179" s="52" t="s">
        <v>129</v>
      </c>
      <c r="S179" s="57" t="s">
        <v>154</v>
      </c>
      <c r="T179" s="51"/>
      <c r="U179" s="51"/>
      <c r="V179" s="58"/>
      <c r="W179" s="59">
        <v>8539520000</v>
      </c>
      <c r="X179" s="57" t="s">
        <v>179</v>
      </c>
      <c r="Y179" s="57" t="s">
        <v>180</v>
      </c>
      <c r="Z179" s="52">
        <v>1109138</v>
      </c>
      <c r="AA179" s="55"/>
      <c r="AB179" s="63" t="s">
        <v>755</v>
      </c>
      <c r="AC179" s="55" t="s">
        <v>750</v>
      </c>
      <c r="AD179" s="55" t="s">
        <v>134</v>
      </c>
      <c r="AE179" s="55" t="s">
        <v>158</v>
      </c>
      <c r="AF179" s="55" t="s">
        <v>159</v>
      </c>
      <c r="AG179" s="55" t="s">
        <v>132</v>
      </c>
      <c r="AH179" s="55" t="s">
        <v>728</v>
      </c>
      <c r="AI179" s="55" t="s">
        <v>330</v>
      </c>
      <c r="AJ179" s="55" t="s">
        <v>205</v>
      </c>
      <c r="AK179" s="55" t="s">
        <v>184</v>
      </c>
      <c r="AL179" s="55" t="s">
        <v>206</v>
      </c>
      <c r="AM179" s="55" t="s">
        <v>132</v>
      </c>
      <c r="AN179" s="55" t="s">
        <v>132</v>
      </c>
      <c r="AO179" s="55" t="s">
        <v>729</v>
      </c>
      <c r="AP179" s="55" t="s">
        <v>208</v>
      </c>
      <c r="AQ179" s="55" t="s">
        <v>187</v>
      </c>
      <c r="AR179" s="55" t="s">
        <v>355</v>
      </c>
      <c r="AS179" s="55" t="s">
        <v>751</v>
      </c>
      <c r="AT179" s="55" t="s">
        <v>355</v>
      </c>
      <c r="AU179" s="63" t="s">
        <v>752</v>
      </c>
      <c r="AV179" s="55" t="s">
        <v>143</v>
      </c>
      <c r="AW179" s="55" t="s">
        <v>753</v>
      </c>
      <c r="AX179" s="55" t="s">
        <v>171</v>
      </c>
      <c r="AY179" s="55" t="s">
        <v>132</v>
      </c>
      <c r="AZ179" s="63" t="s">
        <v>132</v>
      </c>
      <c r="BA179" s="63" t="s">
        <v>132</v>
      </c>
      <c r="BB179" s="55" t="s">
        <v>132</v>
      </c>
      <c r="BC179" s="55" t="s">
        <v>132</v>
      </c>
      <c r="BD179" s="55" t="s">
        <v>132</v>
      </c>
      <c r="BE179" s="55" t="s">
        <v>132</v>
      </c>
      <c r="BF179" s="63" t="s">
        <v>132</v>
      </c>
      <c r="BG179" s="63" t="s">
        <v>132</v>
      </c>
      <c r="BH179" s="63" t="s">
        <v>132</v>
      </c>
      <c r="BI179" s="63" t="s">
        <v>132</v>
      </c>
      <c r="BJ179" s="63" t="s">
        <v>132</v>
      </c>
      <c r="BK179" s="86" t="str">
        <f>HYPERLINK(VLOOKUP($B179,hyperlinks[#All],2,FALSE),"Link")</f>
        <v>Link</v>
      </c>
      <c r="BL179" s="86" t="str">
        <f>HYPERLINK(VLOOKUP($B179,hyperlinks[#All],3,FALSE),"Link")</f>
        <v>Link</v>
      </c>
      <c r="BM179" s="87" t="s">
        <v>132</v>
      </c>
      <c r="BN179" s="86" t="str">
        <f>HYPERLINK(VLOOKUP($B179,hyperlinks[#All],5,FALSE),"Link")</f>
        <v>Link</v>
      </c>
    </row>
    <row r="180" spans="1:66" s="49" customFormat="1" ht="14.5">
      <c r="A180" s="50">
        <v>8719514449510</v>
      </c>
      <c r="B180" s="50">
        <v>929003013182</v>
      </c>
      <c r="C180" s="65">
        <v>871951444951000</v>
      </c>
      <c r="D180" s="93" t="str">
        <f>HYPERLINK(VLOOKUP($B180,hyperlinks[#All],2,FALSE),"Link")</f>
        <v>Link</v>
      </c>
      <c r="E180" s="52">
        <v>44951000</v>
      </c>
      <c r="F180" s="53" t="s">
        <v>756</v>
      </c>
      <c r="G180" s="58" t="s">
        <v>121</v>
      </c>
      <c r="H180" s="52" t="s">
        <v>152</v>
      </c>
      <c r="I180" s="52" t="s">
        <v>724</v>
      </c>
      <c r="J180" s="52" t="s">
        <v>725</v>
      </c>
      <c r="K180" s="52" t="s">
        <v>125</v>
      </c>
      <c r="L180" s="82">
        <v>19.899999999999999</v>
      </c>
      <c r="M180" s="54">
        <v>0.11</v>
      </c>
      <c r="N180" s="55" t="s">
        <v>127</v>
      </c>
      <c r="O180" s="56" t="s">
        <v>128</v>
      </c>
      <c r="P180" s="57"/>
      <c r="Q180" s="51">
        <v>10</v>
      </c>
      <c r="R180" s="52" t="s">
        <v>129</v>
      </c>
      <c r="S180" s="57" t="s">
        <v>154</v>
      </c>
      <c r="T180" s="51"/>
      <c r="U180" s="51"/>
      <c r="V180" s="58"/>
      <c r="W180" s="59">
        <v>8539520000</v>
      </c>
      <c r="X180" s="57" t="s">
        <v>179</v>
      </c>
      <c r="Y180" s="57" t="s">
        <v>322</v>
      </c>
      <c r="Z180" s="52">
        <v>1109144</v>
      </c>
      <c r="AA180" s="55"/>
      <c r="AB180" s="63" t="s">
        <v>757</v>
      </c>
      <c r="AC180" s="55" t="s">
        <v>750</v>
      </c>
      <c r="AD180" s="55" t="s">
        <v>573</v>
      </c>
      <c r="AE180" s="55" t="s">
        <v>158</v>
      </c>
      <c r="AF180" s="55" t="s">
        <v>159</v>
      </c>
      <c r="AG180" s="55" t="s">
        <v>132</v>
      </c>
      <c r="AH180" s="55" t="s">
        <v>182</v>
      </c>
      <c r="AI180" s="55" t="s">
        <v>148</v>
      </c>
      <c r="AJ180" s="55" t="s">
        <v>205</v>
      </c>
      <c r="AK180" s="55" t="s">
        <v>184</v>
      </c>
      <c r="AL180" s="55" t="s">
        <v>206</v>
      </c>
      <c r="AM180" s="55" t="s">
        <v>132</v>
      </c>
      <c r="AN180" s="55" t="s">
        <v>132</v>
      </c>
      <c r="AO180" s="55" t="s">
        <v>185</v>
      </c>
      <c r="AP180" s="55" t="s">
        <v>208</v>
      </c>
      <c r="AQ180" s="55" t="s">
        <v>187</v>
      </c>
      <c r="AR180" s="55" t="s">
        <v>355</v>
      </c>
      <c r="AS180" s="55" t="s">
        <v>751</v>
      </c>
      <c r="AT180" s="55" t="s">
        <v>355</v>
      </c>
      <c r="AU180" s="63" t="s">
        <v>758</v>
      </c>
      <c r="AV180" s="55" t="s">
        <v>143</v>
      </c>
      <c r="AW180" s="55" t="s">
        <v>753</v>
      </c>
      <c r="AX180" s="55" t="s">
        <v>171</v>
      </c>
      <c r="AY180" s="55" t="s">
        <v>132</v>
      </c>
      <c r="AZ180" s="63" t="s">
        <v>132</v>
      </c>
      <c r="BA180" s="63" t="s">
        <v>132</v>
      </c>
      <c r="BB180" s="55" t="s">
        <v>132</v>
      </c>
      <c r="BC180" s="55" t="s">
        <v>132</v>
      </c>
      <c r="BD180" s="55" t="s">
        <v>132</v>
      </c>
      <c r="BE180" s="55" t="s">
        <v>132</v>
      </c>
      <c r="BF180" s="63" t="s">
        <v>132</v>
      </c>
      <c r="BG180" s="63" t="s">
        <v>132</v>
      </c>
      <c r="BH180" s="63" t="s">
        <v>132</v>
      </c>
      <c r="BI180" s="63" t="s">
        <v>132</v>
      </c>
      <c r="BJ180" s="63" t="s">
        <v>132</v>
      </c>
      <c r="BK180" s="86" t="str">
        <f>HYPERLINK(VLOOKUP($B180,hyperlinks[#All],2,FALSE),"Link")</f>
        <v>Link</v>
      </c>
      <c r="BL180" s="86" t="str">
        <f>HYPERLINK(VLOOKUP($B180,hyperlinks[#All],3,FALSE),"Link")</f>
        <v>Link</v>
      </c>
      <c r="BM180" s="87" t="s">
        <v>132</v>
      </c>
      <c r="BN180" s="86" t="str">
        <f>HYPERLINK(VLOOKUP($B180,hyperlinks[#All],5,FALSE),"Link")</f>
        <v>Link</v>
      </c>
    </row>
    <row r="181" spans="1:66" s="49" customFormat="1" ht="14.5">
      <c r="A181" s="50">
        <v>8719514449534</v>
      </c>
      <c r="B181" s="50">
        <v>929003013282</v>
      </c>
      <c r="C181" s="65">
        <v>871951444953400</v>
      </c>
      <c r="D181" s="93" t="str">
        <f>HYPERLINK(VLOOKUP($B181,hyperlinks[#All],2,FALSE),"Link")</f>
        <v>Link</v>
      </c>
      <c r="E181" s="52">
        <v>44953400</v>
      </c>
      <c r="F181" s="53" t="s">
        <v>759</v>
      </c>
      <c r="G181" s="58" t="s">
        <v>121</v>
      </c>
      <c r="H181" s="52" t="s">
        <v>152</v>
      </c>
      <c r="I181" s="52" t="s">
        <v>724</v>
      </c>
      <c r="J181" s="52" t="s">
        <v>725</v>
      </c>
      <c r="K181" s="52" t="s">
        <v>125</v>
      </c>
      <c r="L181" s="82">
        <v>19.899999999999999</v>
      </c>
      <c r="M181" s="54">
        <v>0.11</v>
      </c>
      <c r="N181" s="55" t="s">
        <v>127</v>
      </c>
      <c r="O181" s="56" t="s">
        <v>128</v>
      </c>
      <c r="P181" s="57"/>
      <c r="Q181" s="51">
        <v>10</v>
      </c>
      <c r="R181" s="52" t="s">
        <v>129</v>
      </c>
      <c r="S181" s="57" t="s">
        <v>154</v>
      </c>
      <c r="T181" s="51"/>
      <c r="U181" s="51"/>
      <c r="V181" s="58"/>
      <c r="W181" s="59">
        <v>8539520000</v>
      </c>
      <c r="X181" s="57" t="s">
        <v>321</v>
      </c>
      <c r="Y181" s="57" t="s">
        <v>322</v>
      </c>
      <c r="Z181" s="52">
        <v>1109145</v>
      </c>
      <c r="AA181" s="55"/>
      <c r="AB181" s="63" t="s">
        <v>760</v>
      </c>
      <c r="AC181" s="55" t="s">
        <v>750</v>
      </c>
      <c r="AD181" s="55" t="s">
        <v>134</v>
      </c>
      <c r="AE181" s="55" t="s">
        <v>158</v>
      </c>
      <c r="AF181" s="55" t="s">
        <v>159</v>
      </c>
      <c r="AG181" s="55" t="s">
        <v>132</v>
      </c>
      <c r="AH181" s="55" t="s">
        <v>182</v>
      </c>
      <c r="AI181" s="55" t="s">
        <v>148</v>
      </c>
      <c r="AJ181" s="55" t="s">
        <v>205</v>
      </c>
      <c r="AK181" s="55" t="s">
        <v>184</v>
      </c>
      <c r="AL181" s="55" t="s">
        <v>206</v>
      </c>
      <c r="AM181" s="55" t="s">
        <v>132</v>
      </c>
      <c r="AN181" s="55" t="s">
        <v>132</v>
      </c>
      <c r="AO181" s="55" t="s">
        <v>185</v>
      </c>
      <c r="AP181" s="55" t="s">
        <v>208</v>
      </c>
      <c r="AQ181" s="55" t="s">
        <v>187</v>
      </c>
      <c r="AR181" s="55" t="s">
        <v>355</v>
      </c>
      <c r="AS181" s="55" t="s">
        <v>751</v>
      </c>
      <c r="AT181" s="55" t="s">
        <v>355</v>
      </c>
      <c r="AU181" s="63" t="s">
        <v>758</v>
      </c>
      <c r="AV181" s="55" t="s">
        <v>143</v>
      </c>
      <c r="AW181" s="55" t="s">
        <v>753</v>
      </c>
      <c r="AX181" s="55" t="s">
        <v>171</v>
      </c>
      <c r="AY181" s="55" t="s">
        <v>132</v>
      </c>
      <c r="AZ181" s="63" t="s">
        <v>132</v>
      </c>
      <c r="BA181" s="63" t="s">
        <v>132</v>
      </c>
      <c r="BB181" s="55" t="s">
        <v>132</v>
      </c>
      <c r="BC181" s="55" t="s">
        <v>132</v>
      </c>
      <c r="BD181" s="55" t="s">
        <v>132</v>
      </c>
      <c r="BE181" s="55" t="s">
        <v>132</v>
      </c>
      <c r="BF181" s="63" t="s">
        <v>132</v>
      </c>
      <c r="BG181" s="63" t="s">
        <v>132</v>
      </c>
      <c r="BH181" s="63" t="s">
        <v>132</v>
      </c>
      <c r="BI181" s="63" t="s">
        <v>132</v>
      </c>
      <c r="BJ181" s="63" t="s">
        <v>132</v>
      </c>
      <c r="BK181" s="86" t="str">
        <f>HYPERLINK(VLOOKUP($B181,hyperlinks[#All],2,FALSE),"Link")</f>
        <v>Link</v>
      </c>
      <c r="BL181" s="86" t="str">
        <f>HYPERLINK(VLOOKUP($B181,hyperlinks[#All],3,FALSE),"Link")</f>
        <v>Link</v>
      </c>
      <c r="BM181" s="87" t="s">
        <v>132</v>
      </c>
      <c r="BN181" s="86" t="str">
        <f>HYPERLINK(VLOOKUP($B181,hyperlinks[#All],5,FALSE),"Link")</f>
        <v>Link</v>
      </c>
    </row>
    <row r="182" spans="1:66" s="49" customFormat="1" ht="14.5">
      <c r="A182" s="50">
        <v>8719514449558</v>
      </c>
      <c r="B182" s="50">
        <v>929003013682</v>
      </c>
      <c r="C182" s="65">
        <v>871951444955800</v>
      </c>
      <c r="D182" s="93" t="str">
        <f>HYPERLINK(VLOOKUP($B182,hyperlinks[#All],2,FALSE),"Link")</f>
        <v>Link</v>
      </c>
      <c r="E182" s="52">
        <v>44955800</v>
      </c>
      <c r="F182" s="53" t="s">
        <v>761</v>
      </c>
      <c r="G182" s="58" t="s">
        <v>121</v>
      </c>
      <c r="H182" s="52" t="s">
        <v>152</v>
      </c>
      <c r="I182" s="52" t="s">
        <v>724</v>
      </c>
      <c r="J182" s="52" t="s">
        <v>725</v>
      </c>
      <c r="K182" s="52" t="s">
        <v>125</v>
      </c>
      <c r="L182" s="82">
        <v>19.899999999999999</v>
      </c>
      <c r="M182" s="54">
        <v>0.11</v>
      </c>
      <c r="N182" s="55" t="s">
        <v>127</v>
      </c>
      <c r="O182" s="56" t="s">
        <v>128</v>
      </c>
      <c r="P182" s="57"/>
      <c r="Q182" s="51">
        <v>10</v>
      </c>
      <c r="R182" s="52" t="s">
        <v>129</v>
      </c>
      <c r="S182" s="57" t="s">
        <v>154</v>
      </c>
      <c r="T182" s="51"/>
      <c r="U182" s="51"/>
      <c r="V182" s="58"/>
      <c r="W182" s="59">
        <v>8539520000</v>
      </c>
      <c r="X182" s="57" t="s">
        <v>179</v>
      </c>
      <c r="Y182" s="57" t="s">
        <v>322</v>
      </c>
      <c r="Z182" s="52">
        <v>1109146</v>
      </c>
      <c r="AA182" s="55"/>
      <c r="AB182" s="63" t="s">
        <v>762</v>
      </c>
      <c r="AC182" s="55" t="s">
        <v>750</v>
      </c>
      <c r="AD182" s="55" t="s">
        <v>134</v>
      </c>
      <c r="AE182" s="55" t="s">
        <v>158</v>
      </c>
      <c r="AF182" s="55" t="s">
        <v>159</v>
      </c>
      <c r="AG182" s="55" t="s">
        <v>132</v>
      </c>
      <c r="AH182" s="55" t="s">
        <v>182</v>
      </c>
      <c r="AI182" s="55" t="s">
        <v>148</v>
      </c>
      <c r="AJ182" s="55" t="s">
        <v>205</v>
      </c>
      <c r="AK182" s="55" t="s">
        <v>184</v>
      </c>
      <c r="AL182" s="55" t="s">
        <v>206</v>
      </c>
      <c r="AM182" s="55" t="s">
        <v>132</v>
      </c>
      <c r="AN182" s="55" t="s">
        <v>132</v>
      </c>
      <c r="AO182" s="55" t="s">
        <v>185</v>
      </c>
      <c r="AP182" s="55" t="s">
        <v>208</v>
      </c>
      <c r="AQ182" s="55" t="s">
        <v>187</v>
      </c>
      <c r="AR182" s="55" t="s">
        <v>355</v>
      </c>
      <c r="AS182" s="55" t="s">
        <v>751</v>
      </c>
      <c r="AT182" s="55" t="s">
        <v>355</v>
      </c>
      <c r="AU182" s="63" t="s">
        <v>758</v>
      </c>
      <c r="AV182" s="55" t="s">
        <v>143</v>
      </c>
      <c r="AW182" s="55" t="s">
        <v>753</v>
      </c>
      <c r="AX182" s="55" t="s">
        <v>171</v>
      </c>
      <c r="AY182" s="55" t="s">
        <v>132</v>
      </c>
      <c r="AZ182" s="63" t="s">
        <v>132</v>
      </c>
      <c r="BA182" s="63" t="s">
        <v>132</v>
      </c>
      <c r="BB182" s="55" t="s">
        <v>132</v>
      </c>
      <c r="BC182" s="55" t="s">
        <v>132</v>
      </c>
      <c r="BD182" s="55" t="s">
        <v>132</v>
      </c>
      <c r="BE182" s="55" t="s">
        <v>132</v>
      </c>
      <c r="BF182" s="63" t="s">
        <v>132</v>
      </c>
      <c r="BG182" s="63" t="s">
        <v>132</v>
      </c>
      <c r="BH182" s="63" t="s">
        <v>132</v>
      </c>
      <c r="BI182" s="63" t="s">
        <v>132</v>
      </c>
      <c r="BJ182" s="63" t="s">
        <v>132</v>
      </c>
      <c r="BK182" s="86" t="str">
        <f>HYPERLINK(VLOOKUP($B182,hyperlinks[#All],2,FALSE),"Link")</f>
        <v>Link</v>
      </c>
      <c r="BL182" s="86" t="str">
        <f>HYPERLINK(VLOOKUP($B182,hyperlinks[#All],3,FALSE),"Link")</f>
        <v>Link</v>
      </c>
      <c r="BM182" s="87" t="s">
        <v>132</v>
      </c>
      <c r="BN182" s="86" t="str">
        <f>HYPERLINK(VLOOKUP($B182,hyperlinks[#All],5,FALSE),"Link")</f>
        <v>Link</v>
      </c>
    </row>
    <row r="183" spans="1:66" s="49" customFormat="1" ht="14.5">
      <c r="A183" s="50">
        <v>8719514449619</v>
      </c>
      <c r="B183" s="50">
        <v>929003014182</v>
      </c>
      <c r="C183" s="65">
        <v>871951444961900</v>
      </c>
      <c r="D183" s="93" t="str">
        <f>HYPERLINK(VLOOKUP($B183,hyperlinks[#All],2,FALSE),"Link")</f>
        <v>Link</v>
      </c>
      <c r="E183" s="52">
        <v>44961900</v>
      </c>
      <c r="F183" s="53" t="s">
        <v>763</v>
      </c>
      <c r="G183" s="58" t="s">
        <v>121</v>
      </c>
      <c r="H183" s="52" t="s">
        <v>152</v>
      </c>
      <c r="I183" s="52" t="s">
        <v>724</v>
      </c>
      <c r="J183" s="52" t="s">
        <v>725</v>
      </c>
      <c r="K183" s="52" t="s">
        <v>125</v>
      </c>
      <c r="L183" s="82">
        <v>26.1</v>
      </c>
      <c r="M183" s="54">
        <v>0.11</v>
      </c>
      <c r="N183" s="55" t="s">
        <v>127</v>
      </c>
      <c r="O183" s="56" t="s">
        <v>128</v>
      </c>
      <c r="P183" s="57"/>
      <c r="Q183" s="51">
        <v>10</v>
      </c>
      <c r="R183" s="52" t="s">
        <v>129</v>
      </c>
      <c r="S183" s="57" t="s">
        <v>154</v>
      </c>
      <c r="T183" s="62"/>
      <c r="U183" s="62"/>
      <c r="V183" s="64"/>
      <c r="W183" s="59">
        <v>8539520000</v>
      </c>
      <c r="X183" s="57" t="s">
        <v>321</v>
      </c>
      <c r="Y183" s="57" t="s">
        <v>338</v>
      </c>
      <c r="Z183" s="52">
        <v>1109149</v>
      </c>
      <c r="AA183" s="55"/>
      <c r="AB183" s="63" t="s">
        <v>764</v>
      </c>
      <c r="AC183" s="55" t="s">
        <v>750</v>
      </c>
      <c r="AD183" s="55" t="s">
        <v>573</v>
      </c>
      <c r="AE183" s="55" t="s">
        <v>158</v>
      </c>
      <c r="AF183" s="55" t="s">
        <v>159</v>
      </c>
      <c r="AG183" s="55" t="s">
        <v>132</v>
      </c>
      <c r="AH183" s="55" t="s">
        <v>195</v>
      </c>
      <c r="AI183" s="55" t="s">
        <v>161</v>
      </c>
      <c r="AJ183" s="55" t="s">
        <v>205</v>
      </c>
      <c r="AK183" s="55" t="s">
        <v>184</v>
      </c>
      <c r="AL183" s="55" t="s">
        <v>206</v>
      </c>
      <c r="AM183" s="55" t="s">
        <v>132</v>
      </c>
      <c r="AN183" s="55" t="s">
        <v>132</v>
      </c>
      <c r="AO183" s="55" t="s">
        <v>196</v>
      </c>
      <c r="AP183" s="55" t="s">
        <v>208</v>
      </c>
      <c r="AQ183" s="55" t="s">
        <v>187</v>
      </c>
      <c r="AR183" s="55" t="s">
        <v>355</v>
      </c>
      <c r="AS183" s="55" t="s">
        <v>751</v>
      </c>
      <c r="AT183" s="55" t="s">
        <v>355</v>
      </c>
      <c r="AU183" s="63" t="s">
        <v>395</v>
      </c>
      <c r="AV183" s="55" t="s">
        <v>143</v>
      </c>
      <c r="AW183" s="55" t="s">
        <v>753</v>
      </c>
      <c r="AX183" s="55" t="s">
        <v>171</v>
      </c>
      <c r="AY183" s="55" t="s">
        <v>132</v>
      </c>
      <c r="AZ183" s="63" t="s">
        <v>132</v>
      </c>
      <c r="BA183" s="63" t="s">
        <v>132</v>
      </c>
      <c r="BB183" s="55" t="s">
        <v>132</v>
      </c>
      <c r="BC183" s="55" t="s">
        <v>132</v>
      </c>
      <c r="BD183" s="55" t="s">
        <v>132</v>
      </c>
      <c r="BE183" s="55" t="s">
        <v>132</v>
      </c>
      <c r="BF183" s="63" t="s">
        <v>132</v>
      </c>
      <c r="BG183" s="63" t="s">
        <v>132</v>
      </c>
      <c r="BH183" s="63" t="s">
        <v>132</v>
      </c>
      <c r="BI183" s="63" t="s">
        <v>132</v>
      </c>
      <c r="BJ183" s="63" t="s">
        <v>132</v>
      </c>
      <c r="BK183" s="86" t="str">
        <f>HYPERLINK(VLOOKUP($B183,hyperlinks[#All],2,FALSE),"Link")</f>
        <v>Link</v>
      </c>
      <c r="BL183" s="86" t="str">
        <f>HYPERLINK(VLOOKUP($B183,hyperlinks[#All],3,FALSE),"Link")</f>
        <v>Link</v>
      </c>
      <c r="BM183" s="87" t="s">
        <v>132</v>
      </c>
      <c r="BN183" s="86" t="str">
        <f>HYPERLINK(VLOOKUP($B183,hyperlinks[#All],5,FALSE),"Link")</f>
        <v>Link</v>
      </c>
    </row>
    <row r="184" spans="1:66" s="49" customFormat="1" ht="14.5">
      <c r="A184" s="50">
        <v>8719514449657</v>
      </c>
      <c r="B184" s="50">
        <v>929003014382</v>
      </c>
      <c r="C184" s="65">
        <v>871951444965700</v>
      </c>
      <c r="D184" s="93" t="str">
        <f>HYPERLINK(VLOOKUP($B184,hyperlinks[#All],2,FALSE),"Link")</f>
        <v>Link</v>
      </c>
      <c r="E184" s="52">
        <v>44965700</v>
      </c>
      <c r="F184" s="53" t="s">
        <v>765</v>
      </c>
      <c r="G184" s="58" t="s">
        <v>121</v>
      </c>
      <c r="H184" s="52" t="s">
        <v>152</v>
      </c>
      <c r="I184" s="52" t="s">
        <v>724</v>
      </c>
      <c r="J184" s="52" t="s">
        <v>725</v>
      </c>
      <c r="K184" s="52" t="s">
        <v>125</v>
      </c>
      <c r="L184" s="82">
        <v>26.1</v>
      </c>
      <c r="M184" s="54">
        <v>0.11</v>
      </c>
      <c r="N184" s="55" t="s">
        <v>127</v>
      </c>
      <c r="O184" s="56" t="s">
        <v>128</v>
      </c>
      <c r="P184" s="57"/>
      <c r="Q184" s="51">
        <v>10</v>
      </c>
      <c r="R184" s="52" t="s">
        <v>129</v>
      </c>
      <c r="S184" s="57" t="s">
        <v>154</v>
      </c>
      <c r="T184" s="51"/>
      <c r="U184" s="51"/>
      <c r="V184" s="58"/>
      <c r="W184" s="59">
        <v>8539520000</v>
      </c>
      <c r="X184" s="57" t="s">
        <v>321</v>
      </c>
      <c r="Y184" s="57" t="s">
        <v>338</v>
      </c>
      <c r="Z184" s="52">
        <v>1109151</v>
      </c>
      <c r="AA184" s="55"/>
      <c r="AB184" s="63" t="s">
        <v>766</v>
      </c>
      <c r="AC184" s="55" t="s">
        <v>750</v>
      </c>
      <c r="AD184" s="55" t="s">
        <v>134</v>
      </c>
      <c r="AE184" s="55" t="s">
        <v>158</v>
      </c>
      <c r="AF184" s="55" t="s">
        <v>159</v>
      </c>
      <c r="AG184" s="55" t="s">
        <v>132</v>
      </c>
      <c r="AH184" s="55" t="s">
        <v>195</v>
      </c>
      <c r="AI184" s="55" t="s">
        <v>161</v>
      </c>
      <c r="AJ184" s="55" t="s">
        <v>205</v>
      </c>
      <c r="AK184" s="55" t="s">
        <v>184</v>
      </c>
      <c r="AL184" s="55" t="s">
        <v>206</v>
      </c>
      <c r="AM184" s="55" t="s">
        <v>132</v>
      </c>
      <c r="AN184" s="55" t="s">
        <v>132</v>
      </c>
      <c r="AO184" s="55" t="s">
        <v>196</v>
      </c>
      <c r="AP184" s="55" t="s">
        <v>208</v>
      </c>
      <c r="AQ184" s="55" t="s">
        <v>187</v>
      </c>
      <c r="AR184" s="55" t="s">
        <v>355</v>
      </c>
      <c r="AS184" s="55" t="s">
        <v>751</v>
      </c>
      <c r="AT184" s="55" t="s">
        <v>355</v>
      </c>
      <c r="AU184" s="63" t="s">
        <v>395</v>
      </c>
      <c r="AV184" s="55" t="s">
        <v>143</v>
      </c>
      <c r="AW184" s="55" t="s">
        <v>753</v>
      </c>
      <c r="AX184" s="55" t="s">
        <v>171</v>
      </c>
      <c r="AY184" s="55" t="s">
        <v>132</v>
      </c>
      <c r="AZ184" s="63" t="s">
        <v>132</v>
      </c>
      <c r="BA184" s="63" t="s">
        <v>132</v>
      </c>
      <c r="BB184" s="55" t="s">
        <v>132</v>
      </c>
      <c r="BC184" s="55" t="s">
        <v>132</v>
      </c>
      <c r="BD184" s="55" t="s">
        <v>132</v>
      </c>
      <c r="BE184" s="55" t="s">
        <v>132</v>
      </c>
      <c r="BF184" s="63" t="s">
        <v>132</v>
      </c>
      <c r="BG184" s="63" t="s">
        <v>132</v>
      </c>
      <c r="BH184" s="63" t="s">
        <v>132</v>
      </c>
      <c r="BI184" s="63" t="s">
        <v>132</v>
      </c>
      <c r="BJ184" s="63" t="s">
        <v>132</v>
      </c>
      <c r="BK184" s="86" t="str">
        <f>HYPERLINK(VLOOKUP($B184,hyperlinks[#All],2,FALSE),"Link")</f>
        <v>Link</v>
      </c>
      <c r="BL184" s="86" t="str">
        <f>HYPERLINK(VLOOKUP($B184,hyperlinks[#All],3,FALSE),"Link")</f>
        <v>Link</v>
      </c>
      <c r="BM184" s="87" t="s">
        <v>132</v>
      </c>
      <c r="BN184" s="86" t="str">
        <f>HYPERLINK(VLOOKUP($B184,hyperlinks[#All],5,FALSE),"Link")</f>
        <v>Link</v>
      </c>
    </row>
    <row r="185" spans="1:66" s="49" customFormat="1" ht="14.5">
      <c r="A185" s="50">
        <v>8720169188990</v>
      </c>
      <c r="B185" s="50">
        <v>929003626202</v>
      </c>
      <c r="C185" s="65">
        <v>872016918899000</v>
      </c>
      <c r="D185" s="93" t="str">
        <f>HYPERLINK(VLOOKUP($B185,hyperlinks[#All],2,FALSE),"Link")</f>
        <v>Link</v>
      </c>
      <c r="E185" s="52">
        <v>18899000</v>
      </c>
      <c r="F185" s="53" t="s">
        <v>767</v>
      </c>
      <c r="G185" s="58" t="s">
        <v>121</v>
      </c>
      <c r="H185" s="52" t="s">
        <v>152</v>
      </c>
      <c r="I185" s="52" t="s">
        <v>724</v>
      </c>
      <c r="J185" s="52" t="s">
        <v>725</v>
      </c>
      <c r="K185" s="52" t="s">
        <v>125</v>
      </c>
      <c r="L185" s="82">
        <v>25.2</v>
      </c>
      <c r="M185" s="54">
        <v>0.11</v>
      </c>
      <c r="N185" s="55" t="s">
        <v>127</v>
      </c>
      <c r="O185" s="56" t="s">
        <v>128</v>
      </c>
      <c r="P185" s="57"/>
      <c r="Q185" s="51">
        <v>10</v>
      </c>
      <c r="R185" s="52" t="s">
        <v>129</v>
      </c>
      <c r="S185" s="57" t="s">
        <v>154</v>
      </c>
      <c r="T185" s="51"/>
      <c r="U185" s="51"/>
      <c r="V185" s="58"/>
      <c r="W185" s="59">
        <v>8539520000</v>
      </c>
      <c r="X185" s="57" t="s">
        <v>321</v>
      </c>
      <c r="Y185" s="57" t="s">
        <v>768</v>
      </c>
      <c r="Z185" s="52">
        <v>1442634</v>
      </c>
      <c r="AA185" s="55"/>
      <c r="AB185" s="63" t="s">
        <v>769</v>
      </c>
      <c r="AC185" s="55" t="s">
        <v>750</v>
      </c>
      <c r="AD185" s="55" t="s">
        <v>134</v>
      </c>
      <c r="AE185" s="55" t="s">
        <v>158</v>
      </c>
      <c r="AF185" s="55" t="s">
        <v>159</v>
      </c>
      <c r="AG185" s="55" t="s">
        <v>132</v>
      </c>
      <c r="AH185" s="55" t="s">
        <v>227</v>
      </c>
      <c r="AI185" s="55" t="s">
        <v>148</v>
      </c>
      <c r="AJ185" s="55" t="s">
        <v>162</v>
      </c>
      <c r="AK185" s="55" t="s">
        <v>163</v>
      </c>
      <c r="AL185" s="55" t="s">
        <v>138</v>
      </c>
      <c r="AM185" s="55" t="s">
        <v>132</v>
      </c>
      <c r="AN185" s="55" t="s">
        <v>132</v>
      </c>
      <c r="AO185" s="55" t="s">
        <v>228</v>
      </c>
      <c r="AP185" s="55" t="s">
        <v>166</v>
      </c>
      <c r="AQ185" s="55" t="s">
        <v>163</v>
      </c>
      <c r="AR185" s="55" t="s">
        <v>355</v>
      </c>
      <c r="AS185" s="55" t="s">
        <v>751</v>
      </c>
      <c r="AT185" s="55" t="s">
        <v>355</v>
      </c>
      <c r="AU185" s="63" t="s">
        <v>316</v>
      </c>
      <c r="AV185" s="55" t="s">
        <v>143</v>
      </c>
      <c r="AW185" s="55" t="s">
        <v>753</v>
      </c>
      <c r="AX185" s="55" t="s">
        <v>171</v>
      </c>
      <c r="AY185" s="55" t="s">
        <v>132</v>
      </c>
      <c r="AZ185" s="63" t="s">
        <v>132</v>
      </c>
      <c r="BA185" s="63" t="s">
        <v>132</v>
      </c>
      <c r="BB185" s="55" t="s">
        <v>132</v>
      </c>
      <c r="BC185" s="55" t="s">
        <v>132</v>
      </c>
      <c r="BD185" s="55" t="s">
        <v>132</v>
      </c>
      <c r="BE185" s="55" t="s">
        <v>132</v>
      </c>
      <c r="BF185" s="63" t="s">
        <v>132</v>
      </c>
      <c r="BG185" s="63" t="s">
        <v>132</v>
      </c>
      <c r="BH185" s="63" t="s">
        <v>132</v>
      </c>
      <c r="BI185" s="63" t="s">
        <v>132</v>
      </c>
      <c r="BJ185" s="63" t="s">
        <v>132</v>
      </c>
      <c r="BK185" s="86" t="str">
        <f>HYPERLINK(VLOOKUP($B185,hyperlinks[#All],2,FALSE),"Link")</f>
        <v>Link</v>
      </c>
      <c r="BL185" s="86" t="str">
        <f>HYPERLINK(VLOOKUP($B185,hyperlinks[#All],3,FALSE),"Link")</f>
        <v>Link</v>
      </c>
      <c r="BM185" s="87" t="s">
        <v>132</v>
      </c>
      <c r="BN185" s="86" t="str">
        <f>HYPERLINK(VLOOKUP($B185,hyperlinks[#All],5,FALSE),"Link")</f>
        <v>Link</v>
      </c>
    </row>
    <row r="186" spans="1:66" s="49" customFormat="1" ht="14.5">
      <c r="A186" s="50">
        <v>8720169189058</v>
      </c>
      <c r="B186" s="50">
        <v>929003626502</v>
      </c>
      <c r="C186" s="65">
        <v>872016918905800</v>
      </c>
      <c r="D186" s="93" t="str">
        <f>HYPERLINK(VLOOKUP($B186,hyperlinks[#All],2,FALSE),"Link")</f>
        <v>Link</v>
      </c>
      <c r="E186" s="52">
        <v>18905800</v>
      </c>
      <c r="F186" s="53" t="s">
        <v>770</v>
      </c>
      <c r="G186" s="58" t="s">
        <v>121</v>
      </c>
      <c r="H186" s="52" t="s">
        <v>152</v>
      </c>
      <c r="I186" s="52" t="s">
        <v>724</v>
      </c>
      <c r="J186" s="52" t="s">
        <v>725</v>
      </c>
      <c r="K186" s="52" t="s">
        <v>125</v>
      </c>
      <c r="L186" s="82">
        <v>25.2</v>
      </c>
      <c r="M186" s="54">
        <v>0.11</v>
      </c>
      <c r="N186" s="55" t="s">
        <v>127</v>
      </c>
      <c r="O186" s="56" t="s">
        <v>128</v>
      </c>
      <c r="P186" s="57"/>
      <c r="Q186" s="51">
        <v>10</v>
      </c>
      <c r="R186" s="52" t="s">
        <v>129</v>
      </c>
      <c r="S186" s="57" t="s">
        <v>154</v>
      </c>
      <c r="T186" s="62"/>
      <c r="U186" s="62"/>
      <c r="V186" s="64"/>
      <c r="W186" s="59">
        <v>8539520000</v>
      </c>
      <c r="X186" s="57" t="s">
        <v>179</v>
      </c>
      <c r="Y186" s="57" t="s">
        <v>322</v>
      </c>
      <c r="Z186" s="52">
        <v>1442637</v>
      </c>
      <c r="AA186" s="55"/>
      <c r="AB186" s="63" t="s">
        <v>771</v>
      </c>
      <c r="AC186" s="55" t="s">
        <v>750</v>
      </c>
      <c r="AD186" s="55" t="s">
        <v>134</v>
      </c>
      <c r="AE186" s="55" t="s">
        <v>158</v>
      </c>
      <c r="AF186" s="55" t="s">
        <v>159</v>
      </c>
      <c r="AG186" s="55" t="s">
        <v>132</v>
      </c>
      <c r="AH186" s="55" t="s">
        <v>227</v>
      </c>
      <c r="AI186" s="55" t="s">
        <v>148</v>
      </c>
      <c r="AJ186" s="55" t="s">
        <v>238</v>
      </c>
      <c r="AK186" s="55" t="s">
        <v>163</v>
      </c>
      <c r="AL186" s="55" t="s">
        <v>138</v>
      </c>
      <c r="AM186" s="55" t="s">
        <v>132</v>
      </c>
      <c r="AN186" s="55" t="s">
        <v>132</v>
      </c>
      <c r="AO186" s="55" t="s">
        <v>228</v>
      </c>
      <c r="AP186" s="55" t="s">
        <v>166</v>
      </c>
      <c r="AQ186" s="55" t="s">
        <v>163</v>
      </c>
      <c r="AR186" s="55" t="s">
        <v>355</v>
      </c>
      <c r="AS186" s="55" t="s">
        <v>751</v>
      </c>
      <c r="AT186" s="55" t="s">
        <v>355</v>
      </c>
      <c r="AU186" s="63" t="s">
        <v>169</v>
      </c>
      <c r="AV186" s="55" t="s">
        <v>143</v>
      </c>
      <c r="AW186" s="55" t="s">
        <v>753</v>
      </c>
      <c r="AX186" s="55" t="s">
        <v>171</v>
      </c>
      <c r="AY186" s="55" t="s">
        <v>132</v>
      </c>
      <c r="AZ186" s="63" t="s">
        <v>132</v>
      </c>
      <c r="BA186" s="63" t="s">
        <v>132</v>
      </c>
      <c r="BB186" s="55" t="s">
        <v>132</v>
      </c>
      <c r="BC186" s="55" t="s">
        <v>132</v>
      </c>
      <c r="BD186" s="55" t="s">
        <v>132</v>
      </c>
      <c r="BE186" s="55" t="s">
        <v>132</v>
      </c>
      <c r="BF186" s="63" t="s">
        <v>132</v>
      </c>
      <c r="BG186" s="63" t="s">
        <v>132</v>
      </c>
      <c r="BH186" s="63" t="s">
        <v>132</v>
      </c>
      <c r="BI186" s="63" t="s">
        <v>132</v>
      </c>
      <c r="BJ186" s="63" t="s">
        <v>132</v>
      </c>
      <c r="BK186" s="86" t="str">
        <f>HYPERLINK(VLOOKUP($B186,hyperlinks[#All],2,FALSE),"Link")</f>
        <v>Link</v>
      </c>
      <c r="BL186" s="86" t="str">
        <f>HYPERLINK(VLOOKUP($B186,hyperlinks[#All],3,FALSE),"Link")</f>
        <v>Link</v>
      </c>
      <c r="BM186" s="87" t="s">
        <v>132</v>
      </c>
      <c r="BN186" s="86" t="str">
        <f>HYPERLINK(VLOOKUP($B186,hyperlinks[#All],5,FALSE),"Link")</f>
        <v>Link</v>
      </c>
    </row>
    <row r="187" spans="1:66" s="49" customFormat="1" ht="14.5">
      <c r="A187" s="50">
        <v>8719514355439</v>
      </c>
      <c r="B187" s="50">
        <v>929003059502</v>
      </c>
      <c r="C187" s="65">
        <v>871951435543900</v>
      </c>
      <c r="D187" s="93" t="str">
        <f>HYPERLINK(VLOOKUP($B187,hyperlinks[#All],2,FALSE),"Link")</f>
        <v>Link</v>
      </c>
      <c r="E187" s="52">
        <v>35543900</v>
      </c>
      <c r="F187" s="53" t="s">
        <v>772</v>
      </c>
      <c r="G187" s="58" t="s">
        <v>121</v>
      </c>
      <c r="H187" s="52" t="s">
        <v>152</v>
      </c>
      <c r="I187" s="52" t="s">
        <v>724</v>
      </c>
      <c r="J187" s="52" t="s">
        <v>725</v>
      </c>
      <c r="K187" s="52" t="s">
        <v>125</v>
      </c>
      <c r="L187" s="82">
        <v>15.5</v>
      </c>
      <c r="M187" s="54">
        <v>0.11</v>
      </c>
      <c r="N187" s="55" t="s">
        <v>127</v>
      </c>
      <c r="O187" s="56" t="s">
        <v>128</v>
      </c>
      <c r="P187" s="57"/>
      <c r="Q187" s="51">
        <v>10</v>
      </c>
      <c r="R187" s="52" t="s">
        <v>129</v>
      </c>
      <c r="S187" s="57" t="s">
        <v>154</v>
      </c>
      <c r="T187" s="51">
        <v>929002391102</v>
      </c>
      <c r="U187" s="51"/>
      <c r="V187" s="58"/>
      <c r="W187" s="59">
        <v>8539520000</v>
      </c>
      <c r="X187" s="57" t="s">
        <v>179</v>
      </c>
      <c r="Y187" s="57" t="s">
        <v>322</v>
      </c>
      <c r="Z187" s="52">
        <v>574369</v>
      </c>
      <c r="AA187" s="55"/>
      <c r="AB187" s="63" t="s">
        <v>773</v>
      </c>
      <c r="AC187" s="55" t="s">
        <v>727</v>
      </c>
      <c r="AD187" s="55" t="s">
        <v>573</v>
      </c>
      <c r="AE187" s="55" t="s">
        <v>158</v>
      </c>
      <c r="AF187" s="55" t="s">
        <v>159</v>
      </c>
      <c r="AG187" s="55" t="s">
        <v>132</v>
      </c>
      <c r="AH187" s="55" t="s">
        <v>182</v>
      </c>
      <c r="AI187" s="55" t="s">
        <v>148</v>
      </c>
      <c r="AJ187" s="55" t="s">
        <v>162</v>
      </c>
      <c r="AK187" s="55" t="s">
        <v>137</v>
      </c>
      <c r="AL187" s="55" t="s">
        <v>206</v>
      </c>
      <c r="AM187" s="55" t="s">
        <v>132</v>
      </c>
      <c r="AN187" s="55" t="s">
        <v>132</v>
      </c>
      <c r="AO187" s="55" t="s">
        <v>185</v>
      </c>
      <c r="AP187" s="55" t="s">
        <v>208</v>
      </c>
      <c r="AQ187" s="55" t="s">
        <v>187</v>
      </c>
      <c r="AR187" s="55" t="s">
        <v>644</v>
      </c>
      <c r="AS187" s="55" t="s">
        <v>730</v>
      </c>
      <c r="AT187" s="55" t="s">
        <v>644</v>
      </c>
      <c r="AU187" s="63" t="s">
        <v>316</v>
      </c>
      <c r="AV187" s="55" t="s">
        <v>143</v>
      </c>
      <c r="AW187" s="55" t="s">
        <v>753</v>
      </c>
      <c r="AX187" s="55" t="s">
        <v>317</v>
      </c>
      <c r="AY187" s="55" t="s">
        <v>132</v>
      </c>
      <c r="AZ187" s="63" t="s">
        <v>132</v>
      </c>
      <c r="BA187" s="63" t="s">
        <v>132</v>
      </c>
      <c r="BB187" s="55" t="s">
        <v>132</v>
      </c>
      <c r="BC187" s="55" t="s">
        <v>132</v>
      </c>
      <c r="BD187" s="55" t="s">
        <v>132</v>
      </c>
      <c r="BE187" s="55" t="s">
        <v>132</v>
      </c>
      <c r="BF187" s="63" t="s">
        <v>132</v>
      </c>
      <c r="BG187" s="63" t="s">
        <v>132</v>
      </c>
      <c r="BH187" s="63" t="s">
        <v>132</v>
      </c>
      <c r="BI187" s="63" t="s">
        <v>132</v>
      </c>
      <c r="BJ187" s="63" t="s">
        <v>132</v>
      </c>
      <c r="BK187" s="86" t="str">
        <f>HYPERLINK(VLOOKUP($B187,hyperlinks[#All],2,FALSE),"Link")</f>
        <v>Link</v>
      </c>
      <c r="BL187" s="86" t="str">
        <f>HYPERLINK(VLOOKUP($B187,hyperlinks[#All],3,FALSE),"Link")</f>
        <v>Link</v>
      </c>
      <c r="BM187" s="87" t="s">
        <v>132</v>
      </c>
      <c r="BN187" s="86" t="str">
        <f>HYPERLINK(VLOOKUP($B187,hyperlinks[#All],5,FALSE),"Link")</f>
        <v>Link</v>
      </c>
    </row>
    <row r="188" spans="1:66" s="49" customFormat="1" ht="14.5">
      <c r="A188" s="50">
        <v>8719514355491</v>
      </c>
      <c r="B188" s="50">
        <v>929003060202</v>
      </c>
      <c r="C188" s="65">
        <v>871951435549100</v>
      </c>
      <c r="D188" s="93" t="str">
        <f>HYPERLINK(VLOOKUP($B188,hyperlinks[#All],2,FALSE),"Link")</f>
        <v>Link</v>
      </c>
      <c r="E188" s="52">
        <v>35549100</v>
      </c>
      <c r="F188" s="53" t="s">
        <v>774</v>
      </c>
      <c r="G188" s="58" t="s">
        <v>121</v>
      </c>
      <c r="H188" s="52" t="s">
        <v>152</v>
      </c>
      <c r="I188" s="52" t="s">
        <v>724</v>
      </c>
      <c r="J188" s="52" t="s">
        <v>725</v>
      </c>
      <c r="K188" s="52" t="s">
        <v>125</v>
      </c>
      <c r="L188" s="82">
        <v>15.5</v>
      </c>
      <c r="M188" s="54">
        <v>0.11</v>
      </c>
      <c r="N188" s="55" t="s">
        <v>127</v>
      </c>
      <c r="O188" s="56" t="s">
        <v>128</v>
      </c>
      <c r="P188" s="57"/>
      <c r="Q188" s="51">
        <v>10</v>
      </c>
      <c r="R188" s="52" t="s">
        <v>129</v>
      </c>
      <c r="S188" s="57" t="s">
        <v>154</v>
      </c>
      <c r="T188" s="51"/>
      <c r="U188" s="51"/>
      <c r="V188" s="58"/>
      <c r="W188" s="59">
        <v>8539520000</v>
      </c>
      <c r="X188" s="57" t="s">
        <v>179</v>
      </c>
      <c r="Y188" s="57" t="s">
        <v>338</v>
      </c>
      <c r="Z188" s="52">
        <v>574372</v>
      </c>
      <c r="AA188" s="55"/>
      <c r="AB188" s="63" t="s">
        <v>775</v>
      </c>
      <c r="AC188" s="55" t="s">
        <v>750</v>
      </c>
      <c r="AD188" s="55" t="s">
        <v>573</v>
      </c>
      <c r="AE188" s="55" t="s">
        <v>177</v>
      </c>
      <c r="AF188" s="55" t="s">
        <v>159</v>
      </c>
      <c r="AG188" s="55" t="s">
        <v>132</v>
      </c>
      <c r="AH188" s="55" t="s">
        <v>182</v>
      </c>
      <c r="AI188" s="55" t="s">
        <v>148</v>
      </c>
      <c r="AJ188" s="55" t="s">
        <v>162</v>
      </c>
      <c r="AK188" s="55" t="s">
        <v>137</v>
      </c>
      <c r="AL188" s="55" t="s">
        <v>206</v>
      </c>
      <c r="AM188" s="55" t="s">
        <v>132</v>
      </c>
      <c r="AN188" s="55" t="s">
        <v>132</v>
      </c>
      <c r="AO188" s="55" t="s">
        <v>185</v>
      </c>
      <c r="AP188" s="55" t="s">
        <v>208</v>
      </c>
      <c r="AQ188" s="55" t="s">
        <v>187</v>
      </c>
      <c r="AR188" s="55" t="s">
        <v>355</v>
      </c>
      <c r="AS188" s="55" t="s">
        <v>751</v>
      </c>
      <c r="AT188" s="55" t="s">
        <v>355</v>
      </c>
      <c r="AU188" s="63" t="s">
        <v>316</v>
      </c>
      <c r="AV188" s="55" t="s">
        <v>143</v>
      </c>
      <c r="AW188" s="55" t="s">
        <v>753</v>
      </c>
      <c r="AX188" s="55" t="s">
        <v>317</v>
      </c>
      <c r="AY188" s="55" t="s">
        <v>132</v>
      </c>
      <c r="AZ188" s="63" t="s">
        <v>132</v>
      </c>
      <c r="BA188" s="63" t="s">
        <v>132</v>
      </c>
      <c r="BB188" s="55" t="s">
        <v>132</v>
      </c>
      <c r="BC188" s="55" t="s">
        <v>132</v>
      </c>
      <c r="BD188" s="55" t="s">
        <v>132</v>
      </c>
      <c r="BE188" s="55" t="s">
        <v>132</v>
      </c>
      <c r="BF188" s="63" t="s">
        <v>132</v>
      </c>
      <c r="BG188" s="63" t="s">
        <v>132</v>
      </c>
      <c r="BH188" s="63" t="s">
        <v>132</v>
      </c>
      <c r="BI188" s="63" t="s">
        <v>132</v>
      </c>
      <c r="BJ188" s="63" t="s">
        <v>132</v>
      </c>
      <c r="BK188" s="86" t="str">
        <f>HYPERLINK(VLOOKUP($B188,hyperlinks[#All],2,FALSE),"Link")</f>
        <v>Link</v>
      </c>
      <c r="BL188" s="86" t="str">
        <f>HYPERLINK(VLOOKUP($B188,hyperlinks[#All],3,FALSE),"Link")</f>
        <v>Link</v>
      </c>
      <c r="BM188" s="87" t="s">
        <v>132</v>
      </c>
      <c r="BN188" s="86" t="str">
        <f>HYPERLINK(VLOOKUP($B188,hyperlinks[#All],5,FALSE),"Link")</f>
        <v>Link</v>
      </c>
    </row>
    <row r="189" spans="1:66" s="49" customFormat="1" ht="14.5">
      <c r="A189" s="50">
        <v>8719514355538</v>
      </c>
      <c r="B189" s="50">
        <v>929003060602</v>
      </c>
      <c r="C189" s="65">
        <v>871951435553800</v>
      </c>
      <c r="D189" s="93" t="str">
        <f>HYPERLINK(VLOOKUP($B189,hyperlinks[#All],2,FALSE),"Link")</f>
        <v>Link</v>
      </c>
      <c r="E189" s="52">
        <v>35553800</v>
      </c>
      <c r="F189" s="53" t="s">
        <v>776</v>
      </c>
      <c r="G189" s="58" t="s">
        <v>121</v>
      </c>
      <c r="H189" s="52" t="s">
        <v>152</v>
      </c>
      <c r="I189" s="52" t="s">
        <v>724</v>
      </c>
      <c r="J189" s="52" t="s">
        <v>725</v>
      </c>
      <c r="K189" s="52" t="s">
        <v>125</v>
      </c>
      <c r="L189" s="82">
        <v>15.5</v>
      </c>
      <c r="M189" s="54">
        <v>0.11</v>
      </c>
      <c r="N189" s="55" t="s">
        <v>127</v>
      </c>
      <c r="O189" s="56" t="s">
        <v>128</v>
      </c>
      <c r="P189" s="57"/>
      <c r="Q189" s="51">
        <v>10</v>
      </c>
      <c r="R189" s="52" t="s">
        <v>129</v>
      </c>
      <c r="S189" s="57" t="s">
        <v>154</v>
      </c>
      <c r="T189" s="51"/>
      <c r="U189" s="51"/>
      <c r="V189" s="58"/>
      <c r="W189" s="59">
        <v>8539520000</v>
      </c>
      <c r="X189" s="57" t="s">
        <v>179</v>
      </c>
      <c r="Y189" s="57" t="s">
        <v>338</v>
      </c>
      <c r="Z189" s="52">
        <v>574374</v>
      </c>
      <c r="AA189" s="55"/>
      <c r="AB189" s="63" t="s">
        <v>777</v>
      </c>
      <c r="AC189" s="55" t="s">
        <v>750</v>
      </c>
      <c r="AD189" s="55" t="s">
        <v>134</v>
      </c>
      <c r="AE189" s="55" t="s">
        <v>177</v>
      </c>
      <c r="AF189" s="55" t="s">
        <v>159</v>
      </c>
      <c r="AG189" s="55" t="s">
        <v>132</v>
      </c>
      <c r="AH189" s="55" t="s">
        <v>182</v>
      </c>
      <c r="AI189" s="55" t="s">
        <v>148</v>
      </c>
      <c r="AJ189" s="55" t="s">
        <v>162</v>
      </c>
      <c r="AK189" s="55" t="s">
        <v>137</v>
      </c>
      <c r="AL189" s="55" t="s">
        <v>206</v>
      </c>
      <c r="AM189" s="55" t="s">
        <v>132</v>
      </c>
      <c r="AN189" s="55" t="s">
        <v>132</v>
      </c>
      <c r="AO189" s="55" t="s">
        <v>185</v>
      </c>
      <c r="AP189" s="55" t="s">
        <v>208</v>
      </c>
      <c r="AQ189" s="55" t="s">
        <v>187</v>
      </c>
      <c r="AR189" s="55" t="s">
        <v>355</v>
      </c>
      <c r="AS189" s="55" t="s">
        <v>751</v>
      </c>
      <c r="AT189" s="55" t="s">
        <v>355</v>
      </c>
      <c r="AU189" s="63" t="s">
        <v>316</v>
      </c>
      <c r="AV189" s="55" t="s">
        <v>143</v>
      </c>
      <c r="AW189" s="55" t="s">
        <v>753</v>
      </c>
      <c r="AX189" s="55" t="s">
        <v>317</v>
      </c>
      <c r="AY189" s="55" t="s">
        <v>132</v>
      </c>
      <c r="AZ189" s="63" t="s">
        <v>132</v>
      </c>
      <c r="BA189" s="63" t="s">
        <v>132</v>
      </c>
      <c r="BB189" s="55" t="s">
        <v>132</v>
      </c>
      <c r="BC189" s="55" t="s">
        <v>132</v>
      </c>
      <c r="BD189" s="55" t="s">
        <v>132</v>
      </c>
      <c r="BE189" s="55" t="s">
        <v>132</v>
      </c>
      <c r="BF189" s="63" t="s">
        <v>132</v>
      </c>
      <c r="BG189" s="63" t="s">
        <v>132</v>
      </c>
      <c r="BH189" s="63" t="s">
        <v>132</v>
      </c>
      <c r="BI189" s="63" t="s">
        <v>132</v>
      </c>
      <c r="BJ189" s="63" t="s">
        <v>132</v>
      </c>
      <c r="BK189" s="86" t="str">
        <f>HYPERLINK(VLOOKUP($B189,hyperlinks[#All],2,FALSE),"Link")</f>
        <v>Link</v>
      </c>
      <c r="BL189" s="86" t="str">
        <f>HYPERLINK(VLOOKUP($B189,hyperlinks[#All],3,FALSE),"Link")</f>
        <v>Link</v>
      </c>
      <c r="BM189" s="87" t="s">
        <v>132</v>
      </c>
      <c r="BN189" s="86" t="str">
        <f>HYPERLINK(VLOOKUP($B189,hyperlinks[#All],5,FALSE),"Link")</f>
        <v>Link</v>
      </c>
    </row>
    <row r="190" spans="1:66" s="49" customFormat="1" ht="14.5">
      <c r="A190" s="50">
        <v>8727900970388</v>
      </c>
      <c r="B190" s="50">
        <v>929002966831</v>
      </c>
      <c r="C190" s="65">
        <v>872790097038800</v>
      </c>
      <c r="D190" s="93" t="str">
        <f>HYPERLINK(VLOOKUP($B190,hyperlinks[#All],2,FALSE),"Link")</f>
        <v>Link</v>
      </c>
      <c r="E190" s="52">
        <v>97038800</v>
      </c>
      <c r="F190" s="53" t="s">
        <v>778</v>
      </c>
      <c r="G190" s="58" t="s">
        <v>121</v>
      </c>
      <c r="H190" s="52" t="s">
        <v>377</v>
      </c>
      <c r="I190" s="52" t="s">
        <v>724</v>
      </c>
      <c r="J190" s="52" t="s">
        <v>725</v>
      </c>
      <c r="K190" s="52" t="s">
        <v>377</v>
      </c>
      <c r="L190" s="82">
        <v>8.1</v>
      </c>
      <c r="M190" s="54">
        <v>0.11</v>
      </c>
      <c r="N190" s="55" t="s">
        <v>378</v>
      </c>
      <c r="O190" s="56" t="s">
        <v>128</v>
      </c>
      <c r="P190" s="57" t="s">
        <v>379</v>
      </c>
      <c r="Q190" s="51">
        <v>10</v>
      </c>
      <c r="R190" s="52" t="s">
        <v>129</v>
      </c>
      <c r="S190" s="57" t="s">
        <v>154</v>
      </c>
      <c r="T190" s="51">
        <v>929001253031</v>
      </c>
      <c r="U190" s="51"/>
      <c r="V190" s="58" t="s">
        <v>131</v>
      </c>
      <c r="W190" s="59">
        <v>8539520000</v>
      </c>
      <c r="X190" s="57" t="s">
        <v>321</v>
      </c>
      <c r="Y190" s="57" t="s">
        <v>768</v>
      </c>
      <c r="Z190" s="52">
        <v>1825278</v>
      </c>
      <c r="AA190" s="55"/>
      <c r="AB190" s="63" t="s">
        <v>779</v>
      </c>
      <c r="AC190" s="55" t="s">
        <v>727</v>
      </c>
      <c r="AD190" s="55" t="s">
        <v>573</v>
      </c>
      <c r="AE190" s="55" t="s">
        <v>381</v>
      </c>
      <c r="AF190" s="55" t="s">
        <v>159</v>
      </c>
      <c r="AG190" s="55" t="s">
        <v>132</v>
      </c>
      <c r="AH190" s="55" t="s">
        <v>780</v>
      </c>
      <c r="AI190" s="55" t="s">
        <v>330</v>
      </c>
      <c r="AJ190" s="55" t="s">
        <v>162</v>
      </c>
      <c r="AK190" s="55" t="s">
        <v>137</v>
      </c>
      <c r="AL190" s="55" t="s">
        <v>138</v>
      </c>
      <c r="AM190" s="55" t="s">
        <v>440</v>
      </c>
      <c r="AN190" s="55" t="s">
        <v>132</v>
      </c>
      <c r="AO190" s="55" t="s">
        <v>331</v>
      </c>
      <c r="AP190" s="55" t="s">
        <v>166</v>
      </c>
      <c r="AQ190" s="55" t="s">
        <v>392</v>
      </c>
      <c r="AR190" s="55" t="s">
        <v>148</v>
      </c>
      <c r="AS190" s="55" t="s">
        <v>781</v>
      </c>
      <c r="AT190" s="55" t="s">
        <v>148</v>
      </c>
      <c r="AU190" s="63" t="s">
        <v>492</v>
      </c>
      <c r="AV190" s="55" t="s">
        <v>143</v>
      </c>
      <c r="AW190" s="55" t="s">
        <v>782</v>
      </c>
      <c r="AX190" s="55" t="s">
        <v>145</v>
      </c>
      <c r="AY190" s="55" t="s">
        <v>132</v>
      </c>
      <c r="AZ190" s="63" t="s">
        <v>132</v>
      </c>
      <c r="BA190" s="63" t="s">
        <v>132</v>
      </c>
      <c r="BB190" s="55" t="s">
        <v>132</v>
      </c>
      <c r="BC190" s="55" t="s">
        <v>132</v>
      </c>
      <c r="BD190" s="55" t="s">
        <v>132</v>
      </c>
      <c r="BE190" s="55" t="s">
        <v>132</v>
      </c>
      <c r="BF190" s="63" t="s">
        <v>132</v>
      </c>
      <c r="BG190" s="63" t="s">
        <v>132</v>
      </c>
      <c r="BH190" s="63" t="s">
        <v>132</v>
      </c>
      <c r="BI190" s="63" t="s">
        <v>132</v>
      </c>
      <c r="BJ190" s="63" t="s">
        <v>132</v>
      </c>
      <c r="BK190" s="86" t="str">
        <f>HYPERLINK(VLOOKUP($B190,hyperlinks[#All],2,FALSE),"Link")</f>
        <v>Link</v>
      </c>
      <c r="BL190" s="87" t="s">
        <v>132</v>
      </c>
      <c r="BM190" s="87" t="s">
        <v>132</v>
      </c>
      <c r="BN190" s="87" t="s">
        <v>132</v>
      </c>
    </row>
    <row r="191" spans="1:66" s="49" customFormat="1" ht="14.5">
      <c r="A191" s="50">
        <v>8727900972733</v>
      </c>
      <c r="B191" s="50">
        <v>929003604031</v>
      </c>
      <c r="C191" s="65">
        <v>872790097273300</v>
      </c>
      <c r="D191" s="93" t="str">
        <f>HYPERLINK(VLOOKUP($B191,hyperlinks[#All],2,FALSE),"Link")</f>
        <v>Link</v>
      </c>
      <c r="E191" s="52">
        <v>97273300</v>
      </c>
      <c r="F191" s="53" t="s">
        <v>783</v>
      </c>
      <c r="G191" s="58" t="s">
        <v>121</v>
      </c>
      <c r="H191" s="52" t="s">
        <v>377</v>
      </c>
      <c r="I191" s="52" t="s">
        <v>724</v>
      </c>
      <c r="J191" s="52" t="s">
        <v>725</v>
      </c>
      <c r="K191" s="52" t="s">
        <v>377</v>
      </c>
      <c r="L191" s="82">
        <v>7.85</v>
      </c>
      <c r="M191" s="54">
        <v>0.11</v>
      </c>
      <c r="N191" s="55" t="s">
        <v>378</v>
      </c>
      <c r="O191" s="56" t="s">
        <v>128</v>
      </c>
      <c r="P191" s="57" t="s">
        <v>379</v>
      </c>
      <c r="Q191" s="51">
        <v>10</v>
      </c>
      <c r="R191" s="52" t="s">
        <v>129</v>
      </c>
      <c r="S191" s="57" t="s">
        <v>154</v>
      </c>
      <c r="T191" s="51"/>
      <c r="U191" s="51"/>
      <c r="V191" s="58" t="s">
        <v>131</v>
      </c>
      <c r="W191" s="59">
        <v>8539520000</v>
      </c>
      <c r="X191" s="57" t="s">
        <v>321</v>
      </c>
      <c r="Y191" s="57" t="s">
        <v>322</v>
      </c>
      <c r="Z191" s="52">
        <v>1347060</v>
      </c>
      <c r="AA191" s="55"/>
      <c r="AB191" s="63" t="s">
        <v>784</v>
      </c>
      <c r="AC191" s="55" t="s">
        <v>727</v>
      </c>
      <c r="AD191" s="55" t="s">
        <v>573</v>
      </c>
      <c r="AE191" s="55" t="s">
        <v>381</v>
      </c>
      <c r="AF191" s="55" t="s">
        <v>159</v>
      </c>
      <c r="AG191" s="55" t="s">
        <v>132</v>
      </c>
      <c r="AH191" s="55" t="s">
        <v>382</v>
      </c>
      <c r="AI191" s="55" t="s">
        <v>148</v>
      </c>
      <c r="AJ191" s="55" t="s">
        <v>238</v>
      </c>
      <c r="AK191" s="55" t="s">
        <v>137</v>
      </c>
      <c r="AL191" s="55" t="s">
        <v>138</v>
      </c>
      <c r="AM191" s="55" t="s">
        <v>132</v>
      </c>
      <c r="AN191" s="55" t="s">
        <v>132</v>
      </c>
      <c r="AO191" s="55" t="s">
        <v>185</v>
      </c>
      <c r="AP191" s="55" t="s">
        <v>166</v>
      </c>
      <c r="AQ191" s="55" t="s">
        <v>163</v>
      </c>
      <c r="AR191" s="55" t="s">
        <v>785</v>
      </c>
      <c r="AS191" s="55" t="s">
        <v>786</v>
      </c>
      <c r="AT191" s="55" t="s">
        <v>785</v>
      </c>
      <c r="AU191" s="63" t="s">
        <v>395</v>
      </c>
      <c r="AV191" s="55" t="s">
        <v>143</v>
      </c>
      <c r="AW191" s="55" t="s">
        <v>787</v>
      </c>
      <c r="AX191" s="55" t="s">
        <v>145</v>
      </c>
      <c r="AY191" s="55" t="s">
        <v>132</v>
      </c>
      <c r="AZ191" s="63" t="s">
        <v>132</v>
      </c>
      <c r="BA191" s="63" t="s">
        <v>132</v>
      </c>
      <c r="BB191" s="55" t="s">
        <v>132</v>
      </c>
      <c r="BC191" s="55" t="s">
        <v>132</v>
      </c>
      <c r="BD191" s="55" t="s">
        <v>132</v>
      </c>
      <c r="BE191" s="55" t="s">
        <v>132</v>
      </c>
      <c r="BF191" s="63" t="s">
        <v>132</v>
      </c>
      <c r="BG191" s="63" t="s">
        <v>132</v>
      </c>
      <c r="BH191" s="63" t="s">
        <v>132</v>
      </c>
      <c r="BI191" s="63" t="s">
        <v>132</v>
      </c>
      <c r="BJ191" s="63" t="s">
        <v>132</v>
      </c>
      <c r="BK191" s="86" t="str">
        <f>HYPERLINK(VLOOKUP($B191,hyperlinks[#All],2,FALSE),"Link")</f>
        <v>Link</v>
      </c>
      <c r="BL191" s="86" t="str">
        <f>HYPERLINK(VLOOKUP($B191,hyperlinks[#All],3,FALSE),"Link")</f>
        <v>Link</v>
      </c>
      <c r="BM191" s="87" t="s">
        <v>132</v>
      </c>
      <c r="BN191" s="87" t="s">
        <v>132</v>
      </c>
    </row>
    <row r="192" spans="1:66" s="2" customFormat="1" ht="14.5">
      <c r="A192" s="8">
        <v>8727900970401</v>
      </c>
      <c r="B192" s="8">
        <v>929003541151</v>
      </c>
      <c r="C192" s="32">
        <v>872790097040100</v>
      </c>
      <c r="D192" s="13" t="s">
        <v>132</v>
      </c>
      <c r="E192" s="12">
        <v>97040100</v>
      </c>
      <c r="F192" s="10" t="s">
        <v>788</v>
      </c>
      <c r="G192" s="11" t="s">
        <v>121</v>
      </c>
      <c r="H192" s="12" t="s">
        <v>377</v>
      </c>
      <c r="I192" s="12" t="s">
        <v>724</v>
      </c>
      <c r="J192" s="12" t="s">
        <v>725</v>
      </c>
      <c r="K192" s="12" t="s">
        <v>377</v>
      </c>
      <c r="L192" s="83">
        <v>8.1</v>
      </c>
      <c r="M192" s="16">
        <v>0.11</v>
      </c>
      <c r="N192" s="13" t="s">
        <v>378</v>
      </c>
      <c r="O192" s="14" t="s">
        <v>128</v>
      </c>
      <c r="P192" s="17" t="s">
        <v>379</v>
      </c>
      <c r="Q192" s="9">
        <v>10</v>
      </c>
      <c r="R192" s="12" t="s">
        <v>129</v>
      </c>
      <c r="S192" s="17" t="s">
        <v>154</v>
      </c>
      <c r="T192" s="9">
        <v>929002968431</v>
      </c>
      <c r="U192" s="9"/>
      <c r="V192" s="11" t="s">
        <v>131</v>
      </c>
      <c r="W192" s="26">
        <v>8539520000</v>
      </c>
      <c r="X192" s="17" t="s">
        <v>321</v>
      </c>
      <c r="Y192" s="17" t="s">
        <v>322</v>
      </c>
      <c r="Z192" s="12">
        <v>1330832</v>
      </c>
      <c r="AA192" s="13"/>
      <c r="AB192" s="63" t="s">
        <v>789</v>
      </c>
      <c r="AC192" s="13" t="s">
        <v>727</v>
      </c>
      <c r="AD192" s="13" t="s">
        <v>573</v>
      </c>
      <c r="AE192" s="13" t="s">
        <v>381</v>
      </c>
      <c r="AF192" s="13" t="s">
        <v>159</v>
      </c>
      <c r="AG192" s="13" t="s">
        <v>132</v>
      </c>
      <c r="AH192" s="13" t="s">
        <v>382</v>
      </c>
      <c r="AI192" s="13" t="s">
        <v>148</v>
      </c>
      <c r="AJ192" s="13" t="s">
        <v>162</v>
      </c>
      <c r="AK192" s="13" t="s">
        <v>137</v>
      </c>
      <c r="AL192" s="13" t="s">
        <v>138</v>
      </c>
      <c r="AM192" s="13" t="s">
        <v>132</v>
      </c>
      <c r="AN192" s="13" t="s">
        <v>132</v>
      </c>
      <c r="AO192" s="13" t="s">
        <v>185</v>
      </c>
      <c r="AP192" s="13" t="s">
        <v>166</v>
      </c>
      <c r="AQ192" s="13" t="s">
        <v>163</v>
      </c>
      <c r="AR192" s="13" t="s">
        <v>785</v>
      </c>
      <c r="AS192" s="13" t="s">
        <v>786</v>
      </c>
      <c r="AT192" s="13" t="s">
        <v>785</v>
      </c>
      <c r="AU192" s="19" t="s">
        <v>386</v>
      </c>
      <c r="AV192" s="13" t="s">
        <v>143</v>
      </c>
      <c r="AW192" s="13" t="s">
        <v>790</v>
      </c>
      <c r="AX192" s="13" t="s">
        <v>145</v>
      </c>
      <c r="AY192" s="13" t="s">
        <v>132</v>
      </c>
      <c r="AZ192" s="19" t="s">
        <v>132</v>
      </c>
      <c r="BA192" s="19" t="s">
        <v>132</v>
      </c>
      <c r="BB192" s="13" t="s">
        <v>132</v>
      </c>
      <c r="BC192" s="13" t="s">
        <v>132</v>
      </c>
      <c r="BD192" s="13" t="s">
        <v>132</v>
      </c>
      <c r="BE192" s="13" t="s">
        <v>132</v>
      </c>
      <c r="BF192" s="19" t="s">
        <v>132</v>
      </c>
      <c r="BG192" s="19" t="s">
        <v>132</v>
      </c>
      <c r="BH192" s="19" t="s">
        <v>132</v>
      </c>
      <c r="BI192" s="19" t="s">
        <v>132</v>
      </c>
      <c r="BJ192" s="19" t="s">
        <v>132</v>
      </c>
      <c r="BK192" s="19" t="s">
        <v>132</v>
      </c>
      <c r="BL192" s="88" t="s">
        <v>132</v>
      </c>
      <c r="BM192" s="88" t="s">
        <v>132</v>
      </c>
      <c r="BN192" s="88" t="s">
        <v>132</v>
      </c>
    </row>
    <row r="193" spans="1:66" s="49" customFormat="1" ht="14.5">
      <c r="A193" s="50">
        <v>8727900972771</v>
      </c>
      <c r="B193" s="50">
        <v>929003540731</v>
      </c>
      <c r="C193" s="65">
        <v>872790097277100</v>
      </c>
      <c r="D193" s="93" t="str">
        <f>HYPERLINK(VLOOKUP($B193,hyperlinks[#All],2,FALSE),"Link")</f>
        <v>Link</v>
      </c>
      <c r="E193" s="52">
        <v>97277100</v>
      </c>
      <c r="F193" s="53" t="s">
        <v>791</v>
      </c>
      <c r="G193" s="58" t="s">
        <v>121</v>
      </c>
      <c r="H193" s="52" t="s">
        <v>377</v>
      </c>
      <c r="I193" s="52" t="s">
        <v>724</v>
      </c>
      <c r="J193" s="52" t="s">
        <v>725</v>
      </c>
      <c r="K193" s="52" t="s">
        <v>377</v>
      </c>
      <c r="L193" s="82">
        <v>7.85</v>
      </c>
      <c r="M193" s="54">
        <v>0.11</v>
      </c>
      <c r="N193" s="55" t="s">
        <v>378</v>
      </c>
      <c r="O193" s="56" t="s">
        <v>128</v>
      </c>
      <c r="P193" s="57" t="s">
        <v>379</v>
      </c>
      <c r="Q193" s="51">
        <v>10</v>
      </c>
      <c r="R193" s="52" t="s">
        <v>129</v>
      </c>
      <c r="S193" s="57" t="s">
        <v>154</v>
      </c>
      <c r="T193" s="51"/>
      <c r="U193" s="51"/>
      <c r="V193" s="58" t="s">
        <v>131</v>
      </c>
      <c r="W193" s="59">
        <v>8539520000</v>
      </c>
      <c r="X193" s="57" t="s">
        <v>321</v>
      </c>
      <c r="Y193" s="57" t="s">
        <v>322</v>
      </c>
      <c r="Z193" s="52">
        <v>1347061</v>
      </c>
      <c r="AA193" s="55"/>
      <c r="AB193" s="63" t="s">
        <v>792</v>
      </c>
      <c r="AC193" s="55" t="s">
        <v>750</v>
      </c>
      <c r="AD193" s="55" t="s">
        <v>573</v>
      </c>
      <c r="AE193" s="55" t="s">
        <v>381</v>
      </c>
      <c r="AF193" s="55" t="s">
        <v>159</v>
      </c>
      <c r="AG193" s="55" t="s">
        <v>132</v>
      </c>
      <c r="AH193" s="55" t="s">
        <v>382</v>
      </c>
      <c r="AI193" s="55" t="s">
        <v>148</v>
      </c>
      <c r="AJ193" s="55" t="s">
        <v>238</v>
      </c>
      <c r="AK193" s="55" t="s">
        <v>137</v>
      </c>
      <c r="AL193" s="55" t="s">
        <v>138</v>
      </c>
      <c r="AM193" s="55" t="s">
        <v>132</v>
      </c>
      <c r="AN193" s="55" t="s">
        <v>132</v>
      </c>
      <c r="AO193" s="55" t="s">
        <v>185</v>
      </c>
      <c r="AP193" s="55" t="s">
        <v>166</v>
      </c>
      <c r="AQ193" s="55" t="s">
        <v>163</v>
      </c>
      <c r="AR193" s="55" t="s">
        <v>656</v>
      </c>
      <c r="AS193" s="55" t="s">
        <v>628</v>
      </c>
      <c r="AT193" s="55" t="s">
        <v>656</v>
      </c>
      <c r="AU193" s="63" t="s">
        <v>395</v>
      </c>
      <c r="AV193" s="55" t="s">
        <v>143</v>
      </c>
      <c r="AW193" s="55" t="s">
        <v>793</v>
      </c>
      <c r="AX193" s="55" t="s">
        <v>145</v>
      </c>
      <c r="AY193" s="55" t="s">
        <v>132</v>
      </c>
      <c r="AZ193" s="63" t="s">
        <v>132</v>
      </c>
      <c r="BA193" s="63" t="s">
        <v>132</v>
      </c>
      <c r="BB193" s="55" t="s">
        <v>132</v>
      </c>
      <c r="BC193" s="55" t="s">
        <v>132</v>
      </c>
      <c r="BD193" s="55" t="s">
        <v>132</v>
      </c>
      <c r="BE193" s="55" t="s">
        <v>132</v>
      </c>
      <c r="BF193" s="63" t="s">
        <v>132</v>
      </c>
      <c r="BG193" s="63" t="s">
        <v>132</v>
      </c>
      <c r="BH193" s="63" t="s">
        <v>132</v>
      </c>
      <c r="BI193" s="63" t="s">
        <v>132</v>
      </c>
      <c r="BJ193" s="63" t="s">
        <v>132</v>
      </c>
      <c r="BK193" s="86" t="str">
        <f>HYPERLINK(VLOOKUP($B193,hyperlinks[#All],2,FALSE),"Link")</f>
        <v>Link</v>
      </c>
      <c r="BL193" s="86" t="str">
        <f>HYPERLINK(VLOOKUP($B193,hyperlinks[#All],3,FALSE),"Link")</f>
        <v>Link</v>
      </c>
      <c r="BM193" s="87" t="s">
        <v>132</v>
      </c>
      <c r="BN193" s="87" t="s">
        <v>132</v>
      </c>
    </row>
    <row r="194" spans="1:66" s="49" customFormat="1" ht="14.5">
      <c r="A194" s="50">
        <v>8727900972153</v>
      </c>
      <c r="B194" s="50">
        <v>929003540531</v>
      </c>
      <c r="C194" s="65">
        <v>872790097215300</v>
      </c>
      <c r="D194" s="93" t="str">
        <f>HYPERLINK(VLOOKUP($B194,hyperlinks[#All],2,FALSE),"Link")</f>
        <v>Link</v>
      </c>
      <c r="E194" s="52">
        <v>97215300</v>
      </c>
      <c r="F194" s="53" t="s">
        <v>794</v>
      </c>
      <c r="G194" s="58" t="s">
        <v>121</v>
      </c>
      <c r="H194" s="52" t="s">
        <v>377</v>
      </c>
      <c r="I194" s="52" t="s">
        <v>724</v>
      </c>
      <c r="J194" s="52" t="s">
        <v>725</v>
      </c>
      <c r="K194" s="52" t="s">
        <v>377</v>
      </c>
      <c r="L194" s="82">
        <v>8.1</v>
      </c>
      <c r="M194" s="54">
        <v>0.11</v>
      </c>
      <c r="N194" s="55" t="s">
        <v>378</v>
      </c>
      <c r="O194" s="56" t="s">
        <v>128</v>
      </c>
      <c r="P194" s="57" t="s">
        <v>379</v>
      </c>
      <c r="Q194" s="51">
        <v>10</v>
      </c>
      <c r="R194" s="52" t="s">
        <v>129</v>
      </c>
      <c r="S194" s="57" t="s">
        <v>154</v>
      </c>
      <c r="T194" s="51">
        <v>929001253731</v>
      </c>
      <c r="U194" s="51"/>
      <c r="V194" s="58" t="s">
        <v>131</v>
      </c>
      <c r="W194" s="59">
        <v>8539520000</v>
      </c>
      <c r="X194" s="57" t="s">
        <v>321</v>
      </c>
      <c r="Y194" s="57" t="s">
        <v>322</v>
      </c>
      <c r="Z194" s="52">
        <v>1825028</v>
      </c>
      <c r="AA194" s="55"/>
      <c r="AB194" s="63" t="s">
        <v>795</v>
      </c>
      <c r="AC194" s="55" t="s">
        <v>750</v>
      </c>
      <c r="AD194" s="55" t="s">
        <v>573</v>
      </c>
      <c r="AE194" s="55" t="s">
        <v>381</v>
      </c>
      <c r="AF194" s="55" t="s">
        <v>159</v>
      </c>
      <c r="AG194" s="55" t="s">
        <v>132</v>
      </c>
      <c r="AH194" s="55" t="s">
        <v>382</v>
      </c>
      <c r="AI194" s="55" t="s">
        <v>148</v>
      </c>
      <c r="AJ194" s="55" t="s">
        <v>162</v>
      </c>
      <c r="AK194" s="55" t="s">
        <v>137</v>
      </c>
      <c r="AL194" s="55" t="s">
        <v>138</v>
      </c>
      <c r="AM194" s="55" t="s">
        <v>148</v>
      </c>
      <c r="AN194" s="55" t="s">
        <v>796</v>
      </c>
      <c r="AO194" s="55" t="s">
        <v>185</v>
      </c>
      <c r="AP194" s="55" t="s">
        <v>166</v>
      </c>
      <c r="AQ194" s="55" t="s">
        <v>163</v>
      </c>
      <c r="AR194" s="55" t="s">
        <v>797</v>
      </c>
      <c r="AS194" s="55" t="s">
        <v>798</v>
      </c>
      <c r="AT194" s="55" t="s">
        <v>797</v>
      </c>
      <c r="AU194" s="63" t="s">
        <v>395</v>
      </c>
      <c r="AV194" s="55" t="s">
        <v>143</v>
      </c>
      <c r="AW194" s="55" t="s">
        <v>170</v>
      </c>
      <c r="AX194" s="55" t="s">
        <v>145</v>
      </c>
      <c r="AY194" s="55" t="s">
        <v>132</v>
      </c>
      <c r="AZ194" s="63" t="s">
        <v>132</v>
      </c>
      <c r="BA194" s="63" t="s">
        <v>132</v>
      </c>
      <c r="BB194" s="55" t="s">
        <v>132</v>
      </c>
      <c r="BC194" s="55" t="s">
        <v>132</v>
      </c>
      <c r="BD194" s="55" t="s">
        <v>132</v>
      </c>
      <c r="BE194" s="55" t="s">
        <v>132</v>
      </c>
      <c r="BF194" s="63" t="s">
        <v>132</v>
      </c>
      <c r="BG194" s="63" t="s">
        <v>132</v>
      </c>
      <c r="BH194" s="63" t="s">
        <v>132</v>
      </c>
      <c r="BI194" s="63" t="s">
        <v>132</v>
      </c>
      <c r="BJ194" s="63" t="s">
        <v>132</v>
      </c>
      <c r="BK194" s="86" t="str">
        <f>HYPERLINK(VLOOKUP($B194,hyperlinks[#All],2,FALSE),"Link")</f>
        <v>Link</v>
      </c>
      <c r="BL194" s="87" t="s">
        <v>132</v>
      </c>
      <c r="BM194" s="87" t="s">
        <v>132</v>
      </c>
      <c r="BN194" s="87" t="s">
        <v>132</v>
      </c>
    </row>
    <row r="195" spans="1:66" s="49" customFormat="1" ht="14.5">
      <c r="A195" s="50">
        <v>8727900972757</v>
      </c>
      <c r="B195" s="50">
        <v>929003540831</v>
      </c>
      <c r="C195" s="65">
        <v>872790097275700</v>
      </c>
      <c r="D195" s="93" t="str">
        <f>HYPERLINK(VLOOKUP($B195,hyperlinks[#All],2,FALSE),"Link")</f>
        <v>Link</v>
      </c>
      <c r="E195" s="52">
        <v>97275700</v>
      </c>
      <c r="F195" s="53" t="s">
        <v>799</v>
      </c>
      <c r="G195" s="58" t="s">
        <v>121</v>
      </c>
      <c r="H195" s="52" t="s">
        <v>377</v>
      </c>
      <c r="I195" s="52" t="s">
        <v>724</v>
      </c>
      <c r="J195" s="52" t="s">
        <v>725</v>
      </c>
      <c r="K195" s="52" t="s">
        <v>377</v>
      </c>
      <c r="L195" s="82">
        <v>7.85</v>
      </c>
      <c r="M195" s="54">
        <v>0.11</v>
      </c>
      <c r="N195" s="55" t="s">
        <v>378</v>
      </c>
      <c r="O195" s="56" t="s">
        <v>128</v>
      </c>
      <c r="P195" s="57" t="s">
        <v>379</v>
      </c>
      <c r="Q195" s="51">
        <v>10</v>
      </c>
      <c r="R195" s="52" t="s">
        <v>129</v>
      </c>
      <c r="S195" s="57" t="s">
        <v>154</v>
      </c>
      <c r="T195" s="51"/>
      <c r="U195" s="51"/>
      <c r="V195" s="58" t="s">
        <v>131</v>
      </c>
      <c r="W195" s="59">
        <v>8539520000</v>
      </c>
      <c r="X195" s="57" t="s">
        <v>321</v>
      </c>
      <c r="Y195" s="57" t="s">
        <v>322</v>
      </c>
      <c r="Z195" s="52">
        <v>1347057</v>
      </c>
      <c r="AA195" s="55"/>
      <c r="AB195" s="63" t="s">
        <v>800</v>
      </c>
      <c r="AC195" s="55" t="s">
        <v>750</v>
      </c>
      <c r="AD195" s="55" t="s">
        <v>134</v>
      </c>
      <c r="AE195" s="55" t="s">
        <v>381</v>
      </c>
      <c r="AF195" s="55" t="s">
        <v>159</v>
      </c>
      <c r="AG195" s="55" t="s">
        <v>132</v>
      </c>
      <c r="AH195" s="55" t="s">
        <v>382</v>
      </c>
      <c r="AI195" s="55" t="s">
        <v>148</v>
      </c>
      <c r="AJ195" s="55" t="s">
        <v>238</v>
      </c>
      <c r="AK195" s="55" t="s">
        <v>137</v>
      </c>
      <c r="AL195" s="55" t="s">
        <v>138</v>
      </c>
      <c r="AM195" s="55" t="s">
        <v>132</v>
      </c>
      <c r="AN195" s="55" t="s">
        <v>132</v>
      </c>
      <c r="AO195" s="55" t="s">
        <v>185</v>
      </c>
      <c r="AP195" s="55" t="s">
        <v>166</v>
      </c>
      <c r="AQ195" s="55" t="s">
        <v>163</v>
      </c>
      <c r="AR195" s="55" t="s">
        <v>656</v>
      </c>
      <c r="AS195" s="55" t="s">
        <v>628</v>
      </c>
      <c r="AT195" s="55" t="s">
        <v>656</v>
      </c>
      <c r="AU195" s="63" t="s">
        <v>395</v>
      </c>
      <c r="AV195" s="55" t="s">
        <v>143</v>
      </c>
      <c r="AW195" s="55" t="s">
        <v>793</v>
      </c>
      <c r="AX195" s="55" t="s">
        <v>145</v>
      </c>
      <c r="AY195" s="55" t="s">
        <v>132</v>
      </c>
      <c r="AZ195" s="63" t="s">
        <v>132</v>
      </c>
      <c r="BA195" s="63" t="s">
        <v>132</v>
      </c>
      <c r="BB195" s="55" t="s">
        <v>132</v>
      </c>
      <c r="BC195" s="55" t="s">
        <v>132</v>
      </c>
      <c r="BD195" s="55" t="s">
        <v>132</v>
      </c>
      <c r="BE195" s="55" t="s">
        <v>132</v>
      </c>
      <c r="BF195" s="63" t="s">
        <v>132</v>
      </c>
      <c r="BG195" s="63" t="s">
        <v>132</v>
      </c>
      <c r="BH195" s="63" t="s">
        <v>132</v>
      </c>
      <c r="BI195" s="63" t="s">
        <v>132</v>
      </c>
      <c r="BJ195" s="63" t="s">
        <v>132</v>
      </c>
      <c r="BK195" s="86" t="str">
        <f>HYPERLINK(VLOOKUP($B195,hyperlinks[#All],2,FALSE),"Link")</f>
        <v>Link</v>
      </c>
      <c r="BL195" s="86" t="str">
        <f>HYPERLINK(VLOOKUP($B195,hyperlinks[#All],3,FALSE),"Link")</f>
        <v>Link</v>
      </c>
      <c r="BM195" s="87" t="s">
        <v>132</v>
      </c>
      <c r="BN195" s="87" t="s">
        <v>132</v>
      </c>
    </row>
    <row r="196" spans="1:66" s="49" customFormat="1" ht="14.5">
      <c r="A196" s="50">
        <v>8727900972177</v>
      </c>
      <c r="B196" s="50">
        <v>929003540631</v>
      </c>
      <c r="C196" s="65">
        <v>872790097217700</v>
      </c>
      <c r="D196" s="93" t="str">
        <f>HYPERLINK(VLOOKUP($B196,hyperlinks[#All],2,FALSE),"Link")</f>
        <v>Link</v>
      </c>
      <c r="E196" s="52">
        <v>97217700</v>
      </c>
      <c r="F196" s="53" t="s">
        <v>801</v>
      </c>
      <c r="G196" s="58" t="s">
        <v>121</v>
      </c>
      <c r="H196" s="52" t="s">
        <v>377</v>
      </c>
      <c r="I196" s="52" t="s">
        <v>724</v>
      </c>
      <c r="J196" s="52" t="s">
        <v>725</v>
      </c>
      <c r="K196" s="52" t="s">
        <v>377</v>
      </c>
      <c r="L196" s="82">
        <v>8.1</v>
      </c>
      <c r="M196" s="54">
        <v>0.11</v>
      </c>
      <c r="N196" s="55" t="s">
        <v>378</v>
      </c>
      <c r="O196" s="56" t="s">
        <v>128</v>
      </c>
      <c r="P196" s="57" t="s">
        <v>379</v>
      </c>
      <c r="Q196" s="51">
        <v>10</v>
      </c>
      <c r="R196" s="52" t="s">
        <v>129</v>
      </c>
      <c r="S196" s="57" t="s">
        <v>154</v>
      </c>
      <c r="T196" s="51">
        <v>929001253831</v>
      </c>
      <c r="U196" s="51"/>
      <c r="V196" s="58" t="s">
        <v>131</v>
      </c>
      <c r="W196" s="59">
        <v>8539520000</v>
      </c>
      <c r="X196" s="57" t="s">
        <v>321</v>
      </c>
      <c r="Y196" s="57" t="s">
        <v>322</v>
      </c>
      <c r="Z196" s="52">
        <v>1825030</v>
      </c>
      <c r="AA196" s="55"/>
      <c r="AB196" s="63" t="s">
        <v>802</v>
      </c>
      <c r="AC196" s="55" t="s">
        <v>750</v>
      </c>
      <c r="AD196" s="55" t="s">
        <v>134</v>
      </c>
      <c r="AE196" s="55" t="s">
        <v>381</v>
      </c>
      <c r="AF196" s="55" t="s">
        <v>159</v>
      </c>
      <c r="AG196" s="55" t="s">
        <v>132</v>
      </c>
      <c r="AH196" s="55" t="s">
        <v>382</v>
      </c>
      <c r="AI196" s="55" t="s">
        <v>148</v>
      </c>
      <c r="AJ196" s="55" t="s">
        <v>162</v>
      </c>
      <c r="AK196" s="55" t="s">
        <v>137</v>
      </c>
      <c r="AL196" s="55" t="s">
        <v>138</v>
      </c>
      <c r="AM196" s="55" t="s">
        <v>803</v>
      </c>
      <c r="AN196" s="55" t="s">
        <v>796</v>
      </c>
      <c r="AO196" s="55" t="s">
        <v>185</v>
      </c>
      <c r="AP196" s="55" t="s">
        <v>166</v>
      </c>
      <c r="AQ196" s="55" t="s">
        <v>163</v>
      </c>
      <c r="AR196" s="55" t="s">
        <v>797</v>
      </c>
      <c r="AS196" s="55" t="s">
        <v>798</v>
      </c>
      <c r="AT196" s="55" t="s">
        <v>797</v>
      </c>
      <c r="AU196" s="63" t="s">
        <v>395</v>
      </c>
      <c r="AV196" s="55" t="s">
        <v>143</v>
      </c>
      <c r="AW196" s="55" t="s">
        <v>790</v>
      </c>
      <c r="AX196" s="55" t="s">
        <v>145</v>
      </c>
      <c r="AY196" s="55" t="s">
        <v>132</v>
      </c>
      <c r="AZ196" s="63" t="s">
        <v>132</v>
      </c>
      <c r="BA196" s="63" t="s">
        <v>132</v>
      </c>
      <c r="BB196" s="55" t="s">
        <v>132</v>
      </c>
      <c r="BC196" s="55" t="s">
        <v>132</v>
      </c>
      <c r="BD196" s="55" t="s">
        <v>132</v>
      </c>
      <c r="BE196" s="55" t="s">
        <v>132</v>
      </c>
      <c r="BF196" s="63" t="s">
        <v>132</v>
      </c>
      <c r="BG196" s="63" t="s">
        <v>132</v>
      </c>
      <c r="BH196" s="63" t="s">
        <v>132</v>
      </c>
      <c r="BI196" s="63" t="s">
        <v>132</v>
      </c>
      <c r="BJ196" s="63" t="s">
        <v>132</v>
      </c>
      <c r="BK196" s="86" t="str">
        <f>HYPERLINK(VLOOKUP($B196,hyperlinks[#All],2,FALSE),"Link")</f>
        <v>Link</v>
      </c>
      <c r="BL196" s="87" t="s">
        <v>132</v>
      </c>
      <c r="BM196" s="87" t="s">
        <v>132</v>
      </c>
      <c r="BN196" s="87" t="s">
        <v>132</v>
      </c>
    </row>
    <row r="197" spans="1:66" s="49" customFormat="1" ht="14.5">
      <c r="A197" s="50">
        <v>8727900970241</v>
      </c>
      <c r="B197" s="50">
        <v>929002972531</v>
      </c>
      <c r="C197" s="65">
        <v>872790097024100</v>
      </c>
      <c r="D197" s="93" t="str">
        <f>HYPERLINK(VLOOKUP($B197,hyperlinks[#All],2,FALSE),"Link")</f>
        <v>Link</v>
      </c>
      <c r="E197" s="52">
        <v>97024100</v>
      </c>
      <c r="F197" s="53" t="s">
        <v>804</v>
      </c>
      <c r="G197" s="58" t="s">
        <v>121</v>
      </c>
      <c r="H197" s="52" t="s">
        <v>377</v>
      </c>
      <c r="I197" s="52" t="s">
        <v>724</v>
      </c>
      <c r="J197" s="52" t="s">
        <v>725</v>
      </c>
      <c r="K197" s="52" t="s">
        <v>377</v>
      </c>
      <c r="L197" s="82">
        <v>8.1</v>
      </c>
      <c r="M197" s="54">
        <v>0.11</v>
      </c>
      <c r="N197" s="55" t="s">
        <v>378</v>
      </c>
      <c r="O197" s="56" t="s">
        <v>128</v>
      </c>
      <c r="P197" s="57" t="s">
        <v>379</v>
      </c>
      <c r="Q197" s="51">
        <v>10</v>
      </c>
      <c r="R197" s="52" t="s">
        <v>129</v>
      </c>
      <c r="S197" s="57" t="s">
        <v>154</v>
      </c>
      <c r="T197" s="51">
        <v>929001907631</v>
      </c>
      <c r="U197" s="51"/>
      <c r="V197" s="58" t="s">
        <v>131</v>
      </c>
      <c r="W197" s="59">
        <v>8539520000</v>
      </c>
      <c r="X197" s="57" t="s">
        <v>321</v>
      </c>
      <c r="Y197" s="57" t="s">
        <v>322</v>
      </c>
      <c r="Z197" s="52">
        <v>1825281</v>
      </c>
      <c r="AA197" s="55"/>
      <c r="AB197" s="63" t="s">
        <v>805</v>
      </c>
      <c r="AC197" s="55" t="s">
        <v>727</v>
      </c>
      <c r="AD197" s="55" t="s">
        <v>573</v>
      </c>
      <c r="AE197" s="55" t="s">
        <v>381</v>
      </c>
      <c r="AF197" s="55" t="s">
        <v>159</v>
      </c>
      <c r="AG197" s="55" t="s">
        <v>132</v>
      </c>
      <c r="AH197" s="55" t="s">
        <v>391</v>
      </c>
      <c r="AI197" s="55" t="s">
        <v>161</v>
      </c>
      <c r="AJ197" s="55" t="s">
        <v>162</v>
      </c>
      <c r="AK197" s="55" t="s">
        <v>137</v>
      </c>
      <c r="AL197" s="55" t="s">
        <v>138</v>
      </c>
      <c r="AM197" s="55" t="s">
        <v>440</v>
      </c>
      <c r="AN197" s="55" t="s">
        <v>132</v>
      </c>
      <c r="AO197" s="55" t="s">
        <v>196</v>
      </c>
      <c r="AP197" s="55" t="s">
        <v>166</v>
      </c>
      <c r="AQ197" s="55" t="s">
        <v>392</v>
      </c>
      <c r="AR197" s="55" t="s">
        <v>148</v>
      </c>
      <c r="AS197" s="55" t="s">
        <v>781</v>
      </c>
      <c r="AT197" s="55" t="s">
        <v>148</v>
      </c>
      <c r="AU197" s="63" t="s">
        <v>386</v>
      </c>
      <c r="AV197" s="55" t="s">
        <v>143</v>
      </c>
      <c r="AW197" s="55" t="s">
        <v>782</v>
      </c>
      <c r="AX197" s="55" t="s">
        <v>145</v>
      </c>
      <c r="AY197" s="55" t="s">
        <v>132</v>
      </c>
      <c r="AZ197" s="63" t="s">
        <v>132</v>
      </c>
      <c r="BA197" s="63" t="s">
        <v>132</v>
      </c>
      <c r="BB197" s="55" t="s">
        <v>132</v>
      </c>
      <c r="BC197" s="55" t="s">
        <v>132</v>
      </c>
      <c r="BD197" s="55" t="s">
        <v>132</v>
      </c>
      <c r="BE197" s="55" t="s">
        <v>132</v>
      </c>
      <c r="BF197" s="63" t="s">
        <v>132</v>
      </c>
      <c r="BG197" s="63" t="s">
        <v>132</v>
      </c>
      <c r="BH197" s="63" t="s">
        <v>132</v>
      </c>
      <c r="BI197" s="63" t="s">
        <v>132</v>
      </c>
      <c r="BJ197" s="63" t="s">
        <v>132</v>
      </c>
      <c r="BK197" s="86" t="str">
        <f>HYPERLINK(VLOOKUP($B197,hyperlinks[#All],2,FALSE),"Link")</f>
        <v>Link</v>
      </c>
      <c r="BL197" s="87" t="s">
        <v>132</v>
      </c>
      <c r="BM197" s="87" t="s">
        <v>132</v>
      </c>
      <c r="BN197" s="87" t="s">
        <v>132</v>
      </c>
    </row>
    <row r="198" spans="1:66" s="49" customFormat="1" ht="14.5">
      <c r="A198" s="50">
        <v>8727900970302</v>
      </c>
      <c r="B198" s="50">
        <v>929003035931</v>
      </c>
      <c r="C198" s="65">
        <v>872790097030200</v>
      </c>
      <c r="D198" s="93" t="str">
        <f>HYPERLINK(VLOOKUP($B198,hyperlinks[#All],2,FALSE),"Link")</f>
        <v>Link</v>
      </c>
      <c r="E198" s="52">
        <v>97030200</v>
      </c>
      <c r="F198" s="53" t="s">
        <v>806</v>
      </c>
      <c r="G198" s="58" t="s">
        <v>121</v>
      </c>
      <c r="H198" s="52" t="s">
        <v>377</v>
      </c>
      <c r="I198" s="52" t="s">
        <v>724</v>
      </c>
      <c r="J198" s="52" t="s">
        <v>725</v>
      </c>
      <c r="K198" s="52" t="s">
        <v>377</v>
      </c>
      <c r="L198" s="82">
        <v>13.45</v>
      </c>
      <c r="M198" s="54">
        <v>0.11</v>
      </c>
      <c r="N198" s="55" t="s">
        <v>378</v>
      </c>
      <c r="O198" s="56" t="s">
        <v>128</v>
      </c>
      <c r="P198" s="57" t="s">
        <v>379</v>
      </c>
      <c r="Q198" s="51">
        <v>10</v>
      </c>
      <c r="R198" s="52" t="s">
        <v>129</v>
      </c>
      <c r="S198" s="57" t="s">
        <v>154</v>
      </c>
      <c r="T198" s="51">
        <v>929002215331</v>
      </c>
      <c r="U198" s="51"/>
      <c r="V198" s="58" t="s">
        <v>131</v>
      </c>
      <c r="W198" s="59">
        <v>8539520000</v>
      </c>
      <c r="X198" s="57" t="s">
        <v>179</v>
      </c>
      <c r="Y198" s="57" t="s">
        <v>338</v>
      </c>
      <c r="Z198" s="52">
        <v>422024</v>
      </c>
      <c r="AA198" s="55"/>
      <c r="AB198" s="63" t="s">
        <v>807</v>
      </c>
      <c r="AC198" s="55" t="s">
        <v>727</v>
      </c>
      <c r="AD198" s="55" t="s">
        <v>573</v>
      </c>
      <c r="AE198" s="55" t="s">
        <v>158</v>
      </c>
      <c r="AF198" s="55" t="s">
        <v>159</v>
      </c>
      <c r="AG198" s="55" t="s">
        <v>132</v>
      </c>
      <c r="AH198" s="55" t="s">
        <v>700</v>
      </c>
      <c r="AI198" s="55" t="s">
        <v>161</v>
      </c>
      <c r="AJ198" s="55" t="s">
        <v>162</v>
      </c>
      <c r="AK198" s="55" t="s">
        <v>137</v>
      </c>
      <c r="AL198" s="55" t="s">
        <v>138</v>
      </c>
      <c r="AM198" s="55" t="s">
        <v>139</v>
      </c>
      <c r="AN198" s="55" t="s">
        <v>132</v>
      </c>
      <c r="AO198" s="55" t="s">
        <v>196</v>
      </c>
      <c r="AP198" s="55" t="s">
        <v>166</v>
      </c>
      <c r="AQ198" s="55" t="s">
        <v>187</v>
      </c>
      <c r="AR198" s="55" t="s">
        <v>808</v>
      </c>
      <c r="AS198" s="55" t="s">
        <v>249</v>
      </c>
      <c r="AT198" s="55" t="s">
        <v>808</v>
      </c>
      <c r="AU198" s="63" t="s">
        <v>386</v>
      </c>
      <c r="AV198" s="55" t="s">
        <v>143</v>
      </c>
      <c r="AW198" s="55" t="s">
        <v>657</v>
      </c>
      <c r="AX198" s="55" t="s">
        <v>145</v>
      </c>
      <c r="AY198" s="55" t="s">
        <v>132</v>
      </c>
      <c r="AZ198" s="63" t="s">
        <v>132</v>
      </c>
      <c r="BA198" s="63" t="s">
        <v>132</v>
      </c>
      <c r="BB198" s="55" t="s">
        <v>132</v>
      </c>
      <c r="BC198" s="55" t="s">
        <v>132</v>
      </c>
      <c r="BD198" s="55" t="s">
        <v>132</v>
      </c>
      <c r="BE198" s="55" t="s">
        <v>132</v>
      </c>
      <c r="BF198" s="63" t="s">
        <v>132</v>
      </c>
      <c r="BG198" s="63" t="s">
        <v>132</v>
      </c>
      <c r="BH198" s="63" t="s">
        <v>132</v>
      </c>
      <c r="BI198" s="63" t="s">
        <v>132</v>
      </c>
      <c r="BJ198" s="63" t="s">
        <v>132</v>
      </c>
      <c r="BK198" s="86" t="str">
        <f>HYPERLINK(VLOOKUP($B198,hyperlinks[#All],2,FALSE),"Link")</f>
        <v>Link</v>
      </c>
      <c r="BL198" s="86" t="str">
        <f>HYPERLINK(VLOOKUP($B198,hyperlinks[#All],3,FALSE),"Link")</f>
        <v>Link</v>
      </c>
      <c r="BM198" s="87" t="s">
        <v>132</v>
      </c>
      <c r="BN198" s="87" t="s">
        <v>132</v>
      </c>
    </row>
    <row r="199" spans="1:66" s="49" customFormat="1" ht="14.5">
      <c r="A199" s="50">
        <v>8719514312401</v>
      </c>
      <c r="B199" s="50">
        <v>929002966802</v>
      </c>
      <c r="C199" s="65">
        <v>871951431240100</v>
      </c>
      <c r="D199" s="93" t="str">
        <f>HYPERLINK(VLOOKUP($B199,hyperlinks[#All],2,FALSE),"Link")</f>
        <v>Link</v>
      </c>
      <c r="E199" s="52">
        <v>31240100</v>
      </c>
      <c r="F199" s="53" t="s">
        <v>809</v>
      </c>
      <c r="G199" s="58" t="s">
        <v>121</v>
      </c>
      <c r="H199" s="52" t="s">
        <v>435</v>
      </c>
      <c r="I199" s="52" t="s">
        <v>724</v>
      </c>
      <c r="J199" s="52" t="s">
        <v>725</v>
      </c>
      <c r="K199" s="52" t="s">
        <v>125</v>
      </c>
      <c r="L199" s="82">
        <v>8.25</v>
      </c>
      <c r="M199" s="54">
        <v>0.11</v>
      </c>
      <c r="N199" s="55" t="s">
        <v>127</v>
      </c>
      <c r="O199" s="56" t="s">
        <v>128</v>
      </c>
      <c r="P199" s="57" t="s">
        <v>379</v>
      </c>
      <c r="Q199" s="51">
        <v>10</v>
      </c>
      <c r="R199" s="52" t="s">
        <v>129</v>
      </c>
      <c r="S199" s="57" t="s">
        <v>154</v>
      </c>
      <c r="T199" s="51">
        <v>929001157402</v>
      </c>
      <c r="U199" s="51"/>
      <c r="V199" s="58"/>
      <c r="W199" s="59">
        <v>8539520000</v>
      </c>
      <c r="X199" s="57" t="s">
        <v>179</v>
      </c>
      <c r="Y199" s="57" t="s">
        <v>810</v>
      </c>
      <c r="Z199" s="52">
        <v>453194</v>
      </c>
      <c r="AA199" s="55"/>
      <c r="AB199" s="63" t="s">
        <v>811</v>
      </c>
      <c r="AC199" s="55" t="s">
        <v>727</v>
      </c>
      <c r="AD199" s="55" t="s">
        <v>573</v>
      </c>
      <c r="AE199" s="55" t="s">
        <v>381</v>
      </c>
      <c r="AF199" s="55" t="s">
        <v>159</v>
      </c>
      <c r="AG199" s="55" t="s">
        <v>132</v>
      </c>
      <c r="AH199" s="55" t="s">
        <v>812</v>
      </c>
      <c r="AI199" s="55" t="s">
        <v>330</v>
      </c>
      <c r="AJ199" s="55" t="s">
        <v>162</v>
      </c>
      <c r="AK199" s="55" t="s">
        <v>137</v>
      </c>
      <c r="AL199" s="55" t="s">
        <v>138</v>
      </c>
      <c r="AM199" s="55" t="s">
        <v>132</v>
      </c>
      <c r="AN199" s="55" t="s">
        <v>132</v>
      </c>
      <c r="AO199" s="55" t="s">
        <v>331</v>
      </c>
      <c r="AP199" s="55" t="s">
        <v>166</v>
      </c>
      <c r="AQ199" s="55" t="s">
        <v>163</v>
      </c>
      <c r="AR199" s="55" t="s">
        <v>785</v>
      </c>
      <c r="AS199" s="55" t="s">
        <v>786</v>
      </c>
      <c r="AT199" s="55" t="s">
        <v>785</v>
      </c>
      <c r="AU199" s="63" t="s">
        <v>758</v>
      </c>
      <c r="AV199" s="55" t="s">
        <v>143</v>
      </c>
      <c r="AW199" s="55" t="s">
        <v>540</v>
      </c>
      <c r="AX199" s="55" t="s">
        <v>145</v>
      </c>
      <c r="AY199" s="55" t="s">
        <v>132</v>
      </c>
      <c r="AZ199" s="63" t="s">
        <v>132</v>
      </c>
      <c r="BA199" s="63" t="s">
        <v>132</v>
      </c>
      <c r="BB199" s="55" t="s">
        <v>132</v>
      </c>
      <c r="BC199" s="55" t="s">
        <v>132</v>
      </c>
      <c r="BD199" s="55" t="s">
        <v>132</v>
      </c>
      <c r="BE199" s="55" t="s">
        <v>132</v>
      </c>
      <c r="BF199" s="63" t="s">
        <v>132</v>
      </c>
      <c r="BG199" s="63" t="s">
        <v>132</v>
      </c>
      <c r="BH199" s="63" t="s">
        <v>132</v>
      </c>
      <c r="BI199" s="63" t="s">
        <v>132</v>
      </c>
      <c r="BJ199" s="63" t="s">
        <v>132</v>
      </c>
      <c r="BK199" s="86" t="str">
        <f>HYPERLINK(VLOOKUP($B199,hyperlinks[#All],2,FALSE),"Link")</f>
        <v>Link</v>
      </c>
      <c r="BL199" s="86" t="str">
        <f>HYPERLINK(VLOOKUP($B199,hyperlinks[#All],3,FALSE),"Link")</f>
        <v>Link</v>
      </c>
      <c r="BM199" s="87" t="s">
        <v>132</v>
      </c>
      <c r="BN199" s="86" t="str">
        <f>HYPERLINK(VLOOKUP($B199,hyperlinks[#All],5,FALSE),"Link")</f>
        <v>Link</v>
      </c>
    </row>
    <row r="200" spans="1:66" s="49" customFormat="1" ht="14.5">
      <c r="A200" s="50">
        <v>8719514312500</v>
      </c>
      <c r="B200" s="50">
        <v>929002968402</v>
      </c>
      <c r="C200" s="65">
        <v>871951431250000</v>
      </c>
      <c r="D200" s="93" t="str">
        <f>HYPERLINK(VLOOKUP($B200,hyperlinks[#All],2,FALSE),"Link")</f>
        <v>Link</v>
      </c>
      <c r="E200" s="52">
        <v>31250000</v>
      </c>
      <c r="F200" s="53" t="s">
        <v>813</v>
      </c>
      <c r="G200" s="58" t="s">
        <v>121</v>
      </c>
      <c r="H200" s="52" t="s">
        <v>435</v>
      </c>
      <c r="I200" s="52" t="s">
        <v>724</v>
      </c>
      <c r="J200" s="52" t="s">
        <v>725</v>
      </c>
      <c r="K200" s="52" t="s">
        <v>125</v>
      </c>
      <c r="L200" s="82">
        <v>8.4</v>
      </c>
      <c r="M200" s="54">
        <v>0.11</v>
      </c>
      <c r="N200" s="55" t="s">
        <v>127</v>
      </c>
      <c r="O200" s="56" t="s">
        <v>128</v>
      </c>
      <c r="P200" s="57" t="s">
        <v>379</v>
      </c>
      <c r="Q200" s="51">
        <v>10</v>
      </c>
      <c r="R200" s="52" t="s">
        <v>129</v>
      </c>
      <c r="S200" s="57" t="s">
        <v>154</v>
      </c>
      <c r="T200" s="51">
        <v>929001157702</v>
      </c>
      <c r="U200" s="51"/>
      <c r="V200" s="58"/>
      <c r="W200" s="59">
        <v>8539520000</v>
      </c>
      <c r="X200" s="57" t="s">
        <v>321</v>
      </c>
      <c r="Y200" s="57" t="s">
        <v>322</v>
      </c>
      <c r="Z200" s="52">
        <v>453199</v>
      </c>
      <c r="AA200" s="55"/>
      <c r="AB200" s="63" t="s">
        <v>814</v>
      </c>
      <c r="AC200" s="55" t="s">
        <v>727</v>
      </c>
      <c r="AD200" s="55" t="s">
        <v>573</v>
      </c>
      <c r="AE200" s="55" t="s">
        <v>381</v>
      </c>
      <c r="AF200" s="55" t="s">
        <v>159</v>
      </c>
      <c r="AG200" s="55" t="s">
        <v>132</v>
      </c>
      <c r="AH200" s="55" t="s">
        <v>815</v>
      </c>
      <c r="AI200" s="55" t="s">
        <v>148</v>
      </c>
      <c r="AJ200" s="55" t="s">
        <v>162</v>
      </c>
      <c r="AK200" s="55" t="s">
        <v>137</v>
      </c>
      <c r="AL200" s="55" t="s">
        <v>138</v>
      </c>
      <c r="AM200" s="55" t="s">
        <v>132</v>
      </c>
      <c r="AN200" s="55" t="s">
        <v>132</v>
      </c>
      <c r="AO200" s="55" t="s">
        <v>185</v>
      </c>
      <c r="AP200" s="55" t="s">
        <v>166</v>
      </c>
      <c r="AQ200" s="55" t="s">
        <v>163</v>
      </c>
      <c r="AR200" s="55" t="s">
        <v>785</v>
      </c>
      <c r="AS200" s="55" t="s">
        <v>786</v>
      </c>
      <c r="AT200" s="55" t="s">
        <v>785</v>
      </c>
      <c r="AU200" s="63" t="s">
        <v>758</v>
      </c>
      <c r="AV200" s="55" t="s">
        <v>143</v>
      </c>
      <c r="AW200" s="55" t="s">
        <v>540</v>
      </c>
      <c r="AX200" s="55" t="s">
        <v>145</v>
      </c>
      <c r="AY200" s="55" t="s">
        <v>132</v>
      </c>
      <c r="AZ200" s="63" t="s">
        <v>132</v>
      </c>
      <c r="BA200" s="63" t="s">
        <v>132</v>
      </c>
      <c r="BB200" s="55" t="s">
        <v>132</v>
      </c>
      <c r="BC200" s="55" t="s">
        <v>132</v>
      </c>
      <c r="BD200" s="55" t="s">
        <v>132</v>
      </c>
      <c r="BE200" s="55" t="s">
        <v>132</v>
      </c>
      <c r="BF200" s="63" t="s">
        <v>132</v>
      </c>
      <c r="BG200" s="63" t="s">
        <v>132</v>
      </c>
      <c r="BH200" s="63" t="s">
        <v>132</v>
      </c>
      <c r="BI200" s="63" t="s">
        <v>132</v>
      </c>
      <c r="BJ200" s="63" t="s">
        <v>132</v>
      </c>
      <c r="BK200" s="86" t="str">
        <f>HYPERLINK(VLOOKUP($B200,hyperlinks[#All],2,FALSE),"Link")</f>
        <v>Link</v>
      </c>
      <c r="BL200" s="86" t="str">
        <f>HYPERLINK(VLOOKUP($B200,hyperlinks[#All],3,FALSE),"Link")</f>
        <v>Link</v>
      </c>
      <c r="BM200" s="87" t="s">
        <v>132</v>
      </c>
      <c r="BN200" s="86" t="str">
        <f>HYPERLINK(VLOOKUP($B200,hyperlinks[#All],5,FALSE),"Link")</f>
        <v>Link</v>
      </c>
    </row>
    <row r="201" spans="1:66" s="49" customFormat="1" ht="14.5">
      <c r="A201" s="50">
        <v>8719514312548</v>
      </c>
      <c r="B201" s="50">
        <v>929002968802</v>
      </c>
      <c r="C201" s="65">
        <v>871951431254800</v>
      </c>
      <c r="D201" s="93" t="str">
        <f>HYPERLINK(VLOOKUP($B201,hyperlinks[#All],2,FALSE),"Link")</f>
        <v>Link</v>
      </c>
      <c r="E201" s="52">
        <v>31254800</v>
      </c>
      <c r="F201" s="53" t="s">
        <v>816</v>
      </c>
      <c r="G201" s="58" t="s">
        <v>121</v>
      </c>
      <c r="H201" s="52" t="s">
        <v>435</v>
      </c>
      <c r="I201" s="52" t="s">
        <v>724</v>
      </c>
      <c r="J201" s="52" t="s">
        <v>725</v>
      </c>
      <c r="K201" s="52" t="s">
        <v>125</v>
      </c>
      <c r="L201" s="82">
        <v>8.4</v>
      </c>
      <c r="M201" s="54">
        <v>0.11</v>
      </c>
      <c r="N201" s="55" t="s">
        <v>127</v>
      </c>
      <c r="O201" s="56" t="s">
        <v>128</v>
      </c>
      <c r="P201" s="57" t="s">
        <v>379</v>
      </c>
      <c r="Q201" s="51">
        <v>10</v>
      </c>
      <c r="R201" s="52" t="s">
        <v>129</v>
      </c>
      <c r="S201" s="57" t="s">
        <v>154</v>
      </c>
      <c r="T201" s="51">
        <v>929001205802</v>
      </c>
      <c r="U201" s="51"/>
      <c r="V201" s="58"/>
      <c r="W201" s="59">
        <v>8539520000</v>
      </c>
      <c r="X201" s="57" t="s">
        <v>179</v>
      </c>
      <c r="Y201" s="57" t="s">
        <v>322</v>
      </c>
      <c r="Z201" s="52">
        <v>453200</v>
      </c>
      <c r="AA201" s="55"/>
      <c r="AB201" s="63" t="s">
        <v>817</v>
      </c>
      <c r="AC201" s="55" t="s">
        <v>727</v>
      </c>
      <c r="AD201" s="55" t="s">
        <v>573</v>
      </c>
      <c r="AE201" s="55" t="s">
        <v>381</v>
      </c>
      <c r="AF201" s="55" t="s">
        <v>159</v>
      </c>
      <c r="AG201" s="55" t="s">
        <v>132</v>
      </c>
      <c r="AH201" s="55" t="s">
        <v>815</v>
      </c>
      <c r="AI201" s="55" t="s">
        <v>148</v>
      </c>
      <c r="AJ201" s="55" t="s">
        <v>238</v>
      </c>
      <c r="AK201" s="55" t="s">
        <v>137</v>
      </c>
      <c r="AL201" s="55" t="s">
        <v>138</v>
      </c>
      <c r="AM201" s="55" t="s">
        <v>132</v>
      </c>
      <c r="AN201" s="55" t="s">
        <v>132</v>
      </c>
      <c r="AO201" s="55" t="s">
        <v>185</v>
      </c>
      <c r="AP201" s="55" t="s">
        <v>166</v>
      </c>
      <c r="AQ201" s="55" t="s">
        <v>163</v>
      </c>
      <c r="AR201" s="55" t="s">
        <v>785</v>
      </c>
      <c r="AS201" s="55" t="s">
        <v>786</v>
      </c>
      <c r="AT201" s="55" t="s">
        <v>785</v>
      </c>
      <c r="AU201" s="63" t="s">
        <v>758</v>
      </c>
      <c r="AV201" s="55" t="s">
        <v>143</v>
      </c>
      <c r="AW201" s="55" t="s">
        <v>540</v>
      </c>
      <c r="AX201" s="55" t="s">
        <v>145</v>
      </c>
      <c r="AY201" s="55" t="s">
        <v>132</v>
      </c>
      <c r="AZ201" s="63" t="s">
        <v>132</v>
      </c>
      <c r="BA201" s="63" t="s">
        <v>132</v>
      </c>
      <c r="BB201" s="55" t="s">
        <v>132</v>
      </c>
      <c r="BC201" s="55" t="s">
        <v>132</v>
      </c>
      <c r="BD201" s="55" t="s">
        <v>132</v>
      </c>
      <c r="BE201" s="55" t="s">
        <v>132</v>
      </c>
      <c r="BF201" s="63" t="s">
        <v>132</v>
      </c>
      <c r="BG201" s="63" t="s">
        <v>132</v>
      </c>
      <c r="BH201" s="63" t="s">
        <v>132</v>
      </c>
      <c r="BI201" s="63" t="s">
        <v>132</v>
      </c>
      <c r="BJ201" s="63" t="s">
        <v>132</v>
      </c>
      <c r="BK201" s="86" t="str">
        <f>HYPERLINK(VLOOKUP($B201,hyperlinks[#All],2,FALSE),"Link")</f>
        <v>Link</v>
      </c>
      <c r="BL201" s="86" t="str">
        <f>HYPERLINK(VLOOKUP($B201,hyperlinks[#All],3,FALSE),"Link")</f>
        <v>Link</v>
      </c>
      <c r="BM201" s="87" t="s">
        <v>132</v>
      </c>
      <c r="BN201" s="86" t="str">
        <f>HYPERLINK(VLOOKUP($B201,hyperlinks[#All],5,FALSE),"Link")</f>
        <v>Link</v>
      </c>
    </row>
    <row r="202" spans="1:66" s="49" customFormat="1" ht="14.5">
      <c r="A202" s="50">
        <v>8719514312586</v>
      </c>
      <c r="B202" s="50">
        <v>929002969202</v>
      </c>
      <c r="C202" s="65">
        <v>871951431258600</v>
      </c>
      <c r="D202" s="93" t="str">
        <f>HYPERLINK(VLOOKUP($B202,hyperlinks[#All],2,FALSE),"Link")</f>
        <v>Link</v>
      </c>
      <c r="E202" s="52">
        <v>31258600</v>
      </c>
      <c r="F202" s="53" t="s">
        <v>818</v>
      </c>
      <c r="G202" s="58" t="s">
        <v>121</v>
      </c>
      <c r="H202" s="52" t="s">
        <v>435</v>
      </c>
      <c r="I202" s="52" t="s">
        <v>724</v>
      </c>
      <c r="J202" s="52" t="s">
        <v>725</v>
      </c>
      <c r="K202" s="52" t="s">
        <v>125</v>
      </c>
      <c r="L202" s="82">
        <v>8.4</v>
      </c>
      <c r="M202" s="54">
        <v>0.11</v>
      </c>
      <c r="N202" s="55" t="s">
        <v>127</v>
      </c>
      <c r="O202" s="56" t="s">
        <v>128</v>
      </c>
      <c r="P202" s="57" t="s">
        <v>379</v>
      </c>
      <c r="Q202" s="51">
        <v>10</v>
      </c>
      <c r="R202" s="52" t="s">
        <v>129</v>
      </c>
      <c r="S202" s="57" t="s">
        <v>154</v>
      </c>
      <c r="T202" s="51">
        <v>929001394502</v>
      </c>
      <c r="U202" s="51"/>
      <c r="V202" s="58"/>
      <c r="W202" s="59">
        <v>8539520000</v>
      </c>
      <c r="X202" s="57" t="s">
        <v>179</v>
      </c>
      <c r="Y202" s="57" t="s">
        <v>322</v>
      </c>
      <c r="Z202" s="52">
        <v>453201</v>
      </c>
      <c r="AA202" s="55"/>
      <c r="AB202" s="63" t="s">
        <v>819</v>
      </c>
      <c r="AC202" s="55" t="s">
        <v>727</v>
      </c>
      <c r="AD202" s="55" t="s">
        <v>573</v>
      </c>
      <c r="AE202" s="55" t="s">
        <v>381</v>
      </c>
      <c r="AF202" s="55" t="s">
        <v>159</v>
      </c>
      <c r="AG202" s="55" t="s">
        <v>132</v>
      </c>
      <c r="AH202" s="55" t="s">
        <v>815</v>
      </c>
      <c r="AI202" s="55" t="s">
        <v>148</v>
      </c>
      <c r="AJ202" s="55" t="s">
        <v>471</v>
      </c>
      <c r="AK202" s="55" t="s">
        <v>137</v>
      </c>
      <c r="AL202" s="55" t="s">
        <v>138</v>
      </c>
      <c r="AM202" s="55" t="s">
        <v>132</v>
      </c>
      <c r="AN202" s="55" t="s">
        <v>132</v>
      </c>
      <c r="AO202" s="55" t="s">
        <v>185</v>
      </c>
      <c r="AP202" s="55" t="s">
        <v>166</v>
      </c>
      <c r="AQ202" s="55" t="s">
        <v>163</v>
      </c>
      <c r="AR202" s="55" t="s">
        <v>785</v>
      </c>
      <c r="AS202" s="55" t="s">
        <v>786</v>
      </c>
      <c r="AT202" s="55" t="s">
        <v>785</v>
      </c>
      <c r="AU202" s="63" t="s">
        <v>758</v>
      </c>
      <c r="AV202" s="55" t="s">
        <v>143</v>
      </c>
      <c r="AW202" s="55" t="s">
        <v>540</v>
      </c>
      <c r="AX202" s="55" t="s">
        <v>145</v>
      </c>
      <c r="AY202" s="55" t="s">
        <v>132</v>
      </c>
      <c r="AZ202" s="63" t="s">
        <v>132</v>
      </c>
      <c r="BA202" s="63" t="s">
        <v>132</v>
      </c>
      <c r="BB202" s="55" t="s">
        <v>132</v>
      </c>
      <c r="BC202" s="55" t="s">
        <v>132</v>
      </c>
      <c r="BD202" s="55" t="s">
        <v>132</v>
      </c>
      <c r="BE202" s="55" t="s">
        <v>132</v>
      </c>
      <c r="BF202" s="63" t="s">
        <v>132</v>
      </c>
      <c r="BG202" s="63" t="s">
        <v>132</v>
      </c>
      <c r="BH202" s="63" t="s">
        <v>132</v>
      </c>
      <c r="BI202" s="63" t="s">
        <v>132</v>
      </c>
      <c r="BJ202" s="63" t="s">
        <v>132</v>
      </c>
      <c r="BK202" s="86" t="str">
        <f>HYPERLINK(VLOOKUP($B202,hyperlinks[#All],2,FALSE),"Link")</f>
        <v>Link</v>
      </c>
      <c r="BL202" s="86" t="str">
        <f>HYPERLINK(VLOOKUP($B202,hyperlinks[#All],3,FALSE),"Link")</f>
        <v>Link</v>
      </c>
      <c r="BM202" s="87" t="s">
        <v>132</v>
      </c>
      <c r="BN202" s="86" t="str">
        <f>HYPERLINK(VLOOKUP($B202,hyperlinks[#All],5,FALSE),"Link")</f>
        <v>Link</v>
      </c>
    </row>
    <row r="203" spans="1:66" s="49" customFormat="1" ht="14.5">
      <c r="A203" s="50">
        <v>8719514312968</v>
      </c>
      <c r="B203" s="50">
        <v>929002972502</v>
      </c>
      <c r="C203" s="65">
        <v>871951431296800</v>
      </c>
      <c r="D203" s="93" t="str">
        <f>HYPERLINK(VLOOKUP($B203,hyperlinks[#All],2,FALSE),"Link")</f>
        <v>Link</v>
      </c>
      <c r="E203" s="52">
        <v>31296800</v>
      </c>
      <c r="F203" s="53" t="s">
        <v>820</v>
      </c>
      <c r="G203" s="58" t="s">
        <v>121</v>
      </c>
      <c r="H203" s="52" t="s">
        <v>435</v>
      </c>
      <c r="I203" s="52" t="s">
        <v>724</v>
      </c>
      <c r="J203" s="52" t="s">
        <v>725</v>
      </c>
      <c r="K203" s="52" t="s">
        <v>125</v>
      </c>
      <c r="L203" s="82">
        <v>10.199999999999999</v>
      </c>
      <c r="M203" s="54">
        <v>0.11</v>
      </c>
      <c r="N203" s="55" t="s">
        <v>127</v>
      </c>
      <c r="O203" s="56" t="s">
        <v>128</v>
      </c>
      <c r="P203" s="57" t="s">
        <v>379</v>
      </c>
      <c r="Q203" s="51">
        <v>10</v>
      </c>
      <c r="R203" s="52" t="s">
        <v>129</v>
      </c>
      <c r="S203" s="57" t="s">
        <v>154</v>
      </c>
      <c r="T203" s="51">
        <v>929001325102</v>
      </c>
      <c r="U203" s="51"/>
      <c r="V203" s="58" t="s">
        <v>327</v>
      </c>
      <c r="W203" s="59">
        <v>8539520000</v>
      </c>
      <c r="X203" s="57" t="s">
        <v>321</v>
      </c>
      <c r="Y203" s="57" t="s">
        <v>338</v>
      </c>
      <c r="Z203" s="52">
        <v>453210</v>
      </c>
      <c r="AA203" s="55"/>
      <c r="AB203" s="63" t="s">
        <v>821</v>
      </c>
      <c r="AC203" s="55" t="s">
        <v>822</v>
      </c>
      <c r="AD203" s="55" t="s">
        <v>573</v>
      </c>
      <c r="AE203" s="55" t="s">
        <v>381</v>
      </c>
      <c r="AF203" s="55" t="s">
        <v>159</v>
      </c>
      <c r="AG203" s="55" t="s">
        <v>132</v>
      </c>
      <c r="AH203" s="55" t="s">
        <v>474</v>
      </c>
      <c r="AI203" s="55" t="s">
        <v>161</v>
      </c>
      <c r="AJ203" s="55" t="s">
        <v>162</v>
      </c>
      <c r="AK203" s="55" t="s">
        <v>137</v>
      </c>
      <c r="AL203" s="55" t="s">
        <v>138</v>
      </c>
      <c r="AM203" s="55" t="s">
        <v>132</v>
      </c>
      <c r="AN203" s="55" t="s">
        <v>132</v>
      </c>
      <c r="AO203" s="55" t="s">
        <v>196</v>
      </c>
      <c r="AP203" s="55" t="s">
        <v>166</v>
      </c>
      <c r="AQ203" s="55" t="s">
        <v>163</v>
      </c>
      <c r="AR203" s="55" t="s">
        <v>148</v>
      </c>
      <c r="AS203" s="55" t="s">
        <v>463</v>
      </c>
      <c r="AT203" s="55" t="s">
        <v>148</v>
      </c>
      <c r="AU203" s="63" t="s">
        <v>758</v>
      </c>
      <c r="AV203" s="55" t="s">
        <v>143</v>
      </c>
      <c r="AW203" s="55" t="s">
        <v>823</v>
      </c>
      <c r="AX203" s="55" t="s">
        <v>145</v>
      </c>
      <c r="AY203" s="55" t="s">
        <v>132</v>
      </c>
      <c r="AZ203" s="63" t="s">
        <v>132</v>
      </c>
      <c r="BA203" s="63" t="s">
        <v>132</v>
      </c>
      <c r="BB203" s="55" t="s">
        <v>132</v>
      </c>
      <c r="BC203" s="55" t="s">
        <v>132</v>
      </c>
      <c r="BD203" s="55" t="s">
        <v>132</v>
      </c>
      <c r="BE203" s="55" t="s">
        <v>132</v>
      </c>
      <c r="BF203" s="63" t="s">
        <v>132</v>
      </c>
      <c r="BG203" s="63" t="s">
        <v>132</v>
      </c>
      <c r="BH203" s="63" t="s">
        <v>132</v>
      </c>
      <c r="BI203" s="63" t="s">
        <v>132</v>
      </c>
      <c r="BJ203" s="63" t="s">
        <v>132</v>
      </c>
      <c r="BK203" s="86" t="str">
        <f>HYPERLINK(VLOOKUP($B203,hyperlinks[#All],2,FALSE),"Link")</f>
        <v>Link</v>
      </c>
      <c r="BL203" s="86" t="str">
        <f>HYPERLINK(VLOOKUP($B203,hyperlinks[#All],3,FALSE),"Link")</f>
        <v>Link</v>
      </c>
      <c r="BM203" s="87" t="s">
        <v>132</v>
      </c>
      <c r="BN203" s="86" t="str">
        <f>HYPERLINK(VLOOKUP($B203,hyperlinks[#All],5,FALSE),"Link")</f>
        <v>Link</v>
      </c>
    </row>
    <row r="204" spans="1:66" s="49" customFormat="1" ht="14.5">
      <c r="A204" s="50">
        <v>8719514312982</v>
      </c>
      <c r="B204" s="50">
        <v>929002972702</v>
      </c>
      <c r="C204" s="65">
        <v>871951431298200</v>
      </c>
      <c r="D204" s="93" t="str">
        <f>HYPERLINK(VLOOKUP($B204,hyperlinks[#All],2,FALSE),"Link")</f>
        <v>Link</v>
      </c>
      <c r="E204" s="52">
        <v>31298200</v>
      </c>
      <c r="F204" s="53" t="s">
        <v>824</v>
      </c>
      <c r="G204" s="58" t="s">
        <v>121</v>
      </c>
      <c r="H204" s="52" t="s">
        <v>435</v>
      </c>
      <c r="I204" s="52" t="s">
        <v>724</v>
      </c>
      <c r="J204" s="52" t="s">
        <v>725</v>
      </c>
      <c r="K204" s="52" t="s">
        <v>125</v>
      </c>
      <c r="L204" s="82">
        <v>10.199999999999999</v>
      </c>
      <c r="M204" s="54">
        <v>0.11</v>
      </c>
      <c r="N204" s="55" t="s">
        <v>127</v>
      </c>
      <c r="O204" s="56" t="s">
        <v>128</v>
      </c>
      <c r="P204" s="57" t="s">
        <v>379</v>
      </c>
      <c r="Q204" s="51">
        <v>10</v>
      </c>
      <c r="R204" s="52" t="s">
        <v>129</v>
      </c>
      <c r="S204" s="57" t="s">
        <v>154</v>
      </c>
      <c r="T204" s="51">
        <v>929001325402</v>
      </c>
      <c r="U204" s="51"/>
      <c r="V204" s="58"/>
      <c r="W204" s="59">
        <v>8539520000</v>
      </c>
      <c r="X204" s="57" t="s">
        <v>321</v>
      </c>
      <c r="Y204" s="57" t="s">
        <v>322</v>
      </c>
      <c r="Z204" s="52">
        <v>453211</v>
      </c>
      <c r="AA204" s="55"/>
      <c r="AB204" s="63" t="s">
        <v>825</v>
      </c>
      <c r="AC204" s="55" t="s">
        <v>822</v>
      </c>
      <c r="AD204" s="55" t="s">
        <v>573</v>
      </c>
      <c r="AE204" s="55" t="s">
        <v>381</v>
      </c>
      <c r="AF204" s="55" t="s">
        <v>159</v>
      </c>
      <c r="AG204" s="55" t="s">
        <v>132</v>
      </c>
      <c r="AH204" s="55" t="s">
        <v>474</v>
      </c>
      <c r="AI204" s="55" t="s">
        <v>161</v>
      </c>
      <c r="AJ204" s="55" t="s">
        <v>238</v>
      </c>
      <c r="AK204" s="55" t="s">
        <v>137</v>
      </c>
      <c r="AL204" s="55" t="s">
        <v>138</v>
      </c>
      <c r="AM204" s="55" t="s">
        <v>132</v>
      </c>
      <c r="AN204" s="55" t="s">
        <v>132</v>
      </c>
      <c r="AO204" s="55" t="s">
        <v>196</v>
      </c>
      <c r="AP204" s="55" t="s">
        <v>166</v>
      </c>
      <c r="AQ204" s="55" t="s">
        <v>163</v>
      </c>
      <c r="AR204" s="55" t="s">
        <v>148</v>
      </c>
      <c r="AS204" s="55" t="s">
        <v>463</v>
      </c>
      <c r="AT204" s="55" t="s">
        <v>148</v>
      </c>
      <c r="AU204" s="63" t="s">
        <v>758</v>
      </c>
      <c r="AV204" s="55" t="s">
        <v>143</v>
      </c>
      <c r="AW204" s="55" t="s">
        <v>823</v>
      </c>
      <c r="AX204" s="55" t="s">
        <v>145</v>
      </c>
      <c r="AY204" s="55" t="s">
        <v>132</v>
      </c>
      <c r="AZ204" s="63" t="s">
        <v>132</v>
      </c>
      <c r="BA204" s="63" t="s">
        <v>132</v>
      </c>
      <c r="BB204" s="55" t="s">
        <v>132</v>
      </c>
      <c r="BC204" s="55" t="s">
        <v>132</v>
      </c>
      <c r="BD204" s="55" t="s">
        <v>132</v>
      </c>
      <c r="BE204" s="55" t="s">
        <v>132</v>
      </c>
      <c r="BF204" s="63" t="s">
        <v>132</v>
      </c>
      <c r="BG204" s="63" t="s">
        <v>132</v>
      </c>
      <c r="BH204" s="63" t="s">
        <v>132</v>
      </c>
      <c r="BI204" s="63" t="s">
        <v>132</v>
      </c>
      <c r="BJ204" s="63" t="s">
        <v>132</v>
      </c>
      <c r="BK204" s="86" t="str">
        <f>HYPERLINK(VLOOKUP($B204,hyperlinks[#All],2,FALSE),"Link")</f>
        <v>Link</v>
      </c>
      <c r="BL204" s="86" t="str">
        <f>HYPERLINK(VLOOKUP($B204,hyperlinks[#All],3,FALSE),"Link")</f>
        <v>Link</v>
      </c>
      <c r="BM204" s="87" t="s">
        <v>132</v>
      </c>
      <c r="BN204" s="86" t="str">
        <f>HYPERLINK(VLOOKUP($B204,hyperlinks[#All],5,FALSE),"Link")</f>
        <v>Link</v>
      </c>
    </row>
    <row r="205" spans="1:66" s="49" customFormat="1" ht="14.5">
      <c r="A205" s="50">
        <v>8719514313002</v>
      </c>
      <c r="B205" s="50">
        <v>929002972902</v>
      </c>
      <c r="C205" s="65">
        <v>871951431300200</v>
      </c>
      <c r="D205" s="93" t="str">
        <f>HYPERLINK(VLOOKUP($B205,hyperlinks[#All],2,FALSE),"Link")</f>
        <v>Link</v>
      </c>
      <c r="E205" s="52">
        <v>31300200</v>
      </c>
      <c r="F205" s="53" t="s">
        <v>826</v>
      </c>
      <c r="G205" s="58" t="s">
        <v>121</v>
      </c>
      <c r="H205" s="52" t="s">
        <v>435</v>
      </c>
      <c r="I205" s="52" t="s">
        <v>724</v>
      </c>
      <c r="J205" s="52" t="s">
        <v>725</v>
      </c>
      <c r="K205" s="52" t="s">
        <v>125</v>
      </c>
      <c r="L205" s="82">
        <v>10.199999999999999</v>
      </c>
      <c r="M205" s="54">
        <v>0.11</v>
      </c>
      <c r="N205" s="55" t="s">
        <v>127</v>
      </c>
      <c r="O205" s="56" t="s">
        <v>128</v>
      </c>
      <c r="P205" s="57" t="s">
        <v>379</v>
      </c>
      <c r="Q205" s="51">
        <v>10</v>
      </c>
      <c r="R205" s="52" t="s">
        <v>129</v>
      </c>
      <c r="S205" s="57" t="s">
        <v>154</v>
      </c>
      <c r="T205" s="51">
        <v>929001394702</v>
      </c>
      <c r="U205" s="51"/>
      <c r="V205" s="58"/>
      <c r="W205" s="59">
        <v>8539520000</v>
      </c>
      <c r="X205" s="57" t="s">
        <v>321</v>
      </c>
      <c r="Y205" s="57" t="s">
        <v>338</v>
      </c>
      <c r="Z205" s="52">
        <v>453212</v>
      </c>
      <c r="AA205" s="55"/>
      <c r="AB205" s="63" t="s">
        <v>827</v>
      </c>
      <c r="AC205" s="55" t="s">
        <v>822</v>
      </c>
      <c r="AD205" s="55" t="s">
        <v>573</v>
      </c>
      <c r="AE205" s="55" t="s">
        <v>381</v>
      </c>
      <c r="AF205" s="55" t="s">
        <v>159</v>
      </c>
      <c r="AG205" s="55" t="s">
        <v>132</v>
      </c>
      <c r="AH205" s="55" t="s">
        <v>474</v>
      </c>
      <c r="AI205" s="55" t="s">
        <v>161</v>
      </c>
      <c r="AJ205" s="55" t="s">
        <v>471</v>
      </c>
      <c r="AK205" s="55" t="s">
        <v>137</v>
      </c>
      <c r="AL205" s="55" t="s">
        <v>138</v>
      </c>
      <c r="AM205" s="55" t="s">
        <v>132</v>
      </c>
      <c r="AN205" s="55" t="s">
        <v>132</v>
      </c>
      <c r="AO205" s="55" t="s">
        <v>196</v>
      </c>
      <c r="AP205" s="55" t="s">
        <v>166</v>
      </c>
      <c r="AQ205" s="55" t="s">
        <v>163</v>
      </c>
      <c r="AR205" s="55" t="s">
        <v>148</v>
      </c>
      <c r="AS205" s="55" t="s">
        <v>463</v>
      </c>
      <c r="AT205" s="55" t="s">
        <v>148</v>
      </c>
      <c r="AU205" s="63" t="s">
        <v>758</v>
      </c>
      <c r="AV205" s="55" t="s">
        <v>143</v>
      </c>
      <c r="AW205" s="55" t="s">
        <v>823</v>
      </c>
      <c r="AX205" s="55" t="s">
        <v>145</v>
      </c>
      <c r="AY205" s="55" t="s">
        <v>132</v>
      </c>
      <c r="AZ205" s="63" t="s">
        <v>132</v>
      </c>
      <c r="BA205" s="63" t="s">
        <v>132</v>
      </c>
      <c r="BB205" s="55" t="s">
        <v>132</v>
      </c>
      <c r="BC205" s="55" t="s">
        <v>132</v>
      </c>
      <c r="BD205" s="55" t="s">
        <v>132</v>
      </c>
      <c r="BE205" s="55" t="s">
        <v>132</v>
      </c>
      <c r="BF205" s="63" t="s">
        <v>132</v>
      </c>
      <c r="BG205" s="63" t="s">
        <v>132</v>
      </c>
      <c r="BH205" s="63" t="s">
        <v>132</v>
      </c>
      <c r="BI205" s="63" t="s">
        <v>132</v>
      </c>
      <c r="BJ205" s="63" t="s">
        <v>132</v>
      </c>
      <c r="BK205" s="86" t="str">
        <f>HYPERLINK(VLOOKUP($B205,hyperlinks[#All],2,FALSE),"Link")</f>
        <v>Link</v>
      </c>
      <c r="BL205" s="86" t="str">
        <f>HYPERLINK(VLOOKUP($B205,hyperlinks[#All],3,FALSE),"Link")</f>
        <v>Link</v>
      </c>
      <c r="BM205" s="87" t="s">
        <v>132</v>
      </c>
      <c r="BN205" s="86" t="str">
        <f>HYPERLINK(VLOOKUP($B205,hyperlinks[#All],5,FALSE),"Link")</f>
        <v>Link</v>
      </c>
    </row>
    <row r="206" spans="1:66" s="49" customFormat="1" ht="14.5">
      <c r="A206" s="50">
        <v>8719514346796</v>
      </c>
      <c r="B206" s="50">
        <v>929001345292</v>
      </c>
      <c r="C206" s="65">
        <v>871951434679600</v>
      </c>
      <c r="D206" s="93" t="str">
        <f>HYPERLINK(VLOOKUP($B206,hyperlinks[#All],2,FALSE),"Link")</f>
        <v>Link</v>
      </c>
      <c r="E206" s="52">
        <v>34679600</v>
      </c>
      <c r="F206" s="53" t="s">
        <v>828</v>
      </c>
      <c r="G206" s="58" t="s">
        <v>121</v>
      </c>
      <c r="H206" s="52" t="s">
        <v>435</v>
      </c>
      <c r="I206" s="52" t="s">
        <v>724</v>
      </c>
      <c r="J206" s="52" t="s">
        <v>725</v>
      </c>
      <c r="K206" s="52" t="s">
        <v>125</v>
      </c>
      <c r="L206" s="82">
        <v>9.5</v>
      </c>
      <c r="M206" s="54">
        <v>0.11</v>
      </c>
      <c r="N206" s="55" t="s">
        <v>127</v>
      </c>
      <c r="O206" s="56" t="s">
        <v>128</v>
      </c>
      <c r="P206" s="57" t="s">
        <v>379</v>
      </c>
      <c r="Q206" s="51">
        <v>10</v>
      </c>
      <c r="R206" s="52" t="s">
        <v>129</v>
      </c>
      <c r="S206" s="57" t="s">
        <v>154</v>
      </c>
      <c r="T206" s="51">
        <v>929001345255</v>
      </c>
      <c r="U206" s="51"/>
      <c r="V206" s="58" t="s">
        <v>327</v>
      </c>
      <c r="W206" s="59">
        <v>8539520000</v>
      </c>
      <c r="X206" s="57" t="s">
        <v>179</v>
      </c>
      <c r="Y206" s="57" t="s">
        <v>338</v>
      </c>
      <c r="Z206" s="52">
        <v>387381</v>
      </c>
      <c r="AA206" s="55"/>
      <c r="AB206" s="63" t="s">
        <v>829</v>
      </c>
      <c r="AC206" s="55" t="s">
        <v>727</v>
      </c>
      <c r="AD206" s="55" t="s">
        <v>573</v>
      </c>
      <c r="AE206" s="55" t="s">
        <v>177</v>
      </c>
      <c r="AF206" s="55" t="s">
        <v>159</v>
      </c>
      <c r="AG206" s="55" t="s">
        <v>132</v>
      </c>
      <c r="AH206" s="55" t="s">
        <v>574</v>
      </c>
      <c r="AI206" s="55" t="s">
        <v>330</v>
      </c>
      <c r="AJ206" s="55" t="s">
        <v>162</v>
      </c>
      <c r="AK206" s="55" t="s">
        <v>184</v>
      </c>
      <c r="AL206" s="55" t="s">
        <v>164</v>
      </c>
      <c r="AM206" s="55" t="s">
        <v>785</v>
      </c>
      <c r="AN206" s="55" t="s">
        <v>356</v>
      </c>
      <c r="AO206" s="55" t="s">
        <v>331</v>
      </c>
      <c r="AP206" s="55" t="s">
        <v>166</v>
      </c>
      <c r="AQ206" s="55" t="s">
        <v>163</v>
      </c>
      <c r="AR206" s="55" t="s">
        <v>644</v>
      </c>
      <c r="AS206" s="55" t="s">
        <v>830</v>
      </c>
      <c r="AT206" s="55" t="s">
        <v>644</v>
      </c>
      <c r="AU206" s="63" t="s">
        <v>395</v>
      </c>
      <c r="AV206" s="55" t="s">
        <v>143</v>
      </c>
      <c r="AW206" s="55" t="s">
        <v>657</v>
      </c>
      <c r="AX206" s="55" t="s">
        <v>145</v>
      </c>
      <c r="AY206" s="55" t="s">
        <v>132</v>
      </c>
      <c r="AZ206" s="63" t="s">
        <v>132</v>
      </c>
      <c r="BA206" s="63" t="s">
        <v>132</v>
      </c>
      <c r="BB206" s="55" t="s">
        <v>132</v>
      </c>
      <c r="BC206" s="55" t="s">
        <v>132</v>
      </c>
      <c r="BD206" s="55" t="s">
        <v>132</v>
      </c>
      <c r="BE206" s="55" t="s">
        <v>132</v>
      </c>
      <c r="BF206" s="63" t="s">
        <v>132</v>
      </c>
      <c r="BG206" s="63" t="s">
        <v>132</v>
      </c>
      <c r="BH206" s="63" t="s">
        <v>132</v>
      </c>
      <c r="BI206" s="63" t="s">
        <v>132</v>
      </c>
      <c r="BJ206" s="63" t="s">
        <v>132</v>
      </c>
      <c r="BK206" s="86" t="str">
        <f>HYPERLINK(VLOOKUP($B206,hyperlinks[#All],2,FALSE),"Link")</f>
        <v>Link</v>
      </c>
      <c r="BL206" s="86" t="str">
        <f>HYPERLINK(VLOOKUP($B206,hyperlinks[#All],3,FALSE),"Link")</f>
        <v>Link</v>
      </c>
      <c r="BM206" s="87" t="s">
        <v>132</v>
      </c>
      <c r="BN206" s="86" t="str">
        <f>HYPERLINK(VLOOKUP($B206,hyperlinks[#All],5,FALSE),"Link")</f>
        <v>Link</v>
      </c>
    </row>
    <row r="207" spans="1:66" s="49" customFormat="1" ht="14.5">
      <c r="A207" s="50">
        <v>8719514377578</v>
      </c>
      <c r="B207" s="50">
        <v>929001238392</v>
      </c>
      <c r="C207" s="65">
        <v>871951437757800</v>
      </c>
      <c r="D207" s="93" t="str">
        <f>HYPERLINK(VLOOKUP($B207,hyperlinks[#All],2,FALSE),"Link")</f>
        <v>Link</v>
      </c>
      <c r="E207" s="52">
        <v>37757800</v>
      </c>
      <c r="F207" s="53" t="s">
        <v>831</v>
      </c>
      <c r="G207" s="58" t="s">
        <v>121</v>
      </c>
      <c r="H207" s="52" t="s">
        <v>435</v>
      </c>
      <c r="I207" s="52" t="s">
        <v>724</v>
      </c>
      <c r="J207" s="52" t="s">
        <v>725</v>
      </c>
      <c r="K207" s="52" t="s">
        <v>125</v>
      </c>
      <c r="L207" s="82">
        <v>9.5</v>
      </c>
      <c r="M207" s="54">
        <v>0.11</v>
      </c>
      <c r="N207" s="55" t="s">
        <v>127</v>
      </c>
      <c r="O207" s="56" t="s">
        <v>128</v>
      </c>
      <c r="P207" s="57" t="s">
        <v>379</v>
      </c>
      <c r="Q207" s="51">
        <v>10</v>
      </c>
      <c r="R207" s="52" t="s">
        <v>129</v>
      </c>
      <c r="S207" s="57" t="s">
        <v>154</v>
      </c>
      <c r="T207" s="51">
        <v>929001238302</v>
      </c>
      <c r="U207" s="51"/>
      <c r="V207" s="58" t="s">
        <v>327</v>
      </c>
      <c r="W207" s="59">
        <v>8539520000</v>
      </c>
      <c r="X207" s="57" t="s">
        <v>179</v>
      </c>
      <c r="Y207" s="57" t="s">
        <v>810</v>
      </c>
      <c r="Z207" s="52">
        <v>387351</v>
      </c>
      <c r="AA207" s="55"/>
      <c r="AB207" s="63" t="s">
        <v>832</v>
      </c>
      <c r="AC207" s="55" t="s">
        <v>727</v>
      </c>
      <c r="AD207" s="55" t="s">
        <v>573</v>
      </c>
      <c r="AE207" s="55" t="s">
        <v>158</v>
      </c>
      <c r="AF207" s="55" t="s">
        <v>159</v>
      </c>
      <c r="AG207" s="55" t="s">
        <v>132</v>
      </c>
      <c r="AH207" s="55" t="s">
        <v>635</v>
      </c>
      <c r="AI207" s="55" t="s">
        <v>330</v>
      </c>
      <c r="AJ207" s="55" t="s">
        <v>162</v>
      </c>
      <c r="AK207" s="55" t="s">
        <v>137</v>
      </c>
      <c r="AL207" s="55" t="s">
        <v>138</v>
      </c>
      <c r="AM207" s="55" t="s">
        <v>132</v>
      </c>
      <c r="AN207" s="55" t="s">
        <v>132</v>
      </c>
      <c r="AO207" s="55" t="s">
        <v>331</v>
      </c>
      <c r="AP207" s="55" t="s">
        <v>166</v>
      </c>
      <c r="AQ207" s="55" t="s">
        <v>187</v>
      </c>
      <c r="AR207" s="55" t="s">
        <v>644</v>
      </c>
      <c r="AS207" s="55" t="s">
        <v>730</v>
      </c>
      <c r="AT207" s="55" t="s">
        <v>644</v>
      </c>
      <c r="AU207" s="63" t="s">
        <v>833</v>
      </c>
      <c r="AV207" s="55" t="s">
        <v>143</v>
      </c>
      <c r="AW207" s="55" t="s">
        <v>753</v>
      </c>
      <c r="AX207" s="55" t="s">
        <v>145</v>
      </c>
      <c r="AY207" s="55" t="s">
        <v>132</v>
      </c>
      <c r="AZ207" s="63" t="s">
        <v>132</v>
      </c>
      <c r="BA207" s="63" t="s">
        <v>132</v>
      </c>
      <c r="BB207" s="55" t="s">
        <v>132</v>
      </c>
      <c r="BC207" s="55" t="s">
        <v>132</v>
      </c>
      <c r="BD207" s="55" t="s">
        <v>132</v>
      </c>
      <c r="BE207" s="55" t="s">
        <v>132</v>
      </c>
      <c r="BF207" s="63" t="s">
        <v>132</v>
      </c>
      <c r="BG207" s="63" t="s">
        <v>132</v>
      </c>
      <c r="BH207" s="63" t="s">
        <v>132</v>
      </c>
      <c r="BI207" s="63" t="s">
        <v>132</v>
      </c>
      <c r="BJ207" s="63" t="s">
        <v>132</v>
      </c>
      <c r="BK207" s="86" t="str">
        <f>HYPERLINK(VLOOKUP($B207,hyperlinks[#All],2,FALSE),"Link")</f>
        <v>Link</v>
      </c>
      <c r="BL207" s="86" t="str">
        <f>HYPERLINK(VLOOKUP($B207,hyperlinks[#All],3,FALSE),"Link")</f>
        <v>Link</v>
      </c>
      <c r="BM207" s="87" t="s">
        <v>132</v>
      </c>
      <c r="BN207" s="86" t="str">
        <f>HYPERLINK(VLOOKUP($B207,hyperlinks[#All],5,FALSE),"Link")</f>
        <v>Link</v>
      </c>
    </row>
    <row r="208" spans="1:66" s="49" customFormat="1" ht="14.5">
      <c r="A208" s="50">
        <v>8719514377592</v>
      </c>
      <c r="B208" s="50">
        <v>929001238492</v>
      </c>
      <c r="C208" s="65">
        <v>871951437759200</v>
      </c>
      <c r="D208" s="93" t="str">
        <f>HYPERLINK(VLOOKUP($B208,hyperlinks[#All],2,FALSE),"Link")</f>
        <v>Link</v>
      </c>
      <c r="E208" s="52">
        <v>37759200</v>
      </c>
      <c r="F208" s="53" t="s">
        <v>834</v>
      </c>
      <c r="G208" s="58" t="s">
        <v>121</v>
      </c>
      <c r="H208" s="52" t="s">
        <v>435</v>
      </c>
      <c r="I208" s="52" t="s">
        <v>724</v>
      </c>
      <c r="J208" s="52" t="s">
        <v>725</v>
      </c>
      <c r="K208" s="52" t="s">
        <v>125</v>
      </c>
      <c r="L208" s="82">
        <v>9.5</v>
      </c>
      <c r="M208" s="54">
        <v>0.11</v>
      </c>
      <c r="N208" s="55" t="s">
        <v>127</v>
      </c>
      <c r="O208" s="56" t="s">
        <v>128</v>
      </c>
      <c r="P208" s="57" t="s">
        <v>379</v>
      </c>
      <c r="Q208" s="51">
        <v>10</v>
      </c>
      <c r="R208" s="52" t="s">
        <v>129</v>
      </c>
      <c r="S208" s="57" t="s">
        <v>154</v>
      </c>
      <c r="T208" s="51">
        <v>929001238402</v>
      </c>
      <c r="U208" s="51"/>
      <c r="V208" s="58" t="s">
        <v>327</v>
      </c>
      <c r="W208" s="59">
        <v>8539520000</v>
      </c>
      <c r="X208" s="57" t="s">
        <v>179</v>
      </c>
      <c r="Y208" s="57" t="s">
        <v>180</v>
      </c>
      <c r="Z208" s="52">
        <v>387361</v>
      </c>
      <c r="AA208" s="55"/>
      <c r="AB208" s="63" t="s">
        <v>835</v>
      </c>
      <c r="AC208" s="55" t="s">
        <v>734</v>
      </c>
      <c r="AD208" s="55" t="s">
        <v>573</v>
      </c>
      <c r="AE208" s="55" t="s">
        <v>158</v>
      </c>
      <c r="AF208" s="55" t="s">
        <v>159</v>
      </c>
      <c r="AG208" s="55" t="s">
        <v>132</v>
      </c>
      <c r="AH208" s="55" t="s">
        <v>635</v>
      </c>
      <c r="AI208" s="55" t="s">
        <v>330</v>
      </c>
      <c r="AJ208" s="55" t="s">
        <v>162</v>
      </c>
      <c r="AK208" s="55" t="s">
        <v>137</v>
      </c>
      <c r="AL208" s="55" t="s">
        <v>138</v>
      </c>
      <c r="AM208" s="55" t="s">
        <v>132</v>
      </c>
      <c r="AN208" s="55" t="s">
        <v>132</v>
      </c>
      <c r="AO208" s="55" t="s">
        <v>331</v>
      </c>
      <c r="AP208" s="55" t="s">
        <v>166</v>
      </c>
      <c r="AQ208" s="55" t="s">
        <v>187</v>
      </c>
      <c r="AR208" s="55" t="s">
        <v>148</v>
      </c>
      <c r="AS208" s="55" t="s">
        <v>639</v>
      </c>
      <c r="AT208" s="55" t="s">
        <v>148</v>
      </c>
      <c r="AU208" s="63" t="s">
        <v>833</v>
      </c>
      <c r="AV208" s="55" t="s">
        <v>143</v>
      </c>
      <c r="AW208" s="55" t="s">
        <v>753</v>
      </c>
      <c r="AX208" s="55" t="s">
        <v>145</v>
      </c>
      <c r="AY208" s="55" t="s">
        <v>132</v>
      </c>
      <c r="AZ208" s="63" t="s">
        <v>132</v>
      </c>
      <c r="BA208" s="63" t="s">
        <v>132</v>
      </c>
      <c r="BB208" s="55" t="s">
        <v>132</v>
      </c>
      <c r="BC208" s="55" t="s">
        <v>132</v>
      </c>
      <c r="BD208" s="55" t="s">
        <v>132</v>
      </c>
      <c r="BE208" s="55" t="s">
        <v>132</v>
      </c>
      <c r="BF208" s="63" t="s">
        <v>132</v>
      </c>
      <c r="BG208" s="63" t="s">
        <v>132</v>
      </c>
      <c r="BH208" s="63" t="s">
        <v>132</v>
      </c>
      <c r="BI208" s="63" t="s">
        <v>132</v>
      </c>
      <c r="BJ208" s="63" t="s">
        <v>132</v>
      </c>
      <c r="BK208" s="86" t="str">
        <f>HYPERLINK(VLOOKUP($B208,hyperlinks[#All],2,FALSE),"Link")</f>
        <v>Link</v>
      </c>
      <c r="BL208" s="86" t="str">
        <f>HYPERLINK(VLOOKUP($B208,hyperlinks[#All],3,FALSE),"Link")</f>
        <v>Link</v>
      </c>
      <c r="BM208" s="87" t="s">
        <v>132</v>
      </c>
      <c r="BN208" s="86" t="str">
        <f>HYPERLINK(VLOOKUP($B208,hyperlinks[#All],5,FALSE),"Link")</f>
        <v>Link</v>
      </c>
    </row>
    <row r="209" spans="1:66" s="49" customFormat="1" ht="14.5">
      <c r="A209" s="50">
        <v>8719514347724</v>
      </c>
      <c r="B209" s="50">
        <v>929001238592</v>
      </c>
      <c r="C209" s="65">
        <v>871951434772400</v>
      </c>
      <c r="D209" s="93" t="str">
        <f>HYPERLINK(VLOOKUP($B209,hyperlinks[#All],2,FALSE),"Link")</f>
        <v>Link</v>
      </c>
      <c r="E209" s="52">
        <v>34772400</v>
      </c>
      <c r="F209" s="53" t="s">
        <v>836</v>
      </c>
      <c r="G209" s="58" t="s">
        <v>121</v>
      </c>
      <c r="H209" s="52" t="s">
        <v>435</v>
      </c>
      <c r="I209" s="52" t="s">
        <v>724</v>
      </c>
      <c r="J209" s="52" t="s">
        <v>725</v>
      </c>
      <c r="K209" s="52" t="s">
        <v>125</v>
      </c>
      <c r="L209" s="82">
        <v>9.5</v>
      </c>
      <c r="M209" s="54">
        <v>0.11</v>
      </c>
      <c r="N209" s="55" t="s">
        <v>127</v>
      </c>
      <c r="O209" s="56" t="s">
        <v>128</v>
      </c>
      <c r="P209" s="57" t="s">
        <v>379</v>
      </c>
      <c r="Q209" s="51">
        <v>10</v>
      </c>
      <c r="R209" s="52" t="s">
        <v>129</v>
      </c>
      <c r="S209" s="57" t="s">
        <v>154</v>
      </c>
      <c r="T209" s="51">
        <v>929001238502</v>
      </c>
      <c r="U209" s="51"/>
      <c r="V209" s="58" t="s">
        <v>327</v>
      </c>
      <c r="W209" s="59">
        <v>8539520000</v>
      </c>
      <c r="X209" s="57" t="s">
        <v>179</v>
      </c>
      <c r="Y209" s="57" t="s">
        <v>180</v>
      </c>
      <c r="Z209" s="52">
        <v>387362</v>
      </c>
      <c r="AA209" s="55"/>
      <c r="AB209" s="63" t="s">
        <v>837</v>
      </c>
      <c r="AC209" s="55" t="s">
        <v>838</v>
      </c>
      <c r="AD209" s="55" t="s">
        <v>573</v>
      </c>
      <c r="AE209" s="55" t="s">
        <v>158</v>
      </c>
      <c r="AF209" s="55" t="s">
        <v>159</v>
      </c>
      <c r="AG209" s="55" t="s">
        <v>132</v>
      </c>
      <c r="AH209" s="55" t="s">
        <v>635</v>
      </c>
      <c r="AI209" s="55" t="s">
        <v>330</v>
      </c>
      <c r="AJ209" s="55" t="s">
        <v>162</v>
      </c>
      <c r="AK209" s="55" t="s">
        <v>137</v>
      </c>
      <c r="AL209" s="55" t="s">
        <v>138</v>
      </c>
      <c r="AM209" s="55" t="s">
        <v>132</v>
      </c>
      <c r="AN209" s="55" t="s">
        <v>132</v>
      </c>
      <c r="AO209" s="55" t="s">
        <v>331</v>
      </c>
      <c r="AP209" s="55" t="s">
        <v>166</v>
      </c>
      <c r="AQ209" s="55" t="s">
        <v>187</v>
      </c>
      <c r="AR209" s="55" t="s">
        <v>644</v>
      </c>
      <c r="AS209" s="55" t="s">
        <v>730</v>
      </c>
      <c r="AT209" s="55" t="s">
        <v>644</v>
      </c>
      <c r="AU209" s="63" t="s">
        <v>833</v>
      </c>
      <c r="AV209" s="55" t="s">
        <v>143</v>
      </c>
      <c r="AW209" s="55" t="s">
        <v>753</v>
      </c>
      <c r="AX209" s="55" t="s">
        <v>145</v>
      </c>
      <c r="AY209" s="55" t="s">
        <v>132</v>
      </c>
      <c r="AZ209" s="63" t="s">
        <v>132</v>
      </c>
      <c r="BA209" s="63" t="s">
        <v>132</v>
      </c>
      <c r="BB209" s="55" t="s">
        <v>132</v>
      </c>
      <c r="BC209" s="55" t="s">
        <v>132</v>
      </c>
      <c r="BD209" s="55" t="s">
        <v>132</v>
      </c>
      <c r="BE209" s="55" t="s">
        <v>132</v>
      </c>
      <c r="BF209" s="63" t="s">
        <v>132</v>
      </c>
      <c r="BG209" s="63" t="s">
        <v>132</v>
      </c>
      <c r="BH209" s="63" t="s">
        <v>132</v>
      </c>
      <c r="BI209" s="63" t="s">
        <v>132</v>
      </c>
      <c r="BJ209" s="63" t="s">
        <v>132</v>
      </c>
      <c r="BK209" s="86" t="str">
        <f>HYPERLINK(VLOOKUP($B209,hyperlinks[#All],2,FALSE),"Link")</f>
        <v>Link</v>
      </c>
      <c r="BL209" s="86" t="str">
        <f>HYPERLINK(VLOOKUP($B209,hyperlinks[#All],3,FALSE),"Link")</f>
        <v>Link</v>
      </c>
      <c r="BM209" s="87" t="s">
        <v>132</v>
      </c>
      <c r="BN209" s="86" t="str">
        <f>HYPERLINK(VLOOKUP($B209,hyperlinks[#All],5,FALSE),"Link")</f>
        <v>Link</v>
      </c>
    </row>
    <row r="210" spans="1:66" s="49" customFormat="1" ht="14.5">
      <c r="A210" s="50">
        <v>8719514347267</v>
      </c>
      <c r="B210" s="50">
        <v>929001889792</v>
      </c>
      <c r="C210" s="65">
        <v>871951434726700</v>
      </c>
      <c r="D210" s="93" t="str">
        <f>HYPERLINK(VLOOKUP($B210,hyperlinks[#All],2,FALSE),"Link")</f>
        <v>Link</v>
      </c>
      <c r="E210" s="52">
        <v>34726700</v>
      </c>
      <c r="F210" s="53" t="s">
        <v>839</v>
      </c>
      <c r="G210" s="58" t="s">
        <v>121</v>
      </c>
      <c r="H210" s="52" t="s">
        <v>435</v>
      </c>
      <c r="I210" s="52" t="s">
        <v>724</v>
      </c>
      <c r="J210" s="52" t="s">
        <v>725</v>
      </c>
      <c r="K210" s="52" t="s">
        <v>125</v>
      </c>
      <c r="L210" s="82">
        <v>11.55</v>
      </c>
      <c r="M210" s="54">
        <v>0.11</v>
      </c>
      <c r="N210" s="55" t="s">
        <v>127</v>
      </c>
      <c r="O210" s="56" t="s">
        <v>128</v>
      </c>
      <c r="P210" s="57" t="s">
        <v>379</v>
      </c>
      <c r="Q210" s="51">
        <v>10</v>
      </c>
      <c r="R210" s="52" t="s">
        <v>129</v>
      </c>
      <c r="S210" s="57" t="s">
        <v>154</v>
      </c>
      <c r="T210" s="51">
        <v>929001889702</v>
      </c>
      <c r="U210" s="51"/>
      <c r="V210" s="58" t="s">
        <v>327</v>
      </c>
      <c r="W210" s="59">
        <v>8539520000</v>
      </c>
      <c r="X210" s="57" t="s">
        <v>179</v>
      </c>
      <c r="Y210" s="57" t="s">
        <v>322</v>
      </c>
      <c r="Z210" s="52">
        <v>387402</v>
      </c>
      <c r="AA210" s="55"/>
      <c r="AB210" s="63" t="s">
        <v>840</v>
      </c>
      <c r="AC210" s="55" t="s">
        <v>727</v>
      </c>
      <c r="AD210" s="55" t="s">
        <v>573</v>
      </c>
      <c r="AE210" s="55" t="s">
        <v>158</v>
      </c>
      <c r="AF210" s="55" t="s">
        <v>159</v>
      </c>
      <c r="AG210" s="55" t="s">
        <v>132</v>
      </c>
      <c r="AH210" s="55" t="s">
        <v>450</v>
      </c>
      <c r="AI210" s="55" t="s">
        <v>148</v>
      </c>
      <c r="AJ210" s="55" t="s">
        <v>162</v>
      </c>
      <c r="AK210" s="55" t="s">
        <v>137</v>
      </c>
      <c r="AL210" s="55" t="s">
        <v>138</v>
      </c>
      <c r="AM210" s="55" t="s">
        <v>132</v>
      </c>
      <c r="AN210" s="55" t="s">
        <v>132</v>
      </c>
      <c r="AO210" s="55" t="s">
        <v>185</v>
      </c>
      <c r="AP210" s="55" t="s">
        <v>166</v>
      </c>
      <c r="AQ210" s="55" t="s">
        <v>187</v>
      </c>
      <c r="AR210" s="55" t="s">
        <v>644</v>
      </c>
      <c r="AS210" s="55" t="s">
        <v>730</v>
      </c>
      <c r="AT210" s="55" t="s">
        <v>644</v>
      </c>
      <c r="AU210" s="63" t="s">
        <v>833</v>
      </c>
      <c r="AV210" s="55" t="s">
        <v>143</v>
      </c>
      <c r="AW210" s="55" t="s">
        <v>753</v>
      </c>
      <c r="AX210" s="55" t="s">
        <v>145</v>
      </c>
      <c r="AY210" s="55" t="s">
        <v>132</v>
      </c>
      <c r="AZ210" s="63" t="s">
        <v>132</v>
      </c>
      <c r="BA210" s="63" t="s">
        <v>132</v>
      </c>
      <c r="BB210" s="55" t="s">
        <v>132</v>
      </c>
      <c r="BC210" s="55" t="s">
        <v>132</v>
      </c>
      <c r="BD210" s="55" t="s">
        <v>132</v>
      </c>
      <c r="BE210" s="55" t="s">
        <v>132</v>
      </c>
      <c r="BF210" s="63" t="s">
        <v>132</v>
      </c>
      <c r="BG210" s="63" t="s">
        <v>132</v>
      </c>
      <c r="BH210" s="63" t="s">
        <v>132</v>
      </c>
      <c r="BI210" s="63" t="s">
        <v>132</v>
      </c>
      <c r="BJ210" s="63" t="s">
        <v>132</v>
      </c>
      <c r="BK210" s="86" t="str">
        <f>HYPERLINK(VLOOKUP($B210,hyperlinks[#All],2,FALSE),"Link")</f>
        <v>Link</v>
      </c>
      <c r="BL210" s="86" t="str">
        <f>HYPERLINK(VLOOKUP($B210,hyperlinks[#All],3,FALSE),"Link")</f>
        <v>Link</v>
      </c>
      <c r="BM210" s="87" t="s">
        <v>132</v>
      </c>
      <c r="BN210" s="86" t="str">
        <f>HYPERLINK(VLOOKUP($B210,hyperlinks[#All],5,FALSE),"Link")</f>
        <v>Link</v>
      </c>
    </row>
    <row r="211" spans="1:66" s="49" customFormat="1" ht="14.5">
      <c r="A211" s="50">
        <v>8719514347182</v>
      </c>
      <c r="B211" s="50">
        <v>929001345392</v>
      </c>
      <c r="C211" s="65">
        <v>871951434718200</v>
      </c>
      <c r="D211" s="93" t="str">
        <f>HYPERLINK(VLOOKUP($B211,hyperlinks[#All],2,FALSE),"Link")</f>
        <v>Link</v>
      </c>
      <c r="E211" s="52">
        <v>34718200</v>
      </c>
      <c r="F211" s="53" t="s">
        <v>841</v>
      </c>
      <c r="G211" s="58" t="s">
        <v>121</v>
      </c>
      <c r="H211" s="52" t="s">
        <v>435</v>
      </c>
      <c r="I211" s="52" t="s">
        <v>724</v>
      </c>
      <c r="J211" s="52" t="s">
        <v>725</v>
      </c>
      <c r="K211" s="52" t="s">
        <v>125</v>
      </c>
      <c r="L211" s="82">
        <v>11.55</v>
      </c>
      <c r="M211" s="54">
        <v>0.11</v>
      </c>
      <c r="N211" s="55" t="s">
        <v>127</v>
      </c>
      <c r="O211" s="56" t="s">
        <v>128</v>
      </c>
      <c r="P211" s="57" t="s">
        <v>379</v>
      </c>
      <c r="Q211" s="51">
        <v>10</v>
      </c>
      <c r="R211" s="52" t="s">
        <v>129</v>
      </c>
      <c r="S211" s="57" t="s">
        <v>154</v>
      </c>
      <c r="T211" s="51">
        <v>929001345302</v>
      </c>
      <c r="U211" s="51"/>
      <c r="V211" s="58" t="s">
        <v>327</v>
      </c>
      <c r="W211" s="59">
        <v>8539520000</v>
      </c>
      <c r="X211" s="57" t="s">
        <v>179</v>
      </c>
      <c r="Y211" s="57" t="s">
        <v>322</v>
      </c>
      <c r="Z211" s="52">
        <v>387382</v>
      </c>
      <c r="AA211" s="55"/>
      <c r="AB211" s="63" t="s">
        <v>842</v>
      </c>
      <c r="AC211" s="55" t="s">
        <v>727</v>
      </c>
      <c r="AD211" s="55" t="s">
        <v>573</v>
      </c>
      <c r="AE211" s="55" t="s">
        <v>177</v>
      </c>
      <c r="AF211" s="55" t="s">
        <v>159</v>
      </c>
      <c r="AG211" s="55" t="s">
        <v>132</v>
      </c>
      <c r="AH211" s="55" t="s">
        <v>450</v>
      </c>
      <c r="AI211" s="55" t="s">
        <v>148</v>
      </c>
      <c r="AJ211" s="55" t="s">
        <v>162</v>
      </c>
      <c r="AK211" s="55" t="s">
        <v>137</v>
      </c>
      <c r="AL211" s="55" t="s">
        <v>138</v>
      </c>
      <c r="AM211" s="55" t="s">
        <v>132</v>
      </c>
      <c r="AN211" s="55" t="s">
        <v>132</v>
      </c>
      <c r="AO211" s="55" t="s">
        <v>185</v>
      </c>
      <c r="AP211" s="55" t="s">
        <v>166</v>
      </c>
      <c r="AQ211" s="55" t="s">
        <v>187</v>
      </c>
      <c r="AR211" s="55" t="s">
        <v>644</v>
      </c>
      <c r="AS211" s="55" t="s">
        <v>830</v>
      </c>
      <c r="AT211" s="55" t="s">
        <v>644</v>
      </c>
      <c r="AU211" s="63" t="s">
        <v>843</v>
      </c>
      <c r="AV211" s="55" t="s">
        <v>143</v>
      </c>
      <c r="AW211" s="55" t="s">
        <v>657</v>
      </c>
      <c r="AX211" s="55" t="s">
        <v>145</v>
      </c>
      <c r="AY211" s="55" t="s">
        <v>132</v>
      </c>
      <c r="AZ211" s="63" t="s">
        <v>132</v>
      </c>
      <c r="BA211" s="63" t="s">
        <v>132</v>
      </c>
      <c r="BB211" s="55" t="s">
        <v>132</v>
      </c>
      <c r="BC211" s="55" t="s">
        <v>132</v>
      </c>
      <c r="BD211" s="55" t="s">
        <v>132</v>
      </c>
      <c r="BE211" s="55" t="s">
        <v>132</v>
      </c>
      <c r="BF211" s="63" t="s">
        <v>132</v>
      </c>
      <c r="BG211" s="63" t="s">
        <v>132</v>
      </c>
      <c r="BH211" s="63" t="s">
        <v>132</v>
      </c>
      <c r="BI211" s="63" t="s">
        <v>132</v>
      </c>
      <c r="BJ211" s="63" t="s">
        <v>132</v>
      </c>
      <c r="BK211" s="86" t="str">
        <f>HYPERLINK(VLOOKUP($B211,hyperlinks[#All],2,FALSE),"Link")</f>
        <v>Link</v>
      </c>
      <c r="BL211" s="86" t="str">
        <f>HYPERLINK(VLOOKUP($B211,hyperlinks[#All],3,FALSE),"Link")</f>
        <v>Link</v>
      </c>
      <c r="BM211" s="87" t="s">
        <v>132</v>
      </c>
      <c r="BN211" s="86" t="str">
        <f>HYPERLINK(VLOOKUP($B211,hyperlinks[#All],5,FALSE),"Link")</f>
        <v>Link</v>
      </c>
    </row>
    <row r="212" spans="1:66" s="49" customFormat="1" ht="14.5">
      <c r="A212" s="50">
        <v>8719514347403</v>
      </c>
      <c r="B212" s="50">
        <v>929002024392</v>
      </c>
      <c r="C212" s="65">
        <v>871951434740300</v>
      </c>
      <c r="D212" s="93" t="str">
        <f>HYPERLINK(VLOOKUP($B212,hyperlinks[#All],2,FALSE),"Link")</f>
        <v>Link</v>
      </c>
      <c r="E212" s="52">
        <v>34740300</v>
      </c>
      <c r="F212" s="53" t="s">
        <v>844</v>
      </c>
      <c r="G212" s="58" t="s">
        <v>121</v>
      </c>
      <c r="H212" s="52" t="s">
        <v>435</v>
      </c>
      <c r="I212" s="52" t="s">
        <v>724</v>
      </c>
      <c r="J212" s="52" t="s">
        <v>725</v>
      </c>
      <c r="K212" s="52" t="s">
        <v>125</v>
      </c>
      <c r="L212" s="82">
        <v>11.549999999999999</v>
      </c>
      <c r="M212" s="54">
        <v>0.11</v>
      </c>
      <c r="N212" s="55" t="s">
        <v>127</v>
      </c>
      <c r="O212" s="56" t="s">
        <v>128</v>
      </c>
      <c r="P212" s="57" t="s">
        <v>379</v>
      </c>
      <c r="Q212" s="51">
        <v>10</v>
      </c>
      <c r="R212" s="52" t="s">
        <v>129</v>
      </c>
      <c r="S212" s="57" t="s">
        <v>154</v>
      </c>
      <c r="T212" s="51">
        <v>929002024302</v>
      </c>
      <c r="U212" s="51"/>
      <c r="V212" s="58"/>
      <c r="W212" s="59">
        <v>8539520000</v>
      </c>
      <c r="X212" s="57" t="s">
        <v>179</v>
      </c>
      <c r="Y212" s="57" t="s">
        <v>322</v>
      </c>
      <c r="Z212" s="52">
        <v>387417</v>
      </c>
      <c r="AA212" s="55"/>
      <c r="AB212" s="63" t="s">
        <v>845</v>
      </c>
      <c r="AC212" s="55" t="s">
        <v>727</v>
      </c>
      <c r="AD212" s="55" t="s">
        <v>573</v>
      </c>
      <c r="AE212" s="55" t="s">
        <v>158</v>
      </c>
      <c r="AF212" s="55" t="s">
        <v>159</v>
      </c>
      <c r="AG212" s="55" t="s">
        <v>132</v>
      </c>
      <c r="AH212" s="55" t="s">
        <v>450</v>
      </c>
      <c r="AI212" s="55" t="s">
        <v>148</v>
      </c>
      <c r="AJ212" s="55" t="s">
        <v>238</v>
      </c>
      <c r="AK212" s="55" t="s">
        <v>137</v>
      </c>
      <c r="AL212" s="55" t="s">
        <v>138</v>
      </c>
      <c r="AM212" s="55" t="s">
        <v>132</v>
      </c>
      <c r="AN212" s="55" t="s">
        <v>132</v>
      </c>
      <c r="AO212" s="55" t="s">
        <v>185</v>
      </c>
      <c r="AP212" s="55" t="s">
        <v>166</v>
      </c>
      <c r="AQ212" s="55" t="s">
        <v>187</v>
      </c>
      <c r="AR212" s="55" t="s">
        <v>644</v>
      </c>
      <c r="AS212" s="55" t="s">
        <v>830</v>
      </c>
      <c r="AT212" s="55" t="s">
        <v>644</v>
      </c>
      <c r="AU212" s="63" t="s">
        <v>843</v>
      </c>
      <c r="AV212" s="55" t="s">
        <v>143</v>
      </c>
      <c r="AW212" s="55" t="s">
        <v>657</v>
      </c>
      <c r="AX212" s="55" t="s">
        <v>145</v>
      </c>
      <c r="AY212" s="55" t="s">
        <v>132</v>
      </c>
      <c r="AZ212" s="63" t="s">
        <v>132</v>
      </c>
      <c r="BA212" s="63" t="s">
        <v>132</v>
      </c>
      <c r="BB212" s="55" t="s">
        <v>132</v>
      </c>
      <c r="BC212" s="55" t="s">
        <v>132</v>
      </c>
      <c r="BD212" s="55" t="s">
        <v>132</v>
      </c>
      <c r="BE212" s="55" t="s">
        <v>132</v>
      </c>
      <c r="BF212" s="63" t="s">
        <v>132</v>
      </c>
      <c r="BG212" s="63" t="s">
        <v>132</v>
      </c>
      <c r="BH212" s="63" t="s">
        <v>132</v>
      </c>
      <c r="BI212" s="63" t="s">
        <v>132</v>
      </c>
      <c r="BJ212" s="63" t="s">
        <v>132</v>
      </c>
      <c r="BK212" s="86" t="str">
        <f>HYPERLINK(VLOOKUP($B212,hyperlinks[#All],2,FALSE),"Link")</f>
        <v>Link</v>
      </c>
      <c r="BL212" s="86" t="str">
        <f>HYPERLINK(VLOOKUP($B212,hyperlinks[#All],3,FALSE),"Link")</f>
        <v>Link</v>
      </c>
      <c r="BM212" s="87" t="s">
        <v>132</v>
      </c>
      <c r="BN212" s="86" t="str">
        <f>HYPERLINK(VLOOKUP($B212,hyperlinks[#All],5,FALSE),"Link")</f>
        <v>Link</v>
      </c>
    </row>
    <row r="213" spans="1:66" s="49" customFormat="1" ht="14.5">
      <c r="A213" s="50">
        <v>8719514347502</v>
      </c>
      <c r="B213" s="50">
        <v>929002028292</v>
      </c>
      <c r="C213" s="65">
        <v>871951434750200</v>
      </c>
      <c r="D213" s="93" t="str">
        <f>HYPERLINK(VLOOKUP($B213,hyperlinks[#All],2,FALSE),"Link")</f>
        <v>Link</v>
      </c>
      <c r="E213" s="52">
        <v>34750200</v>
      </c>
      <c r="F213" s="53" t="s">
        <v>846</v>
      </c>
      <c r="G213" s="58" t="s">
        <v>121</v>
      </c>
      <c r="H213" s="52" t="s">
        <v>435</v>
      </c>
      <c r="I213" s="52" t="s">
        <v>724</v>
      </c>
      <c r="J213" s="52" t="s">
        <v>725</v>
      </c>
      <c r="K213" s="52" t="s">
        <v>125</v>
      </c>
      <c r="L213" s="82">
        <v>16.100000000000001</v>
      </c>
      <c r="M213" s="54">
        <v>0.11</v>
      </c>
      <c r="N213" s="55" t="s">
        <v>127</v>
      </c>
      <c r="O213" s="56" t="s">
        <v>128</v>
      </c>
      <c r="P213" s="57" t="s">
        <v>379</v>
      </c>
      <c r="Q213" s="51">
        <v>10</v>
      </c>
      <c r="R213" s="52" t="s">
        <v>129</v>
      </c>
      <c r="S213" s="57" t="s">
        <v>154</v>
      </c>
      <c r="T213" s="51">
        <v>929002028202</v>
      </c>
      <c r="U213" s="51"/>
      <c r="V213" s="58"/>
      <c r="W213" s="59">
        <v>8539520000</v>
      </c>
      <c r="X213" s="57" t="s">
        <v>321</v>
      </c>
      <c r="Y213" s="57" t="s">
        <v>338</v>
      </c>
      <c r="Z213" s="52">
        <v>1825175</v>
      </c>
      <c r="AA213" s="55"/>
      <c r="AB213" s="63" t="s">
        <v>847</v>
      </c>
      <c r="AC213" s="55" t="s">
        <v>727</v>
      </c>
      <c r="AD213" s="55" t="s">
        <v>573</v>
      </c>
      <c r="AE213" s="55" t="s">
        <v>177</v>
      </c>
      <c r="AF213" s="55" t="s">
        <v>159</v>
      </c>
      <c r="AG213" s="55" t="s">
        <v>132</v>
      </c>
      <c r="AH213" s="55" t="s">
        <v>700</v>
      </c>
      <c r="AI213" s="55" t="s">
        <v>161</v>
      </c>
      <c r="AJ213" s="55" t="s">
        <v>162</v>
      </c>
      <c r="AK213" s="55" t="s">
        <v>137</v>
      </c>
      <c r="AL213" s="55" t="s">
        <v>138</v>
      </c>
      <c r="AM213" s="55" t="s">
        <v>132</v>
      </c>
      <c r="AN213" s="55" t="s">
        <v>132</v>
      </c>
      <c r="AO213" s="55" t="s">
        <v>196</v>
      </c>
      <c r="AP213" s="55" t="s">
        <v>166</v>
      </c>
      <c r="AQ213" s="55" t="s">
        <v>187</v>
      </c>
      <c r="AR213" s="55" t="s">
        <v>644</v>
      </c>
      <c r="AS213" s="55" t="s">
        <v>830</v>
      </c>
      <c r="AT213" s="55" t="s">
        <v>644</v>
      </c>
      <c r="AU213" s="63" t="s">
        <v>843</v>
      </c>
      <c r="AV213" s="55" t="s">
        <v>143</v>
      </c>
      <c r="AW213" s="55" t="s">
        <v>657</v>
      </c>
      <c r="AX213" s="55" t="s">
        <v>145</v>
      </c>
      <c r="AY213" s="55" t="s">
        <v>132</v>
      </c>
      <c r="AZ213" s="63" t="s">
        <v>132</v>
      </c>
      <c r="BA213" s="63" t="s">
        <v>132</v>
      </c>
      <c r="BB213" s="55" t="s">
        <v>132</v>
      </c>
      <c r="BC213" s="55" t="s">
        <v>132</v>
      </c>
      <c r="BD213" s="55" t="s">
        <v>132</v>
      </c>
      <c r="BE213" s="55" t="s">
        <v>132</v>
      </c>
      <c r="BF213" s="63" t="s">
        <v>132</v>
      </c>
      <c r="BG213" s="63" t="s">
        <v>132</v>
      </c>
      <c r="BH213" s="63" t="s">
        <v>132</v>
      </c>
      <c r="BI213" s="63" t="s">
        <v>132</v>
      </c>
      <c r="BJ213" s="63" t="s">
        <v>132</v>
      </c>
      <c r="BK213" s="86" t="str">
        <f>HYPERLINK(VLOOKUP($B213,hyperlinks[#All],2,FALSE),"Link")</f>
        <v>Link</v>
      </c>
      <c r="BL213" s="86" t="str">
        <f>HYPERLINK(VLOOKUP($B213,hyperlinks[#All],3,FALSE),"Link")</f>
        <v>Link</v>
      </c>
      <c r="BM213" s="87" t="s">
        <v>132</v>
      </c>
      <c r="BN213" s="86" t="str">
        <f>HYPERLINK(VLOOKUP($B213,hyperlinks[#All],5,FALSE),"Link")</f>
        <v>Link</v>
      </c>
    </row>
    <row r="214" spans="1:66" s="49" customFormat="1" ht="14.5">
      <c r="A214" s="50">
        <v>8719514347465</v>
      </c>
      <c r="B214" s="50">
        <v>929002028092</v>
      </c>
      <c r="C214" s="65">
        <v>871951434746500</v>
      </c>
      <c r="D214" s="93" t="str">
        <f>HYPERLINK(VLOOKUP($B214,hyperlinks[#All],2,FALSE),"Link")</f>
        <v>Link</v>
      </c>
      <c r="E214" s="52">
        <v>34746500</v>
      </c>
      <c r="F214" s="53" t="s">
        <v>848</v>
      </c>
      <c r="G214" s="58" t="s">
        <v>121</v>
      </c>
      <c r="H214" s="52" t="s">
        <v>435</v>
      </c>
      <c r="I214" s="52" t="s">
        <v>724</v>
      </c>
      <c r="J214" s="52" t="s">
        <v>725</v>
      </c>
      <c r="K214" s="52" t="s">
        <v>125</v>
      </c>
      <c r="L214" s="82">
        <v>16.100000000000001</v>
      </c>
      <c r="M214" s="54">
        <v>0.11</v>
      </c>
      <c r="N214" s="55" t="s">
        <v>127</v>
      </c>
      <c r="O214" s="56" t="s">
        <v>128</v>
      </c>
      <c r="P214" s="57" t="s">
        <v>379</v>
      </c>
      <c r="Q214" s="51">
        <v>10</v>
      </c>
      <c r="R214" s="52" t="s">
        <v>129</v>
      </c>
      <c r="S214" s="57" t="s">
        <v>154</v>
      </c>
      <c r="T214" s="51">
        <v>929002028002</v>
      </c>
      <c r="U214" s="51"/>
      <c r="V214" s="58"/>
      <c r="W214" s="59">
        <v>8539520000</v>
      </c>
      <c r="X214" s="57" t="s">
        <v>321</v>
      </c>
      <c r="Y214" s="57" t="s">
        <v>338</v>
      </c>
      <c r="Z214" s="52">
        <v>1825171</v>
      </c>
      <c r="AA214" s="55"/>
      <c r="AB214" s="63" t="s">
        <v>849</v>
      </c>
      <c r="AC214" s="55" t="s">
        <v>727</v>
      </c>
      <c r="AD214" s="55" t="s">
        <v>573</v>
      </c>
      <c r="AE214" s="55" t="s">
        <v>158</v>
      </c>
      <c r="AF214" s="55" t="s">
        <v>159</v>
      </c>
      <c r="AG214" s="55" t="s">
        <v>132</v>
      </c>
      <c r="AH214" s="55" t="s">
        <v>700</v>
      </c>
      <c r="AI214" s="55" t="s">
        <v>161</v>
      </c>
      <c r="AJ214" s="55" t="s">
        <v>162</v>
      </c>
      <c r="AK214" s="55" t="s">
        <v>137</v>
      </c>
      <c r="AL214" s="55" t="s">
        <v>138</v>
      </c>
      <c r="AM214" s="55" t="s">
        <v>132</v>
      </c>
      <c r="AN214" s="55" t="s">
        <v>132</v>
      </c>
      <c r="AO214" s="55" t="s">
        <v>196</v>
      </c>
      <c r="AP214" s="55" t="s">
        <v>166</v>
      </c>
      <c r="AQ214" s="55" t="s">
        <v>187</v>
      </c>
      <c r="AR214" s="55" t="s">
        <v>644</v>
      </c>
      <c r="AS214" s="55" t="s">
        <v>830</v>
      </c>
      <c r="AT214" s="55" t="s">
        <v>644</v>
      </c>
      <c r="AU214" s="63" t="s">
        <v>758</v>
      </c>
      <c r="AV214" s="55" t="s">
        <v>143</v>
      </c>
      <c r="AW214" s="55" t="s">
        <v>657</v>
      </c>
      <c r="AX214" s="55" t="s">
        <v>145</v>
      </c>
      <c r="AY214" s="55" t="s">
        <v>132</v>
      </c>
      <c r="AZ214" s="63" t="s">
        <v>132</v>
      </c>
      <c r="BA214" s="63" t="s">
        <v>132</v>
      </c>
      <c r="BB214" s="55" t="s">
        <v>132</v>
      </c>
      <c r="BC214" s="55" t="s">
        <v>132</v>
      </c>
      <c r="BD214" s="55" t="s">
        <v>132</v>
      </c>
      <c r="BE214" s="55" t="s">
        <v>132</v>
      </c>
      <c r="BF214" s="63" t="s">
        <v>132</v>
      </c>
      <c r="BG214" s="63" t="s">
        <v>132</v>
      </c>
      <c r="BH214" s="63" t="s">
        <v>132</v>
      </c>
      <c r="BI214" s="63" t="s">
        <v>132</v>
      </c>
      <c r="BJ214" s="63" t="s">
        <v>132</v>
      </c>
      <c r="BK214" s="86" t="str">
        <f>HYPERLINK(VLOOKUP($B214,hyperlinks[#All],2,FALSE),"Link")</f>
        <v>Link</v>
      </c>
      <c r="BL214" s="86" t="str">
        <f>HYPERLINK(VLOOKUP($B214,hyperlinks[#All],3,FALSE),"Link")</f>
        <v>Link</v>
      </c>
      <c r="BM214" s="87" t="s">
        <v>132</v>
      </c>
      <c r="BN214" s="86" t="str">
        <f>HYPERLINK(VLOOKUP($B214,hyperlinks[#All],5,FALSE),"Link")</f>
        <v>Link</v>
      </c>
    </row>
    <row r="215" spans="1:66" s="49" customFormat="1" ht="14.5">
      <c r="A215" s="50">
        <v>8719514347489</v>
      </c>
      <c r="B215" s="50">
        <v>929002028192</v>
      </c>
      <c r="C215" s="65">
        <v>871951434748900</v>
      </c>
      <c r="D215" s="93" t="str">
        <f>HYPERLINK(VLOOKUP($B215,hyperlinks[#All],2,FALSE),"Link")</f>
        <v>Link</v>
      </c>
      <c r="E215" s="52">
        <v>34748900</v>
      </c>
      <c r="F215" s="53" t="s">
        <v>850</v>
      </c>
      <c r="G215" s="58" t="s">
        <v>121</v>
      </c>
      <c r="H215" s="52" t="s">
        <v>435</v>
      </c>
      <c r="I215" s="52" t="s">
        <v>724</v>
      </c>
      <c r="J215" s="52" t="s">
        <v>725</v>
      </c>
      <c r="K215" s="52" t="s">
        <v>125</v>
      </c>
      <c r="L215" s="82">
        <v>16.100000000000001</v>
      </c>
      <c r="M215" s="54">
        <v>0.11</v>
      </c>
      <c r="N215" s="55" t="s">
        <v>127</v>
      </c>
      <c r="O215" s="56" t="s">
        <v>128</v>
      </c>
      <c r="P215" s="57" t="s">
        <v>379</v>
      </c>
      <c r="Q215" s="51">
        <v>10</v>
      </c>
      <c r="R215" s="52" t="s">
        <v>129</v>
      </c>
      <c r="S215" s="57" t="s">
        <v>154</v>
      </c>
      <c r="T215" s="51">
        <v>929002028102</v>
      </c>
      <c r="U215" s="51"/>
      <c r="V215" s="58"/>
      <c r="W215" s="59">
        <v>8539520000</v>
      </c>
      <c r="X215" s="57" t="s">
        <v>321</v>
      </c>
      <c r="Y215" s="57" t="s">
        <v>338</v>
      </c>
      <c r="Z215" s="52">
        <v>1825173</v>
      </c>
      <c r="AA215" s="55"/>
      <c r="AB215" s="63" t="s">
        <v>851</v>
      </c>
      <c r="AC215" s="55" t="s">
        <v>727</v>
      </c>
      <c r="AD215" s="55" t="s">
        <v>573</v>
      </c>
      <c r="AE215" s="55" t="s">
        <v>158</v>
      </c>
      <c r="AF215" s="55" t="s">
        <v>159</v>
      </c>
      <c r="AG215" s="55" t="s">
        <v>132</v>
      </c>
      <c r="AH215" s="55" t="s">
        <v>700</v>
      </c>
      <c r="AI215" s="55" t="s">
        <v>161</v>
      </c>
      <c r="AJ215" s="55" t="s">
        <v>238</v>
      </c>
      <c r="AK215" s="55" t="s">
        <v>137</v>
      </c>
      <c r="AL215" s="55" t="s">
        <v>138</v>
      </c>
      <c r="AM215" s="55" t="s">
        <v>132</v>
      </c>
      <c r="AN215" s="55" t="s">
        <v>132</v>
      </c>
      <c r="AO215" s="55" t="s">
        <v>196</v>
      </c>
      <c r="AP215" s="55" t="s">
        <v>166</v>
      </c>
      <c r="AQ215" s="55" t="s">
        <v>187</v>
      </c>
      <c r="AR215" s="55" t="s">
        <v>644</v>
      </c>
      <c r="AS215" s="55" t="s">
        <v>830</v>
      </c>
      <c r="AT215" s="55" t="s">
        <v>644</v>
      </c>
      <c r="AU215" s="63" t="s">
        <v>843</v>
      </c>
      <c r="AV215" s="55" t="s">
        <v>143</v>
      </c>
      <c r="AW215" s="55" t="s">
        <v>657</v>
      </c>
      <c r="AX215" s="55" t="s">
        <v>145</v>
      </c>
      <c r="AY215" s="55" t="s">
        <v>132</v>
      </c>
      <c r="AZ215" s="63" t="s">
        <v>132</v>
      </c>
      <c r="BA215" s="63" t="s">
        <v>132</v>
      </c>
      <c r="BB215" s="55" t="s">
        <v>132</v>
      </c>
      <c r="BC215" s="55" t="s">
        <v>132</v>
      </c>
      <c r="BD215" s="55" t="s">
        <v>132</v>
      </c>
      <c r="BE215" s="55" t="s">
        <v>132</v>
      </c>
      <c r="BF215" s="63" t="s">
        <v>132</v>
      </c>
      <c r="BG215" s="63" t="s">
        <v>132</v>
      </c>
      <c r="BH215" s="63" t="s">
        <v>132</v>
      </c>
      <c r="BI215" s="63" t="s">
        <v>132</v>
      </c>
      <c r="BJ215" s="63" t="s">
        <v>132</v>
      </c>
      <c r="BK215" s="86" t="str">
        <f>HYPERLINK(VLOOKUP($B215,hyperlinks[#All],2,FALSE),"Link")</f>
        <v>Link</v>
      </c>
      <c r="BL215" s="86" t="str">
        <f>HYPERLINK(VLOOKUP($B215,hyperlinks[#All],3,FALSE),"Link")</f>
        <v>Link</v>
      </c>
      <c r="BM215" s="87" t="s">
        <v>132</v>
      </c>
      <c r="BN215" s="86" t="str">
        <f>HYPERLINK(VLOOKUP($B215,hyperlinks[#All],5,FALSE),"Link")</f>
        <v>Link</v>
      </c>
    </row>
    <row r="216" spans="1:66" s="49" customFormat="1" ht="14.5">
      <c r="A216" s="50">
        <v>8719514347526</v>
      </c>
      <c r="B216" s="50">
        <v>929002028392</v>
      </c>
      <c r="C216" s="65">
        <v>871951434752600</v>
      </c>
      <c r="D216" s="93" t="str">
        <f>HYPERLINK(VLOOKUP($B216,hyperlinks[#All],2,FALSE),"Link")</f>
        <v>Link</v>
      </c>
      <c r="E216" s="52">
        <v>34752600</v>
      </c>
      <c r="F216" s="53" t="s">
        <v>852</v>
      </c>
      <c r="G216" s="58" t="s">
        <v>121</v>
      </c>
      <c r="H216" s="52" t="s">
        <v>435</v>
      </c>
      <c r="I216" s="52" t="s">
        <v>724</v>
      </c>
      <c r="J216" s="52" t="s">
        <v>725</v>
      </c>
      <c r="K216" s="52" t="s">
        <v>125</v>
      </c>
      <c r="L216" s="82">
        <v>16.100000000000001</v>
      </c>
      <c r="M216" s="54">
        <v>0.11</v>
      </c>
      <c r="N216" s="55" t="s">
        <v>127</v>
      </c>
      <c r="O216" s="56" t="s">
        <v>128</v>
      </c>
      <c r="P216" s="57" t="s">
        <v>379</v>
      </c>
      <c r="Q216" s="51">
        <v>10</v>
      </c>
      <c r="R216" s="52" t="s">
        <v>129</v>
      </c>
      <c r="S216" s="57" t="s">
        <v>154</v>
      </c>
      <c r="T216" s="51">
        <v>929002028302</v>
      </c>
      <c r="U216" s="51"/>
      <c r="V216" s="58"/>
      <c r="W216" s="59">
        <v>8539520000</v>
      </c>
      <c r="X216" s="57" t="s">
        <v>321</v>
      </c>
      <c r="Y216" s="57" t="s">
        <v>322</v>
      </c>
      <c r="Z216" s="52">
        <v>1825177</v>
      </c>
      <c r="AA216" s="55"/>
      <c r="AB216" s="63" t="s">
        <v>853</v>
      </c>
      <c r="AC216" s="55" t="s">
        <v>727</v>
      </c>
      <c r="AD216" s="55" t="s">
        <v>573</v>
      </c>
      <c r="AE216" s="55" t="s">
        <v>177</v>
      </c>
      <c r="AF216" s="55" t="s">
        <v>159</v>
      </c>
      <c r="AG216" s="55" t="s">
        <v>132</v>
      </c>
      <c r="AH216" s="55" t="s">
        <v>700</v>
      </c>
      <c r="AI216" s="55" t="s">
        <v>161</v>
      </c>
      <c r="AJ216" s="55" t="s">
        <v>238</v>
      </c>
      <c r="AK216" s="55" t="s">
        <v>137</v>
      </c>
      <c r="AL216" s="55" t="s">
        <v>138</v>
      </c>
      <c r="AM216" s="55" t="s">
        <v>132</v>
      </c>
      <c r="AN216" s="55" t="s">
        <v>132</v>
      </c>
      <c r="AO216" s="55" t="s">
        <v>196</v>
      </c>
      <c r="AP216" s="55" t="s">
        <v>166</v>
      </c>
      <c r="AQ216" s="55" t="s">
        <v>187</v>
      </c>
      <c r="AR216" s="55" t="s">
        <v>644</v>
      </c>
      <c r="AS216" s="55" t="s">
        <v>830</v>
      </c>
      <c r="AT216" s="55" t="s">
        <v>644</v>
      </c>
      <c r="AU216" s="63" t="s">
        <v>843</v>
      </c>
      <c r="AV216" s="55" t="s">
        <v>143</v>
      </c>
      <c r="AW216" s="55" t="s">
        <v>657</v>
      </c>
      <c r="AX216" s="55" t="s">
        <v>145</v>
      </c>
      <c r="AY216" s="55" t="s">
        <v>132</v>
      </c>
      <c r="AZ216" s="63" t="s">
        <v>132</v>
      </c>
      <c r="BA216" s="63" t="s">
        <v>132</v>
      </c>
      <c r="BB216" s="55" t="s">
        <v>132</v>
      </c>
      <c r="BC216" s="55" t="s">
        <v>132</v>
      </c>
      <c r="BD216" s="55" t="s">
        <v>132</v>
      </c>
      <c r="BE216" s="55" t="s">
        <v>132</v>
      </c>
      <c r="BF216" s="63" t="s">
        <v>132</v>
      </c>
      <c r="BG216" s="63" t="s">
        <v>132</v>
      </c>
      <c r="BH216" s="63" t="s">
        <v>132</v>
      </c>
      <c r="BI216" s="63" t="s">
        <v>132</v>
      </c>
      <c r="BJ216" s="63" t="s">
        <v>132</v>
      </c>
      <c r="BK216" s="86" t="str">
        <f>HYPERLINK(VLOOKUP($B216,hyperlinks[#All],2,FALSE),"Link")</f>
        <v>Link</v>
      </c>
      <c r="BL216" s="86" t="str">
        <f>HYPERLINK(VLOOKUP($B216,hyperlinks[#All],3,FALSE),"Link")</f>
        <v>Link</v>
      </c>
      <c r="BM216" s="87" t="s">
        <v>132</v>
      </c>
      <c r="BN216" s="86" t="str">
        <f>HYPERLINK(VLOOKUP($B216,hyperlinks[#All],5,FALSE),"Link")</f>
        <v>Link</v>
      </c>
    </row>
    <row r="217" spans="1:66" s="49" customFormat="1" ht="14.5">
      <c r="A217" s="50">
        <v>8719514346819</v>
      </c>
      <c r="B217" s="50">
        <v>929001345492</v>
      </c>
      <c r="C217" s="65">
        <v>871951434681900</v>
      </c>
      <c r="D217" s="93" t="str">
        <f>HYPERLINK(VLOOKUP($B217,hyperlinks[#All],2,FALSE),"Link")</f>
        <v>Link</v>
      </c>
      <c r="E217" s="52">
        <v>34681900</v>
      </c>
      <c r="F217" s="53" t="s">
        <v>854</v>
      </c>
      <c r="G217" s="58" t="s">
        <v>121</v>
      </c>
      <c r="H217" s="52" t="s">
        <v>435</v>
      </c>
      <c r="I217" s="52" t="s">
        <v>724</v>
      </c>
      <c r="J217" s="52" t="s">
        <v>725</v>
      </c>
      <c r="K217" s="52" t="s">
        <v>125</v>
      </c>
      <c r="L217" s="82">
        <v>9.5</v>
      </c>
      <c r="M217" s="54">
        <v>0.11</v>
      </c>
      <c r="N217" s="55" t="s">
        <v>127</v>
      </c>
      <c r="O217" s="56" t="s">
        <v>128</v>
      </c>
      <c r="P217" s="57" t="s">
        <v>379</v>
      </c>
      <c r="Q217" s="51">
        <v>10</v>
      </c>
      <c r="R217" s="52" t="s">
        <v>129</v>
      </c>
      <c r="S217" s="57" t="s">
        <v>154</v>
      </c>
      <c r="T217" s="51">
        <v>929001345455</v>
      </c>
      <c r="U217" s="51"/>
      <c r="V217" s="58" t="s">
        <v>327</v>
      </c>
      <c r="W217" s="59">
        <v>8539520000</v>
      </c>
      <c r="X217" s="57" t="s">
        <v>179</v>
      </c>
      <c r="Y217" s="57" t="s">
        <v>338</v>
      </c>
      <c r="Z217" s="52">
        <v>387383</v>
      </c>
      <c r="AA217" s="55"/>
      <c r="AB217" s="63" t="s">
        <v>855</v>
      </c>
      <c r="AC217" s="55" t="s">
        <v>750</v>
      </c>
      <c r="AD217" s="55" t="s">
        <v>573</v>
      </c>
      <c r="AE217" s="55" t="s">
        <v>177</v>
      </c>
      <c r="AF217" s="55" t="s">
        <v>159</v>
      </c>
      <c r="AG217" s="55" t="s">
        <v>132</v>
      </c>
      <c r="AH217" s="55" t="s">
        <v>574</v>
      </c>
      <c r="AI217" s="55" t="s">
        <v>330</v>
      </c>
      <c r="AJ217" s="55" t="s">
        <v>162</v>
      </c>
      <c r="AK217" s="55" t="s">
        <v>184</v>
      </c>
      <c r="AL217" s="55" t="s">
        <v>164</v>
      </c>
      <c r="AM217" s="55" t="s">
        <v>785</v>
      </c>
      <c r="AN217" s="55" t="s">
        <v>856</v>
      </c>
      <c r="AO217" s="55" t="s">
        <v>331</v>
      </c>
      <c r="AP217" s="55" t="s">
        <v>166</v>
      </c>
      <c r="AQ217" s="55" t="s">
        <v>163</v>
      </c>
      <c r="AR217" s="55" t="s">
        <v>355</v>
      </c>
      <c r="AS217" s="55" t="s">
        <v>751</v>
      </c>
      <c r="AT217" s="55" t="s">
        <v>355</v>
      </c>
      <c r="AU217" s="63" t="s">
        <v>395</v>
      </c>
      <c r="AV217" s="55" t="s">
        <v>143</v>
      </c>
      <c r="AW217" s="55" t="s">
        <v>753</v>
      </c>
      <c r="AX217" s="55" t="s">
        <v>145</v>
      </c>
      <c r="AY217" s="55" t="s">
        <v>132</v>
      </c>
      <c r="AZ217" s="63" t="s">
        <v>132</v>
      </c>
      <c r="BA217" s="63" t="s">
        <v>132</v>
      </c>
      <c r="BB217" s="55" t="s">
        <v>132</v>
      </c>
      <c r="BC217" s="55" t="s">
        <v>132</v>
      </c>
      <c r="BD217" s="55" t="s">
        <v>132</v>
      </c>
      <c r="BE217" s="55" t="s">
        <v>132</v>
      </c>
      <c r="BF217" s="63" t="s">
        <v>132</v>
      </c>
      <c r="BG217" s="63" t="s">
        <v>132</v>
      </c>
      <c r="BH217" s="63" t="s">
        <v>132</v>
      </c>
      <c r="BI217" s="63" t="s">
        <v>132</v>
      </c>
      <c r="BJ217" s="63" t="s">
        <v>132</v>
      </c>
      <c r="BK217" s="86" t="str">
        <f>HYPERLINK(VLOOKUP($B217,hyperlinks[#All],2,FALSE),"Link")</f>
        <v>Link</v>
      </c>
      <c r="BL217" s="86" t="str">
        <f>HYPERLINK(VLOOKUP($B217,hyperlinks[#All],3,FALSE),"Link")</f>
        <v>Link</v>
      </c>
      <c r="BM217" s="87" t="s">
        <v>132</v>
      </c>
      <c r="BN217" s="86" t="str">
        <f>HYPERLINK(VLOOKUP($B217,hyperlinks[#All],5,FALSE),"Link")</f>
        <v>Link</v>
      </c>
    </row>
    <row r="218" spans="1:66" s="49" customFormat="1" ht="14.5">
      <c r="A218" s="50">
        <v>8719514346833</v>
      </c>
      <c r="B218" s="50">
        <v>929001345692</v>
      </c>
      <c r="C218" s="65">
        <v>871951434683300</v>
      </c>
      <c r="D218" s="93" t="str">
        <f>HYPERLINK(VLOOKUP($B218,hyperlinks[#All],2,FALSE),"Link")</f>
        <v>Link</v>
      </c>
      <c r="E218" s="52">
        <v>34683300</v>
      </c>
      <c r="F218" s="53" t="s">
        <v>857</v>
      </c>
      <c r="G218" s="58" t="s">
        <v>121</v>
      </c>
      <c r="H218" s="52" t="s">
        <v>435</v>
      </c>
      <c r="I218" s="52" t="s">
        <v>724</v>
      </c>
      <c r="J218" s="52" t="s">
        <v>725</v>
      </c>
      <c r="K218" s="52" t="s">
        <v>125</v>
      </c>
      <c r="L218" s="82">
        <v>9.5</v>
      </c>
      <c r="M218" s="54">
        <v>0.11</v>
      </c>
      <c r="N218" s="55" t="s">
        <v>127</v>
      </c>
      <c r="O218" s="56" t="s">
        <v>128</v>
      </c>
      <c r="P218" s="57" t="s">
        <v>379</v>
      </c>
      <c r="Q218" s="51">
        <v>10</v>
      </c>
      <c r="R218" s="52" t="s">
        <v>129</v>
      </c>
      <c r="S218" s="57" t="s">
        <v>154</v>
      </c>
      <c r="T218" s="51">
        <v>929001345602</v>
      </c>
      <c r="U218" s="51"/>
      <c r="V218" s="58" t="s">
        <v>327</v>
      </c>
      <c r="W218" s="59">
        <v>8539520000</v>
      </c>
      <c r="X218" s="57" t="s">
        <v>179</v>
      </c>
      <c r="Y218" s="57" t="s">
        <v>180</v>
      </c>
      <c r="Z218" s="52">
        <v>387385</v>
      </c>
      <c r="AA218" s="55"/>
      <c r="AB218" s="63" t="s">
        <v>858</v>
      </c>
      <c r="AC218" s="55" t="s">
        <v>750</v>
      </c>
      <c r="AD218" s="55" t="s">
        <v>134</v>
      </c>
      <c r="AE218" s="55" t="s">
        <v>177</v>
      </c>
      <c r="AF218" s="55" t="s">
        <v>159</v>
      </c>
      <c r="AG218" s="55" t="s">
        <v>132</v>
      </c>
      <c r="AH218" s="55" t="s">
        <v>574</v>
      </c>
      <c r="AI218" s="55" t="s">
        <v>330</v>
      </c>
      <c r="AJ218" s="55" t="s">
        <v>162</v>
      </c>
      <c r="AK218" s="55" t="s">
        <v>137</v>
      </c>
      <c r="AL218" s="55" t="s">
        <v>138</v>
      </c>
      <c r="AM218" s="55" t="s">
        <v>132</v>
      </c>
      <c r="AN218" s="55" t="s">
        <v>132</v>
      </c>
      <c r="AO218" s="55" t="s">
        <v>331</v>
      </c>
      <c r="AP218" s="55" t="s">
        <v>166</v>
      </c>
      <c r="AQ218" s="55" t="s">
        <v>187</v>
      </c>
      <c r="AR218" s="55" t="s">
        <v>859</v>
      </c>
      <c r="AS218" s="55" t="s">
        <v>186</v>
      </c>
      <c r="AT218" s="55" t="s">
        <v>859</v>
      </c>
      <c r="AU218" s="63" t="s">
        <v>843</v>
      </c>
      <c r="AV218" s="55" t="s">
        <v>143</v>
      </c>
      <c r="AW218" s="55" t="s">
        <v>753</v>
      </c>
      <c r="AX218" s="55" t="s">
        <v>145</v>
      </c>
      <c r="AY218" s="55" t="s">
        <v>132</v>
      </c>
      <c r="AZ218" s="63" t="s">
        <v>132</v>
      </c>
      <c r="BA218" s="63" t="s">
        <v>132</v>
      </c>
      <c r="BB218" s="55" t="s">
        <v>132</v>
      </c>
      <c r="BC218" s="55" t="s">
        <v>132</v>
      </c>
      <c r="BD218" s="55" t="s">
        <v>132</v>
      </c>
      <c r="BE218" s="55" t="s">
        <v>132</v>
      </c>
      <c r="BF218" s="63" t="s">
        <v>132</v>
      </c>
      <c r="BG218" s="63" t="s">
        <v>132</v>
      </c>
      <c r="BH218" s="63" t="s">
        <v>132</v>
      </c>
      <c r="BI218" s="63" t="s">
        <v>132</v>
      </c>
      <c r="BJ218" s="63" t="s">
        <v>132</v>
      </c>
      <c r="BK218" s="86" t="str">
        <f>HYPERLINK(VLOOKUP($B218,hyperlinks[#All],2,FALSE),"Link")</f>
        <v>Link</v>
      </c>
      <c r="BL218" s="86" t="str">
        <f>HYPERLINK(VLOOKUP($B218,hyperlinks[#All],3,FALSE),"Link")</f>
        <v>Link</v>
      </c>
      <c r="BM218" s="87" t="s">
        <v>132</v>
      </c>
      <c r="BN218" s="86" t="str">
        <f>HYPERLINK(VLOOKUP($B218,hyperlinks[#All],5,FALSE),"Link")</f>
        <v>Link</v>
      </c>
    </row>
    <row r="219" spans="1:66" s="49" customFormat="1" ht="14.5">
      <c r="A219" s="50">
        <v>8719514347748</v>
      </c>
      <c r="B219" s="50">
        <v>929001238692</v>
      </c>
      <c r="C219" s="65">
        <v>871951434774800</v>
      </c>
      <c r="D219" s="93" t="str">
        <f>HYPERLINK(VLOOKUP($B219,hyperlinks[#All],2,FALSE),"Link")</f>
        <v>Link</v>
      </c>
      <c r="E219" s="52">
        <v>34774800</v>
      </c>
      <c r="F219" s="53" t="s">
        <v>860</v>
      </c>
      <c r="G219" s="58" t="s">
        <v>121</v>
      </c>
      <c r="H219" s="52" t="s">
        <v>435</v>
      </c>
      <c r="I219" s="52" t="s">
        <v>724</v>
      </c>
      <c r="J219" s="52" t="s">
        <v>725</v>
      </c>
      <c r="K219" s="52" t="s">
        <v>125</v>
      </c>
      <c r="L219" s="82">
        <v>9.5</v>
      </c>
      <c r="M219" s="54">
        <v>0.11</v>
      </c>
      <c r="N219" s="55" t="s">
        <v>127</v>
      </c>
      <c r="O219" s="56" t="s">
        <v>128</v>
      </c>
      <c r="P219" s="57" t="s">
        <v>379</v>
      </c>
      <c r="Q219" s="51">
        <v>10</v>
      </c>
      <c r="R219" s="52" t="s">
        <v>129</v>
      </c>
      <c r="S219" s="57" t="s">
        <v>154</v>
      </c>
      <c r="T219" s="51">
        <v>929001238602</v>
      </c>
      <c r="U219" s="51"/>
      <c r="V219" s="58" t="s">
        <v>327</v>
      </c>
      <c r="W219" s="59">
        <v>8539520000</v>
      </c>
      <c r="X219" s="57" t="s">
        <v>179</v>
      </c>
      <c r="Y219" s="57" t="s">
        <v>180</v>
      </c>
      <c r="Z219" s="52">
        <v>387363</v>
      </c>
      <c r="AA219" s="55"/>
      <c r="AB219" s="63" t="s">
        <v>861</v>
      </c>
      <c r="AC219" s="55" t="s">
        <v>750</v>
      </c>
      <c r="AD219" s="55" t="s">
        <v>573</v>
      </c>
      <c r="AE219" s="55" t="s">
        <v>158</v>
      </c>
      <c r="AF219" s="55" t="s">
        <v>159</v>
      </c>
      <c r="AG219" s="55" t="s">
        <v>132</v>
      </c>
      <c r="AH219" s="55" t="s">
        <v>635</v>
      </c>
      <c r="AI219" s="55" t="s">
        <v>330</v>
      </c>
      <c r="AJ219" s="55" t="s">
        <v>162</v>
      </c>
      <c r="AK219" s="55" t="s">
        <v>137</v>
      </c>
      <c r="AL219" s="55" t="s">
        <v>138</v>
      </c>
      <c r="AM219" s="55" t="s">
        <v>132</v>
      </c>
      <c r="AN219" s="55" t="s">
        <v>132</v>
      </c>
      <c r="AO219" s="55" t="s">
        <v>331</v>
      </c>
      <c r="AP219" s="55" t="s">
        <v>166</v>
      </c>
      <c r="AQ219" s="55" t="s">
        <v>187</v>
      </c>
      <c r="AR219" s="55" t="s">
        <v>355</v>
      </c>
      <c r="AS219" s="55" t="s">
        <v>751</v>
      </c>
      <c r="AT219" s="55" t="s">
        <v>355</v>
      </c>
      <c r="AU219" s="63" t="s">
        <v>843</v>
      </c>
      <c r="AV219" s="55" t="s">
        <v>143</v>
      </c>
      <c r="AW219" s="55" t="s">
        <v>753</v>
      </c>
      <c r="AX219" s="55" t="s">
        <v>145</v>
      </c>
      <c r="AY219" s="55" t="s">
        <v>132</v>
      </c>
      <c r="AZ219" s="63" t="s">
        <v>132</v>
      </c>
      <c r="BA219" s="63" t="s">
        <v>132</v>
      </c>
      <c r="BB219" s="55" t="s">
        <v>132</v>
      </c>
      <c r="BC219" s="55" t="s">
        <v>132</v>
      </c>
      <c r="BD219" s="55" t="s">
        <v>132</v>
      </c>
      <c r="BE219" s="55" t="s">
        <v>132</v>
      </c>
      <c r="BF219" s="63" t="s">
        <v>132</v>
      </c>
      <c r="BG219" s="63" t="s">
        <v>132</v>
      </c>
      <c r="BH219" s="63" t="s">
        <v>132</v>
      </c>
      <c r="BI219" s="63" t="s">
        <v>132</v>
      </c>
      <c r="BJ219" s="63" t="s">
        <v>132</v>
      </c>
      <c r="BK219" s="86" t="str">
        <f>HYPERLINK(VLOOKUP($B219,hyperlinks[#All],2,FALSE),"Link")</f>
        <v>Link</v>
      </c>
      <c r="BL219" s="86" t="str">
        <f>HYPERLINK(VLOOKUP($B219,hyperlinks[#All],3,FALSE),"Link")</f>
        <v>Link</v>
      </c>
      <c r="BM219" s="87" t="s">
        <v>132</v>
      </c>
      <c r="BN219" s="86" t="str">
        <f>HYPERLINK(VLOOKUP($B219,hyperlinks[#All],5,FALSE),"Link")</f>
        <v>Link</v>
      </c>
    </row>
    <row r="220" spans="1:66" s="49" customFormat="1" ht="14.5">
      <c r="A220" s="50">
        <v>8719514347762</v>
      </c>
      <c r="B220" s="50">
        <v>929001238792</v>
      </c>
      <c r="C220" s="65">
        <v>871951434776200</v>
      </c>
      <c r="D220" s="93" t="str">
        <f>HYPERLINK(VLOOKUP($B220,hyperlinks[#All],2,FALSE),"Link")</f>
        <v>Link</v>
      </c>
      <c r="E220" s="52">
        <v>34776200</v>
      </c>
      <c r="F220" s="53" t="s">
        <v>862</v>
      </c>
      <c r="G220" s="58" t="s">
        <v>121</v>
      </c>
      <c r="H220" s="52" t="s">
        <v>435</v>
      </c>
      <c r="I220" s="52" t="s">
        <v>724</v>
      </c>
      <c r="J220" s="52" t="s">
        <v>725</v>
      </c>
      <c r="K220" s="52" t="s">
        <v>125</v>
      </c>
      <c r="L220" s="82">
        <v>9.5</v>
      </c>
      <c r="M220" s="54">
        <v>0.11</v>
      </c>
      <c r="N220" s="55" t="s">
        <v>127</v>
      </c>
      <c r="O220" s="56" t="s">
        <v>128</v>
      </c>
      <c r="P220" s="57" t="s">
        <v>379</v>
      </c>
      <c r="Q220" s="51">
        <v>10</v>
      </c>
      <c r="R220" s="52" t="s">
        <v>129</v>
      </c>
      <c r="S220" s="57" t="s">
        <v>154</v>
      </c>
      <c r="T220" s="51">
        <v>929001238702</v>
      </c>
      <c r="U220" s="51"/>
      <c r="V220" s="58" t="s">
        <v>327</v>
      </c>
      <c r="W220" s="59">
        <v>8539520000</v>
      </c>
      <c r="X220" s="57" t="s">
        <v>179</v>
      </c>
      <c r="Y220" s="57" t="s">
        <v>180</v>
      </c>
      <c r="Z220" s="52">
        <v>387364</v>
      </c>
      <c r="AA220" s="55"/>
      <c r="AB220" s="63" t="s">
        <v>863</v>
      </c>
      <c r="AC220" s="55" t="s">
        <v>750</v>
      </c>
      <c r="AD220" s="55" t="s">
        <v>134</v>
      </c>
      <c r="AE220" s="55" t="s">
        <v>158</v>
      </c>
      <c r="AF220" s="55" t="s">
        <v>159</v>
      </c>
      <c r="AG220" s="55" t="s">
        <v>132</v>
      </c>
      <c r="AH220" s="55" t="s">
        <v>635</v>
      </c>
      <c r="AI220" s="55" t="s">
        <v>330</v>
      </c>
      <c r="AJ220" s="55" t="s">
        <v>162</v>
      </c>
      <c r="AK220" s="55" t="s">
        <v>137</v>
      </c>
      <c r="AL220" s="55" t="s">
        <v>138</v>
      </c>
      <c r="AM220" s="55" t="s">
        <v>132</v>
      </c>
      <c r="AN220" s="55" t="s">
        <v>132</v>
      </c>
      <c r="AO220" s="55" t="s">
        <v>331</v>
      </c>
      <c r="AP220" s="55" t="s">
        <v>166</v>
      </c>
      <c r="AQ220" s="55" t="s">
        <v>187</v>
      </c>
      <c r="AR220" s="55" t="s">
        <v>859</v>
      </c>
      <c r="AS220" s="55" t="s">
        <v>186</v>
      </c>
      <c r="AT220" s="55" t="s">
        <v>859</v>
      </c>
      <c r="AU220" s="63" t="s">
        <v>843</v>
      </c>
      <c r="AV220" s="55" t="s">
        <v>143</v>
      </c>
      <c r="AW220" s="55" t="s">
        <v>753</v>
      </c>
      <c r="AX220" s="55" t="s">
        <v>145</v>
      </c>
      <c r="AY220" s="55" t="s">
        <v>132</v>
      </c>
      <c r="AZ220" s="63" t="s">
        <v>132</v>
      </c>
      <c r="BA220" s="63" t="s">
        <v>132</v>
      </c>
      <c r="BB220" s="55" t="s">
        <v>132</v>
      </c>
      <c r="BC220" s="55" t="s">
        <v>132</v>
      </c>
      <c r="BD220" s="55" t="s">
        <v>132</v>
      </c>
      <c r="BE220" s="55" t="s">
        <v>132</v>
      </c>
      <c r="BF220" s="63" t="s">
        <v>132</v>
      </c>
      <c r="BG220" s="63" t="s">
        <v>132</v>
      </c>
      <c r="BH220" s="63" t="s">
        <v>132</v>
      </c>
      <c r="BI220" s="63" t="s">
        <v>132</v>
      </c>
      <c r="BJ220" s="63" t="s">
        <v>132</v>
      </c>
      <c r="BK220" s="86" t="str">
        <f>HYPERLINK(VLOOKUP($B220,hyperlinks[#All],2,FALSE),"Link")</f>
        <v>Link</v>
      </c>
      <c r="BL220" s="86" t="str">
        <f>HYPERLINK(VLOOKUP($B220,hyperlinks[#All],3,FALSE),"Link")</f>
        <v>Link</v>
      </c>
      <c r="BM220" s="87" t="s">
        <v>132</v>
      </c>
      <c r="BN220" s="86" t="str">
        <f>HYPERLINK(VLOOKUP($B220,hyperlinks[#All],5,FALSE),"Link")</f>
        <v>Link</v>
      </c>
    </row>
    <row r="221" spans="1:66" s="49" customFormat="1" ht="14.5">
      <c r="A221" s="50">
        <v>8719514347304</v>
      </c>
      <c r="B221" s="50">
        <v>929001890492</v>
      </c>
      <c r="C221" s="65">
        <v>871951434730400</v>
      </c>
      <c r="D221" s="93" t="str">
        <f>HYPERLINK(VLOOKUP($B221,hyperlinks[#All],2,FALSE),"Link")</f>
        <v>Link</v>
      </c>
      <c r="E221" s="52">
        <v>34730400</v>
      </c>
      <c r="F221" s="53" t="s">
        <v>864</v>
      </c>
      <c r="G221" s="58" t="s">
        <v>121</v>
      </c>
      <c r="H221" s="52" t="s">
        <v>435</v>
      </c>
      <c r="I221" s="52" t="s">
        <v>724</v>
      </c>
      <c r="J221" s="52" t="s">
        <v>725</v>
      </c>
      <c r="K221" s="52" t="s">
        <v>125</v>
      </c>
      <c r="L221" s="82">
        <v>11.55</v>
      </c>
      <c r="M221" s="54">
        <v>0.11</v>
      </c>
      <c r="N221" s="55" t="s">
        <v>127</v>
      </c>
      <c r="O221" s="56" t="s">
        <v>128</v>
      </c>
      <c r="P221" s="57" t="s">
        <v>379</v>
      </c>
      <c r="Q221" s="51">
        <v>10</v>
      </c>
      <c r="R221" s="52" t="s">
        <v>129</v>
      </c>
      <c r="S221" s="57" t="s">
        <v>154</v>
      </c>
      <c r="T221" s="51">
        <v>929001890402</v>
      </c>
      <c r="U221" s="51"/>
      <c r="V221" s="58" t="s">
        <v>327</v>
      </c>
      <c r="W221" s="59">
        <v>8539520000</v>
      </c>
      <c r="X221" s="57" t="s">
        <v>179</v>
      </c>
      <c r="Y221" s="57" t="s">
        <v>322</v>
      </c>
      <c r="Z221" s="52">
        <v>387409</v>
      </c>
      <c r="AA221" s="55"/>
      <c r="AB221" s="63" t="s">
        <v>865</v>
      </c>
      <c r="AC221" s="55" t="s">
        <v>750</v>
      </c>
      <c r="AD221" s="55" t="s">
        <v>573</v>
      </c>
      <c r="AE221" s="55" t="s">
        <v>158</v>
      </c>
      <c r="AF221" s="55" t="s">
        <v>159</v>
      </c>
      <c r="AG221" s="55" t="s">
        <v>132</v>
      </c>
      <c r="AH221" s="55" t="s">
        <v>450</v>
      </c>
      <c r="AI221" s="55" t="s">
        <v>148</v>
      </c>
      <c r="AJ221" s="55" t="s">
        <v>162</v>
      </c>
      <c r="AK221" s="55" t="s">
        <v>137</v>
      </c>
      <c r="AL221" s="55" t="s">
        <v>138</v>
      </c>
      <c r="AM221" s="55" t="s">
        <v>132</v>
      </c>
      <c r="AN221" s="55" t="s">
        <v>132</v>
      </c>
      <c r="AO221" s="55" t="s">
        <v>185</v>
      </c>
      <c r="AP221" s="55" t="s">
        <v>166</v>
      </c>
      <c r="AQ221" s="55" t="s">
        <v>187</v>
      </c>
      <c r="AR221" s="55" t="s">
        <v>859</v>
      </c>
      <c r="AS221" s="55" t="s">
        <v>186</v>
      </c>
      <c r="AT221" s="55" t="s">
        <v>859</v>
      </c>
      <c r="AU221" s="63" t="s">
        <v>758</v>
      </c>
      <c r="AV221" s="55" t="s">
        <v>143</v>
      </c>
      <c r="AW221" s="55" t="s">
        <v>753</v>
      </c>
      <c r="AX221" s="55" t="s">
        <v>145</v>
      </c>
      <c r="AY221" s="55" t="s">
        <v>132</v>
      </c>
      <c r="AZ221" s="63" t="s">
        <v>132</v>
      </c>
      <c r="BA221" s="63" t="s">
        <v>132</v>
      </c>
      <c r="BB221" s="55" t="s">
        <v>132</v>
      </c>
      <c r="BC221" s="55" t="s">
        <v>132</v>
      </c>
      <c r="BD221" s="55" t="s">
        <v>132</v>
      </c>
      <c r="BE221" s="55" t="s">
        <v>132</v>
      </c>
      <c r="BF221" s="63" t="s">
        <v>132</v>
      </c>
      <c r="BG221" s="63" t="s">
        <v>132</v>
      </c>
      <c r="BH221" s="63" t="s">
        <v>132</v>
      </c>
      <c r="BI221" s="63" t="s">
        <v>132</v>
      </c>
      <c r="BJ221" s="63" t="s">
        <v>132</v>
      </c>
      <c r="BK221" s="86" t="str">
        <f>HYPERLINK(VLOOKUP($B221,hyperlinks[#All],2,FALSE),"Link")</f>
        <v>Link</v>
      </c>
      <c r="BL221" s="86" t="str">
        <f>HYPERLINK(VLOOKUP($B221,hyperlinks[#All],3,FALSE),"Link")</f>
        <v>Link</v>
      </c>
      <c r="BM221" s="87" t="s">
        <v>132</v>
      </c>
      <c r="BN221" s="86" t="str">
        <f>HYPERLINK(VLOOKUP($B221,hyperlinks[#All],5,FALSE),"Link")</f>
        <v>Link</v>
      </c>
    </row>
    <row r="222" spans="1:66" s="49" customFormat="1" ht="14.5">
      <c r="A222" s="50">
        <v>8719514347205</v>
      </c>
      <c r="B222" s="50">
        <v>929001345592</v>
      </c>
      <c r="C222" s="65">
        <v>871951434720500</v>
      </c>
      <c r="D222" s="93" t="str">
        <f>HYPERLINK(VLOOKUP($B222,hyperlinks[#All],2,FALSE),"Link")</f>
        <v>Link</v>
      </c>
      <c r="E222" s="52">
        <v>34720500</v>
      </c>
      <c r="F222" s="53" t="s">
        <v>866</v>
      </c>
      <c r="G222" s="58" t="s">
        <v>121</v>
      </c>
      <c r="H222" s="52" t="s">
        <v>435</v>
      </c>
      <c r="I222" s="52" t="s">
        <v>724</v>
      </c>
      <c r="J222" s="52" t="s">
        <v>725</v>
      </c>
      <c r="K222" s="52" t="s">
        <v>125</v>
      </c>
      <c r="L222" s="82">
        <v>11.55</v>
      </c>
      <c r="M222" s="54">
        <v>0.11</v>
      </c>
      <c r="N222" s="55" t="s">
        <v>127</v>
      </c>
      <c r="O222" s="56" t="s">
        <v>128</v>
      </c>
      <c r="P222" s="57" t="s">
        <v>379</v>
      </c>
      <c r="Q222" s="51">
        <v>10</v>
      </c>
      <c r="R222" s="52" t="s">
        <v>129</v>
      </c>
      <c r="S222" s="57" t="s">
        <v>154</v>
      </c>
      <c r="T222" s="51">
        <v>929001345502</v>
      </c>
      <c r="U222" s="51"/>
      <c r="V222" s="58" t="s">
        <v>327</v>
      </c>
      <c r="W222" s="59">
        <v>8539520000</v>
      </c>
      <c r="X222" s="57" t="s">
        <v>179</v>
      </c>
      <c r="Y222" s="57" t="s">
        <v>322</v>
      </c>
      <c r="Z222" s="52">
        <v>387384</v>
      </c>
      <c r="AA222" s="55"/>
      <c r="AB222" s="63" t="s">
        <v>867</v>
      </c>
      <c r="AC222" s="55" t="s">
        <v>750</v>
      </c>
      <c r="AD222" s="55" t="s">
        <v>573</v>
      </c>
      <c r="AE222" s="55" t="s">
        <v>177</v>
      </c>
      <c r="AF222" s="55" t="s">
        <v>159</v>
      </c>
      <c r="AG222" s="55" t="s">
        <v>132</v>
      </c>
      <c r="AH222" s="55" t="s">
        <v>450</v>
      </c>
      <c r="AI222" s="55" t="s">
        <v>148</v>
      </c>
      <c r="AJ222" s="55" t="s">
        <v>162</v>
      </c>
      <c r="AK222" s="55" t="s">
        <v>137</v>
      </c>
      <c r="AL222" s="55" t="s">
        <v>138</v>
      </c>
      <c r="AM222" s="55" t="s">
        <v>132</v>
      </c>
      <c r="AN222" s="55" t="s">
        <v>132</v>
      </c>
      <c r="AO222" s="55" t="s">
        <v>185</v>
      </c>
      <c r="AP222" s="55" t="s">
        <v>166</v>
      </c>
      <c r="AQ222" s="55" t="s">
        <v>187</v>
      </c>
      <c r="AR222" s="55" t="s">
        <v>859</v>
      </c>
      <c r="AS222" s="55" t="s">
        <v>186</v>
      </c>
      <c r="AT222" s="55" t="s">
        <v>859</v>
      </c>
      <c r="AU222" s="63" t="s">
        <v>758</v>
      </c>
      <c r="AV222" s="55" t="s">
        <v>143</v>
      </c>
      <c r="AW222" s="55" t="s">
        <v>753</v>
      </c>
      <c r="AX222" s="55" t="s">
        <v>145</v>
      </c>
      <c r="AY222" s="55" t="s">
        <v>132</v>
      </c>
      <c r="AZ222" s="63" t="s">
        <v>132</v>
      </c>
      <c r="BA222" s="63" t="s">
        <v>132</v>
      </c>
      <c r="BB222" s="55" t="s">
        <v>132</v>
      </c>
      <c r="BC222" s="55" t="s">
        <v>132</v>
      </c>
      <c r="BD222" s="55" t="s">
        <v>132</v>
      </c>
      <c r="BE222" s="55" t="s">
        <v>132</v>
      </c>
      <c r="BF222" s="63" t="s">
        <v>132</v>
      </c>
      <c r="BG222" s="63" t="s">
        <v>132</v>
      </c>
      <c r="BH222" s="63" t="s">
        <v>132</v>
      </c>
      <c r="BI222" s="63" t="s">
        <v>132</v>
      </c>
      <c r="BJ222" s="63" t="s">
        <v>132</v>
      </c>
      <c r="BK222" s="86" t="str">
        <f>HYPERLINK(VLOOKUP($B222,hyperlinks[#All],2,FALSE),"Link")</f>
        <v>Link</v>
      </c>
      <c r="BL222" s="86" t="str">
        <f>HYPERLINK(VLOOKUP($B222,hyperlinks[#All],3,FALSE),"Link")</f>
        <v>Link</v>
      </c>
      <c r="BM222" s="87" t="s">
        <v>132</v>
      </c>
      <c r="BN222" s="86" t="str">
        <f>HYPERLINK(VLOOKUP($B222,hyperlinks[#All],5,FALSE),"Link")</f>
        <v>Link</v>
      </c>
    </row>
    <row r="223" spans="1:66" s="49" customFormat="1" ht="14.5">
      <c r="A223" s="50">
        <v>8719514347328</v>
      </c>
      <c r="B223" s="50">
        <v>929001890592</v>
      </c>
      <c r="C223" s="65">
        <v>871951434732800</v>
      </c>
      <c r="D223" s="93" t="str">
        <f>HYPERLINK(VLOOKUP($B223,hyperlinks[#All],2,FALSE),"Link")</f>
        <v>Link</v>
      </c>
      <c r="E223" s="52">
        <v>34732800</v>
      </c>
      <c r="F223" s="53" t="s">
        <v>868</v>
      </c>
      <c r="G223" s="58" t="s">
        <v>121</v>
      </c>
      <c r="H223" s="52" t="s">
        <v>435</v>
      </c>
      <c r="I223" s="52" t="s">
        <v>724</v>
      </c>
      <c r="J223" s="52" t="s">
        <v>725</v>
      </c>
      <c r="K223" s="52" t="s">
        <v>125</v>
      </c>
      <c r="L223" s="82">
        <v>11.55</v>
      </c>
      <c r="M223" s="54">
        <v>0.11</v>
      </c>
      <c r="N223" s="55" t="s">
        <v>127</v>
      </c>
      <c r="O223" s="56" t="s">
        <v>128</v>
      </c>
      <c r="P223" s="57" t="s">
        <v>379</v>
      </c>
      <c r="Q223" s="51">
        <v>10</v>
      </c>
      <c r="R223" s="52" t="s">
        <v>129</v>
      </c>
      <c r="S223" s="57" t="s">
        <v>154</v>
      </c>
      <c r="T223" s="51">
        <v>929001890502</v>
      </c>
      <c r="U223" s="51"/>
      <c r="V223" s="58" t="s">
        <v>327</v>
      </c>
      <c r="W223" s="59">
        <v>8539520000</v>
      </c>
      <c r="X223" s="57" t="s">
        <v>179</v>
      </c>
      <c r="Y223" s="57" t="s">
        <v>322</v>
      </c>
      <c r="Z223" s="52">
        <v>387410</v>
      </c>
      <c r="AA223" s="55"/>
      <c r="AB223" s="63" t="s">
        <v>869</v>
      </c>
      <c r="AC223" s="55" t="s">
        <v>750</v>
      </c>
      <c r="AD223" s="55" t="s">
        <v>134</v>
      </c>
      <c r="AE223" s="55" t="s">
        <v>158</v>
      </c>
      <c r="AF223" s="55" t="s">
        <v>159</v>
      </c>
      <c r="AG223" s="55" t="s">
        <v>132</v>
      </c>
      <c r="AH223" s="55" t="s">
        <v>450</v>
      </c>
      <c r="AI223" s="55" t="s">
        <v>148</v>
      </c>
      <c r="AJ223" s="55" t="s">
        <v>162</v>
      </c>
      <c r="AK223" s="55" t="s">
        <v>137</v>
      </c>
      <c r="AL223" s="55" t="s">
        <v>138</v>
      </c>
      <c r="AM223" s="55" t="s">
        <v>132</v>
      </c>
      <c r="AN223" s="55" t="s">
        <v>132</v>
      </c>
      <c r="AO223" s="55" t="s">
        <v>185</v>
      </c>
      <c r="AP223" s="55" t="s">
        <v>166</v>
      </c>
      <c r="AQ223" s="55" t="s">
        <v>187</v>
      </c>
      <c r="AR223" s="55" t="s">
        <v>859</v>
      </c>
      <c r="AS223" s="55" t="s">
        <v>186</v>
      </c>
      <c r="AT223" s="55" t="s">
        <v>859</v>
      </c>
      <c r="AU223" s="63" t="s">
        <v>758</v>
      </c>
      <c r="AV223" s="55" t="s">
        <v>143</v>
      </c>
      <c r="AW223" s="55" t="s">
        <v>753</v>
      </c>
      <c r="AX223" s="55" t="s">
        <v>145</v>
      </c>
      <c r="AY223" s="55" t="s">
        <v>132</v>
      </c>
      <c r="AZ223" s="63" t="s">
        <v>132</v>
      </c>
      <c r="BA223" s="63" t="s">
        <v>132</v>
      </c>
      <c r="BB223" s="55" t="s">
        <v>132</v>
      </c>
      <c r="BC223" s="55" t="s">
        <v>132</v>
      </c>
      <c r="BD223" s="55" t="s">
        <v>132</v>
      </c>
      <c r="BE223" s="55" t="s">
        <v>132</v>
      </c>
      <c r="BF223" s="63" t="s">
        <v>132</v>
      </c>
      <c r="BG223" s="63" t="s">
        <v>132</v>
      </c>
      <c r="BH223" s="63" t="s">
        <v>132</v>
      </c>
      <c r="BI223" s="63" t="s">
        <v>132</v>
      </c>
      <c r="BJ223" s="63" t="s">
        <v>132</v>
      </c>
      <c r="BK223" s="86" t="str">
        <f>HYPERLINK(VLOOKUP($B223,hyperlinks[#All],2,FALSE),"Link")</f>
        <v>Link</v>
      </c>
      <c r="BL223" s="86" t="str">
        <f>HYPERLINK(VLOOKUP($B223,hyperlinks[#All],3,FALSE),"Link")</f>
        <v>Link</v>
      </c>
      <c r="BM223" s="87" t="s">
        <v>132</v>
      </c>
      <c r="BN223" s="86" t="str">
        <f>HYPERLINK(VLOOKUP($B223,hyperlinks[#All],5,FALSE),"Link")</f>
        <v>Link</v>
      </c>
    </row>
    <row r="224" spans="1:66" s="49" customFormat="1" ht="14.5">
      <c r="A224" s="50">
        <v>8719514347229</v>
      </c>
      <c r="B224" s="50">
        <v>929001345792</v>
      </c>
      <c r="C224" s="65">
        <v>871951434722900</v>
      </c>
      <c r="D224" s="93" t="str">
        <f>HYPERLINK(VLOOKUP($B224,hyperlinks[#All],2,FALSE),"Link")</f>
        <v>Link</v>
      </c>
      <c r="E224" s="52">
        <v>34722900</v>
      </c>
      <c r="F224" s="53" t="s">
        <v>870</v>
      </c>
      <c r="G224" s="58" t="s">
        <v>121</v>
      </c>
      <c r="H224" s="52" t="s">
        <v>435</v>
      </c>
      <c r="I224" s="52" t="s">
        <v>724</v>
      </c>
      <c r="J224" s="52" t="s">
        <v>725</v>
      </c>
      <c r="K224" s="52" t="s">
        <v>125</v>
      </c>
      <c r="L224" s="82">
        <v>11.55</v>
      </c>
      <c r="M224" s="54">
        <v>0.11</v>
      </c>
      <c r="N224" s="55" t="s">
        <v>127</v>
      </c>
      <c r="O224" s="56" t="s">
        <v>128</v>
      </c>
      <c r="P224" s="57" t="s">
        <v>379</v>
      </c>
      <c r="Q224" s="51">
        <v>10</v>
      </c>
      <c r="R224" s="52" t="s">
        <v>129</v>
      </c>
      <c r="S224" s="57" t="s">
        <v>154</v>
      </c>
      <c r="T224" s="51">
        <v>929001345702</v>
      </c>
      <c r="U224" s="51"/>
      <c r="V224" s="58" t="s">
        <v>327</v>
      </c>
      <c r="W224" s="59">
        <v>8539520000</v>
      </c>
      <c r="X224" s="57" t="s">
        <v>321</v>
      </c>
      <c r="Y224" s="57" t="s">
        <v>322</v>
      </c>
      <c r="Z224" s="52">
        <v>387386</v>
      </c>
      <c r="AA224" s="55"/>
      <c r="AB224" s="63" t="s">
        <v>871</v>
      </c>
      <c r="AC224" s="55" t="s">
        <v>750</v>
      </c>
      <c r="AD224" s="55" t="s">
        <v>134</v>
      </c>
      <c r="AE224" s="55" t="s">
        <v>177</v>
      </c>
      <c r="AF224" s="55" t="s">
        <v>159</v>
      </c>
      <c r="AG224" s="55" t="s">
        <v>132</v>
      </c>
      <c r="AH224" s="55" t="s">
        <v>450</v>
      </c>
      <c r="AI224" s="55" t="s">
        <v>148</v>
      </c>
      <c r="AJ224" s="55" t="s">
        <v>162</v>
      </c>
      <c r="AK224" s="55" t="s">
        <v>137</v>
      </c>
      <c r="AL224" s="55" t="s">
        <v>138</v>
      </c>
      <c r="AM224" s="55" t="s">
        <v>132</v>
      </c>
      <c r="AN224" s="55" t="s">
        <v>132</v>
      </c>
      <c r="AO224" s="55" t="s">
        <v>185</v>
      </c>
      <c r="AP224" s="55" t="s">
        <v>166</v>
      </c>
      <c r="AQ224" s="55" t="s">
        <v>187</v>
      </c>
      <c r="AR224" s="55" t="s">
        <v>859</v>
      </c>
      <c r="AS224" s="55" t="s">
        <v>186</v>
      </c>
      <c r="AT224" s="55" t="s">
        <v>859</v>
      </c>
      <c r="AU224" s="63" t="s">
        <v>265</v>
      </c>
      <c r="AV224" s="55" t="s">
        <v>143</v>
      </c>
      <c r="AW224" s="55" t="s">
        <v>753</v>
      </c>
      <c r="AX224" s="55" t="s">
        <v>145</v>
      </c>
      <c r="AY224" s="55" t="s">
        <v>132</v>
      </c>
      <c r="AZ224" s="63" t="s">
        <v>132</v>
      </c>
      <c r="BA224" s="63" t="s">
        <v>132</v>
      </c>
      <c r="BB224" s="55" t="s">
        <v>132</v>
      </c>
      <c r="BC224" s="55" t="s">
        <v>132</v>
      </c>
      <c r="BD224" s="55" t="s">
        <v>132</v>
      </c>
      <c r="BE224" s="55" t="s">
        <v>132</v>
      </c>
      <c r="BF224" s="63" t="s">
        <v>132</v>
      </c>
      <c r="BG224" s="63" t="s">
        <v>132</v>
      </c>
      <c r="BH224" s="63" t="s">
        <v>132</v>
      </c>
      <c r="BI224" s="63" t="s">
        <v>132</v>
      </c>
      <c r="BJ224" s="63" t="s">
        <v>132</v>
      </c>
      <c r="BK224" s="86" t="str">
        <f>HYPERLINK(VLOOKUP($B224,hyperlinks[#All],2,FALSE),"Link")</f>
        <v>Link</v>
      </c>
      <c r="BL224" s="86" t="str">
        <f>HYPERLINK(VLOOKUP($B224,hyperlinks[#All],3,FALSE),"Link")</f>
        <v>Link</v>
      </c>
      <c r="BM224" s="87" t="s">
        <v>132</v>
      </c>
      <c r="BN224" s="86" t="str">
        <f>HYPERLINK(VLOOKUP($B224,hyperlinks[#All],5,FALSE),"Link")</f>
        <v>Link</v>
      </c>
    </row>
    <row r="225" spans="1:66" s="49" customFormat="1" ht="14.5">
      <c r="A225" s="50">
        <v>8719514347564</v>
      </c>
      <c r="B225" s="50">
        <v>929002028592</v>
      </c>
      <c r="C225" s="65">
        <v>871951434756400</v>
      </c>
      <c r="D225" s="93" t="str">
        <f>HYPERLINK(VLOOKUP($B225,hyperlinks[#All],2,FALSE),"Link")</f>
        <v>Link</v>
      </c>
      <c r="E225" s="52">
        <v>34756400</v>
      </c>
      <c r="F225" s="53" t="s">
        <v>872</v>
      </c>
      <c r="G225" s="58" t="s">
        <v>121</v>
      </c>
      <c r="H225" s="52" t="s">
        <v>435</v>
      </c>
      <c r="I225" s="52" t="s">
        <v>724</v>
      </c>
      <c r="J225" s="52" t="s">
        <v>725</v>
      </c>
      <c r="K225" s="52" t="s">
        <v>125</v>
      </c>
      <c r="L225" s="82">
        <v>16.100000000000001</v>
      </c>
      <c r="M225" s="54">
        <v>0.11</v>
      </c>
      <c r="N225" s="55" t="s">
        <v>127</v>
      </c>
      <c r="O225" s="56" t="s">
        <v>128</v>
      </c>
      <c r="P225" s="57" t="s">
        <v>379</v>
      </c>
      <c r="Q225" s="51">
        <v>10</v>
      </c>
      <c r="R225" s="52" t="s">
        <v>129</v>
      </c>
      <c r="S225" s="57" t="s">
        <v>154</v>
      </c>
      <c r="T225" s="51">
        <v>929002028502</v>
      </c>
      <c r="U225" s="51"/>
      <c r="V225" s="58"/>
      <c r="W225" s="59">
        <v>8539520000</v>
      </c>
      <c r="X225" s="57" t="s">
        <v>321</v>
      </c>
      <c r="Y225" s="57" t="s">
        <v>338</v>
      </c>
      <c r="Z225" s="52">
        <v>1825180</v>
      </c>
      <c r="AA225" s="55"/>
      <c r="AB225" s="63" t="s">
        <v>873</v>
      </c>
      <c r="AC225" s="55" t="s">
        <v>750</v>
      </c>
      <c r="AD225" s="55" t="s">
        <v>573</v>
      </c>
      <c r="AE225" s="55" t="s">
        <v>158</v>
      </c>
      <c r="AF225" s="55" t="s">
        <v>159</v>
      </c>
      <c r="AG225" s="55" t="s">
        <v>132</v>
      </c>
      <c r="AH225" s="55" t="s">
        <v>700</v>
      </c>
      <c r="AI225" s="55" t="s">
        <v>161</v>
      </c>
      <c r="AJ225" s="55" t="s">
        <v>162</v>
      </c>
      <c r="AK225" s="55" t="s">
        <v>137</v>
      </c>
      <c r="AL225" s="55" t="s">
        <v>138</v>
      </c>
      <c r="AM225" s="55" t="s">
        <v>132</v>
      </c>
      <c r="AN225" s="55" t="s">
        <v>132</v>
      </c>
      <c r="AO225" s="55" t="s">
        <v>196</v>
      </c>
      <c r="AP225" s="55" t="s">
        <v>166</v>
      </c>
      <c r="AQ225" s="55" t="s">
        <v>187</v>
      </c>
      <c r="AR225" s="55" t="s">
        <v>355</v>
      </c>
      <c r="AS225" s="55" t="s">
        <v>751</v>
      </c>
      <c r="AT225" s="55" t="s">
        <v>355</v>
      </c>
      <c r="AU225" s="63" t="s">
        <v>265</v>
      </c>
      <c r="AV225" s="55" t="s">
        <v>143</v>
      </c>
      <c r="AW225" s="55" t="s">
        <v>753</v>
      </c>
      <c r="AX225" s="55" t="s">
        <v>145</v>
      </c>
      <c r="AY225" s="55" t="s">
        <v>132</v>
      </c>
      <c r="AZ225" s="63" t="s">
        <v>132</v>
      </c>
      <c r="BA225" s="63" t="s">
        <v>132</v>
      </c>
      <c r="BB225" s="55" t="s">
        <v>132</v>
      </c>
      <c r="BC225" s="55" t="s">
        <v>132</v>
      </c>
      <c r="BD225" s="55" t="s">
        <v>132</v>
      </c>
      <c r="BE225" s="55" t="s">
        <v>132</v>
      </c>
      <c r="BF225" s="63" t="s">
        <v>132</v>
      </c>
      <c r="BG225" s="63" t="s">
        <v>132</v>
      </c>
      <c r="BH225" s="63" t="s">
        <v>132</v>
      </c>
      <c r="BI225" s="63" t="s">
        <v>132</v>
      </c>
      <c r="BJ225" s="63" t="s">
        <v>132</v>
      </c>
      <c r="BK225" s="86" t="str">
        <f>HYPERLINK(VLOOKUP($B225,hyperlinks[#All],2,FALSE),"Link")</f>
        <v>Link</v>
      </c>
      <c r="BL225" s="86" t="str">
        <f>HYPERLINK(VLOOKUP($B225,hyperlinks[#All],3,FALSE),"Link")</f>
        <v>Link</v>
      </c>
      <c r="BM225" s="87" t="s">
        <v>132</v>
      </c>
      <c r="BN225" s="86" t="str">
        <f>HYPERLINK(VLOOKUP($B225,hyperlinks[#All],5,FALSE),"Link")</f>
        <v>Link</v>
      </c>
    </row>
    <row r="226" spans="1:66" s="49" customFormat="1" ht="14.5">
      <c r="A226" s="50">
        <v>8719514347601</v>
      </c>
      <c r="B226" s="50">
        <v>929002028792</v>
      </c>
      <c r="C226" s="65">
        <v>871951434760100</v>
      </c>
      <c r="D226" s="93" t="str">
        <f>HYPERLINK(VLOOKUP($B226,hyperlinks[#All],2,FALSE),"Link")</f>
        <v>Link</v>
      </c>
      <c r="E226" s="52">
        <v>34760100</v>
      </c>
      <c r="F226" s="53" t="s">
        <v>874</v>
      </c>
      <c r="G226" s="58" t="s">
        <v>121</v>
      </c>
      <c r="H226" s="52" t="s">
        <v>435</v>
      </c>
      <c r="I226" s="52" t="s">
        <v>724</v>
      </c>
      <c r="J226" s="52" t="s">
        <v>725</v>
      </c>
      <c r="K226" s="52" t="s">
        <v>125</v>
      </c>
      <c r="L226" s="82">
        <v>16.100000000000001</v>
      </c>
      <c r="M226" s="54">
        <v>0.11</v>
      </c>
      <c r="N226" s="55" t="s">
        <v>127</v>
      </c>
      <c r="O226" s="56" t="s">
        <v>128</v>
      </c>
      <c r="P226" s="57" t="s">
        <v>379</v>
      </c>
      <c r="Q226" s="51">
        <v>10</v>
      </c>
      <c r="R226" s="52" t="s">
        <v>129</v>
      </c>
      <c r="S226" s="57" t="s">
        <v>154</v>
      </c>
      <c r="T226" s="51">
        <v>929002028702</v>
      </c>
      <c r="U226" s="51"/>
      <c r="V226" s="58"/>
      <c r="W226" s="59">
        <v>8539520000</v>
      </c>
      <c r="X226" s="57" t="s">
        <v>321</v>
      </c>
      <c r="Y226" s="57" t="s">
        <v>338</v>
      </c>
      <c r="Z226" s="52">
        <v>1825184</v>
      </c>
      <c r="AA226" s="55"/>
      <c r="AB226" s="63" t="s">
        <v>875</v>
      </c>
      <c r="AC226" s="55" t="s">
        <v>750</v>
      </c>
      <c r="AD226" s="55" t="s">
        <v>573</v>
      </c>
      <c r="AE226" s="55" t="s">
        <v>177</v>
      </c>
      <c r="AF226" s="55" t="s">
        <v>159</v>
      </c>
      <c r="AG226" s="55" t="s">
        <v>132</v>
      </c>
      <c r="AH226" s="55" t="s">
        <v>700</v>
      </c>
      <c r="AI226" s="55" t="s">
        <v>161</v>
      </c>
      <c r="AJ226" s="55" t="s">
        <v>162</v>
      </c>
      <c r="AK226" s="55" t="s">
        <v>137</v>
      </c>
      <c r="AL226" s="55" t="s">
        <v>138</v>
      </c>
      <c r="AM226" s="55" t="s">
        <v>132</v>
      </c>
      <c r="AN226" s="55" t="s">
        <v>132</v>
      </c>
      <c r="AO226" s="55" t="s">
        <v>196</v>
      </c>
      <c r="AP226" s="55" t="s">
        <v>166</v>
      </c>
      <c r="AQ226" s="55" t="s">
        <v>187</v>
      </c>
      <c r="AR226" s="55" t="s">
        <v>355</v>
      </c>
      <c r="AS226" s="55" t="s">
        <v>751</v>
      </c>
      <c r="AT226" s="55" t="s">
        <v>355</v>
      </c>
      <c r="AU226" s="63" t="s">
        <v>492</v>
      </c>
      <c r="AV226" s="55" t="s">
        <v>143</v>
      </c>
      <c r="AW226" s="55" t="s">
        <v>753</v>
      </c>
      <c r="AX226" s="55" t="s">
        <v>145</v>
      </c>
      <c r="AY226" s="55" t="s">
        <v>132</v>
      </c>
      <c r="AZ226" s="63" t="s">
        <v>132</v>
      </c>
      <c r="BA226" s="63" t="s">
        <v>132</v>
      </c>
      <c r="BB226" s="55" t="s">
        <v>132</v>
      </c>
      <c r="BC226" s="55" t="s">
        <v>132</v>
      </c>
      <c r="BD226" s="55" t="s">
        <v>132</v>
      </c>
      <c r="BE226" s="55" t="s">
        <v>132</v>
      </c>
      <c r="BF226" s="63" t="s">
        <v>132</v>
      </c>
      <c r="BG226" s="63" t="s">
        <v>132</v>
      </c>
      <c r="BH226" s="63" t="s">
        <v>132</v>
      </c>
      <c r="BI226" s="63" t="s">
        <v>132</v>
      </c>
      <c r="BJ226" s="63" t="s">
        <v>132</v>
      </c>
      <c r="BK226" s="86" t="str">
        <f>HYPERLINK(VLOOKUP($B226,hyperlinks[#All],2,FALSE),"Link")</f>
        <v>Link</v>
      </c>
      <c r="BL226" s="86" t="str">
        <f>HYPERLINK(VLOOKUP($B226,hyperlinks[#All],3,FALSE),"Link")</f>
        <v>Link</v>
      </c>
      <c r="BM226" s="87" t="s">
        <v>132</v>
      </c>
      <c r="BN226" s="86" t="str">
        <f>HYPERLINK(VLOOKUP($B226,hyperlinks[#All],5,FALSE),"Link")</f>
        <v>Link</v>
      </c>
    </row>
    <row r="227" spans="1:66" s="49" customFormat="1" ht="14.5">
      <c r="A227" s="50">
        <v>8719514347588</v>
      </c>
      <c r="B227" s="50">
        <v>929002028692</v>
      </c>
      <c r="C227" s="65">
        <v>871951434758800</v>
      </c>
      <c r="D227" s="93" t="str">
        <f>HYPERLINK(VLOOKUP($B227,hyperlinks[#All],2,FALSE),"Link")</f>
        <v>Link</v>
      </c>
      <c r="E227" s="52">
        <v>34758800</v>
      </c>
      <c r="F227" s="53" t="s">
        <v>876</v>
      </c>
      <c r="G227" s="58" t="s">
        <v>121</v>
      </c>
      <c r="H227" s="52" t="s">
        <v>435</v>
      </c>
      <c r="I227" s="52" t="s">
        <v>724</v>
      </c>
      <c r="J227" s="52" t="s">
        <v>725</v>
      </c>
      <c r="K227" s="52" t="s">
        <v>125</v>
      </c>
      <c r="L227" s="82">
        <v>16.100000000000001</v>
      </c>
      <c r="M227" s="54">
        <v>0.11</v>
      </c>
      <c r="N227" s="55" t="s">
        <v>127</v>
      </c>
      <c r="O227" s="56" t="s">
        <v>128</v>
      </c>
      <c r="P227" s="57" t="s">
        <v>379</v>
      </c>
      <c r="Q227" s="51">
        <v>10</v>
      </c>
      <c r="R227" s="52" t="s">
        <v>129</v>
      </c>
      <c r="S227" s="57" t="s">
        <v>154</v>
      </c>
      <c r="T227" s="51">
        <v>929002028602</v>
      </c>
      <c r="U227" s="51"/>
      <c r="V227" s="58"/>
      <c r="W227" s="59">
        <v>8539520000</v>
      </c>
      <c r="X227" s="57" t="s">
        <v>179</v>
      </c>
      <c r="Y227" s="57" t="s">
        <v>180</v>
      </c>
      <c r="Z227" s="52">
        <v>1825182</v>
      </c>
      <c r="AA227" s="55"/>
      <c r="AB227" s="63" t="s">
        <v>877</v>
      </c>
      <c r="AC227" s="55" t="s">
        <v>750</v>
      </c>
      <c r="AD227" s="55" t="s">
        <v>573</v>
      </c>
      <c r="AE227" s="55" t="s">
        <v>158</v>
      </c>
      <c r="AF227" s="55" t="s">
        <v>159</v>
      </c>
      <c r="AG227" s="55" t="s">
        <v>132</v>
      </c>
      <c r="AH227" s="55" t="s">
        <v>700</v>
      </c>
      <c r="AI227" s="55" t="s">
        <v>161</v>
      </c>
      <c r="AJ227" s="55" t="s">
        <v>238</v>
      </c>
      <c r="AK227" s="55" t="s">
        <v>137</v>
      </c>
      <c r="AL227" s="55" t="s">
        <v>138</v>
      </c>
      <c r="AM227" s="55" t="s">
        <v>132</v>
      </c>
      <c r="AN227" s="55" t="s">
        <v>132</v>
      </c>
      <c r="AO227" s="55" t="s">
        <v>196</v>
      </c>
      <c r="AP227" s="55" t="s">
        <v>166</v>
      </c>
      <c r="AQ227" s="55" t="s">
        <v>187</v>
      </c>
      <c r="AR227" s="55" t="s">
        <v>859</v>
      </c>
      <c r="AS227" s="55" t="s">
        <v>186</v>
      </c>
      <c r="AT227" s="55" t="s">
        <v>859</v>
      </c>
      <c r="AU227" s="63" t="s">
        <v>492</v>
      </c>
      <c r="AV227" s="55" t="s">
        <v>143</v>
      </c>
      <c r="AW227" s="55" t="s">
        <v>753</v>
      </c>
      <c r="AX227" s="55" t="s">
        <v>145</v>
      </c>
      <c r="AY227" s="55" t="s">
        <v>132</v>
      </c>
      <c r="AZ227" s="63" t="s">
        <v>132</v>
      </c>
      <c r="BA227" s="63" t="s">
        <v>132</v>
      </c>
      <c r="BB227" s="55" t="s">
        <v>132</v>
      </c>
      <c r="BC227" s="55" t="s">
        <v>132</v>
      </c>
      <c r="BD227" s="55" t="s">
        <v>132</v>
      </c>
      <c r="BE227" s="55" t="s">
        <v>132</v>
      </c>
      <c r="BF227" s="63" t="s">
        <v>132</v>
      </c>
      <c r="BG227" s="63" t="s">
        <v>132</v>
      </c>
      <c r="BH227" s="63" t="s">
        <v>132</v>
      </c>
      <c r="BI227" s="63" t="s">
        <v>132</v>
      </c>
      <c r="BJ227" s="63" t="s">
        <v>132</v>
      </c>
      <c r="BK227" s="86" t="str">
        <f>HYPERLINK(VLOOKUP($B227,hyperlinks[#All],2,FALSE),"Link")</f>
        <v>Link</v>
      </c>
      <c r="BL227" s="86" t="str">
        <f>HYPERLINK(VLOOKUP($B227,hyperlinks[#All],3,FALSE),"Link")</f>
        <v>Link</v>
      </c>
      <c r="BM227" s="87" t="s">
        <v>132</v>
      </c>
      <c r="BN227" s="86" t="str">
        <f>HYPERLINK(VLOOKUP($B227,hyperlinks[#All],5,FALSE),"Link")</f>
        <v>Link</v>
      </c>
    </row>
    <row r="228" spans="1:66" s="49" customFormat="1" ht="14.5">
      <c r="A228" s="50">
        <v>8719514347625</v>
      </c>
      <c r="B228" s="50">
        <v>929002028892</v>
      </c>
      <c r="C228" s="65">
        <v>871951434762500</v>
      </c>
      <c r="D228" s="93" t="str">
        <f>HYPERLINK(VLOOKUP($B228,hyperlinks[#All],2,FALSE),"Link")</f>
        <v>Link</v>
      </c>
      <c r="E228" s="52">
        <v>34762500</v>
      </c>
      <c r="F228" s="53" t="s">
        <v>878</v>
      </c>
      <c r="G228" s="58" t="s">
        <v>121</v>
      </c>
      <c r="H228" s="52" t="s">
        <v>435</v>
      </c>
      <c r="I228" s="52" t="s">
        <v>724</v>
      </c>
      <c r="J228" s="52" t="s">
        <v>725</v>
      </c>
      <c r="K228" s="52" t="s">
        <v>125</v>
      </c>
      <c r="L228" s="82">
        <v>16.100000000000001</v>
      </c>
      <c r="M228" s="54">
        <v>0.11</v>
      </c>
      <c r="N228" s="55" t="s">
        <v>127</v>
      </c>
      <c r="O228" s="56" t="s">
        <v>128</v>
      </c>
      <c r="P228" s="57" t="s">
        <v>379</v>
      </c>
      <c r="Q228" s="51">
        <v>10</v>
      </c>
      <c r="R228" s="52" t="s">
        <v>129</v>
      </c>
      <c r="S228" s="57" t="s">
        <v>154</v>
      </c>
      <c r="T228" s="51">
        <v>929002028802</v>
      </c>
      <c r="U228" s="51"/>
      <c r="V228" s="58"/>
      <c r="W228" s="59">
        <v>8539520000</v>
      </c>
      <c r="X228" s="57" t="s">
        <v>179</v>
      </c>
      <c r="Y228" s="57" t="s">
        <v>180</v>
      </c>
      <c r="Z228" s="52">
        <v>1825186</v>
      </c>
      <c r="AA228" s="55"/>
      <c r="AB228" s="63" t="s">
        <v>879</v>
      </c>
      <c r="AC228" s="55" t="s">
        <v>750</v>
      </c>
      <c r="AD228" s="55" t="s">
        <v>573</v>
      </c>
      <c r="AE228" s="55" t="s">
        <v>177</v>
      </c>
      <c r="AF228" s="55" t="s">
        <v>159</v>
      </c>
      <c r="AG228" s="55" t="s">
        <v>132</v>
      </c>
      <c r="AH228" s="55" t="s">
        <v>700</v>
      </c>
      <c r="AI228" s="55" t="s">
        <v>161</v>
      </c>
      <c r="AJ228" s="55" t="s">
        <v>238</v>
      </c>
      <c r="AK228" s="55" t="s">
        <v>137</v>
      </c>
      <c r="AL228" s="55" t="s">
        <v>138</v>
      </c>
      <c r="AM228" s="55" t="s">
        <v>132</v>
      </c>
      <c r="AN228" s="55" t="s">
        <v>132</v>
      </c>
      <c r="AO228" s="55" t="s">
        <v>196</v>
      </c>
      <c r="AP228" s="55" t="s">
        <v>166</v>
      </c>
      <c r="AQ228" s="55" t="s">
        <v>187</v>
      </c>
      <c r="AR228" s="55" t="s">
        <v>355</v>
      </c>
      <c r="AS228" s="55" t="s">
        <v>751</v>
      </c>
      <c r="AT228" s="55" t="s">
        <v>355</v>
      </c>
      <c r="AU228" s="63" t="s">
        <v>316</v>
      </c>
      <c r="AV228" s="55" t="s">
        <v>143</v>
      </c>
      <c r="AW228" s="55" t="s">
        <v>753</v>
      </c>
      <c r="AX228" s="55" t="s">
        <v>145</v>
      </c>
      <c r="AY228" s="55" t="s">
        <v>132</v>
      </c>
      <c r="AZ228" s="63" t="s">
        <v>132</v>
      </c>
      <c r="BA228" s="63" t="s">
        <v>132</v>
      </c>
      <c r="BB228" s="55" t="s">
        <v>132</v>
      </c>
      <c r="BC228" s="55" t="s">
        <v>132</v>
      </c>
      <c r="BD228" s="55" t="s">
        <v>132</v>
      </c>
      <c r="BE228" s="55" t="s">
        <v>132</v>
      </c>
      <c r="BF228" s="63" t="s">
        <v>132</v>
      </c>
      <c r="BG228" s="63" t="s">
        <v>132</v>
      </c>
      <c r="BH228" s="63" t="s">
        <v>132</v>
      </c>
      <c r="BI228" s="63" t="s">
        <v>132</v>
      </c>
      <c r="BJ228" s="63" t="s">
        <v>132</v>
      </c>
      <c r="BK228" s="86" t="str">
        <f>HYPERLINK(VLOOKUP($B228,hyperlinks[#All],2,FALSE),"Link")</f>
        <v>Link</v>
      </c>
      <c r="BL228" s="86" t="str">
        <f>HYPERLINK(VLOOKUP($B228,hyperlinks[#All],3,FALSE),"Link")</f>
        <v>Link</v>
      </c>
      <c r="BM228" s="87" t="s">
        <v>132</v>
      </c>
      <c r="BN228" s="86" t="str">
        <f>HYPERLINK(VLOOKUP($B228,hyperlinks[#All],5,FALSE),"Link")</f>
        <v>Link</v>
      </c>
    </row>
    <row r="229" spans="1:66" s="49" customFormat="1" ht="14.5">
      <c r="A229" s="50">
        <v>8719514347663</v>
      </c>
      <c r="B229" s="50">
        <v>929002029092</v>
      </c>
      <c r="C229" s="65">
        <v>871951434766300</v>
      </c>
      <c r="D229" s="93" t="str">
        <f>HYPERLINK(VLOOKUP($B229,hyperlinks[#All],2,FALSE),"Link")</f>
        <v>Link</v>
      </c>
      <c r="E229" s="52">
        <v>34766300</v>
      </c>
      <c r="F229" s="53" t="s">
        <v>880</v>
      </c>
      <c r="G229" s="58" t="s">
        <v>121</v>
      </c>
      <c r="H229" s="52" t="s">
        <v>435</v>
      </c>
      <c r="I229" s="52" t="s">
        <v>724</v>
      </c>
      <c r="J229" s="52" t="s">
        <v>725</v>
      </c>
      <c r="K229" s="52" t="s">
        <v>125</v>
      </c>
      <c r="L229" s="82">
        <v>16.100000000000001</v>
      </c>
      <c r="M229" s="54">
        <v>0.11</v>
      </c>
      <c r="N229" s="55" t="s">
        <v>127</v>
      </c>
      <c r="O229" s="56" t="s">
        <v>128</v>
      </c>
      <c r="P229" s="57" t="s">
        <v>379</v>
      </c>
      <c r="Q229" s="51">
        <v>10</v>
      </c>
      <c r="R229" s="52" t="s">
        <v>129</v>
      </c>
      <c r="S229" s="57" t="s">
        <v>154</v>
      </c>
      <c r="T229" s="51">
        <v>929002029002</v>
      </c>
      <c r="U229" s="51"/>
      <c r="V229" s="58"/>
      <c r="W229" s="59">
        <v>8539520000</v>
      </c>
      <c r="X229" s="57" t="s">
        <v>321</v>
      </c>
      <c r="Y229" s="57" t="s">
        <v>338</v>
      </c>
      <c r="Z229" s="52">
        <v>1825189</v>
      </c>
      <c r="AA229" s="55"/>
      <c r="AB229" s="63" t="s">
        <v>881</v>
      </c>
      <c r="AC229" s="55" t="s">
        <v>750</v>
      </c>
      <c r="AD229" s="55" t="s">
        <v>134</v>
      </c>
      <c r="AE229" s="55" t="s">
        <v>158</v>
      </c>
      <c r="AF229" s="55" t="s">
        <v>159</v>
      </c>
      <c r="AG229" s="55" t="s">
        <v>132</v>
      </c>
      <c r="AH229" s="55" t="s">
        <v>700</v>
      </c>
      <c r="AI229" s="55" t="s">
        <v>161</v>
      </c>
      <c r="AJ229" s="55" t="s">
        <v>162</v>
      </c>
      <c r="AK229" s="55" t="s">
        <v>137</v>
      </c>
      <c r="AL229" s="55" t="s">
        <v>138</v>
      </c>
      <c r="AM229" s="55" t="s">
        <v>132</v>
      </c>
      <c r="AN229" s="55" t="s">
        <v>132</v>
      </c>
      <c r="AO229" s="55" t="s">
        <v>196</v>
      </c>
      <c r="AP229" s="55" t="s">
        <v>166</v>
      </c>
      <c r="AQ229" s="55" t="s">
        <v>187</v>
      </c>
      <c r="AR229" s="55" t="s">
        <v>355</v>
      </c>
      <c r="AS229" s="55" t="s">
        <v>751</v>
      </c>
      <c r="AT229" s="55" t="s">
        <v>355</v>
      </c>
      <c r="AU229" s="63" t="s">
        <v>316</v>
      </c>
      <c r="AV229" s="55" t="s">
        <v>143</v>
      </c>
      <c r="AW229" s="55" t="s">
        <v>753</v>
      </c>
      <c r="AX229" s="55" t="s">
        <v>145</v>
      </c>
      <c r="AY229" s="55" t="s">
        <v>132</v>
      </c>
      <c r="AZ229" s="63" t="s">
        <v>132</v>
      </c>
      <c r="BA229" s="63" t="s">
        <v>132</v>
      </c>
      <c r="BB229" s="55" t="s">
        <v>132</v>
      </c>
      <c r="BC229" s="55" t="s">
        <v>132</v>
      </c>
      <c r="BD229" s="55" t="s">
        <v>132</v>
      </c>
      <c r="BE229" s="55" t="s">
        <v>132</v>
      </c>
      <c r="BF229" s="63" t="s">
        <v>132</v>
      </c>
      <c r="BG229" s="63" t="s">
        <v>132</v>
      </c>
      <c r="BH229" s="63" t="s">
        <v>132</v>
      </c>
      <c r="BI229" s="63" t="s">
        <v>132</v>
      </c>
      <c r="BJ229" s="63" t="s">
        <v>132</v>
      </c>
      <c r="BK229" s="86" t="str">
        <f>HYPERLINK(VLOOKUP($B229,hyperlinks[#All],2,FALSE),"Link")</f>
        <v>Link</v>
      </c>
      <c r="BL229" s="86" t="str">
        <f>HYPERLINK(VLOOKUP($B229,hyperlinks[#All],3,FALSE),"Link")</f>
        <v>Link</v>
      </c>
      <c r="BM229" s="87" t="s">
        <v>132</v>
      </c>
      <c r="BN229" s="86" t="str">
        <f>HYPERLINK(VLOOKUP($B229,hyperlinks[#All],5,FALSE),"Link")</f>
        <v>Link</v>
      </c>
    </row>
    <row r="230" spans="1:66" s="49" customFormat="1" ht="14.5">
      <c r="A230" s="50">
        <v>8719514347687</v>
      </c>
      <c r="B230" s="50">
        <v>929002029292</v>
      </c>
      <c r="C230" s="65">
        <v>871951434768700</v>
      </c>
      <c r="D230" s="93" t="str">
        <f>HYPERLINK(VLOOKUP($B230,hyperlinks[#All],2,FALSE),"Link")</f>
        <v>Link</v>
      </c>
      <c r="E230" s="52">
        <v>34768700</v>
      </c>
      <c r="F230" s="53" t="s">
        <v>882</v>
      </c>
      <c r="G230" s="58" t="s">
        <v>121</v>
      </c>
      <c r="H230" s="52" t="s">
        <v>435</v>
      </c>
      <c r="I230" s="52" t="s">
        <v>724</v>
      </c>
      <c r="J230" s="52" t="s">
        <v>725</v>
      </c>
      <c r="K230" s="52" t="s">
        <v>125</v>
      </c>
      <c r="L230" s="82">
        <v>16.100000000000001</v>
      </c>
      <c r="M230" s="54">
        <v>0.11</v>
      </c>
      <c r="N230" s="55" t="s">
        <v>127</v>
      </c>
      <c r="O230" s="56" t="s">
        <v>128</v>
      </c>
      <c r="P230" s="57" t="s">
        <v>379</v>
      </c>
      <c r="Q230" s="51">
        <v>10</v>
      </c>
      <c r="R230" s="52" t="s">
        <v>129</v>
      </c>
      <c r="S230" s="57" t="s">
        <v>154</v>
      </c>
      <c r="T230" s="51">
        <v>929002029202</v>
      </c>
      <c r="U230" s="51"/>
      <c r="V230" s="58"/>
      <c r="W230" s="59">
        <v>8539520000</v>
      </c>
      <c r="X230" s="57" t="s">
        <v>321</v>
      </c>
      <c r="Y230" s="57" t="s">
        <v>180</v>
      </c>
      <c r="Z230" s="52">
        <v>1825191</v>
      </c>
      <c r="AA230" s="55"/>
      <c r="AB230" s="63" t="s">
        <v>883</v>
      </c>
      <c r="AC230" s="55" t="s">
        <v>750</v>
      </c>
      <c r="AD230" s="55" t="s">
        <v>134</v>
      </c>
      <c r="AE230" s="55" t="s">
        <v>177</v>
      </c>
      <c r="AF230" s="55" t="s">
        <v>159</v>
      </c>
      <c r="AG230" s="55" t="s">
        <v>132</v>
      </c>
      <c r="AH230" s="55" t="s">
        <v>700</v>
      </c>
      <c r="AI230" s="55" t="s">
        <v>161</v>
      </c>
      <c r="AJ230" s="55" t="s">
        <v>162</v>
      </c>
      <c r="AK230" s="55" t="s">
        <v>137</v>
      </c>
      <c r="AL230" s="55" t="s">
        <v>138</v>
      </c>
      <c r="AM230" s="55" t="s">
        <v>132</v>
      </c>
      <c r="AN230" s="55" t="s">
        <v>132</v>
      </c>
      <c r="AO230" s="55" t="s">
        <v>196</v>
      </c>
      <c r="AP230" s="55" t="s">
        <v>166</v>
      </c>
      <c r="AQ230" s="55" t="s">
        <v>187</v>
      </c>
      <c r="AR230" s="55" t="s">
        <v>355</v>
      </c>
      <c r="AS230" s="55" t="s">
        <v>751</v>
      </c>
      <c r="AT230" s="55" t="s">
        <v>355</v>
      </c>
      <c r="AU230" s="63" t="s">
        <v>316</v>
      </c>
      <c r="AV230" s="55" t="s">
        <v>143</v>
      </c>
      <c r="AW230" s="55" t="s">
        <v>753</v>
      </c>
      <c r="AX230" s="55" t="s">
        <v>145</v>
      </c>
      <c r="AY230" s="55" t="s">
        <v>132</v>
      </c>
      <c r="AZ230" s="63" t="s">
        <v>132</v>
      </c>
      <c r="BA230" s="63" t="s">
        <v>132</v>
      </c>
      <c r="BB230" s="55" t="s">
        <v>132</v>
      </c>
      <c r="BC230" s="55" t="s">
        <v>132</v>
      </c>
      <c r="BD230" s="55" t="s">
        <v>132</v>
      </c>
      <c r="BE230" s="55" t="s">
        <v>132</v>
      </c>
      <c r="BF230" s="63" t="s">
        <v>132</v>
      </c>
      <c r="BG230" s="63" t="s">
        <v>132</v>
      </c>
      <c r="BH230" s="63" t="s">
        <v>132</v>
      </c>
      <c r="BI230" s="63" t="s">
        <v>132</v>
      </c>
      <c r="BJ230" s="63" t="s">
        <v>132</v>
      </c>
      <c r="BK230" s="86" t="str">
        <f>HYPERLINK(VLOOKUP($B230,hyperlinks[#All],2,FALSE),"Link")</f>
        <v>Link</v>
      </c>
      <c r="BL230" s="86" t="str">
        <f>HYPERLINK(VLOOKUP($B230,hyperlinks[#All],3,FALSE),"Link")</f>
        <v>Link</v>
      </c>
      <c r="BM230" s="87" t="s">
        <v>132</v>
      </c>
      <c r="BN230" s="86" t="str">
        <f>HYPERLINK(VLOOKUP($B230,hyperlinks[#All],5,FALSE),"Link")</f>
        <v>Link</v>
      </c>
    </row>
    <row r="231" spans="1:66" s="49" customFormat="1" ht="14.5">
      <c r="A231" s="50">
        <v>8719514347700</v>
      </c>
      <c r="B231" s="50">
        <v>929002029392</v>
      </c>
      <c r="C231" s="65">
        <v>871951434770000</v>
      </c>
      <c r="D231" s="93" t="str">
        <f>HYPERLINK(VLOOKUP($B231,hyperlinks[#All],2,FALSE),"Link")</f>
        <v>Link</v>
      </c>
      <c r="E231" s="52">
        <v>34770000</v>
      </c>
      <c r="F231" s="53" t="s">
        <v>884</v>
      </c>
      <c r="G231" s="58" t="s">
        <v>121</v>
      </c>
      <c r="H231" s="52" t="s">
        <v>435</v>
      </c>
      <c r="I231" s="52" t="s">
        <v>724</v>
      </c>
      <c r="J231" s="52" t="s">
        <v>725</v>
      </c>
      <c r="K231" s="52" t="s">
        <v>125</v>
      </c>
      <c r="L231" s="82">
        <v>16.100000000000001</v>
      </c>
      <c r="M231" s="54">
        <v>0.11</v>
      </c>
      <c r="N231" s="55" t="s">
        <v>127</v>
      </c>
      <c r="O231" s="56" t="s">
        <v>128</v>
      </c>
      <c r="P231" s="57" t="s">
        <v>379</v>
      </c>
      <c r="Q231" s="51">
        <v>10</v>
      </c>
      <c r="R231" s="52" t="s">
        <v>129</v>
      </c>
      <c r="S231" s="57" t="s">
        <v>154</v>
      </c>
      <c r="T231" s="51">
        <v>929002029302</v>
      </c>
      <c r="U231" s="51"/>
      <c r="V231" s="58"/>
      <c r="W231" s="59">
        <v>8539520000</v>
      </c>
      <c r="X231" s="57" t="s">
        <v>321</v>
      </c>
      <c r="Y231" s="57" t="s">
        <v>180</v>
      </c>
      <c r="Z231" s="52">
        <v>1825193</v>
      </c>
      <c r="AA231" s="55"/>
      <c r="AB231" s="63" t="s">
        <v>885</v>
      </c>
      <c r="AC231" s="55" t="s">
        <v>750</v>
      </c>
      <c r="AD231" s="55" t="s">
        <v>134</v>
      </c>
      <c r="AE231" s="55" t="s">
        <v>177</v>
      </c>
      <c r="AF231" s="55" t="s">
        <v>159</v>
      </c>
      <c r="AG231" s="55" t="s">
        <v>132</v>
      </c>
      <c r="AH231" s="55" t="s">
        <v>700</v>
      </c>
      <c r="AI231" s="55" t="s">
        <v>161</v>
      </c>
      <c r="AJ231" s="55" t="s">
        <v>238</v>
      </c>
      <c r="AK231" s="55" t="s">
        <v>137</v>
      </c>
      <c r="AL231" s="55" t="s">
        <v>138</v>
      </c>
      <c r="AM231" s="55" t="s">
        <v>132</v>
      </c>
      <c r="AN231" s="55" t="s">
        <v>132</v>
      </c>
      <c r="AO231" s="55" t="s">
        <v>196</v>
      </c>
      <c r="AP231" s="55" t="s">
        <v>166</v>
      </c>
      <c r="AQ231" s="55" t="s">
        <v>187</v>
      </c>
      <c r="AR231" s="55" t="s">
        <v>859</v>
      </c>
      <c r="AS231" s="55" t="s">
        <v>186</v>
      </c>
      <c r="AT231" s="55" t="s">
        <v>859</v>
      </c>
      <c r="AU231" s="63" t="s">
        <v>316</v>
      </c>
      <c r="AV231" s="55" t="s">
        <v>143</v>
      </c>
      <c r="AW231" s="55" t="s">
        <v>753</v>
      </c>
      <c r="AX231" s="55" t="s">
        <v>145</v>
      </c>
      <c r="AY231" s="55" t="s">
        <v>132</v>
      </c>
      <c r="AZ231" s="63" t="s">
        <v>132</v>
      </c>
      <c r="BA231" s="63" t="s">
        <v>132</v>
      </c>
      <c r="BB231" s="55" t="s">
        <v>132</v>
      </c>
      <c r="BC231" s="55" t="s">
        <v>132</v>
      </c>
      <c r="BD231" s="55" t="s">
        <v>132</v>
      </c>
      <c r="BE231" s="55" t="s">
        <v>132</v>
      </c>
      <c r="BF231" s="63" t="s">
        <v>132</v>
      </c>
      <c r="BG231" s="63" t="s">
        <v>132</v>
      </c>
      <c r="BH231" s="63" t="s">
        <v>132</v>
      </c>
      <c r="BI231" s="63" t="s">
        <v>132</v>
      </c>
      <c r="BJ231" s="63" t="s">
        <v>132</v>
      </c>
      <c r="BK231" s="86" t="str">
        <f>HYPERLINK(VLOOKUP($B231,hyperlinks[#All],2,FALSE),"Link")</f>
        <v>Link</v>
      </c>
      <c r="BL231" s="86" t="str">
        <f>HYPERLINK(VLOOKUP($B231,hyperlinks[#All],3,FALSE),"Link")</f>
        <v>Link</v>
      </c>
      <c r="BM231" s="87" t="s">
        <v>132</v>
      </c>
      <c r="BN231" s="86" t="str">
        <f>HYPERLINK(VLOOKUP($B231,hyperlinks[#All],5,FALSE),"Link")</f>
        <v>Link</v>
      </c>
    </row>
    <row r="232" spans="1:66" s="49" customFormat="1" ht="14.5">
      <c r="A232" s="50">
        <v>8719514312425</v>
      </c>
      <c r="B232" s="50">
        <v>929002966902</v>
      </c>
      <c r="C232" s="65">
        <v>871951431242500</v>
      </c>
      <c r="D232" s="93" t="str">
        <f>HYPERLINK(VLOOKUP($B232,hyperlinks[#All],2,FALSE),"Link")</f>
        <v>Link</v>
      </c>
      <c r="E232" s="52">
        <v>31242500</v>
      </c>
      <c r="F232" s="53" t="s">
        <v>886</v>
      </c>
      <c r="G232" s="58" t="s">
        <v>121</v>
      </c>
      <c r="H232" s="52" t="s">
        <v>435</v>
      </c>
      <c r="I232" s="52" t="s">
        <v>724</v>
      </c>
      <c r="J232" s="52" t="s">
        <v>725</v>
      </c>
      <c r="K232" s="52" t="s">
        <v>125</v>
      </c>
      <c r="L232" s="82">
        <v>8.6</v>
      </c>
      <c r="M232" s="54">
        <v>0.11</v>
      </c>
      <c r="N232" s="55" t="s">
        <v>127</v>
      </c>
      <c r="O232" s="56" t="s">
        <v>128</v>
      </c>
      <c r="P232" s="57" t="s">
        <v>379</v>
      </c>
      <c r="Q232" s="51">
        <v>10</v>
      </c>
      <c r="R232" s="52" t="s">
        <v>129</v>
      </c>
      <c r="S232" s="57" t="s">
        <v>154</v>
      </c>
      <c r="T232" s="51">
        <v>929001157602</v>
      </c>
      <c r="U232" s="51"/>
      <c r="V232" s="58"/>
      <c r="W232" s="59">
        <v>8539520000</v>
      </c>
      <c r="X232" s="57" t="s">
        <v>179</v>
      </c>
      <c r="Y232" s="57" t="s">
        <v>810</v>
      </c>
      <c r="Z232" s="52">
        <v>453195</v>
      </c>
      <c r="AA232" s="55"/>
      <c r="AB232" s="63" t="s">
        <v>887</v>
      </c>
      <c r="AC232" s="55" t="s">
        <v>750</v>
      </c>
      <c r="AD232" s="55" t="s">
        <v>134</v>
      </c>
      <c r="AE232" s="55" t="s">
        <v>381</v>
      </c>
      <c r="AF232" s="55" t="s">
        <v>159</v>
      </c>
      <c r="AG232" s="55" t="s">
        <v>132</v>
      </c>
      <c r="AH232" s="55" t="s">
        <v>812</v>
      </c>
      <c r="AI232" s="55" t="s">
        <v>330</v>
      </c>
      <c r="AJ232" s="55" t="s">
        <v>162</v>
      </c>
      <c r="AK232" s="55" t="s">
        <v>137</v>
      </c>
      <c r="AL232" s="55" t="s">
        <v>138</v>
      </c>
      <c r="AM232" s="55" t="s">
        <v>132</v>
      </c>
      <c r="AN232" s="55" t="s">
        <v>132</v>
      </c>
      <c r="AO232" s="55" t="s">
        <v>331</v>
      </c>
      <c r="AP232" s="55" t="s">
        <v>166</v>
      </c>
      <c r="AQ232" s="55" t="s">
        <v>163</v>
      </c>
      <c r="AR232" s="55" t="s">
        <v>656</v>
      </c>
      <c r="AS232" s="55" t="s">
        <v>888</v>
      </c>
      <c r="AT232" s="55" t="s">
        <v>656</v>
      </c>
      <c r="AU232" s="63" t="s">
        <v>386</v>
      </c>
      <c r="AV232" s="55" t="s">
        <v>143</v>
      </c>
      <c r="AW232" s="55" t="s">
        <v>889</v>
      </c>
      <c r="AX232" s="55" t="s">
        <v>145</v>
      </c>
      <c r="AY232" s="55" t="s">
        <v>132</v>
      </c>
      <c r="AZ232" s="63" t="s">
        <v>132</v>
      </c>
      <c r="BA232" s="63" t="s">
        <v>132</v>
      </c>
      <c r="BB232" s="55" t="s">
        <v>132</v>
      </c>
      <c r="BC232" s="55" t="s">
        <v>132</v>
      </c>
      <c r="BD232" s="55" t="s">
        <v>132</v>
      </c>
      <c r="BE232" s="55" t="s">
        <v>132</v>
      </c>
      <c r="BF232" s="63" t="s">
        <v>132</v>
      </c>
      <c r="BG232" s="63" t="s">
        <v>132</v>
      </c>
      <c r="BH232" s="63" t="s">
        <v>132</v>
      </c>
      <c r="BI232" s="63" t="s">
        <v>132</v>
      </c>
      <c r="BJ232" s="63" t="s">
        <v>132</v>
      </c>
      <c r="BK232" s="86" t="str">
        <f>HYPERLINK(VLOOKUP($B232,hyperlinks[#All],2,FALSE),"Link")</f>
        <v>Link</v>
      </c>
      <c r="BL232" s="86" t="str">
        <f>HYPERLINK(VLOOKUP($B232,hyperlinks[#All],3,FALSE),"Link")</f>
        <v>Link</v>
      </c>
      <c r="BM232" s="87" t="s">
        <v>132</v>
      </c>
      <c r="BN232" s="86" t="str">
        <f>HYPERLINK(VLOOKUP($B232,hyperlinks[#All],5,FALSE),"Link")</f>
        <v>Link</v>
      </c>
    </row>
    <row r="233" spans="1:66" s="49" customFormat="1" ht="14.5">
      <c r="A233" s="50">
        <v>8719514312449</v>
      </c>
      <c r="B233" s="50">
        <v>929002967102</v>
      </c>
      <c r="C233" s="65">
        <v>871951431244900</v>
      </c>
      <c r="D233" s="93" t="str">
        <f>HYPERLINK(VLOOKUP($B233,hyperlinks[#All],2,FALSE),"Link")</f>
        <v>Link</v>
      </c>
      <c r="E233" s="52">
        <v>31244900</v>
      </c>
      <c r="F233" s="53" t="s">
        <v>890</v>
      </c>
      <c r="G233" s="58" t="s">
        <v>121</v>
      </c>
      <c r="H233" s="52" t="s">
        <v>435</v>
      </c>
      <c r="I233" s="52" t="s">
        <v>724</v>
      </c>
      <c r="J233" s="52" t="s">
        <v>725</v>
      </c>
      <c r="K233" s="52" t="s">
        <v>125</v>
      </c>
      <c r="L233" s="82">
        <v>8.6</v>
      </c>
      <c r="M233" s="54">
        <v>0.11</v>
      </c>
      <c r="N233" s="55" t="s">
        <v>127</v>
      </c>
      <c r="O233" s="56" t="s">
        <v>128</v>
      </c>
      <c r="P233" s="57" t="s">
        <v>379</v>
      </c>
      <c r="Q233" s="51">
        <v>10</v>
      </c>
      <c r="R233" s="52" t="s">
        <v>129</v>
      </c>
      <c r="S233" s="57" t="s">
        <v>154</v>
      </c>
      <c r="T233" s="51">
        <v>929001157502</v>
      </c>
      <c r="U233" s="51"/>
      <c r="V233" s="58"/>
      <c r="W233" s="59">
        <v>8539520000</v>
      </c>
      <c r="X233" s="57" t="s">
        <v>179</v>
      </c>
      <c r="Y233" s="57" t="s">
        <v>180</v>
      </c>
      <c r="Z233" s="52">
        <v>453196</v>
      </c>
      <c r="AA233" s="55"/>
      <c r="AB233" s="63" t="s">
        <v>891</v>
      </c>
      <c r="AC233" s="55" t="s">
        <v>750</v>
      </c>
      <c r="AD233" s="55" t="s">
        <v>573</v>
      </c>
      <c r="AE233" s="55" t="s">
        <v>381</v>
      </c>
      <c r="AF233" s="55" t="s">
        <v>159</v>
      </c>
      <c r="AG233" s="55" t="s">
        <v>132</v>
      </c>
      <c r="AH233" s="55" t="s">
        <v>812</v>
      </c>
      <c r="AI233" s="55" t="s">
        <v>330</v>
      </c>
      <c r="AJ233" s="55" t="s">
        <v>162</v>
      </c>
      <c r="AK233" s="55" t="s">
        <v>137</v>
      </c>
      <c r="AL233" s="55" t="s">
        <v>138</v>
      </c>
      <c r="AM233" s="55" t="s">
        <v>132</v>
      </c>
      <c r="AN233" s="55" t="s">
        <v>132</v>
      </c>
      <c r="AO233" s="55" t="s">
        <v>331</v>
      </c>
      <c r="AP233" s="55" t="s">
        <v>166</v>
      </c>
      <c r="AQ233" s="55" t="s">
        <v>163</v>
      </c>
      <c r="AR233" s="55" t="s">
        <v>656</v>
      </c>
      <c r="AS233" s="55" t="s">
        <v>888</v>
      </c>
      <c r="AT233" s="55" t="s">
        <v>656</v>
      </c>
      <c r="AU233" s="63" t="s">
        <v>386</v>
      </c>
      <c r="AV233" s="55" t="s">
        <v>143</v>
      </c>
      <c r="AW233" s="55" t="s">
        <v>892</v>
      </c>
      <c r="AX233" s="55" t="s">
        <v>145</v>
      </c>
      <c r="AY233" s="55" t="s">
        <v>132</v>
      </c>
      <c r="AZ233" s="63" t="s">
        <v>132</v>
      </c>
      <c r="BA233" s="63" t="s">
        <v>132</v>
      </c>
      <c r="BB233" s="55" t="s">
        <v>132</v>
      </c>
      <c r="BC233" s="55" t="s">
        <v>132</v>
      </c>
      <c r="BD233" s="55" t="s">
        <v>132</v>
      </c>
      <c r="BE233" s="55" t="s">
        <v>132</v>
      </c>
      <c r="BF233" s="63" t="s">
        <v>132</v>
      </c>
      <c r="BG233" s="63" t="s">
        <v>132</v>
      </c>
      <c r="BH233" s="63" t="s">
        <v>132</v>
      </c>
      <c r="BI233" s="63" t="s">
        <v>132</v>
      </c>
      <c r="BJ233" s="63" t="s">
        <v>132</v>
      </c>
      <c r="BK233" s="86" t="str">
        <f>HYPERLINK(VLOOKUP($B233,hyperlinks[#All],2,FALSE),"Link")</f>
        <v>Link</v>
      </c>
      <c r="BL233" s="86" t="str">
        <f>HYPERLINK(VLOOKUP($B233,hyperlinks[#All],3,FALSE),"Link")</f>
        <v>Link</v>
      </c>
      <c r="BM233" s="87" t="s">
        <v>132</v>
      </c>
      <c r="BN233" s="86" t="str">
        <f>HYPERLINK(VLOOKUP($B233,hyperlinks[#All],5,FALSE),"Link")</f>
        <v>Link</v>
      </c>
    </row>
    <row r="234" spans="1:66" s="49" customFormat="1" ht="14.5">
      <c r="A234" s="50">
        <v>8719514312647</v>
      </c>
      <c r="B234" s="50">
        <v>929002969602</v>
      </c>
      <c r="C234" s="65">
        <v>871951431264700</v>
      </c>
      <c r="D234" s="93" t="str">
        <f>HYPERLINK(VLOOKUP($B234,hyperlinks[#All],2,FALSE),"Link")</f>
        <v>Link</v>
      </c>
      <c r="E234" s="52">
        <v>31264700</v>
      </c>
      <c r="F234" s="53" t="s">
        <v>893</v>
      </c>
      <c r="G234" s="58" t="s">
        <v>121</v>
      </c>
      <c r="H234" s="52" t="s">
        <v>435</v>
      </c>
      <c r="I234" s="52" t="s">
        <v>724</v>
      </c>
      <c r="J234" s="52" t="s">
        <v>725</v>
      </c>
      <c r="K234" s="52" t="s">
        <v>125</v>
      </c>
      <c r="L234" s="82">
        <v>8.9499999999999993</v>
      </c>
      <c r="M234" s="54">
        <v>0.11</v>
      </c>
      <c r="N234" s="55" t="s">
        <v>127</v>
      </c>
      <c r="O234" s="56" t="s">
        <v>128</v>
      </c>
      <c r="P234" s="57" t="s">
        <v>379</v>
      </c>
      <c r="Q234" s="51">
        <v>10</v>
      </c>
      <c r="R234" s="52" t="s">
        <v>129</v>
      </c>
      <c r="S234" s="57" t="s">
        <v>154</v>
      </c>
      <c r="T234" s="51">
        <v>929001157802</v>
      </c>
      <c r="U234" s="51"/>
      <c r="V234" s="58"/>
      <c r="W234" s="59">
        <v>8539520000</v>
      </c>
      <c r="X234" s="57" t="s">
        <v>321</v>
      </c>
      <c r="Y234" s="57" t="s">
        <v>322</v>
      </c>
      <c r="Z234" s="52">
        <v>453203</v>
      </c>
      <c r="AA234" s="55"/>
      <c r="AB234" s="63" t="s">
        <v>894</v>
      </c>
      <c r="AC234" s="55" t="s">
        <v>750</v>
      </c>
      <c r="AD234" s="55" t="s">
        <v>573</v>
      </c>
      <c r="AE234" s="55" t="s">
        <v>381</v>
      </c>
      <c r="AF234" s="55" t="s">
        <v>159</v>
      </c>
      <c r="AG234" s="55" t="s">
        <v>132</v>
      </c>
      <c r="AH234" s="55" t="s">
        <v>815</v>
      </c>
      <c r="AI234" s="55" t="s">
        <v>148</v>
      </c>
      <c r="AJ234" s="55" t="s">
        <v>162</v>
      </c>
      <c r="AK234" s="55" t="s">
        <v>137</v>
      </c>
      <c r="AL234" s="55" t="s">
        <v>138</v>
      </c>
      <c r="AM234" s="55" t="s">
        <v>132</v>
      </c>
      <c r="AN234" s="55" t="s">
        <v>132</v>
      </c>
      <c r="AO234" s="55" t="s">
        <v>185</v>
      </c>
      <c r="AP234" s="55" t="s">
        <v>166</v>
      </c>
      <c r="AQ234" s="55" t="s">
        <v>163</v>
      </c>
      <c r="AR234" s="55" t="s">
        <v>656</v>
      </c>
      <c r="AS234" s="55" t="s">
        <v>888</v>
      </c>
      <c r="AT234" s="55" t="s">
        <v>656</v>
      </c>
      <c r="AU234" s="63" t="s">
        <v>316</v>
      </c>
      <c r="AV234" s="55" t="s">
        <v>143</v>
      </c>
      <c r="AW234" s="55" t="s">
        <v>892</v>
      </c>
      <c r="AX234" s="55" t="s">
        <v>145</v>
      </c>
      <c r="AY234" s="55" t="s">
        <v>132</v>
      </c>
      <c r="AZ234" s="63" t="s">
        <v>132</v>
      </c>
      <c r="BA234" s="63" t="s">
        <v>132</v>
      </c>
      <c r="BB234" s="55" t="s">
        <v>132</v>
      </c>
      <c r="BC234" s="55" t="s">
        <v>132</v>
      </c>
      <c r="BD234" s="55" t="s">
        <v>132</v>
      </c>
      <c r="BE234" s="55" t="s">
        <v>132</v>
      </c>
      <c r="BF234" s="63" t="s">
        <v>132</v>
      </c>
      <c r="BG234" s="63" t="s">
        <v>132</v>
      </c>
      <c r="BH234" s="63" t="s">
        <v>132</v>
      </c>
      <c r="BI234" s="63" t="s">
        <v>132</v>
      </c>
      <c r="BJ234" s="63" t="s">
        <v>132</v>
      </c>
      <c r="BK234" s="86" t="str">
        <f>HYPERLINK(VLOOKUP($B234,hyperlinks[#All],2,FALSE),"Link")</f>
        <v>Link</v>
      </c>
      <c r="BL234" s="86" t="str">
        <f>HYPERLINK(VLOOKUP($B234,hyperlinks[#All],3,FALSE),"Link")</f>
        <v>Link</v>
      </c>
      <c r="BM234" s="87" t="s">
        <v>132</v>
      </c>
      <c r="BN234" s="86" t="str">
        <f>HYPERLINK(VLOOKUP($B234,hyperlinks[#All],5,FALSE),"Link")</f>
        <v>Link</v>
      </c>
    </row>
    <row r="235" spans="1:66" s="49" customFormat="1" ht="14.5">
      <c r="A235" s="50">
        <v>8719514312685</v>
      </c>
      <c r="B235" s="50">
        <v>929002970002</v>
      </c>
      <c r="C235" s="65">
        <v>871951431268500</v>
      </c>
      <c r="D235" s="93" t="str">
        <f>HYPERLINK(VLOOKUP($B235,hyperlinks[#All],2,FALSE),"Link")</f>
        <v>Link</v>
      </c>
      <c r="E235" s="52">
        <v>31268500</v>
      </c>
      <c r="F235" s="53" t="s">
        <v>895</v>
      </c>
      <c r="G235" s="58" t="s">
        <v>121</v>
      </c>
      <c r="H235" s="52" t="s">
        <v>435</v>
      </c>
      <c r="I235" s="52" t="s">
        <v>724</v>
      </c>
      <c r="J235" s="52" t="s">
        <v>725</v>
      </c>
      <c r="K235" s="52" t="s">
        <v>125</v>
      </c>
      <c r="L235" s="82">
        <v>8.9499999999999993</v>
      </c>
      <c r="M235" s="54">
        <v>0.11</v>
      </c>
      <c r="N235" s="55" t="s">
        <v>127</v>
      </c>
      <c r="O235" s="56" t="s">
        <v>128</v>
      </c>
      <c r="P235" s="57" t="s">
        <v>379</v>
      </c>
      <c r="Q235" s="51">
        <v>10</v>
      </c>
      <c r="R235" s="52" t="s">
        <v>129</v>
      </c>
      <c r="S235" s="57" t="s">
        <v>154</v>
      </c>
      <c r="T235" s="51">
        <v>929001205902</v>
      </c>
      <c r="U235" s="51"/>
      <c r="V235" s="58"/>
      <c r="W235" s="59">
        <v>8539520000</v>
      </c>
      <c r="X235" s="57" t="s">
        <v>321</v>
      </c>
      <c r="Y235" s="57" t="s">
        <v>322</v>
      </c>
      <c r="Z235" s="52">
        <v>453204</v>
      </c>
      <c r="AA235" s="55"/>
      <c r="AB235" s="63" t="s">
        <v>896</v>
      </c>
      <c r="AC235" s="55" t="s">
        <v>750</v>
      </c>
      <c r="AD235" s="55" t="s">
        <v>573</v>
      </c>
      <c r="AE235" s="55" t="s">
        <v>381</v>
      </c>
      <c r="AF235" s="55" t="s">
        <v>159</v>
      </c>
      <c r="AG235" s="55" t="s">
        <v>132</v>
      </c>
      <c r="AH235" s="55" t="s">
        <v>815</v>
      </c>
      <c r="AI235" s="55" t="s">
        <v>148</v>
      </c>
      <c r="AJ235" s="55" t="s">
        <v>238</v>
      </c>
      <c r="AK235" s="55" t="s">
        <v>137</v>
      </c>
      <c r="AL235" s="55" t="s">
        <v>138</v>
      </c>
      <c r="AM235" s="55" t="s">
        <v>132</v>
      </c>
      <c r="AN235" s="55" t="s">
        <v>132</v>
      </c>
      <c r="AO235" s="55" t="s">
        <v>185</v>
      </c>
      <c r="AP235" s="55" t="s">
        <v>166</v>
      </c>
      <c r="AQ235" s="55" t="s">
        <v>163</v>
      </c>
      <c r="AR235" s="55" t="s">
        <v>656</v>
      </c>
      <c r="AS235" s="55" t="s">
        <v>888</v>
      </c>
      <c r="AT235" s="55" t="s">
        <v>656</v>
      </c>
      <c r="AU235" s="63" t="s">
        <v>316</v>
      </c>
      <c r="AV235" s="55" t="s">
        <v>143</v>
      </c>
      <c r="AW235" s="55" t="s">
        <v>892</v>
      </c>
      <c r="AX235" s="55" t="s">
        <v>145</v>
      </c>
      <c r="AY235" s="55" t="s">
        <v>132</v>
      </c>
      <c r="AZ235" s="63" t="s">
        <v>132</v>
      </c>
      <c r="BA235" s="63" t="s">
        <v>132</v>
      </c>
      <c r="BB235" s="55" t="s">
        <v>132</v>
      </c>
      <c r="BC235" s="55" t="s">
        <v>132</v>
      </c>
      <c r="BD235" s="55" t="s">
        <v>132</v>
      </c>
      <c r="BE235" s="55" t="s">
        <v>132</v>
      </c>
      <c r="BF235" s="63" t="s">
        <v>132</v>
      </c>
      <c r="BG235" s="63" t="s">
        <v>132</v>
      </c>
      <c r="BH235" s="63" t="s">
        <v>132</v>
      </c>
      <c r="BI235" s="63" t="s">
        <v>132</v>
      </c>
      <c r="BJ235" s="63" t="s">
        <v>132</v>
      </c>
      <c r="BK235" s="86" t="str">
        <f>HYPERLINK(VLOOKUP($B235,hyperlinks[#All],2,FALSE),"Link")</f>
        <v>Link</v>
      </c>
      <c r="BL235" s="86" t="str">
        <f>HYPERLINK(VLOOKUP($B235,hyperlinks[#All],3,FALSE),"Link")</f>
        <v>Link</v>
      </c>
      <c r="BM235" s="87" t="s">
        <v>132</v>
      </c>
      <c r="BN235" s="86" t="str">
        <f>HYPERLINK(VLOOKUP($B235,hyperlinks[#All],5,FALSE),"Link")</f>
        <v>Link</v>
      </c>
    </row>
    <row r="236" spans="1:66" s="49" customFormat="1" ht="14.5">
      <c r="A236" s="50">
        <v>8719514312722</v>
      </c>
      <c r="B236" s="50">
        <v>929002970402</v>
      </c>
      <c r="C236" s="65">
        <v>871951431272200</v>
      </c>
      <c r="D236" s="93" t="str">
        <f>HYPERLINK(VLOOKUP($B236,hyperlinks[#All],2,FALSE),"Link")</f>
        <v>Link</v>
      </c>
      <c r="E236" s="52">
        <v>31272200</v>
      </c>
      <c r="F236" s="53" t="s">
        <v>897</v>
      </c>
      <c r="G236" s="58" t="s">
        <v>121</v>
      </c>
      <c r="H236" s="52" t="s">
        <v>435</v>
      </c>
      <c r="I236" s="52" t="s">
        <v>724</v>
      </c>
      <c r="J236" s="52" t="s">
        <v>725</v>
      </c>
      <c r="K236" s="52" t="s">
        <v>125</v>
      </c>
      <c r="L236" s="82">
        <v>8.9499999999999993</v>
      </c>
      <c r="M236" s="54">
        <v>0.11</v>
      </c>
      <c r="N236" s="55" t="s">
        <v>127</v>
      </c>
      <c r="O236" s="56" t="s">
        <v>128</v>
      </c>
      <c r="P236" s="57" t="s">
        <v>379</v>
      </c>
      <c r="Q236" s="51">
        <v>10</v>
      </c>
      <c r="R236" s="52" t="s">
        <v>129</v>
      </c>
      <c r="S236" s="57" t="s">
        <v>154</v>
      </c>
      <c r="T236" s="51">
        <v>929001394602</v>
      </c>
      <c r="U236" s="51"/>
      <c r="V236" s="58"/>
      <c r="W236" s="59">
        <v>8539520000</v>
      </c>
      <c r="X236" s="57" t="s">
        <v>321</v>
      </c>
      <c r="Y236" s="57" t="s">
        <v>322</v>
      </c>
      <c r="Z236" s="52">
        <v>453205</v>
      </c>
      <c r="AA236" s="55"/>
      <c r="AB236" s="63" t="s">
        <v>898</v>
      </c>
      <c r="AC236" s="55" t="s">
        <v>750</v>
      </c>
      <c r="AD236" s="55" t="s">
        <v>573</v>
      </c>
      <c r="AE236" s="55" t="s">
        <v>381</v>
      </c>
      <c r="AF236" s="55" t="s">
        <v>159</v>
      </c>
      <c r="AG236" s="55" t="s">
        <v>132</v>
      </c>
      <c r="AH236" s="55" t="s">
        <v>815</v>
      </c>
      <c r="AI236" s="55" t="s">
        <v>148</v>
      </c>
      <c r="AJ236" s="55" t="s">
        <v>471</v>
      </c>
      <c r="AK236" s="55" t="s">
        <v>137</v>
      </c>
      <c r="AL236" s="55" t="s">
        <v>138</v>
      </c>
      <c r="AM236" s="55" t="s">
        <v>132</v>
      </c>
      <c r="AN236" s="55" t="s">
        <v>132</v>
      </c>
      <c r="AO236" s="55" t="s">
        <v>185</v>
      </c>
      <c r="AP236" s="55" t="s">
        <v>166</v>
      </c>
      <c r="AQ236" s="55" t="s">
        <v>163</v>
      </c>
      <c r="AR236" s="55" t="s">
        <v>656</v>
      </c>
      <c r="AS236" s="55" t="s">
        <v>888</v>
      </c>
      <c r="AT236" s="55" t="s">
        <v>656</v>
      </c>
      <c r="AU236" s="63" t="s">
        <v>386</v>
      </c>
      <c r="AV236" s="55" t="s">
        <v>143</v>
      </c>
      <c r="AW236" s="55" t="s">
        <v>892</v>
      </c>
      <c r="AX236" s="55" t="s">
        <v>145</v>
      </c>
      <c r="AY236" s="55" t="s">
        <v>132</v>
      </c>
      <c r="AZ236" s="63" t="s">
        <v>132</v>
      </c>
      <c r="BA236" s="63" t="s">
        <v>132</v>
      </c>
      <c r="BB236" s="55" t="s">
        <v>132</v>
      </c>
      <c r="BC236" s="55" t="s">
        <v>132</v>
      </c>
      <c r="BD236" s="55" t="s">
        <v>132</v>
      </c>
      <c r="BE236" s="55" t="s">
        <v>132</v>
      </c>
      <c r="BF236" s="63" t="s">
        <v>132</v>
      </c>
      <c r="BG236" s="63" t="s">
        <v>132</v>
      </c>
      <c r="BH236" s="63" t="s">
        <v>132</v>
      </c>
      <c r="BI236" s="63" t="s">
        <v>132</v>
      </c>
      <c r="BJ236" s="63" t="s">
        <v>132</v>
      </c>
      <c r="BK236" s="86" t="str">
        <f>HYPERLINK(VLOOKUP($B236,hyperlinks[#All],2,FALSE),"Link")</f>
        <v>Link</v>
      </c>
      <c r="BL236" s="86" t="str">
        <f>HYPERLINK(VLOOKUP($B236,hyperlinks[#All],3,FALSE),"Link")</f>
        <v>Link</v>
      </c>
      <c r="BM236" s="87" t="s">
        <v>132</v>
      </c>
      <c r="BN236" s="86" t="str">
        <f>HYPERLINK(VLOOKUP($B236,hyperlinks[#All],5,FALSE),"Link")</f>
        <v>Link</v>
      </c>
    </row>
    <row r="237" spans="1:66" s="49" customFormat="1" ht="14.5">
      <c r="A237" s="50">
        <v>8719514312623</v>
      </c>
      <c r="B237" s="50">
        <v>929002969402</v>
      </c>
      <c r="C237" s="65">
        <v>871951431262300</v>
      </c>
      <c r="D237" s="93" t="str">
        <f>HYPERLINK(VLOOKUP($B237,hyperlinks[#All],2,FALSE),"Link")</f>
        <v>Link</v>
      </c>
      <c r="E237" s="52">
        <v>31262300</v>
      </c>
      <c r="F237" s="53" t="s">
        <v>899</v>
      </c>
      <c r="G237" s="58" t="s">
        <v>121</v>
      </c>
      <c r="H237" s="52" t="s">
        <v>435</v>
      </c>
      <c r="I237" s="52" t="s">
        <v>724</v>
      </c>
      <c r="J237" s="52" t="s">
        <v>725</v>
      </c>
      <c r="K237" s="52" t="s">
        <v>125</v>
      </c>
      <c r="L237" s="82">
        <v>8.9499999999999993</v>
      </c>
      <c r="M237" s="54">
        <v>0.11</v>
      </c>
      <c r="N237" s="55" t="s">
        <v>127</v>
      </c>
      <c r="O237" s="56" t="s">
        <v>128</v>
      </c>
      <c r="P237" s="57" t="s">
        <v>379</v>
      </c>
      <c r="Q237" s="51">
        <v>10</v>
      </c>
      <c r="R237" s="52" t="s">
        <v>129</v>
      </c>
      <c r="S237" s="57" t="s">
        <v>154</v>
      </c>
      <c r="T237" s="51">
        <v>929001175402</v>
      </c>
      <c r="U237" s="51"/>
      <c r="V237" s="58"/>
      <c r="W237" s="59">
        <v>8539520000</v>
      </c>
      <c r="X237" s="57" t="s">
        <v>321</v>
      </c>
      <c r="Y237" s="57" t="s">
        <v>322</v>
      </c>
      <c r="Z237" s="52">
        <v>453202</v>
      </c>
      <c r="AA237" s="55"/>
      <c r="AB237" s="63" t="s">
        <v>900</v>
      </c>
      <c r="AC237" s="55" t="s">
        <v>750</v>
      </c>
      <c r="AD237" s="55" t="s">
        <v>134</v>
      </c>
      <c r="AE237" s="55" t="s">
        <v>381</v>
      </c>
      <c r="AF237" s="55" t="s">
        <v>159</v>
      </c>
      <c r="AG237" s="55" t="s">
        <v>132</v>
      </c>
      <c r="AH237" s="55" t="s">
        <v>815</v>
      </c>
      <c r="AI237" s="55" t="s">
        <v>148</v>
      </c>
      <c r="AJ237" s="55" t="s">
        <v>162</v>
      </c>
      <c r="AK237" s="55" t="s">
        <v>137</v>
      </c>
      <c r="AL237" s="55" t="s">
        <v>138</v>
      </c>
      <c r="AM237" s="55" t="s">
        <v>132</v>
      </c>
      <c r="AN237" s="55" t="s">
        <v>132</v>
      </c>
      <c r="AO237" s="55" t="s">
        <v>185</v>
      </c>
      <c r="AP237" s="55" t="s">
        <v>166</v>
      </c>
      <c r="AQ237" s="55" t="s">
        <v>163</v>
      </c>
      <c r="AR237" s="55" t="s">
        <v>656</v>
      </c>
      <c r="AS237" s="55" t="s">
        <v>888</v>
      </c>
      <c r="AT237" s="55" t="s">
        <v>656</v>
      </c>
      <c r="AU237" s="63" t="s">
        <v>386</v>
      </c>
      <c r="AV237" s="55" t="s">
        <v>143</v>
      </c>
      <c r="AW237" s="55" t="s">
        <v>889</v>
      </c>
      <c r="AX237" s="55" t="s">
        <v>145</v>
      </c>
      <c r="AY237" s="55" t="s">
        <v>132</v>
      </c>
      <c r="AZ237" s="63" t="s">
        <v>132</v>
      </c>
      <c r="BA237" s="63" t="s">
        <v>132</v>
      </c>
      <c r="BB237" s="55" t="s">
        <v>132</v>
      </c>
      <c r="BC237" s="55" t="s">
        <v>132</v>
      </c>
      <c r="BD237" s="55" t="s">
        <v>132</v>
      </c>
      <c r="BE237" s="55" t="s">
        <v>132</v>
      </c>
      <c r="BF237" s="63" t="s">
        <v>132</v>
      </c>
      <c r="BG237" s="63" t="s">
        <v>132</v>
      </c>
      <c r="BH237" s="63" t="s">
        <v>132</v>
      </c>
      <c r="BI237" s="63" t="s">
        <v>132</v>
      </c>
      <c r="BJ237" s="63" t="s">
        <v>132</v>
      </c>
      <c r="BK237" s="86" t="str">
        <f>HYPERLINK(VLOOKUP($B237,hyperlinks[#All],2,FALSE),"Link")</f>
        <v>Link</v>
      </c>
      <c r="BL237" s="86" t="str">
        <f>HYPERLINK(VLOOKUP($B237,hyperlinks[#All],3,FALSE),"Link")</f>
        <v>Link</v>
      </c>
      <c r="BM237" s="87" t="s">
        <v>132</v>
      </c>
      <c r="BN237" s="86" t="str">
        <f>HYPERLINK(VLOOKUP($B237,hyperlinks[#All],5,FALSE),"Link")</f>
        <v>Link</v>
      </c>
    </row>
    <row r="238" spans="1:66" s="49" customFormat="1" ht="14.5">
      <c r="A238" s="50">
        <v>8719514313040</v>
      </c>
      <c r="B238" s="50">
        <v>929002973102</v>
      </c>
      <c r="C238" s="65">
        <v>871951431304000</v>
      </c>
      <c r="D238" s="93" t="str">
        <f>HYPERLINK(VLOOKUP($B238,hyperlinks[#All],2,FALSE),"Link")</f>
        <v>Link</v>
      </c>
      <c r="E238" s="52">
        <v>31304000</v>
      </c>
      <c r="F238" s="53" t="s">
        <v>901</v>
      </c>
      <c r="G238" s="58" t="s">
        <v>121</v>
      </c>
      <c r="H238" s="52" t="s">
        <v>435</v>
      </c>
      <c r="I238" s="52" t="s">
        <v>724</v>
      </c>
      <c r="J238" s="52" t="s">
        <v>725</v>
      </c>
      <c r="K238" s="52" t="s">
        <v>125</v>
      </c>
      <c r="L238" s="82">
        <v>10.75</v>
      </c>
      <c r="M238" s="54">
        <v>0.11</v>
      </c>
      <c r="N238" s="55" t="s">
        <v>127</v>
      </c>
      <c r="O238" s="56" t="s">
        <v>128</v>
      </c>
      <c r="P238" s="57" t="s">
        <v>379</v>
      </c>
      <c r="Q238" s="51">
        <v>10</v>
      </c>
      <c r="R238" s="52" t="s">
        <v>129</v>
      </c>
      <c r="S238" s="57" t="s">
        <v>154</v>
      </c>
      <c r="T238" s="51">
        <v>929001325202</v>
      </c>
      <c r="U238" s="51"/>
      <c r="V238" s="58" t="s">
        <v>327</v>
      </c>
      <c r="W238" s="59">
        <v>8539520000</v>
      </c>
      <c r="X238" s="57" t="s">
        <v>321</v>
      </c>
      <c r="Y238" s="57" t="s">
        <v>338</v>
      </c>
      <c r="Z238" s="52">
        <v>453214</v>
      </c>
      <c r="AA238" s="55"/>
      <c r="AB238" s="63" t="s">
        <v>902</v>
      </c>
      <c r="AC238" s="55" t="s">
        <v>903</v>
      </c>
      <c r="AD238" s="55" t="s">
        <v>573</v>
      </c>
      <c r="AE238" s="55" t="s">
        <v>381</v>
      </c>
      <c r="AF238" s="55" t="s">
        <v>159</v>
      </c>
      <c r="AG238" s="55" t="s">
        <v>132</v>
      </c>
      <c r="AH238" s="55" t="s">
        <v>474</v>
      </c>
      <c r="AI238" s="55" t="s">
        <v>161</v>
      </c>
      <c r="AJ238" s="55" t="s">
        <v>162</v>
      </c>
      <c r="AK238" s="55" t="s">
        <v>137</v>
      </c>
      <c r="AL238" s="55" t="s">
        <v>138</v>
      </c>
      <c r="AM238" s="55" t="s">
        <v>132</v>
      </c>
      <c r="AN238" s="55" t="s">
        <v>132</v>
      </c>
      <c r="AO238" s="55" t="s">
        <v>196</v>
      </c>
      <c r="AP238" s="55" t="s">
        <v>166</v>
      </c>
      <c r="AQ238" s="55" t="s">
        <v>163</v>
      </c>
      <c r="AR238" s="55" t="s">
        <v>859</v>
      </c>
      <c r="AS238" s="55" t="s">
        <v>904</v>
      </c>
      <c r="AT238" s="55" t="s">
        <v>859</v>
      </c>
      <c r="AU238" s="63" t="s">
        <v>395</v>
      </c>
      <c r="AV238" s="55" t="s">
        <v>143</v>
      </c>
      <c r="AW238" s="55" t="s">
        <v>905</v>
      </c>
      <c r="AX238" s="55" t="s">
        <v>145</v>
      </c>
      <c r="AY238" s="55" t="s">
        <v>132</v>
      </c>
      <c r="AZ238" s="63" t="s">
        <v>132</v>
      </c>
      <c r="BA238" s="63" t="s">
        <v>132</v>
      </c>
      <c r="BB238" s="55" t="s">
        <v>132</v>
      </c>
      <c r="BC238" s="55" t="s">
        <v>132</v>
      </c>
      <c r="BD238" s="55" t="s">
        <v>132</v>
      </c>
      <c r="BE238" s="55" t="s">
        <v>132</v>
      </c>
      <c r="BF238" s="63" t="s">
        <v>132</v>
      </c>
      <c r="BG238" s="63" t="s">
        <v>132</v>
      </c>
      <c r="BH238" s="63" t="s">
        <v>132</v>
      </c>
      <c r="BI238" s="63" t="s">
        <v>132</v>
      </c>
      <c r="BJ238" s="63" t="s">
        <v>132</v>
      </c>
      <c r="BK238" s="86" t="str">
        <f>HYPERLINK(VLOOKUP($B238,hyperlinks[#All],2,FALSE),"Link")</f>
        <v>Link</v>
      </c>
      <c r="BL238" s="86" t="str">
        <f>HYPERLINK(VLOOKUP($B238,hyperlinks[#All],3,FALSE),"Link")</f>
        <v>Link</v>
      </c>
      <c r="BM238" s="87" t="s">
        <v>132</v>
      </c>
      <c r="BN238" s="86" t="str">
        <f>HYPERLINK(VLOOKUP($B238,hyperlinks[#All],5,FALSE),"Link")</f>
        <v>Link</v>
      </c>
    </row>
    <row r="239" spans="1:66" s="49" customFormat="1" ht="14.5">
      <c r="A239" s="50">
        <v>8719514313088</v>
      </c>
      <c r="B239" s="50">
        <v>929002973302</v>
      </c>
      <c r="C239" s="65">
        <v>871951431308800</v>
      </c>
      <c r="D239" s="93" t="str">
        <f>HYPERLINK(VLOOKUP($B239,hyperlinks[#All],2,FALSE),"Link")</f>
        <v>Link</v>
      </c>
      <c r="E239" s="52">
        <v>31308800</v>
      </c>
      <c r="F239" s="53" t="s">
        <v>906</v>
      </c>
      <c r="G239" s="58" t="s">
        <v>121</v>
      </c>
      <c r="H239" s="52" t="s">
        <v>435</v>
      </c>
      <c r="I239" s="52" t="s">
        <v>724</v>
      </c>
      <c r="J239" s="52" t="s">
        <v>725</v>
      </c>
      <c r="K239" s="52" t="s">
        <v>125</v>
      </c>
      <c r="L239" s="82">
        <v>10.75</v>
      </c>
      <c r="M239" s="54">
        <v>0.11</v>
      </c>
      <c r="N239" s="55" t="s">
        <v>127</v>
      </c>
      <c r="O239" s="56" t="s">
        <v>128</v>
      </c>
      <c r="P239" s="57" t="s">
        <v>379</v>
      </c>
      <c r="Q239" s="51">
        <v>10</v>
      </c>
      <c r="R239" s="52" t="s">
        <v>129</v>
      </c>
      <c r="S239" s="57" t="s">
        <v>154</v>
      </c>
      <c r="T239" s="51">
        <v>929001325502</v>
      </c>
      <c r="U239" s="51"/>
      <c r="V239" s="58"/>
      <c r="W239" s="59">
        <v>8539520000</v>
      </c>
      <c r="X239" s="57" t="s">
        <v>179</v>
      </c>
      <c r="Y239" s="57" t="s">
        <v>180</v>
      </c>
      <c r="Z239" s="52">
        <v>453216</v>
      </c>
      <c r="AA239" s="55"/>
      <c r="AB239" s="63" t="s">
        <v>907</v>
      </c>
      <c r="AC239" s="55" t="s">
        <v>903</v>
      </c>
      <c r="AD239" s="55" t="s">
        <v>573</v>
      </c>
      <c r="AE239" s="55" t="s">
        <v>381</v>
      </c>
      <c r="AF239" s="55" t="s">
        <v>159</v>
      </c>
      <c r="AG239" s="55" t="s">
        <v>132</v>
      </c>
      <c r="AH239" s="55" t="s">
        <v>474</v>
      </c>
      <c r="AI239" s="55" t="s">
        <v>161</v>
      </c>
      <c r="AJ239" s="55" t="s">
        <v>238</v>
      </c>
      <c r="AK239" s="55" t="s">
        <v>137</v>
      </c>
      <c r="AL239" s="55" t="s">
        <v>138</v>
      </c>
      <c r="AM239" s="55" t="s">
        <v>132</v>
      </c>
      <c r="AN239" s="55" t="s">
        <v>132</v>
      </c>
      <c r="AO239" s="55" t="s">
        <v>196</v>
      </c>
      <c r="AP239" s="55" t="s">
        <v>166</v>
      </c>
      <c r="AQ239" s="55" t="s">
        <v>163</v>
      </c>
      <c r="AR239" s="55" t="s">
        <v>859</v>
      </c>
      <c r="AS239" s="55" t="s">
        <v>904</v>
      </c>
      <c r="AT239" s="55" t="s">
        <v>859</v>
      </c>
      <c r="AU239" s="63" t="s">
        <v>395</v>
      </c>
      <c r="AV239" s="55" t="s">
        <v>143</v>
      </c>
      <c r="AW239" s="55" t="s">
        <v>905</v>
      </c>
      <c r="AX239" s="55" t="s">
        <v>145</v>
      </c>
      <c r="AY239" s="55" t="s">
        <v>132</v>
      </c>
      <c r="AZ239" s="63" t="s">
        <v>132</v>
      </c>
      <c r="BA239" s="63" t="s">
        <v>132</v>
      </c>
      <c r="BB239" s="55" t="s">
        <v>132</v>
      </c>
      <c r="BC239" s="55" t="s">
        <v>132</v>
      </c>
      <c r="BD239" s="55" t="s">
        <v>132</v>
      </c>
      <c r="BE239" s="55" t="s">
        <v>132</v>
      </c>
      <c r="BF239" s="63" t="s">
        <v>132</v>
      </c>
      <c r="BG239" s="63" t="s">
        <v>132</v>
      </c>
      <c r="BH239" s="63" t="s">
        <v>132</v>
      </c>
      <c r="BI239" s="63" t="s">
        <v>132</v>
      </c>
      <c r="BJ239" s="63" t="s">
        <v>132</v>
      </c>
      <c r="BK239" s="86" t="str">
        <f>HYPERLINK(VLOOKUP($B239,hyperlinks[#All],2,FALSE),"Link")</f>
        <v>Link</v>
      </c>
      <c r="BL239" s="86" t="str">
        <f>HYPERLINK(VLOOKUP($B239,hyperlinks[#All],3,FALSE),"Link")</f>
        <v>Link</v>
      </c>
      <c r="BM239" s="87" t="s">
        <v>132</v>
      </c>
      <c r="BN239" s="86" t="str">
        <f>HYPERLINK(VLOOKUP($B239,hyperlinks[#All],5,FALSE),"Link")</f>
        <v>Link</v>
      </c>
    </row>
    <row r="240" spans="1:66" s="49" customFormat="1" ht="14.5">
      <c r="A240" s="50">
        <v>8719514313101</v>
      </c>
      <c r="B240" s="50">
        <v>929002973502</v>
      </c>
      <c r="C240" s="65">
        <v>871951431310100</v>
      </c>
      <c r="D240" s="93" t="str">
        <f>HYPERLINK(VLOOKUP($B240,hyperlinks[#All],2,FALSE),"Link")</f>
        <v>Link</v>
      </c>
      <c r="E240" s="52">
        <v>31310100</v>
      </c>
      <c r="F240" s="53" t="s">
        <v>908</v>
      </c>
      <c r="G240" s="58" t="s">
        <v>121</v>
      </c>
      <c r="H240" s="52" t="s">
        <v>435</v>
      </c>
      <c r="I240" s="52" t="s">
        <v>724</v>
      </c>
      <c r="J240" s="52" t="s">
        <v>725</v>
      </c>
      <c r="K240" s="52" t="s">
        <v>125</v>
      </c>
      <c r="L240" s="82">
        <v>10.75</v>
      </c>
      <c r="M240" s="54">
        <v>0.11</v>
      </c>
      <c r="N240" s="55" t="s">
        <v>127</v>
      </c>
      <c r="O240" s="56" t="s">
        <v>128</v>
      </c>
      <c r="P240" s="57" t="s">
        <v>379</v>
      </c>
      <c r="Q240" s="51">
        <v>10</v>
      </c>
      <c r="R240" s="52" t="s">
        <v>129</v>
      </c>
      <c r="S240" s="57" t="s">
        <v>154</v>
      </c>
      <c r="T240" s="51">
        <v>929001394802</v>
      </c>
      <c r="U240" s="51"/>
      <c r="V240" s="58"/>
      <c r="W240" s="59">
        <v>8539520000</v>
      </c>
      <c r="X240" s="57" t="s">
        <v>179</v>
      </c>
      <c r="Y240" s="57" t="s">
        <v>180</v>
      </c>
      <c r="Z240" s="52">
        <v>453217</v>
      </c>
      <c r="AA240" s="55"/>
      <c r="AB240" s="63" t="s">
        <v>909</v>
      </c>
      <c r="AC240" s="55" t="s">
        <v>903</v>
      </c>
      <c r="AD240" s="55" t="s">
        <v>573</v>
      </c>
      <c r="AE240" s="55" t="s">
        <v>381</v>
      </c>
      <c r="AF240" s="55" t="s">
        <v>159</v>
      </c>
      <c r="AG240" s="55" t="s">
        <v>132</v>
      </c>
      <c r="AH240" s="55" t="s">
        <v>474</v>
      </c>
      <c r="AI240" s="55" t="s">
        <v>161</v>
      </c>
      <c r="AJ240" s="55" t="s">
        <v>471</v>
      </c>
      <c r="AK240" s="55" t="s">
        <v>137</v>
      </c>
      <c r="AL240" s="55" t="s">
        <v>138</v>
      </c>
      <c r="AM240" s="55" t="s">
        <v>132</v>
      </c>
      <c r="AN240" s="55" t="s">
        <v>132</v>
      </c>
      <c r="AO240" s="55" t="s">
        <v>196</v>
      </c>
      <c r="AP240" s="55" t="s">
        <v>166</v>
      </c>
      <c r="AQ240" s="55" t="s">
        <v>163</v>
      </c>
      <c r="AR240" s="55" t="s">
        <v>859</v>
      </c>
      <c r="AS240" s="55" t="s">
        <v>904</v>
      </c>
      <c r="AT240" s="55" t="s">
        <v>859</v>
      </c>
      <c r="AU240" s="63" t="s">
        <v>395</v>
      </c>
      <c r="AV240" s="55" t="s">
        <v>143</v>
      </c>
      <c r="AW240" s="55" t="s">
        <v>905</v>
      </c>
      <c r="AX240" s="55" t="s">
        <v>145</v>
      </c>
      <c r="AY240" s="55" t="s">
        <v>132</v>
      </c>
      <c r="AZ240" s="63" t="s">
        <v>132</v>
      </c>
      <c r="BA240" s="63" t="s">
        <v>132</v>
      </c>
      <c r="BB240" s="55" t="s">
        <v>132</v>
      </c>
      <c r="BC240" s="55" t="s">
        <v>132</v>
      </c>
      <c r="BD240" s="55" t="s">
        <v>132</v>
      </c>
      <c r="BE240" s="55" t="s">
        <v>132</v>
      </c>
      <c r="BF240" s="63" t="s">
        <v>132</v>
      </c>
      <c r="BG240" s="63" t="s">
        <v>132</v>
      </c>
      <c r="BH240" s="63" t="s">
        <v>132</v>
      </c>
      <c r="BI240" s="63" t="s">
        <v>132</v>
      </c>
      <c r="BJ240" s="63" t="s">
        <v>132</v>
      </c>
      <c r="BK240" s="86" t="str">
        <f>HYPERLINK(VLOOKUP($B240,hyperlinks[#All],2,FALSE),"Link")</f>
        <v>Link</v>
      </c>
      <c r="BL240" s="86" t="str">
        <f>HYPERLINK(VLOOKUP($B240,hyperlinks[#All],3,FALSE),"Link")</f>
        <v>Link</v>
      </c>
      <c r="BM240" s="87" t="s">
        <v>132</v>
      </c>
      <c r="BN240" s="86" t="str">
        <f>HYPERLINK(VLOOKUP($B240,hyperlinks[#All],5,FALSE),"Link")</f>
        <v>Link</v>
      </c>
    </row>
    <row r="241" spans="1:66" s="49" customFormat="1" ht="14.5">
      <c r="A241" s="50">
        <v>8719514313026</v>
      </c>
      <c r="B241" s="50">
        <v>929002973002</v>
      </c>
      <c r="C241" s="65">
        <v>871951431302600</v>
      </c>
      <c r="D241" s="93" t="str">
        <f>HYPERLINK(VLOOKUP($B241,hyperlinks[#All],2,FALSE),"Link")</f>
        <v>Link</v>
      </c>
      <c r="E241" s="52">
        <v>31302600</v>
      </c>
      <c r="F241" s="53" t="s">
        <v>910</v>
      </c>
      <c r="G241" s="58" t="s">
        <v>121</v>
      </c>
      <c r="H241" s="52" t="s">
        <v>435</v>
      </c>
      <c r="I241" s="52" t="s">
        <v>724</v>
      </c>
      <c r="J241" s="52" t="s">
        <v>725</v>
      </c>
      <c r="K241" s="52" t="s">
        <v>125</v>
      </c>
      <c r="L241" s="82">
        <v>10.75</v>
      </c>
      <c r="M241" s="54">
        <v>0.11</v>
      </c>
      <c r="N241" s="55" t="s">
        <v>127</v>
      </c>
      <c r="O241" s="56" t="s">
        <v>128</v>
      </c>
      <c r="P241" s="57" t="s">
        <v>379</v>
      </c>
      <c r="Q241" s="51">
        <v>10</v>
      </c>
      <c r="R241" s="52" t="s">
        <v>129</v>
      </c>
      <c r="S241" s="57" t="s">
        <v>154</v>
      </c>
      <c r="T241" s="51">
        <v>929001325302</v>
      </c>
      <c r="U241" s="51"/>
      <c r="V241" s="58" t="s">
        <v>327</v>
      </c>
      <c r="W241" s="59">
        <v>8539520000</v>
      </c>
      <c r="X241" s="57" t="s">
        <v>321</v>
      </c>
      <c r="Y241" s="57" t="s">
        <v>338</v>
      </c>
      <c r="Z241" s="52">
        <v>453213</v>
      </c>
      <c r="AA241" s="55"/>
      <c r="AB241" s="63" t="s">
        <v>911</v>
      </c>
      <c r="AC241" s="55" t="s">
        <v>903</v>
      </c>
      <c r="AD241" s="55" t="s">
        <v>134</v>
      </c>
      <c r="AE241" s="55" t="s">
        <v>381</v>
      </c>
      <c r="AF241" s="55" t="s">
        <v>159</v>
      </c>
      <c r="AG241" s="55" t="s">
        <v>132</v>
      </c>
      <c r="AH241" s="55" t="s">
        <v>474</v>
      </c>
      <c r="AI241" s="55" t="s">
        <v>161</v>
      </c>
      <c r="AJ241" s="55" t="s">
        <v>162</v>
      </c>
      <c r="AK241" s="55" t="s">
        <v>137</v>
      </c>
      <c r="AL241" s="55" t="s">
        <v>138</v>
      </c>
      <c r="AM241" s="55" t="s">
        <v>132</v>
      </c>
      <c r="AN241" s="55" t="s">
        <v>132</v>
      </c>
      <c r="AO241" s="55" t="s">
        <v>196</v>
      </c>
      <c r="AP241" s="55" t="s">
        <v>166</v>
      </c>
      <c r="AQ241" s="55" t="s">
        <v>163</v>
      </c>
      <c r="AR241" s="55" t="s">
        <v>859</v>
      </c>
      <c r="AS241" s="55" t="s">
        <v>904</v>
      </c>
      <c r="AT241" s="55" t="s">
        <v>859</v>
      </c>
      <c r="AU241" s="63" t="s">
        <v>316</v>
      </c>
      <c r="AV241" s="55" t="s">
        <v>143</v>
      </c>
      <c r="AW241" s="55" t="s">
        <v>396</v>
      </c>
      <c r="AX241" s="55" t="s">
        <v>145</v>
      </c>
      <c r="AY241" s="55" t="s">
        <v>132</v>
      </c>
      <c r="AZ241" s="63" t="s">
        <v>132</v>
      </c>
      <c r="BA241" s="63" t="s">
        <v>132</v>
      </c>
      <c r="BB241" s="55" t="s">
        <v>132</v>
      </c>
      <c r="BC241" s="55" t="s">
        <v>132</v>
      </c>
      <c r="BD241" s="55" t="s">
        <v>132</v>
      </c>
      <c r="BE241" s="55" t="s">
        <v>132</v>
      </c>
      <c r="BF241" s="63" t="s">
        <v>132</v>
      </c>
      <c r="BG241" s="63" t="s">
        <v>132</v>
      </c>
      <c r="BH241" s="63" t="s">
        <v>132</v>
      </c>
      <c r="BI241" s="63" t="s">
        <v>132</v>
      </c>
      <c r="BJ241" s="63" t="s">
        <v>132</v>
      </c>
      <c r="BK241" s="86" t="str">
        <f>HYPERLINK(VLOOKUP($B241,hyperlinks[#All],2,FALSE),"Link")</f>
        <v>Link</v>
      </c>
      <c r="BL241" s="86" t="str">
        <f>HYPERLINK(VLOOKUP($B241,hyperlinks[#All],3,FALSE),"Link")</f>
        <v>Link</v>
      </c>
      <c r="BM241" s="87" t="s">
        <v>132</v>
      </c>
      <c r="BN241" s="86" t="str">
        <f>HYPERLINK(VLOOKUP($B241,hyperlinks[#All],5,FALSE),"Link")</f>
        <v>Link</v>
      </c>
    </row>
    <row r="242" spans="1:66" s="49" customFormat="1" ht="14.5">
      <c r="A242" s="50">
        <v>8719514313064</v>
      </c>
      <c r="B242" s="50">
        <v>929002973202</v>
      </c>
      <c r="C242" s="65">
        <v>871951431306400</v>
      </c>
      <c r="D242" s="93" t="str">
        <f>HYPERLINK(VLOOKUP($B242,hyperlinks[#All],2,FALSE),"Link")</f>
        <v>Link</v>
      </c>
      <c r="E242" s="52">
        <v>31306400</v>
      </c>
      <c r="F242" s="53" t="s">
        <v>912</v>
      </c>
      <c r="G242" s="58" t="s">
        <v>121</v>
      </c>
      <c r="H242" s="52" t="s">
        <v>435</v>
      </c>
      <c r="I242" s="52" t="s">
        <v>724</v>
      </c>
      <c r="J242" s="52" t="s">
        <v>725</v>
      </c>
      <c r="K242" s="52" t="s">
        <v>125</v>
      </c>
      <c r="L242" s="82">
        <v>10.75</v>
      </c>
      <c r="M242" s="54">
        <v>0.11</v>
      </c>
      <c r="N242" s="55" t="s">
        <v>127</v>
      </c>
      <c r="O242" s="56" t="s">
        <v>128</v>
      </c>
      <c r="P242" s="57" t="s">
        <v>379</v>
      </c>
      <c r="Q242" s="51">
        <v>10</v>
      </c>
      <c r="R242" s="52" t="s">
        <v>129</v>
      </c>
      <c r="S242" s="57" t="s">
        <v>154</v>
      </c>
      <c r="T242" s="51">
        <v>929001325602</v>
      </c>
      <c r="U242" s="51"/>
      <c r="V242" s="58"/>
      <c r="W242" s="59">
        <v>8539520000</v>
      </c>
      <c r="X242" s="57" t="s">
        <v>179</v>
      </c>
      <c r="Y242" s="57" t="s">
        <v>180</v>
      </c>
      <c r="Z242" s="52">
        <v>453215</v>
      </c>
      <c r="AA242" s="55"/>
      <c r="AB242" s="63" t="s">
        <v>913</v>
      </c>
      <c r="AC242" s="55" t="s">
        <v>903</v>
      </c>
      <c r="AD242" s="55" t="s">
        <v>134</v>
      </c>
      <c r="AE242" s="55" t="s">
        <v>381</v>
      </c>
      <c r="AF242" s="55" t="s">
        <v>159</v>
      </c>
      <c r="AG242" s="55" t="s">
        <v>132</v>
      </c>
      <c r="AH242" s="55" t="s">
        <v>474</v>
      </c>
      <c r="AI242" s="55" t="s">
        <v>161</v>
      </c>
      <c r="AJ242" s="55" t="s">
        <v>238</v>
      </c>
      <c r="AK242" s="55" t="s">
        <v>137</v>
      </c>
      <c r="AL242" s="55" t="s">
        <v>138</v>
      </c>
      <c r="AM242" s="55" t="s">
        <v>132</v>
      </c>
      <c r="AN242" s="55" t="s">
        <v>132</v>
      </c>
      <c r="AO242" s="55" t="s">
        <v>196</v>
      </c>
      <c r="AP242" s="55" t="s">
        <v>166</v>
      </c>
      <c r="AQ242" s="55" t="s">
        <v>163</v>
      </c>
      <c r="AR242" s="55" t="s">
        <v>859</v>
      </c>
      <c r="AS242" s="55" t="s">
        <v>904</v>
      </c>
      <c r="AT242" s="55" t="s">
        <v>859</v>
      </c>
      <c r="AU242" s="63" t="s">
        <v>316</v>
      </c>
      <c r="AV242" s="55" t="s">
        <v>143</v>
      </c>
      <c r="AW242" s="55" t="s">
        <v>396</v>
      </c>
      <c r="AX242" s="55" t="s">
        <v>145</v>
      </c>
      <c r="AY242" s="55" t="s">
        <v>132</v>
      </c>
      <c r="AZ242" s="63" t="s">
        <v>132</v>
      </c>
      <c r="BA242" s="63" t="s">
        <v>132</v>
      </c>
      <c r="BB242" s="55" t="s">
        <v>132</v>
      </c>
      <c r="BC242" s="55" t="s">
        <v>132</v>
      </c>
      <c r="BD242" s="55" t="s">
        <v>132</v>
      </c>
      <c r="BE242" s="55" t="s">
        <v>132</v>
      </c>
      <c r="BF242" s="63" t="s">
        <v>132</v>
      </c>
      <c r="BG242" s="63" t="s">
        <v>132</v>
      </c>
      <c r="BH242" s="63" t="s">
        <v>132</v>
      </c>
      <c r="BI242" s="63" t="s">
        <v>132</v>
      </c>
      <c r="BJ242" s="63" t="s">
        <v>132</v>
      </c>
      <c r="BK242" s="86" t="str">
        <f>HYPERLINK(VLOOKUP($B242,hyperlinks[#All],2,FALSE),"Link")</f>
        <v>Link</v>
      </c>
      <c r="BL242" s="86" t="str">
        <f>HYPERLINK(VLOOKUP($B242,hyperlinks[#All],3,FALSE),"Link")</f>
        <v>Link</v>
      </c>
      <c r="BM242" s="87" t="s">
        <v>132</v>
      </c>
      <c r="BN242" s="86" t="str">
        <f>HYPERLINK(VLOOKUP($B242,hyperlinks[#All],5,FALSE),"Link")</f>
        <v>Link</v>
      </c>
    </row>
    <row r="243" spans="1:66" s="2" customFormat="1" ht="14.5">
      <c r="A243" s="8">
        <v>8719514309296</v>
      </c>
      <c r="B243" s="8">
        <v>929002977018</v>
      </c>
      <c r="C243" s="32">
        <v>871951430929600</v>
      </c>
      <c r="D243" s="13" t="s">
        <v>132</v>
      </c>
      <c r="E243" s="12">
        <v>30929600</v>
      </c>
      <c r="F243" s="10" t="s">
        <v>914</v>
      </c>
      <c r="G243" s="11" t="s">
        <v>121</v>
      </c>
      <c r="H243" s="12" t="s">
        <v>122</v>
      </c>
      <c r="I243" s="12" t="s">
        <v>724</v>
      </c>
      <c r="J243" s="12" t="s">
        <v>725</v>
      </c>
      <c r="K243" s="12" t="s">
        <v>125</v>
      </c>
      <c r="L243" s="83">
        <v>8.1</v>
      </c>
      <c r="M243" s="16">
        <v>0.11</v>
      </c>
      <c r="N243" s="55" t="s">
        <v>127</v>
      </c>
      <c r="O243" s="14" t="s">
        <v>128</v>
      </c>
      <c r="P243" s="17"/>
      <c r="Q243" s="9">
        <v>12</v>
      </c>
      <c r="R243" s="12" t="s">
        <v>129</v>
      </c>
      <c r="S243" s="17" t="s">
        <v>154</v>
      </c>
      <c r="T243" s="9">
        <v>929001157418</v>
      </c>
      <c r="U243" s="9"/>
      <c r="V243" s="11" t="s">
        <v>131</v>
      </c>
      <c r="W243" s="26">
        <v>8539520000</v>
      </c>
      <c r="X243" s="17" t="s">
        <v>179</v>
      </c>
      <c r="Y243" s="17" t="s">
        <v>322</v>
      </c>
      <c r="Z243" s="12">
        <v>453218</v>
      </c>
      <c r="AA243" s="13"/>
      <c r="AB243" s="63" t="s">
        <v>915</v>
      </c>
      <c r="AC243" s="13" t="s">
        <v>727</v>
      </c>
      <c r="AD243" s="13" t="s">
        <v>573</v>
      </c>
      <c r="AE243" s="13" t="s">
        <v>381</v>
      </c>
      <c r="AF243" s="13" t="s">
        <v>159</v>
      </c>
      <c r="AG243" s="13" t="s">
        <v>132</v>
      </c>
      <c r="AH243" s="13" t="s">
        <v>812</v>
      </c>
      <c r="AI243" s="13" t="s">
        <v>330</v>
      </c>
      <c r="AJ243" s="13" t="s">
        <v>162</v>
      </c>
      <c r="AK243" s="13" t="s">
        <v>137</v>
      </c>
      <c r="AL243" s="13" t="s">
        <v>138</v>
      </c>
      <c r="AM243" s="13" t="s">
        <v>132</v>
      </c>
      <c r="AN243" s="13" t="s">
        <v>132</v>
      </c>
      <c r="AO243" s="13" t="s">
        <v>331</v>
      </c>
      <c r="AP243" s="13" t="s">
        <v>166</v>
      </c>
      <c r="AQ243" s="13" t="s">
        <v>163</v>
      </c>
      <c r="AR243" s="13" t="s">
        <v>785</v>
      </c>
      <c r="AS243" s="13" t="s">
        <v>611</v>
      </c>
      <c r="AT243" s="13" t="s">
        <v>612</v>
      </c>
      <c r="AU243" s="19" t="s">
        <v>916</v>
      </c>
      <c r="AV243" s="13" t="s">
        <v>143</v>
      </c>
      <c r="AW243" s="13" t="s">
        <v>782</v>
      </c>
      <c r="AX243" s="13" t="s">
        <v>145</v>
      </c>
      <c r="AY243" s="13" t="s">
        <v>132</v>
      </c>
      <c r="AZ243" s="19" t="s">
        <v>132</v>
      </c>
      <c r="BA243" s="19" t="s">
        <v>132</v>
      </c>
      <c r="BB243" s="13" t="s">
        <v>132</v>
      </c>
      <c r="BC243" s="13" t="s">
        <v>132</v>
      </c>
      <c r="BD243" s="13" t="s">
        <v>132</v>
      </c>
      <c r="BE243" s="13" t="s">
        <v>132</v>
      </c>
      <c r="BF243" s="19" t="s">
        <v>132</v>
      </c>
      <c r="BG243" s="19" t="s">
        <v>132</v>
      </c>
      <c r="BH243" s="19" t="s">
        <v>132</v>
      </c>
      <c r="BI243" s="19" t="s">
        <v>132</v>
      </c>
      <c r="BJ243" s="19" t="s">
        <v>132</v>
      </c>
      <c r="BK243" s="19" t="s">
        <v>132</v>
      </c>
      <c r="BL243" s="88" t="s">
        <v>132</v>
      </c>
      <c r="BM243" s="88" t="s">
        <v>132</v>
      </c>
      <c r="BN243" s="88" t="s">
        <v>132</v>
      </c>
    </row>
    <row r="244" spans="1:66" s="2" customFormat="1" ht="14.5">
      <c r="A244" s="8">
        <v>8719514309364</v>
      </c>
      <c r="B244" s="8">
        <v>929003541118</v>
      </c>
      <c r="C244" s="32">
        <v>871951430936401</v>
      </c>
      <c r="D244" s="13" t="s">
        <v>132</v>
      </c>
      <c r="E244" s="12">
        <v>30936401</v>
      </c>
      <c r="F244" s="10" t="s">
        <v>917</v>
      </c>
      <c r="G244" s="11" t="s">
        <v>121</v>
      </c>
      <c r="H244" s="12" t="s">
        <v>122</v>
      </c>
      <c r="I244" s="12" t="s">
        <v>724</v>
      </c>
      <c r="J244" s="12" t="s">
        <v>725</v>
      </c>
      <c r="K244" s="12" t="s">
        <v>125</v>
      </c>
      <c r="L244" s="83">
        <v>8.1</v>
      </c>
      <c r="M244" s="16">
        <v>0.11</v>
      </c>
      <c r="N244" s="55" t="s">
        <v>127</v>
      </c>
      <c r="O244" s="14" t="s">
        <v>128</v>
      </c>
      <c r="P244" s="17"/>
      <c r="Q244" s="9">
        <v>12</v>
      </c>
      <c r="R244" s="12" t="s">
        <v>129</v>
      </c>
      <c r="S244" s="17" t="s">
        <v>154</v>
      </c>
      <c r="T244" s="9">
        <v>929002977718</v>
      </c>
      <c r="U244" s="9"/>
      <c r="V244" s="11" t="s">
        <v>131</v>
      </c>
      <c r="W244" s="26">
        <v>8539520000</v>
      </c>
      <c r="X244" s="17" t="s">
        <v>321</v>
      </c>
      <c r="Y244" s="17" t="s">
        <v>322</v>
      </c>
      <c r="Z244" s="12">
        <v>1131449</v>
      </c>
      <c r="AA244" s="13"/>
      <c r="AB244" s="63" t="s">
        <v>918</v>
      </c>
      <c r="AC244" s="13" t="s">
        <v>727</v>
      </c>
      <c r="AD244" s="13" t="s">
        <v>573</v>
      </c>
      <c r="AE244" s="13" t="s">
        <v>381</v>
      </c>
      <c r="AF244" s="13" t="s">
        <v>159</v>
      </c>
      <c r="AG244" s="13" t="s">
        <v>132</v>
      </c>
      <c r="AH244" s="13" t="s">
        <v>382</v>
      </c>
      <c r="AI244" s="13" t="s">
        <v>148</v>
      </c>
      <c r="AJ244" s="13" t="s">
        <v>162</v>
      </c>
      <c r="AK244" s="13" t="s">
        <v>163</v>
      </c>
      <c r="AL244" s="13" t="s">
        <v>138</v>
      </c>
      <c r="AM244" s="13" t="s">
        <v>132</v>
      </c>
      <c r="AN244" s="13" t="s">
        <v>132</v>
      </c>
      <c r="AO244" s="13" t="s">
        <v>185</v>
      </c>
      <c r="AP244" s="13" t="s">
        <v>166</v>
      </c>
      <c r="AQ244" s="13" t="s">
        <v>163</v>
      </c>
      <c r="AR244" s="13" t="s">
        <v>785</v>
      </c>
      <c r="AS244" s="13" t="s">
        <v>611</v>
      </c>
      <c r="AT244" s="13" t="s">
        <v>612</v>
      </c>
      <c r="AU244" s="19" t="s">
        <v>916</v>
      </c>
      <c r="AV244" s="13" t="s">
        <v>143</v>
      </c>
      <c r="AW244" s="13" t="s">
        <v>790</v>
      </c>
      <c r="AX244" s="13" t="s">
        <v>145</v>
      </c>
      <c r="AY244" s="13" t="s">
        <v>132</v>
      </c>
      <c r="AZ244" s="19" t="s">
        <v>132</v>
      </c>
      <c r="BA244" s="19" t="s">
        <v>132</v>
      </c>
      <c r="BB244" s="13" t="s">
        <v>132</v>
      </c>
      <c r="BC244" s="13" t="s">
        <v>132</v>
      </c>
      <c r="BD244" s="13" t="s">
        <v>132</v>
      </c>
      <c r="BE244" s="13" t="s">
        <v>132</v>
      </c>
      <c r="BF244" s="19" t="s">
        <v>132</v>
      </c>
      <c r="BG244" s="19" t="s">
        <v>132</v>
      </c>
      <c r="BH244" s="19" t="s">
        <v>132</v>
      </c>
      <c r="BI244" s="19" t="s">
        <v>132</v>
      </c>
      <c r="BJ244" s="19" t="s">
        <v>132</v>
      </c>
      <c r="BK244" s="19" t="s">
        <v>132</v>
      </c>
      <c r="BL244" s="88" t="s">
        <v>132</v>
      </c>
      <c r="BM244" s="88" t="s">
        <v>132</v>
      </c>
      <c r="BN244" s="88" t="s">
        <v>132</v>
      </c>
    </row>
    <row r="245" spans="1:66" s="2" customFormat="1" ht="14.5">
      <c r="A245" s="8">
        <v>8719514309388</v>
      </c>
      <c r="B245" s="8">
        <v>929003546518</v>
      </c>
      <c r="C245" s="32">
        <v>871951430938801</v>
      </c>
      <c r="D245" s="13" t="s">
        <v>132</v>
      </c>
      <c r="E245" s="12">
        <v>30938801</v>
      </c>
      <c r="F245" s="10" t="s">
        <v>919</v>
      </c>
      <c r="G245" s="11" t="s">
        <v>121</v>
      </c>
      <c r="H245" s="12" t="s">
        <v>122</v>
      </c>
      <c r="I245" s="12" t="s">
        <v>724</v>
      </c>
      <c r="J245" s="12" t="s">
        <v>725</v>
      </c>
      <c r="K245" s="12" t="s">
        <v>125</v>
      </c>
      <c r="L245" s="83">
        <v>8.1</v>
      </c>
      <c r="M245" s="16">
        <v>0.11</v>
      </c>
      <c r="N245" s="55" t="s">
        <v>127</v>
      </c>
      <c r="O245" s="14" t="s">
        <v>128</v>
      </c>
      <c r="P245" s="17"/>
      <c r="Q245" s="9">
        <v>10</v>
      </c>
      <c r="R245" s="12" t="s">
        <v>129</v>
      </c>
      <c r="S245" s="17" t="s">
        <v>154</v>
      </c>
      <c r="T245" s="9">
        <v>929002978118</v>
      </c>
      <c r="U245" s="9"/>
      <c r="V245" s="11" t="s">
        <v>131</v>
      </c>
      <c r="W245" s="26">
        <v>8539520000</v>
      </c>
      <c r="X245" s="17" t="s">
        <v>321</v>
      </c>
      <c r="Y245" s="17" t="s">
        <v>322</v>
      </c>
      <c r="Z245" s="12">
        <v>1131451</v>
      </c>
      <c r="AA245" s="13"/>
      <c r="AB245" s="63" t="s">
        <v>920</v>
      </c>
      <c r="AC245" s="13" t="s">
        <v>750</v>
      </c>
      <c r="AD245" s="13" t="s">
        <v>573</v>
      </c>
      <c r="AE245" s="13" t="s">
        <v>381</v>
      </c>
      <c r="AF245" s="13" t="s">
        <v>159</v>
      </c>
      <c r="AG245" s="13" t="s">
        <v>132</v>
      </c>
      <c r="AH245" s="13" t="s">
        <v>382</v>
      </c>
      <c r="AI245" s="13" t="s">
        <v>148</v>
      </c>
      <c r="AJ245" s="13" t="s">
        <v>174</v>
      </c>
      <c r="AK245" s="13" t="s">
        <v>163</v>
      </c>
      <c r="AL245" s="13" t="s">
        <v>138</v>
      </c>
      <c r="AM245" s="13" t="s">
        <v>132</v>
      </c>
      <c r="AN245" s="13" t="s">
        <v>132</v>
      </c>
      <c r="AO245" s="13" t="s">
        <v>185</v>
      </c>
      <c r="AP245" s="13" t="s">
        <v>166</v>
      </c>
      <c r="AQ245" s="13" t="s">
        <v>163</v>
      </c>
      <c r="AR245" s="13" t="s">
        <v>656</v>
      </c>
      <c r="AS245" s="13" t="s">
        <v>599</v>
      </c>
      <c r="AT245" s="13" t="s">
        <v>612</v>
      </c>
      <c r="AU245" s="19" t="s">
        <v>916</v>
      </c>
      <c r="AV245" s="13" t="s">
        <v>143</v>
      </c>
      <c r="AW245" s="13" t="s">
        <v>892</v>
      </c>
      <c r="AX245" s="13" t="s">
        <v>145</v>
      </c>
      <c r="AY245" s="13" t="s">
        <v>132</v>
      </c>
      <c r="AZ245" s="19" t="s">
        <v>132</v>
      </c>
      <c r="BA245" s="19" t="s">
        <v>132</v>
      </c>
      <c r="BB245" s="13" t="s">
        <v>132</v>
      </c>
      <c r="BC245" s="13" t="s">
        <v>132</v>
      </c>
      <c r="BD245" s="13" t="s">
        <v>132</v>
      </c>
      <c r="BE245" s="13" t="s">
        <v>132</v>
      </c>
      <c r="BF245" s="19" t="s">
        <v>132</v>
      </c>
      <c r="BG245" s="19" t="s">
        <v>132</v>
      </c>
      <c r="BH245" s="19" t="s">
        <v>132</v>
      </c>
      <c r="BI245" s="19" t="s">
        <v>132</v>
      </c>
      <c r="BJ245" s="19" t="s">
        <v>132</v>
      </c>
      <c r="BK245" s="19" t="s">
        <v>132</v>
      </c>
      <c r="BL245" s="88" t="s">
        <v>132</v>
      </c>
      <c r="BM245" s="88" t="s">
        <v>132</v>
      </c>
      <c r="BN245" s="88" t="s">
        <v>132</v>
      </c>
    </row>
    <row r="246" spans="1:66" s="2" customFormat="1" ht="14.5">
      <c r="A246" s="8">
        <v>8719514309623</v>
      </c>
      <c r="B246" s="8">
        <v>929002978655</v>
      </c>
      <c r="C246" s="32">
        <v>871951430962300</v>
      </c>
      <c r="D246" s="13" t="s">
        <v>132</v>
      </c>
      <c r="E246" s="12">
        <v>30962300</v>
      </c>
      <c r="F246" s="10" t="s">
        <v>921</v>
      </c>
      <c r="G246" s="11" t="s">
        <v>121</v>
      </c>
      <c r="H246" s="12" t="s">
        <v>122</v>
      </c>
      <c r="I246" s="12" t="s">
        <v>724</v>
      </c>
      <c r="J246" s="12" t="s">
        <v>725</v>
      </c>
      <c r="K246" s="12" t="s">
        <v>125</v>
      </c>
      <c r="L246" s="83">
        <v>11.9</v>
      </c>
      <c r="M246" s="16">
        <v>0.11</v>
      </c>
      <c r="N246" s="55" t="s">
        <v>127</v>
      </c>
      <c r="O246" s="14" t="s">
        <v>128</v>
      </c>
      <c r="P246" s="17"/>
      <c r="Q246" s="9">
        <v>4</v>
      </c>
      <c r="R246" s="12" t="s">
        <v>129</v>
      </c>
      <c r="S246" s="17" t="s">
        <v>154</v>
      </c>
      <c r="T246" s="9">
        <v>929001325155</v>
      </c>
      <c r="U246" s="9"/>
      <c r="V246" s="11" t="s">
        <v>131</v>
      </c>
      <c r="W246" s="26">
        <v>8539520000</v>
      </c>
      <c r="X246" s="17" t="s">
        <v>179</v>
      </c>
      <c r="Y246" s="17" t="s">
        <v>338</v>
      </c>
      <c r="Z246" s="12">
        <v>453234</v>
      </c>
      <c r="AA246" s="13"/>
      <c r="AB246" s="63" t="s">
        <v>922</v>
      </c>
      <c r="AC246" s="13" t="s">
        <v>822</v>
      </c>
      <c r="AD246" s="13" t="s">
        <v>573</v>
      </c>
      <c r="AE246" s="13" t="s">
        <v>381</v>
      </c>
      <c r="AF246" s="13" t="s">
        <v>159</v>
      </c>
      <c r="AG246" s="13" t="s">
        <v>132</v>
      </c>
      <c r="AH246" s="13" t="s">
        <v>474</v>
      </c>
      <c r="AI246" s="13" t="s">
        <v>923</v>
      </c>
      <c r="AJ246" s="13" t="s">
        <v>162</v>
      </c>
      <c r="AK246" s="13" t="s">
        <v>137</v>
      </c>
      <c r="AL246" s="13" t="s">
        <v>138</v>
      </c>
      <c r="AM246" s="13" t="s">
        <v>132</v>
      </c>
      <c r="AN246" s="13" t="s">
        <v>132</v>
      </c>
      <c r="AO246" s="13" t="s">
        <v>196</v>
      </c>
      <c r="AP246" s="13" t="s">
        <v>166</v>
      </c>
      <c r="AQ246" s="13" t="s">
        <v>163</v>
      </c>
      <c r="AR246" s="13" t="s">
        <v>132</v>
      </c>
      <c r="AS246" s="13" t="s">
        <v>132</v>
      </c>
      <c r="AT246" s="13" t="s">
        <v>132</v>
      </c>
      <c r="AU246" s="19" t="s">
        <v>613</v>
      </c>
      <c r="AV246" s="13" t="s">
        <v>924</v>
      </c>
      <c r="AW246" s="13" t="s">
        <v>925</v>
      </c>
      <c r="AX246" s="13" t="s">
        <v>145</v>
      </c>
      <c r="AY246" s="13" t="s">
        <v>132</v>
      </c>
      <c r="AZ246" s="19" t="s">
        <v>132</v>
      </c>
      <c r="BA246" s="19" t="s">
        <v>132</v>
      </c>
      <c r="BB246" s="13" t="s">
        <v>132</v>
      </c>
      <c r="BC246" s="13" t="s">
        <v>132</v>
      </c>
      <c r="BD246" s="13" t="s">
        <v>132</v>
      </c>
      <c r="BE246" s="13" t="s">
        <v>132</v>
      </c>
      <c r="BF246" s="19" t="s">
        <v>132</v>
      </c>
      <c r="BG246" s="19" t="s">
        <v>132</v>
      </c>
      <c r="BH246" s="19" t="s">
        <v>132</v>
      </c>
      <c r="BI246" s="19" t="s">
        <v>132</v>
      </c>
      <c r="BJ246" s="19" t="s">
        <v>132</v>
      </c>
      <c r="BK246" s="19" t="s">
        <v>132</v>
      </c>
      <c r="BL246" s="88" t="s">
        <v>132</v>
      </c>
      <c r="BM246" s="88" t="s">
        <v>132</v>
      </c>
      <c r="BN246" s="88" t="s">
        <v>132</v>
      </c>
    </row>
    <row r="247" spans="1:66" s="2" customFormat="1" ht="14.5">
      <c r="A247" s="8">
        <v>8719514309647</v>
      </c>
      <c r="B247" s="8">
        <v>929002978955</v>
      </c>
      <c r="C247" s="32">
        <v>871951430964700</v>
      </c>
      <c r="D247" s="13" t="s">
        <v>132</v>
      </c>
      <c r="E247" s="12">
        <v>30964700</v>
      </c>
      <c r="F247" s="10" t="s">
        <v>926</v>
      </c>
      <c r="G247" s="11" t="s">
        <v>121</v>
      </c>
      <c r="H247" s="12" t="s">
        <v>122</v>
      </c>
      <c r="I247" s="12" t="s">
        <v>724</v>
      </c>
      <c r="J247" s="12" t="s">
        <v>725</v>
      </c>
      <c r="K247" s="12" t="s">
        <v>125</v>
      </c>
      <c r="L247" s="83">
        <v>11.9</v>
      </c>
      <c r="M247" s="16">
        <v>0.11</v>
      </c>
      <c r="N247" s="55" t="s">
        <v>127</v>
      </c>
      <c r="O247" s="14" t="s">
        <v>128</v>
      </c>
      <c r="P247" s="17"/>
      <c r="Q247" s="9">
        <v>4</v>
      </c>
      <c r="R247" s="12" t="s">
        <v>129</v>
      </c>
      <c r="S247" s="17" t="s">
        <v>154</v>
      </c>
      <c r="T247" s="9">
        <v>929001325255</v>
      </c>
      <c r="U247" s="9"/>
      <c r="V247" s="11" t="s">
        <v>131</v>
      </c>
      <c r="W247" s="26">
        <v>8539520000</v>
      </c>
      <c r="X247" s="17" t="s">
        <v>179</v>
      </c>
      <c r="Y247" s="17" t="s">
        <v>338</v>
      </c>
      <c r="Z247" s="12">
        <v>453237</v>
      </c>
      <c r="AA247" s="13"/>
      <c r="AB247" s="63" t="s">
        <v>927</v>
      </c>
      <c r="AC247" s="13" t="s">
        <v>903</v>
      </c>
      <c r="AD247" s="13" t="s">
        <v>573</v>
      </c>
      <c r="AE247" s="13" t="s">
        <v>381</v>
      </c>
      <c r="AF247" s="13" t="s">
        <v>159</v>
      </c>
      <c r="AG247" s="13" t="s">
        <v>132</v>
      </c>
      <c r="AH247" s="13" t="s">
        <v>474</v>
      </c>
      <c r="AI247" s="13" t="s">
        <v>923</v>
      </c>
      <c r="AJ247" s="13" t="s">
        <v>162</v>
      </c>
      <c r="AK247" s="13" t="s">
        <v>137</v>
      </c>
      <c r="AL247" s="13" t="s">
        <v>138</v>
      </c>
      <c r="AM247" s="13" t="s">
        <v>132</v>
      </c>
      <c r="AN247" s="13" t="s">
        <v>132</v>
      </c>
      <c r="AO247" s="13" t="s">
        <v>196</v>
      </c>
      <c r="AP247" s="13" t="s">
        <v>166</v>
      </c>
      <c r="AQ247" s="13" t="s">
        <v>163</v>
      </c>
      <c r="AR247" s="13" t="s">
        <v>132</v>
      </c>
      <c r="AS247" s="13" t="s">
        <v>132</v>
      </c>
      <c r="AT247" s="13" t="s">
        <v>132</v>
      </c>
      <c r="AU247" s="19" t="s">
        <v>613</v>
      </c>
      <c r="AV247" s="13" t="s">
        <v>924</v>
      </c>
      <c r="AW247" s="13" t="s">
        <v>925</v>
      </c>
      <c r="AX247" s="13" t="s">
        <v>145</v>
      </c>
      <c r="AY247" s="13" t="s">
        <v>132</v>
      </c>
      <c r="AZ247" s="19" t="s">
        <v>132</v>
      </c>
      <c r="BA247" s="19" t="s">
        <v>132</v>
      </c>
      <c r="BB247" s="13" t="s">
        <v>132</v>
      </c>
      <c r="BC247" s="13" t="s">
        <v>132</v>
      </c>
      <c r="BD247" s="13" t="s">
        <v>132</v>
      </c>
      <c r="BE247" s="13" t="s">
        <v>132</v>
      </c>
      <c r="BF247" s="19" t="s">
        <v>132</v>
      </c>
      <c r="BG247" s="19" t="s">
        <v>132</v>
      </c>
      <c r="BH247" s="19" t="s">
        <v>132</v>
      </c>
      <c r="BI247" s="19" t="s">
        <v>132</v>
      </c>
      <c r="BJ247" s="19" t="s">
        <v>132</v>
      </c>
      <c r="BK247" s="19" t="s">
        <v>132</v>
      </c>
      <c r="BL247" s="88" t="s">
        <v>132</v>
      </c>
      <c r="BM247" s="88" t="s">
        <v>132</v>
      </c>
      <c r="BN247" s="88" t="s">
        <v>132</v>
      </c>
    </row>
    <row r="248" spans="1:66" s="2" customFormat="1" ht="14.5">
      <c r="A248" s="8">
        <v>8719514309661</v>
      </c>
      <c r="B248" s="8">
        <v>929002979055</v>
      </c>
      <c r="C248" s="32">
        <v>871951430966100</v>
      </c>
      <c r="D248" s="13" t="s">
        <v>132</v>
      </c>
      <c r="E248" s="12">
        <v>30966100</v>
      </c>
      <c r="F248" s="10" t="s">
        <v>928</v>
      </c>
      <c r="G248" s="11" t="s">
        <v>121</v>
      </c>
      <c r="H248" s="12" t="s">
        <v>122</v>
      </c>
      <c r="I248" s="12" t="s">
        <v>724</v>
      </c>
      <c r="J248" s="12" t="s">
        <v>725</v>
      </c>
      <c r="K248" s="12" t="s">
        <v>125</v>
      </c>
      <c r="L248" s="83">
        <v>11.9</v>
      </c>
      <c r="M248" s="16">
        <v>0.11</v>
      </c>
      <c r="N248" s="55" t="s">
        <v>127</v>
      </c>
      <c r="O248" s="14" t="s">
        <v>128</v>
      </c>
      <c r="P248" s="17"/>
      <c r="Q248" s="9">
        <v>4</v>
      </c>
      <c r="R248" s="12" t="s">
        <v>129</v>
      </c>
      <c r="S248" s="17" t="s">
        <v>154</v>
      </c>
      <c r="T248" s="9">
        <v>929001325355</v>
      </c>
      <c r="U248" s="9"/>
      <c r="V248" s="11" t="s">
        <v>131</v>
      </c>
      <c r="W248" s="26">
        <v>8539520000</v>
      </c>
      <c r="X248" s="17" t="s">
        <v>179</v>
      </c>
      <c r="Y248" s="17" t="s">
        <v>338</v>
      </c>
      <c r="Z248" s="12">
        <v>453238</v>
      </c>
      <c r="AA248" s="13"/>
      <c r="AB248" s="63" t="s">
        <v>929</v>
      </c>
      <c r="AC248" s="13" t="s">
        <v>903</v>
      </c>
      <c r="AD248" s="13" t="s">
        <v>134</v>
      </c>
      <c r="AE248" s="13" t="s">
        <v>381</v>
      </c>
      <c r="AF248" s="13" t="s">
        <v>159</v>
      </c>
      <c r="AG248" s="13" t="s">
        <v>132</v>
      </c>
      <c r="AH248" s="13" t="s">
        <v>474</v>
      </c>
      <c r="AI248" s="13" t="s">
        <v>923</v>
      </c>
      <c r="AJ248" s="13" t="s">
        <v>162</v>
      </c>
      <c r="AK248" s="13" t="s">
        <v>137</v>
      </c>
      <c r="AL248" s="13" t="s">
        <v>138</v>
      </c>
      <c r="AM248" s="13" t="s">
        <v>132</v>
      </c>
      <c r="AN248" s="13" t="s">
        <v>132</v>
      </c>
      <c r="AO248" s="13" t="s">
        <v>196</v>
      </c>
      <c r="AP248" s="13" t="s">
        <v>166</v>
      </c>
      <c r="AQ248" s="13" t="s">
        <v>163</v>
      </c>
      <c r="AR248" s="13" t="s">
        <v>132</v>
      </c>
      <c r="AS248" s="13" t="s">
        <v>132</v>
      </c>
      <c r="AT248" s="13" t="s">
        <v>132</v>
      </c>
      <c r="AU248" s="19" t="s">
        <v>613</v>
      </c>
      <c r="AV248" s="13" t="s">
        <v>924</v>
      </c>
      <c r="AW248" s="13" t="s">
        <v>925</v>
      </c>
      <c r="AX248" s="13" t="s">
        <v>145</v>
      </c>
      <c r="AY248" s="13" t="s">
        <v>132</v>
      </c>
      <c r="AZ248" s="19" t="s">
        <v>132</v>
      </c>
      <c r="BA248" s="19" t="s">
        <v>132</v>
      </c>
      <c r="BB248" s="13" t="s">
        <v>132</v>
      </c>
      <c r="BC248" s="13" t="s">
        <v>132</v>
      </c>
      <c r="BD248" s="13" t="s">
        <v>132</v>
      </c>
      <c r="BE248" s="13" t="s">
        <v>132</v>
      </c>
      <c r="BF248" s="19" t="s">
        <v>132</v>
      </c>
      <c r="BG248" s="19" t="s">
        <v>132</v>
      </c>
      <c r="BH248" s="19" t="s">
        <v>132</v>
      </c>
      <c r="BI248" s="19" t="s">
        <v>132</v>
      </c>
      <c r="BJ248" s="19" t="s">
        <v>132</v>
      </c>
      <c r="BK248" s="19" t="s">
        <v>132</v>
      </c>
      <c r="BL248" s="88" t="s">
        <v>132</v>
      </c>
      <c r="BM248" s="88" t="s">
        <v>132</v>
      </c>
      <c r="BN248" s="88" t="s">
        <v>132</v>
      </c>
    </row>
    <row r="249" spans="1:66" s="49" customFormat="1" ht="14.5">
      <c r="A249" s="50">
        <v>8718699772154</v>
      </c>
      <c r="B249" s="50">
        <v>929001888855</v>
      </c>
      <c r="C249" s="65">
        <v>871869977215400</v>
      </c>
      <c r="D249" s="93" t="str">
        <f>HYPERLINK(VLOOKUP($B249,hyperlinks[#All],2,FALSE),"Link")</f>
        <v>Link</v>
      </c>
      <c r="E249" s="52">
        <v>77215400</v>
      </c>
      <c r="F249" s="53" t="s">
        <v>930</v>
      </c>
      <c r="G249" s="58" t="s">
        <v>121</v>
      </c>
      <c r="H249" s="52" t="s">
        <v>122</v>
      </c>
      <c r="I249" s="52" t="s">
        <v>724</v>
      </c>
      <c r="J249" s="52" t="s">
        <v>725</v>
      </c>
      <c r="K249" s="52" t="s">
        <v>125</v>
      </c>
      <c r="L249" s="82">
        <v>24.5</v>
      </c>
      <c r="M249" s="54">
        <v>0.11</v>
      </c>
      <c r="N249" s="55" t="s">
        <v>127</v>
      </c>
      <c r="O249" s="56" t="s">
        <v>128</v>
      </c>
      <c r="P249" s="57"/>
      <c r="Q249" s="51">
        <v>4</v>
      </c>
      <c r="R249" s="52" t="s">
        <v>129</v>
      </c>
      <c r="S249" s="57" t="s">
        <v>154</v>
      </c>
      <c r="T249" s="51">
        <v>929001888801</v>
      </c>
      <c r="U249" s="51"/>
      <c r="V249" s="58" t="s">
        <v>131</v>
      </c>
      <c r="W249" s="59">
        <v>8539520000</v>
      </c>
      <c r="X249" s="57" t="s">
        <v>321</v>
      </c>
      <c r="Y249" s="57" t="s">
        <v>322</v>
      </c>
      <c r="Z249" s="52">
        <v>739281</v>
      </c>
      <c r="AA249" s="55"/>
      <c r="AB249" s="63" t="s">
        <v>931</v>
      </c>
      <c r="AC249" s="55" t="s">
        <v>727</v>
      </c>
      <c r="AD249" s="55" t="s">
        <v>573</v>
      </c>
      <c r="AE249" s="55" t="s">
        <v>158</v>
      </c>
      <c r="AF249" s="55" t="s">
        <v>159</v>
      </c>
      <c r="AG249" s="55" t="s">
        <v>132</v>
      </c>
      <c r="AH249" s="55" t="s">
        <v>932</v>
      </c>
      <c r="AI249" s="55" t="s">
        <v>933</v>
      </c>
      <c r="AJ249" s="55" t="s">
        <v>670</v>
      </c>
      <c r="AK249" s="55" t="s">
        <v>137</v>
      </c>
      <c r="AL249" s="55" t="s">
        <v>138</v>
      </c>
      <c r="AM249" s="55" t="s">
        <v>132</v>
      </c>
      <c r="AN249" s="55" t="s">
        <v>132</v>
      </c>
      <c r="AO249" s="55" t="s">
        <v>934</v>
      </c>
      <c r="AP249" s="55" t="s">
        <v>166</v>
      </c>
      <c r="AQ249" s="55" t="s">
        <v>187</v>
      </c>
      <c r="AR249" s="55" t="s">
        <v>656</v>
      </c>
      <c r="AS249" s="55" t="s">
        <v>611</v>
      </c>
      <c r="AT249" s="55" t="s">
        <v>612</v>
      </c>
      <c r="AU249" s="63" t="s">
        <v>672</v>
      </c>
      <c r="AV249" s="55" t="s">
        <v>143</v>
      </c>
      <c r="AW249" s="55" t="s">
        <v>753</v>
      </c>
      <c r="AX249" s="55" t="s">
        <v>145</v>
      </c>
      <c r="AY249" s="55" t="s">
        <v>132</v>
      </c>
      <c r="AZ249" s="63" t="s">
        <v>132</v>
      </c>
      <c r="BA249" s="63" t="s">
        <v>132</v>
      </c>
      <c r="BB249" s="55" t="s">
        <v>132</v>
      </c>
      <c r="BC249" s="55" t="s">
        <v>132</v>
      </c>
      <c r="BD249" s="55" t="s">
        <v>132</v>
      </c>
      <c r="BE249" s="55" t="s">
        <v>132</v>
      </c>
      <c r="BF249" s="63" t="s">
        <v>132</v>
      </c>
      <c r="BG249" s="63" t="s">
        <v>132</v>
      </c>
      <c r="BH249" s="63" t="s">
        <v>132</v>
      </c>
      <c r="BI249" s="63" t="s">
        <v>132</v>
      </c>
      <c r="BJ249" s="63" t="s">
        <v>132</v>
      </c>
      <c r="BK249" s="86" t="str">
        <f>HYPERLINK(VLOOKUP($B249,hyperlinks[#All],2,FALSE),"Link")</f>
        <v>Link</v>
      </c>
      <c r="BL249" s="86" t="str">
        <f>HYPERLINK(VLOOKUP($B249,hyperlinks[#All],3,FALSE),"Link")</f>
        <v>Link</v>
      </c>
      <c r="BM249" s="87" t="s">
        <v>132</v>
      </c>
      <c r="BN249" s="87" t="s">
        <v>132</v>
      </c>
    </row>
    <row r="250" spans="1:66" s="2" customFormat="1" ht="14.5">
      <c r="A250" s="8">
        <v>6947830488032</v>
      </c>
      <c r="B250" s="8">
        <v>929003426480</v>
      </c>
      <c r="C250" s="31">
        <v>694783048803200</v>
      </c>
      <c r="D250" s="13" t="s">
        <v>132</v>
      </c>
      <c r="E250" s="12">
        <v>48803200</v>
      </c>
      <c r="F250" s="10" t="s">
        <v>935</v>
      </c>
      <c r="G250" s="11" t="s">
        <v>121</v>
      </c>
      <c r="H250" s="12" t="s">
        <v>122</v>
      </c>
      <c r="I250" s="12" t="s">
        <v>936</v>
      </c>
      <c r="J250" s="12" t="s">
        <v>937</v>
      </c>
      <c r="K250" s="12" t="s">
        <v>125</v>
      </c>
      <c r="L250" s="83">
        <v>41</v>
      </c>
      <c r="M250" s="16" t="s">
        <v>126</v>
      </c>
      <c r="N250" s="13" t="s">
        <v>127</v>
      </c>
      <c r="O250" s="14" t="s">
        <v>128</v>
      </c>
      <c r="P250" s="17"/>
      <c r="Q250" s="9">
        <v>80</v>
      </c>
      <c r="R250" s="12" t="s">
        <v>129</v>
      </c>
      <c r="S250" s="17" t="s">
        <v>130</v>
      </c>
      <c r="T250" s="9"/>
      <c r="U250" s="9"/>
      <c r="V250" s="11"/>
      <c r="W250" s="26">
        <v>8504408390</v>
      </c>
      <c r="X250" s="17" t="s">
        <v>132</v>
      </c>
      <c r="Y250" s="17" t="s">
        <v>132</v>
      </c>
      <c r="Z250" s="12" t="s">
        <v>132</v>
      </c>
      <c r="AA250" s="55"/>
      <c r="AB250" s="63" t="s">
        <v>938</v>
      </c>
      <c r="AC250" s="13" t="s">
        <v>132</v>
      </c>
      <c r="AD250" s="13" t="s">
        <v>132</v>
      </c>
      <c r="AE250" s="13" t="s">
        <v>132</v>
      </c>
      <c r="AF250" s="13" t="s">
        <v>524</v>
      </c>
      <c r="AG250" s="13" t="s">
        <v>939</v>
      </c>
      <c r="AH250" s="13" t="s">
        <v>940</v>
      </c>
      <c r="AI250" s="13" t="s">
        <v>132</v>
      </c>
      <c r="AJ250" s="13" t="s">
        <v>174</v>
      </c>
      <c r="AK250" s="13" t="s">
        <v>941</v>
      </c>
      <c r="AL250" s="13" t="s">
        <v>164</v>
      </c>
      <c r="AM250" s="13" t="s">
        <v>132</v>
      </c>
      <c r="AN250" s="13" t="s">
        <v>132</v>
      </c>
      <c r="AO250" s="13" t="s">
        <v>132</v>
      </c>
      <c r="AP250" s="13" t="s">
        <v>132</v>
      </c>
      <c r="AQ250" s="13" t="s">
        <v>132</v>
      </c>
      <c r="AR250" s="13" t="s">
        <v>942</v>
      </c>
      <c r="AS250" s="13" t="s">
        <v>330</v>
      </c>
      <c r="AT250" s="13" t="s">
        <v>785</v>
      </c>
      <c r="AU250" s="19" t="s">
        <v>395</v>
      </c>
      <c r="AV250" s="13" t="s">
        <v>143</v>
      </c>
      <c r="AW250" s="13" t="s">
        <v>943</v>
      </c>
      <c r="AX250" s="13" t="s">
        <v>944</v>
      </c>
      <c r="AY250" s="13" t="s">
        <v>132</v>
      </c>
      <c r="AZ250" s="19" t="s">
        <v>132</v>
      </c>
      <c r="BA250" s="19" t="s">
        <v>132</v>
      </c>
      <c r="BB250" s="13" t="s">
        <v>132</v>
      </c>
      <c r="BC250" s="13" t="s">
        <v>132</v>
      </c>
      <c r="BD250" s="13" t="s">
        <v>132</v>
      </c>
      <c r="BE250" s="13" t="s">
        <v>132</v>
      </c>
      <c r="BF250" s="19" t="s">
        <v>132</v>
      </c>
      <c r="BG250" s="19" t="s">
        <v>132</v>
      </c>
      <c r="BH250" s="19" t="s">
        <v>132</v>
      </c>
      <c r="BI250" s="19" t="s">
        <v>132</v>
      </c>
      <c r="BJ250" s="19" t="s">
        <v>132</v>
      </c>
      <c r="BK250" s="19" t="s">
        <v>132</v>
      </c>
      <c r="BL250" s="88" t="s">
        <v>132</v>
      </c>
      <c r="BM250" s="88" t="s">
        <v>132</v>
      </c>
      <c r="BN250" s="88" t="s">
        <v>132</v>
      </c>
    </row>
    <row r="251" spans="1:66" s="2" customFormat="1" ht="14.5">
      <c r="A251" s="8">
        <v>6947830488056</v>
      </c>
      <c r="B251" s="8">
        <v>929003426580</v>
      </c>
      <c r="C251" s="31">
        <v>694783048805600</v>
      </c>
      <c r="D251" s="13" t="s">
        <v>132</v>
      </c>
      <c r="E251" s="12">
        <v>48805600</v>
      </c>
      <c r="F251" s="10" t="s">
        <v>945</v>
      </c>
      <c r="G251" s="11" t="s">
        <v>121</v>
      </c>
      <c r="H251" s="12" t="s">
        <v>122</v>
      </c>
      <c r="I251" s="12" t="s">
        <v>936</v>
      </c>
      <c r="J251" s="12" t="s">
        <v>937</v>
      </c>
      <c r="K251" s="12" t="s">
        <v>125</v>
      </c>
      <c r="L251" s="83">
        <v>53.8</v>
      </c>
      <c r="M251" s="16" t="s">
        <v>126</v>
      </c>
      <c r="N251" s="13" t="s">
        <v>127</v>
      </c>
      <c r="O251" s="14" t="s">
        <v>128</v>
      </c>
      <c r="P251" s="17"/>
      <c r="Q251" s="9">
        <v>60</v>
      </c>
      <c r="R251" s="12" t="s">
        <v>129</v>
      </c>
      <c r="S251" s="17" t="s">
        <v>130</v>
      </c>
      <c r="T251" s="9"/>
      <c r="U251" s="9"/>
      <c r="V251" s="11"/>
      <c r="W251" s="26">
        <v>8504408390</v>
      </c>
      <c r="X251" s="17" t="s">
        <v>132</v>
      </c>
      <c r="Y251" s="17" t="s">
        <v>132</v>
      </c>
      <c r="Z251" s="12" t="s">
        <v>132</v>
      </c>
      <c r="AA251" s="55"/>
      <c r="AB251" s="63" t="s">
        <v>946</v>
      </c>
      <c r="AC251" s="13" t="s">
        <v>132</v>
      </c>
      <c r="AD251" s="13" t="s">
        <v>132</v>
      </c>
      <c r="AE251" s="13" t="s">
        <v>132</v>
      </c>
      <c r="AF251" s="13" t="s">
        <v>524</v>
      </c>
      <c r="AG251" s="13" t="s">
        <v>939</v>
      </c>
      <c r="AH251" s="13" t="s">
        <v>161</v>
      </c>
      <c r="AI251" s="13" t="s">
        <v>132</v>
      </c>
      <c r="AJ251" s="13" t="s">
        <v>238</v>
      </c>
      <c r="AK251" s="13" t="s">
        <v>941</v>
      </c>
      <c r="AL251" s="13" t="s">
        <v>164</v>
      </c>
      <c r="AM251" s="13" t="s">
        <v>132</v>
      </c>
      <c r="AN251" s="13" t="s">
        <v>132</v>
      </c>
      <c r="AO251" s="13" t="s">
        <v>132</v>
      </c>
      <c r="AP251" s="13" t="s">
        <v>132</v>
      </c>
      <c r="AQ251" s="13" t="s">
        <v>132</v>
      </c>
      <c r="AR251" s="13" t="s">
        <v>947</v>
      </c>
      <c r="AS251" s="13" t="s">
        <v>948</v>
      </c>
      <c r="AT251" s="13" t="s">
        <v>949</v>
      </c>
      <c r="AU251" s="19" t="s">
        <v>395</v>
      </c>
      <c r="AV251" s="13" t="s">
        <v>143</v>
      </c>
      <c r="AW251" s="13" t="s">
        <v>950</v>
      </c>
      <c r="AX251" s="13" t="s">
        <v>944</v>
      </c>
      <c r="AY251" s="13" t="s">
        <v>132</v>
      </c>
      <c r="AZ251" s="19" t="s">
        <v>132</v>
      </c>
      <c r="BA251" s="19" t="s">
        <v>132</v>
      </c>
      <c r="BB251" s="13" t="s">
        <v>132</v>
      </c>
      <c r="BC251" s="13" t="s">
        <v>132</v>
      </c>
      <c r="BD251" s="13" t="s">
        <v>132</v>
      </c>
      <c r="BE251" s="13" t="s">
        <v>132</v>
      </c>
      <c r="BF251" s="19" t="s">
        <v>132</v>
      </c>
      <c r="BG251" s="19" t="s">
        <v>132</v>
      </c>
      <c r="BH251" s="19" t="s">
        <v>132</v>
      </c>
      <c r="BI251" s="19" t="s">
        <v>132</v>
      </c>
      <c r="BJ251" s="19" t="s">
        <v>132</v>
      </c>
      <c r="BK251" s="19" t="s">
        <v>132</v>
      </c>
      <c r="BL251" s="88" t="s">
        <v>132</v>
      </c>
      <c r="BM251" s="88" t="s">
        <v>132</v>
      </c>
      <c r="BN251" s="88" t="s">
        <v>132</v>
      </c>
    </row>
    <row r="252" spans="1:66" s="2" customFormat="1" ht="14.5">
      <c r="A252" s="8">
        <v>6947830488070</v>
      </c>
      <c r="B252" s="8">
        <v>929003426680</v>
      </c>
      <c r="C252" s="31">
        <v>694783048807000</v>
      </c>
      <c r="D252" s="13" t="s">
        <v>132</v>
      </c>
      <c r="E252" s="12">
        <v>48807000</v>
      </c>
      <c r="F252" s="10" t="s">
        <v>951</v>
      </c>
      <c r="G252" s="11" t="s">
        <v>121</v>
      </c>
      <c r="H252" s="12" t="s">
        <v>122</v>
      </c>
      <c r="I252" s="12" t="s">
        <v>936</v>
      </c>
      <c r="J252" s="12" t="s">
        <v>937</v>
      </c>
      <c r="K252" s="12" t="s">
        <v>125</v>
      </c>
      <c r="L252" s="83">
        <v>94.4</v>
      </c>
      <c r="M252" s="16" t="s">
        <v>126</v>
      </c>
      <c r="N252" s="13" t="s">
        <v>127</v>
      </c>
      <c r="O252" s="14" t="s">
        <v>128</v>
      </c>
      <c r="P252" s="17"/>
      <c r="Q252" s="9">
        <v>36</v>
      </c>
      <c r="R252" s="12" t="s">
        <v>129</v>
      </c>
      <c r="S252" s="17" t="s">
        <v>130</v>
      </c>
      <c r="T252" s="9"/>
      <c r="U252" s="9"/>
      <c r="V252" s="11"/>
      <c r="W252" s="26">
        <v>8504408390</v>
      </c>
      <c r="X252" s="17" t="s">
        <v>132</v>
      </c>
      <c r="Y252" s="17" t="s">
        <v>132</v>
      </c>
      <c r="Z252" s="12" t="s">
        <v>132</v>
      </c>
      <c r="AA252" s="55"/>
      <c r="AB252" s="63" t="s">
        <v>952</v>
      </c>
      <c r="AC252" s="13" t="s">
        <v>132</v>
      </c>
      <c r="AD252" s="13" t="s">
        <v>132</v>
      </c>
      <c r="AE252" s="13" t="s">
        <v>132</v>
      </c>
      <c r="AF252" s="13" t="s">
        <v>524</v>
      </c>
      <c r="AG252" s="13" t="s">
        <v>939</v>
      </c>
      <c r="AH252" s="13" t="s">
        <v>188</v>
      </c>
      <c r="AI252" s="13" t="s">
        <v>132</v>
      </c>
      <c r="AJ252" s="13" t="s">
        <v>162</v>
      </c>
      <c r="AK252" s="13" t="s">
        <v>184</v>
      </c>
      <c r="AL252" s="13" t="s">
        <v>953</v>
      </c>
      <c r="AM252" s="13" t="s">
        <v>132</v>
      </c>
      <c r="AN252" s="13" t="s">
        <v>132</v>
      </c>
      <c r="AO252" s="13" t="s">
        <v>132</v>
      </c>
      <c r="AP252" s="13" t="s">
        <v>132</v>
      </c>
      <c r="AQ252" s="13" t="s">
        <v>132</v>
      </c>
      <c r="AR252" s="13" t="s">
        <v>954</v>
      </c>
      <c r="AS252" s="13" t="s">
        <v>948</v>
      </c>
      <c r="AT252" s="13" t="s">
        <v>955</v>
      </c>
      <c r="AU252" s="19" t="s">
        <v>395</v>
      </c>
      <c r="AV252" s="13" t="s">
        <v>143</v>
      </c>
      <c r="AW252" s="13" t="s">
        <v>956</v>
      </c>
      <c r="AX252" s="13" t="s">
        <v>944</v>
      </c>
      <c r="AY252" s="13" t="s">
        <v>132</v>
      </c>
      <c r="AZ252" s="19" t="s">
        <v>132</v>
      </c>
      <c r="BA252" s="19" t="s">
        <v>132</v>
      </c>
      <c r="BB252" s="13" t="s">
        <v>132</v>
      </c>
      <c r="BC252" s="13" t="s">
        <v>132</v>
      </c>
      <c r="BD252" s="13" t="s">
        <v>132</v>
      </c>
      <c r="BE252" s="13" t="s">
        <v>132</v>
      </c>
      <c r="BF252" s="19" t="s">
        <v>132</v>
      </c>
      <c r="BG252" s="19" t="s">
        <v>132</v>
      </c>
      <c r="BH252" s="19" t="s">
        <v>132</v>
      </c>
      <c r="BI252" s="19" t="s">
        <v>132</v>
      </c>
      <c r="BJ252" s="19" t="s">
        <v>132</v>
      </c>
      <c r="BK252" s="19" t="s">
        <v>132</v>
      </c>
      <c r="BL252" s="88" t="s">
        <v>132</v>
      </c>
      <c r="BM252" s="88" t="s">
        <v>132</v>
      </c>
      <c r="BN252" s="88" t="s">
        <v>132</v>
      </c>
    </row>
    <row r="253" spans="1:66" s="2" customFormat="1" ht="14.5">
      <c r="A253" s="8">
        <v>6947830488094</v>
      </c>
      <c r="B253" s="8">
        <v>929003426706</v>
      </c>
      <c r="C253" s="31">
        <v>694783048809401</v>
      </c>
      <c r="D253" s="13" t="s">
        <v>132</v>
      </c>
      <c r="E253" s="12">
        <v>48809401</v>
      </c>
      <c r="F253" s="10" t="s">
        <v>957</v>
      </c>
      <c r="G253" s="11" t="s">
        <v>121</v>
      </c>
      <c r="H253" s="12" t="s">
        <v>122</v>
      </c>
      <c r="I253" s="12" t="s">
        <v>936</v>
      </c>
      <c r="J253" s="12" t="s">
        <v>937</v>
      </c>
      <c r="K253" s="12" t="s">
        <v>125</v>
      </c>
      <c r="L253" s="83">
        <v>143</v>
      </c>
      <c r="M253" s="16" t="s">
        <v>126</v>
      </c>
      <c r="N253" s="13" t="s">
        <v>127</v>
      </c>
      <c r="O253" s="14" t="s">
        <v>128</v>
      </c>
      <c r="P253" s="17"/>
      <c r="Q253" s="9">
        <v>36</v>
      </c>
      <c r="R253" s="12" t="s">
        <v>129</v>
      </c>
      <c r="S253" s="17" t="s">
        <v>130</v>
      </c>
      <c r="T253" s="8">
        <v>929003426780</v>
      </c>
      <c r="U253" s="9"/>
      <c r="V253" s="11"/>
      <c r="W253" s="26">
        <v>8504408390</v>
      </c>
      <c r="X253" s="17" t="s">
        <v>132</v>
      </c>
      <c r="Y253" s="17" t="s">
        <v>132</v>
      </c>
      <c r="Z253" s="12" t="s">
        <v>132</v>
      </c>
      <c r="AA253" s="55" t="s">
        <v>154</v>
      </c>
      <c r="AB253" s="63" t="s">
        <v>958</v>
      </c>
      <c r="AC253" s="12" t="s">
        <v>132</v>
      </c>
      <c r="AD253" s="12" t="s">
        <v>132</v>
      </c>
      <c r="AE253" s="12" t="s">
        <v>132</v>
      </c>
      <c r="AF253" s="12" t="s">
        <v>132</v>
      </c>
      <c r="AG253" s="12" t="s">
        <v>132</v>
      </c>
      <c r="AH253" s="12" t="s">
        <v>132</v>
      </c>
      <c r="AI253" s="12" t="s">
        <v>132</v>
      </c>
      <c r="AJ253" s="12" t="s">
        <v>132</v>
      </c>
      <c r="AK253" s="12" t="s">
        <v>132</v>
      </c>
      <c r="AL253" s="12" t="s">
        <v>132</v>
      </c>
      <c r="AM253" s="12" t="s">
        <v>132</v>
      </c>
      <c r="AN253" s="12" t="s">
        <v>132</v>
      </c>
      <c r="AO253" s="12" t="s">
        <v>132</v>
      </c>
      <c r="AP253" s="12" t="s">
        <v>132</v>
      </c>
      <c r="AQ253" s="12" t="s">
        <v>132</v>
      </c>
      <c r="AR253" s="12" t="s">
        <v>132</v>
      </c>
      <c r="AS253" s="12" t="s">
        <v>132</v>
      </c>
      <c r="AT253" s="12" t="s">
        <v>132</v>
      </c>
      <c r="AU253" s="20" t="s">
        <v>132</v>
      </c>
      <c r="AV253" s="12" t="s">
        <v>132</v>
      </c>
      <c r="AW253" s="12" t="s">
        <v>132</v>
      </c>
      <c r="AX253" s="12" t="s">
        <v>132</v>
      </c>
      <c r="AY253" s="12" t="s">
        <v>132</v>
      </c>
      <c r="AZ253" s="12" t="s">
        <v>132</v>
      </c>
      <c r="BA253" s="12" t="s">
        <v>132</v>
      </c>
      <c r="BB253" s="12" t="s">
        <v>132</v>
      </c>
      <c r="BC253" s="12" t="s">
        <v>132</v>
      </c>
      <c r="BD253" s="12" t="s">
        <v>132</v>
      </c>
      <c r="BE253" s="12" t="s">
        <v>132</v>
      </c>
      <c r="BF253" s="12" t="s">
        <v>132</v>
      </c>
      <c r="BG253" s="12" t="s">
        <v>132</v>
      </c>
      <c r="BH253" s="12" t="s">
        <v>132</v>
      </c>
      <c r="BI253" s="12" t="s">
        <v>132</v>
      </c>
      <c r="BJ253" s="12" t="s">
        <v>132</v>
      </c>
      <c r="BK253" s="19" t="s">
        <v>132</v>
      </c>
      <c r="BL253" s="88" t="s">
        <v>132</v>
      </c>
      <c r="BM253" s="88" t="s">
        <v>132</v>
      </c>
      <c r="BN253" s="88" t="s">
        <v>132</v>
      </c>
    </row>
    <row r="254" spans="1:66" s="2" customFormat="1" ht="14.5">
      <c r="A254" s="8">
        <v>8718699775315</v>
      </c>
      <c r="B254" s="8">
        <v>929002105580</v>
      </c>
      <c r="C254" s="31">
        <v>871869977531500</v>
      </c>
      <c r="D254" s="13" t="s">
        <v>132</v>
      </c>
      <c r="E254" s="12">
        <v>77531500</v>
      </c>
      <c r="F254" s="10" t="s">
        <v>959</v>
      </c>
      <c r="G254" s="11" t="s">
        <v>121</v>
      </c>
      <c r="H254" s="12" t="s">
        <v>122</v>
      </c>
      <c r="I254" s="12" t="s">
        <v>936</v>
      </c>
      <c r="J254" s="12" t="s">
        <v>937</v>
      </c>
      <c r="K254" s="12" t="s">
        <v>125</v>
      </c>
      <c r="L254" s="83">
        <v>54.3</v>
      </c>
      <c r="M254" s="16" t="s">
        <v>126</v>
      </c>
      <c r="N254" s="13" t="s">
        <v>127</v>
      </c>
      <c r="O254" s="14" t="s">
        <v>128</v>
      </c>
      <c r="P254" s="17"/>
      <c r="Q254" s="9">
        <v>20</v>
      </c>
      <c r="R254" s="12" t="s">
        <v>129</v>
      </c>
      <c r="S254" s="17" t="s">
        <v>130</v>
      </c>
      <c r="T254" s="9"/>
      <c r="U254" s="9"/>
      <c r="V254" s="11"/>
      <c r="W254" s="26">
        <v>8504408390</v>
      </c>
      <c r="X254" s="17" t="s">
        <v>132</v>
      </c>
      <c r="Y254" s="17" t="s">
        <v>132</v>
      </c>
      <c r="Z254" s="12" t="s">
        <v>132</v>
      </c>
      <c r="AA254" s="55"/>
      <c r="AB254" s="63" t="s">
        <v>960</v>
      </c>
      <c r="AC254" s="13" t="s">
        <v>132</v>
      </c>
      <c r="AD254" s="13" t="s">
        <v>132</v>
      </c>
      <c r="AE254" s="13" t="s">
        <v>132</v>
      </c>
      <c r="AF254" s="13" t="s">
        <v>524</v>
      </c>
      <c r="AG254" s="13" t="s">
        <v>939</v>
      </c>
      <c r="AH254" s="13" t="s">
        <v>701</v>
      </c>
      <c r="AI254" s="13" t="s">
        <v>132</v>
      </c>
      <c r="AJ254" s="13" t="s">
        <v>174</v>
      </c>
      <c r="AK254" s="13" t="s">
        <v>941</v>
      </c>
      <c r="AL254" s="13" t="s">
        <v>164</v>
      </c>
      <c r="AM254" s="13" t="s">
        <v>132</v>
      </c>
      <c r="AN254" s="13" t="s">
        <v>132</v>
      </c>
      <c r="AO254" s="13" t="s">
        <v>132</v>
      </c>
      <c r="AP254" s="13" t="s">
        <v>132</v>
      </c>
      <c r="AQ254" s="13" t="s">
        <v>132</v>
      </c>
      <c r="AR254" s="13" t="s">
        <v>132</v>
      </c>
      <c r="AS254" s="13" t="s">
        <v>132</v>
      </c>
      <c r="AT254" s="13" t="s">
        <v>132</v>
      </c>
      <c r="AU254" s="19" t="s">
        <v>395</v>
      </c>
      <c r="AV254" s="13" t="s">
        <v>143</v>
      </c>
      <c r="AW254" s="13" t="s">
        <v>961</v>
      </c>
      <c r="AX254" s="13" t="s">
        <v>171</v>
      </c>
      <c r="AY254" s="13" t="s">
        <v>132</v>
      </c>
      <c r="AZ254" s="19" t="s">
        <v>132</v>
      </c>
      <c r="BA254" s="19" t="s">
        <v>132</v>
      </c>
      <c r="BB254" s="13" t="s">
        <v>132</v>
      </c>
      <c r="BC254" s="13" t="s">
        <v>132</v>
      </c>
      <c r="BD254" s="13" t="s">
        <v>132</v>
      </c>
      <c r="BE254" s="13" t="s">
        <v>132</v>
      </c>
      <c r="BF254" s="19" t="s">
        <v>132</v>
      </c>
      <c r="BG254" s="19" t="s">
        <v>132</v>
      </c>
      <c r="BH254" s="19" t="s">
        <v>132</v>
      </c>
      <c r="BI254" s="19" t="s">
        <v>132</v>
      </c>
      <c r="BJ254" s="19" t="s">
        <v>132</v>
      </c>
      <c r="BK254" s="19" t="s">
        <v>132</v>
      </c>
      <c r="BL254" s="88" t="s">
        <v>132</v>
      </c>
      <c r="BM254" s="88" t="s">
        <v>132</v>
      </c>
      <c r="BN254" s="88" t="s">
        <v>132</v>
      </c>
    </row>
    <row r="255" spans="1:66" s="2" customFormat="1" ht="14.5">
      <c r="A255" s="8">
        <v>8718699775322</v>
      </c>
      <c r="B255" s="8">
        <v>929002105680</v>
      </c>
      <c r="C255" s="31">
        <v>871869977532200</v>
      </c>
      <c r="D255" s="13" t="s">
        <v>132</v>
      </c>
      <c r="E255" s="12">
        <v>77532200</v>
      </c>
      <c r="F255" s="10" t="s">
        <v>962</v>
      </c>
      <c r="G255" s="11" t="s">
        <v>121</v>
      </c>
      <c r="H255" s="12" t="s">
        <v>122</v>
      </c>
      <c r="I255" s="12" t="s">
        <v>936</v>
      </c>
      <c r="J255" s="12" t="s">
        <v>937</v>
      </c>
      <c r="K255" s="12" t="s">
        <v>125</v>
      </c>
      <c r="L255" s="83">
        <v>72.2</v>
      </c>
      <c r="M255" s="16" t="s">
        <v>126</v>
      </c>
      <c r="N255" s="13" t="s">
        <v>127</v>
      </c>
      <c r="O255" s="14" t="s">
        <v>128</v>
      </c>
      <c r="P255" s="17"/>
      <c r="Q255" s="9">
        <v>20</v>
      </c>
      <c r="R255" s="12" t="s">
        <v>129</v>
      </c>
      <c r="S255" s="17" t="s">
        <v>130</v>
      </c>
      <c r="T255" s="9"/>
      <c r="U255" s="9"/>
      <c r="V255" s="11"/>
      <c r="W255" s="26">
        <v>8504408390</v>
      </c>
      <c r="X255" s="17" t="s">
        <v>132</v>
      </c>
      <c r="Y255" s="17" t="s">
        <v>132</v>
      </c>
      <c r="Z255" s="12" t="s">
        <v>132</v>
      </c>
      <c r="AA255" s="55"/>
      <c r="AB255" s="63" t="s">
        <v>963</v>
      </c>
      <c r="AC255" s="13" t="s">
        <v>132</v>
      </c>
      <c r="AD255" s="13" t="s">
        <v>132</v>
      </c>
      <c r="AE255" s="13" t="s">
        <v>132</v>
      </c>
      <c r="AF255" s="13" t="s">
        <v>524</v>
      </c>
      <c r="AG255" s="13" t="s">
        <v>939</v>
      </c>
      <c r="AH255" s="13" t="s">
        <v>148</v>
      </c>
      <c r="AI255" s="13" t="s">
        <v>132</v>
      </c>
      <c r="AJ255" s="13" t="s">
        <v>132</v>
      </c>
      <c r="AK255" s="13" t="s">
        <v>132</v>
      </c>
      <c r="AL255" s="13" t="s">
        <v>132</v>
      </c>
      <c r="AM255" s="13" t="s">
        <v>132</v>
      </c>
      <c r="AN255" s="13" t="s">
        <v>132</v>
      </c>
      <c r="AO255" s="13" t="s">
        <v>132</v>
      </c>
      <c r="AP255" s="13" t="s">
        <v>132</v>
      </c>
      <c r="AQ255" s="13" t="s">
        <v>132</v>
      </c>
      <c r="AR255" s="13" t="s">
        <v>132</v>
      </c>
      <c r="AS255" s="13" t="s">
        <v>132</v>
      </c>
      <c r="AT255" s="13" t="s">
        <v>132</v>
      </c>
      <c r="AU255" s="19" t="s">
        <v>395</v>
      </c>
      <c r="AV255" s="13" t="s">
        <v>143</v>
      </c>
      <c r="AW255" s="13" t="s">
        <v>603</v>
      </c>
      <c r="AX255" s="13" t="s">
        <v>171</v>
      </c>
      <c r="AY255" s="13" t="s">
        <v>132</v>
      </c>
      <c r="AZ255" s="19" t="s">
        <v>132</v>
      </c>
      <c r="BA255" s="19" t="s">
        <v>132</v>
      </c>
      <c r="BB255" s="13" t="s">
        <v>132</v>
      </c>
      <c r="BC255" s="13" t="s">
        <v>132</v>
      </c>
      <c r="BD255" s="13" t="s">
        <v>132</v>
      </c>
      <c r="BE255" s="13" t="s">
        <v>132</v>
      </c>
      <c r="BF255" s="19" t="s">
        <v>132</v>
      </c>
      <c r="BG255" s="19" t="s">
        <v>132</v>
      </c>
      <c r="BH255" s="19" t="s">
        <v>132</v>
      </c>
      <c r="BI255" s="19" t="s">
        <v>132</v>
      </c>
      <c r="BJ255" s="19" t="s">
        <v>132</v>
      </c>
      <c r="BK255" s="19" t="s">
        <v>132</v>
      </c>
      <c r="BL255" s="88" t="s">
        <v>132</v>
      </c>
      <c r="BM255" s="88" t="s">
        <v>132</v>
      </c>
      <c r="BN255" s="88" t="s">
        <v>132</v>
      </c>
    </row>
    <row r="256" spans="1:66" s="2" customFormat="1" ht="14.5">
      <c r="A256" s="8">
        <v>6970133729090</v>
      </c>
      <c r="B256" s="8">
        <v>913710032267</v>
      </c>
      <c r="C256" s="31">
        <v>697013372909000</v>
      </c>
      <c r="D256" s="13" t="s">
        <v>132</v>
      </c>
      <c r="E256" s="12">
        <v>72909000</v>
      </c>
      <c r="F256" s="10" t="s">
        <v>964</v>
      </c>
      <c r="G256" s="11" t="s">
        <v>121</v>
      </c>
      <c r="H256" s="12" t="s">
        <v>122</v>
      </c>
      <c r="I256" s="12" t="s">
        <v>936</v>
      </c>
      <c r="J256" s="12" t="s">
        <v>937</v>
      </c>
      <c r="K256" s="12" t="s">
        <v>125</v>
      </c>
      <c r="L256" s="83">
        <v>73.599999999999994</v>
      </c>
      <c r="M256" s="16" t="s">
        <v>126</v>
      </c>
      <c r="N256" s="13" t="s">
        <v>127</v>
      </c>
      <c r="O256" s="14" t="s">
        <v>128</v>
      </c>
      <c r="P256" s="17"/>
      <c r="Q256" s="9">
        <v>20</v>
      </c>
      <c r="R256" s="12" t="s">
        <v>129</v>
      </c>
      <c r="S256" s="17" t="s">
        <v>130</v>
      </c>
      <c r="T256" s="9"/>
      <c r="U256" s="9"/>
      <c r="V256" s="11"/>
      <c r="W256" s="26">
        <v>8504408390</v>
      </c>
      <c r="X256" s="17" t="s">
        <v>132</v>
      </c>
      <c r="Y256" s="17" t="s">
        <v>132</v>
      </c>
      <c r="Z256" s="12" t="s">
        <v>132</v>
      </c>
      <c r="AA256" s="55"/>
      <c r="AB256" s="63" t="s">
        <v>965</v>
      </c>
      <c r="AC256" s="13" t="s">
        <v>132</v>
      </c>
      <c r="AD256" s="13" t="s">
        <v>132</v>
      </c>
      <c r="AE256" s="13" t="s">
        <v>132</v>
      </c>
      <c r="AF256" s="13" t="s">
        <v>132</v>
      </c>
      <c r="AG256" s="13" t="s">
        <v>939</v>
      </c>
      <c r="AH256" s="13" t="s">
        <v>161</v>
      </c>
      <c r="AI256" s="13" t="s">
        <v>132</v>
      </c>
      <c r="AJ256" s="13" t="s">
        <v>238</v>
      </c>
      <c r="AK256" s="13" t="s">
        <v>163</v>
      </c>
      <c r="AL256" s="13" t="s">
        <v>138</v>
      </c>
      <c r="AM256" s="13" t="s">
        <v>132</v>
      </c>
      <c r="AN256" s="13" t="s">
        <v>132</v>
      </c>
      <c r="AO256" s="13" t="s">
        <v>132</v>
      </c>
      <c r="AP256" s="13" t="s">
        <v>132</v>
      </c>
      <c r="AQ256" s="13" t="s">
        <v>132</v>
      </c>
      <c r="AR256" s="13" t="s">
        <v>383</v>
      </c>
      <c r="AS256" s="13" t="s">
        <v>940</v>
      </c>
      <c r="AT256" s="13" t="s">
        <v>966</v>
      </c>
      <c r="AU256" s="19" t="s">
        <v>395</v>
      </c>
      <c r="AV256" s="13" t="s">
        <v>143</v>
      </c>
      <c r="AW256" s="13" t="s">
        <v>396</v>
      </c>
      <c r="AX256" s="13" t="s">
        <v>171</v>
      </c>
      <c r="AY256" s="13" t="s">
        <v>132</v>
      </c>
      <c r="AZ256" s="19" t="s">
        <v>132</v>
      </c>
      <c r="BA256" s="19" t="s">
        <v>132</v>
      </c>
      <c r="BB256" s="13" t="s">
        <v>132</v>
      </c>
      <c r="BC256" s="13" t="s">
        <v>132</v>
      </c>
      <c r="BD256" s="13" t="s">
        <v>132</v>
      </c>
      <c r="BE256" s="13" t="s">
        <v>132</v>
      </c>
      <c r="BF256" s="19" t="s">
        <v>132</v>
      </c>
      <c r="BG256" s="19" t="s">
        <v>132</v>
      </c>
      <c r="BH256" s="19" t="s">
        <v>132</v>
      </c>
      <c r="BI256" s="19" t="s">
        <v>132</v>
      </c>
      <c r="BJ256" s="19" t="s">
        <v>132</v>
      </c>
      <c r="BK256" s="19" t="s">
        <v>132</v>
      </c>
      <c r="BL256" s="88" t="s">
        <v>132</v>
      </c>
      <c r="BM256" s="88" t="s">
        <v>132</v>
      </c>
      <c r="BN256" s="88" t="s">
        <v>132</v>
      </c>
    </row>
    <row r="257" spans="1:66" s="2" customFormat="1" ht="14.5">
      <c r="A257" s="8">
        <v>6947939102020</v>
      </c>
      <c r="B257" s="8">
        <v>913710032567</v>
      </c>
      <c r="C257" s="31">
        <v>694793910202000</v>
      </c>
      <c r="D257" s="13" t="s">
        <v>132</v>
      </c>
      <c r="E257" s="12">
        <v>10202000</v>
      </c>
      <c r="F257" s="10" t="s">
        <v>967</v>
      </c>
      <c r="G257" s="11" t="s">
        <v>121</v>
      </c>
      <c r="H257" s="12" t="s">
        <v>122</v>
      </c>
      <c r="I257" s="12" t="s">
        <v>936</v>
      </c>
      <c r="J257" s="12" t="s">
        <v>937</v>
      </c>
      <c r="K257" s="12" t="s">
        <v>125</v>
      </c>
      <c r="L257" s="83">
        <v>111</v>
      </c>
      <c r="M257" s="16" t="s">
        <v>126</v>
      </c>
      <c r="N257" s="13" t="s">
        <v>127</v>
      </c>
      <c r="O257" s="14" t="s">
        <v>128</v>
      </c>
      <c r="P257" s="17"/>
      <c r="Q257" s="9">
        <v>20</v>
      </c>
      <c r="R257" s="12" t="s">
        <v>129</v>
      </c>
      <c r="S257" s="17" t="s">
        <v>130</v>
      </c>
      <c r="T257" s="9"/>
      <c r="U257" s="9"/>
      <c r="V257" s="11"/>
      <c r="W257" s="26">
        <v>8504408390</v>
      </c>
      <c r="X257" s="17" t="s">
        <v>132</v>
      </c>
      <c r="Y257" s="17" t="s">
        <v>132</v>
      </c>
      <c r="Z257" s="12" t="s">
        <v>132</v>
      </c>
      <c r="AA257" s="55"/>
      <c r="AB257" s="63" t="s">
        <v>968</v>
      </c>
      <c r="AC257" s="13" t="s">
        <v>132</v>
      </c>
      <c r="AD257" s="13" t="s">
        <v>132</v>
      </c>
      <c r="AE257" s="13" t="s">
        <v>132</v>
      </c>
      <c r="AF257" s="13" t="s">
        <v>524</v>
      </c>
      <c r="AG257" s="13" t="s">
        <v>939</v>
      </c>
      <c r="AH257" s="13" t="s">
        <v>188</v>
      </c>
      <c r="AI257" s="13" t="s">
        <v>132</v>
      </c>
      <c r="AJ257" s="13" t="s">
        <v>162</v>
      </c>
      <c r="AK257" s="13" t="s">
        <v>941</v>
      </c>
      <c r="AL257" s="13" t="s">
        <v>164</v>
      </c>
      <c r="AM257" s="13" t="s">
        <v>132</v>
      </c>
      <c r="AN257" s="13" t="s">
        <v>132</v>
      </c>
      <c r="AO257" s="13" t="s">
        <v>132</v>
      </c>
      <c r="AP257" s="13" t="s">
        <v>132</v>
      </c>
      <c r="AQ257" s="13" t="s">
        <v>132</v>
      </c>
      <c r="AR257" s="13" t="s">
        <v>139</v>
      </c>
      <c r="AS257" s="13" t="s">
        <v>940</v>
      </c>
      <c r="AT257" s="13" t="s">
        <v>148</v>
      </c>
      <c r="AU257" s="19" t="s">
        <v>395</v>
      </c>
      <c r="AV257" s="13" t="s">
        <v>143</v>
      </c>
      <c r="AW257" s="13" t="s">
        <v>969</v>
      </c>
      <c r="AX257" s="13" t="s">
        <v>171</v>
      </c>
      <c r="AY257" s="13" t="s">
        <v>132</v>
      </c>
      <c r="AZ257" s="19" t="s">
        <v>132</v>
      </c>
      <c r="BA257" s="19" t="s">
        <v>132</v>
      </c>
      <c r="BB257" s="13" t="s">
        <v>132</v>
      </c>
      <c r="BC257" s="13" t="s">
        <v>132</v>
      </c>
      <c r="BD257" s="13" t="s">
        <v>132</v>
      </c>
      <c r="BE257" s="13" t="s">
        <v>132</v>
      </c>
      <c r="BF257" s="19" t="s">
        <v>132</v>
      </c>
      <c r="BG257" s="19" t="s">
        <v>132</v>
      </c>
      <c r="BH257" s="19" t="s">
        <v>132</v>
      </c>
      <c r="BI257" s="19" t="s">
        <v>132</v>
      </c>
      <c r="BJ257" s="19" t="s">
        <v>132</v>
      </c>
      <c r="BK257" s="19" t="s">
        <v>132</v>
      </c>
      <c r="BL257" s="88" t="s">
        <v>132</v>
      </c>
      <c r="BM257" s="88" t="s">
        <v>132</v>
      </c>
      <c r="BN257" s="88" t="s">
        <v>132</v>
      </c>
    </row>
    <row r="258" spans="1:66" s="2" customFormat="1" ht="14.5">
      <c r="A258" s="8">
        <v>8718699775346</v>
      </c>
      <c r="B258" s="8">
        <v>929002105980</v>
      </c>
      <c r="C258" s="31">
        <v>871869977534600</v>
      </c>
      <c r="D258" s="13" t="s">
        <v>132</v>
      </c>
      <c r="E258" s="12">
        <v>77534600</v>
      </c>
      <c r="F258" s="10" t="s">
        <v>970</v>
      </c>
      <c r="G258" s="11" t="s">
        <v>121</v>
      </c>
      <c r="H258" s="12" t="s">
        <v>122</v>
      </c>
      <c r="I258" s="12" t="s">
        <v>936</v>
      </c>
      <c r="J258" s="12" t="s">
        <v>937</v>
      </c>
      <c r="K258" s="12" t="s">
        <v>125</v>
      </c>
      <c r="L258" s="83">
        <v>168</v>
      </c>
      <c r="M258" s="16" t="s">
        <v>126</v>
      </c>
      <c r="N258" s="13" t="s">
        <v>127</v>
      </c>
      <c r="O258" s="14" t="s">
        <v>128</v>
      </c>
      <c r="P258" s="17"/>
      <c r="Q258" s="9">
        <v>10</v>
      </c>
      <c r="R258" s="12" t="s">
        <v>129</v>
      </c>
      <c r="S258" s="17" t="s">
        <v>130</v>
      </c>
      <c r="T258" s="9"/>
      <c r="U258" s="9"/>
      <c r="V258" s="11"/>
      <c r="W258" s="26">
        <v>8504408390</v>
      </c>
      <c r="X258" s="17" t="s">
        <v>132</v>
      </c>
      <c r="Y258" s="17" t="s">
        <v>132</v>
      </c>
      <c r="Z258" s="12" t="s">
        <v>132</v>
      </c>
      <c r="AA258" s="55"/>
      <c r="AB258" s="63" t="s">
        <v>971</v>
      </c>
      <c r="AC258" s="13" t="s">
        <v>132</v>
      </c>
      <c r="AD258" s="13" t="s">
        <v>132</v>
      </c>
      <c r="AE258" s="13" t="s">
        <v>132</v>
      </c>
      <c r="AF258" s="13" t="s">
        <v>524</v>
      </c>
      <c r="AG258" s="13" t="s">
        <v>939</v>
      </c>
      <c r="AH258" s="13" t="s">
        <v>416</v>
      </c>
      <c r="AI258" s="13" t="s">
        <v>132</v>
      </c>
      <c r="AJ258" s="13" t="s">
        <v>162</v>
      </c>
      <c r="AK258" s="13" t="s">
        <v>941</v>
      </c>
      <c r="AL258" s="13" t="s">
        <v>164</v>
      </c>
      <c r="AM258" s="13" t="s">
        <v>132</v>
      </c>
      <c r="AN258" s="13" t="s">
        <v>132</v>
      </c>
      <c r="AO258" s="13" t="s">
        <v>132</v>
      </c>
      <c r="AP258" s="13" t="s">
        <v>132</v>
      </c>
      <c r="AQ258" s="13" t="s">
        <v>132</v>
      </c>
      <c r="AR258" s="13" t="s">
        <v>132</v>
      </c>
      <c r="AS258" s="13" t="s">
        <v>132</v>
      </c>
      <c r="AT258" s="13" t="s">
        <v>132</v>
      </c>
      <c r="AU258" s="19" t="s">
        <v>395</v>
      </c>
      <c r="AV258" s="13" t="s">
        <v>143</v>
      </c>
      <c r="AW258" s="13" t="s">
        <v>972</v>
      </c>
      <c r="AX258" s="13" t="s">
        <v>171</v>
      </c>
      <c r="AY258" s="13" t="s">
        <v>132</v>
      </c>
      <c r="AZ258" s="19" t="s">
        <v>132</v>
      </c>
      <c r="BA258" s="19" t="s">
        <v>132</v>
      </c>
      <c r="BB258" s="13" t="s">
        <v>132</v>
      </c>
      <c r="BC258" s="13" t="s">
        <v>132</v>
      </c>
      <c r="BD258" s="13" t="s">
        <v>132</v>
      </c>
      <c r="BE258" s="13" t="s">
        <v>132</v>
      </c>
      <c r="BF258" s="19" t="s">
        <v>132</v>
      </c>
      <c r="BG258" s="19" t="s">
        <v>132</v>
      </c>
      <c r="BH258" s="19" t="s">
        <v>132</v>
      </c>
      <c r="BI258" s="19" t="s">
        <v>132</v>
      </c>
      <c r="BJ258" s="19" t="s">
        <v>132</v>
      </c>
      <c r="BK258" s="19" t="s">
        <v>132</v>
      </c>
      <c r="BL258" s="88" t="s">
        <v>132</v>
      </c>
      <c r="BM258" s="88" t="s">
        <v>132</v>
      </c>
      <c r="BN258" s="88" t="s">
        <v>132</v>
      </c>
    </row>
    <row r="259" spans="1:66" s="49" customFormat="1" ht="14.5">
      <c r="A259" s="50">
        <v>8719514451933</v>
      </c>
      <c r="B259" s="50">
        <v>929003530702</v>
      </c>
      <c r="C259" s="65">
        <v>871951445193300</v>
      </c>
      <c r="D259" s="93" t="str">
        <f>HYPERLINK(VLOOKUP($B259,hyperlinks[#All],2,FALSE),"Link")</f>
        <v>Link</v>
      </c>
      <c r="E259" s="52">
        <v>45193300</v>
      </c>
      <c r="F259" s="53" t="s">
        <v>973</v>
      </c>
      <c r="G259" s="58" t="s">
        <v>121</v>
      </c>
      <c r="H259" s="52" t="s">
        <v>152</v>
      </c>
      <c r="I259" s="52" t="s">
        <v>974</v>
      </c>
      <c r="J259" s="52" t="s">
        <v>975</v>
      </c>
      <c r="K259" s="52" t="s">
        <v>125</v>
      </c>
      <c r="L259" s="82">
        <v>193</v>
      </c>
      <c r="M259" s="54">
        <v>0.11</v>
      </c>
      <c r="N259" s="55" t="s">
        <v>127</v>
      </c>
      <c r="O259" s="56" t="s">
        <v>128</v>
      </c>
      <c r="P259" s="57"/>
      <c r="Q259" s="51">
        <v>6</v>
      </c>
      <c r="R259" s="52" t="s">
        <v>129</v>
      </c>
      <c r="S259" s="57" t="s">
        <v>154</v>
      </c>
      <c r="T259" s="51"/>
      <c r="U259" s="51"/>
      <c r="V259" s="58"/>
      <c r="W259" s="59">
        <v>8539520000</v>
      </c>
      <c r="X259" s="57" t="s">
        <v>179</v>
      </c>
      <c r="Y259" s="57" t="s">
        <v>338</v>
      </c>
      <c r="Z259" s="52">
        <v>1363715</v>
      </c>
      <c r="AA259" s="55"/>
      <c r="AB259" s="63" t="s">
        <v>976</v>
      </c>
      <c r="AC259" s="55" t="s">
        <v>977</v>
      </c>
      <c r="AD259" s="55" t="s">
        <v>134</v>
      </c>
      <c r="AE259" s="55" t="s">
        <v>177</v>
      </c>
      <c r="AF259" s="55" t="s">
        <v>159</v>
      </c>
      <c r="AG259" s="55" t="s">
        <v>978</v>
      </c>
      <c r="AH259" s="55" t="s">
        <v>979</v>
      </c>
      <c r="AI259" s="55" t="s">
        <v>166</v>
      </c>
      <c r="AJ259" s="55" t="s">
        <v>174</v>
      </c>
      <c r="AK259" s="55" t="s">
        <v>163</v>
      </c>
      <c r="AL259" s="55" t="s">
        <v>138</v>
      </c>
      <c r="AM259" s="55" t="s">
        <v>139</v>
      </c>
      <c r="AN259" s="55" t="s">
        <v>132</v>
      </c>
      <c r="AO259" s="55" t="s">
        <v>980</v>
      </c>
      <c r="AP259" s="55" t="s">
        <v>166</v>
      </c>
      <c r="AQ259" s="55" t="s">
        <v>163</v>
      </c>
      <c r="AR259" s="55" t="s">
        <v>637</v>
      </c>
      <c r="AS259" s="55" t="s">
        <v>981</v>
      </c>
      <c r="AT259" s="55" t="s">
        <v>637</v>
      </c>
      <c r="AU259" s="63" t="s">
        <v>386</v>
      </c>
      <c r="AV259" s="55" t="s">
        <v>143</v>
      </c>
      <c r="AW259" s="55" t="s">
        <v>982</v>
      </c>
      <c r="AX259" s="55" t="s">
        <v>171</v>
      </c>
      <c r="AY259" s="55" t="s">
        <v>132</v>
      </c>
      <c r="AZ259" s="63" t="s">
        <v>132</v>
      </c>
      <c r="BA259" s="63" t="s">
        <v>132</v>
      </c>
      <c r="BB259" s="55" t="s">
        <v>132</v>
      </c>
      <c r="BC259" s="55" t="s">
        <v>132</v>
      </c>
      <c r="BD259" s="55" t="s">
        <v>132</v>
      </c>
      <c r="BE259" s="55" t="s">
        <v>132</v>
      </c>
      <c r="BF259" s="63" t="s">
        <v>132</v>
      </c>
      <c r="BG259" s="63" t="s">
        <v>132</v>
      </c>
      <c r="BH259" s="63" t="s">
        <v>132</v>
      </c>
      <c r="BI259" s="63" t="s">
        <v>132</v>
      </c>
      <c r="BJ259" s="63" t="s">
        <v>132</v>
      </c>
      <c r="BK259" s="86" t="str">
        <f>HYPERLINK(VLOOKUP($B259,hyperlinks[#All],2,FALSE),"Link")</f>
        <v>Link</v>
      </c>
      <c r="BL259" s="86" t="str">
        <f>HYPERLINK(VLOOKUP($B259,hyperlinks[#All],3,FALSE),"Link")</f>
        <v>Link</v>
      </c>
      <c r="BM259" s="87" t="s">
        <v>132</v>
      </c>
      <c r="BN259" s="86" t="str">
        <f>HYPERLINK(VLOOKUP($B259,hyperlinks[#All],5,FALSE),"Link")</f>
        <v>Link</v>
      </c>
    </row>
    <row r="260" spans="1:66" s="49" customFormat="1" ht="14.5">
      <c r="A260" s="50">
        <v>8719514451971</v>
      </c>
      <c r="B260" s="50">
        <v>929003530902</v>
      </c>
      <c r="C260" s="65">
        <v>871951445197100</v>
      </c>
      <c r="D260" s="93" t="str">
        <f>HYPERLINK(VLOOKUP($B260,hyperlinks[#All],2,FALSE),"Link")</f>
        <v>Link</v>
      </c>
      <c r="E260" s="52">
        <v>45197100</v>
      </c>
      <c r="F260" s="53" t="s">
        <v>983</v>
      </c>
      <c r="G260" s="58" t="s">
        <v>121</v>
      </c>
      <c r="H260" s="52" t="s">
        <v>152</v>
      </c>
      <c r="I260" s="52" t="s">
        <v>974</v>
      </c>
      <c r="J260" s="52" t="s">
        <v>975</v>
      </c>
      <c r="K260" s="52" t="s">
        <v>125</v>
      </c>
      <c r="L260" s="82">
        <v>241</v>
      </c>
      <c r="M260" s="54">
        <v>0.11</v>
      </c>
      <c r="N260" s="55" t="s">
        <v>127</v>
      </c>
      <c r="O260" s="56" t="s">
        <v>128</v>
      </c>
      <c r="P260" s="57"/>
      <c r="Q260" s="51">
        <v>6</v>
      </c>
      <c r="R260" s="52" t="s">
        <v>129</v>
      </c>
      <c r="S260" s="57" t="s">
        <v>154</v>
      </c>
      <c r="T260" s="51"/>
      <c r="U260" s="51"/>
      <c r="V260" s="58"/>
      <c r="W260" s="59">
        <v>8539520000</v>
      </c>
      <c r="X260" s="57" t="s">
        <v>179</v>
      </c>
      <c r="Y260" s="57" t="s">
        <v>338</v>
      </c>
      <c r="Z260" s="52">
        <v>1363717</v>
      </c>
      <c r="AA260" s="55"/>
      <c r="AB260" s="63" t="s">
        <v>984</v>
      </c>
      <c r="AC260" s="55" t="s">
        <v>985</v>
      </c>
      <c r="AD260" s="55" t="s">
        <v>134</v>
      </c>
      <c r="AE260" s="55" t="s">
        <v>177</v>
      </c>
      <c r="AF260" s="55" t="s">
        <v>159</v>
      </c>
      <c r="AG260" s="55" t="s">
        <v>978</v>
      </c>
      <c r="AH260" s="55" t="s">
        <v>986</v>
      </c>
      <c r="AI260" s="55" t="s">
        <v>591</v>
      </c>
      <c r="AJ260" s="55" t="s">
        <v>174</v>
      </c>
      <c r="AK260" s="55" t="s">
        <v>163</v>
      </c>
      <c r="AL260" s="55" t="s">
        <v>138</v>
      </c>
      <c r="AM260" s="55" t="s">
        <v>139</v>
      </c>
      <c r="AN260" s="55" t="s">
        <v>132</v>
      </c>
      <c r="AO260" s="55" t="s">
        <v>987</v>
      </c>
      <c r="AP260" s="55" t="s">
        <v>166</v>
      </c>
      <c r="AQ260" s="55" t="s">
        <v>163</v>
      </c>
      <c r="AR260" s="55" t="s">
        <v>988</v>
      </c>
      <c r="AS260" s="55" t="s">
        <v>989</v>
      </c>
      <c r="AT260" s="55" t="s">
        <v>988</v>
      </c>
      <c r="AU260" s="63" t="s">
        <v>386</v>
      </c>
      <c r="AV260" s="55" t="s">
        <v>143</v>
      </c>
      <c r="AW260" s="55" t="s">
        <v>990</v>
      </c>
      <c r="AX260" s="55" t="s">
        <v>171</v>
      </c>
      <c r="AY260" s="55" t="s">
        <v>132</v>
      </c>
      <c r="AZ260" s="63" t="s">
        <v>132</v>
      </c>
      <c r="BA260" s="63" t="s">
        <v>132</v>
      </c>
      <c r="BB260" s="55" t="s">
        <v>132</v>
      </c>
      <c r="BC260" s="55" t="s">
        <v>132</v>
      </c>
      <c r="BD260" s="55" t="s">
        <v>132</v>
      </c>
      <c r="BE260" s="55" t="s">
        <v>132</v>
      </c>
      <c r="BF260" s="63" t="s">
        <v>132</v>
      </c>
      <c r="BG260" s="63" t="s">
        <v>132</v>
      </c>
      <c r="BH260" s="63" t="s">
        <v>132</v>
      </c>
      <c r="BI260" s="63" t="s">
        <v>132</v>
      </c>
      <c r="BJ260" s="63" t="s">
        <v>132</v>
      </c>
      <c r="BK260" s="86" t="str">
        <f>HYPERLINK(VLOOKUP($B260,hyperlinks[#All],2,FALSE),"Link")</f>
        <v>Link</v>
      </c>
      <c r="BL260" s="86" t="str">
        <f>HYPERLINK(VLOOKUP($B260,hyperlinks[#All],3,FALSE),"Link")</f>
        <v>Link</v>
      </c>
      <c r="BM260" s="87" t="s">
        <v>132</v>
      </c>
      <c r="BN260" s="86" t="str">
        <f>HYPERLINK(VLOOKUP($B260,hyperlinks[#All],5,FALSE),"Link")</f>
        <v>Link</v>
      </c>
    </row>
    <row r="261" spans="1:66" s="49" customFormat="1" ht="14.5">
      <c r="A261" s="50">
        <v>8719514451957</v>
      </c>
      <c r="B261" s="50">
        <v>929003530802</v>
      </c>
      <c r="C261" s="65">
        <v>871951445195700</v>
      </c>
      <c r="D261" s="93" t="str">
        <f>HYPERLINK(VLOOKUP($B261,hyperlinks[#All],2,FALSE),"Link")</f>
        <v>Link</v>
      </c>
      <c r="E261" s="52">
        <v>45195700</v>
      </c>
      <c r="F261" s="53" t="s">
        <v>991</v>
      </c>
      <c r="G261" s="58" t="s">
        <v>121</v>
      </c>
      <c r="H261" s="52" t="s">
        <v>152</v>
      </c>
      <c r="I261" s="52" t="s">
        <v>974</v>
      </c>
      <c r="J261" s="52" t="s">
        <v>975</v>
      </c>
      <c r="K261" s="52" t="s">
        <v>125</v>
      </c>
      <c r="L261" s="82">
        <v>193</v>
      </c>
      <c r="M261" s="54">
        <v>0.11</v>
      </c>
      <c r="N261" s="55" t="s">
        <v>127</v>
      </c>
      <c r="O261" s="56" t="s">
        <v>128</v>
      </c>
      <c r="P261" s="57"/>
      <c r="Q261" s="51">
        <v>6</v>
      </c>
      <c r="R261" s="52" t="s">
        <v>129</v>
      </c>
      <c r="S261" s="57" t="s">
        <v>154</v>
      </c>
      <c r="T261" s="51"/>
      <c r="U261" s="51"/>
      <c r="V261" s="58"/>
      <c r="W261" s="59">
        <v>8539520000</v>
      </c>
      <c r="X261" s="57" t="s">
        <v>321</v>
      </c>
      <c r="Y261" s="57" t="s">
        <v>338</v>
      </c>
      <c r="Z261" s="52">
        <v>1363719</v>
      </c>
      <c r="AA261" s="55"/>
      <c r="AB261" s="63" t="s">
        <v>992</v>
      </c>
      <c r="AC261" s="55" t="s">
        <v>977</v>
      </c>
      <c r="AD261" s="55" t="s">
        <v>134</v>
      </c>
      <c r="AE261" s="55" t="s">
        <v>177</v>
      </c>
      <c r="AF261" s="55" t="s">
        <v>159</v>
      </c>
      <c r="AG261" s="55" t="s">
        <v>978</v>
      </c>
      <c r="AH261" s="55" t="s">
        <v>979</v>
      </c>
      <c r="AI261" s="55" t="s">
        <v>166</v>
      </c>
      <c r="AJ261" s="55" t="s">
        <v>238</v>
      </c>
      <c r="AK261" s="55" t="s">
        <v>163</v>
      </c>
      <c r="AL261" s="55" t="s">
        <v>138</v>
      </c>
      <c r="AM261" s="55" t="s">
        <v>139</v>
      </c>
      <c r="AN261" s="55" t="s">
        <v>132</v>
      </c>
      <c r="AO261" s="55" t="s">
        <v>993</v>
      </c>
      <c r="AP261" s="55" t="s">
        <v>166</v>
      </c>
      <c r="AQ261" s="55" t="s">
        <v>163</v>
      </c>
      <c r="AR261" s="55" t="s">
        <v>637</v>
      </c>
      <c r="AS261" s="55" t="s">
        <v>981</v>
      </c>
      <c r="AT261" s="55" t="s">
        <v>637</v>
      </c>
      <c r="AU261" s="63" t="s">
        <v>386</v>
      </c>
      <c r="AV261" s="55" t="s">
        <v>143</v>
      </c>
      <c r="AW261" s="55" t="s">
        <v>982</v>
      </c>
      <c r="AX261" s="55" t="s">
        <v>171</v>
      </c>
      <c r="AY261" s="55" t="s">
        <v>132</v>
      </c>
      <c r="AZ261" s="63" t="s">
        <v>132</v>
      </c>
      <c r="BA261" s="63" t="s">
        <v>132</v>
      </c>
      <c r="BB261" s="55" t="s">
        <v>132</v>
      </c>
      <c r="BC261" s="55" t="s">
        <v>132</v>
      </c>
      <c r="BD261" s="55" t="s">
        <v>132</v>
      </c>
      <c r="BE261" s="55" t="s">
        <v>132</v>
      </c>
      <c r="BF261" s="63" t="s">
        <v>132</v>
      </c>
      <c r="BG261" s="63" t="s">
        <v>132</v>
      </c>
      <c r="BH261" s="63" t="s">
        <v>132</v>
      </c>
      <c r="BI261" s="63" t="s">
        <v>132</v>
      </c>
      <c r="BJ261" s="63" t="s">
        <v>132</v>
      </c>
      <c r="BK261" s="86" t="str">
        <f>HYPERLINK(VLOOKUP($B261,hyperlinks[#All],2,FALSE),"Link")</f>
        <v>Link</v>
      </c>
      <c r="BL261" s="86" t="str">
        <f>HYPERLINK(VLOOKUP($B261,hyperlinks[#All],3,FALSE),"Link")</f>
        <v>Link</v>
      </c>
      <c r="BM261" s="87" t="s">
        <v>132</v>
      </c>
      <c r="BN261" s="86" t="str">
        <f>HYPERLINK(VLOOKUP($B261,hyperlinks[#All],5,FALSE),"Link")</f>
        <v>Link</v>
      </c>
    </row>
    <row r="262" spans="1:66" s="49" customFormat="1" ht="14.5">
      <c r="A262" s="50">
        <v>8719514451995</v>
      </c>
      <c r="B262" s="50">
        <v>929003531002</v>
      </c>
      <c r="C262" s="65">
        <v>871951445199500</v>
      </c>
      <c r="D262" s="93" t="str">
        <f>HYPERLINK(VLOOKUP($B262,hyperlinks[#All],2,FALSE),"Link")</f>
        <v>Link</v>
      </c>
      <c r="E262" s="52">
        <v>45199500</v>
      </c>
      <c r="F262" s="53" t="s">
        <v>994</v>
      </c>
      <c r="G262" s="58" t="s">
        <v>121</v>
      </c>
      <c r="H262" s="52" t="s">
        <v>152</v>
      </c>
      <c r="I262" s="52" t="s">
        <v>974</v>
      </c>
      <c r="J262" s="52" t="s">
        <v>975</v>
      </c>
      <c r="K262" s="52" t="s">
        <v>125</v>
      </c>
      <c r="L262" s="82">
        <v>241</v>
      </c>
      <c r="M262" s="54">
        <v>0.11</v>
      </c>
      <c r="N262" s="55" t="s">
        <v>127</v>
      </c>
      <c r="O262" s="56" t="s">
        <v>128</v>
      </c>
      <c r="P262" s="57"/>
      <c r="Q262" s="51">
        <v>6</v>
      </c>
      <c r="R262" s="52" t="s">
        <v>129</v>
      </c>
      <c r="S262" s="57" t="s">
        <v>154</v>
      </c>
      <c r="T262" s="51"/>
      <c r="U262" s="51"/>
      <c r="V262" s="58"/>
      <c r="W262" s="59">
        <v>8539520000</v>
      </c>
      <c r="X262" s="57" t="s">
        <v>179</v>
      </c>
      <c r="Y262" s="57" t="s">
        <v>338</v>
      </c>
      <c r="Z262" s="52">
        <v>1363718</v>
      </c>
      <c r="AA262" s="55"/>
      <c r="AB262" s="63" t="s">
        <v>995</v>
      </c>
      <c r="AC262" s="55" t="s">
        <v>985</v>
      </c>
      <c r="AD262" s="55" t="s">
        <v>134</v>
      </c>
      <c r="AE262" s="55" t="s">
        <v>177</v>
      </c>
      <c r="AF262" s="55" t="s">
        <v>159</v>
      </c>
      <c r="AG262" s="55" t="s">
        <v>978</v>
      </c>
      <c r="AH262" s="55" t="s">
        <v>986</v>
      </c>
      <c r="AI262" s="55" t="s">
        <v>591</v>
      </c>
      <c r="AJ262" s="55" t="s">
        <v>238</v>
      </c>
      <c r="AK262" s="55" t="s">
        <v>163</v>
      </c>
      <c r="AL262" s="55" t="s">
        <v>138</v>
      </c>
      <c r="AM262" s="55" t="s">
        <v>139</v>
      </c>
      <c r="AN262" s="55" t="s">
        <v>132</v>
      </c>
      <c r="AO262" s="55" t="s">
        <v>238</v>
      </c>
      <c r="AP262" s="55" t="s">
        <v>166</v>
      </c>
      <c r="AQ262" s="55" t="s">
        <v>163</v>
      </c>
      <c r="AR262" s="55" t="s">
        <v>988</v>
      </c>
      <c r="AS262" s="55" t="s">
        <v>989</v>
      </c>
      <c r="AT262" s="55" t="s">
        <v>988</v>
      </c>
      <c r="AU262" s="63" t="s">
        <v>386</v>
      </c>
      <c r="AV262" s="55" t="s">
        <v>143</v>
      </c>
      <c r="AW262" s="55" t="s">
        <v>990</v>
      </c>
      <c r="AX262" s="55" t="s">
        <v>171</v>
      </c>
      <c r="AY262" s="55" t="s">
        <v>132</v>
      </c>
      <c r="AZ262" s="63" t="s">
        <v>132</v>
      </c>
      <c r="BA262" s="63" t="s">
        <v>132</v>
      </c>
      <c r="BB262" s="55" t="s">
        <v>132</v>
      </c>
      <c r="BC262" s="55" t="s">
        <v>132</v>
      </c>
      <c r="BD262" s="55" t="s">
        <v>132</v>
      </c>
      <c r="BE262" s="55" t="s">
        <v>132</v>
      </c>
      <c r="BF262" s="63" t="s">
        <v>132</v>
      </c>
      <c r="BG262" s="63" t="s">
        <v>132</v>
      </c>
      <c r="BH262" s="63" t="s">
        <v>132</v>
      </c>
      <c r="BI262" s="63" t="s">
        <v>132</v>
      </c>
      <c r="BJ262" s="63" t="s">
        <v>132</v>
      </c>
      <c r="BK262" s="86" t="str">
        <f>HYPERLINK(VLOOKUP($B262,hyperlinks[#All],2,FALSE),"Link")</f>
        <v>Link</v>
      </c>
      <c r="BL262" s="86" t="str">
        <f>HYPERLINK(VLOOKUP($B262,hyperlinks[#All],3,FALSE),"Link")</f>
        <v>Link</v>
      </c>
      <c r="BM262" s="87" t="s">
        <v>132</v>
      </c>
      <c r="BN262" s="86" t="str">
        <f>HYPERLINK(VLOOKUP($B262,hyperlinks[#All],5,FALSE),"Link")</f>
        <v>Link</v>
      </c>
    </row>
    <row r="263" spans="1:66" s="49" customFormat="1" ht="14.5">
      <c r="A263" s="50">
        <v>8719514452015</v>
      </c>
      <c r="B263" s="50">
        <v>929003531102</v>
      </c>
      <c r="C263" s="65">
        <v>871951445201500</v>
      </c>
      <c r="D263" s="93" t="str">
        <f>HYPERLINK(VLOOKUP($B263,hyperlinks[#All],2,FALSE),"Link")</f>
        <v>Link</v>
      </c>
      <c r="E263" s="52">
        <v>45201500</v>
      </c>
      <c r="F263" s="53" t="s">
        <v>996</v>
      </c>
      <c r="G263" s="58" t="s">
        <v>121</v>
      </c>
      <c r="H263" s="52" t="s">
        <v>152</v>
      </c>
      <c r="I263" s="52" t="s">
        <v>974</v>
      </c>
      <c r="J263" s="52" t="s">
        <v>975</v>
      </c>
      <c r="K263" s="52" t="s">
        <v>125</v>
      </c>
      <c r="L263" s="82">
        <v>313</v>
      </c>
      <c r="M263" s="54">
        <v>0.11</v>
      </c>
      <c r="N263" s="55" t="s">
        <v>127</v>
      </c>
      <c r="O263" s="56" t="s">
        <v>128</v>
      </c>
      <c r="P263" s="57"/>
      <c r="Q263" s="51">
        <v>6</v>
      </c>
      <c r="R263" s="52" t="s">
        <v>129</v>
      </c>
      <c r="S263" s="57" t="s">
        <v>154</v>
      </c>
      <c r="T263" s="51"/>
      <c r="U263" s="51"/>
      <c r="V263" s="58"/>
      <c r="W263" s="59">
        <v>8539520000</v>
      </c>
      <c r="X263" s="57" t="s">
        <v>132</v>
      </c>
      <c r="Y263" s="57" t="s">
        <v>180</v>
      </c>
      <c r="Z263" s="52">
        <v>1363713</v>
      </c>
      <c r="AA263" s="55"/>
      <c r="AB263" s="63" t="s">
        <v>997</v>
      </c>
      <c r="AC263" s="55" t="s">
        <v>985</v>
      </c>
      <c r="AD263" s="55" t="s">
        <v>134</v>
      </c>
      <c r="AE263" s="55" t="s">
        <v>177</v>
      </c>
      <c r="AF263" s="55" t="s">
        <v>159</v>
      </c>
      <c r="AG263" s="55" t="s">
        <v>978</v>
      </c>
      <c r="AH263" s="55" t="s">
        <v>998</v>
      </c>
      <c r="AI263" s="55" t="s">
        <v>461</v>
      </c>
      <c r="AJ263" s="55" t="s">
        <v>174</v>
      </c>
      <c r="AK263" s="55" t="s">
        <v>163</v>
      </c>
      <c r="AL263" s="55" t="s">
        <v>138</v>
      </c>
      <c r="AM263" s="55" t="s">
        <v>139</v>
      </c>
      <c r="AN263" s="55" t="s">
        <v>132</v>
      </c>
      <c r="AO263" s="55" t="s">
        <v>999</v>
      </c>
      <c r="AP263" s="55" t="s">
        <v>166</v>
      </c>
      <c r="AQ263" s="55" t="s">
        <v>163</v>
      </c>
      <c r="AR263" s="55" t="s">
        <v>988</v>
      </c>
      <c r="AS263" s="55" t="s">
        <v>989</v>
      </c>
      <c r="AT263" s="55" t="s">
        <v>988</v>
      </c>
      <c r="AU263" s="63" t="s">
        <v>386</v>
      </c>
      <c r="AV263" s="55" t="s">
        <v>143</v>
      </c>
      <c r="AW263" s="55" t="s">
        <v>925</v>
      </c>
      <c r="AX263" s="55" t="s">
        <v>171</v>
      </c>
      <c r="AY263" s="55" t="s">
        <v>132</v>
      </c>
      <c r="AZ263" s="63" t="s">
        <v>132</v>
      </c>
      <c r="BA263" s="63" t="s">
        <v>132</v>
      </c>
      <c r="BB263" s="55" t="s">
        <v>132</v>
      </c>
      <c r="BC263" s="55" t="s">
        <v>132</v>
      </c>
      <c r="BD263" s="55" t="s">
        <v>132</v>
      </c>
      <c r="BE263" s="55" t="s">
        <v>132</v>
      </c>
      <c r="BF263" s="63" t="s">
        <v>132</v>
      </c>
      <c r="BG263" s="63" t="s">
        <v>132</v>
      </c>
      <c r="BH263" s="63" t="s">
        <v>132</v>
      </c>
      <c r="BI263" s="63" t="s">
        <v>132</v>
      </c>
      <c r="BJ263" s="63" t="s">
        <v>132</v>
      </c>
      <c r="BK263" s="86" t="str">
        <f>HYPERLINK(VLOOKUP($B263,hyperlinks[#All],2,FALSE),"Link")</f>
        <v>Link</v>
      </c>
      <c r="BL263" s="86" t="str">
        <f>HYPERLINK(VLOOKUP($B263,hyperlinks[#All],3,FALSE),"Link")</f>
        <v>Link</v>
      </c>
      <c r="BM263" s="87" t="s">
        <v>132</v>
      </c>
      <c r="BN263" s="86" t="str">
        <f>HYPERLINK(VLOOKUP($B263,hyperlinks[#All],5,FALSE),"Link")</f>
        <v>Link</v>
      </c>
    </row>
    <row r="264" spans="1:66" s="49" customFormat="1" ht="14.5">
      <c r="A264" s="50">
        <v>8719514452053</v>
      </c>
      <c r="B264" s="50">
        <v>929003531302</v>
      </c>
      <c r="C264" s="65">
        <v>871951445205300</v>
      </c>
      <c r="D264" s="93" t="str">
        <f>HYPERLINK(VLOOKUP($B264,hyperlinks[#All],2,FALSE),"Link")</f>
        <v>Link</v>
      </c>
      <c r="E264" s="52">
        <v>45205300</v>
      </c>
      <c r="F264" s="53" t="s">
        <v>1000</v>
      </c>
      <c r="G264" s="58" t="s">
        <v>121</v>
      </c>
      <c r="H264" s="52" t="s">
        <v>152</v>
      </c>
      <c r="I264" s="52" t="s">
        <v>974</v>
      </c>
      <c r="J264" s="52" t="s">
        <v>975</v>
      </c>
      <c r="K264" s="52" t="s">
        <v>125</v>
      </c>
      <c r="L264" s="82">
        <v>313</v>
      </c>
      <c r="M264" s="54">
        <v>0.11</v>
      </c>
      <c r="N264" s="55" t="s">
        <v>127</v>
      </c>
      <c r="O264" s="56" t="s">
        <v>128</v>
      </c>
      <c r="P264" s="57"/>
      <c r="Q264" s="51">
        <v>6</v>
      </c>
      <c r="R264" s="52" t="s">
        <v>129</v>
      </c>
      <c r="S264" s="57" t="s">
        <v>154</v>
      </c>
      <c r="T264" s="51"/>
      <c r="U264" s="51"/>
      <c r="V264" s="58"/>
      <c r="W264" s="59">
        <v>8539520000</v>
      </c>
      <c r="X264" s="57" t="s">
        <v>132</v>
      </c>
      <c r="Y264" s="57" t="s">
        <v>810</v>
      </c>
      <c r="Z264" s="52">
        <v>1363714</v>
      </c>
      <c r="AA264" s="55"/>
      <c r="AB264" s="63" t="s">
        <v>1001</v>
      </c>
      <c r="AC264" s="55" t="s">
        <v>985</v>
      </c>
      <c r="AD264" s="55" t="s">
        <v>1002</v>
      </c>
      <c r="AE264" s="55" t="s">
        <v>177</v>
      </c>
      <c r="AF264" s="55" t="s">
        <v>159</v>
      </c>
      <c r="AG264" s="55" t="s">
        <v>978</v>
      </c>
      <c r="AH264" s="55" t="s">
        <v>998</v>
      </c>
      <c r="AI264" s="55" t="s">
        <v>461</v>
      </c>
      <c r="AJ264" s="55" t="s">
        <v>174</v>
      </c>
      <c r="AK264" s="55" t="s">
        <v>163</v>
      </c>
      <c r="AL264" s="55" t="s">
        <v>138</v>
      </c>
      <c r="AM264" s="55" t="s">
        <v>139</v>
      </c>
      <c r="AN264" s="55" t="s">
        <v>132</v>
      </c>
      <c r="AO264" s="55" t="s">
        <v>999</v>
      </c>
      <c r="AP264" s="55" t="s">
        <v>166</v>
      </c>
      <c r="AQ264" s="55" t="s">
        <v>163</v>
      </c>
      <c r="AR264" s="55" t="s">
        <v>988</v>
      </c>
      <c r="AS264" s="55" t="s">
        <v>989</v>
      </c>
      <c r="AT264" s="55" t="s">
        <v>988</v>
      </c>
      <c r="AU264" s="63" t="s">
        <v>386</v>
      </c>
      <c r="AV264" s="55" t="s">
        <v>143</v>
      </c>
      <c r="AW264" s="55" t="s">
        <v>1003</v>
      </c>
      <c r="AX264" s="55" t="s">
        <v>171</v>
      </c>
      <c r="AY264" s="55" t="s">
        <v>132</v>
      </c>
      <c r="AZ264" s="63" t="s">
        <v>132</v>
      </c>
      <c r="BA264" s="63" t="s">
        <v>132</v>
      </c>
      <c r="BB264" s="55" t="s">
        <v>132</v>
      </c>
      <c r="BC264" s="55" t="s">
        <v>132</v>
      </c>
      <c r="BD264" s="55" t="s">
        <v>132</v>
      </c>
      <c r="BE264" s="55" t="s">
        <v>132</v>
      </c>
      <c r="BF264" s="63" t="s">
        <v>132</v>
      </c>
      <c r="BG264" s="63" t="s">
        <v>132</v>
      </c>
      <c r="BH264" s="63" t="s">
        <v>132</v>
      </c>
      <c r="BI264" s="63" t="s">
        <v>132</v>
      </c>
      <c r="BJ264" s="63" t="s">
        <v>132</v>
      </c>
      <c r="BK264" s="86" t="str">
        <f>HYPERLINK(VLOOKUP($B264,hyperlinks[#All],2,FALSE),"Link")</f>
        <v>Link</v>
      </c>
      <c r="BL264" s="86" t="str">
        <f>HYPERLINK(VLOOKUP($B264,hyperlinks[#All],3,FALSE),"Link")</f>
        <v>Link</v>
      </c>
      <c r="BM264" s="87" t="s">
        <v>132</v>
      </c>
      <c r="BN264" s="86" t="str">
        <f>HYPERLINK(VLOOKUP($B264,hyperlinks[#All],5,FALSE),"Link")</f>
        <v>Link</v>
      </c>
    </row>
    <row r="265" spans="1:66" s="49" customFormat="1" ht="14.5">
      <c r="A265" s="50">
        <v>8719514452039</v>
      </c>
      <c r="B265" s="50">
        <v>929003531202</v>
      </c>
      <c r="C265" s="65">
        <v>871951445203900</v>
      </c>
      <c r="D265" s="93" t="str">
        <f>HYPERLINK(VLOOKUP($B265,hyperlinks[#All],2,FALSE),"Link")</f>
        <v>Link</v>
      </c>
      <c r="E265" s="52">
        <v>45203900</v>
      </c>
      <c r="F265" s="53" t="s">
        <v>1004</v>
      </c>
      <c r="G265" s="58" t="s">
        <v>121</v>
      </c>
      <c r="H265" s="52" t="s">
        <v>152</v>
      </c>
      <c r="I265" s="52" t="s">
        <v>974</v>
      </c>
      <c r="J265" s="52" t="s">
        <v>975</v>
      </c>
      <c r="K265" s="52" t="s">
        <v>125</v>
      </c>
      <c r="L265" s="82">
        <v>313</v>
      </c>
      <c r="M265" s="54">
        <v>0.11</v>
      </c>
      <c r="N265" s="55" t="s">
        <v>127</v>
      </c>
      <c r="O265" s="56" t="s">
        <v>128</v>
      </c>
      <c r="P265" s="57"/>
      <c r="Q265" s="51">
        <v>6</v>
      </c>
      <c r="R265" s="52" t="s">
        <v>129</v>
      </c>
      <c r="S265" s="57" t="s">
        <v>154</v>
      </c>
      <c r="T265" s="51"/>
      <c r="U265" s="51"/>
      <c r="V265" s="58"/>
      <c r="W265" s="59">
        <v>8539520000</v>
      </c>
      <c r="X265" s="57" t="s">
        <v>132</v>
      </c>
      <c r="Y265" s="57" t="s">
        <v>810</v>
      </c>
      <c r="Z265" s="52">
        <v>1363716</v>
      </c>
      <c r="AA265" s="55"/>
      <c r="AB265" s="63" t="s">
        <v>1005</v>
      </c>
      <c r="AC265" s="55" t="s">
        <v>985</v>
      </c>
      <c r="AD265" s="55" t="s">
        <v>134</v>
      </c>
      <c r="AE265" s="55" t="s">
        <v>177</v>
      </c>
      <c r="AF265" s="55" t="s">
        <v>159</v>
      </c>
      <c r="AG265" s="55" t="s">
        <v>978</v>
      </c>
      <c r="AH265" s="55" t="s">
        <v>998</v>
      </c>
      <c r="AI265" s="55" t="s">
        <v>461</v>
      </c>
      <c r="AJ265" s="55" t="s">
        <v>238</v>
      </c>
      <c r="AK265" s="55" t="s">
        <v>163</v>
      </c>
      <c r="AL265" s="55" t="s">
        <v>138</v>
      </c>
      <c r="AM265" s="55" t="s">
        <v>139</v>
      </c>
      <c r="AN265" s="55" t="s">
        <v>132</v>
      </c>
      <c r="AO265" s="55" t="s">
        <v>1006</v>
      </c>
      <c r="AP265" s="55" t="s">
        <v>166</v>
      </c>
      <c r="AQ265" s="55" t="s">
        <v>163</v>
      </c>
      <c r="AR265" s="55" t="s">
        <v>988</v>
      </c>
      <c r="AS265" s="55" t="s">
        <v>989</v>
      </c>
      <c r="AT265" s="55" t="s">
        <v>988</v>
      </c>
      <c r="AU265" s="63" t="s">
        <v>386</v>
      </c>
      <c r="AV265" s="55" t="s">
        <v>143</v>
      </c>
      <c r="AW265" s="55" t="s">
        <v>925</v>
      </c>
      <c r="AX265" s="55" t="s">
        <v>171</v>
      </c>
      <c r="AY265" s="55" t="s">
        <v>132</v>
      </c>
      <c r="AZ265" s="63" t="s">
        <v>132</v>
      </c>
      <c r="BA265" s="63" t="s">
        <v>132</v>
      </c>
      <c r="BB265" s="55" t="s">
        <v>132</v>
      </c>
      <c r="BC265" s="55" t="s">
        <v>132</v>
      </c>
      <c r="BD265" s="55" t="s">
        <v>132</v>
      </c>
      <c r="BE265" s="55" t="s">
        <v>132</v>
      </c>
      <c r="BF265" s="63" t="s">
        <v>132</v>
      </c>
      <c r="BG265" s="63" t="s">
        <v>132</v>
      </c>
      <c r="BH265" s="63" t="s">
        <v>132</v>
      </c>
      <c r="BI265" s="63" t="s">
        <v>132</v>
      </c>
      <c r="BJ265" s="63" t="s">
        <v>132</v>
      </c>
      <c r="BK265" s="86" t="str">
        <f>HYPERLINK(VLOOKUP($B265,hyperlinks[#All],2,FALSE),"Link")</f>
        <v>Link</v>
      </c>
      <c r="BL265" s="86" t="str">
        <f>HYPERLINK(VLOOKUP($B265,hyperlinks[#All],3,FALSE),"Link")</f>
        <v>Link</v>
      </c>
      <c r="BM265" s="87" t="s">
        <v>132</v>
      </c>
      <c r="BN265" s="86" t="str">
        <f>HYPERLINK(VLOOKUP($B265,hyperlinks[#All],5,FALSE),"Link")</f>
        <v>Link</v>
      </c>
    </row>
    <row r="266" spans="1:66" s="49" customFormat="1" ht="14.5">
      <c r="A266" s="50">
        <v>8719514452077</v>
      </c>
      <c r="B266" s="50">
        <v>929003531402</v>
      </c>
      <c r="C266" s="65">
        <v>871951445207700</v>
      </c>
      <c r="D266" s="93" t="str">
        <f>HYPERLINK(VLOOKUP($B266,hyperlinks[#All],2,FALSE),"Link")</f>
        <v>Link</v>
      </c>
      <c r="E266" s="52">
        <v>45207700</v>
      </c>
      <c r="F266" s="53" t="s">
        <v>1007</v>
      </c>
      <c r="G266" s="58" t="s">
        <v>121</v>
      </c>
      <c r="H266" s="52" t="s">
        <v>152</v>
      </c>
      <c r="I266" s="52" t="s">
        <v>974</v>
      </c>
      <c r="J266" s="52" t="s">
        <v>975</v>
      </c>
      <c r="K266" s="52" t="s">
        <v>125</v>
      </c>
      <c r="L266" s="82">
        <v>313</v>
      </c>
      <c r="M266" s="54">
        <v>0.11</v>
      </c>
      <c r="N266" s="55" t="s">
        <v>127</v>
      </c>
      <c r="O266" s="56" t="s">
        <v>128</v>
      </c>
      <c r="P266" s="57"/>
      <c r="Q266" s="51">
        <v>6</v>
      </c>
      <c r="R266" s="52" t="s">
        <v>129</v>
      </c>
      <c r="S266" s="57" t="s">
        <v>154</v>
      </c>
      <c r="T266" s="51"/>
      <c r="U266" s="51"/>
      <c r="V266" s="58"/>
      <c r="W266" s="59">
        <v>8539520000</v>
      </c>
      <c r="X266" s="57" t="s">
        <v>132</v>
      </c>
      <c r="Y266" s="57" t="s">
        <v>810</v>
      </c>
      <c r="Z266" s="52">
        <v>1363720</v>
      </c>
      <c r="AA266" s="55"/>
      <c r="AB266" s="63" t="s">
        <v>1008</v>
      </c>
      <c r="AC266" s="55" t="s">
        <v>985</v>
      </c>
      <c r="AD266" s="55" t="s">
        <v>1002</v>
      </c>
      <c r="AE266" s="55" t="s">
        <v>177</v>
      </c>
      <c r="AF266" s="55" t="s">
        <v>159</v>
      </c>
      <c r="AG266" s="55" t="s">
        <v>978</v>
      </c>
      <c r="AH266" s="55" t="s">
        <v>998</v>
      </c>
      <c r="AI266" s="55" t="s">
        <v>461</v>
      </c>
      <c r="AJ266" s="55" t="s">
        <v>238</v>
      </c>
      <c r="AK266" s="55" t="s">
        <v>163</v>
      </c>
      <c r="AL266" s="55" t="s">
        <v>138</v>
      </c>
      <c r="AM266" s="55" t="s">
        <v>139</v>
      </c>
      <c r="AN266" s="55" t="s">
        <v>132</v>
      </c>
      <c r="AO266" s="55" t="s">
        <v>1006</v>
      </c>
      <c r="AP266" s="55" t="s">
        <v>166</v>
      </c>
      <c r="AQ266" s="55" t="s">
        <v>163</v>
      </c>
      <c r="AR266" s="55" t="s">
        <v>988</v>
      </c>
      <c r="AS266" s="55" t="s">
        <v>989</v>
      </c>
      <c r="AT266" s="55" t="s">
        <v>988</v>
      </c>
      <c r="AU266" s="63" t="s">
        <v>386</v>
      </c>
      <c r="AV266" s="55" t="s">
        <v>143</v>
      </c>
      <c r="AW266" s="55" t="s">
        <v>1003</v>
      </c>
      <c r="AX266" s="55" t="s">
        <v>171</v>
      </c>
      <c r="AY266" s="55" t="s">
        <v>132</v>
      </c>
      <c r="AZ266" s="63" t="s">
        <v>132</v>
      </c>
      <c r="BA266" s="63" t="s">
        <v>132</v>
      </c>
      <c r="BB266" s="55" t="s">
        <v>132</v>
      </c>
      <c r="BC266" s="55" t="s">
        <v>132</v>
      </c>
      <c r="BD266" s="55" t="s">
        <v>132</v>
      </c>
      <c r="BE266" s="55" t="s">
        <v>132</v>
      </c>
      <c r="BF266" s="63" t="s">
        <v>132</v>
      </c>
      <c r="BG266" s="63" t="s">
        <v>132</v>
      </c>
      <c r="BH266" s="63" t="s">
        <v>132</v>
      </c>
      <c r="BI266" s="63" t="s">
        <v>132</v>
      </c>
      <c r="BJ266" s="63" t="s">
        <v>132</v>
      </c>
      <c r="BK266" s="86" t="str">
        <f>HYPERLINK(VLOOKUP($B266,hyperlinks[#All],2,FALSE),"Link")</f>
        <v>Link</v>
      </c>
      <c r="BL266" s="86" t="str">
        <f>HYPERLINK(VLOOKUP($B266,hyperlinks[#All],3,FALSE),"Link")</f>
        <v>Link</v>
      </c>
      <c r="BM266" s="87" t="s">
        <v>132</v>
      </c>
      <c r="BN266" s="86" t="str">
        <f>HYPERLINK(VLOOKUP($B266,hyperlinks[#All],5,FALSE),"Link")</f>
        <v>Link</v>
      </c>
    </row>
    <row r="267" spans="1:66" s="49" customFormat="1" ht="14.5">
      <c r="A267" s="50">
        <v>8719514448872</v>
      </c>
      <c r="B267" s="50">
        <v>929003467012</v>
      </c>
      <c r="C267" s="65">
        <v>871951444887200</v>
      </c>
      <c r="D267" s="93" t="str">
        <f>HYPERLINK(VLOOKUP($B267,hyperlinks[#All],2,FALSE),"Link")</f>
        <v>Link</v>
      </c>
      <c r="E267" s="52">
        <v>44887200</v>
      </c>
      <c r="F267" s="53" t="s">
        <v>1009</v>
      </c>
      <c r="G267" s="58" t="s">
        <v>121</v>
      </c>
      <c r="H267" s="52" t="s">
        <v>152</v>
      </c>
      <c r="I267" s="52" t="s">
        <v>974</v>
      </c>
      <c r="J267" s="52" t="s">
        <v>975</v>
      </c>
      <c r="K267" s="52" t="s">
        <v>125</v>
      </c>
      <c r="L267" s="82">
        <v>330</v>
      </c>
      <c r="M267" s="54">
        <v>0.11</v>
      </c>
      <c r="N267" s="55" t="s">
        <v>127</v>
      </c>
      <c r="O267" s="56" t="s">
        <v>128</v>
      </c>
      <c r="P267" s="57"/>
      <c r="Q267" s="51">
        <v>6</v>
      </c>
      <c r="R267" s="52" t="s">
        <v>129</v>
      </c>
      <c r="S267" s="57" t="s">
        <v>154</v>
      </c>
      <c r="T267" s="51">
        <v>929001999402</v>
      </c>
      <c r="U267" s="51"/>
      <c r="V267" s="58"/>
      <c r="W267" s="59">
        <v>8539520000</v>
      </c>
      <c r="X267" s="57" t="s">
        <v>321</v>
      </c>
      <c r="Y267" s="57" t="s">
        <v>810</v>
      </c>
      <c r="Z267" s="52">
        <v>1077800</v>
      </c>
      <c r="AA267" s="55"/>
      <c r="AB267" s="63" t="s">
        <v>1010</v>
      </c>
      <c r="AC267" s="55" t="s">
        <v>1011</v>
      </c>
      <c r="AD267" s="55" t="s">
        <v>134</v>
      </c>
      <c r="AE267" s="55" t="s">
        <v>1012</v>
      </c>
      <c r="AF267" s="55" t="s">
        <v>1013</v>
      </c>
      <c r="AG267" s="55" t="s">
        <v>1014</v>
      </c>
      <c r="AH267" s="55" t="s">
        <v>427</v>
      </c>
      <c r="AI267" s="55" t="s">
        <v>355</v>
      </c>
      <c r="AJ267" s="55" t="s">
        <v>162</v>
      </c>
      <c r="AK267" s="55" t="s">
        <v>455</v>
      </c>
      <c r="AL267" s="55" t="s">
        <v>138</v>
      </c>
      <c r="AM267" s="55" t="s">
        <v>132</v>
      </c>
      <c r="AN267" s="55" t="s">
        <v>132</v>
      </c>
      <c r="AO267" s="55" t="s">
        <v>1015</v>
      </c>
      <c r="AP267" s="55" t="s">
        <v>255</v>
      </c>
      <c r="AQ267" s="55" t="s">
        <v>163</v>
      </c>
      <c r="AR267" s="55" t="s">
        <v>1016</v>
      </c>
      <c r="AS267" s="55" t="s">
        <v>1017</v>
      </c>
      <c r="AT267" s="55" t="s">
        <v>167</v>
      </c>
      <c r="AU267" s="63" t="s">
        <v>752</v>
      </c>
      <c r="AV267" s="55" t="s">
        <v>143</v>
      </c>
      <c r="AW267" s="55" t="s">
        <v>1018</v>
      </c>
      <c r="AX267" s="55" t="s">
        <v>171</v>
      </c>
      <c r="AY267" s="55" t="s">
        <v>132</v>
      </c>
      <c r="AZ267" s="63" t="s">
        <v>132</v>
      </c>
      <c r="BA267" s="63" t="s">
        <v>132</v>
      </c>
      <c r="BB267" s="55" t="s">
        <v>132</v>
      </c>
      <c r="BC267" s="55" t="s">
        <v>132</v>
      </c>
      <c r="BD267" s="55" t="s">
        <v>132</v>
      </c>
      <c r="BE267" s="55" t="s">
        <v>132</v>
      </c>
      <c r="BF267" s="63" t="s">
        <v>132</v>
      </c>
      <c r="BG267" s="63" t="s">
        <v>132</v>
      </c>
      <c r="BH267" s="63" t="s">
        <v>132</v>
      </c>
      <c r="BI267" s="63" t="s">
        <v>132</v>
      </c>
      <c r="BJ267" s="63" t="s">
        <v>132</v>
      </c>
      <c r="BK267" s="86" t="str">
        <f>HYPERLINK(VLOOKUP($B267,hyperlinks[#All],2,FALSE),"Link")</f>
        <v>Link</v>
      </c>
      <c r="BL267" s="86" t="str">
        <f>HYPERLINK(VLOOKUP($B267,hyperlinks[#All],3,FALSE),"Link")</f>
        <v>Link</v>
      </c>
      <c r="BM267" s="87" t="s">
        <v>132</v>
      </c>
      <c r="BN267" s="86" t="str">
        <f>HYPERLINK(VLOOKUP($B267,hyperlinks[#All],5,FALSE),"Link")</f>
        <v>Link</v>
      </c>
    </row>
    <row r="268" spans="1:66" s="49" customFormat="1" ht="14.5">
      <c r="A268" s="50">
        <v>8719514448896</v>
      </c>
      <c r="B268" s="50">
        <v>929003467112</v>
      </c>
      <c r="C268" s="65">
        <v>871951444889600</v>
      </c>
      <c r="D268" s="93" t="str">
        <f>HYPERLINK(VLOOKUP($B268,hyperlinks[#All],2,FALSE),"Link")</f>
        <v>Link</v>
      </c>
      <c r="E268" s="52">
        <v>44889600</v>
      </c>
      <c r="F268" s="53" t="s">
        <v>1019</v>
      </c>
      <c r="G268" s="58" t="s">
        <v>121</v>
      </c>
      <c r="H268" s="52" t="s">
        <v>152</v>
      </c>
      <c r="I268" s="52" t="s">
        <v>974</v>
      </c>
      <c r="J268" s="52" t="s">
        <v>975</v>
      </c>
      <c r="K268" s="52" t="s">
        <v>125</v>
      </c>
      <c r="L268" s="82">
        <v>330</v>
      </c>
      <c r="M268" s="54">
        <v>0.11</v>
      </c>
      <c r="N268" s="55" t="s">
        <v>127</v>
      </c>
      <c r="O268" s="56" t="s">
        <v>128</v>
      </c>
      <c r="P268" s="57"/>
      <c r="Q268" s="51">
        <v>6</v>
      </c>
      <c r="R268" s="52" t="s">
        <v>129</v>
      </c>
      <c r="S268" s="57" t="s">
        <v>154</v>
      </c>
      <c r="T268" s="51">
        <v>929001999502</v>
      </c>
      <c r="U268" s="51"/>
      <c r="V268" s="58"/>
      <c r="W268" s="59">
        <v>8539520000</v>
      </c>
      <c r="X268" s="57" t="s">
        <v>179</v>
      </c>
      <c r="Y268" s="57" t="s">
        <v>1020</v>
      </c>
      <c r="Z268" s="52">
        <v>1077792</v>
      </c>
      <c r="AA268" s="55"/>
      <c r="AB268" s="63" t="s">
        <v>1021</v>
      </c>
      <c r="AC268" s="55" t="s">
        <v>1011</v>
      </c>
      <c r="AD268" s="55" t="s">
        <v>134</v>
      </c>
      <c r="AE268" s="55" t="s">
        <v>1012</v>
      </c>
      <c r="AF268" s="55" t="s">
        <v>1013</v>
      </c>
      <c r="AG268" s="55" t="s">
        <v>1014</v>
      </c>
      <c r="AH268" s="55" t="s">
        <v>427</v>
      </c>
      <c r="AI268" s="55" t="s">
        <v>355</v>
      </c>
      <c r="AJ268" s="55" t="s">
        <v>238</v>
      </c>
      <c r="AK268" s="55" t="s">
        <v>455</v>
      </c>
      <c r="AL268" s="55" t="s">
        <v>138</v>
      </c>
      <c r="AM268" s="55" t="s">
        <v>132</v>
      </c>
      <c r="AN268" s="55" t="s">
        <v>132</v>
      </c>
      <c r="AO268" s="55" t="s">
        <v>238</v>
      </c>
      <c r="AP268" s="55" t="s">
        <v>255</v>
      </c>
      <c r="AQ268" s="55" t="s">
        <v>163</v>
      </c>
      <c r="AR268" s="55" t="s">
        <v>1016</v>
      </c>
      <c r="AS268" s="55" t="s">
        <v>1017</v>
      </c>
      <c r="AT268" s="55" t="s">
        <v>167</v>
      </c>
      <c r="AU268" s="63" t="s">
        <v>752</v>
      </c>
      <c r="AV268" s="55" t="s">
        <v>143</v>
      </c>
      <c r="AW268" s="55" t="s">
        <v>1018</v>
      </c>
      <c r="AX268" s="55" t="s">
        <v>171</v>
      </c>
      <c r="AY268" s="55" t="s">
        <v>132</v>
      </c>
      <c r="AZ268" s="63" t="s">
        <v>132</v>
      </c>
      <c r="BA268" s="63" t="s">
        <v>132</v>
      </c>
      <c r="BB268" s="55" t="s">
        <v>132</v>
      </c>
      <c r="BC268" s="55" t="s">
        <v>132</v>
      </c>
      <c r="BD268" s="55" t="s">
        <v>132</v>
      </c>
      <c r="BE268" s="55" t="s">
        <v>132</v>
      </c>
      <c r="BF268" s="63" t="s">
        <v>132</v>
      </c>
      <c r="BG268" s="63" t="s">
        <v>132</v>
      </c>
      <c r="BH268" s="63" t="s">
        <v>132</v>
      </c>
      <c r="BI268" s="63" t="s">
        <v>132</v>
      </c>
      <c r="BJ268" s="63" t="s">
        <v>132</v>
      </c>
      <c r="BK268" s="86" t="str">
        <f>HYPERLINK(VLOOKUP($B268,hyperlinks[#All],2,FALSE),"Link")</f>
        <v>Link</v>
      </c>
      <c r="BL268" s="86" t="str">
        <f>HYPERLINK(VLOOKUP($B268,hyperlinks[#All],3,FALSE),"Link")</f>
        <v>Link</v>
      </c>
      <c r="BM268" s="87" t="s">
        <v>132</v>
      </c>
      <c r="BN268" s="86" t="str">
        <f>HYPERLINK(VLOOKUP($B268,hyperlinks[#All],5,FALSE),"Link")</f>
        <v>Link</v>
      </c>
    </row>
    <row r="269" spans="1:66" s="49" customFormat="1" ht="14.5">
      <c r="A269" s="50">
        <v>8719514448919</v>
      </c>
      <c r="B269" s="50">
        <v>929003467212</v>
      </c>
      <c r="C269" s="65">
        <v>871951444891900</v>
      </c>
      <c r="D269" s="93" t="str">
        <f>HYPERLINK(VLOOKUP($B269,hyperlinks[#All],2,FALSE),"Link")</f>
        <v>Link</v>
      </c>
      <c r="E269" s="52">
        <v>44891900</v>
      </c>
      <c r="F269" s="53" t="s">
        <v>1022</v>
      </c>
      <c r="G269" s="58" t="s">
        <v>121</v>
      </c>
      <c r="H269" s="52" t="s">
        <v>152</v>
      </c>
      <c r="I269" s="52" t="s">
        <v>974</v>
      </c>
      <c r="J269" s="52" t="s">
        <v>975</v>
      </c>
      <c r="K269" s="52" t="s">
        <v>125</v>
      </c>
      <c r="L269" s="82">
        <v>384</v>
      </c>
      <c r="M269" s="54">
        <v>0.11</v>
      </c>
      <c r="N269" s="55" t="s">
        <v>127</v>
      </c>
      <c r="O269" s="56" t="s">
        <v>128</v>
      </c>
      <c r="P269" s="57"/>
      <c r="Q269" s="51">
        <v>6</v>
      </c>
      <c r="R269" s="52" t="s">
        <v>129</v>
      </c>
      <c r="S269" s="57" t="s">
        <v>154</v>
      </c>
      <c r="T269" s="51">
        <v>929001898402</v>
      </c>
      <c r="U269" s="51"/>
      <c r="V269" s="58"/>
      <c r="W269" s="59">
        <v>8539520000</v>
      </c>
      <c r="X269" s="57" t="s">
        <v>179</v>
      </c>
      <c r="Y269" s="57" t="s">
        <v>180</v>
      </c>
      <c r="Z269" s="52">
        <v>1077801</v>
      </c>
      <c r="AA269" s="55"/>
      <c r="AB269" s="63" t="s">
        <v>1023</v>
      </c>
      <c r="AC269" s="55" t="s">
        <v>1011</v>
      </c>
      <c r="AD269" s="55" t="s">
        <v>134</v>
      </c>
      <c r="AE269" s="55" t="s">
        <v>1012</v>
      </c>
      <c r="AF269" s="55" t="s">
        <v>1024</v>
      </c>
      <c r="AG269" s="55" t="s">
        <v>1014</v>
      </c>
      <c r="AH269" s="55" t="s">
        <v>1025</v>
      </c>
      <c r="AI269" s="55" t="s">
        <v>255</v>
      </c>
      <c r="AJ269" s="55" t="s">
        <v>162</v>
      </c>
      <c r="AK269" s="55" t="s">
        <v>455</v>
      </c>
      <c r="AL269" s="55" t="s">
        <v>138</v>
      </c>
      <c r="AM269" s="55" t="s">
        <v>132</v>
      </c>
      <c r="AN269" s="55" t="s">
        <v>132</v>
      </c>
      <c r="AO269" s="55" t="s">
        <v>1026</v>
      </c>
      <c r="AP269" s="55" t="s">
        <v>255</v>
      </c>
      <c r="AQ269" s="55" t="s">
        <v>163</v>
      </c>
      <c r="AR269" s="55" t="s">
        <v>1016</v>
      </c>
      <c r="AS269" s="55" t="s">
        <v>1017</v>
      </c>
      <c r="AT269" s="55" t="s">
        <v>167</v>
      </c>
      <c r="AU269" s="63" t="s">
        <v>752</v>
      </c>
      <c r="AV269" s="55" t="s">
        <v>143</v>
      </c>
      <c r="AW269" s="55" t="s">
        <v>1018</v>
      </c>
      <c r="AX269" s="55" t="s">
        <v>171</v>
      </c>
      <c r="AY269" s="55" t="s">
        <v>132</v>
      </c>
      <c r="AZ269" s="63" t="s">
        <v>132</v>
      </c>
      <c r="BA269" s="63" t="s">
        <v>132</v>
      </c>
      <c r="BB269" s="55" t="s">
        <v>132</v>
      </c>
      <c r="BC269" s="55" t="s">
        <v>132</v>
      </c>
      <c r="BD269" s="55" t="s">
        <v>132</v>
      </c>
      <c r="BE269" s="55" t="s">
        <v>132</v>
      </c>
      <c r="BF269" s="63" t="s">
        <v>132</v>
      </c>
      <c r="BG269" s="63" t="s">
        <v>132</v>
      </c>
      <c r="BH269" s="63" t="s">
        <v>132</v>
      </c>
      <c r="BI269" s="63" t="s">
        <v>132</v>
      </c>
      <c r="BJ269" s="63" t="s">
        <v>132</v>
      </c>
      <c r="BK269" s="86" t="str">
        <f>HYPERLINK(VLOOKUP($B269,hyperlinks[#All],2,FALSE),"Link")</f>
        <v>Link</v>
      </c>
      <c r="BL269" s="86" t="str">
        <f>HYPERLINK(VLOOKUP($B269,hyperlinks[#All],3,FALSE),"Link")</f>
        <v>Link</v>
      </c>
      <c r="BM269" s="87" t="s">
        <v>132</v>
      </c>
      <c r="BN269" s="86" t="str">
        <f>HYPERLINK(VLOOKUP($B269,hyperlinks[#All],5,FALSE),"Link")</f>
        <v>Link</v>
      </c>
    </row>
    <row r="270" spans="1:66" s="49" customFormat="1" ht="14.5">
      <c r="A270" s="50">
        <v>8719514448933</v>
      </c>
      <c r="B270" s="50">
        <v>929003467312</v>
      </c>
      <c r="C270" s="65">
        <v>871951444893300</v>
      </c>
      <c r="D270" s="93" t="str">
        <f>HYPERLINK(VLOOKUP($B270,hyperlinks[#All],2,FALSE),"Link")</f>
        <v>Link</v>
      </c>
      <c r="E270" s="52">
        <v>44893300</v>
      </c>
      <c r="F270" s="53" t="s">
        <v>1027</v>
      </c>
      <c r="G270" s="58" t="s">
        <v>121</v>
      </c>
      <c r="H270" s="52" t="s">
        <v>152</v>
      </c>
      <c r="I270" s="52" t="s">
        <v>974</v>
      </c>
      <c r="J270" s="52" t="s">
        <v>975</v>
      </c>
      <c r="K270" s="52" t="s">
        <v>125</v>
      </c>
      <c r="L270" s="82">
        <v>384</v>
      </c>
      <c r="M270" s="54">
        <v>0.11</v>
      </c>
      <c r="N270" s="55" t="s">
        <v>127</v>
      </c>
      <c r="O270" s="56" t="s">
        <v>128</v>
      </c>
      <c r="P270" s="57"/>
      <c r="Q270" s="51">
        <v>6</v>
      </c>
      <c r="R270" s="52" t="s">
        <v>129</v>
      </c>
      <c r="S270" s="57" t="s">
        <v>154</v>
      </c>
      <c r="T270" s="51">
        <v>929001898502</v>
      </c>
      <c r="U270" s="51"/>
      <c r="V270" s="58"/>
      <c r="W270" s="59">
        <v>8539520000</v>
      </c>
      <c r="X270" s="57" t="s">
        <v>179</v>
      </c>
      <c r="Y270" s="57" t="s">
        <v>180</v>
      </c>
      <c r="Z270" s="52">
        <v>1077795</v>
      </c>
      <c r="AA270" s="55"/>
      <c r="AB270" s="63" t="s">
        <v>1028</v>
      </c>
      <c r="AC270" s="55" t="s">
        <v>1011</v>
      </c>
      <c r="AD270" s="55" t="s">
        <v>134</v>
      </c>
      <c r="AE270" s="55" t="s">
        <v>1012</v>
      </c>
      <c r="AF270" s="55" t="s">
        <v>1024</v>
      </c>
      <c r="AG270" s="55" t="s">
        <v>1014</v>
      </c>
      <c r="AH270" s="55" t="s">
        <v>1025</v>
      </c>
      <c r="AI270" s="55" t="s">
        <v>255</v>
      </c>
      <c r="AJ270" s="55" t="s">
        <v>238</v>
      </c>
      <c r="AK270" s="55" t="s">
        <v>455</v>
      </c>
      <c r="AL270" s="55" t="s">
        <v>138</v>
      </c>
      <c r="AM270" s="55" t="s">
        <v>132</v>
      </c>
      <c r="AN270" s="55" t="s">
        <v>132</v>
      </c>
      <c r="AO270" s="55" t="s">
        <v>1006</v>
      </c>
      <c r="AP270" s="55" t="s">
        <v>255</v>
      </c>
      <c r="AQ270" s="55" t="s">
        <v>163</v>
      </c>
      <c r="AR270" s="55" t="s">
        <v>1016</v>
      </c>
      <c r="AS270" s="55" t="s">
        <v>1017</v>
      </c>
      <c r="AT270" s="55" t="s">
        <v>167</v>
      </c>
      <c r="AU270" s="63" t="s">
        <v>833</v>
      </c>
      <c r="AV270" s="55" t="s">
        <v>143</v>
      </c>
      <c r="AW270" s="55" t="s">
        <v>1018</v>
      </c>
      <c r="AX270" s="55" t="s">
        <v>171</v>
      </c>
      <c r="AY270" s="55" t="s">
        <v>132</v>
      </c>
      <c r="AZ270" s="63" t="s">
        <v>132</v>
      </c>
      <c r="BA270" s="63" t="s">
        <v>132</v>
      </c>
      <c r="BB270" s="55" t="s">
        <v>132</v>
      </c>
      <c r="BC270" s="55" t="s">
        <v>132</v>
      </c>
      <c r="BD270" s="55" t="s">
        <v>132</v>
      </c>
      <c r="BE270" s="55" t="s">
        <v>132</v>
      </c>
      <c r="BF270" s="63" t="s">
        <v>132</v>
      </c>
      <c r="BG270" s="63" t="s">
        <v>132</v>
      </c>
      <c r="BH270" s="63" t="s">
        <v>132</v>
      </c>
      <c r="BI270" s="63" t="s">
        <v>132</v>
      </c>
      <c r="BJ270" s="63" t="s">
        <v>132</v>
      </c>
      <c r="BK270" s="86" t="str">
        <f>HYPERLINK(VLOOKUP($B270,hyperlinks[#All],2,FALSE),"Link")</f>
        <v>Link</v>
      </c>
      <c r="BL270" s="86" t="str">
        <f>HYPERLINK(VLOOKUP($B270,hyperlinks[#All],3,FALSE),"Link")</f>
        <v>Link</v>
      </c>
      <c r="BM270" s="87" t="s">
        <v>132</v>
      </c>
      <c r="BN270" s="86" t="str">
        <f>HYPERLINK(VLOOKUP($B270,hyperlinks[#All],5,FALSE),"Link")</f>
        <v>Link</v>
      </c>
    </row>
    <row r="271" spans="1:66" s="49" customFormat="1" ht="14.5">
      <c r="A271" s="50">
        <v>8719514448957</v>
      </c>
      <c r="B271" s="50">
        <v>929003467412</v>
      </c>
      <c r="C271" s="65">
        <v>871951444895700</v>
      </c>
      <c r="D271" s="93" t="str">
        <f>HYPERLINK(VLOOKUP($B271,hyperlinks[#All],2,FALSE),"Link")</f>
        <v>Link</v>
      </c>
      <c r="E271" s="52">
        <v>44895700</v>
      </c>
      <c r="F271" s="53" t="s">
        <v>1029</v>
      </c>
      <c r="G271" s="58" t="s">
        <v>121</v>
      </c>
      <c r="H271" s="52" t="s">
        <v>152</v>
      </c>
      <c r="I271" s="52" t="s">
        <v>974</v>
      </c>
      <c r="J271" s="52" t="s">
        <v>975</v>
      </c>
      <c r="K271" s="52" t="s">
        <v>125</v>
      </c>
      <c r="L271" s="82">
        <v>607</v>
      </c>
      <c r="M271" s="54">
        <v>0.11</v>
      </c>
      <c r="N271" s="55" t="s">
        <v>127</v>
      </c>
      <c r="O271" s="56" t="s">
        <v>128</v>
      </c>
      <c r="P271" s="57"/>
      <c r="Q271" s="51">
        <v>6</v>
      </c>
      <c r="R271" s="52" t="s">
        <v>129</v>
      </c>
      <c r="S271" s="57" t="s">
        <v>154</v>
      </c>
      <c r="T271" s="51">
        <v>929002007402</v>
      </c>
      <c r="U271" s="51"/>
      <c r="V271" s="58"/>
      <c r="W271" s="59">
        <v>8539520000</v>
      </c>
      <c r="X271" s="57" t="s">
        <v>321</v>
      </c>
      <c r="Y271" s="57" t="s">
        <v>322</v>
      </c>
      <c r="Z271" s="52">
        <v>1077790</v>
      </c>
      <c r="AA271" s="55"/>
      <c r="AB271" s="63" t="s">
        <v>1030</v>
      </c>
      <c r="AC271" s="55" t="s">
        <v>1031</v>
      </c>
      <c r="AD271" s="55" t="s">
        <v>1002</v>
      </c>
      <c r="AE271" s="55" t="s">
        <v>1012</v>
      </c>
      <c r="AF271" s="55" t="s">
        <v>1032</v>
      </c>
      <c r="AG271" s="55" t="s">
        <v>1014</v>
      </c>
      <c r="AH271" s="55" t="s">
        <v>355</v>
      </c>
      <c r="AI271" s="55" t="s">
        <v>217</v>
      </c>
      <c r="AJ271" s="55" t="s">
        <v>162</v>
      </c>
      <c r="AK271" s="55" t="s">
        <v>455</v>
      </c>
      <c r="AL271" s="55" t="s">
        <v>138</v>
      </c>
      <c r="AM271" s="55" t="s">
        <v>132</v>
      </c>
      <c r="AN271" s="55" t="s">
        <v>132</v>
      </c>
      <c r="AO271" s="55" t="s">
        <v>1033</v>
      </c>
      <c r="AP271" s="55" t="s">
        <v>255</v>
      </c>
      <c r="AQ271" s="55" t="s">
        <v>163</v>
      </c>
      <c r="AR271" s="55" t="s">
        <v>208</v>
      </c>
      <c r="AS271" s="55" t="s">
        <v>1034</v>
      </c>
      <c r="AT271" s="55" t="s">
        <v>208</v>
      </c>
      <c r="AU271" s="63" t="s">
        <v>833</v>
      </c>
      <c r="AV271" s="55" t="s">
        <v>143</v>
      </c>
      <c r="AW271" s="55" t="s">
        <v>1035</v>
      </c>
      <c r="AX271" s="55" t="s">
        <v>171</v>
      </c>
      <c r="AY271" s="55" t="s">
        <v>132</v>
      </c>
      <c r="AZ271" s="63" t="s">
        <v>132</v>
      </c>
      <c r="BA271" s="63" t="s">
        <v>132</v>
      </c>
      <c r="BB271" s="55" t="s">
        <v>132</v>
      </c>
      <c r="BC271" s="55" t="s">
        <v>132</v>
      </c>
      <c r="BD271" s="55" t="s">
        <v>132</v>
      </c>
      <c r="BE271" s="55" t="s">
        <v>132</v>
      </c>
      <c r="BF271" s="63" t="s">
        <v>132</v>
      </c>
      <c r="BG271" s="63" t="s">
        <v>132</v>
      </c>
      <c r="BH271" s="63" t="s">
        <v>132</v>
      </c>
      <c r="BI271" s="63" t="s">
        <v>132</v>
      </c>
      <c r="BJ271" s="63" t="s">
        <v>132</v>
      </c>
      <c r="BK271" s="86" t="str">
        <f>HYPERLINK(VLOOKUP($B271,hyperlinks[#All],2,FALSE),"Link")</f>
        <v>Link</v>
      </c>
      <c r="BL271" s="86" t="str">
        <f>HYPERLINK(VLOOKUP($B271,hyperlinks[#All],3,FALSE),"Link")</f>
        <v>Link</v>
      </c>
      <c r="BM271" s="87" t="s">
        <v>132</v>
      </c>
      <c r="BN271" s="86" t="str">
        <f>HYPERLINK(VLOOKUP($B271,hyperlinks[#All],5,FALSE),"Link")</f>
        <v>Link</v>
      </c>
    </row>
    <row r="272" spans="1:66" s="49" customFormat="1" ht="14.5">
      <c r="A272" s="50">
        <v>8719514448971</v>
      </c>
      <c r="B272" s="50">
        <v>929003467512</v>
      </c>
      <c r="C272" s="65">
        <v>871951444897100</v>
      </c>
      <c r="D272" s="93" t="str">
        <f>HYPERLINK(VLOOKUP($B272,hyperlinks[#All],2,FALSE),"Link")</f>
        <v>Link</v>
      </c>
      <c r="E272" s="52">
        <v>44897100</v>
      </c>
      <c r="F272" s="53" t="s">
        <v>1036</v>
      </c>
      <c r="G272" s="58" t="s">
        <v>121</v>
      </c>
      <c r="H272" s="52" t="s">
        <v>152</v>
      </c>
      <c r="I272" s="52" t="s">
        <v>974</v>
      </c>
      <c r="J272" s="52" t="s">
        <v>975</v>
      </c>
      <c r="K272" s="52" t="s">
        <v>125</v>
      </c>
      <c r="L272" s="82">
        <v>607</v>
      </c>
      <c r="M272" s="54">
        <v>0.11</v>
      </c>
      <c r="N272" s="55" t="s">
        <v>127</v>
      </c>
      <c r="O272" s="56" t="s">
        <v>128</v>
      </c>
      <c r="P272" s="57"/>
      <c r="Q272" s="51">
        <v>6</v>
      </c>
      <c r="R272" s="52" t="s">
        <v>129</v>
      </c>
      <c r="S272" s="57" t="s">
        <v>154</v>
      </c>
      <c r="T272" s="51">
        <v>929002007502</v>
      </c>
      <c r="U272" s="51"/>
      <c r="V272" s="58"/>
      <c r="W272" s="59">
        <v>8539520000</v>
      </c>
      <c r="X272" s="57" t="s">
        <v>179</v>
      </c>
      <c r="Y272" s="57" t="s">
        <v>180</v>
      </c>
      <c r="Z272" s="52">
        <v>1077806</v>
      </c>
      <c r="AA272" s="55"/>
      <c r="AB272" s="63" t="s">
        <v>1037</v>
      </c>
      <c r="AC272" s="55" t="s">
        <v>1031</v>
      </c>
      <c r="AD272" s="55" t="s">
        <v>1002</v>
      </c>
      <c r="AE272" s="55" t="s">
        <v>1012</v>
      </c>
      <c r="AF272" s="55" t="s">
        <v>1032</v>
      </c>
      <c r="AG272" s="55" t="s">
        <v>1014</v>
      </c>
      <c r="AH272" s="55" t="s">
        <v>355</v>
      </c>
      <c r="AI272" s="55" t="s">
        <v>217</v>
      </c>
      <c r="AJ272" s="55" t="s">
        <v>238</v>
      </c>
      <c r="AK272" s="55" t="s">
        <v>455</v>
      </c>
      <c r="AL272" s="55" t="s">
        <v>138</v>
      </c>
      <c r="AM272" s="55" t="s">
        <v>132</v>
      </c>
      <c r="AN272" s="55" t="s">
        <v>132</v>
      </c>
      <c r="AO272" s="55" t="s">
        <v>1038</v>
      </c>
      <c r="AP272" s="55" t="s">
        <v>255</v>
      </c>
      <c r="AQ272" s="55" t="s">
        <v>163</v>
      </c>
      <c r="AR272" s="55" t="s">
        <v>208</v>
      </c>
      <c r="AS272" s="55" t="s">
        <v>1034</v>
      </c>
      <c r="AT272" s="55" t="s">
        <v>208</v>
      </c>
      <c r="AU272" s="63" t="s">
        <v>833</v>
      </c>
      <c r="AV272" s="55" t="s">
        <v>143</v>
      </c>
      <c r="AW272" s="55" t="s">
        <v>1035</v>
      </c>
      <c r="AX272" s="55" t="s">
        <v>171</v>
      </c>
      <c r="AY272" s="55" t="s">
        <v>132</v>
      </c>
      <c r="AZ272" s="63" t="s">
        <v>132</v>
      </c>
      <c r="BA272" s="63" t="s">
        <v>132</v>
      </c>
      <c r="BB272" s="55" t="s">
        <v>132</v>
      </c>
      <c r="BC272" s="55" t="s">
        <v>132</v>
      </c>
      <c r="BD272" s="55" t="s">
        <v>132</v>
      </c>
      <c r="BE272" s="55" t="s">
        <v>132</v>
      </c>
      <c r="BF272" s="63" t="s">
        <v>132</v>
      </c>
      <c r="BG272" s="63" t="s">
        <v>132</v>
      </c>
      <c r="BH272" s="63" t="s">
        <v>132</v>
      </c>
      <c r="BI272" s="63" t="s">
        <v>132</v>
      </c>
      <c r="BJ272" s="63" t="s">
        <v>132</v>
      </c>
      <c r="BK272" s="86" t="str">
        <f>HYPERLINK(VLOOKUP($B272,hyperlinks[#All],2,FALSE),"Link")</f>
        <v>Link</v>
      </c>
      <c r="BL272" s="86" t="str">
        <f>HYPERLINK(VLOOKUP($B272,hyperlinks[#All],3,FALSE),"Link")</f>
        <v>Link</v>
      </c>
      <c r="BM272" s="87" t="s">
        <v>132</v>
      </c>
      <c r="BN272" s="86" t="str">
        <f>HYPERLINK(VLOOKUP($B272,hyperlinks[#All],5,FALSE),"Link")</f>
        <v>Link</v>
      </c>
    </row>
    <row r="273" spans="1:66" s="49" customFormat="1" ht="14.5">
      <c r="A273" s="50">
        <v>8719514448995</v>
      </c>
      <c r="B273" s="50">
        <v>929003467612</v>
      </c>
      <c r="C273" s="65">
        <v>871951444899500</v>
      </c>
      <c r="D273" s="93" t="str">
        <f>HYPERLINK(VLOOKUP($B273,hyperlinks[#All],2,FALSE),"Link")</f>
        <v>Link</v>
      </c>
      <c r="E273" s="52">
        <v>44899500</v>
      </c>
      <c r="F273" s="53" t="s">
        <v>1039</v>
      </c>
      <c r="G273" s="58" t="s">
        <v>121</v>
      </c>
      <c r="H273" s="52" t="s">
        <v>152</v>
      </c>
      <c r="I273" s="52" t="s">
        <v>974</v>
      </c>
      <c r="J273" s="52" t="s">
        <v>975</v>
      </c>
      <c r="K273" s="52" t="s">
        <v>125</v>
      </c>
      <c r="L273" s="82">
        <v>759</v>
      </c>
      <c r="M273" s="54">
        <v>0.11</v>
      </c>
      <c r="N273" s="55" t="s">
        <v>127</v>
      </c>
      <c r="O273" s="56" t="s">
        <v>128</v>
      </c>
      <c r="P273" s="57"/>
      <c r="Q273" s="51">
        <v>6</v>
      </c>
      <c r="R273" s="52" t="s">
        <v>129</v>
      </c>
      <c r="S273" s="57" t="s">
        <v>154</v>
      </c>
      <c r="T273" s="51">
        <v>929002007602</v>
      </c>
      <c r="U273" s="51"/>
      <c r="V273" s="58"/>
      <c r="W273" s="59">
        <v>8539520000</v>
      </c>
      <c r="X273" s="57" t="s">
        <v>179</v>
      </c>
      <c r="Y273" s="57" t="s">
        <v>155</v>
      </c>
      <c r="Z273" s="52">
        <v>1077807</v>
      </c>
      <c r="AA273" s="55"/>
      <c r="AB273" s="63" t="s">
        <v>1040</v>
      </c>
      <c r="AC273" s="55" t="s">
        <v>1031</v>
      </c>
      <c r="AD273" s="55" t="s">
        <v>1002</v>
      </c>
      <c r="AE273" s="55" t="s">
        <v>1012</v>
      </c>
      <c r="AF273" s="55" t="s">
        <v>1041</v>
      </c>
      <c r="AG273" s="55" t="s">
        <v>1014</v>
      </c>
      <c r="AH273" s="55" t="s">
        <v>610</v>
      </c>
      <c r="AI273" s="55" t="s">
        <v>416</v>
      </c>
      <c r="AJ273" s="55" t="s">
        <v>162</v>
      </c>
      <c r="AK273" s="55" t="s">
        <v>455</v>
      </c>
      <c r="AL273" s="55" t="s">
        <v>138</v>
      </c>
      <c r="AM273" s="55" t="s">
        <v>132</v>
      </c>
      <c r="AN273" s="55" t="s">
        <v>132</v>
      </c>
      <c r="AO273" s="55" t="s">
        <v>1042</v>
      </c>
      <c r="AP273" s="55" t="s">
        <v>255</v>
      </c>
      <c r="AQ273" s="55" t="s">
        <v>163</v>
      </c>
      <c r="AR273" s="55" t="s">
        <v>208</v>
      </c>
      <c r="AS273" s="55" t="s">
        <v>1034</v>
      </c>
      <c r="AT273" s="55" t="s">
        <v>208</v>
      </c>
      <c r="AU273" s="63" t="s">
        <v>386</v>
      </c>
      <c r="AV273" s="55" t="s">
        <v>143</v>
      </c>
      <c r="AW273" s="55" t="s">
        <v>1035</v>
      </c>
      <c r="AX273" s="55" t="s">
        <v>171</v>
      </c>
      <c r="AY273" s="55" t="s">
        <v>132</v>
      </c>
      <c r="AZ273" s="63" t="s">
        <v>132</v>
      </c>
      <c r="BA273" s="63" t="s">
        <v>132</v>
      </c>
      <c r="BB273" s="55" t="s">
        <v>132</v>
      </c>
      <c r="BC273" s="55" t="s">
        <v>132</v>
      </c>
      <c r="BD273" s="55" t="s">
        <v>132</v>
      </c>
      <c r="BE273" s="55" t="s">
        <v>132</v>
      </c>
      <c r="BF273" s="63" t="s">
        <v>132</v>
      </c>
      <c r="BG273" s="63" t="s">
        <v>132</v>
      </c>
      <c r="BH273" s="63" t="s">
        <v>132</v>
      </c>
      <c r="BI273" s="63" t="s">
        <v>132</v>
      </c>
      <c r="BJ273" s="63" t="s">
        <v>132</v>
      </c>
      <c r="BK273" s="86" t="str">
        <f>HYPERLINK(VLOOKUP($B273,hyperlinks[#All],2,FALSE),"Link")</f>
        <v>Link</v>
      </c>
      <c r="BL273" s="86" t="str">
        <f>HYPERLINK(VLOOKUP($B273,hyperlinks[#All],3,FALSE),"Link")</f>
        <v>Link</v>
      </c>
      <c r="BM273" s="87" t="s">
        <v>132</v>
      </c>
      <c r="BN273" s="86" t="str">
        <f>HYPERLINK(VLOOKUP($B273,hyperlinks[#All],5,FALSE),"Link")</f>
        <v>Link</v>
      </c>
    </row>
    <row r="274" spans="1:66" s="49" customFormat="1" ht="14.5">
      <c r="A274" s="50">
        <v>8719514449015</v>
      </c>
      <c r="B274" s="50">
        <v>929003467712</v>
      </c>
      <c r="C274" s="65">
        <v>871951444901500</v>
      </c>
      <c r="D274" s="93" t="str">
        <f>HYPERLINK(VLOOKUP($B274,hyperlinks[#All],2,FALSE),"Link")</f>
        <v>Link</v>
      </c>
      <c r="E274" s="52">
        <v>44901500</v>
      </c>
      <c r="F274" s="53" t="s">
        <v>1043</v>
      </c>
      <c r="G274" s="58" t="s">
        <v>121</v>
      </c>
      <c r="H274" s="52" t="s">
        <v>152</v>
      </c>
      <c r="I274" s="52" t="s">
        <v>974</v>
      </c>
      <c r="J274" s="52" t="s">
        <v>975</v>
      </c>
      <c r="K274" s="52" t="s">
        <v>125</v>
      </c>
      <c r="L274" s="82">
        <v>759</v>
      </c>
      <c r="M274" s="54">
        <v>0.11</v>
      </c>
      <c r="N274" s="55" t="s">
        <v>127</v>
      </c>
      <c r="O274" s="56" t="s">
        <v>128</v>
      </c>
      <c r="P274" s="57"/>
      <c r="Q274" s="51">
        <v>6</v>
      </c>
      <c r="R274" s="52" t="s">
        <v>129</v>
      </c>
      <c r="S274" s="57" t="s">
        <v>154</v>
      </c>
      <c r="T274" s="51">
        <v>929002007702</v>
      </c>
      <c r="U274" s="51"/>
      <c r="V274" s="58"/>
      <c r="W274" s="59">
        <v>8539520000</v>
      </c>
      <c r="X274" s="57" t="s">
        <v>179</v>
      </c>
      <c r="Y274" s="57" t="s">
        <v>180</v>
      </c>
      <c r="Z274" s="52">
        <v>1077791</v>
      </c>
      <c r="AA274" s="55"/>
      <c r="AB274" s="63" t="s">
        <v>1044</v>
      </c>
      <c r="AC274" s="55" t="s">
        <v>1031</v>
      </c>
      <c r="AD274" s="55" t="s">
        <v>1002</v>
      </c>
      <c r="AE274" s="55" t="s">
        <v>1012</v>
      </c>
      <c r="AF274" s="55" t="s">
        <v>1041</v>
      </c>
      <c r="AG274" s="55" t="s">
        <v>1014</v>
      </c>
      <c r="AH274" s="55" t="s">
        <v>610</v>
      </c>
      <c r="AI274" s="55" t="s">
        <v>416</v>
      </c>
      <c r="AJ274" s="55" t="s">
        <v>238</v>
      </c>
      <c r="AK274" s="55" t="s">
        <v>455</v>
      </c>
      <c r="AL274" s="55" t="s">
        <v>138</v>
      </c>
      <c r="AM274" s="55" t="s">
        <v>132</v>
      </c>
      <c r="AN274" s="55" t="s">
        <v>132</v>
      </c>
      <c r="AO274" s="55" t="s">
        <v>1045</v>
      </c>
      <c r="AP274" s="55" t="s">
        <v>255</v>
      </c>
      <c r="AQ274" s="55" t="s">
        <v>163</v>
      </c>
      <c r="AR274" s="55" t="s">
        <v>208</v>
      </c>
      <c r="AS274" s="55" t="s">
        <v>1034</v>
      </c>
      <c r="AT274" s="55" t="s">
        <v>208</v>
      </c>
      <c r="AU274" s="63" t="s">
        <v>386</v>
      </c>
      <c r="AV274" s="55" t="s">
        <v>143</v>
      </c>
      <c r="AW274" s="55" t="s">
        <v>1035</v>
      </c>
      <c r="AX274" s="55" t="s">
        <v>171</v>
      </c>
      <c r="AY274" s="55" t="s">
        <v>132</v>
      </c>
      <c r="AZ274" s="63" t="s">
        <v>132</v>
      </c>
      <c r="BA274" s="63" t="s">
        <v>132</v>
      </c>
      <c r="BB274" s="55" t="s">
        <v>132</v>
      </c>
      <c r="BC274" s="55" t="s">
        <v>132</v>
      </c>
      <c r="BD274" s="55" t="s">
        <v>132</v>
      </c>
      <c r="BE274" s="55" t="s">
        <v>132</v>
      </c>
      <c r="BF274" s="63" t="s">
        <v>132</v>
      </c>
      <c r="BG274" s="63" t="s">
        <v>132</v>
      </c>
      <c r="BH274" s="63" t="s">
        <v>132</v>
      </c>
      <c r="BI274" s="63" t="s">
        <v>132</v>
      </c>
      <c r="BJ274" s="63" t="s">
        <v>132</v>
      </c>
      <c r="BK274" s="86" t="str">
        <f>HYPERLINK(VLOOKUP($B274,hyperlinks[#All],2,FALSE),"Link")</f>
        <v>Link</v>
      </c>
      <c r="BL274" s="86" t="str">
        <f>HYPERLINK(VLOOKUP($B274,hyperlinks[#All],3,FALSE),"Link")</f>
        <v>Link</v>
      </c>
      <c r="BM274" s="87" t="s">
        <v>132</v>
      </c>
      <c r="BN274" s="86" t="str">
        <f>HYPERLINK(VLOOKUP($B274,hyperlinks[#All],5,FALSE),"Link")</f>
        <v>Link</v>
      </c>
    </row>
    <row r="275" spans="1:66" s="49" customFormat="1" ht="14.5">
      <c r="A275" s="50">
        <v>8720169240292</v>
      </c>
      <c r="B275" s="50">
        <v>929003677102</v>
      </c>
      <c r="C275" s="65">
        <v>872016924029200</v>
      </c>
      <c r="D275" s="93" t="str">
        <f>HYPERLINK(VLOOKUP($B275,hyperlinks[#All],2,FALSE),"Link")</f>
        <v>Link</v>
      </c>
      <c r="E275" s="52">
        <v>24029200</v>
      </c>
      <c r="F275" s="53" t="s">
        <v>1046</v>
      </c>
      <c r="G275" s="58" t="s">
        <v>121</v>
      </c>
      <c r="H275" s="52" t="s">
        <v>152</v>
      </c>
      <c r="I275" s="52" t="s">
        <v>974</v>
      </c>
      <c r="J275" s="52" t="s">
        <v>975</v>
      </c>
      <c r="K275" s="52" t="s">
        <v>125</v>
      </c>
      <c r="L275" s="82">
        <v>302</v>
      </c>
      <c r="M275" s="54">
        <v>0.11</v>
      </c>
      <c r="N275" s="55" t="s">
        <v>127</v>
      </c>
      <c r="O275" s="56" t="s">
        <v>128</v>
      </c>
      <c r="P275" s="57"/>
      <c r="Q275" s="51">
        <v>6</v>
      </c>
      <c r="R275" s="52" t="s">
        <v>129</v>
      </c>
      <c r="S275" s="57" t="s">
        <v>154</v>
      </c>
      <c r="T275" s="51"/>
      <c r="U275" s="51"/>
      <c r="V275" s="58"/>
      <c r="W275" s="59">
        <v>8539520000</v>
      </c>
      <c r="X275" s="57" t="s">
        <v>179</v>
      </c>
      <c r="Y275" s="57" t="s">
        <v>1020</v>
      </c>
      <c r="Z275" s="52">
        <v>1593366</v>
      </c>
      <c r="AA275" s="55"/>
      <c r="AB275" s="63" t="s">
        <v>1047</v>
      </c>
      <c r="AC275" s="55" t="s">
        <v>1048</v>
      </c>
      <c r="AD275" s="55" t="s">
        <v>134</v>
      </c>
      <c r="AE275" s="55" t="s">
        <v>158</v>
      </c>
      <c r="AF275" s="55" t="s">
        <v>159</v>
      </c>
      <c r="AG275" s="55" t="s">
        <v>978</v>
      </c>
      <c r="AH275" s="55" t="s">
        <v>979</v>
      </c>
      <c r="AI275" s="55" t="s">
        <v>355</v>
      </c>
      <c r="AJ275" s="55" t="s">
        <v>162</v>
      </c>
      <c r="AK275" s="55" t="s">
        <v>163</v>
      </c>
      <c r="AL275" s="55" t="s">
        <v>138</v>
      </c>
      <c r="AM275" s="55" t="s">
        <v>139</v>
      </c>
      <c r="AN275" s="55" t="s">
        <v>132</v>
      </c>
      <c r="AO275" s="55" t="s">
        <v>1015</v>
      </c>
      <c r="AP275" s="55" t="s">
        <v>255</v>
      </c>
      <c r="AQ275" s="55" t="s">
        <v>163</v>
      </c>
      <c r="AR275" s="55" t="s">
        <v>255</v>
      </c>
      <c r="AS275" s="55" t="s">
        <v>1049</v>
      </c>
      <c r="AT275" s="55" t="s">
        <v>255</v>
      </c>
      <c r="AU275" s="63" t="s">
        <v>752</v>
      </c>
      <c r="AV275" s="55" t="s">
        <v>143</v>
      </c>
      <c r="AW275" s="55" t="s">
        <v>587</v>
      </c>
      <c r="AX275" s="55" t="s">
        <v>171</v>
      </c>
      <c r="AY275" s="55" t="s">
        <v>132</v>
      </c>
      <c r="AZ275" s="63" t="s">
        <v>132</v>
      </c>
      <c r="BA275" s="63" t="s">
        <v>132</v>
      </c>
      <c r="BB275" s="55" t="s">
        <v>132</v>
      </c>
      <c r="BC275" s="55" t="s">
        <v>132</v>
      </c>
      <c r="BD275" s="55" t="s">
        <v>132</v>
      </c>
      <c r="BE275" s="55" t="s">
        <v>132</v>
      </c>
      <c r="BF275" s="63" t="s">
        <v>132</v>
      </c>
      <c r="BG275" s="63" t="s">
        <v>132</v>
      </c>
      <c r="BH275" s="63" t="s">
        <v>132</v>
      </c>
      <c r="BI275" s="63" t="s">
        <v>132</v>
      </c>
      <c r="BJ275" s="63" t="s">
        <v>132</v>
      </c>
      <c r="BK275" s="86" t="str">
        <f>HYPERLINK(VLOOKUP($B275,hyperlinks[#All],2,FALSE),"Link")</f>
        <v>Link</v>
      </c>
      <c r="BL275" s="86" t="str">
        <f>HYPERLINK(VLOOKUP($B275,hyperlinks[#All],3,FALSE),"Link")</f>
        <v>Link</v>
      </c>
      <c r="BM275" s="87" t="s">
        <v>132</v>
      </c>
      <c r="BN275" s="86" t="str">
        <f>HYPERLINK(VLOOKUP($B275,hyperlinks[#All],5,FALSE),"Link")</f>
        <v>Link</v>
      </c>
    </row>
    <row r="276" spans="1:66" s="49" customFormat="1" ht="14.5">
      <c r="A276" s="50">
        <v>8720169240315</v>
      </c>
      <c r="B276" s="50">
        <v>929003677202</v>
      </c>
      <c r="C276" s="65">
        <v>872016924031500</v>
      </c>
      <c r="D276" s="93" t="str">
        <f>HYPERLINK(VLOOKUP($B276,hyperlinks[#All],2,FALSE),"Link")</f>
        <v>Link</v>
      </c>
      <c r="E276" s="52">
        <v>24031500</v>
      </c>
      <c r="F276" s="53" t="s">
        <v>1050</v>
      </c>
      <c r="G276" s="58" t="s">
        <v>121</v>
      </c>
      <c r="H276" s="52" t="s">
        <v>152</v>
      </c>
      <c r="I276" s="52" t="s">
        <v>974</v>
      </c>
      <c r="J276" s="52" t="s">
        <v>975</v>
      </c>
      <c r="K276" s="52" t="s">
        <v>125</v>
      </c>
      <c r="L276" s="82">
        <v>302</v>
      </c>
      <c r="M276" s="54">
        <v>0.11</v>
      </c>
      <c r="N276" s="55" t="s">
        <v>127</v>
      </c>
      <c r="O276" s="56" t="s">
        <v>128</v>
      </c>
      <c r="P276" s="57"/>
      <c r="Q276" s="51">
        <v>6</v>
      </c>
      <c r="R276" s="52" t="s">
        <v>129</v>
      </c>
      <c r="S276" s="57" t="s">
        <v>154</v>
      </c>
      <c r="T276" s="51"/>
      <c r="U276" s="51"/>
      <c r="V276" s="58"/>
      <c r="W276" s="59">
        <v>8539520000</v>
      </c>
      <c r="X276" s="57" t="s">
        <v>179</v>
      </c>
      <c r="Y276" s="57" t="s">
        <v>180</v>
      </c>
      <c r="Z276" s="52">
        <v>1552687</v>
      </c>
      <c r="AA276" s="55"/>
      <c r="AB276" s="63" t="s">
        <v>1051</v>
      </c>
      <c r="AC276" s="55" t="s">
        <v>1048</v>
      </c>
      <c r="AD276" s="55" t="s">
        <v>134</v>
      </c>
      <c r="AE276" s="55" t="s">
        <v>158</v>
      </c>
      <c r="AF276" s="55" t="s">
        <v>159</v>
      </c>
      <c r="AG276" s="55" t="s">
        <v>978</v>
      </c>
      <c r="AH276" s="55" t="s">
        <v>979</v>
      </c>
      <c r="AI276" s="55" t="s">
        <v>355</v>
      </c>
      <c r="AJ276" s="55" t="s">
        <v>238</v>
      </c>
      <c r="AK276" s="55" t="s">
        <v>163</v>
      </c>
      <c r="AL276" s="55" t="s">
        <v>138</v>
      </c>
      <c r="AM276" s="55" t="s">
        <v>139</v>
      </c>
      <c r="AN276" s="55" t="s">
        <v>132</v>
      </c>
      <c r="AO276" s="55" t="s">
        <v>238</v>
      </c>
      <c r="AP276" s="55" t="s">
        <v>255</v>
      </c>
      <c r="AQ276" s="55" t="s">
        <v>163</v>
      </c>
      <c r="AR276" s="55" t="s">
        <v>255</v>
      </c>
      <c r="AS276" s="55" t="s">
        <v>1049</v>
      </c>
      <c r="AT276" s="55" t="s">
        <v>255</v>
      </c>
      <c r="AU276" s="63" t="s">
        <v>752</v>
      </c>
      <c r="AV276" s="55" t="s">
        <v>143</v>
      </c>
      <c r="AW276" s="55" t="s">
        <v>587</v>
      </c>
      <c r="AX276" s="55" t="s">
        <v>171</v>
      </c>
      <c r="AY276" s="55" t="s">
        <v>132</v>
      </c>
      <c r="AZ276" s="63" t="s">
        <v>132</v>
      </c>
      <c r="BA276" s="63" t="s">
        <v>132</v>
      </c>
      <c r="BB276" s="55" t="s">
        <v>132</v>
      </c>
      <c r="BC276" s="55" t="s">
        <v>132</v>
      </c>
      <c r="BD276" s="55" t="s">
        <v>132</v>
      </c>
      <c r="BE276" s="55" t="s">
        <v>132</v>
      </c>
      <c r="BF276" s="63" t="s">
        <v>132</v>
      </c>
      <c r="BG276" s="63" t="s">
        <v>132</v>
      </c>
      <c r="BH276" s="63" t="s">
        <v>132</v>
      </c>
      <c r="BI276" s="63" t="s">
        <v>132</v>
      </c>
      <c r="BJ276" s="63" t="s">
        <v>132</v>
      </c>
      <c r="BK276" s="86" t="str">
        <f>HYPERLINK(VLOOKUP($B276,hyperlinks[#All],2,FALSE),"Link")</f>
        <v>Link</v>
      </c>
      <c r="BL276" s="86" t="str">
        <f>HYPERLINK(VLOOKUP($B276,hyperlinks[#All],3,FALSE),"Link")</f>
        <v>Link</v>
      </c>
      <c r="BM276" s="87" t="s">
        <v>132</v>
      </c>
      <c r="BN276" s="86" t="str">
        <f>HYPERLINK(VLOOKUP($B276,hyperlinks[#All],5,FALSE),"Link")</f>
        <v>Link</v>
      </c>
    </row>
    <row r="277" spans="1:66" s="49" customFormat="1" ht="14.5">
      <c r="A277" s="50">
        <v>8720169240339</v>
      </c>
      <c r="B277" s="50">
        <v>929003677302</v>
      </c>
      <c r="C277" s="65">
        <v>872016924033900</v>
      </c>
      <c r="D277" s="93" t="str">
        <f>HYPERLINK(VLOOKUP($B277,hyperlinks[#All],2,FALSE),"Link")</f>
        <v>Link</v>
      </c>
      <c r="E277" s="52">
        <v>24033900</v>
      </c>
      <c r="F277" s="53" t="s">
        <v>1052</v>
      </c>
      <c r="G277" s="58" t="s">
        <v>121</v>
      </c>
      <c r="H277" s="52" t="s">
        <v>152</v>
      </c>
      <c r="I277" s="52" t="s">
        <v>974</v>
      </c>
      <c r="J277" s="52" t="s">
        <v>975</v>
      </c>
      <c r="K277" s="52" t="s">
        <v>125</v>
      </c>
      <c r="L277" s="82">
        <v>375</v>
      </c>
      <c r="M277" s="54">
        <v>0.11</v>
      </c>
      <c r="N277" s="55" t="s">
        <v>127</v>
      </c>
      <c r="O277" s="56" t="s">
        <v>128</v>
      </c>
      <c r="P277" s="57"/>
      <c r="Q277" s="51">
        <v>6</v>
      </c>
      <c r="R277" s="52" t="s">
        <v>129</v>
      </c>
      <c r="S277" s="57" t="s">
        <v>154</v>
      </c>
      <c r="T277" s="51"/>
      <c r="U277" s="51"/>
      <c r="V277" s="58"/>
      <c r="W277" s="59">
        <v>8539520000</v>
      </c>
      <c r="X277" s="57" t="s">
        <v>321</v>
      </c>
      <c r="Y277" s="57" t="s">
        <v>322</v>
      </c>
      <c r="Z277" s="52">
        <v>1593367</v>
      </c>
      <c r="AA277" s="55"/>
      <c r="AB277" s="63" t="s">
        <v>1053</v>
      </c>
      <c r="AC277" s="55" t="s">
        <v>1048</v>
      </c>
      <c r="AD277" s="55" t="s">
        <v>134</v>
      </c>
      <c r="AE277" s="55" t="s">
        <v>158</v>
      </c>
      <c r="AF277" s="55" t="s">
        <v>159</v>
      </c>
      <c r="AG277" s="55" t="s">
        <v>978</v>
      </c>
      <c r="AH277" s="55" t="s">
        <v>1054</v>
      </c>
      <c r="AI277" s="55" t="s">
        <v>255</v>
      </c>
      <c r="AJ277" s="55" t="s">
        <v>162</v>
      </c>
      <c r="AK277" s="55" t="s">
        <v>163</v>
      </c>
      <c r="AL277" s="55" t="s">
        <v>138</v>
      </c>
      <c r="AM277" s="55" t="s">
        <v>139</v>
      </c>
      <c r="AN277" s="55" t="s">
        <v>132</v>
      </c>
      <c r="AO277" s="55" t="s">
        <v>1026</v>
      </c>
      <c r="AP277" s="55" t="s">
        <v>255</v>
      </c>
      <c r="AQ277" s="55" t="s">
        <v>163</v>
      </c>
      <c r="AR277" s="55" t="s">
        <v>255</v>
      </c>
      <c r="AS277" s="55" t="s">
        <v>1049</v>
      </c>
      <c r="AT277" s="55" t="s">
        <v>255</v>
      </c>
      <c r="AU277" s="63" t="s">
        <v>752</v>
      </c>
      <c r="AV277" s="55" t="s">
        <v>143</v>
      </c>
      <c r="AW277" s="55" t="s">
        <v>1055</v>
      </c>
      <c r="AX277" s="55" t="s">
        <v>171</v>
      </c>
      <c r="AY277" s="55" t="s">
        <v>132</v>
      </c>
      <c r="AZ277" s="63" t="s">
        <v>132</v>
      </c>
      <c r="BA277" s="63" t="s">
        <v>132</v>
      </c>
      <c r="BB277" s="55" t="s">
        <v>132</v>
      </c>
      <c r="BC277" s="55" t="s">
        <v>132</v>
      </c>
      <c r="BD277" s="55" t="s">
        <v>132</v>
      </c>
      <c r="BE277" s="55" t="s">
        <v>132</v>
      </c>
      <c r="BF277" s="63" t="s">
        <v>132</v>
      </c>
      <c r="BG277" s="63" t="s">
        <v>132</v>
      </c>
      <c r="BH277" s="63" t="s">
        <v>132</v>
      </c>
      <c r="BI277" s="63" t="s">
        <v>132</v>
      </c>
      <c r="BJ277" s="63" t="s">
        <v>132</v>
      </c>
      <c r="BK277" s="86" t="str">
        <f>HYPERLINK(VLOOKUP($B277,hyperlinks[#All],2,FALSE),"Link")</f>
        <v>Link</v>
      </c>
      <c r="BL277" s="86" t="str">
        <f>HYPERLINK(VLOOKUP($B277,hyperlinks[#All],3,FALSE),"Link")</f>
        <v>Link</v>
      </c>
      <c r="BM277" s="87" t="s">
        <v>132</v>
      </c>
      <c r="BN277" s="86" t="str">
        <f>HYPERLINK(VLOOKUP($B277,hyperlinks[#All],5,FALSE),"Link")</f>
        <v>Link</v>
      </c>
    </row>
    <row r="278" spans="1:66" s="49" customFormat="1" ht="14.5">
      <c r="A278" s="50">
        <v>8720169240353</v>
      </c>
      <c r="B278" s="50">
        <v>929003677402</v>
      </c>
      <c r="C278" s="65">
        <v>872016924035300</v>
      </c>
      <c r="D278" s="93" t="str">
        <f>HYPERLINK(VLOOKUP($B278,hyperlinks[#All],2,FALSE),"Link")</f>
        <v>Link</v>
      </c>
      <c r="E278" s="52">
        <v>24035300</v>
      </c>
      <c r="F278" s="53" t="s">
        <v>1056</v>
      </c>
      <c r="G278" s="58" t="s">
        <v>121</v>
      </c>
      <c r="H278" s="52" t="s">
        <v>152</v>
      </c>
      <c r="I278" s="52" t="s">
        <v>974</v>
      </c>
      <c r="J278" s="52" t="s">
        <v>975</v>
      </c>
      <c r="K278" s="52" t="s">
        <v>125</v>
      </c>
      <c r="L278" s="82">
        <v>375</v>
      </c>
      <c r="M278" s="54">
        <v>0.11</v>
      </c>
      <c r="N278" s="55" t="s">
        <v>127</v>
      </c>
      <c r="O278" s="56" t="s">
        <v>128</v>
      </c>
      <c r="P278" s="57"/>
      <c r="Q278" s="51">
        <v>6</v>
      </c>
      <c r="R278" s="52" t="s">
        <v>129</v>
      </c>
      <c r="S278" s="57" t="s">
        <v>154</v>
      </c>
      <c r="T278" s="51"/>
      <c r="U278" s="51"/>
      <c r="V278" s="58"/>
      <c r="W278" s="59">
        <v>8539520000</v>
      </c>
      <c r="X278" s="57" t="s">
        <v>321</v>
      </c>
      <c r="Y278" s="57" t="s">
        <v>322</v>
      </c>
      <c r="Z278" s="52">
        <v>1552688</v>
      </c>
      <c r="AA278" s="55"/>
      <c r="AB278" s="63" t="s">
        <v>1057</v>
      </c>
      <c r="AC278" s="55" t="s">
        <v>1048</v>
      </c>
      <c r="AD278" s="55" t="s">
        <v>134</v>
      </c>
      <c r="AE278" s="55" t="s">
        <v>158</v>
      </c>
      <c r="AF278" s="55" t="s">
        <v>159</v>
      </c>
      <c r="AG278" s="55" t="s">
        <v>978</v>
      </c>
      <c r="AH278" s="55" t="s">
        <v>1054</v>
      </c>
      <c r="AI278" s="55" t="s">
        <v>255</v>
      </c>
      <c r="AJ278" s="55" t="s">
        <v>238</v>
      </c>
      <c r="AK278" s="55" t="s">
        <v>163</v>
      </c>
      <c r="AL278" s="55" t="s">
        <v>138</v>
      </c>
      <c r="AM278" s="55" t="s">
        <v>139</v>
      </c>
      <c r="AN278" s="55" t="s">
        <v>132</v>
      </c>
      <c r="AO278" s="55" t="s">
        <v>1006</v>
      </c>
      <c r="AP278" s="55" t="s">
        <v>255</v>
      </c>
      <c r="AQ278" s="55" t="s">
        <v>163</v>
      </c>
      <c r="AR278" s="55" t="s">
        <v>255</v>
      </c>
      <c r="AS278" s="55" t="s">
        <v>1049</v>
      </c>
      <c r="AT278" s="55" t="s">
        <v>255</v>
      </c>
      <c r="AU278" s="63" t="s">
        <v>833</v>
      </c>
      <c r="AV278" s="55" t="s">
        <v>143</v>
      </c>
      <c r="AW278" s="55" t="s">
        <v>1055</v>
      </c>
      <c r="AX278" s="55" t="s">
        <v>171</v>
      </c>
      <c r="AY278" s="55" t="s">
        <v>132</v>
      </c>
      <c r="AZ278" s="63" t="s">
        <v>132</v>
      </c>
      <c r="BA278" s="63" t="s">
        <v>132</v>
      </c>
      <c r="BB278" s="55" t="s">
        <v>132</v>
      </c>
      <c r="BC278" s="55" t="s">
        <v>132</v>
      </c>
      <c r="BD278" s="55" t="s">
        <v>132</v>
      </c>
      <c r="BE278" s="55" t="s">
        <v>132</v>
      </c>
      <c r="BF278" s="63" t="s">
        <v>132</v>
      </c>
      <c r="BG278" s="63" t="s">
        <v>132</v>
      </c>
      <c r="BH278" s="63" t="s">
        <v>132</v>
      </c>
      <c r="BI278" s="63" t="s">
        <v>132</v>
      </c>
      <c r="BJ278" s="63" t="s">
        <v>132</v>
      </c>
      <c r="BK278" s="86" t="str">
        <f>HYPERLINK(VLOOKUP($B278,hyperlinks[#All],2,FALSE),"Link")</f>
        <v>Link</v>
      </c>
      <c r="BL278" s="86" t="str">
        <f>HYPERLINK(VLOOKUP($B278,hyperlinks[#All],3,FALSE),"Link")</f>
        <v>Link</v>
      </c>
      <c r="BM278" s="87" t="s">
        <v>132</v>
      </c>
      <c r="BN278" s="86" t="str">
        <f>HYPERLINK(VLOOKUP($B278,hyperlinks[#All],5,FALSE),"Link")</f>
        <v>Link</v>
      </c>
    </row>
    <row r="279" spans="1:66" s="49" customFormat="1" ht="14.5">
      <c r="A279" s="50">
        <v>8720169240377</v>
      </c>
      <c r="B279" s="50">
        <v>929003677502</v>
      </c>
      <c r="C279" s="65">
        <v>872016924037700</v>
      </c>
      <c r="D279" s="93" t="str">
        <f>HYPERLINK(VLOOKUP($B279,hyperlinks[#All],2,FALSE),"Link")</f>
        <v>Link</v>
      </c>
      <c r="E279" s="52">
        <v>24037700</v>
      </c>
      <c r="F279" s="53" t="s">
        <v>1058</v>
      </c>
      <c r="G279" s="58" t="s">
        <v>121</v>
      </c>
      <c r="H279" s="52" t="s">
        <v>152</v>
      </c>
      <c r="I279" s="52" t="s">
        <v>974</v>
      </c>
      <c r="J279" s="52" t="s">
        <v>975</v>
      </c>
      <c r="K279" s="52" t="s">
        <v>125</v>
      </c>
      <c r="L279" s="82">
        <v>473</v>
      </c>
      <c r="M279" s="54">
        <v>0.11</v>
      </c>
      <c r="N279" s="55" t="s">
        <v>127</v>
      </c>
      <c r="O279" s="56" t="s">
        <v>128</v>
      </c>
      <c r="P279" s="57"/>
      <c r="Q279" s="51">
        <v>6</v>
      </c>
      <c r="R279" s="52" t="s">
        <v>129</v>
      </c>
      <c r="S279" s="57" t="s">
        <v>154</v>
      </c>
      <c r="T279" s="51"/>
      <c r="U279" s="51"/>
      <c r="V279" s="58"/>
      <c r="W279" s="59">
        <v>8539520000</v>
      </c>
      <c r="X279" s="57" t="s">
        <v>179</v>
      </c>
      <c r="Y279" s="57" t="s">
        <v>180</v>
      </c>
      <c r="Z279" s="52">
        <v>1593368</v>
      </c>
      <c r="AA279" s="55"/>
      <c r="AB279" s="63" t="s">
        <v>1059</v>
      </c>
      <c r="AC279" s="55" t="s">
        <v>1060</v>
      </c>
      <c r="AD279" s="55" t="s">
        <v>1002</v>
      </c>
      <c r="AE279" s="55" t="s">
        <v>158</v>
      </c>
      <c r="AF279" s="55" t="s">
        <v>159</v>
      </c>
      <c r="AG279" s="55" t="s">
        <v>978</v>
      </c>
      <c r="AH279" s="55" t="s">
        <v>1061</v>
      </c>
      <c r="AI279" s="55" t="s">
        <v>217</v>
      </c>
      <c r="AJ279" s="55" t="s">
        <v>162</v>
      </c>
      <c r="AK279" s="55" t="s">
        <v>163</v>
      </c>
      <c r="AL279" s="55" t="s">
        <v>138</v>
      </c>
      <c r="AM279" s="55" t="s">
        <v>139</v>
      </c>
      <c r="AN279" s="55" t="s">
        <v>132</v>
      </c>
      <c r="AO279" s="55" t="s">
        <v>1062</v>
      </c>
      <c r="AP279" s="55" t="s">
        <v>255</v>
      </c>
      <c r="AQ279" s="55" t="s">
        <v>163</v>
      </c>
      <c r="AR279" s="55" t="s">
        <v>255</v>
      </c>
      <c r="AS279" s="55" t="s">
        <v>1049</v>
      </c>
      <c r="AT279" s="55" t="s">
        <v>255</v>
      </c>
      <c r="AU279" s="63" t="s">
        <v>833</v>
      </c>
      <c r="AV279" s="55" t="s">
        <v>143</v>
      </c>
      <c r="AW279" s="55" t="s">
        <v>1063</v>
      </c>
      <c r="AX279" s="55" t="s">
        <v>171</v>
      </c>
      <c r="AY279" s="55" t="s">
        <v>132</v>
      </c>
      <c r="AZ279" s="63" t="s">
        <v>132</v>
      </c>
      <c r="BA279" s="63" t="s">
        <v>132</v>
      </c>
      <c r="BB279" s="55" t="s">
        <v>132</v>
      </c>
      <c r="BC279" s="55" t="s">
        <v>132</v>
      </c>
      <c r="BD279" s="55" t="s">
        <v>132</v>
      </c>
      <c r="BE279" s="55" t="s">
        <v>132</v>
      </c>
      <c r="BF279" s="63" t="s">
        <v>132</v>
      </c>
      <c r="BG279" s="63" t="s">
        <v>132</v>
      </c>
      <c r="BH279" s="63" t="s">
        <v>132</v>
      </c>
      <c r="BI279" s="63" t="s">
        <v>132</v>
      </c>
      <c r="BJ279" s="63" t="s">
        <v>132</v>
      </c>
      <c r="BK279" s="86" t="str">
        <f>HYPERLINK(VLOOKUP($B279,hyperlinks[#All],2,FALSE),"Link")</f>
        <v>Link</v>
      </c>
      <c r="BL279" s="86" t="str">
        <f>HYPERLINK(VLOOKUP($B279,hyperlinks[#All],3,FALSE),"Link")</f>
        <v>Link</v>
      </c>
      <c r="BM279" s="87" t="s">
        <v>132</v>
      </c>
      <c r="BN279" s="86" t="str">
        <f>HYPERLINK(VLOOKUP($B279,hyperlinks[#All],5,FALSE),"Link")</f>
        <v>Link</v>
      </c>
    </row>
    <row r="280" spans="1:66" s="49" customFormat="1" ht="14.5">
      <c r="A280" s="50">
        <v>8720169240391</v>
      </c>
      <c r="B280" s="50">
        <v>929003677602</v>
      </c>
      <c r="C280" s="65">
        <v>872016924039100</v>
      </c>
      <c r="D280" s="93" t="str">
        <f>HYPERLINK(VLOOKUP($B280,hyperlinks[#All],2,FALSE),"Link")</f>
        <v>Link</v>
      </c>
      <c r="E280" s="52">
        <v>24039100</v>
      </c>
      <c r="F280" s="53" t="s">
        <v>1064</v>
      </c>
      <c r="G280" s="58" t="s">
        <v>121</v>
      </c>
      <c r="H280" s="52" t="s">
        <v>152</v>
      </c>
      <c r="I280" s="52" t="s">
        <v>974</v>
      </c>
      <c r="J280" s="52" t="s">
        <v>975</v>
      </c>
      <c r="K280" s="52" t="s">
        <v>125</v>
      </c>
      <c r="L280" s="82">
        <v>473</v>
      </c>
      <c r="M280" s="54">
        <v>0.11</v>
      </c>
      <c r="N280" s="55" t="s">
        <v>127</v>
      </c>
      <c r="O280" s="56" t="s">
        <v>128</v>
      </c>
      <c r="P280" s="57"/>
      <c r="Q280" s="51">
        <v>6</v>
      </c>
      <c r="R280" s="52" t="s">
        <v>129</v>
      </c>
      <c r="S280" s="57" t="s">
        <v>154</v>
      </c>
      <c r="T280" s="62"/>
      <c r="U280" s="62"/>
      <c r="V280" s="64"/>
      <c r="W280" s="59">
        <v>8539520000</v>
      </c>
      <c r="X280" s="57" t="s">
        <v>321</v>
      </c>
      <c r="Y280" s="57" t="s">
        <v>322</v>
      </c>
      <c r="Z280" s="52">
        <v>1552689</v>
      </c>
      <c r="AA280" s="55"/>
      <c r="AB280" s="63" t="s">
        <v>1065</v>
      </c>
      <c r="AC280" s="55" t="s">
        <v>1060</v>
      </c>
      <c r="AD280" s="55" t="s">
        <v>1002</v>
      </c>
      <c r="AE280" s="55" t="s">
        <v>158</v>
      </c>
      <c r="AF280" s="55" t="s">
        <v>159</v>
      </c>
      <c r="AG280" s="55" t="s">
        <v>978</v>
      </c>
      <c r="AH280" s="55" t="s">
        <v>1061</v>
      </c>
      <c r="AI280" s="55" t="s">
        <v>217</v>
      </c>
      <c r="AJ280" s="55" t="s">
        <v>238</v>
      </c>
      <c r="AK280" s="55" t="s">
        <v>163</v>
      </c>
      <c r="AL280" s="55" t="s">
        <v>138</v>
      </c>
      <c r="AM280" s="55" t="s">
        <v>139</v>
      </c>
      <c r="AN280" s="55" t="s">
        <v>132</v>
      </c>
      <c r="AO280" s="55" t="s">
        <v>1038</v>
      </c>
      <c r="AP280" s="55" t="s">
        <v>255</v>
      </c>
      <c r="AQ280" s="55" t="s">
        <v>163</v>
      </c>
      <c r="AR280" s="55" t="s">
        <v>255</v>
      </c>
      <c r="AS280" s="55" t="s">
        <v>1049</v>
      </c>
      <c r="AT280" s="55" t="s">
        <v>255</v>
      </c>
      <c r="AU280" s="63" t="s">
        <v>833</v>
      </c>
      <c r="AV280" s="55" t="s">
        <v>143</v>
      </c>
      <c r="AW280" s="55" t="s">
        <v>1063</v>
      </c>
      <c r="AX280" s="55" t="s">
        <v>171</v>
      </c>
      <c r="AY280" s="55" t="s">
        <v>132</v>
      </c>
      <c r="AZ280" s="63" t="s">
        <v>132</v>
      </c>
      <c r="BA280" s="63" t="s">
        <v>132</v>
      </c>
      <c r="BB280" s="55" t="s">
        <v>132</v>
      </c>
      <c r="BC280" s="55" t="s">
        <v>132</v>
      </c>
      <c r="BD280" s="55" t="s">
        <v>132</v>
      </c>
      <c r="BE280" s="55" t="s">
        <v>132</v>
      </c>
      <c r="BF280" s="63" t="s">
        <v>132</v>
      </c>
      <c r="BG280" s="63" t="s">
        <v>132</v>
      </c>
      <c r="BH280" s="63" t="s">
        <v>132</v>
      </c>
      <c r="BI280" s="63" t="s">
        <v>132</v>
      </c>
      <c r="BJ280" s="63" t="s">
        <v>132</v>
      </c>
      <c r="BK280" s="86" t="str">
        <f>HYPERLINK(VLOOKUP($B280,hyperlinks[#All],2,FALSE),"Link")</f>
        <v>Link</v>
      </c>
      <c r="BL280" s="86" t="str">
        <f>HYPERLINK(VLOOKUP($B280,hyperlinks[#All],3,FALSE),"Link")</f>
        <v>Link</v>
      </c>
      <c r="BM280" s="87" t="s">
        <v>132</v>
      </c>
      <c r="BN280" s="86" t="str">
        <f>HYPERLINK(VLOOKUP($B280,hyperlinks[#All],5,FALSE),"Link")</f>
        <v>Link</v>
      </c>
    </row>
    <row r="281" spans="1:66" s="49" customFormat="1" ht="14.5">
      <c r="A281" s="50">
        <v>8718699781019</v>
      </c>
      <c r="B281" s="50">
        <v>929002405702</v>
      </c>
      <c r="C281" s="65">
        <v>871869978101900</v>
      </c>
      <c r="D281" s="93" t="str">
        <f>HYPERLINK(VLOOKUP($B281,hyperlinks[#All],2,FALSE),"Link")</f>
        <v>Link</v>
      </c>
      <c r="E281" s="52">
        <v>78101900</v>
      </c>
      <c r="F281" s="53" t="s">
        <v>1066</v>
      </c>
      <c r="G281" s="58" t="s">
        <v>121</v>
      </c>
      <c r="H281" s="52" t="s">
        <v>435</v>
      </c>
      <c r="I281" s="52" t="s">
        <v>974</v>
      </c>
      <c r="J281" s="52" t="s">
        <v>975</v>
      </c>
      <c r="K281" s="52" t="s">
        <v>125</v>
      </c>
      <c r="L281" s="82">
        <v>27.7</v>
      </c>
      <c r="M281" s="54">
        <v>0.11</v>
      </c>
      <c r="N281" s="55" t="s">
        <v>127</v>
      </c>
      <c r="O281" s="56" t="s">
        <v>128</v>
      </c>
      <c r="P281" s="57"/>
      <c r="Q281" s="51">
        <v>6</v>
      </c>
      <c r="R281" s="52" t="s">
        <v>129</v>
      </c>
      <c r="S281" s="57" t="s">
        <v>154</v>
      </c>
      <c r="T281" s="62">
        <v>929001937602</v>
      </c>
      <c r="U281" s="62"/>
      <c r="V281" s="64" t="s">
        <v>1067</v>
      </c>
      <c r="W281" s="59">
        <v>8539520000</v>
      </c>
      <c r="X281" s="57" t="s">
        <v>179</v>
      </c>
      <c r="Y281" s="57" t="s">
        <v>338</v>
      </c>
      <c r="Z281" s="52">
        <v>1744992</v>
      </c>
      <c r="AA281" s="55"/>
      <c r="AB281" s="63" t="s">
        <v>1068</v>
      </c>
      <c r="AC281" s="55" t="s">
        <v>1069</v>
      </c>
      <c r="AD281" s="55" t="s">
        <v>134</v>
      </c>
      <c r="AE281" s="55" t="s">
        <v>381</v>
      </c>
      <c r="AF281" s="55" t="s">
        <v>159</v>
      </c>
      <c r="AG281" s="55" t="s">
        <v>978</v>
      </c>
      <c r="AH281" s="55" t="s">
        <v>701</v>
      </c>
      <c r="AI281" s="55" t="s">
        <v>166</v>
      </c>
      <c r="AJ281" s="55" t="s">
        <v>174</v>
      </c>
      <c r="AK281" s="55" t="s">
        <v>137</v>
      </c>
      <c r="AL281" s="55" t="s">
        <v>138</v>
      </c>
      <c r="AM281" s="55" t="s">
        <v>416</v>
      </c>
      <c r="AN281" s="55" t="s">
        <v>132</v>
      </c>
      <c r="AO281" s="55" t="s">
        <v>1070</v>
      </c>
      <c r="AP281" s="55" t="s">
        <v>166</v>
      </c>
      <c r="AQ281" s="55" t="s">
        <v>163</v>
      </c>
      <c r="AR281" s="55" t="s">
        <v>1071</v>
      </c>
      <c r="AS281" s="55" t="s">
        <v>1072</v>
      </c>
      <c r="AT281" s="55" t="s">
        <v>1071</v>
      </c>
      <c r="AU281" s="63" t="s">
        <v>316</v>
      </c>
      <c r="AV281" s="55" t="s">
        <v>143</v>
      </c>
      <c r="AW281" s="55" t="s">
        <v>257</v>
      </c>
      <c r="AX281" s="55" t="s">
        <v>944</v>
      </c>
      <c r="AY281" s="55" t="s">
        <v>132</v>
      </c>
      <c r="AZ281" s="63" t="s">
        <v>132</v>
      </c>
      <c r="BA281" s="63" t="s">
        <v>132</v>
      </c>
      <c r="BB281" s="55" t="s">
        <v>132</v>
      </c>
      <c r="BC281" s="55" t="s">
        <v>132</v>
      </c>
      <c r="BD281" s="55" t="s">
        <v>132</v>
      </c>
      <c r="BE281" s="55" t="s">
        <v>132</v>
      </c>
      <c r="BF281" s="63" t="s">
        <v>132</v>
      </c>
      <c r="BG281" s="63" t="s">
        <v>132</v>
      </c>
      <c r="BH281" s="63" t="s">
        <v>132</v>
      </c>
      <c r="BI281" s="63" t="s">
        <v>132</v>
      </c>
      <c r="BJ281" s="63" t="s">
        <v>132</v>
      </c>
      <c r="BK281" s="86" t="str">
        <f>HYPERLINK(VLOOKUP($B281,hyperlinks[#All],2,FALSE),"Link")</f>
        <v>Link</v>
      </c>
      <c r="BL281" s="86" t="str">
        <f>HYPERLINK(VLOOKUP($B281,hyperlinks[#All],3,FALSE),"Link")</f>
        <v>Link</v>
      </c>
      <c r="BM281" s="87" t="s">
        <v>132</v>
      </c>
      <c r="BN281" s="86" t="str">
        <f>HYPERLINK(VLOOKUP($B281,hyperlinks[#All],5,FALSE),"Link")</f>
        <v>Link</v>
      </c>
    </row>
    <row r="282" spans="1:66" s="49" customFormat="1" ht="14.5">
      <c r="A282" s="50">
        <v>8718699781033</v>
      </c>
      <c r="B282" s="50">
        <v>929002405802</v>
      </c>
      <c r="C282" s="65">
        <v>871869978103300</v>
      </c>
      <c r="D282" s="93" t="str">
        <f>HYPERLINK(VLOOKUP($B282,hyperlinks[#All],2,FALSE),"Link")</f>
        <v>Link</v>
      </c>
      <c r="E282" s="52">
        <v>78103300</v>
      </c>
      <c r="F282" s="53" t="s">
        <v>1073</v>
      </c>
      <c r="G282" s="58" t="s">
        <v>121</v>
      </c>
      <c r="H282" s="52" t="s">
        <v>435</v>
      </c>
      <c r="I282" s="52" t="s">
        <v>974</v>
      </c>
      <c r="J282" s="52" t="s">
        <v>975</v>
      </c>
      <c r="K282" s="52" t="s">
        <v>125</v>
      </c>
      <c r="L282" s="82">
        <v>27.7</v>
      </c>
      <c r="M282" s="54">
        <v>0.11</v>
      </c>
      <c r="N282" s="55" t="s">
        <v>127</v>
      </c>
      <c r="O282" s="56" t="s">
        <v>128</v>
      </c>
      <c r="P282" s="57"/>
      <c r="Q282" s="51">
        <v>6</v>
      </c>
      <c r="R282" s="52" t="s">
        <v>129</v>
      </c>
      <c r="S282" s="57" t="s">
        <v>154</v>
      </c>
      <c r="T282" s="62">
        <v>929001937702</v>
      </c>
      <c r="U282" s="62"/>
      <c r="V282" s="64" t="s">
        <v>1067</v>
      </c>
      <c r="W282" s="59">
        <v>8539520000</v>
      </c>
      <c r="X282" s="57" t="s">
        <v>321</v>
      </c>
      <c r="Y282" s="57" t="s">
        <v>338</v>
      </c>
      <c r="Z282" s="52">
        <v>1744994</v>
      </c>
      <c r="AA282" s="55"/>
      <c r="AB282" s="63" t="s">
        <v>1074</v>
      </c>
      <c r="AC282" s="55" t="s">
        <v>1069</v>
      </c>
      <c r="AD282" s="55" t="s">
        <v>134</v>
      </c>
      <c r="AE282" s="55" t="s">
        <v>381</v>
      </c>
      <c r="AF282" s="55" t="s">
        <v>159</v>
      </c>
      <c r="AG282" s="55" t="s">
        <v>978</v>
      </c>
      <c r="AH282" s="55" t="s">
        <v>701</v>
      </c>
      <c r="AI282" s="55" t="s">
        <v>166</v>
      </c>
      <c r="AJ282" s="55" t="s">
        <v>238</v>
      </c>
      <c r="AK282" s="55" t="s">
        <v>137</v>
      </c>
      <c r="AL282" s="55" t="s">
        <v>138</v>
      </c>
      <c r="AM282" s="55" t="s">
        <v>416</v>
      </c>
      <c r="AN282" s="55" t="s">
        <v>132</v>
      </c>
      <c r="AO282" s="55" t="s">
        <v>162</v>
      </c>
      <c r="AP282" s="55" t="s">
        <v>166</v>
      </c>
      <c r="AQ282" s="55" t="s">
        <v>163</v>
      </c>
      <c r="AR282" s="55" t="s">
        <v>1071</v>
      </c>
      <c r="AS282" s="55" t="s">
        <v>1072</v>
      </c>
      <c r="AT282" s="55" t="s">
        <v>1071</v>
      </c>
      <c r="AU282" s="63" t="s">
        <v>316</v>
      </c>
      <c r="AV282" s="55" t="s">
        <v>143</v>
      </c>
      <c r="AW282" s="55" t="s">
        <v>257</v>
      </c>
      <c r="AX282" s="55" t="s">
        <v>944</v>
      </c>
      <c r="AY282" s="55" t="s">
        <v>132</v>
      </c>
      <c r="AZ282" s="63" t="s">
        <v>132</v>
      </c>
      <c r="BA282" s="63" t="s">
        <v>132</v>
      </c>
      <c r="BB282" s="55" t="s">
        <v>132</v>
      </c>
      <c r="BC282" s="55" t="s">
        <v>132</v>
      </c>
      <c r="BD282" s="55" t="s">
        <v>132</v>
      </c>
      <c r="BE282" s="55" t="s">
        <v>132</v>
      </c>
      <c r="BF282" s="63" t="s">
        <v>132</v>
      </c>
      <c r="BG282" s="63" t="s">
        <v>132</v>
      </c>
      <c r="BH282" s="63" t="s">
        <v>132</v>
      </c>
      <c r="BI282" s="63" t="s">
        <v>132</v>
      </c>
      <c r="BJ282" s="63" t="s">
        <v>132</v>
      </c>
      <c r="BK282" s="86" t="str">
        <f>HYPERLINK(VLOOKUP($B282,hyperlinks[#All],2,FALSE),"Link")</f>
        <v>Link</v>
      </c>
      <c r="BL282" s="86" t="str">
        <f>HYPERLINK(VLOOKUP($B282,hyperlinks[#All],3,FALSE),"Link")</f>
        <v>Link</v>
      </c>
      <c r="BM282" s="87" t="s">
        <v>132</v>
      </c>
      <c r="BN282" s="86" t="str">
        <f>HYPERLINK(VLOOKUP($B282,hyperlinks[#All],5,FALSE),"Link")</f>
        <v>Link</v>
      </c>
    </row>
    <row r="283" spans="1:66" s="49" customFormat="1" ht="14.5">
      <c r="A283" s="50">
        <v>8718699780951</v>
      </c>
      <c r="B283" s="50">
        <v>929002406302</v>
      </c>
      <c r="C283" s="65">
        <v>871869978095100</v>
      </c>
      <c r="D283" s="93" t="str">
        <f>HYPERLINK(VLOOKUP($B283,hyperlinks[#All],2,FALSE),"Link")</f>
        <v>Link</v>
      </c>
      <c r="E283" s="52">
        <v>78095100</v>
      </c>
      <c r="F283" s="53" t="s">
        <v>1075</v>
      </c>
      <c r="G283" s="58" t="s">
        <v>121</v>
      </c>
      <c r="H283" s="52" t="s">
        <v>435</v>
      </c>
      <c r="I283" s="52" t="s">
        <v>974</v>
      </c>
      <c r="J283" s="52" t="s">
        <v>975</v>
      </c>
      <c r="K283" s="52" t="s">
        <v>125</v>
      </c>
      <c r="L283" s="82">
        <v>47.3</v>
      </c>
      <c r="M283" s="54">
        <v>0.11</v>
      </c>
      <c r="N283" s="55" t="s">
        <v>127</v>
      </c>
      <c r="O283" s="56" t="s">
        <v>128</v>
      </c>
      <c r="P283" s="57"/>
      <c r="Q283" s="51">
        <v>6</v>
      </c>
      <c r="R283" s="52" t="s">
        <v>129</v>
      </c>
      <c r="S283" s="57" t="s">
        <v>154</v>
      </c>
      <c r="T283" s="51">
        <v>929001937902</v>
      </c>
      <c r="U283" s="51"/>
      <c r="V283" s="64" t="s">
        <v>1067</v>
      </c>
      <c r="W283" s="59">
        <v>8539520000</v>
      </c>
      <c r="X283" s="57" t="s">
        <v>179</v>
      </c>
      <c r="Y283" s="57" t="s">
        <v>338</v>
      </c>
      <c r="Z283" s="52">
        <v>1744995</v>
      </c>
      <c r="AA283" s="55"/>
      <c r="AB283" s="63" t="s">
        <v>1076</v>
      </c>
      <c r="AC283" s="55" t="s">
        <v>1069</v>
      </c>
      <c r="AD283" s="55" t="s">
        <v>134</v>
      </c>
      <c r="AE283" s="55" t="s">
        <v>381</v>
      </c>
      <c r="AF283" s="55" t="s">
        <v>159</v>
      </c>
      <c r="AG283" s="55" t="s">
        <v>978</v>
      </c>
      <c r="AH283" s="55" t="s">
        <v>940</v>
      </c>
      <c r="AI283" s="55" t="s">
        <v>591</v>
      </c>
      <c r="AJ283" s="55" t="s">
        <v>174</v>
      </c>
      <c r="AK283" s="55" t="s">
        <v>137</v>
      </c>
      <c r="AL283" s="55" t="s">
        <v>138</v>
      </c>
      <c r="AM283" s="55" t="s">
        <v>383</v>
      </c>
      <c r="AN283" s="55" t="s">
        <v>132</v>
      </c>
      <c r="AO283" s="55" t="s">
        <v>1077</v>
      </c>
      <c r="AP283" s="55" t="s">
        <v>166</v>
      </c>
      <c r="AQ283" s="55" t="s">
        <v>163</v>
      </c>
      <c r="AR283" s="55" t="s">
        <v>637</v>
      </c>
      <c r="AS283" s="55" t="s">
        <v>638</v>
      </c>
      <c r="AT283" s="55" t="s">
        <v>637</v>
      </c>
      <c r="AU283" s="63" t="s">
        <v>316</v>
      </c>
      <c r="AV283" s="55" t="s">
        <v>143</v>
      </c>
      <c r="AW283" s="55" t="s">
        <v>423</v>
      </c>
      <c r="AX283" s="55" t="s">
        <v>944</v>
      </c>
      <c r="AY283" s="55" t="s">
        <v>132</v>
      </c>
      <c r="AZ283" s="63" t="s">
        <v>132</v>
      </c>
      <c r="BA283" s="63" t="s">
        <v>132</v>
      </c>
      <c r="BB283" s="55" t="s">
        <v>132</v>
      </c>
      <c r="BC283" s="55" t="s">
        <v>132</v>
      </c>
      <c r="BD283" s="55" t="s">
        <v>132</v>
      </c>
      <c r="BE283" s="55" t="s">
        <v>132</v>
      </c>
      <c r="BF283" s="63" t="s">
        <v>132</v>
      </c>
      <c r="BG283" s="63" t="s">
        <v>132</v>
      </c>
      <c r="BH283" s="63" t="s">
        <v>132</v>
      </c>
      <c r="BI283" s="63" t="s">
        <v>132</v>
      </c>
      <c r="BJ283" s="63" t="s">
        <v>132</v>
      </c>
      <c r="BK283" s="86" t="str">
        <f>HYPERLINK(VLOOKUP($B283,hyperlinks[#All],2,FALSE),"Link")</f>
        <v>Link</v>
      </c>
      <c r="BL283" s="86" t="str">
        <f>HYPERLINK(VLOOKUP($B283,hyperlinks[#All],3,FALSE),"Link")</f>
        <v>Link</v>
      </c>
      <c r="BM283" s="87" t="s">
        <v>132</v>
      </c>
      <c r="BN283" s="86" t="str">
        <f>HYPERLINK(VLOOKUP($B283,hyperlinks[#All],5,FALSE),"Link")</f>
        <v>Link</v>
      </c>
    </row>
    <row r="284" spans="1:66" s="49" customFormat="1" ht="14.5">
      <c r="A284" s="50">
        <v>8718699780975</v>
      </c>
      <c r="B284" s="50">
        <v>929002406402</v>
      </c>
      <c r="C284" s="65">
        <v>871869978097500</v>
      </c>
      <c r="D284" s="93" t="str">
        <f>HYPERLINK(VLOOKUP($B284,hyperlinks[#All],2,FALSE),"Link")</f>
        <v>Link</v>
      </c>
      <c r="E284" s="52">
        <v>78097500</v>
      </c>
      <c r="F284" s="53" t="s">
        <v>1078</v>
      </c>
      <c r="G284" s="58" t="s">
        <v>121</v>
      </c>
      <c r="H284" s="52" t="s">
        <v>435</v>
      </c>
      <c r="I284" s="52" t="s">
        <v>974</v>
      </c>
      <c r="J284" s="52" t="s">
        <v>975</v>
      </c>
      <c r="K284" s="52" t="s">
        <v>125</v>
      </c>
      <c r="L284" s="82">
        <v>47.3</v>
      </c>
      <c r="M284" s="54">
        <v>0.11</v>
      </c>
      <c r="N284" s="55" t="s">
        <v>127</v>
      </c>
      <c r="O284" s="56" t="s">
        <v>128</v>
      </c>
      <c r="P284" s="57"/>
      <c r="Q284" s="51">
        <v>6</v>
      </c>
      <c r="R284" s="52" t="s">
        <v>129</v>
      </c>
      <c r="S284" s="57" t="s">
        <v>154</v>
      </c>
      <c r="T284" s="51">
        <v>929001938002</v>
      </c>
      <c r="U284" s="51"/>
      <c r="V284" s="64" t="s">
        <v>1067</v>
      </c>
      <c r="W284" s="59">
        <v>8539520000</v>
      </c>
      <c r="X284" s="57" t="s">
        <v>179</v>
      </c>
      <c r="Y284" s="57" t="s">
        <v>338</v>
      </c>
      <c r="Z284" s="52">
        <v>1744997</v>
      </c>
      <c r="AA284" s="55"/>
      <c r="AB284" s="63" t="s">
        <v>1079</v>
      </c>
      <c r="AC284" s="55" t="s">
        <v>1069</v>
      </c>
      <c r="AD284" s="55" t="s">
        <v>134</v>
      </c>
      <c r="AE284" s="55" t="s">
        <v>381</v>
      </c>
      <c r="AF284" s="55" t="s">
        <v>159</v>
      </c>
      <c r="AG284" s="55" t="s">
        <v>978</v>
      </c>
      <c r="AH284" s="55" t="s">
        <v>940</v>
      </c>
      <c r="AI284" s="55" t="s">
        <v>591</v>
      </c>
      <c r="AJ284" s="55" t="s">
        <v>238</v>
      </c>
      <c r="AK284" s="55" t="s">
        <v>137</v>
      </c>
      <c r="AL284" s="55" t="s">
        <v>138</v>
      </c>
      <c r="AM284" s="55" t="s">
        <v>383</v>
      </c>
      <c r="AN284" s="55" t="s">
        <v>132</v>
      </c>
      <c r="AO284" s="55" t="s">
        <v>238</v>
      </c>
      <c r="AP284" s="55" t="s">
        <v>166</v>
      </c>
      <c r="AQ284" s="55" t="s">
        <v>163</v>
      </c>
      <c r="AR284" s="55" t="s">
        <v>637</v>
      </c>
      <c r="AS284" s="55" t="s">
        <v>638</v>
      </c>
      <c r="AT284" s="55" t="s">
        <v>637</v>
      </c>
      <c r="AU284" s="63" t="s">
        <v>316</v>
      </c>
      <c r="AV284" s="55" t="s">
        <v>143</v>
      </c>
      <c r="AW284" s="55" t="s">
        <v>423</v>
      </c>
      <c r="AX284" s="55" t="s">
        <v>944</v>
      </c>
      <c r="AY284" s="55" t="s">
        <v>132</v>
      </c>
      <c r="AZ284" s="63" t="s">
        <v>132</v>
      </c>
      <c r="BA284" s="63" t="s">
        <v>132</v>
      </c>
      <c r="BB284" s="55" t="s">
        <v>132</v>
      </c>
      <c r="BC284" s="55" t="s">
        <v>132</v>
      </c>
      <c r="BD284" s="55" t="s">
        <v>132</v>
      </c>
      <c r="BE284" s="55" t="s">
        <v>132</v>
      </c>
      <c r="BF284" s="63" t="s">
        <v>132</v>
      </c>
      <c r="BG284" s="63" t="s">
        <v>132</v>
      </c>
      <c r="BH284" s="63" t="s">
        <v>132</v>
      </c>
      <c r="BI284" s="63" t="s">
        <v>132</v>
      </c>
      <c r="BJ284" s="63" t="s">
        <v>132</v>
      </c>
      <c r="BK284" s="86" t="str">
        <f>HYPERLINK(VLOOKUP($B284,hyperlinks[#All],2,FALSE),"Link")</f>
        <v>Link</v>
      </c>
      <c r="BL284" s="86" t="str">
        <f>HYPERLINK(VLOOKUP($B284,hyperlinks[#All],3,FALSE),"Link")</f>
        <v>Link</v>
      </c>
      <c r="BM284" s="87" t="s">
        <v>132</v>
      </c>
      <c r="BN284" s="86" t="str">
        <f>HYPERLINK(VLOOKUP($B284,hyperlinks[#All],5,FALSE),"Link")</f>
        <v>Link</v>
      </c>
    </row>
    <row r="285" spans="1:66" s="49" customFormat="1" ht="14.5">
      <c r="A285" s="50">
        <v>8718699781057</v>
      </c>
      <c r="B285" s="50">
        <v>929002406602</v>
      </c>
      <c r="C285" s="65">
        <v>871869978105700</v>
      </c>
      <c r="D285" s="93" t="str">
        <f>HYPERLINK(VLOOKUP($B285,hyperlinks[#All],2,FALSE),"Link")</f>
        <v>Link</v>
      </c>
      <c r="E285" s="52">
        <v>78105700</v>
      </c>
      <c r="F285" s="53" t="s">
        <v>1080</v>
      </c>
      <c r="G285" s="58" t="s">
        <v>121</v>
      </c>
      <c r="H285" s="52" t="s">
        <v>435</v>
      </c>
      <c r="I285" s="52" t="s">
        <v>974</v>
      </c>
      <c r="J285" s="52" t="s">
        <v>975</v>
      </c>
      <c r="K285" s="52" t="s">
        <v>125</v>
      </c>
      <c r="L285" s="82">
        <v>69.599999999999994</v>
      </c>
      <c r="M285" s="54">
        <v>0.11</v>
      </c>
      <c r="N285" s="55" t="s">
        <v>127</v>
      </c>
      <c r="O285" s="56" t="s">
        <v>128</v>
      </c>
      <c r="P285" s="57"/>
      <c r="Q285" s="51">
        <v>6</v>
      </c>
      <c r="R285" s="52" t="s">
        <v>129</v>
      </c>
      <c r="S285" s="57" t="s">
        <v>154</v>
      </c>
      <c r="T285" s="51">
        <v>929001938202</v>
      </c>
      <c r="U285" s="51"/>
      <c r="V285" s="64" t="s">
        <v>1067</v>
      </c>
      <c r="W285" s="59">
        <v>8539520000</v>
      </c>
      <c r="X285" s="57" t="s">
        <v>179</v>
      </c>
      <c r="Y285" s="57" t="s">
        <v>338</v>
      </c>
      <c r="Z285" s="52">
        <v>1745000</v>
      </c>
      <c r="AA285" s="55"/>
      <c r="AB285" s="63" t="s">
        <v>1081</v>
      </c>
      <c r="AC285" s="55" t="s">
        <v>1069</v>
      </c>
      <c r="AD285" s="55" t="s">
        <v>134</v>
      </c>
      <c r="AE285" s="55" t="s">
        <v>381</v>
      </c>
      <c r="AF285" s="55" t="s">
        <v>159</v>
      </c>
      <c r="AG285" s="55" t="s">
        <v>978</v>
      </c>
      <c r="AH285" s="55" t="s">
        <v>1082</v>
      </c>
      <c r="AI285" s="55" t="s">
        <v>591</v>
      </c>
      <c r="AJ285" s="55" t="s">
        <v>174</v>
      </c>
      <c r="AK285" s="55" t="s">
        <v>137</v>
      </c>
      <c r="AL285" s="55" t="s">
        <v>138</v>
      </c>
      <c r="AM285" s="55" t="s">
        <v>383</v>
      </c>
      <c r="AN285" s="55" t="s">
        <v>132</v>
      </c>
      <c r="AO285" s="55" t="s">
        <v>1083</v>
      </c>
      <c r="AP285" s="55" t="s">
        <v>166</v>
      </c>
      <c r="AQ285" s="55" t="s">
        <v>163</v>
      </c>
      <c r="AR285" s="55" t="s">
        <v>1084</v>
      </c>
      <c r="AS285" s="55" t="s">
        <v>1085</v>
      </c>
      <c r="AT285" s="55" t="s">
        <v>1084</v>
      </c>
      <c r="AU285" s="63" t="s">
        <v>395</v>
      </c>
      <c r="AV285" s="55" t="s">
        <v>143</v>
      </c>
      <c r="AW285" s="55" t="s">
        <v>1086</v>
      </c>
      <c r="AX285" s="55" t="s">
        <v>944</v>
      </c>
      <c r="AY285" s="55" t="s">
        <v>132</v>
      </c>
      <c r="AZ285" s="63" t="s">
        <v>132</v>
      </c>
      <c r="BA285" s="63" t="s">
        <v>132</v>
      </c>
      <c r="BB285" s="55" t="s">
        <v>132</v>
      </c>
      <c r="BC285" s="55" t="s">
        <v>132</v>
      </c>
      <c r="BD285" s="55" t="s">
        <v>132</v>
      </c>
      <c r="BE285" s="55" t="s">
        <v>132</v>
      </c>
      <c r="BF285" s="63" t="s">
        <v>132</v>
      </c>
      <c r="BG285" s="63" t="s">
        <v>132</v>
      </c>
      <c r="BH285" s="63" t="s">
        <v>132</v>
      </c>
      <c r="BI285" s="63" t="s">
        <v>132</v>
      </c>
      <c r="BJ285" s="63" t="s">
        <v>132</v>
      </c>
      <c r="BK285" s="86" t="str">
        <f>HYPERLINK(VLOOKUP($B285,hyperlinks[#All],2,FALSE),"Link")</f>
        <v>Link</v>
      </c>
      <c r="BL285" s="86" t="str">
        <f>HYPERLINK(VLOOKUP($B285,hyperlinks[#All],3,FALSE),"Link")</f>
        <v>Link</v>
      </c>
      <c r="BM285" s="87" t="s">
        <v>132</v>
      </c>
      <c r="BN285" s="86" t="str">
        <f>HYPERLINK(VLOOKUP($B285,hyperlinks[#All],5,FALSE),"Link")</f>
        <v>Link</v>
      </c>
    </row>
    <row r="286" spans="1:66" s="49" customFormat="1" ht="14.5">
      <c r="A286" s="50">
        <v>8718699781071</v>
      </c>
      <c r="B286" s="50">
        <v>929002406702</v>
      </c>
      <c r="C286" s="65">
        <v>871869978107100</v>
      </c>
      <c r="D286" s="93" t="str">
        <f>HYPERLINK(VLOOKUP($B286,hyperlinks[#All],2,FALSE),"Link")</f>
        <v>Link</v>
      </c>
      <c r="E286" s="52">
        <v>78107100</v>
      </c>
      <c r="F286" s="53" t="s">
        <v>1087</v>
      </c>
      <c r="G286" s="58" t="s">
        <v>121</v>
      </c>
      <c r="H286" s="52" t="s">
        <v>435</v>
      </c>
      <c r="I286" s="52" t="s">
        <v>974</v>
      </c>
      <c r="J286" s="52" t="s">
        <v>975</v>
      </c>
      <c r="K286" s="52" t="s">
        <v>125</v>
      </c>
      <c r="L286" s="82">
        <v>69.599999999999994</v>
      </c>
      <c r="M286" s="54">
        <v>0.11</v>
      </c>
      <c r="N286" s="55" t="s">
        <v>127</v>
      </c>
      <c r="O286" s="56" t="s">
        <v>128</v>
      </c>
      <c r="P286" s="57"/>
      <c r="Q286" s="51">
        <v>6</v>
      </c>
      <c r="R286" s="52" t="s">
        <v>129</v>
      </c>
      <c r="S286" s="57" t="s">
        <v>154</v>
      </c>
      <c r="T286" s="51">
        <v>929001938302</v>
      </c>
      <c r="U286" s="51"/>
      <c r="V286" s="64" t="s">
        <v>1067</v>
      </c>
      <c r="W286" s="59">
        <v>8539520000</v>
      </c>
      <c r="X286" s="57" t="s">
        <v>179</v>
      </c>
      <c r="Y286" s="57" t="s">
        <v>180</v>
      </c>
      <c r="Z286" s="52">
        <v>1745002</v>
      </c>
      <c r="AA286" s="55"/>
      <c r="AB286" s="63" t="s">
        <v>1088</v>
      </c>
      <c r="AC286" s="55" t="s">
        <v>1069</v>
      </c>
      <c r="AD286" s="55" t="s">
        <v>134</v>
      </c>
      <c r="AE286" s="55" t="s">
        <v>381</v>
      </c>
      <c r="AF286" s="55" t="s">
        <v>159</v>
      </c>
      <c r="AG286" s="55" t="s">
        <v>978</v>
      </c>
      <c r="AH286" s="55" t="s">
        <v>1082</v>
      </c>
      <c r="AI286" s="55" t="s">
        <v>591</v>
      </c>
      <c r="AJ286" s="55" t="s">
        <v>238</v>
      </c>
      <c r="AK286" s="55" t="s">
        <v>137</v>
      </c>
      <c r="AL286" s="55" t="s">
        <v>138</v>
      </c>
      <c r="AM286" s="55" t="s">
        <v>383</v>
      </c>
      <c r="AN286" s="55" t="s">
        <v>132</v>
      </c>
      <c r="AO286" s="55" t="s">
        <v>1089</v>
      </c>
      <c r="AP286" s="55" t="s">
        <v>166</v>
      </c>
      <c r="AQ286" s="55" t="s">
        <v>163</v>
      </c>
      <c r="AR286" s="55" t="s">
        <v>1084</v>
      </c>
      <c r="AS286" s="55" t="s">
        <v>1085</v>
      </c>
      <c r="AT286" s="55" t="s">
        <v>1084</v>
      </c>
      <c r="AU286" s="63" t="s">
        <v>395</v>
      </c>
      <c r="AV286" s="55" t="s">
        <v>143</v>
      </c>
      <c r="AW286" s="55" t="s">
        <v>1086</v>
      </c>
      <c r="AX286" s="55" t="s">
        <v>944</v>
      </c>
      <c r="AY286" s="55" t="s">
        <v>132</v>
      </c>
      <c r="AZ286" s="63" t="s">
        <v>132</v>
      </c>
      <c r="BA286" s="63" t="s">
        <v>132</v>
      </c>
      <c r="BB286" s="55" t="s">
        <v>132</v>
      </c>
      <c r="BC286" s="55" t="s">
        <v>132</v>
      </c>
      <c r="BD286" s="55" t="s">
        <v>132</v>
      </c>
      <c r="BE286" s="55" t="s">
        <v>132</v>
      </c>
      <c r="BF286" s="63" t="s">
        <v>132</v>
      </c>
      <c r="BG286" s="63" t="s">
        <v>132</v>
      </c>
      <c r="BH286" s="63" t="s">
        <v>132</v>
      </c>
      <c r="BI286" s="63" t="s">
        <v>132</v>
      </c>
      <c r="BJ286" s="63" t="s">
        <v>132</v>
      </c>
      <c r="BK286" s="86" t="str">
        <f>HYPERLINK(VLOOKUP($B286,hyperlinks[#All],2,FALSE),"Link")</f>
        <v>Link</v>
      </c>
      <c r="BL286" s="86" t="str">
        <f>HYPERLINK(VLOOKUP($B286,hyperlinks[#All],3,FALSE),"Link")</f>
        <v>Link</v>
      </c>
      <c r="BM286" s="87" t="s">
        <v>132</v>
      </c>
      <c r="BN286" s="86" t="str">
        <f>HYPERLINK(VLOOKUP($B286,hyperlinks[#All],5,FALSE),"Link")</f>
        <v>Link</v>
      </c>
    </row>
    <row r="287" spans="1:66" s="49" customFormat="1" ht="14.5">
      <c r="A287" s="50">
        <v>8720169267770</v>
      </c>
      <c r="B287" s="50">
        <v>929003731102</v>
      </c>
      <c r="C287" s="65">
        <v>872016926777000</v>
      </c>
      <c r="D287" s="93" t="str">
        <f>HYPERLINK(VLOOKUP($B287,hyperlinks[#All],2,FALSE),"Link")</f>
        <v>Link</v>
      </c>
      <c r="E287" s="52">
        <v>26777000</v>
      </c>
      <c r="F287" s="53" t="s">
        <v>1090</v>
      </c>
      <c r="G287" s="58" t="s">
        <v>121</v>
      </c>
      <c r="H287" s="52" t="s">
        <v>435</v>
      </c>
      <c r="I287" s="52" t="s">
        <v>974</v>
      </c>
      <c r="J287" s="52" t="s">
        <v>975</v>
      </c>
      <c r="K287" s="52" t="s">
        <v>125</v>
      </c>
      <c r="L287" s="82">
        <v>78.599999999999994</v>
      </c>
      <c r="M287" s="54">
        <v>0.11</v>
      </c>
      <c r="N287" s="55" t="s">
        <v>127</v>
      </c>
      <c r="O287" s="56" t="s">
        <v>128</v>
      </c>
      <c r="P287" s="57"/>
      <c r="Q287" s="51">
        <v>6</v>
      </c>
      <c r="R287" s="52" t="s">
        <v>129</v>
      </c>
      <c r="S287" s="57" t="s">
        <v>154</v>
      </c>
      <c r="T287" s="51"/>
      <c r="U287" s="51"/>
      <c r="V287" s="58"/>
      <c r="W287" s="59">
        <v>8539520000</v>
      </c>
      <c r="X287" s="57" t="s">
        <v>179</v>
      </c>
      <c r="Y287" s="57" t="s">
        <v>810</v>
      </c>
      <c r="Z287" s="52">
        <v>1962816</v>
      </c>
      <c r="AA287" s="55"/>
      <c r="AB287" s="63" t="s">
        <v>1091</v>
      </c>
      <c r="AC287" s="55" t="s">
        <v>977</v>
      </c>
      <c r="AD287" s="55" t="s">
        <v>134</v>
      </c>
      <c r="AE287" s="55" t="s">
        <v>177</v>
      </c>
      <c r="AF287" s="55" t="s">
        <v>159</v>
      </c>
      <c r="AG287" s="55" t="s">
        <v>978</v>
      </c>
      <c r="AH287" s="55" t="s">
        <v>407</v>
      </c>
      <c r="AI287" s="55" t="s">
        <v>355</v>
      </c>
      <c r="AJ287" s="55" t="s">
        <v>162</v>
      </c>
      <c r="AK287" s="55" t="s">
        <v>184</v>
      </c>
      <c r="AL287" s="55" t="s">
        <v>138</v>
      </c>
      <c r="AM287" s="55" t="s">
        <v>481</v>
      </c>
      <c r="AN287" s="55" t="s">
        <v>132</v>
      </c>
      <c r="AO287" s="55" t="s">
        <v>136</v>
      </c>
      <c r="AP287" s="55" t="s">
        <v>166</v>
      </c>
      <c r="AQ287" s="55" t="s">
        <v>163</v>
      </c>
      <c r="AR287" s="55" t="s">
        <v>637</v>
      </c>
      <c r="AS287" s="55" t="s">
        <v>1092</v>
      </c>
      <c r="AT287" s="55" t="s">
        <v>637</v>
      </c>
      <c r="AU287" s="63" t="s">
        <v>169</v>
      </c>
      <c r="AV287" s="55" t="s">
        <v>143</v>
      </c>
      <c r="AW287" s="55" t="s">
        <v>1093</v>
      </c>
      <c r="AX287" s="55" t="s">
        <v>944</v>
      </c>
      <c r="AY287" s="55" t="s">
        <v>132</v>
      </c>
      <c r="AZ287" s="63" t="s">
        <v>132</v>
      </c>
      <c r="BA287" s="63" t="s">
        <v>132</v>
      </c>
      <c r="BB287" s="55" t="s">
        <v>132</v>
      </c>
      <c r="BC287" s="55" t="s">
        <v>132</v>
      </c>
      <c r="BD287" s="55" t="s">
        <v>132</v>
      </c>
      <c r="BE287" s="55" t="s">
        <v>132</v>
      </c>
      <c r="BF287" s="63" t="s">
        <v>132</v>
      </c>
      <c r="BG287" s="63" t="s">
        <v>132</v>
      </c>
      <c r="BH287" s="63" t="s">
        <v>132</v>
      </c>
      <c r="BI287" s="63" t="s">
        <v>132</v>
      </c>
      <c r="BJ287" s="63" t="s">
        <v>132</v>
      </c>
      <c r="BK287" s="86" t="str">
        <f>HYPERLINK(VLOOKUP($B287,hyperlinks[#All],2,FALSE),"Link")</f>
        <v>Link</v>
      </c>
      <c r="BL287" s="86" t="str">
        <f>HYPERLINK(VLOOKUP($B287,hyperlinks[#All],3,FALSE),"Link")</f>
        <v>Link</v>
      </c>
      <c r="BM287" s="87" t="s">
        <v>132</v>
      </c>
      <c r="BN287" s="86" t="str">
        <f>HYPERLINK(VLOOKUP($B287,hyperlinks[#All],5,FALSE),"Link")</f>
        <v>Link</v>
      </c>
    </row>
    <row r="288" spans="1:66" s="49" customFormat="1" ht="14.5">
      <c r="A288" s="50">
        <v>8718699750251</v>
      </c>
      <c r="B288" s="50">
        <v>929002349702</v>
      </c>
      <c r="C288" s="65">
        <v>871869975025100</v>
      </c>
      <c r="D288" s="93" t="str">
        <f>HYPERLINK(VLOOKUP($B288,hyperlinks[#All],2,FALSE),"Link")</f>
        <v>Link</v>
      </c>
      <c r="E288" s="52">
        <v>75025100</v>
      </c>
      <c r="F288" s="53" t="s">
        <v>1094</v>
      </c>
      <c r="G288" s="58" t="s">
        <v>121</v>
      </c>
      <c r="H288" s="52" t="s">
        <v>435</v>
      </c>
      <c r="I288" s="52" t="s">
        <v>974</v>
      </c>
      <c r="J288" s="52" t="s">
        <v>975</v>
      </c>
      <c r="K288" s="52" t="s">
        <v>125</v>
      </c>
      <c r="L288" s="82">
        <v>78.599999999999994</v>
      </c>
      <c r="M288" s="54">
        <v>0.11</v>
      </c>
      <c r="N288" s="55" t="s">
        <v>127</v>
      </c>
      <c r="O288" s="56" t="s">
        <v>128</v>
      </c>
      <c r="P288" s="57"/>
      <c r="Q288" s="51">
        <v>6</v>
      </c>
      <c r="R288" s="52" t="s">
        <v>129</v>
      </c>
      <c r="S288" s="57" t="s">
        <v>154</v>
      </c>
      <c r="T288" s="51"/>
      <c r="U288" s="51"/>
      <c r="V288" s="58"/>
      <c r="W288" s="59">
        <v>8539520000</v>
      </c>
      <c r="X288" s="57" t="s">
        <v>179</v>
      </c>
      <c r="Y288" s="57" t="s">
        <v>810</v>
      </c>
      <c r="Z288" s="52">
        <v>403618</v>
      </c>
      <c r="AA288" s="55"/>
      <c r="AB288" s="63" t="s">
        <v>1095</v>
      </c>
      <c r="AC288" s="55" t="s">
        <v>977</v>
      </c>
      <c r="AD288" s="55" t="s">
        <v>134</v>
      </c>
      <c r="AE288" s="55" t="s">
        <v>177</v>
      </c>
      <c r="AF288" s="55" t="s">
        <v>159</v>
      </c>
      <c r="AG288" s="55" t="s">
        <v>978</v>
      </c>
      <c r="AH288" s="55" t="s">
        <v>407</v>
      </c>
      <c r="AI288" s="55" t="s">
        <v>355</v>
      </c>
      <c r="AJ288" s="55" t="s">
        <v>174</v>
      </c>
      <c r="AK288" s="55" t="s">
        <v>184</v>
      </c>
      <c r="AL288" s="55" t="s">
        <v>138</v>
      </c>
      <c r="AM288" s="55" t="s">
        <v>139</v>
      </c>
      <c r="AN288" s="55" t="s">
        <v>132</v>
      </c>
      <c r="AO288" s="55" t="s">
        <v>543</v>
      </c>
      <c r="AP288" s="55" t="s">
        <v>166</v>
      </c>
      <c r="AQ288" s="55" t="s">
        <v>137</v>
      </c>
      <c r="AR288" s="55" t="s">
        <v>637</v>
      </c>
      <c r="AS288" s="55" t="s">
        <v>1092</v>
      </c>
      <c r="AT288" s="55" t="s">
        <v>637</v>
      </c>
      <c r="AU288" s="63" t="s">
        <v>169</v>
      </c>
      <c r="AV288" s="55" t="s">
        <v>143</v>
      </c>
      <c r="AW288" s="55" t="s">
        <v>1096</v>
      </c>
      <c r="AX288" s="55" t="s">
        <v>944</v>
      </c>
      <c r="AY288" s="55" t="s">
        <v>132</v>
      </c>
      <c r="AZ288" s="63" t="s">
        <v>132</v>
      </c>
      <c r="BA288" s="63" t="s">
        <v>132</v>
      </c>
      <c r="BB288" s="55" t="s">
        <v>132</v>
      </c>
      <c r="BC288" s="55" t="s">
        <v>132</v>
      </c>
      <c r="BD288" s="55" t="s">
        <v>132</v>
      </c>
      <c r="BE288" s="55" t="s">
        <v>132</v>
      </c>
      <c r="BF288" s="63" t="s">
        <v>132</v>
      </c>
      <c r="BG288" s="63" t="s">
        <v>132</v>
      </c>
      <c r="BH288" s="63" t="s">
        <v>132</v>
      </c>
      <c r="BI288" s="63" t="s">
        <v>132</v>
      </c>
      <c r="BJ288" s="63" t="s">
        <v>132</v>
      </c>
      <c r="BK288" s="86" t="str">
        <f>HYPERLINK(VLOOKUP($B288,hyperlinks[#All],2,FALSE),"Link")</f>
        <v>Link</v>
      </c>
      <c r="BL288" s="86" t="str">
        <f>HYPERLINK(VLOOKUP($B288,hyperlinks[#All],3,FALSE),"Link")</f>
        <v>Link</v>
      </c>
      <c r="BM288" s="87" t="s">
        <v>132</v>
      </c>
      <c r="BN288" s="86" t="str">
        <f>HYPERLINK(VLOOKUP($B288,hyperlinks[#All],5,FALSE),"Link")</f>
        <v>Link</v>
      </c>
    </row>
    <row r="289" spans="1:66" s="49" customFormat="1" ht="14.5">
      <c r="A289" s="50">
        <v>8718699750275</v>
      </c>
      <c r="B289" s="50">
        <v>929002349802</v>
      </c>
      <c r="C289" s="65">
        <v>871869975027500</v>
      </c>
      <c r="D289" s="93" t="str">
        <f>HYPERLINK(VLOOKUP($B289,hyperlinks[#All],2,FALSE),"Link")</f>
        <v>Link</v>
      </c>
      <c r="E289" s="52">
        <v>75027500</v>
      </c>
      <c r="F289" s="53" t="s">
        <v>1097</v>
      </c>
      <c r="G289" s="58" t="s">
        <v>121</v>
      </c>
      <c r="H289" s="52" t="s">
        <v>435</v>
      </c>
      <c r="I289" s="52" t="s">
        <v>974</v>
      </c>
      <c r="J289" s="52" t="s">
        <v>975</v>
      </c>
      <c r="K289" s="52" t="s">
        <v>125</v>
      </c>
      <c r="L289" s="82">
        <v>78.599999999999994</v>
      </c>
      <c r="M289" s="54">
        <v>0.11</v>
      </c>
      <c r="N289" s="55" t="s">
        <v>127</v>
      </c>
      <c r="O289" s="56" t="s">
        <v>128</v>
      </c>
      <c r="P289" s="57"/>
      <c r="Q289" s="51">
        <v>6</v>
      </c>
      <c r="R289" s="52" t="s">
        <v>129</v>
      </c>
      <c r="S289" s="57" t="s">
        <v>154</v>
      </c>
      <c r="T289" s="51"/>
      <c r="U289" s="51"/>
      <c r="V289" s="58"/>
      <c r="W289" s="59">
        <v>8539520000</v>
      </c>
      <c r="X289" s="57" t="s">
        <v>179</v>
      </c>
      <c r="Y289" s="57" t="s">
        <v>180</v>
      </c>
      <c r="Z289" s="52">
        <v>403619</v>
      </c>
      <c r="AA289" s="55"/>
      <c r="AB289" s="63" t="s">
        <v>1098</v>
      </c>
      <c r="AC289" s="55" t="s">
        <v>977</v>
      </c>
      <c r="AD289" s="55" t="s">
        <v>134</v>
      </c>
      <c r="AE289" s="55" t="s">
        <v>177</v>
      </c>
      <c r="AF289" s="55" t="s">
        <v>159</v>
      </c>
      <c r="AG289" s="55" t="s">
        <v>978</v>
      </c>
      <c r="AH289" s="55" t="s">
        <v>407</v>
      </c>
      <c r="AI289" s="55" t="s">
        <v>355</v>
      </c>
      <c r="AJ289" s="55" t="s">
        <v>238</v>
      </c>
      <c r="AK289" s="55" t="s">
        <v>184</v>
      </c>
      <c r="AL289" s="55" t="s">
        <v>138</v>
      </c>
      <c r="AM289" s="55" t="s">
        <v>139</v>
      </c>
      <c r="AN289" s="55" t="s">
        <v>132</v>
      </c>
      <c r="AO289" s="55" t="s">
        <v>543</v>
      </c>
      <c r="AP289" s="55" t="s">
        <v>166</v>
      </c>
      <c r="AQ289" s="55" t="s">
        <v>137</v>
      </c>
      <c r="AR289" s="55" t="s">
        <v>637</v>
      </c>
      <c r="AS289" s="55" t="s">
        <v>1092</v>
      </c>
      <c r="AT289" s="55" t="s">
        <v>637</v>
      </c>
      <c r="AU289" s="63" t="s">
        <v>169</v>
      </c>
      <c r="AV289" s="55" t="s">
        <v>143</v>
      </c>
      <c r="AW289" s="55" t="s">
        <v>1096</v>
      </c>
      <c r="AX289" s="55" t="s">
        <v>944</v>
      </c>
      <c r="AY289" s="55" t="s">
        <v>132</v>
      </c>
      <c r="AZ289" s="63" t="s">
        <v>132</v>
      </c>
      <c r="BA289" s="63" t="s">
        <v>132</v>
      </c>
      <c r="BB289" s="55" t="s">
        <v>132</v>
      </c>
      <c r="BC289" s="55" t="s">
        <v>132</v>
      </c>
      <c r="BD289" s="55" t="s">
        <v>132</v>
      </c>
      <c r="BE289" s="55" t="s">
        <v>132</v>
      </c>
      <c r="BF289" s="63" t="s">
        <v>132</v>
      </c>
      <c r="BG289" s="63" t="s">
        <v>132</v>
      </c>
      <c r="BH289" s="63" t="s">
        <v>132</v>
      </c>
      <c r="BI289" s="63" t="s">
        <v>132</v>
      </c>
      <c r="BJ289" s="63" t="s">
        <v>132</v>
      </c>
      <c r="BK289" s="86" t="str">
        <f>HYPERLINK(VLOOKUP($B289,hyperlinks[#All],2,FALSE),"Link")</f>
        <v>Link</v>
      </c>
      <c r="BL289" s="86" t="str">
        <f>HYPERLINK(VLOOKUP($B289,hyperlinks[#All],3,FALSE),"Link")</f>
        <v>Link</v>
      </c>
      <c r="BM289" s="87" t="s">
        <v>132</v>
      </c>
      <c r="BN289" s="86" t="str">
        <f>HYPERLINK(VLOOKUP($B289,hyperlinks[#All],5,FALSE),"Link")</f>
        <v>Link</v>
      </c>
    </row>
    <row r="290" spans="1:66" s="49" customFormat="1" ht="14.5">
      <c r="A290" s="50">
        <v>8720169267794</v>
      </c>
      <c r="B290" s="50">
        <v>929003731202</v>
      </c>
      <c r="C290" s="65">
        <v>872016926779400</v>
      </c>
      <c r="D290" s="93" t="str">
        <f>HYPERLINK(VLOOKUP($B290,hyperlinks[#All],2,FALSE),"Link")</f>
        <v>Link</v>
      </c>
      <c r="E290" s="52">
        <v>26779400</v>
      </c>
      <c r="F290" s="53" t="s">
        <v>1099</v>
      </c>
      <c r="G290" s="58" t="s">
        <v>121</v>
      </c>
      <c r="H290" s="52" t="s">
        <v>435</v>
      </c>
      <c r="I290" s="52" t="s">
        <v>974</v>
      </c>
      <c r="J290" s="52" t="s">
        <v>975</v>
      </c>
      <c r="K290" s="52" t="s">
        <v>125</v>
      </c>
      <c r="L290" s="82">
        <v>100</v>
      </c>
      <c r="M290" s="54">
        <v>0.11</v>
      </c>
      <c r="N290" s="55" t="s">
        <v>127</v>
      </c>
      <c r="O290" s="56" t="s">
        <v>128</v>
      </c>
      <c r="P290" s="57"/>
      <c r="Q290" s="51">
        <v>6</v>
      </c>
      <c r="R290" s="52" t="s">
        <v>129</v>
      </c>
      <c r="S290" s="57" t="s">
        <v>154</v>
      </c>
      <c r="T290" s="51"/>
      <c r="U290" s="51"/>
      <c r="V290" s="58"/>
      <c r="W290" s="59">
        <v>8539520000</v>
      </c>
      <c r="X290" s="57" t="s">
        <v>321</v>
      </c>
      <c r="Y290" s="57" t="s">
        <v>338</v>
      </c>
      <c r="Z290" s="52">
        <v>1962817</v>
      </c>
      <c r="AA290" s="55"/>
      <c r="AB290" s="63" t="s">
        <v>1100</v>
      </c>
      <c r="AC290" s="55" t="s">
        <v>977</v>
      </c>
      <c r="AD290" s="55" t="s">
        <v>134</v>
      </c>
      <c r="AE290" s="55" t="s">
        <v>177</v>
      </c>
      <c r="AF290" s="55" t="s">
        <v>159</v>
      </c>
      <c r="AG290" s="55" t="s">
        <v>978</v>
      </c>
      <c r="AH290" s="55" t="s">
        <v>1101</v>
      </c>
      <c r="AI290" s="55" t="s">
        <v>166</v>
      </c>
      <c r="AJ290" s="55" t="s">
        <v>162</v>
      </c>
      <c r="AK290" s="55" t="s">
        <v>184</v>
      </c>
      <c r="AL290" s="55" t="s">
        <v>138</v>
      </c>
      <c r="AM290" s="55" t="s">
        <v>481</v>
      </c>
      <c r="AN290" s="55" t="s">
        <v>132</v>
      </c>
      <c r="AO290" s="55" t="s">
        <v>1070</v>
      </c>
      <c r="AP290" s="55" t="s">
        <v>166</v>
      </c>
      <c r="AQ290" s="55" t="s">
        <v>163</v>
      </c>
      <c r="AR290" s="55" t="s">
        <v>637</v>
      </c>
      <c r="AS290" s="55" t="s">
        <v>1092</v>
      </c>
      <c r="AT290" s="55" t="s">
        <v>637</v>
      </c>
      <c r="AU290" s="63" t="s">
        <v>169</v>
      </c>
      <c r="AV290" s="55" t="s">
        <v>143</v>
      </c>
      <c r="AW290" s="55" t="s">
        <v>1102</v>
      </c>
      <c r="AX290" s="55" t="s">
        <v>944</v>
      </c>
      <c r="AY290" s="55" t="s">
        <v>132</v>
      </c>
      <c r="AZ290" s="63" t="s">
        <v>132</v>
      </c>
      <c r="BA290" s="63" t="s">
        <v>132</v>
      </c>
      <c r="BB290" s="55" t="s">
        <v>132</v>
      </c>
      <c r="BC290" s="55" t="s">
        <v>132</v>
      </c>
      <c r="BD290" s="55" t="s">
        <v>132</v>
      </c>
      <c r="BE290" s="55" t="s">
        <v>132</v>
      </c>
      <c r="BF290" s="63" t="s">
        <v>132</v>
      </c>
      <c r="BG290" s="63" t="s">
        <v>132</v>
      </c>
      <c r="BH290" s="63" t="s">
        <v>132</v>
      </c>
      <c r="BI290" s="63" t="s">
        <v>132</v>
      </c>
      <c r="BJ290" s="63" t="s">
        <v>132</v>
      </c>
      <c r="BK290" s="86" t="str">
        <f>HYPERLINK(VLOOKUP($B290,hyperlinks[#All],2,FALSE),"Link")</f>
        <v>Link</v>
      </c>
      <c r="BL290" s="86" t="str">
        <f>HYPERLINK(VLOOKUP($B290,hyperlinks[#All],3,FALSE),"Link")</f>
        <v>Link</v>
      </c>
      <c r="BM290" s="87" t="s">
        <v>132</v>
      </c>
      <c r="BN290" s="86" t="str">
        <f>HYPERLINK(VLOOKUP($B290,hyperlinks[#All],5,FALSE),"Link")</f>
        <v>Link</v>
      </c>
    </row>
    <row r="291" spans="1:66" s="49" customFormat="1" ht="14.5">
      <c r="A291" s="50">
        <v>8718699750299</v>
      </c>
      <c r="B291" s="50">
        <v>929002349902</v>
      </c>
      <c r="C291" s="65">
        <v>871869975029900</v>
      </c>
      <c r="D291" s="93" t="str">
        <f>HYPERLINK(VLOOKUP($B291,hyperlinks[#All],2,FALSE),"Link")</f>
        <v>Link</v>
      </c>
      <c r="E291" s="52">
        <v>75029900</v>
      </c>
      <c r="F291" s="53" t="s">
        <v>1103</v>
      </c>
      <c r="G291" s="58" t="s">
        <v>121</v>
      </c>
      <c r="H291" s="52" t="s">
        <v>435</v>
      </c>
      <c r="I291" s="52" t="s">
        <v>974</v>
      </c>
      <c r="J291" s="52" t="s">
        <v>975</v>
      </c>
      <c r="K291" s="52" t="s">
        <v>125</v>
      </c>
      <c r="L291" s="82">
        <v>100</v>
      </c>
      <c r="M291" s="54">
        <v>0.11</v>
      </c>
      <c r="N291" s="55" t="s">
        <v>127</v>
      </c>
      <c r="O291" s="56" t="s">
        <v>128</v>
      </c>
      <c r="P291" s="57"/>
      <c r="Q291" s="51">
        <v>6</v>
      </c>
      <c r="R291" s="52" t="s">
        <v>129</v>
      </c>
      <c r="S291" s="57" t="s">
        <v>154</v>
      </c>
      <c r="T291" s="51">
        <v>929001925302</v>
      </c>
      <c r="U291" s="51"/>
      <c r="V291" s="58"/>
      <c r="W291" s="59">
        <v>8539520000</v>
      </c>
      <c r="X291" s="57" t="s">
        <v>321</v>
      </c>
      <c r="Y291" s="57" t="s">
        <v>338</v>
      </c>
      <c r="Z291" s="52">
        <v>403620</v>
      </c>
      <c r="AA291" s="55"/>
      <c r="AB291" s="63" t="s">
        <v>1104</v>
      </c>
      <c r="AC291" s="55" t="s">
        <v>977</v>
      </c>
      <c r="AD291" s="55" t="s">
        <v>134</v>
      </c>
      <c r="AE291" s="55" t="s">
        <v>177</v>
      </c>
      <c r="AF291" s="55" t="s">
        <v>159</v>
      </c>
      <c r="AG291" s="55" t="s">
        <v>978</v>
      </c>
      <c r="AH291" s="55" t="s">
        <v>1101</v>
      </c>
      <c r="AI291" s="55" t="s">
        <v>1105</v>
      </c>
      <c r="AJ291" s="55" t="s">
        <v>174</v>
      </c>
      <c r="AK291" s="55" t="s">
        <v>184</v>
      </c>
      <c r="AL291" s="55" t="s">
        <v>138</v>
      </c>
      <c r="AM291" s="55" t="s">
        <v>139</v>
      </c>
      <c r="AN291" s="55" t="s">
        <v>132</v>
      </c>
      <c r="AO291" s="55" t="s">
        <v>174</v>
      </c>
      <c r="AP291" s="55" t="s">
        <v>166</v>
      </c>
      <c r="AQ291" s="55" t="s">
        <v>137</v>
      </c>
      <c r="AR291" s="55" t="s">
        <v>637</v>
      </c>
      <c r="AS291" s="55" t="s">
        <v>1092</v>
      </c>
      <c r="AT291" s="55" t="s">
        <v>637</v>
      </c>
      <c r="AU291" s="63" t="s">
        <v>386</v>
      </c>
      <c r="AV291" s="55" t="s">
        <v>143</v>
      </c>
      <c r="AW291" s="55" t="s">
        <v>1096</v>
      </c>
      <c r="AX291" s="55" t="s">
        <v>944</v>
      </c>
      <c r="AY291" s="55" t="s">
        <v>132</v>
      </c>
      <c r="AZ291" s="63" t="s">
        <v>132</v>
      </c>
      <c r="BA291" s="63" t="s">
        <v>132</v>
      </c>
      <c r="BB291" s="55" t="s">
        <v>132</v>
      </c>
      <c r="BC291" s="55" t="s">
        <v>132</v>
      </c>
      <c r="BD291" s="55" t="s">
        <v>132</v>
      </c>
      <c r="BE291" s="55" t="s">
        <v>132</v>
      </c>
      <c r="BF291" s="63" t="s">
        <v>132</v>
      </c>
      <c r="BG291" s="63" t="s">
        <v>132</v>
      </c>
      <c r="BH291" s="63" t="s">
        <v>132</v>
      </c>
      <c r="BI291" s="63" t="s">
        <v>132</v>
      </c>
      <c r="BJ291" s="63" t="s">
        <v>132</v>
      </c>
      <c r="BK291" s="86" t="str">
        <f>HYPERLINK(VLOOKUP($B291,hyperlinks[#All],2,FALSE),"Link")</f>
        <v>Link</v>
      </c>
      <c r="BL291" s="86" t="str">
        <f>HYPERLINK(VLOOKUP($B291,hyperlinks[#All],3,FALSE),"Link")</f>
        <v>Link</v>
      </c>
      <c r="BM291" s="87" t="s">
        <v>132</v>
      </c>
      <c r="BN291" s="86" t="str">
        <f>HYPERLINK(VLOOKUP($B291,hyperlinks[#All],5,FALSE),"Link")</f>
        <v>Link</v>
      </c>
    </row>
    <row r="292" spans="1:66" s="49" customFormat="1" ht="14.5">
      <c r="A292" s="50">
        <v>8718699750312</v>
      </c>
      <c r="B292" s="50">
        <v>929002350002</v>
      </c>
      <c r="C292" s="65">
        <v>871869975031200</v>
      </c>
      <c r="D292" s="93" t="str">
        <f>HYPERLINK(VLOOKUP($B292,hyperlinks[#All],2,FALSE),"Link")</f>
        <v>Link</v>
      </c>
      <c r="E292" s="52">
        <v>75031200</v>
      </c>
      <c r="F292" s="53" t="s">
        <v>1106</v>
      </c>
      <c r="G292" s="58" t="s">
        <v>121</v>
      </c>
      <c r="H292" s="52" t="s">
        <v>435</v>
      </c>
      <c r="I292" s="52" t="s">
        <v>974</v>
      </c>
      <c r="J292" s="52" t="s">
        <v>975</v>
      </c>
      <c r="K292" s="52" t="s">
        <v>125</v>
      </c>
      <c r="L292" s="82">
        <v>100</v>
      </c>
      <c r="M292" s="54">
        <v>0.11</v>
      </c>
      <c r="N292" s="55" t="s">
        <v>127</v>
      </c>
      <c r="O292" s="56" t="s">
        <v>128</v>
      </c>
      <c r="P292" s="57"/>
      <c r="Q292" s="51">
        <v>6</v>
      </c>
      <c r="R292" s="52" t="s">
        <v>129</v>
      </c>
      <c r="S292" s="57" t="s">
        <v>154</v>
      </c>
      <c r="T292" s="51">
        <v>929001925402</v>
      </c>
      <c r="U292" s="51"/>
      <c r="V292" s="58"/>
      <c r="W292" s="59">
        <v>8539520000</v>
      </c>
      <c r="X292" s="57" t="s">
        <v>321</v>
      </c>
      <c r="Y292" s="57" t="s">
        <v>338</v>
      </c>
      <c r="Z292" s="52">
        <v>403621</v>
      </c>
      <c r="AA292" s="55"/>
      <c r="AB292" s="63" t="s">
        <v>1107</v>
      </c>
      <c r="AC292" s="55" t="s">
        <v>977</v>
      </c>
      <c r="AD292" s="55" t="s">
        <v>134</v>
      </c>
      <c r="AE292" s="55" t="s">
        <v>177</v>
      </c>
      <c r="AF292" s="55" t="s">
        <v>159</v>
      </c>
      <c r="AG292" s="55" t="s">
        <v>978</v>
      </c>
      <c r="AH292" s="55" t="s">
        <v>1101</v>
      </c>
      <c r="AI292" s="55" t="s">
        <v>1105</v>
      </c>
      <c r="AJ292" s="55" t="s">
        <v>238</v>
      </c>
      <c r="AK292" s="55" t="s">
        <v>184</v>
      </c>
      <c r="AL292" s="55" t="s">
        <v>138</v>
      </c>
      <c r="AM292" s="55" t="s">
        <v>139</v>
      </c>
      <c r="AN292" s="55" t="s">
        <v>132</v>
      </c>
      <c r="AO292" s="55" t="s">
        <v>174</v>
      </c>
      <c r="AP292" s="55" t="s">
        <v>166</v>
      </c>
      <c r="AQ292" s="55" t="s">
        <v>137</v>
      </c>
      <c r="AR292" s="55" t="s">
        <v>637</v>
      </c>
      <c r="AS292" s="55" t="s">
        <v>1092</v>
      </c>
      <c r="AT292" s="55" t="s">
        <v>637</v>
      </c>
      <c r="AU292" s="63" t="s">
        <v>316</v>
      </c>
      <c r="AV292" s="55" t="s">
        <v>143</v>
      </c>
      <c r="AW292" s="55" t="s">
        <v>1096</v>
      </c>
      <c r="AX292" s="55" t="s">
        <v>944</v>
      </c>
      <c r="AY292" s="55" t="s">
        <v>132</v>
      </c>
      <c r="AZ292" s="63" t="s">
        <v>132</v>
      </c>
      <c r="BA292" s="63" t="s">
        <v>132</v>
      </c>
      <c r="BB292" s="55" t="s">
        <v>132</v>
      </c>
      <c r="BC292" s="55" t="s">
        <v>132</v>
      </c>
      <c r="BD292" s="55" t="s">
        <v>132</v>
      </c>
      <c r="BE292" s="55" t="s">
        <v>132</v>
      </c>
      <c r="BF292" s="63" t="s">
        <v>132</v>
      </c>
      <c r="BG292" s="63" t="s">
        <v>132</v>
      </c>
      <c r="BH292" s="63" t="s">
        <v>132</v>
      </c>
      <c r="BI292" s="63" t="s">
        <v>132</v>
      </c>
      <c r="BJ292" s="63" t="s">
        <v>132</v>
      </c>
      <c r="BK292" s="86" t="str">
        <f>HYPERLINK(VLOOKUP($B292,hyperlinks[#All],2,FALSE),"Link")</f>
        <v>Link</v>
      </c>
      <c r="BL292" s="86" t="str">
        <f>HYPERLINK(VLOOKUP($B292,hyperlinks[#All],3,FALSE),"Link")</f>
        <v>Link</v>
      </c>
      <c r="BM292" s="87" t="s">
        <v>132</v>
      </c>
      <c r="BN292" s="86" t="str">
        <f>HYPERLINK(VLOOKUP($B292,hyperlinks[#All],5,FALSE),"Link")</f>
        <v>Link</v>
      </c>
    </row>
    <row r="293" spans="1:66" s="49" customFormat="1" ht="14.5">
      <c r="A293" s="50">
        <v>8720169267817</v>
      </c>
      <c r="B293" s="50">
        <v>929003731302</v>
      </c>
      <c r="C293" s="65">
        <v>872016926781700</v>
      </c>
      <c r="D293" s="93" t="str">
        <f>HYPERLINK(VLOOKUP($B293,hyperlinks[#All],2,FALSE),"Link")</f>
        <v>Link</v>
      </c>
      <c r="E293" s="52">
        <v>26781700</v>
      </c>
      <c r="F293" s="53" t="s">
        <v>1108</v>
      </c>
      <c r="G293" s="58" t="s">
        <v>121</v>
      </c>
      <c r="H293" s="52" t="s">
        <v>435</v>
      </c>
      <c r="I293" s="52" t="s">
        <v>974</v>
      </c>
      <c r="J293" s="52" t="s">
        <v>975</v>
      </c>
      <c r="K293" s="52" t="s">
        <v>125</v>
      </c>
      <c r="L293" s="82">
        <v>145</v>
      </c>
      <c r="M293" s="54">
        <v>0.11</v>
      </c>
      <c r="N293" s="55" t="s">
        <v>127</v>
      </c>
      <c r="O293" s="56" t="s">
        <v>128</v>
      </c>
      <c r="P293" s="57"/>
      <c r="Q293" s="51">
        <v>6</v>
      </c>
      <c r="R293" s="52" t="s">
        <v>129</v>
      </c>
      <c r="S293" s="57" t="s">
        <v>154</v>
      </c>
      <c r="T293" s="51"/>
      <c r="U293" s="51"/>
      <c r="V293" s="58"/>
      <c r="W293" s="59">
        <v>8539520000</v>
      </c>
      <c r="X293" s="57" t="s">
        <v>179</v>
      </c>
      <c r="Y293" s="57" t="s">
        <v>180</v>
      </c>
      <c r="Z293" s="52">
        <v>1617387</v>
      </c>
      <c r="AA293" s="55"/>
      <c r="AB293" s="63" t="s">
        <v>1109</v>
      </c>
      <c r="AC293" s="55" t="s">
        <v>985</v>
      </c>
      <c r="AD293" s="55" t="s">
        <v>134</v>
      </c>
      <c r="AE293" s="55" t="s">
        <v>177</v>
      </c>
      <c r="AF293" s="55" t="s">
        <v>159</v>
      </c>
      <c r="AG293" s="55" t="s">
        <v>978</v>
      </c>
      <c r="AH293" s="55" t="s">
        <v>1110</v>
      </c>
      <c r="AI293" s="55" t="s">
        <v>591</v>
      </c>
      <c r="AJ293" s="55" t="s">
        <v>162</v>
      </c>
      <c r="AK293" s="55" t="s">
        <v>184</v>
      </c>
      <c r="AL293" s="55" t="s">
        <v>138</v>
      </c>
      <c r="AM293" s="55" t="s">
        <v>481</v>
      </c>
      <c r="AN293" s="55" t="s">
        <v>132</v>
      </c>
      <c r="AO293" s="55" t="s">
        <v>1015</v>
      </c>
      <c r="AP293" s="55" t="s">
        <v>166</v>
      </c>
      <c r="AQ293" s="55" t="s">
        <v>163</v>
      </c>
      <c r="AR293" s="55" t="s">
        <v>988</v>
      </c>
      <c r="AS293" s="55" t="s">
        <v>989</v>
      </c>
      <c r="AT293" s="55" t="s">
        <v>988</v>
      </c>
      <c r="AU293" s="63" t="s">
        <v>316</v>
      </c>
      <c r="AV293" s="55" t="s">
        <v>143</v>
      </c>
      <c r="AW293" s="55" t="s">
        <v>1003</v>
      </c>
      <c r="AX293" s="55" t="s">
        <v>944</v>
      </c>
      <c r="AY293" s="55" t="s">
        <v>132</v>
      </c>
      <c r="AZ293" s="63" t="s">
        <v>132</v>
      </c>
      <c r="BA293" s="63" t="s">
        <v>132</v>
      </c>
      <c r="BB293" s="55" t="s">
        <v>132</v>
      </c>
      <c r="BC293" s="55" t="s">
        <v>132</v>
      </c>
      <c r="BD293" s="55" t="s">
        <v>132</v>
      </c>
      <c r="BE293" s="55" t="s">
        <v>132</v>
      </c>
      <c r="BF293" s="63" t="s">
        <v>132</v>
      </c>
      <c r="BG293" s="63" t="s">
        <v>132</v>
      </c>
      <c r="BH293" s="63" t="s">
        <v>132</v>
      </c>
      <c r="BI293" s="63" t="s">
        <v>132</v>
      </c>
      <c r="BJ293" s="63" t="s">
        <v>132</v>
      </c>
      <c r="BK293" s="86" t="str">
        <f>HYPERLINK(VLOOKUP($B293,hyperlinks[#All],2,FALSE),"Link")</f>
        <v>Link</v>
      </c>
      <c r="BL293" s="86" t="str">
        <f>HYPERLINK(VLOOKUP($B293,hyperlinks[#All],3,FALSE),"Link")</f>
        <v>Link</v>
      </c>
      <c r="BM293" s="87" t="s">
        <v>132</v>
      </c>
      <c r="BN293" s="86" t="str">
        <f>HYPERLINK(VLOOKUP($B293,hyperlinks[#All],5,FALSE),"Link")</f>
        <v>Link</v>
      </c>
    </row>
    <row r="294" spans="1:66" s="49" customFormat="1" ht="14.5">
      <c r="A294" s="50">
        <v>8718699750336</v>
      </c>
      <c r="B294" s="50">
        <v>929002350102</v>
      </c>
      <c r="C294" s="65">
        <v>871869975033600</v>
      </c>
      <c r="D294" s="93" t="str">
        <f>HYPERLINK(VLOOKUP($B294,hyperlinks[#All],2,FALSE),"Link")</f>
        <v>Link</v>
      </c>
      <c r="E294" s="52">
        <v>75033600</v>
      </c>
      <c r="F294" s="53" t="s">
        <v>1111</v>
      </c>
      <c r="G294" s="58" t="s">
        <v>121</v>
      </c>
      <c r="H294" s="52" t="s">
        <v>435</v>
      </c>
      <c r="I294" s="52" t="s">
        <v>974</v>
      </c>
      <c r="J294" s="52" t="s">
        <v>975</v>
      </c>
      <c r="K294" s="52" t="s">
        <v>125</v>
      </c>
      <c r="L294" s="82">
        <v>145</v>
      </c>
      <c r="M294" s="54">
        <v>0.11</v>
      </c>
      <c r="N294" s="55" t="s">
        <v>127</v>
      </c>
      <c r="O294" s="56" t="s">
        <v>128</v>
      </c>
      <c r="P294" s="57"/>
      <c r="Q294" s="51">
        <v>6</v>
      </c>
      <c r="R294" s="52" t="s">
        <v>129</v>
      </c>
      <c r="S294" s="57" t="s">
        <v>154</v>
      </c>
      <c r="T294" s="51">
        <v>929001925002</v>
      </c>
      <c r="U294" s="51"/>
      <c r="V294" s="58"/>
      <c r="W294" s="59">
        <v>8539520000</v>
      </c>
      <c r="X294" s="57" t="s">
        <v>179</v>
      </c>
      <c r="Y294" s="57" t="s">
        <v>180</v>
      </c>
      <c r="Z294" s="52">
        <v>403622</v>
      </c>
      <c r="AA294" s="55"/>
      <c r="AB294" s="63" t="s">
        <v>1112</v>
      </c>
      <c r="AC294" s="55" t="s">
        <v>985</v>
      </c>
      <c r="AD294" s="55" t="s">
        <v>134</v>
      </c>
      <c r="AE294" s="55" t="s">
        <v>177</v>
      </c>
      <c r="AF294" s="55" t="s">
        <v>159</v>
      </c>
      <c r="AG294" s="55" t="s">
        <v>978</v>
      </c>
      <c r="AH294" s="55" t="s">
        <v>1110</v>
      </c>
      <c r="AI294" s="55" t="s">
        <v>1113</v>
      </c>
      <c r="AJ294" s="55" t="s">
        <v>174</v>
      </c>
      <c r="AK294" s="55" t="s">
        <v>184</v>
      </c>
      <c r="AL294" s="55" t="s">
        <v>138</v>
      </c>
      <c r="AM294" s="55" t="s">
        <v>139</v>
      </c>
      <c r="AN294" s="55" t="s">
        <v>132</v>
      </c>
      <c r="AO294" s="55" t="s">
        <v>238</v>
      </c>
      <c r="AP294" s="55" t="s">
        <v>166</v>
      </c>
      <c r="AQ294" s="55" t="s">
        <v>137</v>
      </c>
      <c r="AR294" s="55" t="s">
        <v>988</v>
      </c>
      <c r="AS294" s="55" t="s">
        <v>989</v>
      </c>
      <c r="AT294" s="55" t="s">
        <v>988</v>
      </c>
      <c r="AU294" s="63" t="s">
        <v>316</v>
      </c>
      <c r="AV294" s="55" t="s">
        <v>143</v>
      </c>
      <c r="AW294" s="55" t="s">
        <v>1003</v>
      </c>
      <c r="AX294" s="55" t="s">
        <v>944</v>
      </c>
      <c r="AY294" s="55" t="s">
        <v>132</v>
      </c>
      <c r="AZ294" s="63" t="s">
        <v>132</v>
      </c>
      <c r="BA294" s="63" t="s">
        <v>132</v>
      </c>
      <c r="BB294" s="55" t="s">
        <v>132</v>
      </c>
      <c r="BC294" s="55" t="s">
        <v>132</v>
      </c>
      <c r="BD294" s="55" t="s">
        <v>132</v>
      </c>
      <c r="BE294" s="55" t="s">
        <v>132</v>
      </c>
      <c r="BF294" s="63" t="s">
        <v>132</v>
      </c>
      <c r="BG294" s="63" t="s">
        <v>132</v>
      </c>
      <c r="BH294" s="63" t="s">
        <v>132</v>
      </c>
      <c r="BI294" s="63" t="s">
        <v>132</v>
      </c>
      <c r="BJ294" s="63" t="s">
        <v>132</v>
      </c>
      <c r="BK294" s="86" t="str">
        <f>HYPERLINK(VLOOKUP($B294,hyperlinks[#All],2,FALSE),"Link")</f>
        <v>Link</v>
      </c>
      <c r="BL294" s="86" t="str">
        <f>HYPERLINK(VLOOKUP($B294,hyperlinks[#All],3,FALSE),"Link")</f>
        <v>Link</v>
      </c>
      <c r="BM294" s="87" t="s">
        <v>132</v>
      </c>
      <c r="BN294" s="86" t="str">
        <f>HYPERLINK(VLOOKUP($B294,hyperlinks[#All],5,FALSE),"Link")</f>
        <v>Link</v>
      </c>
    </row>
    <row r="295" spans="1:66" s="49" customFormat="1" ht="14.5">
      <c r="A295" s="50">
        <v>8718699750350</v>
      </c>
      <c r="B295" s="50">
        <v>929002350202</v>
      </c>
      <c r="C295" s="65">
        <v>871869975035000</v>
      </c>
      <c r="D295" s="93" t="str">
        <f>HYPERLINK(VLOOKUP($B295,hyperlinks[#All],2,FALSE),"Link")</f>
        <v>Link</v>
      </c>
      <c r="E295" s="52">
        <v>75035000</v>
      </c>
      <c r="F295" s="53" t="s">
        <v>1114</v>
      </c>
      <c r="G295" s="58" t="s">
        <v>121</v>
      </c>
      <c r="H295" s="52" t="s">
        <v>435</v>
      </c>
      <c r="I295" s="52" t="s">
        <v>974</v>
      </c>
      <c r="J295" s="52" t="s">
        <v>975</v>
      </c>
      <c r="K295" s="52" t="s">
        <v>125</v>
      </c>
      <c r="L295" s="82">
        <v>145</v>
      </c>
      <c r="M295" s="54">
        <v>0.11</v>
      </c>
      <c r="N295" s="55" t="s">
        <v>127</v>
      </c>
      <c r="O295" s="56" t="s">
        <v>128</v>
      </c>
      <c r="P295" s="57"/>
      <c r="Q295" s="51">
        <v>6</v>
      </c>
      <c r="R295" s="52" t="s">
        <v>129</v>
      </c>
      <c r="S295" s="57" t="s">
        <v>154</v>
      </c>
      <c r="T295" s="51">
        <v>929001925102</v>
      </c>
      <c r="U295" s="51"/>
      <c r="V295" s="58"/>
      <c r="W295" s="59">
        <v>8539520000</v>
      </c>
      <c r="X295" s="57" t="s">
        <v>179</v>
      </c>
      <c r="Y295" s="57" t="s">
        <v>180</v>
      </c>
      <c r="Z295" s="52">
        <v>403623</v>
      </c>
      <c r="AA295" s="55"/>
      <c r="AB295" s="63" t="s">
        <v>1115</v>
      </c>
      <c r="AC295" s="55" t="s">
        <v>985</v>
      </c>
      <c r="AD295" s="55" t="s">
        <v>134</v>
      </c>
      <c r="AE295" s="55" t="s">
        <v>177</v>
      </c>
      <c r="AF295" s="55" t="s">
        <v>159</v>
      </c>
      <c r="AG295" s="55" t="s">
        <v>978</v>
      </c>
      <c r="AH295" s="55" t="s">
        <v>1110</v>
      </c>
      <c r="AI295" s="55" t="s">
        <v>1113</v>
      </c>
      <c r="AJ295" s="55" t="s">
        <v>238</v>
      </c>
      <c r="AK295" s="55" t="s">
        <v>184</v>
      </c>
      <c r="AL295" s="55" t="s">
        <v>138</v>
      </c>
      <c r="AM295" s="55" t="s">
        <v>139</v>
      </c>
      <c r="AN295" s="55" t="s">
        <v>132</v>
      </c>
      <c r="AO295" s="55" t="s">
        <v>238</v>
      </c>
      <c r="AP295" s="55" t="s">
        <v>166</v>
      </c>
      <c r="AQ295" s="55" t="s">
        <v>137</v>
      </c>
      <c r="AR295" s="55" t="s">
        <v>988</v>
      </c>
      <c r="AS295" s="55" t="s">
        <v>989</v>
      </c>
      <c r="AT295" s="55" t="s">
        <v>988</v>
      </c>
      <c r="AU295" s="63" t="s">
        <v>316</v>
      </c>
      <c r="AV295" s="55" t="s">
        <v>143</v>
      </c>
      <c r="AW295" s="55" t="s">
        <v>1003</v>
      </c>
      <c r="AX295" s="55" t="s">
        <v>944</v>
      </c>
      <c r="AY295" s="55" t="s">
        <v>132</v>
      </c>
      <c r="AZ295" s="63" t="s">
        <v>132</v>
      </c>
      <c r="BA295" s="63" t="s">
        <v>132</v>
      </c>
      <c r="BB295" s="55" t="s">
        <v>132</v>
      </c>
      <c r="BC295" s="55" t="s">
        <v>132</v>
      </c>
      <c r="BD295" s="55" t="s">
        <v>132</v>
      </c>
      <c r="BE295" s="55" t="s">
        <v>132</v>
      </c>
      <c r="BF295" s="63" t="s">
        <v>132</v>
      </c>
      <c r="BG295" s="63" t="s">
        <v>132</v>
      </c>
      <c r="BH295" s="63" t="s">
        <v>132</v>
      </c>
      <c r="BI295" s="63" t="s">
        <v>132</v>
      </c>
      <c r="BJ295" s="63" t="s">
        <v>132</v>
      </c>
      <c r="BK295" s="86" t="str">
        <f>HYPERLINK(VLOOKUP($B295,hyperlinks[#All],2,FALSE),"Link")</f>
        <v>Link</v>
      </c>
      <c r="BL295" s="86" t="str">
        <f>HYPERLINK(VLOOKUP($B295,hyperlinks[#All],3,FALSE),"Link")</f>
        <v>Link</v>
      </c>
      <c r="BM295" s="87" t="s">
        <v>132</v>
      </c>
      <c r="BN295" s="86" t="str">
        <f>HYPERLINK(VLOOKUP($B295,hyperlinks[#All],5,FALSE),"Link")</f>
        <v>Link</v>
      </c>
    </row>
    <row r="296" spans="1:66" s="49" customFormat="1" ht="14.5">
      <c r="A296" s="50">
        <v>8720169267831</v>
      </c>
      <c r="B296" s="50">
        <v>929003731402</v>
      </c>
      <c r="C296" s="65">
        <v>872016926783100</v>
      </c>
      <c r="D296" s="93" t="str">
        <f>HYPERLINK(VLOOKUP($B296,hyperlinks[#All],2,FALSE),"Link")</f>
        <v>Link</v>
      </c>
      <c r="E296" s="52">
        <v>26783100</v>
      </c>
      <c r="F296" s="53" t="s">
        <v>1116</v>
      </c>
      <c r="G296" s="58" t="s">
        <v>121</v>
      </c>
      <c r="H296" s="52" t="s">
        <v>435</v>
      </c>
      <c r="I296" s="52" t="s">
        <v>974</v>
      </c>
      <c r="J296" s="52" t="s">
        <v>975</v>
      </c>
      <c r="K296" s="52" t="s">
        <v>125</v>
      </c>
      <c r="L296" s="82">
        <v>186</v>
      </c>
      <c r="M296" s="54">
        <v>0.11</v>
      </c>
      <c r="N296" s="55" t="s">
        <v>127</v>
      </c>
      <c r="O296" s="56" t="s">
        <v>128</v>
      </c>
      <c r="P296" s="57"/>
      <c r="Q296" s="51">
        <v>6</v>
      </c>
      <c r="R296" s="52" t="s">
        <v>129</v>
      </c>
      <c r="S296" s="57" t="s">
        <v>154</v>
      </c>
      <c r="T296" s="51"/>
      <c r="U296" s="51"/>
      <c r="V296" s="58"/>
      <c r="W296" s="59">
        <v>8539520000</v>
      </c>
      <c r="X296" s="57" t="s">
        <v>132</v>
      </c>
      <c r="Y296" s="57" t="s">
        <v>810</v>
      </c>
      <c r="Z296" s="52">
        <v>1617392</v>
      </c>
      <c r="AA296" s="55"/>
      <c r="AB296" s="63" t="s">
        <v>1117</v>
      </c>
      <c r="AC296" s="55" t="s">
        <v>985</v>
      </c>
      <c r="AD296" s="55" t="s">
        <v>134</v>
      </c>
      <c r="AE296" s="55" t="s">
        <v>177</v>
      </c>
      <c r="AF296" s="55" t="s">
        <v>159</v>
      </c>
      <c r="AG296" s="55" t="s">
        <v>978</v>
      </c>
      <c r="AH296" s="55" t="s">
        <v>785</v>
      </c>
      <c r="AI296" s="55" t="s">
        <v>461</v>
      </c>
      <c r="AJ296" s="55" t="s">
        <v>162</v>
      </c>
      <c r="AK296" s="55" t="s">
        <v>184</v>
      </c>
      <c r="AL296" s="55" t="s">
        <v>138</v>
      </c>
      <c r="AM296" s="55" t="s">
        <v>481</v>
      </c>
      <c r="AN296" s="55" t="s">
        <v>132</v>
      </c>
      <c r="AO296" s="55" t="s">
        <v>1118</v>
      </c>
      <c r="AP296" s="55" t="s">
        <v>166</v>
      </c>
      <c r="AQ296" s="55" t="s">
        <v>163</v>
      </c>
      <c r="AR296" s="55" t="s">
        <v>988</v>
      </c>
      <c r="AS296" s="55" t="s">
        <v>989</v>
      </c>
      <c r="AT296" s="55" t="s">
        <v>988</v>
      </c>
      <c r="AU296" s="63" t="s">
        <v>316</v>
      </c>
      <c r="AV296" s="55" t="s">
        <v>143</v>
      </c>
      <c r="AW296" s="55" t="s">
        <v>1003</v>
      </c>
      <c r="AX296" s="55" t="s">
        <v>944</v>
      </c>
      <c r="AY296" s="55" t="s">
        <v>132</v>
      </c>
      <c r="AZ296" s="63" t="s">
        <v>132</v>
      </c>
      <c r="BA296" s="63" t="s">
        <v>132</v>
      </c>
      <c r="BB296" s="55" t="s">
        <v>132</v>
      </c>
      <c r="BC296" s="55" t="s">
        <v>132</v>
      </c>
      <c r="BD296" s="55" t="s">
        <v>132</v>
      </c>
      <c r="BE296" s="55" t="s">
        <v>132</v>
      </c>
      <c r="BF296" s="63" t="s">
        <v>132</v>
      </c>
      <c r="BG296" s="63" t="s">
        <v>132</v>
      </c>
      <c r="BH296" s="63" t="s">
        <v>132</v>
      </c>
      <c r="BI296" s="63" t="s">
        <v>132</v>
      </c>
      <c r="BJ296" s="63" t="s">
        <v>132</v>
      </c>
      <c r="BK296" s="86" t="str">
        <f>HYPERLINK(VLOOKUP($B296,hyperlinks[#All],2,FALSE),"Link")</f>
        <v>Link</v>
      </c>
      <c r="BL296" s="86" t="str">
        <f>HYPERLINK(VLOOKUP($B296,hyperlinks[#All],3,FALSE),"Link")</f>
        <v>Link</v>
      </c>
      <c r="BM296" s="87" t="s">
        <v>132</v>
      </c>
      <c r="BN296" s="86" t="str">
        <f>HYPERLINK(VLOOKUP($B296,hyperlinks[#All],5,FALSE),"Link")</f>
        <v>Link</v>
      </c>
    </row>
    <row r="297" spans="1:66" s="49" customFormat="1" ht="14.5">
      <c r="A297" s="50">
        <v>8719514299276</v>
      </c>
      <c r="B297" s="50">
        <v>929002481202</v>
      </c>
      <c r="C297" s="65">
        <v>871951429927600</v>
      </c>
      <c r="D297" s="93" t="str">
        <f>HYPERLINK(VLOOKUP($B297,hyperlinks[#All],2,FALSE),"Link")</f>
        <v>Link</v>
      </c>
      <c r="E297" s="52">
        <v>29927600</v>
      </c>
      <c r="F297" s="53" t="s">
        <v>1119</v>
      </c>
      <c r="G297" s="58" t="s">
        <v>121</v>
      </c>
      <c r="H297" s="52" t="s">
        <v>435</v>
      </c>
      <c r="I297" s="52" t="s">
        <v>974</v>
      </c>
      <c r="J297" s="52" t="s">
        <v>975</v>
      </c>
      <c r="K297" s="52" t="s">
        <v>125</v>
      </c>
      <c r="L297" s="82">
        <v>186</v>
      </c>
      <c r="M297" s="54">
        <v>0.11</v>
      </c>
      <c r="N297" s="55" t="s">
        <v>127</v>
      </c>
      <c r="O297" s="56" t="s">
        <v>128</v>
      </c>
      <c r="P297" s="57"/>
      <c r="Q297" s="51">
        <v>6</v>
      </c>
      <c r="R297" s="52" t="s">
        <v>129</v>
      </c>
      <c r="S297" s="57" t="s">
        <v>154</v>
      </c>
      <c r="T297" s="51"/>
      <c r="U297" s="51"/>
      <c r="V297" s="58"/>
      <c r="W297" s="59">
        <v>8539520000</v>
      </c>
      <c r="X297" s="57" t="s">
        <v>179</v>
      </c>
      <c r="Y297" s="57" t="s">
        <v>810</v>
      </c>
      <c r="Z297" s="52">
        <v>403654</v>
      </c>
      <c r="AA297" s="55"/>
      <c r="AB297" s="63" t="s">
        <v>1120</v>
      </c>
      <c r="AC297" s="55" t="s">
        <v>985</v>
      </c>
      <c r="AD297" s="55" t="s">
        <v>134</v>
      </c>
      <c r="AE297" s="55" t="s">
        <v>177</v>
      </c>
      <c r="AF297" s="55" t="s">
        <v>159</v>
      </c>
      <c r="AG297" s="55" t="s">
        <v>978</v>
      </c>
      <c r="AH297" s="55" t="s">
        <v>785</v>
      </c>
      <c r="AI297" s="55" t="s">
        <v>1121</v>
      </c>
      <c r="AJ297" s="55" t="s">
        <v>174</v>
      </c>
      <c r="AK297" s="55" t="s">
        <v>184</v>
      </c>
      <c r="AL297" s="55" t="s">
        <v>138</v>
      </c>
      <c r="AM297" s="55" t="s">
        <v>139</v>
      </c>
      <c r="AN297" s="55" t="s">
        <v>132</v>
      </c>
      <c r="AO297" s="55" t="s">
        <v>1122</v>
      </c>
      <c r="AP297" s="55" t="s">
        <v>166</v>
      </c>
      <c r="AQ297" s="55" t="s">
        <v>137</v>
      </c>
      <c r="AR297" s="55" t="s">
        <v>988</v>
      </c>
      <c r="AS297" s="55" t="s">
        <v>989</v>
      </c>
      <c r="AT297" s="55" t="s">
        <v>988</v>
      </c>
      <c r="AU297" s="63" t="s">
        <v>316</v>
      </c>
      <c r="AV297" s="55" t="s">
        <v>143</v>
      </c>
      <c r="AW297" s="55" t="s">
        <v>1123</v>
      </c>
      <c r="AX297" s="55" t="s">
        <v>944</v>
      </c>
      <c r="AY297" s="55" t="s">
        <v>132</v>
      </c>
      <c r="AZ297" s="63" t="s">
        <v>132</v>
      </c>
      <c r="BA297" s="63" t="s">
        <v>132</v>
      </c>
      <c r="BB297" s="55" t="s">
        <v>132</v>
      </c>
      <c r="BC297" s="55" t="s">
        <v>132</v>
      </c>
      <c r="BD297" s="55" t="s">
        <v>132</v>
      </c>
      <c r="BE297" s="55" t="s">
        <v>132</v>
      </c>
      <c r="BF297" s="63" t="s">
        <v>132</v>
      </c>
      <c r="BG297" s="63" t="s">
        <v>132</v>
      </c>
      <c r="BH297" s="63" t="s">
        <v>132</v>
      </c>
      <c r="BI297" s="63" t="s">
        <v>132</v>
      </c>
      <c r="BJ297" s="63" t="s">
        <v>132</v>
      </c>
      <c r="BK297" s="86" t="str">
        <f>HYPERLINK(VLOOKUP($B297,hyperlinks[#All],2,FALSE),"Link")</f>
        <v>Link</v>
      </c>
      <c r="BL297" s="86" t="str">
        <f>HYPERLINK(VLOOKUP($B297,hyperlinks[#All],3,FALSE),"Link")</f>
        <v>Link</v>
      </c>
      <c r="BM297" s="87" t="s">
        <v>132</v>
      </c>
      <c r="BN297" s="86" t="str">
        <f>HYPERLINK(VLOOKUP($B297,hyperlinks[#All],5,FALSE),"Link")</f>
        <v>Link</v>
      </c>
    </row>
    <row r="298" spans="1:66" s="49" customFormat="1" ht="14.5">
      <c r="A298" s="50">
        <v>8719514299290</v>
      </c>
      <c r="B298" s="50">
        <v>929002481302</v>
      </c>
      <c r="C298" s="65">
        <v>871951429929000</v>
      </c>
      <c r="D298" s="93" t="str">
        <f>HYPERLINK(VLOOKUP($B298,hyperlinks[#All],2,FALSE),"Link")</f>
        <v>Link</v>
      </c>
      <c r="E298" s="52">
        <v>29929000</v>
      </c>
      <c r="F298" s="53" t="s">
        <v>1124</v>
      </c>
      <c r="G298" s="58" t="s">
        <v>121</v>
      </c>
      <c r="H298" s="52" t="s">
        <v>435</v>
      </c>
      <c r="I298" s="52" t="s">
        <v>974</v>
      </c>
      <c r="J298" s="52" t="s">
        <v>975</v>
      </c>
      <c r="K298" s="52" t="s">
        <v>125</v>
      </c>
      <c r="L298" s="82">
        <v>186</v>
      </c>
      <c r="M298" s="54">
        <v>0.11</v>
      </c>
      <c r="N298" s="55" t="s">
        <v>127</v>
      </c>
      <c r="O298" s="56" t="s">
        <v>128</v>
      </c>
      <c r="P298" s="57"/>
      <c r="Q298" s="51">
        <v>6</v>
      </c>
      <c r="R298" s="52" t="s">
        <v>129</v>
      </c>
      <c r="S298" s="57" t="s">
        <v>154</v>
      </c>
      <c r="T298" s="51"/>
      <c r="U298" s="51"/>
      <c r="V298" s="58"/>
      <c r="W298" s="59">
        <v>8539520000</v>
      </c>
      <c r="X298" s="57" t="s">
        <v>179</v>
      </c>
      <c r="Y298" s="57" t="s">
        <v>810</v>
      </c>
      <c r="Z298" s="52">
        <v>403655</v>
      </c>
      <c r="AA298" s="55"/>
      <c r="AB298" s="63" t="s">
        <v>1125</v>
      </c>
      <c r="AC298" s="55" t="s">
        <v>985</v>
      </c>
      <c r="AD298" s="55" t="s">
        <v>134</v>
      </c>
      <c r="AE298" s="55" t="s">
        <v>177</v>
      </c>
      <c r="AF298" s="55" t="s">
        <v>159</v>
      </c>
      <c r="AG298" s="55" t="s">
        <v>978</v>
      </c>
      <c r="AH298" s="55" t="s">
        <v>785</v>
      </c>
      <c r="AI298" s="55" t="s">
        <v>1121</v>
      </c>
      <c r="AJ298" s="55" t="s">
        <v>238</v>
      </c>
      <c r="AK298" s="55" t="s">
        <v>184</v>
      </c>
      <c r="AL298" s="55" t="s">
        <v>138</v>
      </c>
      <c r="AM298" s="55" t="s">
        <v>139</v>
      </c>
      <c r="AN298" s="55" t="s">
        <v>132</v>
      </c>
      <c r="AO298" s="55" t="s">
        <v>1006</v>
      </c>
      <c r="AP298" s="55" t="s">
        <v>166</v>
      </c>
      <c r="AQ298" s="55" t="s">
        <v>137</v>
      </c>
      <c r="AR298" s="55" t="s">
        <v>988</v>
      </c>
      <c r="AS298" s="55" t="s">
        <v>989</v>
      </c>
      <c r="AT298" s="55" t="s">
        <v>988</v>
      </c>
      <c r="AU298" s="63" t="s">
        <v>386</v>
      </c>
      <c r="AV298" s="55" t="s">
        <v>143</v>
      </c>
      <c r="AW298" s="55" t="s">
        <v>1123</v>
      </c>
      <c r="AX298" s="55" t="s">
        <v>944</v>
      </c>
      <c r="AY298" s="55" t="s">
        <v>132</v>
      </c>
      <c r="AZ298" s="63" t="s">
        <v>132</v>
      </c>
      <c r="BA298" s="63" t="s">
        <v>132</v>
      </c>
      <c r="BB298" s="55" t="s">
        <v>132</v>
      </c>
      <c r="BC298" s="55" t="s">
        <v>132</v>
      </c>
      <c r="BD298" s="55" t="s">
        <v>132</v>
      </c>
      <c r="BE298" s="55" t="s">
        <v>132</v>
      </c>
      <c r="BF298" s="63" t="s">
        <v>132</v>
      </c>
      <c r="BG298" s="63" t="s">
        <v>132</v>
      </c>
      <c r="BH298" s="63" t="s">
        <v>132</v>
      </c>
      <c r="BI298" s="63" t="s">
        <v>132</v>
      </c>
      <c r="BJ298" s="63" t="s">
        <v>132</v>
      </c>
      <c r="BK298" s="86" t="str">
        <f>HYPERLINK(VLOOKUP($B298,hyperlinks[#All],2,FALSE),"Link")</f>
        <v>Link</v>
      </c>
      <c r="BL298" s="86" t="str">
        <f>HYPERLINK(VLOOKUP($B298,hyperlinks[#All],3,FALSE),"Link")</f>
        <v>Link</v>
      </c>
      <c r="BM298" s="87" t="s">
        <v>132</v>
      </c>
      <c r="BN298" s="86" t="str">
        <f>HYPERLINK(VLOOKUP($B298,hyperlinks[#All],5,FALSE),"Link")</f>
        <v>Link</v>
      </c>
    </row>
    <row r="299" spans="1:66" s="49" customFormat="1" ht="14.5">
      <c r="A299" s="50">
        <v>8720169267855</v>
      </c>
      <c r="B299" s="50">
        <v>929003731502</v>
      </c>
      <c r="C299" s="65">
        <v>872016926785500</v>
      </c>
      <c r="D299" s="93" t="str">
        <f>HYPERLINK(VLOOKUP($B299,hyperlinks[#All],2,FALSE),"Link")</f>
        <v>Link</v>
      </c>
      <c r="E299" s="52">
        <v>26785500</v>
      </c>
      <c r="F299" s="53" t="s">
        <v>1126</v>
      </c>
      <c r="G299" s="58" t="s">
        <v>121</v>
      </c>
      <c r="H299" s="52" t="s">
        <v>435</v>
      </c>
      <c r="I299" s="52" t="s">
        <v>974</v>
      </c>
      <c r="J299" s="52" t="s">
        <v>975</v>
      </c>
      <c r="K299" s="52" t="s">
        <v>125</v>
      </c>
      <c r="L299" s="82">
        <v>186</v>
      </c>
      <c r="M299" s="54">
        <v>0.11</v>
      </c>
      <c r="N299" s="55" t="s">
        <v>127</v>
      </c>
      <c r="O299" s="56" t="s">
        <v>128</v>
      </c>
      <c r="P299" s="57"/>
      <c r="Q299" s="51">
        <v>6</v>
      </c>
      <c r="R299" s="52" t="s">
        <v>129</v>
      </c>
      <c r="S299" s="57" t="s">
        <v>154</v>
      </c>
      <c r="T299" s="51"/>
      <c r="U299" s="51"/>
      <c r="V299" s="58"/>
      <c r="W299" s="59">
        <v>8539520000</v>
      </c>
      <c r="X299" s="57" t="s">
        <v>132</v>
      </c>
      <c r="Y299" s="57" t="s">
        <v>810</v>
      </c>
      <c r="Z299" s="52">
        <v>1617390</v>
      </c>
      <c r="AA299" s="55"/>
      <c r="AB299" s="63" t="s">
        <v>1127</v>
      </c>
      <c r="AC299" s="55" t="s">
        <v>985</v>
      </c>
      <c r="AD299" s="55" t="s">
        <v>1002</v>
      </c>
      <c r="AE299" s="55" t="s">
        <v>177</v>
      </c>
      <c r="AF299" s="55" t="s">
        <v>159</v>
      </c>
      <c r="AG299" s="55" t="s">
        <v>978</v>
      </c>
      <c r="AH299" s="55" t="s">
        <v>785</v>
      </c>
      <c r="AI299" s="55" t="s">
        <v>461</v>
      </c>
      <c r="AJ299" s="55" t="s">
        <v>162</v>
      </c>
      <c r="AK299" s="55" t="s">
        <v>184</v>
      </c>
      <c r="AL299" s="55" t="s">
        <v>138</v>
      </c>
      <c r="AM299" s="55" t="s">
        <v>481</v>
      </c>
      <c r="AN299" s="55" t="s">
        <v>132</v>
      </c>
      <c r="AO299" s="55" t="s">
        <v>1118</v>
      </c>
      <c r="AP299" s="55" t="s">
        <v>166</v>
      </c>
      <c r="AQ299" s="55" t="s">
        <v>163</v>
      </c>
      <c r="AR299" s="55" t="s">
        <v>988</v>
      </c>
      <c r="AS299" s="55" t="s">
        <v>989</v>
      </c>
      <c r="AT299" s="55" t="s">
        <v>988</v>
      </c>
      <c r="AU299" s="63" t="s">
        <v>386</v>
      </c>
      <c r="AV299" s="55" t="s">
        <v>143</v>
      </c>
      <c r="AW299" s="55" t="s">
        <v>1003</v>
      </c>
      <c r="AX299" s="55" t="s">
        <v>944</v>
      </c>
      <c r="AY299" s="55" t="s">
        <v>132</v>
      </c>
      <c r="AZ299" s="63" t="s">
        <v>132</v>
      </c>
      <c r="BA299" s="63" t="s">
        <v>132</v>
      </c>
      <c r="BB299" s="55" t="s">
        <v>132</v>
      </c>
      <c r="BC299" s="55" t="s">
        <v>132</v>
      </c>
      <c r="BD299" s="55" t="s">
        <v>132</v>
      </c>
      <c r="BE299" s="55" t="s">
        <v>132</v>
      </c>
      <c r="BF299" s="63" t="s">
        <v>132</v>
      </c>
      <c r="BG299" s="63" t="s">
        <v>132</v>
      </c>
      <c r="BH299" s="63" t="s">
        <v>132</v>
      </c>
      <c r="BI299" s="63" t="s">
        <v>132</v>
      </c>
      <c r="BJ299" s="63" t="s">
        <v>132</v>
      </c>
      <c r="BK299" s="86" t="str">
        <f>HYPERLINK(VLOOKUP($B299,hyperlinks[#All],2,FALSE),"Link")</f>
        <v>Link</v>
      </c>
      <c r="BL299" s="86" t="str">
        <f>HYPERLINK(VLOOKUP($B299,hyperlinks[#All],3,FALSE),"Link")</f>
        <v>Link</v>
      </c>
      <c r="BM299" s="87" t="s">
        <v>132</v>
      </c>
      <c r="BN299" s="86" t="str">
        <f>HYPERLINK(VLOOKUP($B299,hyperlinks[#All],5,FALSE),"Link")</f>
        <v>Link</v>
      </c>
    </row>
    <row r="300" spans="1:66" s="49" customFormat="1" ht="14.5">
      <c r="A300" s="50">
        <v>8719514299313</v>
      </c>
      <c r="B300" s="50">
        <v>929002481402</v>
      </c>
      <c r="C300" s="65">
        <v>871951429931300</v>
      </c>
      <c r="D300" s="93" t="str">
        <f>HYPERLINK(VLOOKUP($B300,hyperlinks[#All],2,FALSE),"Link")</f>
        <v>Link</v>
      </c>
      <c r="E300" s="52">
        <v>29931300</v>
      </c>
      <c r="F300" s="53" t="s">
        <v>1128</v>
      </c>
      <c r="G300" s="58" t="s">
        <v>121</v>
      </c>
      <c r="H300" s="52" t="s">
        <v>435</v>
      </c>
      <c r="I300" s="52" t="s">
        <v>974</v>
      </c>
      <c r="J300" s="52" t="s">
        <v>975</v>
      </c>
      <c r="K300" s="52" t="s">
        <v>125</v>
      </c>
      <c r="L300" s="82">
        <v>186</v>
      </c>
      <c r="M300" s="54">
        <v>0.11</v>
      </c>
      <c r="N300" s="55" t="s">
        <v>127</v>
      </c>
      <c r="O300" s="56" t="s">
        <v>128</v>
      </c>
      <c r="P300" s="57"/>
      <c r="Q300" s="51">
        <v>6</v>
      </c>
      <c r="R300" s="52" t="s">
        <v>129</v>
      </c>
      <c r="S300" s="57" t="s">
        <v>154</v>
      </c>
      <c r="T300" s="51"/>
      <c r="U300" s="51"/>
      <c r="V300" s="58"/>
      <c r="W300" s="59">
        <v>8539520000</v>
      </c>
      <c r="X300" s="57" t="s">
        <v>179</v>
      </c>
      <c r="Y300" s="57" t="s">
        <v>180</v>
      </c>
      <c r="Z300" s="52">
        <v>403656</v>
      </c>
      <c r="AA300" s="55"/>
      <c r="AB300" s="63" t="s">
        <v>1129</v>
      </c>
      <c r="AC300" s="55" t="s">
        <v>985</v>
      </c>
      <c r="AD300" s="55" t="s">
        <v>1002</v>
      </c>
      <c r="AE300" s="55" t="s">
        <v>177</v>
      </c>
      <c r="AF300" s="55" t="s">
        <v>159</v>
      </c>
      <c r="AG300" s="55" t="s">
        <v>978</v>
      </c>
      <c r="AH300" s="55" t="s">
        <v>785</v>
      </c>
      <c r="AI300" s="55" t="s">
        <v>1121</v>
      </c>
      <c r="AJ300" s="55" t="s">
        <v>174</v>
      </c>
      <c r="AK300" s="55" t="s">
        <v>184</v>
      </c>
      <c r="AL300" s="55" t="s">
        <v>138</v>
      </c>
      <c r="AM300" s="55" t="s">
        <v>139</v>
      </c>
      <c r="AN300" s="55" t="s">
        <v>132</v>
      </c>
      <c r="AO300" s="55" t="s">
        <v>1122</v>
      </c>
      <c r="AP300" s="55" t="s">
        <v>166</v>
      </c>
      <c r="AQ300" s="55" t="s">
        <v>137</v>
      </c>
      <c r="AR300" s="55" t="s">
        <v>988</v>
      </c>
      <c r="AS300" s="55" t="s">
        <v>989</v>
      </c>
      <c r="AT300" s="55" t="s">
        <v>988</v>
      </c>
      <c r="AU300" s="63" t="s">
        <v>386</v>
      </c>
      <c r="AV300" s="55" t="s">
        <v>143</v>
      </c>
      <c r="AW300" s="55" t="s">
        <v>990</v>
      </c>
      <c r="AX300" s="55" t="s">
        <v>944</v>
      </c>
      <c r="AY300" s="55" t="s">
        <v>132</v>
      </c>
      <c r="AZ300" s="63" t="s">
        <v>132</v>
      </c>
      <c r="BA300" s="63" t="s">
        <v>132</v>
      </c>
      <c r="BB300" s="55" t="s">
        <v>132</v>
      </c>
      <c r="BC300" s="55" t="s">
        <v>132</v>
      </c>
      <c r="BD300" s="55" t="s">
        <v>132</v>
      </c>
      <c r="BE300" s="55" t="s">
        <v>132</v>
      </c>
      <c r="BF300" s="63" t="s">
        <v>132</v>
      </c>
      <c r="BG300" s="63" t="s">
        <v>132</v>
      </c>
      <c r="BH300" s="63" t="s">
        <v>132</v>
      </c>
      <c r="BI300" s="63" t="s">
        <v>132</v>
      </c>
      <c r="BJ300" s="63" t="s">
        <v>132</v>
      </c>
      <c r="BK300" s="86" t="str">
        <f>HYPERLINK(VLOOKUP($B300,hyperlinks[#All],2,FALSE),"Link")</f>
        <v>Link</v>
      </c>
      <c r="BL300" s="86" t="str">
        <f>HYPERLINK(VLOOKUP($B300,hyperlinks[#All],3,FALSE),"Link")</f>
        <v>Link</v>
      </c>
      <c r="BM300" s="87" t="s">
        <v>132</v>
      </c>
      <c r="BN300" s="86" t="str">
        <f>HYPERLINK(VLOOKUP($B300,hyperlinks[#All],5,FALSE),"Link")</f>
        <v>Link</v>
      </c>
    </row>
    <row r="301" spans="1:66" s="49" customFormat="1" ht="14.5">
      <c r="A301" s="50">
        <v>8719514299337</v>
      </c>
      <c r="B301" s="50">
        <v>929002481502</v>
      </c>
      <c r="C301" s="65">
        <v>871951429933700</v>
      </c>
      <c r="D301" s="93" t="str">
        <f>HYPERLINK(VLOOKUP($B301,hyperlinks[#All],2,FALSE),"Link")</f>
        <v>Link</v>
      </c>
      <c r="E301" s="52">
        <v>29933700</v>
      </c>
      <c r="F301" s="53" t="s">
        <v>1130</v>
      </c>
      <c r="G301" s="58" t="s">
        <v>121</v>
      </c>
      <c r="H301" s="52" t="s">
        <v>435</v>
      </c>
      <c r="I301" s="52" t="s">
        <v>974</v>
      </c>
      <c r="J301" s="52" t="s">
        <v>975</v>
      </c>
      <c r="K301" s="52" t="s">
        <v>125</v>
      </c>
      <c r="L301" s="82">
        <v>186</v>
      </c>
      <c r="M301" s="54">
        <v>0.11</v>
      </c>
      <c r="N301" s="55" t="s">
        <v>127</v>
      </c>
      <c r="O301" s="56" t="s">
        <v>128</v>
      </c>
      <c r="P301" s="57"/>
      <c r="Q301" s="51">
        <v>6</v>
      </c>
      <c r="R301" s="52" t="s">
        <v>129</v>
      </c>
      <c r="S301" s="57" t="s">
        <v>154</v>
      </c>
      <c r="T301" s="51"/>
      <c r="U301" s="51"/>
      <c r="V301" s="58"/>
      <c r="W301" s="59">
        <v>8539520000</v>
      </c>
      <c r="X301" s="57" t="s">
        <v>179</v>
      </c>
      <c r="Y301" s="57" t="s">
        <v>810</v>
      </c>
      <c r="Z301" s="52">
        <v>403657</v>
      </c>
      <c r="AA301" s="55"/>
      <c r="AB301" s="63" t="s">
        <v>1131</v>
      </c>
      <c r="AC301" s="55" t="s">
        <v>985</v>
      </c>
      <c r="AD301" s="55" t="s">
        <v>1002</v>
      </c>
      <c r="AE301" s="55" t="s">
        <v>177</v>
      </c>
      <c r="AF301" s="55" t="s">
        <v>159</v>
      </c>
      <c r="AG301" s="55" t="s">
        <v>978</v>
      </c>
      <c r="AH301" s="55" t="s">
        <v>785</v>
      </c>
      <c r="AI301" s="55" t="s">
        <v>1121</v>
      </c>
      <c r="AJ301" s="55" t="s">
        <v>238</v>
      </c>
      <c r="AK301" s="55" t="s">
        <v>184</v>
      </c>
      <c r="AL301" s="55" t="s">
        <v>138</v>
      </c>
      <c r="AM301" s="55" t="s">
        <v>139</v>
      </c>
      <c r="AN301" s="55" t="s">
        <v>132</v>
      </c>
      <c r="AO301" s="55" t="s">
        <v>1006</v>
      </c>
      <c r="AP301" s="55" t="s">
        <v>166</v>
      </c>
      <c r="AQ301" s="55" t="s">
        <v>137</v>
      </c>
      <c r="AR301" s="55" t="s">
        <v>988</v>
      </c>
      <c r="AS301" s="55" t="s">
        <v>989</v>
      </c>
      <c r="AT301" s="55" t="s">
        <v>988</v>
      </c>
      <c r="AU301" s="63" t="s">
        <v>386</v>
      </c>
      <c r="AV301" s="55" t="s">
        <v>143</v>
      </c>
      <c r="AW301" s="55" t="s">
        <v>990</v>
      </c>
      <c r="AX301" s="55" t="s">
        <v>944</v>
      </c>
      <c r="AY301" s="55" t="s">
        <v>132</v>
      </c>
      <c r="AZ301" s="63" t="s">
        <v>132</v>
      </c>
      <c r="BA301" s="63" t="s">
        <v>132</v>
      </c>
      <c r="BB301" s="55" t="s">
        <v>132</v>
      </c>
      <c r="BC301" s="55" t="s">
        <v>132</v>
      </c>
      <c r="BD301" s="55" t="s">
        <v>132</v>
      </c>
      <c r="BE301" s="55" t="s">
        <v>132</v>
      </c>
      <c r="BF301" s="63" t="s">
        <v>132</v>
      </c>
      <c r="BG301" s="63" t="s">
        <v>132</v>
      </c>
      <c r="BH301" s="63" t="s">
        <v>132</v>
      </c>
      <c r="BI301" s="63" t="s">
        <v>132</v>
      </c>
      <c r="BJ301" s="63" t="s">
        <v>132</v>
      </c>
      <c r="BK301" s="86" t="str">
        <f>HYPERLINK(VLOOKUP($B301,hyperlinks[#All],2,FALSE),"Link")</f>
        <v>Link</v>
      </c>
      <c r="BL301" s="86" t="str">
        <f>HYPERLINK(VLOOKUP($B301,hyperlinks[#All],3,FALSE),"Link")</f>
        <v>Link</v>
      </c>
      <c r="BM301" s="87" t="s">
        <v>132</v>
      </c>
      <c r="BN301" s="86" t="str">
        <f>HYPERLINK(VLOOKUP($B301,hyperlinks[#All],5,FALSE),"Link")</f>
        <v>Link</v>
      </c>
    </row>
    <row r="302" spans="1:66" s="49" customFormat="1" ht="14.5">
      <c r="A302" s="50">
        <v>8720169267718</v>
      </c>
      <c r="B302" s="50">
        <v>929003730802</v>
      </c>
      <c r="C302" s="65">
        <v>872016926771800</v>
      </c>
      <c r="D302" s="93" t="str">
        <f>HYPERLINK(VLOOKUP($B302,hyperlinks[#All],2,FALSE),"Link")</f>
        <v>Link</v>
      </c>
      <c r="E302" s="52">
        <v>26771800</v>
      </c>
      <c r="F302" s="53" t="s">
        <v>1132</v>
      </c>
      <c r="G302" s="58" t="s">
        <v>121</v>
      </c>
      <c r="H302" s="52" t="s">
        <v>435</v>
      </c>
      <c r="I302" s="52" t="s">
        <v>974</v>
      </c>
      <c r="J302" s="52" t="s">
        <v>975</v>
      </c>
      <c r="K302" s="52" t="s">
        <v>125</v>
      </c>
      <c r="L302" s="82">
        <v>134</v>
      </c>
      <c r="M302" s="54">
        <v>0.11</v>
      </c>
      <c r="N302" s="55" t="s">
        <v>127</v>
      </c>
      <c r="O302" s="56" t="s">
        <v>128</v>
      </c>
      <c r="P302" s="57"/>
      <c r="Q302" s="51">
        <v>6</v>
      </c>
      <c r="R302" s="52" t="s">
        <v>129</v>
      </c>
      <c r="S302" s="57" t="s">
        <v>154</v>
      </c>
      <c r="T302" s="51"/>
      <c r="U302" s="51"/>
      <c r="V302" s="58"/>
      <c r="W302" s="59">
        <v>8539520000</v>
      </c>
      <c r="X302" s="57" t="s">
        <v>179</v>
      </c>
      <c r="Y302" s="57" t="s">
        <v>180</v>
      </c>
      <c r="Z302" s="52">
        <v>1617386</v>
      </c>
      <c r="AA302" s="55"/>
      <c r="AB302" s="63" t="s">
        <v>1133</v>
      </c>
      <c r="AC302" s="55" t="s">
        <v>1134</v>
      </c>
      <c r="AD302" s="55" t="s">
        <v>134</v>
      </c>
      <c r="AE302" s="55" t="s">
        <v>158</v>
      </c>
      <c r="AF302" s="55" t="s">
        <v>159</v>
      </c>
      <c r="AG302" s="55" t="s">
        <v>978</v>
      </c>
      <c r="AH302" s="55" t="s">
        <v>537</v>
      </c>
      <c r="AI302" s="55" t="s">
        <v>355</v>
      </c>
      <c r="AJ302" s="55" t="s">
        <v>162</v>
      </c>
      <c r="AK302" s="55" t="s">
        <v>184</v>
      </c>
      <c r="AL302" s="55" t="s">
        <v>138</v>
      </c>
      <c r="AM302" s="55" t="s">
        <v>481</v>
      </c>
      <c r="AN302" s="55" t="s">
        <v>132</v>
      </c>
      <c r="AO302" s="55" t="s">
        <v>162</v>
      </c>
      <c r="AP302" s="55" t="s">
        <v>255</v>
      </c>
      <c r="AQ302" s="55" t="s">
        <v>163</v>
      </c>
      <c r="AR302" s="55" t="s">
        <v>161</v>
      </c>
      <c r="AS302" s="55" t="s">
        <v>600</v>
      </c>
      <c r="AT302" s="55" t="s">
        <v>161</v>
      </c>
      <c r="AU302" s="63" t="s">
        <v>386</v>
      </c>
      <c r="AV302" s="55" t="s">
        <v>143</v>
      </c>
      <c r="AW302" s="55" t="s">
        <v>423</v>
      </c>
      <c r="AX302" s="55" t="s">
        <v>944</v>
      </c>
      <c r="AY302" s="55" t="s">
        <v>132</v>
      </c>
      <c r="AZ302" s="63" t="s">
        <v>132</v>
      </c>
      <c r="BA302" s="63" t="s">
        <v>132</v>
      </c>
      <c r="BB302" s="55" t="s">
        <v>132</v>
      </c>
      <c r="BC302" s="55" t="s">
        <v>132</v>
      </c>
      <c r="BD302" s="55" t="s">
        <v>132</v>
      </c>
      <c r="BE302" s="55" t="s">
        <v>132</v>
      </c>
      <c r="BF302" s="63" t="s">
        <v>132</v>
      </c>
      <c r="BG302" s="63" t="s">
        <v>132</v>
      </c>
      <c r="BH302" s="63" t="s">
        <v>132</v>
      </c>
      <c r="BI302" s="63" t="s">
        <v>132</v>
      </c>
      <c r="BJ302" s="63" t="s">
        <v>132</v>
      </c>
      <c r="BK302" s="86" t="str">
        <f>HYPERLINK(VLOOKUP($B302,hyperlinks[#All],2,FALSE),"Link")</f>
        <v>Link</v>
      </c>
      <c r="BL302" s="86" t="str">
        <f>HYPERLINK(VLOOKUP($B302,hyperlinks[#All],3,FALSE),"Link")</f>
        <v>Link</v>
      </c>
      <c r="BM302" s="87" t="s">
        <v>132</v>
      </c>
      <c r="BN302" s="86" t="str">
        <f>HYPERLINK(VLOOKUP($B302,hyperlinks[#All],5,FALSE),"Link")</f>
        <v>Link</v>
      </c>
    </row>
    <row r="303" spans="1:66" s="49" customFormat="1" ht="14.5">
      <c r="A303" s="50">
        <v>8719514316256</v>
      </c>
      <c r="B303" s="50">
        <v>929002484802</v>
      </c>
      <c r="C303" s="65">
        <v>871951431625600</v>
      </c>
      <c r="D303" s="93" t="str">
        <f>HYPERLINK(VLOOKUP($B303,hyperlinks[#All],2,FALSE),"Link")</f>
        <v>Link</v>
      </c>
      <c r="E303" s="52">
        <v>31625600</v>
      </c>
      <c r="F303" s="53" t="s">
        <v>1135</v>
      </c>
      <c r="G303" s="58" t="s">
        <v>121</v>
      </c>
      <c r="H303" s="52" t="s">
        <v>435</v>
      </c>
      <c r="I303" s="52" t="s">
        <v>974</v>
      </c>
      <c r="J303" s="52" t="s">
        <v>975</v>
      </c>
      <c r="K303" s="52" t="s">
        <v>125</v>
      </c>
      <c r="L303" s="82">
        <v>134</v>
      </c>
      <c r="M303" s="54">
        <v>0.11</v>
      </c>
      <c r="N303" s="55" t="s">
        <v>127</v>
      </c>
      <c r="O303" s="56" t="s">
        <v>128</v>
      </c>
      <c r="P303" s="57"/>
      <c r="Q303" s="51">
        <v>6</v>
      </c>
      <c r="R303" s="52" t="s">
        <v>129</v>
      </c>
      <c r="S303" s="57" t="s">
        <v>154</v>
      </c>
      <c r="T303" s="51"/>
      <c r="U303" s="51"/>
      <c r="V303" s="58"/>
      <c r="W303" s="59">
        <v>8539520000</v>
      </c>
      <c r="X303" s="57" t="s">
        <v>179</v>
      </c>
      <c r="Y303" s="57" t="s">
        <v>180</v>
      </c>
      <c r="Z303" s="52">
        <v>1641604</v>
      </c>
      <c r="AA303" s="55"/>
      <c r="AB303" s="63" t="s">
        <v>1136</v>
      </c>
      <c r="AC303" s="55" t="s">
        <v>1069</v>
      </c>
      <c r="AD303" s="55" t="s">
        <v>134</v>
      </c>
      <c r="AE303" s="55" t="s">
        <v>158</v>
      </c>
      <c r="AF303" s="55" t="s">
        <v>159</v>
      </c>
      <c r="AG303" s="55" t="s">
        <v>978</v>
      </c>
      <c r="AH303" s="55" t="s">
        <v>537</v>
      </c>
      <c r="AI303" s="55" t="s">
        <v>355</v>
      </c>
      <c r="AJ303" s="55" t="s">
        <v>174</v>
      </c>
      <c r="AK303" s="55" t="s">
        <v>184</v>
      </c>
      <c r="AL303" s="55" t="s">
        <v>138</v>
      </c>
      <c r="AM303" s="55" t="s">
        <v>132</v>
      </c>
      <c r="AN303" s="55" t="s">
        <v>132</v>
      </c>
      <c r="AO303" s="55" t="s">
        <v>1137</v>
      </c>
      <c r="AP303" s="55" t="s">
        <v>255</v>
      </c>
      <c r="AQ303" s="55" t="s">
        <v>163</v>
      </c>
      <c r="AR303" s="55" t="s">
        <v>161</v>
      </c>
      <c r="AS303" s="55" t="s">
        <v>600</v>
      </c>
      <c r="AT303" s="55" t="s">
        <v>161</v>
      </c>
      <c r="AU303" s="63" t="s">
        <v>492</v>
      </c>
      <c r="AV303" s="55" t="s">
        <v>143</v>
      </c>
      <c r="AW303" s="55" t="s">
        <v>197</v>
      </c>
      <c r="AX303" s="55" t="s">
        <v>944</v>
      </c>
      <c r="AY303" s="55" t="s">
        <v>132</v>
      </c>
      <c r="AZ303" s="63" t="s">
        <v>132</v>
      </c>
      <c r="BA303" s="63" t="s">
        <v>132</v>
      </c>
      <c r="BB303" s="55" t="s">
        <v>132</v>
      </c>
      <c r="BC303" s="55" t="s">
        <v>132</v>
      </c>
      <c r="BD303" s="55" t="s">
        <v>132</v>
      </c>
      <c r="BE303" s="55" t="s">
        <v>132</v>
      </c>
      <c r="BF303" s="63" t="s">
        <v>132</v>
      </c>
      <c r="BG303" s="63" t="s">
        <v>132</v>
      </c>
      <c r="BH303" s="63" t="s">
        <v>132</v>
      </c>
      <c r="BI303" s="63" t="s">
        <v>132</v>
      </c>
      <c r="BJ303" s="63" t="s">
        <v>132</v>
      </c>
      <c r="BK303" s="86" t="str">
        <f>HYPERLINK(VLOOKUP($B303,hyperlinks[#All],2,FALSE),"Link")</f>
        <v>Link</v>
      </c>
      <c r="BL303" s="86" t="str">
        <f>HYPERLINK(VLOOKUP($B303,hyperlinks[#All],3,FALSE),"Link")</f>
        <v>Link</v>
      </c>
      <c r="BM303" s="87" t="s">
        <v>132</v>
      </c>
      <c r="BN303" s="86" t="str">
        <f>HYPERLINK(VLOOKUP($B303,hyperlinks[#All],5,FALSE),"Link")</f>
        <v>Link</v>
      </c>
    </row>
    <row r="304" spans="1:66" s="49" customFormat="1" ht="14.5">
      <c r="A304" s="50">
        <v>8719514316270</v>
      </c>
      <c r="B304" s="50">
        <v>929002484902</v>
      </c>
      <c r="C304" s="65">
        <v>871951431627000</v>
      </c>
      <c r="D304" s="93" t="str">
        <f>HYPERLINK(VLOOKUP($B304,hyperlinks[#All],2,FALSE),"Link")</f>
        <v>Link</v>
      </c>
      <c r="E304" s="52">
        <v>31627000</v>
      </c>
      <c r="F304" s="53" t="s">
        <v>1138</v>
      </c>
      <c r="G304" s="58" t="s">
        <v>121</v>
      </c>
      <c r="H304" s="52" t="s">
        <v>435</v>
      </c>
      <c r="I304" s="52" t="s">
        <v>974</v>
      </c>
      <c r="J304" s="52" t="s">
        <v>975</v>
      </c>
      <c r="K304" s="52" t="s">
        <v>125</v>
      </c>
      <c r="L304" s="82">
        <v>134</v>
      </c>
      <c r="M304" s="54">
        <v>0.11</v>
      </c>
      <c r="N304" s="55" t="s">
        <v>127</v>
      </c>
      <c r="O304" s="56" t="s">
        <v>128</v>
      </c>
      <c r="P304" s="57"/>
      <c r="Q304" s="51">
        <v>6</v>
      </c>
      <c r="R304" s="52" t="s">
        <v>129</v>
      </c>
      <c r="S304" s="57" t="s">
        <v>154</v>
      </c>
      <c r="T304" s="51"/>
      <c r="U304" s="51"/>
      <c r="V304" s="58"/>
      <c r="W304" s="59">
        <v>8539520000</v>
      </c>
      <c r="X304" s="57" t="s">
        <v>179</v>
      </c>
      <c r="Y304" s="57" t="s">
        <v>180</v>
      </c>
      <c r="Z304" s="52">
        <v>1641605</v>
      </c>
      <c r="AA304" s="55"/>
      <c r="AB304" s="63" t="s">
        <v>1139</v>
      </c>
      <c r="AC304" s="55" t="s">
        <v>1069</v>
      </c>
      <c r="AD304" s="55" t="s">
        <v>134</v>
      </c>
      <c r="AE304" s="55" t="s">
        <v>158</v>
      </c>
      <c r="AF304" s="55" t="s">
        <v>159</v>
      </c>
      <c r="AG304" s="55" t="s">
        <v>978</v>
      </c>
      <c r="AH304" s="55" t="s">
        <v>537</v>
      </c>
      <c r="AI304" s="55" t="s">
        <v>355</v>
      </c>
      <c r="AJ304" s="55" t="s">
        <v>238</v>
      </c>
      <c r="AK304" s="55" t="s">
        <v>184</v>
      </c>
      <c r="AL304" s="55" t="s">
        <v>138</v>
      </c>
      <c r="AM304" s="55" t="s">
        <v>132</v>
      </c>
      <c r="AN304" s="55" t="s">
        <v>132</v>
      </c>
      <c r="AO304" s="55" t="s">
        <v>174</v>
      </c>
      <c r="AP304" s="55" t="s">
        <v>255</v>
      </c>
      <c r="AQ304" s="55" t="s">
        <v>163</v>
      </c>
      <c r="AR304" s="55" t="s">
        <v>161</v>
      </c>
      <c r="AS304" s="55" t="s">
        <v>600</v>
      </c>
      <c r="AT304" s="55" t="s">
        <v>161</v>
      </c>
      <c r="AU304" s="63" t="s">
        <v>316</v>
      </c>
      <c r="AV304" s="55" t="s">
        <v>143</v>
      </c>
      <c r="AW304" s="55" t="s">
        <v>197</v>
      </c>
      <c r="AX304" s="55" t="s">
        <v>944</v>
      </c>
      <c r="AY304" s="55" t="s">
        <v>132</v>
      </c>
      <c r="AZ304" s="63" t="s">
        <v>132</v>
      </c>
      <c r="BA304" s="63" t="s">
        <v>132</v>
      </c>
      <c r="BB304" s="55" t="s">
        <v>132</v>
      </c>
      <c r="BC304" s="55" t="s">
        <v>132</v>
      </c>
      <c r="BD304" s="55" t="s">
        <v>132</v>
      </c>
      <c r="BE304" s="55" t="s">
        <v>132</v>
      </c>
      <c r="BF304" s="63" t="s">
        <v>132</v>
      </c>
      <c r="BG304" s="63" t="s">
        <v>132</v>
      </c>
      <c r="BH304" s="63" t="s">
        <v>132</v>
      </c>
      <c r="BI304" s="63" t="s">
        <v>132</v>
      </c>
      <c r="BJ304" s="63" t="s">
        <v>132</v>
      </c>
      <c r="BK304" s="86" t="str">
        <f>HYPERLINK(VLOOKUP($B304,hyperlinks[#All],2,FALSE),"Link")</f>
        <v>Link</v>
      </c>
      <c r="BL304" s="86" t="str">
        <f>HYPERLINK(VLOOKUP($B304,hyperlinks[#All],3,FALSE),"Link")</f>
        <v>Link</v>
      </c>
      <c r="BM304" s="87" t="s">
        <v>132</v>
      </c>
      <c r="BN304" s="86" t="str">
        <f>HYPERLINK(VLOOKUP($B304,hyperlinks[#All],5,FALSE),"Link")</f>
        <v>Link</v>
      </c>
    </row>
    <row r="305" spans="1:66" s="49" customFormat="1" ht="14.5">
      <c r="A305" s="50">
        <v>8720169267732</v>
      </c>
      <c r="B305" s="50">
        <v>929003730902</v>
      </c>
      <c r="C305" s="65">
        <v>872016926773200</v>
      </c>
      <c r="D305" s="93" t="str">
        <f>HYPERLINK(VLOOKUP($B305,hyperlinks[#All],2,FALSE),"Link")</f>
        <v>Link</v>
      </c>
      <c r="E305" s="52">
        <v>26773200</v>
      </c>
      <c r="F305" s="53" t="s">
        <v>1140</v>
      </c>
      <c r="G305" s="58" t="s">
        <v>121</v>
      </c>
      <c r="H305" s="52" t="s">
        <v>435</v>
      </c>
      <c r="I305" s="52" t="s">
        <v>974</v>
      </c>
      <c r="J305" s="52" t="s">
        <v>975</v>
      </c>
      <c r="K305" s="52" t="s">
        <v>125</v>
      </c>
      <c r="L305" s="82">
        <v>163</v>
      </c>
      <c r="M305" s="54">
        <v>0.11</v>
      </c>
      <c r="N305" s="55" t="s">
        <v>127</v>
      </c>
      <c r="O305" s="56" t="s">
        <v>128</v>
      </c>
      <c r="P305" s="57"/>
      <c r="Q305" s="51">
        <v>6</v>
      </c>
      <c r="R305" s="52" t="s">
        <v>129</v>
      </c>
      <c r="S305" s="57" t="s">
        <v>154</v>
      </c>
      <c r="T305" s="51"/>
      <c r="U305" s="51"/>
      <c r="V305" s="58"/>
      <c r="W305" s="59">
        <v>8539520000</v>
      </c>
      <c r="X305" s="57" t="s">
        <v>321</v>
      </c>
      <c r="Y305" s="57" t="s">
        <v>322</v>
      </c>
      <c r="Z305" s="52">
        <v>1617393</v>
      </c>
      <c r="AA305" s="55"/>
      <c r="AB305" s="63" t="s">
        <v>1141</v>
      </c>
      <c r="AC305" s="55" t="s">
        <v>1134</v>
      </c>
      <c r="AD305" s="55" t="s">
        <v>134</v>
      </c>
      <c r="AE305" s="55" t="s">
        <v>158</v>
      </c>
      <c r="AF305" s="55" t="s">
        <v>159</v>
      </c>
      <c r="AG305" s="55" t="s">
        <v>978</v>
      </c>
      <c r="AH305" s="55" t="s">
        <v>1110</v>
      </c>
      <c r="AI305" s="55" t="s">
        <v>255</v>
      </c>
      <c r="AJ305" s="55" t="s">
        <v>162</v>
      </c>
      <c r="AK305" s="55" t="s">
        <v>184</v>
      </c>
      <c r="AL305" s="55" t="s">
        <v>138</v>
      </c>
      <c r="AM305" s="55" t="s">
        <v>481</v>
      </c>
      <c r="AN305" s="55" t="s">
        <v>132</v>
      </c>
      <c r="AO305" s="55" t="s">
        <v>238</v>
      </c>
      <c r="AP305" s="55" t="s">
        <v>255</v>
      </c>
      <c r="AQ305" s="55" t="s">
        <v>163</v>
      </c>
      <c r="AR305" s="55" t="s">
        <v>161</v>
      </c>
      <c r="AS305" s="55" t="s">
        <v>1142</v>
      </c>
      <c r="AT305" s="55" t="s">
        <v>161</v>
      </c>
      <c r="AU305" s="63" t="s">
        <v>316</v>
      </c>
      <c r="AV305" s="55" t="s">
        <v>143</v>
      </c>
      <c r="AW305" s="55" t="s">
        <v>1143</v>
      </c>
      <c r="AX305" s="55" t="s">
        <v>944</v>
      </c>
      <c r="AY305" s="55" t="s">
        <v>132</v>
      </c>
      <c r="AZ305" s="63" t="s">
        <v>132</v>
      </c>
      <c r="BA305" s="63" t="s">
        <v>132</v>
      </c>
      <c r="BB305" s="55" t="s">
        <v>132</v>
      </c>
      <c r="BC305" s="55" t="s">
        <v>132</v>
      </c>
      <c r="BD305" s="55" t="s">
        <v>132</v>
      </c>
      <c r="BE305" s="55" t="s">
        <v>132</v>
      </c>
      <c r="BF305" s="63" t="s">
        <v>132</v>
      </c>
      <c r="BG305" s="63" t="s">
        <v>132</v>
      </c>
      <c r="BH305" s="63" t="s">
        <v>132</v>
      </c>
      <c r="BI305" s="63" t="s">
        <v>132</v>
      </c>
      <c r="BJ305" s="63" t="s">
        <v>132</v>
      </c>
      <c r="BK305" s="86" t="str">
        <f>HYPERLINK(VLOOKUP($B305,hyperlinks[#All],2,FALSE),"Link")</f>
        <v>Link</v>
      </c>
      <c r="BL305" s="86" t="str">
        <f>HYPERLINK(VLOOKUP($B305,hyperlinks[#All],3,FALSE),"Link")</f>
        <v>Link</v>
      </c>
      <c r="BM305" s="87" t="s">
        <v>132</v>
      </c>
      <c r="BN305" s="86" t="str">
        <f>HYPERLINK(VLOOKUP($B305,hyperlinks[#All],5,FALSE),"Link")</f>
        <v>Link</v>
      </c>
    </row>
    <row r="306" spans="1:66" s="49" customFormat="1" ht="14.5">
      <c r="A306" s="50">
        <v>8719514316294</v>
      </c>
      <c r="B306" s="50">
        <v>929002485002</v>
      </c>
      <c r="C306" s="65">
        <v>871951431629400</v>
      </c>
      <c r="D306" s="93" t="str">
        <f>HYPERLINK(VLOOKUP($B306,hyperlinks[#All],2,FALSE),"Link")</f>
        <v>Link</v>
      </c>
      <c r="E306" s="52">
        <v>31629400</v>
      </c>
      <c r="F306" s="53" t="s">
        <v>1144</v>
      </c>
      <c r="G306" s="58" t="s">
        <v>121</v>
      </c>
      <c r="H306" s="52" t="s">
        <v>435</v>
      </c>
      <c r="I306" s="52" t="s">
        <v>974</v>
      </c>
      <c r="J306" s="52" t="s">
        <v>975</v>
      </c>
      <c r="K306" s="52" t="s">
        <v>125</v>
      </c>
      <c r="L306" s="82">
        <v>163</v>
      </c>
      <c r="M306" s="54">
        <v>0.11</v>
      </c>
      <c r="N306" s="55" t="s">
        <v>127</v>
      </c>
      <c r="O306" s="56" t="s">
        <v>128</v>
      </c>
      <c r="P306" s="57"/>
      <c r="Q306" s="51">
        <v>6</v>
      </c>
      <c r="R306" s="52" t="s">
        <v>129</v>
      </c>
      <c r="S306" s="57" t="s">
        <v>154</v>
      </c>
      <c r="T306" s="51"/>
      <c r="U306" s="51"/>
      <c r="V306" s="58"/>
      <c r="W306" s="59">
        <v>8539520000</v>
      </c>
      <c r="X306" s="57" t="s">
        <v>179</v>
      </c>
      <c r="Y306" s="57" t="s">
        <v>338</v>
      </c>
      <c r="Z306" s="52">
        <v>1641606</v>
      </c>
      <c r="AA306" s="55"/>
      <c r="AB306" s="63" t="s">
        <v>1145</v>
      </c>
      <c r="AC306" s="55" t="s">
        <v>1069</v>
      </c>
      <c r="AD306" s="55" t="s">
        <v>134</v>
      </c>
      <c r="AE306" s="55" t="s">
        <v>158</v>
      </c>
      <c r="AF306" s="55" t="s">
        <v>159</v>
      </c>
      <c r="AG306" s="55" t="s">
        <v>978</v>
      </c>
      <c r="AH306" s="55" t="s">
        <v>1110</v>
      </c>
      <c r="AI306" s="55" t="s">
        <v>255</v>
      </c>
      <c r="AJ306" s="55" t="s">
        <v>174</v>
      </c>
      <c r="AK306" s="55" t="s">
        <v>184</v>
      </c>
      <c r="AL306" s="55" t="s">
        <v>138</v>
      </c>
      <c r="AM306" s="55" t="s">
        <v>132</v>
      </c>
      <c r="AN306" s="55" t="s">
        <v>132</v>
      </c>
      <c r="AO306" s="55" t="s">
        <v>1146</v>
      </c>
      <c r="AP306" s="55" t="s">
        <v>255</v>
      </c>
      <c r="AQ306" s="55" t="s">
        <v>163</v>
      </c>
      <c r="AR306" s="55" t="s">
        <v>161</v>
      </c>
      <c r="AS306" s="55" t="s">
        <v>1142</v>
      </c>
      <c r="AT306" s="55" t="s">
        <v>161</v>
      </c>
      <c r="AU306" s="63" t="s">
        <v>316</v>
      </c>
      <c r="AV306" s="55" t="s">
        <v>143</v>
      </c>
      <c r="AW306" s="55" t="s">
        <v>349</v>
      </c>
      <c r="AX306" s="55" t="s">
        <v>944</v>
      </c>
      <c r="AY306" s="55" t="s">
        <v>132</v>
      </c>
      <c r="AZ306" s="63" t="s">
        <v>132</v>
      </c>
      <c r="BA306" s="63" t="s">
        <v>132</v>
      </c>
      <c r="BB306" s="55" t="s">
        <v>132</v>
      </c>
      <c r="BC306" s="55" t="s">
        <v>132</v>
      </c>
      <c r="BD306" s="55" t="s">
        <v>132</v>
      </c>
      <c r="BE306" s="55" t="s">
        <v>132</v>
      </c>
      <c r="BF306" s="63" t="s">
        <v>132</v>
      </c>
      <c r="BG306" s="63" t="s">
        <v>132</v>
      </c>
      <c r="BH306" s="63" t="s">
        <v>132</v>
      </c>
      <c r="BI306" s="63" t="s">
        <v>132</v>
      </c>
      <c r="BJ306" s="63" t="s">
        <v>132</v>
      </c>
      <c r="BK306" s="86" t="str">
        <f>HYPERLINK(VLOOKUP($B306,hyperlinks[#All],2,FALSE),"Link")</f>
        <v>Link</v>
      </c>
      <c r="BL306" s="86" t="str">
        <f>HYPERLINK(VLOOKUP($B306,hyperlinks[#All],3,FALSE),"Link")</f>
        <v>Link</v>
      </c>
      <c r="BM306" s="87" t="s">
        <v>132</v>
      </c>
      <c r="BN306" s="86" t="str">
        <f>HYPERLINK(VLOOKUP($B306,hyperlinks[#All],5,FALSE),"Link")</f>
        <v>Link</v>
      </c>
    </row>
    <row r="307" spans="1:66" s="49" customFormat="1" ht="14.5">
      <c r="A307" s="50">
        <v>8719514316317</v>
      </c>
      <c r="B307" s="50">
        <v>929002485102</v>
      </c>
      <c r="C307" s="65">
        <v>871951431631700</v>
      </c>
      <c r="D307" s="93" t="str">
        <f>HYPERLINK(VLOOKUP($B307,hyperlinks[#All],2,FALSE),"Link")</f>
        <v>Link</v>
      </c>
      <c r="E307" s="52">
        <v>31631700</v>
      </c>
      <c r="F307" s="53" t="s">
        <v>1147</v>
      </c>
      <c r="G307" s="58" t="s">
        <v>121</v>
      </c>
      <c r="H307" s="52" t="s">
        <v>435</v>
      </c>
      <c r="I307" s="52" t="s">
        <v>974</v>
      </c>
      <c r="J307" s="52" t="s">
        <v>975</v>
      </c>
      <c r="K307" s="52" t="s">
        <v>125</v>
      </c>
      <c r="L307" s="82">
        <v>163</v>
      </c>
      <c r="M307" s="54">
        <v>0.11</v>
      </c>
      <c r="N307" s="55" t="s">
        <v>127</v>
      </c>
      <c r="O307" s="56" t="s">
        <v>128</v>
      </c>
      <c r="P307" s="57"/>
      <c r="Q307" s="51">
        <v>6</v>
      </c>
      <c r="R307" s="52" t="s">
        <v>129</v>
      </c>
      <c r="S307" s="57" t="s">
        <v>154</v>
      </c>
      <c r="T307" s="51"/>
      <c r="U307" s="51"/>
      <c r="V307" s="58"/>
      <c r="W307" s="59">
        <v>8539520000</v>
      </c>
      <c r="X307" s="57" t="s">
        <v>179</v>
      </c>
      <c r="Y307" s="57" t="s">
        <v>322</v>
      </c>
      <c r="Z307" s="52">
        <v>1641607</v>
      </c>
      <c r="AA307" s="55"/>
      <c r="AB307" s="63" t="s">
        <v>1148</v>
      </c>
      <c r="AC307" s="55" t="s">
        <v>1069</v>
      </c>
      <c r="AD307" s="55" t="s">
        <v>134</v>
      </c>
      <c r="AE307" s="55" t="s">
        <v>158</v>
      </c>
      <c r="AF307" s="55" t="s">
        <v>159</v>
      </c>
      <c r="AG307" s="55" t="s">
        <v>978</v>
      </c>
      <c r="AH307" s="55" t="s">
        <v>1110</v>
      </c>
      <c r="AI307" s="55" t="s">
        <v>255</v>
      </c>
      <c r="AJ307" s="55" t="s">
        <v>238</v>
      </c>
      <c r="AK307" s="55" t="s">
        <v>184</v>
      </c>
      <c r="AL307" s="55" t="s">
        <v>138</v>
      </c>
      <c r="AM307" s="55" t="s">
        <v>132</v>
      </c>
      <c r="AN307" s="55" t="s">
        <v>132</v>
      </c>
      <c r="AO307" s="55" t="s">
        <v>1149</v>
      </c>
      <c r="AP307" s="55" t="s">
        <v>255</v>
      </c>
      <c r="AQ307" s="55" t="s">
        <v>163</v>
      </c>
      <c r="AR307" s="55" t="s">
        <v>161</v>
      </c>
      <c r="AS307" s="55" t="s">
        <v>1142</v>
      </c>
      <c r="AT307" s="55" t="s">
        <v>161</v>
      </c>
      <c r="AU307" s="63" t="s">
        <v>386</v>
      </c>
      <c r="AV307" s="55" t="s">
        <v>143</v>
      </c>
      <c r="AW307" s="55" t="s">
        <v>349</v>
      </c>
      <c r="AX307" s="55" t="s">
        <v>944</v>
      </c>
      <c r="AY307" s="55" t="s">
        <v>132</v>
      </c>
      <c r="AZ307" s="63" t="s">
        <v>132</v>
      </c>
      <c r="BA307" s="63" t="s">
        <v>132</v>
      </c>
      <c r="BB307" s="55" t="s">
        <v>132</v>
      </c>
      <c r="BC307" s="55" t="s">
        <v>132</v>
      </c>
      <c r="BD307" s="55" t="s">
        <v>132</v>
      </c>
      <c r="BE307" s="55" t="s">
        <v>132</v>
      </c>
      <c r="BF307" s="63" t="s">
        <v>132</v>
      </c>
      <c r="BG307" s="63" t="s">
        <v>132</v>
      </c>
      <c r="BH307" s="63" t="s">
        <v>132</v>
      </c>
      <c r="BI307" s="63" t="s">
        <v>132</v>
      </c>
      <c r="BJ307" s="63" t="s">
        <v>132</v>
      </c>
      <c r="BK307" s="86" t="str">
        <f>HYPERLINK(VLOOKUP($B307,hyperlinks[#All],2,FALSE),"Link")</f>
        <v>Link</v>
      </c>
      <c r="BL307" s="86" t="str">
        <f>HYPERLINK(VLOOKUP($B307,hyperlinks[#All],3,FALSE),"Link")</f>
        <v>Link</v>
      </c>
      <c r="BM307" s="87" t="s">
        <v>132</v>
      </c>
      <c r="BN307" s="86" t="str">
        <f>HYPERLINK(VLOOKUP($B307,hyperlinks[#All],5,FALSE),"Link")</f>
        <v>Link</v>
      </c>
    </row>
    <row r="308" spans="1:66" s="49" customFormat="1" ht="14.5">
      <c r="A308" s="50">
        <v>8720169267756</v>
      </c>
      <c r="B308" s="50">
        <v>929003731002</v>
      </c>
      <c r="C308" s="65">
        <v>872016926775600</v>
      </c>
      <c r="D308" s="93" t="str">
        <f>HYPERLINK(VLOOKUP($B308,hyperlinks[#All],2,FALSE),"Link")</f>
        <v>Link</v>
      </c>
      <c r="E308" s="52">
        <v>26775600</v>
      </c>
      <c r="F308" s="53" t="s">
        <v>1150</v>
      </c>
      <c r="G308" s="58" t="s">
        <v>121</v>
      </c>
      <c r="H308" s="52" t="s">
        <v>435</v>
      </c>
      <c r="I308" s="52" t="s">
        <v>974</v>
      </c>
      <c r="J308" s="52" t="s">
        <v>975</v>
      </c>
      <c r="K308" s="52" t="s">
        <v>125</v>
      </c>
      <c r="L308" s="82">
        <v>286</v>
      </c>
      <c r="M308" s="54">
        <v>0.11</v>
      </c>
      <c r="N308" s="55" t="s">
        <v>127</v>
      </c>
      <c r="O308" s="56" t="s">
        <v>128</v>
      </c>
      <c r="P308" s="57"/>
      <c r="Q308" s="51">
        <v>6</v>
      </c>
      <c r="R308" s="52" t="s">
        <v>129</v>
      </c>
      <c r="S308" s="57" t="s">
        <v>154</v>
      </c>
      <c r="T308" s="51"/>
      <c r="U308" s="51"/>
      <c r="V308" s="58"/>
      <c r="W308" s="59">
        <v>8539520000</v>
      </c>
      <c r="X308" s="57" t="s">
        <v>321</v>
      </c>
      <c r="Y308" s="57" t="s">
        <v>338</v>
      </c>
      <c r="Z308" s="52">
        <v>1617389</v>
      </c>
      <c r="AA308" s="55"/>
      <c r="AB308" s="63" t="s">
        <v>1151</v>
      </c>
      <c r="AC308" s="55" t="s">
        <v>1048</v>
      </c>
      <c r="AD308" s="55" t="s">
        <v>1002</v>
      </c>
      <c r="AE308" s="55" t="s">
        <v>158</v>
      </c>
      <c r="AF308" s="55" t="s">
        <v>159</v>
      </c>
      <c r="AG308" s="55" t="s">
        <v>978</v>
      </c>
      <c r="AH308" s="55" t="s">
        <v>148</v>
      </c>
      <c r="AI308" s="55" t="s">
        <v>217</v>
      </c>
      <c r="AJ308" s="55" t="s">
        <v>162</v>
      </c>
      <c r="AK308" s="55" t="s">
        <v>184</v>
      </c>
      <c r="AL308" s="55" t="s">
        <v>138</v>
      </c>
      <c r="AM308" s="55" t="s">
        <v>481</v>
      </c>
      <c r="AN308" s="55" t="s">
        <v>132</v>
      </c>
      <c r="AO308" s="55" t="s">
        <v>471</v>
      </c>
      <c r="AP308" s="55" t="s">
        <v>255</v>
      </c>
      <c r="AQ308" s="55" t="s">
        <v>163</v>
      </c>
      <c r="AR308" s="55" t="s">
        <v>255</v>
      </c>
      <c r="AS308" s="55" t="s">
        <v>1049</v>
      </c>
      <c r="AT308" s="55" t="s">
        <v>255</v>
      </c>
      <c r="AU308" s="63" t="s">
        <v>386</v>
      </c>
      <c r="AV308" s="55" t="s">
        <v>143</v>
      </c>
      <c r="AW308" s="55" t="s">
        <v>1152</v>
      </c>
      <c r="AX308" s="55" t="s">
        <v>944</v>
      </c>
      <c r="AY308" s="55" t="s">
        <v>132</v>
      </c>
      <c r="AZ308" s="63" t="s">
        <v>132</v>
      </c>
      <c r="BA308" s="63" t="s">
        <v>132</v>
      </c>
      <c r="BB308" s="55" t="s">
        <v>132</v>
      </c>
      <c r="BC308" s="55" t="s">
        <v>132</v>
      </c>
      <c r="BD308" s="55" t="s">
        <v>132</v>
      </c>
      <c r="BE308" s="55" t="s">
        <v>132</v>
      </c>
      <c r="BF308" s="63" t="s">
        <v>132</v>
      </c>
      <c r="BG308" s="63" t="s">
        <v>132</v>
      </c>
      <c r="BH308" s="63" t="s">
        <v>132</v>
      </c>
      <c r="BI308" s="63" t="s">
        <v>132</v>
      </c>
      <c r="BJ308" s="63" t="s">
        <v>132</v>
      </c>
      <c r="BK308" s="86" t="str">
        <f>HYPERLINK(VLOOKUP($B308,hyperlinks[#All],2,FALSE),"Link")</f>
        <v>Link</v>
      </c>
      <c r="BL308" s="86" t="str">
        <f>HYPERLINK(VLOOKUP($B308,hyperlinks[#All],3,FALSE),"Link")</f>
        <v>Link</v>
      </c>
      <c r="BM308" s="87" t="s">
        <v>132</v>
      </c>
      <c r="BN308" s="86" t="str">
        <f>HYPERLINK(VLOOKUP($B308,hyperlinks[#All],5,FALSE),"Link")</f>
        <v>Link</v>
      </c>
    </row>
    <row r="309" spans="1:66" s="49" customFormat="1" ht="14.5">
      <c r="A309" s="50">
        <v>8719514316331</v>
      </c>
      <c r="B309" s="50">
        <v>929002485202</v>
      </c>
      <c r="C309" s="65">
        <v>871951431633100</v>
      </c>
      <c r="D309" s="93" t="str">
        <f>HYPERLINK(VLOOKUP($B309,hyperlinks[#All],2,FALSE),"Link")</f>
        <v>Link</v>
      </c>
      <c r="E309" s="52">
        <v>31633100</v>
      </c>
      <c r="F309" s="53" t="s">
        <v>1153</v>
      </c>
      <c r="G309" s="58" t="s">
        <v>121</v>
      </c>
      <c r="H309" s="52" t="s">
        <v>435</v>
      </c>
      <c r="I309" s="52" t="s">
        <v>974</v>
      </c>
      <c r="J309" s="52" t="s">
        <v>975</v>
      </c>
      <c r="K309" s="52" t="s">
        <v>125</v>
      </c>
      <c r="L309" s="82">
        <v>286</v>
      </c>
      <c r="M309" s="54">
        <v>0.11</v>
      </c>
      <c r="N309" s="55" t="s">
        <v>127</v>
      </c>
      <c r="O309" s="56" t="s">
        <v>128</v>
      </c>
      <c r="P309" s="57"/>
      <c r="Q309" s="51">
        <v>6</v>
      </c>
      <c r="R309" s="52" t="s">
        <v>129</v>
      </c>
      <c r="S309" s="57" t="s">
        <v>154</v>
      </c>
      <c r="T309" s="51"/>
      <c r="U309" s="51"/>
      <c r="V309" s="58"/>
      <c r="W309" s="59">
        <v>8539520000</v>
      </c>
      <c r="X309" s="57" t="s">
        <v>321</v>
      </c>
      <c r="Y309" s="57" t="s">
        <v>322</v>
      </c>
      <c r="Z309" s="52">
        <v>574359</v>
      </c>
      <c r="AA309" s="55"/>
      <c r="AB309" s="63" t="s">
        <v>1154</v>
      </c>
      <c r="AC309" s="55" t="s">
        <v>1069</v>
      </c>
      <c r="AD309" s="55" t="s">
        <v>1002</v>
      </c>
      <c r="AE309" s="55" t="s">
        <v>158</v>
      </c>
      <c r="AF309" s="55" t="s">
        <v>159</v>
      </c>
      <c r="AG309" s="55" t="s">
        <v>978</v>
      </c>
      <c r="AH309" s="55" t="s">
        <v>148</v>
      </c>
      <c r="AI309" s="55" t="s">
        <v>217</v>
      </c>
      <c r="AJ309" s="55" t="s">
        <v>174</v>
      </c>
      <c r="AK309" s="55" t="s">
        <v>184</v>
      </c>
      <c r="AL309" s="55" t="s">
        <v>138</v>
      </c>
      <c r="AM309" s="55" t="s">
        <v>132</v>
      </c>
      <c r="AN309" s="55" t="s">
        <v>132</v>
      </c>
      <c r="AO309" s="55" t="s">
        <v>1155</v>
      </c>
      <c r="AP309" s="55" t="s">
        <v>255</v>
      </c>
      <c r="AQ309" s="55" t="s">
        <v>137</v>
      </c>
      <c r="AR309" s="55" t="s">
        <v>255</v>
      </c>
      <c r="AS309" s="55" t="s">
        <v>1049</v>
      </c>
      <c r="AT309" s="55" t="s">
        <v>255</v>
      </c>
      <c r="AU309" s="63" t="s">
        <v>1156</v>
      </c>
      <c r="AV309" s="55" t="s">
        <v>143</v>
      </c>
      <c r="AW309" s="55" t="s">
        <v>1157</v>
      </c>
      <c r="AX309" s="55" t="s">
        <v>944</v>
      </c>
      <c r="AY309" s="55" t="s">
        <v>132</v>
      </c>
      <c r="AZ309" s="63" t="s">
        <v>132</v>
      </c>
      <c r="BA309" s="63" t="s">
        <v>132</v>
      </c>
      <c r="BB309" s="55" t="s">
        <v>132</v>
      </c>
      <c r="BC309" s="55" t="s">
        <v>132</v>
      </c>
      <c r="BD309" s="55" t="s">
        <v>132</v>
      </c>
      <c r="BE309" s="55" t="s">
        <v>132</v>
      </c>
      <c r="BF309" s="63" t="s">
        <v>132</v>
      </c>
      <c r="BG309" s="63" t="s">
        <v>132</v>
      </c>
      <c r="BH309" s="63" t="s">
        <v>132</v>
      </c>
      <c r="BI309" s="63" t="s">
        <v>132</v>
      </c>
      <c r="BJ309" s="63" t="s">
        <v>132</v>
      </c>
      <c r="BK309" s="86" t="str">
        <f>HYPERLINK(VLOOKUP($B309,hyperlinks[#All],2,FALSE),"Link")</f>
        <v>Link</v>
      </c>
      <c r="BL309" s="86" t="str">
        <f>HYPERLINK(VLOOKUP($B309,hyperlinks[#All],3,FALSE),"Link")</f>
        <v>Link</v>
      </c>
      <c r="BM309" s="87" t="s">
        <v>132</v>
      </c>
      <c r="BN309" s="86" t="str">
        <f>HYPERLINK(VLOOKUP($B309,hyperlinks[#All],5,FALSE),"Link")</f>
        <v>Link</v>
      </c>
    </row>
    <row r="310" spans="1:66" s="49" customFormat="1" ht="14.5">
      <c r="A310" s="50">
        <v>8719514316355</v>
      </c>
      <c r="B310" s="50">
        <v>929002485302</v>
      </c>
      <c r="C310" s="65">
        <v>871951431635500</v>
      </c>
      <c r="D310" s="93" t="str">
        <f>HYPERLINK(VLOOKUP($B310,hyperlinks[#All],2,FALSE),"Link")</f>
        <v>Link</v>
      </c>
      <c r="E310" s="52">
        <v>31635500</v>
      </c>
      <c r="F310" s="53" t="s">
        <v>1158</v>
      </c>
      <c r="G310" s="58" t="s">
        <v>121</v>
      </c>
      <c r="H310" s="52" t="s">
        <v>435</v>
      </c>
      <c r="I310" s="52" t="s">
        <v>974</v>
      </c>
      <c r="J310" s="52" t="s">
        <v>975</v>
      </c>
      <c r="K310" s="52" t="s">
        <v>125</v>
      </c>
      <c r="L310" s="82">
        <v>286</v>
      </c>
      <c r="M310" s="54">
        <v>0.11</v>
      </c>
      <c r="N310" s="55" t="s">
        <v>127</v>
      </c>
      <c r="O310" s="56" t="s">
        <v>128</v>
      </c>
      <c r="P310" s="57"/>
      <c r="Q310" s="51">
        <v>6</v>
      </c>
      <c r="R310" s="52" t="s">
        <v>129</v>
      </c>
      <c r="S310" s="57" t="s">
        <v>154</v>
      </c>
      <c r="T310" s="51"/>
      <c r="U310" s="51"/>
      <c r="V310" s="58"/>
      <c r="W310" s="59">
        <v>8539520000</v>
      </c>
      <c r="X310" s="57" t="s">
        <v>321</v>
      </c>
      <c r="Y310" s="57" t="s">
        <v>322</v>
      </c>
      <c r="Z310" s="52">
        <v>574360</v>
      </c>
      <c r="AA310" s="55"/>
      <c r="AB310" s="63" t="s">
        <v>1159</v>
      </c>
      <c r="AC310" s="55" t="s">
        <v>1069</v>
      </c>
      <c r="AD310" s="55" t="s">
        <v>1002</v>
      </c>
      <c r="AE310" s="55" t="s">
        <v>158</v>
      </c>
      <c r="AF310" s="55" t="s">
        <v>159</v>
      </c>
      <c r="AG310" s="55" t="s">
        <v>978</v>
      </c>
      <c r="AH310" s="55" t="s">
        <v>148</v>
      </c>
      <c r="AI310" s="55" t="s">
        <v>217</v>
      </c>
      <c r="AJ310" s="55" t="s">
        <v>238</v>
      </c>
      <c r="AK310" s="55" t="s">
        <v>184</v>
      </c>
      <c r="AL310" s="55" t="s">
        <v>138</v>
      </c>
      <c r="AM310" s="55" t="s">
        <v>132</v>
      </c>
      <c r="AN310" s="55" t="s">
        <v>132</v>
      </c>
      <c r="AO310" s="55" t="s">
        <v>1160</v>
      </c>
      <c r="AP310" s="55" t="s">
        <v>255</v>
      </c>
      <c r="AQ310" s="55" t="s">
        <v>137</v>
      </c>
      <c r="AR310" s="55" t="s">
        <v>255</v>
      </c>
      <c r="AS310" s="55" t="s">
        <v>1049</v>
      </c>
      <c r="AT310" s="55" t="s">
        <v>255</v>
      </c>
      <c r="AU310" s="63" t="s">
        <v>265</v>
      </c>
      <c r="AV310" s="55" t="s">
        <v>143</v>
      </c>
      <c r="AW310" s="55" t="s">
        <v>1157</v>
      </c>
      <c r="AX310" s="55" t="s">
        <v>944</v>
      </c>
      <c r="AY310" s="55" t="s">
        <v>132</v>
      </c>
      <c r="AZ310" s="63" t="s">
        <v>132</v>
      </c>
      <c r="BA310" s="63" t="s">
        <v>132</v>
      </c>
      <c r="BB310" s="55" t="s">
        <v>132</v>
      </c>
      <c r="BC310" s="55" t="s">
        <v>132</v>
      </c>
      <c r="BD310" s="55" t="s">
        <v>132</v>
      </c>
      <c r="BE310" s="55" t="s">
        <v>132</v>
      </c>
      <c r="BF310" s="63" t="s">
        <v>132</v>
      </c>
      <c r="BG310" s="63" t="s">
        <v>132</v>
      </c>
      <c r="BH310" s="63" t="s">
        <v>132</v>
      </c>
      <c r="BI310" s="63" t="s">
        <v>132</v>
      </c>
      <c r="BJ310" s="63" t="s">
        <v>132</v>
      </c>
      <c r="BK310" s="86" t="str">
        <f>HYPERLINK(VLOOKUP($B310,hyperlinks[#All],2,FALSE),"Link")</f>
        <v>Link</v>
      </c>
      <c r="BL310" s="86" t="str">
        <f>HYPERLINK(VLOOKUP($B310,hyperlinks[#All],3,FALSE),"Link")</f>
        <v>Link</v>
      </c>
      <c r="BM310" s="87" t="s">
        <v>132</v>
      </c>
      <c r="BN310" s="86" t="str">
        <f>HYPERLINK(VLOOKUP($B310,hyperlinks[#All],5,FALSE),"Link")</f>
        <v>Link</v>
      </c>
    </row>
    <row r="311" spans="1:66" s="49" customFormat="1" ht="14.5">
      <c r="A311" s="50">
        <v>8720169297432</v>
      </c>
      <c r="B311" s="50">
        <v>929003775602</v>
      </c>
      <c r="C311" s="65">
        <v>872016929743200</v>
      </c>
      <c r="D311" s="93" t="str">
        <f>HYPERLINK(VLOOKUP($B311,hyperlinks[#All],2,FALSE),"Link")</f>
        <v>Link</v>
      </c>
      <c r="E311" s="52">
        <v>29743200</v>
      </c>
      <c r="F311" s="53" t="s">
        <v>1161</v>
      </c>
      <c r="G311" s="58" t="s">
        <v>121</v>
      </c>
      <c r="H311" s="52" t="s">
        <v>435</v>
      </c>
      <c r="I311" s="52" t="s">
        <v>974</v>
      </c>
      <c r="J311" s="52" t="s">
        <v>975</v>
      </c>
      <c r="K311" s="52" t="s">
        <v>125</v>
      </c>
      <c r="L311" s="82">
        <v>358</v>
      </c>
      <c r="M311" s="54">
        <v>0.11</v>
      </c>
      <c r="N311" s="55" t="s">
        <v>127</v>
      </c>
      <c r="O311" s="56" t="s">
        <v>128</v>
      </c>
      <c r="P311" s="57"/>
      <c r="Q311" s="51">
        <v>6</v>
      </c>
      <c r="R311" s="52" t="s">
        <v>129</v>
      </c>
      <c r="S311" s="57" t="s">
        <v>154</v>
      </c>
      <c r="T311" s="51"/>
      <c r="U311" s="51"/>
      <c r="V311" s="58" t="s">
        <v>1162</v>
      </c>
      <c r="W311" s="59">
        <v>8539520000</v>
      </c>
      <c r="X311" s="57" t="s">
        <v>321</v>
      </c>
      <c r="Y311" s="57" t="s">
        <v>338</v>
      </c>
      <c r="Z311" s="52">
        <v>1825282</v>
      </c>
      <c r="AA311" s="55"/>
      <c r="AB311" s="63" t="s">
        <v>1163</v>
      </c>
      <c r="AC311" s="55" t="s">
        <v>1060</v>
      </c>
      <c r="AD311" s="55" t="s">
        <v>1002</v>
      </c>
      <c r="AE311" s="55" t="s">
        <v>1164</v>
      </c>
      <c r="AF311" s="55" t="s">
        <v>159</v>
      </c>
      <c r="AG311" s="55" t="s">
        <v>1165</v>
      </c>
      <c r="AH311" s="55" t="s">
        <v>644</v>
      </c>
      <c r="AI311" s="55" t="s">
        <v>1166</v>
      </c>
      <c r="AJ311" s="55" t="s">
        <v>162</v>
      </c>
      <c r="AK311" s="55" t="s">
        <v>184</v>
      </c>
      <c r="AL311" s="55" t="s">
        <v>138</v>
      </c>
      <c r="AM311" s="55" t="s">
        <v>188</v>
      </c>
      <c r="AN311" s="55" t="s">
        <v>132</v>
      </c>
      <c r="AO311" s="55" t="s">
        <v>1167</v>
      </c>
      <c r="AP311" s="55" t="s">
        <v>255</v>
      </c>
      <c r="AQ311" s="55" t="s">
        <v>163</v>
      </c>
      <c r="AR311" s="55" t="s">
        <v>255</v>
      </c>
      <c r="AS311" s="55" t="s">
        <v>1049</v>
      </c>
      <c r="AT311" s="55" t="s">
        <v>255</v>
      </c>
      <c r="AU311" s="63" t="s">
        <v>265</v>
      </c>
      <c r="AV311" s="55" t="s">
        <v>143</v>
      </c>
      <c r="AW311" s="55" t="s">
        <v>1168</v>
      </c>
      <c r="AX311" s="55" t="s">
        <v>944</v>
      </c>
      <c r="AY311" s="55" t="s">
        <v>132</v>
      </c>
      <c r="AZ311" s="63" t="s">
        <v>132</v>
      </c>
      <c r="BA311" s="63" t="s">
        <v>132</v>
      </c>
      <c r="BB311" s="55" t="s">
        <v>132</v>
      </c>
      <c r="BC311" s="55" t="s">
        <v>132</v>
      </c>
      <c r="BD311" s="55" t="s">
        <v>132</v>
      </c>
      <c r="BE311" s="55" t="s">
        <v>132</v>
      </c>
      <c r="BF311" s="63" t="s">
        <v>132</v>
      </c>
      <c r="BG311" s="63" t="s">
        <v>132</v>
      </c>
      <c r="BH311" s="63" t="s">
        <v>132</v>
      </c>
      <c r="BI311" s="63" t="s">
        <v>132</v>
      </c>
      <c r="BJ311" s="63" t="s">
        <v>132</v>
      </c>
      <c r="BK311" s="86" t="str">
        <f>HYPERLINK(VLOOKUP($B311,hyperlinks[#All],2,FALSE),"Link")</f>
        <v>Link</v>
      </c>
      <c r="BL311" s="87" t="s">
        <v>132</v>
      </c>
      <c r="BM311" s="87" t="s">
        <v>132</v>
      </c>
      <c r="BN311" s="86" t="str">
        <f>HYPERLINK(VLOOKUP($B311,hyperlinks[#All],5,FALSE),"Link")</f>
        <v>Link</v>
      </c>
    </row>
    <row r="312" spans="1:66" s="49" customFormat="1" ht="14.5">
      <c r="A312" s="50">
        <v>8720169297470</v>
      </c>
      <c r="B312" s="50">
        <v>929003778802</v>
      </c>
      <c r="C312" s="65">
        <v>872016929747000</v>
      </c>
      <c r="D312" s="93" t="str">
        <f>HYPERLINK(VLOOKUP($B312,hyperlinks[#All],2,FALSE),"Link")</f>
        <v>Link</v>
      </c>
      <c r="E312" s="52">
        <v>29747000</v>
      </c>
      <c r="F312" s="53" t="s">
        <v>1169</v>
      </c>
      <c r="G312" s="58" t="s">
        <v>121</v>
      </c>
      <c r="H312" s="52" t="s">
        <v>435</v>
      </c>
      <c r="I312" s="52" t="s">
        <v>974</v>
      </c>
      <c r="J312" s="52" t="s">
        <v>975</v>
      </c>
      <c r="K312" s="52" t="s">
        <v>125</v>
      </c>
      <c r="L312" s="82">
        <v>358</v>
      </c>
      <c r="M312" s="54">
        <v>0.11</v>
      </c>
      <c r="N312" s="55" t="s">
        <v>127</v>
      </c>
      <c r="O312" s="56" t="s">
        <v>128</v>
      </c>
      <c r="P312" s="57"/>
      <c r="Q312" s="51">
        <v>6</v>
      </c>
      <c r="R312" s="52" t="s">
        <v>129</v>
      </c>
      <c r="S312" s="57" t="s">
        <v>154</v>
      </c>
      <c r="T312" s="51"/>
      <c r="U312" s="51"/>
      <c r="V312" s="58" t="s">
        <v>1162</v>
      </c>
      <c r="W312" s="59">
        <v>8539520000</v>
      </c>
      <c r="X312" s="57" t="s">
        <v>321</v>
      </c>
      <c r="Y312" s="57" t="s">
        <v>338</v>
      </c>
      <c r="Z312" s="52">
        <v>1825284</v>
      </c>
      <c r="AA312" s="55"/>
      <c r="AB312" s="63" t="s">
        <v>1170</v>
      </c>
      <c r="AC312" s="55" t="s">
        <v>1060</v>
      </c>
      <c r="AD312" s="55" t="s">
        <v>1002</v>
      </c>
      <c r="AE312" s="55" t="s">
        <v>1164</v>
      </c>
      <c r="AF312" s="55" t="s">
        <v>159</v>
      </c>
      <c r="AG312" s="55" t="s">
        <v>1165</v>
      </c>
      <c r="AH312" s="55" t="s">
        <v>644</v>
      </c>
      <c r="AI312" s="55" t="s">
        <v>1166</v>
      </c>
      <c r="AJ312" s="55" t="s">
        <v>174</v>
      </c>
      <c r="AK312" s="55" t="s">
        <v>184</v>
      </c>
      <c r="AL312" s="55" t="s">
        <v>138</v>
      </c>
      <c r="AM312" s="55" t="s">
        <v>785</v>
      </c>
      <c r="AN312" s="55" t="s">
        <v>1171</v>
      </c>
      <c r="AO312" s="55" t="s">
        <v>1167</v>
      </c>
      <c r="AP312" s="55" t="s">
        <v>255</v>
      </c>
      <c r="AQ312" s="55" t="s">
        <v>163</v>
      </c>
      <c r="AR312" s="55" t="s">
        <v>255</v>
      </c>
      <c r="AS312" s="55" t="s">
        <v>1049</v>
      </c>
      <c r="AT312" s="55" t="s">
        <v>255</v>
      </c>
      <c r="AU312" s="63" t="s">
        <v>492</v>
      </c>
      <c r="AV312" s="55" t="s">
        <v>143</v>
      </c>
      <c r="AW312" s="55" t="s">
        <v>1168</v>
      </c>
      <c r="AX312" s="55" t="s">
        <v>944</v>
      </c>
      <c r="AY312" s="55" t="s">
        <v>132</v>
      </c>
      <c r="AZ312" s="63" t="s">
        <v>132</v>
      </c>
      <c r="BA312" s="63" t="s">
        <v>132</v>
      </c>
      <c r="BB312" s="55" t="s">
        <v>132</v>
      </c>
      <c r="BC312" s="55" t="s">
        <v>132</v>
      </c>
      <c r="BD312" s="55" t="s">
        <v>132</v>
      </c>
      <c r="BE312" s="55" t="s">
        <v>132</v>
      </c>
      <c r="BF312" s="63" t="s">
        <v>132</v>
      </c>
      <c r="BG312" s="63" t="s">
        <v>132</v>
      </c>
      <c r="BH312" s="63" t="s">
        <v>132</v>
      </c>
      <c r="BI312" s="63" t="s">
        <v>132</v>
      </c>
      <c r="BJ312" s="63" t="s">
        <v>132</v>
      </c>
      <c r="BK312" s="86" t="str">
        <f>HYPERLINK(VLOOKUP($B312,hyperlinks[#All],2,FALSE),"Link")</f>
        <v>Link</v>
      </c>
      <c r="BL312" s="86" t="str">
        <f>HYPERLINK(VLOOKUP($B312,hyperlinks[#All],3,FALSE),"Link")</f>
        <v>Link</v>
      </c>
      <c r="BM312" s="87" t="s">
        <v>132</v>
      </c>
      <c r="BN312" s="86" t="str">
        <f>HYPERLINK(VLOOKUP($B312,hyperlinks[#All],5,FALSE),"Link")</f>
        <v>Link</v>
      </c>
    </row>
    <row r="313" spans="1:66" s="49" customFormat="1" ht="14.5">
      <c r="A313" s="50">
        <v>8720169297456</v>
      </c>
      <c r="B313" s="50">
        <v>929003775702</v>
      </c>
      <c r="C313" s="65">
        <v>872016929745600</v>
      </c>
      <c r="D313" s="93" t="str">
        <f>HYPERLINK(VLOOKUP($B313,hyperlinks[#All],2,FALSE),"Link")</f>
        <v>Link</v>
      </c>
      <c r="E313" s="52">
        <v>29745600</v>
      </c>
      <c r="F313" s="53" t="s">
        <v>1172</v>
      </c>
      <c r="G313" s="58" t="s">
        <v>121</v>
      </c>
      <c r="H313" s="52" t="s">
        <v>435</v>
      </c>
      <c r="I313" s="52" t="s">
        <v>974</v>
      </c>
      <c r="J313" s="52" t="s">
        <v>975</v>
      </c>
      <c r="K313" s="52" t="s">
        <v>125</v>
      </c>
      <c r="L313" s="82">
        <v>358</v>
      </c>
      <c r="M313" s="54">
        <v>0.11</v>
      </c>
      <c r="N313" s="55" t="s">
        <v>127</v>
      </c>
      <c r="O313" s="56" t="s">
        <v>128</v>
      </c>
      <c r="P313" s="57"/>
      <c r="Q313" s="51">
        <v>6</v>
      </c>
      <c r="R313" s="52" t="s">
        <v>129</v>
      </c>
      <c r="S313" s="57" t="s">
        <v>154</v>
      </c>
      <c r="T313" s="51"/>
      <c r="U313" s="51"/>
      <c r="V313" s="58" t="s">
        <v>1162</v>
      </c>
      <c r="W313" s="59">
        <v>8539520000</v>
      </c>
      <c r="X313" s="57" t="s">
        <v>321</v>
      </c>
      <c r="Y313" s="57" t="s">
        <v>322</v>
      </c>
      <c r="Z313" s="52">
        <v>1825283</v>
      </c>
      <c r="AA313" s="55"/>
      <c r="AB313" s="63" t="s">
        <v>1173</v>
      </c>
      <c r="AC313" s="55" t="s">
        <v>1060</v>
      </c>
      <c r="AD313" s="55" t="s">
        <v>1002</v>
      </c>
      <c r="AE313" s="55" t="s">
        <v>1164</v>
      </c>
      <c r="AF313" s="55" t="s">
        <v>159</v>
      </c>
      <c r="AG313" s="55" t="s">
        <v>1165</v>
      </c>
      <c r="AH313" s="55" t="s">
        <v>1174</v>
      </c>
      <c r="AI313" s="55" t="s">
        <v>1166</v>
      </c>
      <c r="AJ313" s="55" t="s">
        <v>238</v>
      </c>
      <c r="AK313" s="55" t="s">
        <v>184</v>
      </c>
      <c r="AL313" s="55" t="s">
        <v>138</v>
      </c>
      <c r="AM313" s="55" t="s">
        <v>785</v>
      </c>
      <c r="AN313" s="55" t="s">
        <v>856</v>
      </c>
      <c r="AO313" s="55" t="s">
        <v>466</v>
      </c>
      <c r="AP313" s="55" t="s">
        <v>255</v>
      </c>
      <c r="AQ313" s="55" t="s">
        <v>163</v>
      </c>
      <c r="AR313" s="55" t="s">
        <v>255</v>
      </c>
      <c r="AS313" s="55" t="s">
        <v>1049</v>
      </c>
      <c r="AT313" s="55" t="s">
        <v>255</v>
      </c>
      <c r="AU313" s="63" t="s">
        <v>492</v>
      </c>
      <c r="AV313" s="55" t="s">
        <v>143</v>
      </c>
      <c r="AW313" s="55" t="s">
        <v>1168</v>
      </c>
      <c r="AX313" s="55" t="s">
        <v>944</v>
      </c>
      <c r="AY313" s="55" t="s">
        <v>132</v>
      </c>
      <c r="AZ313" s="63" t="s">
        <v>132</v>
      </c>
      <c r="BA313" s="63" t="s">
        <v>132</v>
      </c>
      <c r="BB313" s="55" t="s">
        <v>132</v>
      </c>
      <c r="BC313" s="55" t="s">
        <v>132</v>
      </c>
      <c r="BD313" s="55" t="s">
        <v>132</v>
      </c>
      <c r="BE313" s="55" t="s">
        <v>132</v>
      </c>
      <c r="BF313" s="63" t="s">
        <v>132</v>
      </c>
      <c r="BG313" s="63" t="s">
        <v>132</v>
      </c>
      <c r="BH313" s="63" t="s">
        <v>132</v>
      </c>
      <c r="BI313" s="63" t="s">
        <v>132</v>
      </c>
      <c r="BJ313" s="63" t="s">
        <v>132</v>
      </c>
      <c r="BK313" s="86" t="str">
        <f>HYPERLINK(VLOOKUP($B313,hyperlinks[#All],2,FALSE),"Link")</f>
        <v>Link</v>
      </c>
      <c r="BL313" s="86" t="str">
        <f>HYPERLINK(VLOOKUP($B313,hyperlinks[#All],3,FALSE),"Link")</f>
        <v>Link</v>
      </c>
      <c r="BM313" s="87" t="s">
        <v>132</v>
      </c>
      <c r="BN313" s="86" t="str">
        <f>HYPERLINK(VLOOKUP($B313,hyperlinks[#All],5,FALSE),"Link")</f>
        <v>Link</v>
      </c>
    </row>
    <row r="314" spans="1:66" s="49" customFormat="1" ht="14.5">
      <c r="A314" s="50">
        <v>8718699753672</v>
      </c>
      <c r="B314" s="50">
        <v>929002350702</v>
      </c>
      <c r="C314" s="65">
        <v>871869975367200</v>
      </c>
      <c r="D314" s="93" t="str">
        <f>HYPERLINK(VLOOKUP($B314,hyperlinks[#All],2,FALSE),"Link")</f>
        <v>Link</v>
      </c>
      <c r="E314" s="52">
        <v>75367200</v>
      </c>
      <c r="F314" s="53" t="s">
        <v>1175</v>
      </c>
      <c r="G314" s="58" t="s">
        <v>121</v>
      </c>
      <c r="H314" s="52" t="s">
        <v>152</v>
      </c>
      <c r="I314" s="52" t="s">
        <v>974</v>
      </c>
      <c r="J314" s="52" t="s">
        <v>975</v>
      </c>
      <c r="K314" s="52" t="s">
        <v>125</v>
      </c>
      <c r="L314" s="82">
        <v>579</v>
      </c>
      <c r="M314" s="54">
        <v>0.11</v>
      </c>
      <c r="N314" s="55" t="s">
        <v>127</v>
      </c>
      <c r="O314" s="56" t="s">
        <v>128</v>
      </c>
      <c r="P314" s="57"/>
      <c r="Q314" s="51">
        <v>3</v>
      </c>
      <c r="R314" s="52" t="s">
        <v>129</v>
      </c>
      <c r="S314" s="57" t="s">
        <v>154</v>
      </c>
      <c r="T314" s="51" t="s">
        <v>1176</v>
      </c>
      <c r="U314" s="51"/>
      <c r="V314" s="58" t="s">
        <v>1067</v>
      </c>
      <c r="W314" s="59">
        <v>8539520000</v>
      </c>
      <c r="X314" s="57" t="s">
        <v>321</v>
      </c>
      <c r="Y314" s="57" t="s">
        <v>810</v>
      </c>
      <c r="Z314" s="52">
        <v>1858672</v>
      </c>
      <c r="AA314" s="55"/>
      <c r="AB314" s="63" t="s">
        <v>1177</v>
      </c>
      <c r="AC314" s="55" t="s">
        <v>1178</v>
      </c>
      <c r="AD314" s="55" t="s">
        <v>1002</v>
      </c>
      <c r="AE314" s="55" t="s">
        <v>1179</v>
      </c>
      <c r="AF314" s="55" t="s">
        <v>159</v>
      </c>
      <c r="AG314" s="55" t="s">
        <v>1180</v>
      </c>
      <c r="AH314" s="55" t="s">
        <v>186</v>
      </c>
      <c r="AI314" s="55" t="s">
        <v>331</v>
      </c>
      <c r="AJ314" s="55" t="s">
        <v>238</v>
      </c>
      <c r="AK314" s="55" t="s">
        <v>163</v>
      </c>
      <c r="AL314" s="55" t="s">
        <v>138</v>
      </c>
      <c r="AM314" s="55" t="s">
        <v>161</v>
      </c>
      <c r="AN314" s="55" t="s">
        <v>1181</v>
      </c>
      <c r="AO314" s="55" t="s">
        <v>1182</v>
      </c>
      <c r="AP314" s="55" t="s">
        <v>166</v>
      </c>
      <c r="AQ314" s="55" t="s">
        <v>163</v>
      </c>
      <c r="AR314" s="55" t="s">
        <v>1183</v>
      </c>
      <c r="AS314" s="55" t="s">
        <v>1184</v>
      </c>
      <c r="AT314" s="55" t="s">
        <v>1183</v>
      </c>
      <c r="AU314" s="63" t="s">
        <v>395</v>
      </c>
      <c r="AV314" s="55" t="s">
        <v>143</v>
      </c>
      <c r="AW314" s="55" t="s">
        <v>1185</v>
      </c>
      <c r="AX314" s="55" t="s">
        <v>171</v>
      </c>
      <c r="AY314" s="55" t="s">
        <v>132</v>
      </c>
      <c r="AZ314" s="63" t="s">
        <v>132</v>
      </c>
      <c r="BA314" s="63" t="s">
        <v>132</v>
      </c>
      <c r="BB314" s="55" t="s">
        <v>132</v>
      </c>
      <c r="BC314" s="55" t="s">
        <v>132</v>
      </c>
      <c r="BD314" s="55" t="s">
        <v>132</v>
      </c>
      <c r="BE314" s="55" t="s">
        <v>132</v>
      </c>
      <c r="BF314" s="63" t="s">
        <v>132</v>
      </c>
      <c r="BG314" s="63" t="s">
        <v>132</v>
      </c>
      <c r="BH314" s="63" t="s">
        <v>132</v>
      </c>
      <c r="BI314" s="63" t="s">
        <v>132</v>
      </c>
      <c r="BJ314" s="63" t="s">
        <v>132</v>
      </c>
      <c r="BK314" s="86" t="str">
        <f>HYPERLINK(VLOOKUP($B314,hyperlinks[#All],2,FALSE),"Link")</f>
        <v>Link</v>
      </c>
      <c r="BL314" s="86" t="str">
        <f>HYPERLINK(VLOOKUP($B314,hyperlinks[#All],3,FALSE),"Link")</f>
        <v>Link</v>
      </c>
      <c r="BM314" s="87" t="s">
        <v>132</v>
      </c>
      <c r="BN314" s="86" t="str">
        <f>HYPERLINK(VLOOKUP($B314,hyperlinks[#All],5,FALSE),"Link")</f>
        <v>Link</v>
      </c>
    </row>
    <row r="315" spans="1:66" s="49" customFormat="1" ht="14.5">
      <c r="A315" s="50">
        <v>8718699753696</v>
      </c>
      <c r="B315" s="50">
        <v>929002350802</v>
      </c>
      <c r="C315" s="65">
        <v>871869975369600</v>
      </c>
      <c r="D315" s="93" t="str">
        <f>HYPERLINK(VLOOKUP($B315,hyperlinks[#All],2,FALSE),"Link")</f>
        <v>Link</v>
      </c>
      <c r="E315" s="52">
        <v>75369600</v>
      </c>
      <c r="F315" s="53" t="s">
        <v>1186</v>
      </c>
      <c r="G315" s="58" t="s">
        <v>121</v>
      </c>
      <c r="H315" s="52" t="s">
        <v>152</v>
      </c>
      <c r="I315" s="52" t="s">
        <v>974</v>
      </c>
      <c r="J315" s="52" t="s">
        <v>975</v>
      </c>
      <c r="K315" s="52" t="s">
        <v>125</v>
      </c>
      <c r="L315" s="82">
        <v>579</v>
      </c>
      <c r="M315" s="54">
        <v>0.11</v>
      </c>
      <c r="N315" s="55" t="s">
        <v>127</v>
      </c>
      <c r="O315" s="56" t="s">
        <v>128</v>
      </c>
      <c r="P315" s="57"/>
      <c r="Q315" s="51">
        <v>3</v>
      </c>
      <c r="R315" s="52" t="s">
        <v>129</v>
      </c>
      <c r="S315" s="57" t="s">
        <v>154</v>
      </c>
      <c r="T315" s="51" t="s">
        <v>1187</v>
      </c>
      <c r="U315" s="51"/>
      <c r="V315" s="58" t="s">
        <v>1067</v>
      </c>
      <c r="W315" s="59">
        <v>8539520000</v>
      </c>
      <c r="X315" s="57" t="s">
        <v>179</v>
      </c>
      <c r="Y315" s="57" t="s">
        <v>810</v>
      </c>
      <c r="Z315" s="52">
        <v>1858673</v>
      </c>
      <c r="AA315" s="55"/>
      <c r="AB315" s="63" t="s">
        <v>1188</v>
      </c>
      <c r="AC315" s="55" t="s">
        <v>1178</v>
      </c>
      <c r="AD315" s="55" t="s">
        <v>1002</v>
      </c>
      <c r="AE315" s="55" t="s">
        <v>1179</v>
      </c>
      <c r="AF315" s="55" t="s">
        <v>159</v>
      </c>
      <c r="AG315" s="55" t="s">
        <v>1180</v>
      </c>
      <c r="AH315" s="55" t="s">
        <v>186</v>
      </c>
      <c r="AI315" s="55" t="s">
        <v>331</v>
      </c>
      <c r="AJ315" s="55" t="s">
        <v>238</v>
      </c>
      <c r="AK315" s="55" t="s">
        <v>163</v>
      </c>
      <c r="AL315" s="55" t="s">
        <v>138</v>
      </c>
      <c r="AM315" s="55" t="s">
        <v>188</v>
      </c>
      <c r="AN315" s="55" t="s">
        <v>1189</v>
      </c>
      <c r="AO315" s="55" t="s">
        <v>1182</v>
      </c>
      <c r="AP315" s="55" t="s">
        <v>166</v>
      </c>
      <c r="AQ315" s="55" t="s">
        <v>163</v>
      </c>
      <c r="AR315" s="55" t="s">
        <v>1183</v>
      </c>
      <c r="AS315" s="55" t="s">
        <v>1184</v>
      </c>
      <c r="AT315" s="55" t="s">
        <v>1183</v>
      </c>
      <c r="AU315" s="63" t="s">
        <v>386</v>
      </c>
      <c r="AV315" s="55" t="s">
        <v>143</v>
      </c>
      <c r="AW315" s="55" t="s">
        <v>1185</v>
      </c>
      <c r="AX315" s="55" t="s">
        <v>171</v>
      </c>
      <c r="AY315" s="55" t="s">
        <v>132</v>
      </c>
      <c r="AZ315" s="63" t="s">
        <v>132</v>
      </c>
      <c r="BA315" s="63" t="s">
        <v>132</v>
      </c>
      <c r="BB315" s="55" t="s">
        <v>132</v>
      </c>
      <c r="BC315" s="55" t="s">
        <v>132</v>
      </c>
      <c r="BD315" s="55" t="s">
        <v>132</v>
      </c>
      <c r="BE315" s="55" t="s">
        <v>132</v>
      </c>
      <c r="BF315" s="63" t="s">
        <v>132</v>
      </c>
      <c r="BG315" s="63" t="s">
        <v>132</v>
      </c>
      <c r="BH315" s="63" t="s">
        <v>132</v>
      </c>
      <c r="BI315" s="63" t="s">
        <v>132</v>
      </c>
      <c r="BJ315" s="63" t="s">
        <v>132</v>
      </c>
      <c r="BK315" s="86" t="str">
        <f>HYPERLINK(VLOOKUP($B315,hyperlinks[#All],2,FALSE),"Link")</f>
        <v>Link</v>
      </c>
      <c r="BL315" s="86" t="str">
        <f>HYPERLINK(VLOOKUP($B315,hyperlinks[#All],3,FALSE),"Link")</f>
        <v>Link</v>
      </c>
      <c r="BM315" s="87" t="s">
        <v>132</v>
      </c>
      <c r="BN315" s="86" t="str">
        <f>HYPERLINK(VLOOKUP($B315,hyperlinks[#All],5,FALSE),"Link")</f>
        <v>Link</v>
      </c>
    </row>
    <row r="316" spans="1:66" s="49" customFormat="1" ht="14.5">
      <c r="A316" s="50">
        <v>8718699753719</v>
      </c>
      <c r="B316" s="50">
        <v>929002350902</v>
      </c>
      <c r="C316" s="65">
        <v>871869975371900</v>
      </c>
      <c r="D316" s="93" t="str">
        <f>HYPERLINK(VLOOKUP($B316,hyperlinks[#All],2,FALSE),"Link")</f>
        <v>Link</v>
      </c>
      <c r="E316" s="52">
        <v>75371900</v>
      </c>
      <c r="F316" s="53" t="s">
        <v>1190</v>
      </c>
      <c r="G316" s="58" t="s">
        <v>121</v>
      </c>
      <c r="H316" s="52" t="s">
        <v>152</v>
      </c>
      <c r="I316" s="52" t="s">
        <v>974</v>
      </c>
      <c r="J316" s="52" t="s">
        <v>975</v>
      </c>
      <c r="K316" s="52" t="s">
        <v>125</v>
      </c>
      <c r="L316" s="82">
        <v>659</v>
      </c>
      <c r="M316" s="54">
        <v>0.11</v>
      </c>
      <c r="N316" s="55" t="s">
        <v>127</v>
      </c>
      <c r="O316" s="56" t="s">
        <v>128</v>
      </c>
      <c r="P316" s="57"/>
      <c r="Q316" s="51">
        <v>3</v>
      </c>
      <c r="R316" s="52" t="s">
        <v>129</v>
      </c>
      <c r="S316" s="57" t="s">
        <v>154</v>
      </c>
      <c r="T316" s="51" t="s">
        <v>1191</v>
      </c>
      <c r="U316" s="51"/>
      <c r="V316" s="58" t="s">
        <v>1067</v>
      </c>
      <c r="W316" s="59">
        <v>8539520000</v>
      </c>
      <c r="X316" s="57" t="s">
        <v>179</v>
      </c>
      <c r="Y316" s="57" t="s">
        <v>322</v>
      </c>
      <c r="Z316" s="52">
        <v>1858674</v>
      </c>
      <c r="AA316" s="55"/>
      <c r="AB316" s="63" t="s">
        <v>1192</v>
      </c>
      <c r="AC316" s="55" t="s">
        <v>1178</v>
      </c>
      <c r="AD316" s="55" t="s">
        <v>1002</v>
      </c>
      <c r="AE316" s="55" t="s">
        <v>1179</v>
      </c>
      <c r="AF316" s="55" t="s">
        <v>159</v>
      </c>
      <c r="AG316" s="55" t="s">
        <v>1180</v>
      </c>
      <c r="AH316" s="55" t="s">
        <v>291</v>
      </c>
      <c r="AI316" s="55" t="s">
        <v>1193</v>
      </c>
      <c r="AJ316" s="55" t="s">
        <v>238</v>
      </c>
      <c r="AK316" s="55" t="s">
        <v>163</v>
      </c>
      <c r="AL316" s="55" t="s">
        <v>138</v>
      </c>
      <c r="AM316" s="55" t="s">
        <v>161</v>
      </c>
      <c r="AN316" s="55" t="s">
        <v>1194</v>
      </c>
      <c r="AO316" s="55" t="s">
        <v>187</v>
      </c>
      <c r="AP316" s="55" t="s">
        <v>166</v>
      </c>
      <c r="AQ316" s="55" t="s">
        <v>163</v>
      </c>
      <c r="AR316" s="55" t="s">
        <v>1183</v>
      </c>
      <c r="AS316" s="55" t="s">
        <v>1184</v>
      </c>
      <c r="AT316" s="55" t="s">
        <v>1183</v>
      </c>
      <c r="AU316" s="63" t="s">
        <v>395</v>
      </c>
      <c r="AV316" s="55" t="s">
        <v>143</v>
      </c>
      <c r="AW316" s="55" t="s">
        <v>1195</v>
      </c>
      <c r="AX316" s="55" t="s">
        <v>171</v>
      </c>
      <c r="AY316" s="55" t="s">
        <v>132</v>
      </c>
      <c r="AZ316" s="63" t="s">
        <v>132</v>
      </c>
      <c r="BA316" s="63" t="s">
        <v>132</v>
      </c>
      <c r="BB316" s="55" t="s">
        <v>132</v>
      </c>
      <c r="BC316" s="55" t="s">
        <v>132</v>
      </c>
      <c r="BD316" s="55" t="s">
        <v>132</v>
      </c>
      <c r="BE316" s="55" t="s">
        <v>132</v>
      </c>
      <c r="BF316" s="63" t="s">
        <v>132</v>
      </c>
      <c r="BG316" s="63" t="s">
        <v>132</v>
      </c>
      <c r="BH316" s="63" t="s">
        <v>132</v>
      </c>
      <c r="BI316" s="63" t="s">
        <v>132</v>
      </c>
      <c r="BJ316" s="63" t="s">
        <v>132</v>
      </c>
      <c r="BK316" s="86" t="str">
        <f>HYPERLINK(VLOOKUP($B316,hyperlinks[#All],2,FALSE),"Link")</f>
        <v>Link</v>
      </c>
      <c r="BL316" s="86" t="str">
        <f>HYPERLINK(VLOOKUP($B316,hyperlinks[#All],3,FALSE),"Link")</f>
        <v>Link</v>
      </c>
      <c r="BM316" s="87" t="s">
        <v>132</v>
      </c>
      <c r="BN316" s="86" t="str">
        <f>HYPERLINK(VLOOKUP($B316,hyperlinks[#All],5,FALSE),"Link")</f>
        <v>Link</v>
      </c>
    </row>
    <row r="317" spans="1:66" s="49" customFormat="1" ht="14.5">
      <c r="A317" s="50">
        <v>8718699753733</v>
      </c>
      <c r="B317" s="50">
        <v>929002351002</v>
      </c>
      <c r="C317" s="65">
        <v>871869975373300</v>
      </c>
      <c r="D317" s="93" t="str">
        <f>HYPERLINK(VLOOKUP($B317,hyperlinks[#All],2,FALSE),"Link")</f>
        <v>Link</v>
      </c>
      <c r="E317" s="52">
        <v>75373300</v>
      </c>
      <c r="F317" s="53" t="s">
        <v>1196</v>
      </c>
      <c r="G317" s="58" t="s">
        <v>121</v>
      </c>
      <c r="H317" s="52" t="s">
        <v>152</v>
      </c>
      <c r="I317" s="52" t="s">
        <v>974</v>
      </c>
      <c r="J317" s="52" t="s">
        <v>975</v>
      </c>
      <c r="K317" s="52" t="s">
        <v>125</v>
      </c>
      <c r="L317" s="82">
        <v>659</v>
      </c>
      <c r="M317" s="54">
        <v>0.11</v>
      </c>
      <c r="N317" s="55" t="s">
        <v>127</v>
      </c>
      <c r="O317" s="56" t="s">
        <v>128</v>
      </c>
      <c r="P317" s="57"/>
      <c r="Q317" s="51">
        <v>3</v>
      </c>
      <c r="R317" s="52" t="s">
        <v>129</v>
      </c>
      <c r="S317" s="57" t="s">
        <v>154</v>
      </c>
      <c r="T317" s="51" t="s">
        <v>1197</v>
      </c>
      <c r="U317" s="51"/>
      <c r="V317" s="58" t="s">
        <v>1067</v>
      </c>
      <c r="W317" s="59">
        <v>8539520000</v>
      </c>
      <c r="X317" s="57" t="s">
        <v>321</v>
      </c>
      <c r="Y317" s="57" t="s">
        <v>322</v>
      </c>
      <c r="Z317" s="52">
        <v>1858675</v>
      </c>
      <c r="AA317" s="55"/>
      <c r="AB317" s="63" t="s">
        <v>1198</v>
      </c>
      <c r="AC317" s="55" t="s">
        <v>1178</v>
      </c>
      <c r="AD317" s="55" t="s">
        <v>1002</v>
      </c>
      <c r="AE317" s="55" t="s">
        <v>1179</v>
      </c>
      <c r="AF317" s="55" t="s">
        <v>159</v>
      </c>
      <c r="AG317" s="55" t="s">
        <v>1180</v>
      </c>
      <c r="AH317" s="55" t="s">
        <v>291</v>
      </c>
      <c r="AI317" s="55" t="s">
        <v>1193</v>
      </c>
      <c r="AJ317" s="55" t="s">
        <v>238</v>
      </c>
      <c r="AK317" s="55" t="s">
        <v>163</v>
      </c>
      <c r="AL317" s="55" t="s">
        <v>138</v>
      </c>
      <c r="AM317" s="55" t="s">
        <v>188</v>
      </c>
      <c r="AN317" s="55" t="s">
        <v>1199</v>
      </c>
      <c r="AO317" s="55" t="s">
        <v>187</v>
      </c>
      <c r="AP317" s="55" t="s">
        <v>166</v>
      </c>
      <c r="AQ317" s="55" t="s">
        <v>163</v>
      </c>
      <c r="AR317" s="55" t="s">
        <v>1183</v>
      </c>
      <c r="AS317" s="55" t="s">
        <v>1184</v>
      </c>
      <c r="AT317" s="55" t="s">
        <v>1183</v>
      </c>
      <c r="AU317" s="63" t="s">
        <v>395</v>
      </c>
      <c r="AV317" s="55" t="s">
        <v>143</v>
      </c>
      <c r="AW317" s="55" t="s">
        <v>1195</v>
      </c>
      <c r="AX317" s="55" t="s">
        <v>171</v>
      </c>
      <c r="AY317" s="55" t="s">
        <v>132</v>
      </c>
      <c r="AZ317" s="63" t="s">
        <v>132</v>
      </c>
      <c r="BA317" s="63" t="s">
        <v>132</v>
      </c>
      <c r="BB317" s="55" t="s">
        <v>132</v>
      </c>
      <c r="BC317" s="55" t="s">
        <v>132</v>
      </c>
      <c r="BD317" s="55" t="s">
        <v>132</v>
      </c>
      <c r="BE317" s="55" t="s">
        <v>132</v>
      </c>
      <c r="BF317" s="63" t="s">
        <v>132</v>
      </c>
      <c r="BG317" s="63" t="s">
        <v>132</v>
      </c>
      <c r="BH317" s="63" t="s">
        <v>132</v>
      </c>
      <c r="BI317" s="63" t="s">
        <v>132</v>
      </c>
      <c r="BJ317" s="63" t="s">
        <v>132</v>
      </c>
      <c r="BK317" s="86" t="str">
        <f>HYPERLINK(VLOOKUP($B317,hyperlinks[#All],2,FALSE),"Link")</f>
        <v>Link</v>
      </c>
      <c r="BL317" s="86" t="str">
        <f>HYPERLINK(VLOOKUP($B317,hyperlinks[#All],3,FALSE),"Link")</f>
        <v>Link</v>
      </c>
      <c r="BM317" s="87" t="s">
        <v>132</v>
      </c>
      <c r="BN317" s="86" t="str">
        <f>HYPERLINK(VLOOKUP($B317,hyperlinks[#All],5,FALSE),"Link")</f>
        <v>Link</v>
      </c>
    </row>
    <row r="318" spans="1:66" s="49" customFormat="1" ht="14.5">
      <c r="A318" s="50">
        <v>8718699638146</v>
      </c>
      <c r="B318" s="50">
        <v>929002006102</v>
      </c>
      <c r="C318" s="65">
        <v>871869963814600</v>
      </c>
      <c r="D318" s="93" t="str">
        <f>HYPERLINK(VLOOKUP($B318,hyperlinks[#All],2,FALSE),"Link")</f>
        <v>Link</v>
      </c>
      <c r="E318" s="52">
        <v>63814600</v>
      </c>
      <c r="F318" s="53" t="s">
        <v>1200</v>
      </c>
      <c r="G318" s="58" t="s">
        <v>121</v>
      </c>
      <c r="H318" s="52" t="s">
        <v>435</v>
      </c>
      <c r="I318" s="52" t="s">
        <v>974</v>
      </c>
      <c r="J318" s="52" t="s">
        <v>975</v>
      </c>
      <c r="K318" s="52" t="s">
        <v>125</v>
      </c>
      <c r="L318" s="82">
        <v>177</v>
      </c>
      <c r="M318" s="54">
        <v>0.11</v>
      </c>
      <c r="N318" s="55" t="s">
        <v>127</v>
      </c>
      <c r="O318" s="56" t="s">
        <v>128</v>
      </c>
      <c r="P318" s="57"/>
      <c r="Q318" s="51">
        <v>6</v>
      </c>
      <c r="R318" s="52" t="s">
        <v>129</v>
      </c>
      <c r="S318" s="57" t="s">
        <v>154</v>
      </c>
      <c r="T318" s="51">
        <v>929001898102</v>
      </c>
      <c r="U318" s="51"/>
      <c r="V318" s="58" t="s">
        <v>1067</v>
      </c>
      <c r="W318" s="59">
        <v>8539520000</v>
      </c>
      <c r="X318" s="57" t="s">
        <v>179</v>
      </c>
      <c r="Y318" s="57" t="s">
        <v>810</v>
      </c>
      <c r="Z318" s="52">
        <v>403568</v>
      </c>
      <c r="AA318" s="55"/>
      <c r="AB318" s="63" t="s">
        <v>1201</v>
      </c>
      <c r="AC318" s="55" t="s">
        <v>1178</v>
      </c>
      <c r="AD318" s="55" t="s">
        <v>134</v>
      </c>
      <c r="AE318" s="55" t="s">
        <v>1179</v>
      </c>
      <c r="AF318" s="55" t="s">
        <v>159</v>
      </c>
      <c r="AG318" s="55" t="s">
        <v>1202</v>
      </c>
      <c r="AH318" s="55" t="s">
        <v>1203</v>
      </c>
      <c r="AI318" s="55" t="s">
        <v>355</v>
      </c>
      <c r="AJ318" s="55" t="s">
        <v>174</v>
      </c>
      <c r="AK318" s="55" t="s">
        <v>163</v>
      </c>
      <c r="AL318" s="55" t="s">
        <v>138</v>
      </c>
      <c r="AM318" s="55" t="s">
        <v>649</v>
      </c>
      <c r="AN318" s="55" t="s">
        <v>132</v>
      </c>
      <c r="AO318" s="55" t="s">
        <v>980</v>
      </c>
      <c r="AP318" s="55" t="s">
        <v>166</v>
      </c>
      <c r="AQ318" s="55" t="s">
        <v>163</v>
      </c>
      <c r="AR318" s="55" t="s">
        <v>1204</v>
      </c>
      <c r="AS318" s="55" t="s">
        <v>645</v>
      </c>
      <c r="AT318" s="55" t="s">
        <v>1204</v>
      </c>
      <c r="AU318" s="63" t="s">
        <v>752</v>
      </c>
      <c r="AV318" s="55" t="s">
        <v>143</v>
      </c>
      <c r="AW318" s="55" t="s">
        <v>1205</v>
      </c>
      <c r="AX318" s="55" t="s">
        <v>171</v>
      </c>
      <c r="AY318" s="55" t="s">
        <v>132</v>
      </c>
      <c r="AZ318" s="63" t="s">
        <v>132</v>
      </c>
      <c r="BA318" s="63" t="s">
        <v>132</v>
      </c>
      <c r="BB318" s="55" t="s">
        <v>132</v>
      </c>
      <c r="BC318" s="55" t="s">
        <v>132</v>
      </c>
      <c r="BD318" s="55" t="s">
        <v>132</v>
      </c>
      <c r="BE318" s="55" t="s">
        <v>132</v>
      </c>
      <c r="BF318" s="63" t="s">
        <v>132</v>
      </c>
      <c r="BG318" s="63" t="s">
        <v>132</v>
      </c>
      <c r="BH318" s="63" t="s">
        <v>132</v>
      </c>
      <c r="BI318" s="63" t="s">
        <v>132</v>
      </c>
      <c r="BJ318" s="63" t="s">
        <v>132</v>
      </c>
      <c r="BK318" s="86" t="str">
        <f>HYPERLINK(VLOOKUP($B318,hyperlinks[#All],2,FALSE),"Link")</f>
        <v>Link</v>
      </c>
      <c r="BL318" s="86" t="str">
        <f>HYPERLINK(VLOOKUP($B318,hyperlinks[#All],3,FALSE),"Link")</f>
        <v>Link</v>
      </c>
      <c r="BM318" s="87" t="s">
        <v>132</v>
      </c>
      <c r="BN318" s="86" t="str">
        <f>HYPERLINK(VLOOKUP($B318,hyperlinks[#All],5,FALSE),"Link")</f>
        <v>Link</v>
      </c>
    </row>
    <row r="319" spans="1:66" s="49" customFormat="1" ht="14.5">
      <c r="A319" s="50">
        <v>8718699638160</v>
      </c>
      <c r="B319" s="50">
        <v>929002006202</v>
      </c>
      <c r="C319" s="65">
        <v>871869963816000</v>
      </c>
      <c r="D319" s="93" t="str">
        <f>HYPERLINK(VLOOKUP($B319,hyperlinks[#All],2,FALSE),"Link")</f>
        <v>Link</v>
      </c>
      <c r="E319" s="52">
        <v>63816000</v>
      </c>
      <c r="F319" s="53" t="s">
        <v>1206</v>
      </c>
      <c r="G319" s="58" t="s">
        <v>121</v>
      </c>
      <c r="H319" s="52" t="s">
        <v>435</v>
      </c>
      <c r="I319" s="52" t="s">
        <v>974</v>
      </c>
      <c r="J319" s="52" t="s">
        <v>975</v>
      </c>
      <c r="K319" s="52" t="s">
        <v>125</v>
      </c>
      <c r="L319" s="82">
        <v>177</v>
      </c>
      <c r="M319" s="54">
        <v>0.11</v>
      </c>
      <c r="N319" s="55" t="s">
        <v>127</v>
      </c>
      <c r="O319" s="56" t="s">
        <v>128</v>
      </c>
      <c r="P319" s="57"/>
      <c r="Q319" s="51">
        <v>6</v>
      </c>
      <c r="R319" s="52" t="s">
        <v>129</v>
      </c>
      <c r="S319" s="57" t="s">
        <v>154</v>
      </c>
      <c r="T319" s="51">
        <v>929001898302</v>
      </c>
      <c r="U319" s="51"/>
      <c r="V319" s="58" t="s">
        <v>1067</v>
      </c>
      <c r="W319" s="59">
        <v>8539520000</v>
      </c>
      <c r="X319" s="57" t="s">
        <v>179</v>
      </c>
      <c r="Y319" s="57" t="s">
        <v>810</v>
      </c>
      <c r="Z319" s="52">
        <v>403569</v>
      </c>
      <c r="AA319" s="55"/>
      <c r="AB319" s="63" t="s">
        <v>1207</v>
      </c>
      <c r="AC319" s="55" t="s">
        <v>1178</v>
      </c>
      <c r="AD319" s="55" t="s">
        <v>134</v>
      </c>
      <c r="AE319" s="55" t="s">
        <v>1179</v>
      </c>
      <c r="AF319" s="55" t="s">
        <v>159</v>
      </c>
      <c r="AG319" s="55" t="s">
        <v>1202</v>
      </c>
      <c r="AH319" s="55" t="s">
        <v>1203</v>
      </c>
      <c r="AI319" s="55" t="s">
        <v>355</v>
      </c>
      <c r="AJ319" s="55" t="s">
        <v>238</v>
      </c>
      <c r="AK319" s="55" t="s">
        <v>163</v>
      </c>
      <c r="AL319" s="55" t="s">
        <v>138</v>
      </c>
      <c r="AM319" s="55" t="s">
        <v>649</v>
      </c>
      <c r="AN319" s="55" t="s">
        <v>132</v>
      </c>
      <c r="AO319" s="55" t="s">
        <v>174</v>
      </c>
      <c r="AP319" s="55" t="s">
        <v>166</v>
      </c>
      <c r="AQ319" s="55" t="s">
        <v>163</v>
      </c>
      <c r="AR319" s="55" t="s">
        <v>1204</v>
      </c>
      <c r="AS319" s="55" t="s">
        <v>645</v>
      </c>
      <c r="AT319" s="55" t="s">
        <v>1204</v>
      </c>
      <c r="AU319" s="63" t="s">
        <v>752</v>
      </c>
      <c r="AV319" s="55" t="s">
        <v>143</v>
      </c>
      <c r="AW319" s="55" t="s">
        <v>1205</v>
      </c>
      <c r="AX319" s="55" t="s">
        <v>171</v>
      </c>
      <c r="AY319" s="55" t="s">
        <v>132</v>
      </c>
      <c r="AZ319" s="63" t="s">
        <v>132</v>
      </c>
      <c r="BA319" s="63" t="s">
        <v>132</v>
      </c>
      <c r="BB319" s="55" t="s">
        <v>132</v>
      </c>
      <c r="BC319" s="55" t="s">
        <v>132</v>
      </c>
      <c r="BD319" s="55" t="s">
        <v>132</v>
      </c>
      <c r="BE319" s="55" t="s">
        <v>132</v>
      </c>
      <c r="BF319" s="63" t="s">
        <v>132</v>
      </c>
      <c r="BG319" s="63" t="s">
        <v>132</v>
      </c>
      <c r="BH319" s="63" t="s">
        <v>132</v>
      </c>
      <c r="BI319" s="63" t="s">
        <v>132</v>
      </c>
      <c r="BJ319" s="63" t="s">
        <v>132</v>
      </c>
      <c r="BK319" s="86" t="str">
        <f>HYPERLINK(VLOOKUP($B319,hyperlinks[#All],2,FALSE),"Link")</f>
        <v>Link</v>
      </c>
      <c r="BL319" s="86" t="str">
        <f>HYPERLINK(VLOOKUP($B319,hyperlinks[#All],3,FALSE),"Link")</f>
        <v>Link</v>
      </c>
      <c r="BM319" s="87" t="s">
        <v>132</v>
      </c>
      <c r="BN319" s="86" t="str">
        <f>HYPERLINK(VLOOKUP($B319,hyperlinks[#All],5,FALSE),"Link")</f>
        <v>Link</v>
      </c>
    </row>
    <row r="320" spans="1:66" s="49" customFormat="1" ht="14.5">
      <c r="A320" s="50">
        <v>8718699638184</v>
      </c>
      <c r="B320" s="50">
        <v>929002006302</v>
      </c>
      <c r="C320" s="65">
        <v>871869963818400</v>
      </c>
      <c r="D320" s="93" t="str">
        <f>HYPERLINK(VLOOKUP($B320,hyperlinks[#All],2,FALSE),"Link")</f>
        <v>Link</v>
      </c>
      <c r="E320" s="52">
        <v>63818400</v>
      </c>
      <c r="F320" s="53" t="s">
        <v>1208</v>
      </c>
      <c r="G320" s="58" t="s">
        <v>121</v>
      </c>
      <c r="H320" s="52" t="s">
        <v>435</v>
      </c>
      <c r="I320" s="52" t="s">
        <v>974</v>
      </c>
      <c r="J320" s="52" t="s">
        <v>975</v>
      </c>
      <c r="K320" s="52" t="s">
        <v>125</v>
      </c>
      <c r="L320" s="82">
        <v>196</v>
      </c>
      <c r="M320" s="54">
        <v>0.11</v>
      </c>
      <c r="N320" s="55" t="s">
        <v>127</v>
      </c>
      <c r="O320" s="56" t="s">
        <v>128</v>
      </c>
      <c r="P320" s="57"/>
      <c r="Q320" s="51">
        <v>6</v>
      </c>
      <c r="R320" s="52" t="s">
        <v>129</v>
      </c>
      <c r="S320" s="57" t="s">
        <v>154</v>
      </c>
      <c r="T320" s="51">
        <v>929001897702</v>
      </c>
      <c r="U320" s="51"/>
      <c r="V320" s="58" t="s">
        <v>1067</v>
      </c>
      <c r="W320" s="59">
        <v>8539520000</v>
      </c>
      <c r="X320" s="57" t="s">
        <v>321</v>
      </c>
      <c r="Y320" s="57" t="s">
        <v>338</v>
      </c>
      <c r="Z320" s="52">
        <v>403570</v>
      </c>
      <c r="AA320" s="55"/>
      <c r="AB320" s="63" t="s">
        <v>1209</v>
      </c>
      <c r="AC320" s="55" t="s">
        <v>1178</v>
      </c>
      <c r="AD320" s="55" t="s">
        <v>134</v>
      </c>
      <c r="AE320" s="55" t="s">
        <v>1179</v>
      </c>
      <c r="AF320" s="55" t="s">
        <v>159</v>
      </c>
      <c r="AG320" s="55" t="s">
        <v>1202</v>
      </c>
      <c r="AH320" s="55" t="s">
        <v>680</v>
      </c>
      <c r="AI320" s="55" t="s">
        <v>1105</v>
      </c>
      <c r="AJ320" s="55" t="s">
        <v>174</v>
      </c>
      <c r="AK320" s="55" t="s">
        <v>163</v>
      </c>
      <c r="AL320" s="55" t="s">
        <v>138</v>
      </c>
      <c r="AM320" s="55" t="s">
        <v>649</v>
      </c>
      <c r="AN320" s="55" t="s">
        <v>132</v>
      </c>
      <c r="AO320" s="55" t="s">
        <v>1210</v>
      </c>
      <c r="AP320" s="55" t="s">
        <v>166</v>
      </c>
      <c r="AQ320" s="55" t="s">
        <v>163</v>
      </c>
      <c r="AR320" s="55" t="s">
        <v>1204</v>
      </c>
      <c r="AS320" s="55" t="s">
        <v>645</v>
      </c>
      <c r="AT320" s="55" t="s">
        <v>1204</v>
      </c>
      <c r="AU320" s="63" t="s">
        <v>752</v>
      </c>
      <c r="AV320" s="55" t="s">
        <v>143</v>
      </c>
      <c r="AW320" s="55" t="s">
        <v>1205</v>
      </c>
      <c r="AX320" s="55" t="s">
        <v>171</v>
      </c>
      <c r="AY320" s="55" t="s">
        <v>132</v>
      </c>
      <c r="AZ320" s="63" t="s">
        <v>132</v>
      </c>
      <c r="BA320" s="63" t="s">
        <v>132</v>
      </c>
      <c r="BB320" s="55" t="s">
        <v>132</v>
      </c>
      <c r="BC320" s="55" t="s">
        <v>132</v>
      </c>
      <c r="BD320" s="55" t="s">
        <v>132</v>
      </c>
      <c r="BE320" s="55" t="s">
        <v>132</v>
      </c>
      <c r="BF320" s="63" t="s">
        <v>132</v>
      </c>
      <c r="BG320" s="63" t="s">
        <v>132</v>
      </c>
      <c r="BH320" s="63" t="s">
        <v>132</v>
      </c>
      <c r="BI320" s="63" t="s">
        <v>132</v>
      </c>
      <c r="BJ320" s="63" t="s">
        <v>132</v>
      </c>
      <c r="BK320" s="86" t="str">
        <f>HYPERLINK(VLOOKUP($B320,hyperlinks[#All],2,FALSE),"Link")</f>
        <v>Link</v>
      </c>
      <c r="BL320" s="86" t="str">
        <f>HYPERLINK(VLOOKUP($B320,hyperlinks[#All],3,FALSE),"Link")</f>
        <v>Link</v>
      </c>
      <c r="BM320" s="87" t="s">
        <v>132</v>
      </c>
      <c r="BN320" s="86" t="str">
        <f>HYPERLINK(VLOOKUP($B320,hyperlinks[#All],5,FALSE),"Link")</f>
        <v>Link</v>
      </c>
    </row>
    <row r="321" spans="1:66" s="49" customFormat="1" ht="14.5">
      <c r="A321" s="50">
        <v>8718699638207</v>
      </c>
      <c r="B321" s="50">
        <v>929002006402</v>
      </c>
      <c r="C321" s="65">
        <v>871869963820700</v>
      </c>
      <c r="D321" s="93" t="str">
        <f>HYPERLINK(VLOOKUP($B321,hyperlinks[#All],2,FALSE),"Link")</f>
        <v>Link</v>
      </c>
      <c r="E321" s="52">
        <v>63820700</v>
      </c>
      <c r="F321" s="53" t="s">
        <v>1211</v>
      </c>
      <c r="G321" s="58" t="s">
        <v>121</v>
      </c>
      <c r="H321" s="52" t="s">
        <v>435</v>
      </c>
      <c r="I321" s="52" t="s">
        <v>974</v>
      </c>
      <c r="J321" s="52" t="s">
        <v>975</v>
      </c>
      <c r="K321" s="52" t="s">
        <v>125</v>
      </c>
      <c r="L321" s="82">
        <v>196</v>
      </c>
      <c r="M321" s="54">
        <v>0.11</v>
      </c>
      <c r="N321" s="55" t="s">
        <v>127</v>
      </c>
      <c r="O321" s="56" t="s">
        <v>128</v>
      </c>
      <c r="P321" s="57"/>
      <c r="Q321" s="51">
        <v>6</v>
      </c>
      <c r="R321" s="52" t="s">
        <v>129</v>
      </c>
      <c r="S321" s="57" t="s">
        <v>154</v>
      </c>
      <c r="T321" s="51">
        <v>929001897902</v>
      </c>
      <c r="U321" s="51"/>
      <c r="V321" s="58" t="s">
        <v>1067</v>
      </c>
      <c r="W321" s="59">
        <v>8539520000</v>
      </c>
      <c r="X321" s="57" t="s">
        <v>179</v>
      </c>
      <c r="Y321" s="57" t="s">
        <v>338</v>
      </c>
      <c r="Z321" s="52">
        <v>403571</v>
      </c>
      <c r="AA321" s="55"/>
      <c r="AB321" s="63" t="s">
        <v>1212</v>
      </c>
      <c r="AC321" s="55" t="s">
        <v>1178</v>
      </c>
      <c r="AD321" s="55" t="s">
        <v>134</v>
      </c>
      <c r="AE321" s="55" t="s">
        <v>1179</v>
      </c>
      <c r="AF321" s="55" t="s">
        <v>159</v>
      </c>
      <c r="AG321" s="55" t="s">
        <v>1202</v>
      </c>
      <c r="AH321" s="55" t="s">
        <v>680</v>
      </c>
      <c r="AI321" s="55" t="s">
        <v>1105</v>
      </c>
      <c r="AJ321" s="55" t="s">
        <v>238</v>
      </c>
      <c r="AK321" s="55" t="s">
        <v>163</v>
      </c>
      <c r="AL321" s="55" t="s">
        <v>138</v>
      </c>
      <c r="AM321" s="55" t="s">
        <v>649</v>
      </c>
      <c r="AN321" s="55" t="s">
        <v>132</v>
      </c>
      <c r="AO321" s="55" t="s">
        <v>238</v>
      </c>
      <c r="AP321" s="55" t="s">
        <v>166</v>
      </c>
      <c r="AQ321" s="55" t="s">
        <v>163</v>
      </c>
      <c r="AR321" s="55" t="s">
        <v>1204</v>
      </c>
      <c r="AS321" s="55" t="s">
        <v>645</v>
      </c>
      <c r="AT321" s="55" t="s">
        <v>1204</v>
      </c>
      <c r="AU321" s="63" t="s">
        <v>758</v>
      </c>
      <c r="AV321" s="55" t="s">
        <v>143</v>
      </c>
      <c r="AW321" s="55" t="s">
        <v>1213</v>
      </c>
      <c r="AX321" s="55" t="s">
        <v>171</v>
      </c>
      <c r="AY321" s="55" t="s">
        <v>132</v>
      </c>
      <c r="AZ321" s="63" t="s">
        <v>132</v>
      </c>
      <c r="BA321" s="63" t="s">
        <v>132</v>
      </c>
      <c r="BB321" s="55" t="s">
        <v>132</v>
      </c>
      <c r="BC321" s="55" t="s">
        <v>132</v>
      </c>
      <c r="BD321" s="55" t="s">
        <v>132</v>
      </c>
      <c r="BE321" s="55" t="s">
        <v>132</v>
      </c>
      <c r="BF321" s="63" t="s">
        <v>132</v>
      </c>
      <c r="BG321" s="63" t="s">
        <v>132</v>
      </c>
      <c r="BH321" s="63" t="s">
        <v>132</v>
      </c>
      <c r="BI321" s="63" t="s">
        <v>132</v>
      </c>
      <c r="BJ321" s="63" t="s">
        <v>132</v>
      </c>
      <c r="BK321" s="86" t="str">
        <f>HYPERLINK(VLOOKUP($B321,hyperlinks[#All],2,FALSE),"Link")</f>
        <v>Link</v>
      </c>
      <c r="BL321" s="86" t="str">
        <f>HYPERLINK(VLOOKUP($B321,hyperlinks[#All],3,FALSE),"Link")</f>
        <v>Link</v>
      </c>
      <c r="BM321" s="87" t="s">
        <v>132</v>
      </c>
      <c r="BN321" s="86" t="str">
        <f>HYPERLINK(VLOOKUP($B321,hyperlinks[#All],5,FALSE),"Link")</f>
        <v>Link</v>
      </c>
    </row>
    <row r="322" spans="1:66" s="49" customFormat="1" ht="14.5">
      <c r="A322" s="50">
        <v>8718699638221</v>
      </c>
      <c r="B322" s="50">
        <v>929002006502</v>
      </c>
      <c r="C322" s="65">
        <v>871869963822100</v>
      </c>
      <c r="D322" s="93" t="str">
        <f>HYPERLINK(VLOOKUP($B322,hyperlinks[#All],2,FALSE),"Link")</f>
        <v>Link</v>
      </c>
      <c r="E322" s="52">
        <v>63822100</v>
      </c>
      <c r="F322" s="53" t="s">
        <v>1214</v>
      </c>
      <c r="G322" s="58" t="s">
        <v>121</v>
      </c>
      <c r="H322" s="52" t="s">
        <v>435</v>
      </c>
      <c r="I322" s="52" t="s">
        <v>974</v>
      </c>
      <c r="J322" s="52" t="s">
        <v>975</v>
      </c>
      <c r="K322" s="52" t="s">
        <v>125</v>
      </c>
      <c r="L322" s="82">
        <v>257</v>
      </c>
      <c r="M322" s="54">
        <v>0.11</v>
      </c>
      <c r="N322" s="55" t="s">
        <v>127</v>
      </c>
      <c r="O322" s="56" t="s">
        <v>128</v>
      </c>
      <c r="P322" s="57"/>
      <c r="Q322" s="51">
        <v>6</v>
      </c>
      <c r="R322" s="52" t="s">
        <v>129</v>
      </c>
      <c r="S322" s="57" t="s">
        <v>154</v>
      </c>
      <c r="T322" s="51"/>
      <c r="U322" s="51"/>
      <c r="V322" s="58" t="s">
        <v>1067</v>
      </c>
      <c r="W322" s="59">
        <v>8539520000</v>
      </c>
      <c r="X322" s="57" t="s">
        <v>179</v>
      </c>
      <c r="Y322" s="57" t="s">
        <v>180</v>
      </c>
      <c r="Z322" s="52">
        <v>403603</v>
      </c>
      <c r="AA322" s="55"/>
      <c r="AB322" s="63" t="s">
        <v>1215</v>
      </c>
      <c r="AC322" s="55" t="s">
        <v>1178</v>
      </c>
      <c r="AD322" s="55" t="s">
        <v>134</v>
      </c>
      <c r="AE322" s="55" t="s">
        <v>1179</v>
      </c>
      <c r="AF322" s="55" t="s">
        <v>159</v>
      </c>
      <c r="AG322" s="55" t="s">
        <v>1202</v>
      </c>
      <c r="AH322" s="55" t="s">
        <v>1216</v>
      </c>
      <c r="AI322" s="55" t="s">
        <v>1113</v>
      </c>
      <c r="AJ322" s="55" t="s">
        <v>174</v>
      </c>
      <c r="AK322" s="55" t="s">
        <v>163</v>
      </c>
      <c r="AL322" s="55" t="s">
        <v>138</v>
      </c>
      <c r="AM322" s="55" t="s">
        <v>649</v>
      </c>
      <c r="AN322" s="55" t="s">
        <v>132</v>
      </c>
      <c r="AO322" s="55" t="s">
        <v>1217</v>
      </c>
      <c r="AP322" s="55" t="s">
        <v>166</v>
      </c>
      <c r="AQ322" s="55" t="s">
        <v>163</v>
      </c>
      <c r="AR322" s="55" t="s">
        <v>1204</v>
      </c>
      <c r="AS322" s="55" t="s">
        <v>645</v>
      </c>
      <c r="AT322" s="55" t="s">
        <v>1204</v>
      </c>
      <c r="AU322" s="63" t="s">
        <v>758</v>
      </c>
      <c r="AV322" s="55" t="s">
        <v>143</v>
      </c>
      <c r="AW322" s="55" t="s">
        <v>1213</v>
      </c>
      <c r="AX322" s="55" t="s">
        <v>171</v>
      </c>
      <c r="AY322" s="55" t="s">
        <v>132</v>
      </c>
      <c r="AZ322" s="63" t="s">
        <v>132</v>
      </c>
      <c r="BA322" s="63" t="s">
        <v>132</v>
      </c>
      <c r="BB322" s="55" t="s">
        <v>132</v>
      </c>
      <c r="BC322" s="55" t="s">
        <v>132</v>
      </c>
      <c r="BD322" s="55" t="s">
        <v>132</v>
      </c>
      <c r="BE322" s="55" t="s">
        <v>132</v>
      </c>
      <c r="BF322" s="63" t="s">
        <v>132</v>
      </c>
      <c r="BG322" s="63" t="s">
        <v>132</v>
      </c>
      <c r="BH322" s="63" t="s">
        <v>132</v>
      </c>
      <c r="BI322" s="63" t="s">
        <v>132</v>
      </c>
      <c r="BJ322" s="63" t="s">
        <v>132</v>
      </c>
      <c r="BK322" s="86" t="str">
        <f>HYPERLINK(VLOOKUP($B322,hyperlinks[#All],2,FALSE),"Link")</f>
        <v>Link</v>
      </c>
      <c r="BL322" s="86" t="str">
        <f>HYPERLINK(VLOOKUP($B322,hyperlinks[#All],3,FALSE),"Link")</f>
        <v>Link</v>
      </c>
      <c r="BM322" s="87" t="s">
        <v>132</v>
      </c>
      <c r="BN322" s="86" t="str">
        <f>HYPERLINK(VLOOKUP($B322,hyperlinks[#All],5,FALSE),"Link")</f>
        <v>Link</v>
      </c>
    </row>
    <row r="323" spans="1:66" s="49" customFormat="1" ht="14.5">
      <c r="A323" s="50">
        <v>8718699638269</v>
      </c>
      <c r="B323" s="50">
        <v>929002006702</v>
      </c>
      <c r="C323" s="65">
        <v>871869963826900</v>
      </c>
      <c r="D323" s="93" t="str">
        <f>HYPERLINK(VLOOKUP($B323,hyperlinks[#All],2,FALSE),"Link")</f>
        <v>Link</v>
      </c>
      <c r="E323" s="52">
        <v>63826900</v>
      </c>
      <c r="F323" s="53" t="s">
        <v>1218</v>
      </c>
      <c r="G323" s="58" t="s">
        <v>121</v>
      </c>
      <c r="H323" s="52" t="s">
        <v>435</v>
      </c>
      <c r="I323" s="52" t="s">
        <v>974</v>
      </c>
      <c r="J323" s="52" t="s">
        <v>975</v>
      </c>
      <c r="K323" s="52" t="s">
        <v>125</v>
      </c>
      <c r="L323" s="82">
        <v>257</v>
      </c>
      <c r="M323" s="54">
        <v>0.11</v>
      </c>
      <c r="N323" s="55" t="s">
        <v>127</v>
      </c>
      <c r="O323" s="56" t="s">
        <v>128</v>
      </c>
      <c r="P323" s="57"/>
      <c r="Q323" s="51">
        <v>6</v>
      </c>
      <c r="R323" s="52" t="s">
        <v>129</v>
      </c>
      <c r="S323" s="57" t="s">
        <v>154</v>
      </c>
      <c r="T323" s="51"/>
      <c r="U323" s="51"/>
      <c r="V323" s="58" t="s">
        <v>1067</v>
      </c>
      <c r="W323" s="59">
        <v>8539520000</v>
      </c>
      <c r="X323" s="57" t="s">
        <v>179</v>
      </c>
      <c r="Y323" s="57" t="s">
        <v>180</v>
      </c>
      <c r="Z323" s="52">
        <v>403605</v>
      </c>
      <c r="AA323" s="55"/>
      <c r="AB323" s="63" t="s">
        <v>1219</v>
      </c>
      <c r="AC323" s="55" t="s">
        <v>1178</v>
      </c>
      <c r="AD323" s="55" t="s">
        <v>1002</v>
      </c>
      <c r="AE323" s="55" t="s">
        <v>1179</v>
      </c>
      <c r="AF323" s="55" t="s">
        <v>159</v>
      </c>
      <c r="AG323" s="55" t="s">
        <v>1202</v>
      </c>
      <c r="AH323" s="55" t="s">
        <v>1216</v>
      </c>
      <c r="AI323" s="55" t="s">
        <v>1113</v>
      </c>
      <c r="AJ323" s="55" t="s">
        <v>174</v>
      </c>
      <c r="AK323" s="55" t="s">
        <v>163</v>
      </c>
      <c r="AL323" s="55" t="s">
        <v>138</v>
      </c>
      <c r="AM323" s="55" t="s">
        <v>649</v>
      </c>
      <c r="AN323" s="55" t="s">
        <v>132</v>
      </c>
      <c r="AO323" s="55" t="s">
        <v>1217</v>
      </c>
      <c r="AP323" s="55" t="s">
        <v>166</v>
      </c>
      <c r="AQ323" s="55" t="s">
        <v>163</v>
      </c>
      <c r="AR323" s="55" t="s">
        <v>1204</v>
      </c>
      <c r="AS323" s="55" t="s">
        <v>1220</v>
      </c>
      <c r="AT323" s="55" t="s">
        <v>1204</v>
      </c>
      <c r="AU323" s="63" t="s">
        <v>758</v>
      </c>
      <c r="AV323" s="55" t="s">
        <v>143</v>
      </c>
      <c r="AW323" s="55" t="s">
        <v>1221</v>
      </c>
      <c r="AX323" s="55" t="s">
        <v>171</v>
      </c>
      <c r="AY323" s="55" t="s">
        <v>132</v>
      </c>
      <c r="AZ323" s="63" t="s">
        <v>132</v>
      </c>
      <c r="BA323" s="63" t="s">
        <v>132</v>
      </c>
      <c r="BB323" s="55" t="s">
        <v>132</v>
      </c>
      <c r="BC323" s="55" t="s">
        <v>132</v>
      </c>
      <c r="BD323" s="55" t="s">
        <v>132</v>
      </c>
      <c r="BE323" s="55" t="s">
        <v>132</v>
      </c>
      <c r="BF323" s="63" t="s">
        <v>132</v>
      </c>
      <c r="BG323" s="63" t="s">
        <v>132</v>
      </c>
      <c r="BH323" s="63" t="s">
        <v>132</v>
      </c>
      <c r="BI323" s="63" t="s">
        <v>132</v>
      </c>
      <c r="BJ323" s="63" t="s">
        <v>132</v>
      </c>
      <c r="BK323" s="86" t="str">
        <f>HYPERLINK(VLOOKUP($B323,hyperlinks[#All],2,FALSE),"Link")</f>
        <v>Link</v>
      </c>
      <c r="BL323" s="86" t="str">
        <f>HYPERLINK(VLOOKUP($B323,hyperlinks[#All],3,FALSE),"Link")</f>
        <v>Link</v>
      </c>
      <c r="BM323" s="87" t="s">
        <v>132</v>
      </c>
      <c r="BN323" s="86" t="str">
        <f>HYPERLINK(VLOOKUP($B323,hyperlinks[#All],5,FALSE),"Link")</f>
        <v>Link</v>
      </c>
    </row>
    <row r="324" spans="1:66" s="49" customFormat="1" ht="14.5">
      <c r="A324" s="50">
        <v>8718699638245</v>
      </c>
      <c r="B324" s="50">
        <v>929002006602</v>
      </c>
      <c r="C324" s="65">
        <v>871869963824500</v>
      </c>
      <c r="D324" s="93" t="str">
        <f>HYPERLINK(VLOOKUP($B324,hyperlinks[#All],2,FALSE),"Link")</f>
        <v>Link</v>
      </c>
      <c r="E324" s="52">
        <v>63824500</v>
      </c>
      <c r="F324" s="53" t="s">
        <v>1222</v>
      </c>
      <c r="G324" s="58" t="s">
        <v>121</v>
      </c>
      <c r="H324" s="52" t="s">
        <v>435</v>
      </c>
      <c r="I324" s="52" t="s">
        <v>974</v>
      </c>
      <c r="J324" s="52" t="s">
        <v>975</v>
      </c>
      <c r="K324" s="52" t="s">
        <v>125</v>
      </c>
      <c r="L324" s="82">
        <v>257</v>
      </c>
      <c r="M324" s="54">
        <v>0.11</v>
      </c>
      <c r="N324" s="55" t="s">
        <v>127</v>
      </c>
      <c r="O324" s="56" t="s">
        <v>128</v>
      </c>
      <c r="P324" s="57"/>
      <c r="Q324" s="51">
        <v>6</v>
      </c>
      <c r="R324" s="52" t="s">
        <v>129</v>
      </c>
      <c r="S324" s="57" t="s">
        <v>154</v>
      </c>
      <c r="T324" s="51"/>
      <c r="U324" s="51"/>
      <c r="V324" s="58" t="s">
        <v>1067</v>
      </c>
      <c r="W324" s="59">
        <v>8539520000</v>
      </c>
      <c r="X324" s="57" t="s">
        <v>179</v>
      </c>
      <c r="Y324" s="57" t="s">
        <v>180</v>
      </c>
      <c r="Z324" s="52">
        <v>403604</v>
      </c>
      <c r="AA324" s="55"/>
      <c r="AB324" s="63" t="s">
        <v>1223</v>
      </c>
      <c r="AC324" s="55" t="s">
        <v>1178</v>
      </c>
      <c r="AD324" s="55" t="s">
        <v>134</v>
      </c>
      <c r="AE324" s="55" t="s">
        <v>1179</v>
      </c>
      <c r="AF324" s="55" t="s">
        <v>159</v>
      </c>
      <c r="AG324" s="55" t="s">
        <v>1202</v>
      </c>
      <c r="AH324" s="55" t="s">
        <v>1216</v>
      </c>
      <c r="AI324" s="55" t="s">
        <v>1113</v>
      </c>
      <c r="AJ324" s="55" t="s">
        <v>238</v>
      </c>
      <c r="AK324" s="55" t="s">
        <v>163</v>
      </c>
      <c r="AL324" s="55" t="s">
        <v>138</v>
      </c>
      <c r="AM324" s="55" t="s">
        <v>649</v>
      </c>
      <c r="AN324" s="55" t="s">
        <v>132</v>
      </c>
      <c r="AO324" s="55" t="s">
        <v>1006</v>
      </c>
      <c r="AP324" s="55" t="s">
        <v>166</v>
      </c>
      <c r="AQ324" s="55" t="s">
        <v>163</v>
      </c>
      <c r="AR324" s="55" t="s">
        <v>1204</v>
      </c>
      <c r="AS324" s="55" t="s">
        <v>645</v>
      </c>
      <c r="AT324" s="55" t="s">
        <v>1204</v>
      </c>
      <c r="AU324" s="63" t="s">
        <v>758</v>
      </c>
      <c r="AV324" s="55" t="s">
        <v>143</v>
      </c>
      <c r="AW324" s="55" t="s">
        <v>1213</v>
      </c>
      <c r="AX324" s="55" t="s">
        <v>171</v>
      </c>
      <c r="AY324" s="55" t="s">
        <v>132</v>
      </c>
      <c r="AZ324" s="63" t="s">
        <v>132</v>
      </c>
      <c r="BA324" s="63" t="s">
        <v>132</v>
      </c>
      <c r="BB324" s="55" t="s">
        <v>132</v>
      </c>
      <c r="BC324" s="55" t="s">
        <v>132</v>
      </c>
      <c r="BD324" s="55" t="s">
        <v>132</v>
      </c>
      <c r="BE324" s="55" t="s">
        <v>132</v>
      </c>
      <c r="BF324" s="63" t="s">
        <v>132</v>
      </c>
      <c r="BG324" s="63" t="s">
        <v>132</v>
      </c>
      <c r="BH324" s="63" t="s">
        <v>132</v>
      </c>
      <c r="BI324" s="63" t="s">
        <v>132</v>
      </c>
      <c r="BJ324" s="63" t="s">
        <v>132</v>
      </c>
      <c r="BK324" s="86" t="str">
        <f>HYPERLINK(VLOOKUP($B324,hyperlinks[#All],2,FALSE),"Link")</f>
        <v>Link</v>
      </c>
      <c r="BL324" s="86" t="str">
        <f>HYPERLINK(VLOOKUP($B324,hyperlinks[#All],3,FALSE),"Link")</f>
        <v>Link</v>
      </c>
      <c r="BM324" s="87" t="s">
        <v>132</v>
      </c>
      <c r="BN324" s="86" t="str">
        <f>HYPERLINK(VLOOKUP($B324,hyperlinks[#All],5,FALSE),"Link")</f>
        <v>Link</v>
      </c>
    </row>
    <row r="325" spans="1:66" s="49" customFormat="1" ht="14.5">
      <c r="A325" s="50">
        <v>8718699638283</v>
      </c>
      <c r="B325" s="50">
        <v>929002006802</v>
      </c>
      <c r="C325" s="65">
        <v>871869963828300</v>
      </c>
      <c r="D325" s="93" t="str">
        <f>HYPERLINK(VLOOKUP($B325,hyperlinks[#All],2,FALSE),"Link")</f>
        <v>Link</v>
      </c>
      <c r="E325" s="52">
        <v>63828300</v>
      </c>
      <c r="F325" s="53" t="s">
        <v>1224</v>
      </c>
      <c r="G325" s="58" t="s">
        <v>121</v>
      </c>
      <c r="H325" s="52" t="s">
        <v>435</v>
      </c>
      <c r="I325" s="52" t="s">
        <v>974</v>
      </c>
      <c r="J325" s="52" t="s">
        <v>975</v>
      </c>
      <c r="K325" s="52" t="s">
        <v>125</v>
      </c>
      <c r="L325" s="82">
        <v>257</v>
      </c>
      <c r="M325" s="54">
        <v>0.11</v>
      </c>
      <c r="N325" s="55" t="s">
        <v>127</v>
      </c>
      <c r="O325" s="56" t="s">
        <v>128</v>
      </c>
      <c r="P325" s="57"/>
      <c r="Q325" s="51">
        <v>6</v>
      </c>
      <c r="R325" s="52" t="s">
        <v>129</v>
      </c>
      <c r="S325" s="57" t="s">
        <v>154</v>
      </c>
      <c r="T325" s="51"/>
      <c r="U325" s="66"/>
      <c r="V325" s="58" t="s">
        <v>1067</v>
      </c>
      <c r="W325" s="59">
        <v>8539520000</v>
      </c>
      <c r="X325" s="57" t="s">
        <v>179</v>
      </c>
      <c r="Y325" s="57" t="s">
        <v>180</v>
      </c>
      <c r="Z325" s="52">
        <v>403606</v>
      </c>
      <c r="AA325" s="55"/>
      <c r="AB325" s="63" t="s">
        <v>1225</v>
      </c>
      <c r="AC325" s="55" t="s">
        <v>1178</v>
      </c>
      <c r="AD325" s="55" t="s">
        <v>1002</v>
      </c>
      <c r="AE325" s="55" t="s">
        <v>1179</v>
      </c>
      <c r="AF325" s="55" t="s">
        <v>159</v>
      </c>
      <c r="AG325" s="55" t="s">
        <v>1202</v>
      </c>
      <c r="AH325" s="55" t="s">
        <v>1216</v>
      </c>
      <c r="AI325" s="55" t="s">
        <v>1113</v>
      </c>
      <c r="AJ325" s="55" t="s">
        <v>238</v>
      </c>
      <c r="AK325" s="55" t="s">
        <v>163</v>
      </c>
      <c r="AL325" s="55" t="s">
        <v>138</v>
      </c>
      <c r="AM325" s="55" t="s">
        <v>649</v>
      </c>
      <c r="AN325" s="55" t="s">
        <v>132</v>
      </c>
      <c r="AO325" s="55" t="s">
        <v>1006</v>
      </c>
      <c r="AP325" s="55" t="s">
        <v>166</v>
      </c>
      <c r="AQ325" s="55" t="s">
        <v>163</v>
      </c>
      <c r="AR325" s="55" t="s">
        <v>1204</v>
      </c>
      <c r="AS325" s="55" t="s">
        <v>1220</v>
      </c>
      <c r="AT325" s="55" t="s">
        <v>1204</v>
      </c>
      <c r="AU325" s="63" t="s">
        <v>758</v>
      </c>
      <c r="AV325" s="55" t="s">
        <v>143</v>
      </c>
      <c r="AW325" s="55" t="s">
        <v>1221</v>
      </c>
      <c r="AX325" s="55" t="s">
        <v>171</v>
      </c>
      <c r="AY325" s="55" t="s">
        <v>132</v>
      </c>
      <c r="AZ325" s="63" t="s">
        <v>132</v>
      </c>
      <c r="BA325" s="63" t="s">
        <v>132</v>
      </c>
      <c r="BB325" s="55" t="s">
        <v>132</v>
      </c>
      <c r="BC325" s="55" t="s">
        <v>132</v>
      </c>
      <c r="BD325" s="55" t="s">
        <v>132</v>
      </c>
      <c r="BE325" s="55" t="s">
        <v>132</v>
      </c>
      <c r="BF325" s="63" t="s">
        <v>132</v>
      </c>
      <c r="BG325" s="63" t="s">
        <v>132</v>
      </c>
      <c r="BH325" s="63" t="s">
        <v>132</v>
      </c>
      <c r="BI325" s="63" t="s">
        <v>132</v>
      </c>
      <c r="BJ325" s="63" t="s">
        <v>132</v>
      </c>
      <c r="BK325" s="86" t="str">
        <f>HYPERLINK(VLOOKUP($B325,hyperlinks[#All],2,FALSE),"Link")</f>
        <v>Link</v>
      </c>
      <c r="BL325" s="86" t="str">
        <f>HYPERLINK(VLOOKUP($B325,hyperlinks[#All],3,FALSE),"Link")</f>
        <v>Link</v>
      </c>
      <c r="BM325" s="87" t="s">
        <v>132</v>
      </c>
      <c r="BN325" s="86" t="str">
        <f>HYPERLINK(VLOOKUP($B325,hyperlinks[#All],5,FALSE),"Link")</f>
        <v>Link</v>
      </c>
    </row>
    <row r="326" spans="1:66" s="49" customFormat="1" ht="14.5">
      <c r="A326" s="50">
        <v>8719514421219</v>
      </c>
      <c r="B326" s="50">
        <v>929003161602</v>
      </c>
      <c r="C326" s="65">
        <v>871951442121900</v>
      </c>
      <c r="D326" s="93" t="str">
        <f>HYPERLINK(VLOOKUP($B326,hyperlinks[#All],2,FALSE),"Link")</f>
        <v>Link</v>
      </c>
      <c r="E326" s="52">
        <v>42121900</v>
      </c>
      <c r="F326" s="53" t="s">
        <v>1226</v>
      </c>
      <c r="G326" s="58" t="s">
        <v>121</v>
      </c>
      <c r="H326" s="52" t="s">
        <v>435</v>
      </c>
      <c r="I326" s="52" t="s">
        <v>974</v>
      </c>
      <c r="J326" s="52" t="s">
        <v>975</v>
      </c>
      <c r="K326" s="52" t="s">
        <v>125</v>
      </c>
      <c r="L326" s="82">
        <v>355</v>
      </c>
      <c r="M326" s="54">
        <v>0.11</v>
      </c>
      <c r="N326" s="55" t="s">
        <v>127</v>
      </c>
      <c r="O326" s="56" t="s">
        <v>128</v>
      </c>
      <c r="P326" s="57"/>
      <c r="Q326" s="51">
        <v>6</v>
      </c>
      <c r="R326" s="52" t="s">
        <v>129</v>
      </c>
      <c r="S326" s="57" t="s">
        <v>154</v>
      </c>
      <c r="T326" s="51"/>
      <c r="U326" s="51"/>
      <c r="V326" s="58"/>
      <c r="W326" s="59">
        <v>8539520000</v>
      </c>
      <c r="X326" s="57" t="s">
        <v>179</v>
      </c>
      <c r="Y326" s="57" t="s">
        <v>180</v>
      </c>
      <c r="Z326" s="52">
        <v>1745018</v>
      </c>
      <c r="AA326" s="55"/>
      <c r="AB326" s="63" t="s">
        <v>1227</v>
      </c>
      <c r="AC326" s="55" t="s">
        <v>1069</v>
      </c>
      <c r="AD326" s="55" t="s">
        <v>1002</v>
      </c>
      <c r="AE326" s="55" t="s">
        <v>1179</v>
      </c>
      <c r="AF326" s="55" t="s">
        <v>159</v>
      </c>
      <c r="AG326" s="55" t="s">
        <v>978</v>
      </c>
      <c r="AH326" s="55" t="s">
        <v>610</v>
      </c>
      <c r="AI326" s="55" t="s">
        <v>416</v>
      </c>
      <c r="AJ326" s="55" t="s">
        <v>238</v>
      </c>
      <c r="AK326" s="55" t="s">
        <v>184</v>
      </c>
      <c r="AL326" s="55" t="s">
        <v>138</v>
      </c>
      <c r="AM326" s="55" t="s">
        <v>217</v>
      </c>
      <c r="AN326" s="55" t="s">
        <v>1228</v>
      </c>
      <c r="AO326" s="55" t="s">
        <v>1038</v>
      </c>
      <c r="AP326" s="55" t="s">
        <v>166</v>
      </c>
      <c r="AQ326" s="55" t="s">
        <v>163</v>
      </c>
      <c r="AR326" s="55" t="s">
        <v>1229</v>
      </c>
      <c r="AS326" s="55" t="s">
        <v>1230</v>
      </c>
      <c r="AT326" s="55" t="s">
        <v>1229</v>
      </c>
      <c r="AU326" s="63" t="s">
        <v>395</v>
      </c>
      <c r="AV326" s="55" t="s">
        <v>143</v>
      </c>
      <c r="AW326" s="55" t="s">
        <v>1231</v>
      </c>
      <c r="AX326" s="55" t="s">
        <v>944</v>
      </c>
      <c r="AY326" s="55" t="s">
        <v>132</v>
      </c>
      <c r="AZ326" s="63" t="s">
        <v>132</v>
      </c>
      <c r="BA326" s="63" t="s">
        <v>132</v>
      </c>
      <c r="BB326" s="55" t="s">
        <v>132</v>
      </c>
      <c r="BC326" s="55" t="s">
        <v>132</v>
      </c>
      <c r="BD326" s="55" t="s">
        <v>132</v>
      </c>
      <c r="BE326" s="55" t="s">
        <v>132</v>
      </c>
      <c r="BF326" s="63" t="s">
        <v>132</v>
      </c>
      <c r="BG326" s="63" t="s">
        <v>132</v>
      </c>
      <c r="BH326" s="63" t="s">
        <v>132</v>
      </c>
      <c r="BI326" s="63" t="s">
        <v>132</v>
      </c>
      <c r="BJ326" s="63" t="s">
        <v>132</v>
      </c>
      <c r="BK326" s="86" t="str">
        <f>HYPERLINK(VLOOKUP($B326,hyperlinks[#All],2,FALSE),"Link")</f>
        <v>Link</v>
      </c>
      <c r="BL326" s="86" t="str">
        <f>HYPERLINK(VLOOKUP($B326,hyperlinks[#All],3,FALSE),"Link")</f>
        <v>Link</v>
      </c>
      <c r="BM326" s="87" t="s">
        <v>132</v>
      </c>
      <c r="BN326" s="86" t="str">
        <f>HYPERLINK(VLOOKUP($B326,hyperlinks[#All],5,FALSE),"Link")</f>
        <v>Link</v>
      </c>
    </row>
    <row r="327" spans="1:66" s="49" customFormat="1" ht="14.5">
      <c r="A327" s="50">
        <v>8719514421233</v>
      </c>
      <c r="B327" s="50">
        <v>929003161702</v>
      </c>
      <c r="C327" s="65">
        <v>871951442123300</v>
      </c>
      <c r="D327" s="93" t="str">
        <f>HYPERLINK(VLOOKUP($B327,hyperlinks[#All],2,FALSE),"Link")</f>
        <v>Link</v>
      </c>
      <c r="E327" s="52">
        <v>42123300</v>
      </c>
      <c r="F327" s="53" t="s">
        <v>1232</v>
      </c>
      <c r="G327" s="58" t="s">
        <v>121</v>
      </c>
      <c r="H327" s="52" t="s">
        <v>435</v>
      </c>
      <c r="I327" s="52" t="s">
        <v>974</v>
      </c>
      <c r="J327" s="52" t="s">
        <v>975</v>
      </c>
      <c r="K327" s="52" t="s">
        <v>125</v>
      </c>
      <c r="L327" s="82">
        <v>409</v>
      </c>
      <c r="M327" s="54">
        <v>0.11</v>
      </c>
      <c r="N327" s="55" t="s">
        <v>127</v>
      </c>
      <c r="O327" s="56" t="s">
        <v>128</v>
      </c>
      <c r="P327" s="57"/>
      <c r="Q327" s="51">
        <v>6</v>
      </c>
      <c r="R327" s="52" t="s">
        <v>129</v>
      </c>
      <c r="S327" s="57" t="s">
        <v>154</v>
      </c>
      <c r="T327" s="51"/>
      <c r="U327" s="51"/>
      <c r="V327" s="58"/>
      <c r="W327" s="59">
        <v>8539520000</v>
      </c>
      <c r="X327" s="57" t="s">
        <v>155</v>
      </c>
      <c r="Y327" s="57" t="s">
        <v>810</v>
      </c>
      <c r="Z327" s="52">
        <v>1745017</v>
      </c>
      <c r="AA327" s="55"/>
      <c r="AB327" s="63" t="s">
        <v>1233</v>
      </c>
      <c r="AC327" s="55" t="s">
        <v>1069</v>
      </c>
      <c r="AD327" s="55" t="s">
        <v>1002</v>
      </c>
      <c r="AE327" s="55" t="s">
        <v>1179</v>
      </c>
      <c r="AF327" s="55" t="s">
        <v>159</v>
      </c>
      <c r="AG327" s="55" t="s">
        <v>978</v>
      </c>
      <c r="AH327" s="55" t="s">
        <v>563</v>
      </c>
      <c r="AI327" s="55" t="s">
        <v>331</v>
      </c>
      <c r="AJ327" s="55" t="s">
        <v>238</v>
      </c>
      <c r="AK327" s="55" t="s">
        <v>184</v>
      </c>
      <c r="AL327" s="55" t="s">
        <v>138</v>
      </c>
      <c r="AM327" s="55" t="s">
        <v>217</v>
      </c>
      <c r="AN327" s="55" t="s">
        <v>675</v>
      </c>
      <c r="AO327" s="55" t="s">
        <v>137</v>
      </c>
      <c r="AP327" s="55" t="s">
        <v>166</v>
      </c>
      <c r="AQ327" s="55" t="s">
        <v>163</v>
      </c>
      <c r="AR327" s="55" t="s">
        <v>250</v>
      </c>
      <c r="AS327" s="55" t="s">
        <v>1234</v>
      </c>
      <c r="AT327" s="55" t="s">
        <v>250</v>
      </c>
      <c r="AU327" s="63" t="s">
        <v>492</v>
      </c>
      <c r="AV327" s="55" t="s">
        <v>143</v>
      </c>
      <c r="AW327" s="55" t="s">
        <v>1235</v>
      </c>
      <c r="AX327" s="55" t="s">
        <v>944</v>
      </c>
      <c r="AY327" s="55" t="s">
        <v>132</v>
      </c>
      <c r="AZ327" s="63" t="s">
        <v>132</v>
      </c>
      <c r="BA327" s="63" t="s">
        <v>132</v>
      </c>
      <c r="BB327" s="55" t="s">
        <v>132</v>
      </c>
      <c r="BC327" s="55" t="s">
        <v>132</v>
      </c>
      <c r="BD327" s="55" t="s">
        <v>132</v>
      </c>
      <c r="BE327" s="55" t="s">
        <v>132</v>
      </c>
      <c r="BF327" s="63" t="s">
        <v>132</v>
      </c>
      <c r="BG327" s="63" t="s">
        <v>132</v>
      </c>
      <c r="BH327" s="63" t="s">
        <v>132</v>
      </c>
      <c r="BI327" s="63" t="s">
        <v>132</v>
      </c>
      <c r="BJ327" s="63" t="s">
        <v>132</v>
      </c>
      <c r="BK327" s="86" t="str">
        <f>HYPERLINK(VLOOKUP($B327,hyperlinks[#All],2,FALSE),"Link")</f>
        <v>Link</v>
      </c>
      <c r="BL327" s="86" t="str">
        <f>HYPERLINK(VLOOKUP($B327,hyperlinks[#All],3,FALSE),"Link")</f>
        <v>Link</v>
      </c>
      <c r="BM327" s="87" t="s">
        <v>132</v>
      </c>
      <c r="BN327" s="86" t="str">
        <f>HYPERLINK(VLOOKUP($B327,hyperlinks[#All],5,FALSE),"Link")</f>
        <v>Link</v>
      </c>
    </row>
    <row r="328" spans="1:66" s="2" customFormat="1" ht="14.5">
      <c r="A328" s="8">
        <v>8720169301818</v>
      </c>
      <c r="B328" s="8">
        <v>929003790502</v>
      </c>
      <c r="C328" s="32">
        <v>872016930181800</v>
      </c>
      <c r="D328" s="13" t="s">
        <v>132</v>
      </c>
      <c r="E328" s="12">
        <v>30181800</v>
      </c>
      <c r="F328" s="10" t="s">
        <v>1236</v>
      </c>
      <c r="G328" s="11" t="s">
        <v>121</v>
      </c>
      <c r="H328" s="12" t="s">
        <v>435</v>
      </c>
      <c r="I328" s="12" t="s">
        <v>1237</v>
      </c>
      <c r="J328" s="12" t="s">
        <v>1238</v>
      </c>
      <c r="K328" s="12" t="s">
        <v>125</v>
      </c>
      <c r="L328" s="83">
        <v>23.2</v>
      </c>
      <c r="M328" s="16">
        <v>0.11</v>
      </c>
      <c r="N328" s="55" t="s">
        <v>127</v>
      </c>
      <c r="O328" s="14" t="s">
        <v>128</v>
      </c>
      <c r="P328" s="17"/>
      <c r="Q328" s="9">
        <v>12</v>
      </c>
      <c r="R328" s="12" t="s">
        <v>129</v>
      </c>
      <c r="S328" s="17" t="s">
        <v>154</v>
      </c>
      <c r="T328" s="21">
        <v>929002495202</v>
      </c>
      <c r="U328" s="9"/>
      <c r="V328" s="11"/>
      <c r="W328" s="26">
        <v>8539520000</v>
      </c>
      <c r="X328" s="17" t="s">
        <v>132</v>
      </c>
      <c r="Y328" s="17" t="s">
        <v>338</v>
      </c>
      <c r="Z328" s="12">
        <v>1932582</v>
      </c>
      <c r="AA328" s="13" t="s">
        <v>154</v>
      </c>
      <c r="AB328" s="63" t="s">
        <v>1239</v>
      </c>
      <c r="AC328" s="13" t="s">
        <v>1240</v>
      </c>
      <c r="AD328" s="13" t="s">
        <v>1240</v>
      </c>
      <c r="AE328" s="13" t="s">
        <v>381</v>
      </c>
      <c r="AF328" s="13" t="s">
        <v>159</v>
      </c>
      <c r="AG328" s="13" t="s">
        <v>132</v>
      </c>
      <c r="AH328" s="13" t="s">
        <v>1241</v>
      </c>
      <c r="AI328" s="13" t="s">
        <v>330</v>
      </c>
      <c r="AJ328" s="13" t="s">
        <v>162</v>
      </c>
      <c r="AK328" s="13" t="s">
        <v>137</v>
      </c>
      <c r="AL328" s="13" t="s">
        <v>138</v>
      </c>
      <c r="AM328" s="13" t="s">
        <v>681</v>
      </c>
      <c r="AN328" s="13" t="s">
        <v>132</v>
      </c>
      <c r="AO328" s="13" t="s">
        <v>1092</v>
      </c>
      <c r="AP328" s="13" t="s">
        <v>166</v>
      </c>
      <c r="AQ328" s="13" t="s">
        <v>163</v>
      </c>
      <c r="AR328" s="13" t="s">
        <v>330</v>
      </c>
      <c r="AS328" s="13" t="s">
        <v>330</v>
      </c>
      <c r="AT328" s="13" t="s">
        <v>575</v>
      </c>
      <c r="AU328" s="19" t="s">
        <v>316</v>
      </c>
      <c r="AV328" s="13" t="s">
        <v>1242</v>
      </c>
      <c r="AW328" s="13" t="s">
        <v>1243</v>
      </c>
      <c r="AX328" s="13" t="s">
        <v>145</v>
      </c>
      <c r="AY328" s="13" t="s">
        <v>132</v>
      </c>
      <c r="AZ328" s="19" t="s">
        <v>132</v>
      </c>
      <c r="BA328" s="19" t="s">
        <v>132</v>
      </c>
      <c r="BB328" s="13" t="s">
        <v>132</v>
      </c>
      <c r="BC328" s="13" t="s">
        <v>132</v>
      </c>
      <c r="BD328" s="13" t="s">
        <v>132</v>
      </c>
      <c r="BE328" s="13" t="s">
        <v>132</v>
      </c>
      <c r="BF328" s="19" t="s">
        <v>132</v>
      </c>
      <c r="BG328" s="19" t="s">
        <v>132</v>
      </c>
      <c r="BH328" s="19" t="s">
        <v>132</v>
      </c>
      <c r="BI328" s="19" t="s">
        <v>132</v>
      </c>
      <c r="BJ328" s="19" t="s">
        <v>132</v>
      </c>
      <c r="BK328" s="19" t="s">
        <v>132</v>
      </c>
      <c r="BL328" s="88" t="s">
        <v>132</v>
      </c>
      <c r="BM328" s="88" t="s">
        <v>132</v>
      </c>
      <c r="BN328" s="88" t="s">
        <v>132</v>
      </c>
    </row>
    <row r="329" spans="1:66" s="2" customFormat="1" ht="14.5">
      <c r="A329" s="8">
        <v>8720169301832</v>
      </c>
      <c r="B329" s="8">
        <v>929003790602</v>
      </c>
      <c r="C329" s="32">
        <v>872016930183200</v>
      </c>
      <c r="D329" s="13" t="s">
        <v>132</v>
      </c>
      <c r="E329" s="12">
        <v>30183200</v>
      </c>
      <c r="F329" s="10" t="s">
        <v>1244</v>
      </c>
      <c r="G329" s="11" t="s">
        <v>121</v>
      </c>
      <c r="H329" s="12" t="s">
        <v>435</v>
      </c>
      <c r="I329" s="12" t="s">
        <v>1237</v>
      </c>
      <c r="J329" s="12" t="s">
        <v>1238</v>
      </c>
      <c r="K329" s="12" t="s">
        <v>125</v>
      </c>
      <c r="L329" s="83">
        <v>23.2</v>
      </c>
      <c r="M329" s="16">
        <v>0.11</v>
      </c>
      <c r="N329" s="55" t="s">
        <v>127</v>
      </c>
      <c r="O329" s="14" t="s">
        <v>128</v>
      </c>
      <c r="P329" s="17"/>
      <c r="Q329" s="9">
        <v>12</v>
      </c>
      <c r="R329" s="12" t="s">
        <v>129</v>
      </c>
      <c r="S329" s="17" t="s">
        <v>154</v>
      </c>
      <c r="T329" s="21">
        <v>929002495302</v>
      </c>
      <c r="U329" s="9"/>
      <c r="V329" s="11"/>
      <c r="W329" s="26">
        <v>8539520000</v>
      </c>
      <c r="X329" s="17" t="s">
        <v>132</v>
      </c>
      <c r="Y329" s="17" t="s">
        <v>338</v>
      </c>
      <c r="Z329" s="12">
        <v>1932587</v>
      </c>
      <c r="AA329" s="13" t="s">
        <v>154</v>
      </c>
      <c r="AB329" s="63" t="s">
        <v>1245</v>
      </c>
      <c r="AC329" s="13" t="s">
        <v>1240</v>
      </c>
      <c r="AD329" s="13" t="s">
        <v>1240</v>
      </c>
      <c r="AE329" s="13" t="s">
        <v>381</v>
      </c>
      <c r="AF329" s="13" t="s">
        <v>159</v>
      </c>
      <c r="AG329" s="13" t="s">
        <v>132</v>
      </c>
      <c r="AH329" s="13" t="s">
        <v>1241</v>
      </c>
      <c r="AI329" s="13" t="s">
        <v>330</v>
      </c>
      <c r="AJ329" s="13" t="s">
        <v>174</v>
      </c>
      <c r="AK329" s="13" t="s">
        <v>137</v>
      </c>
      <c r="AL329" s="13" t="s">
        <v>138</v>
      </c>
      <c r="AM329" s="13" t="s">
        <v>681</v>
      </c>
      <c r="AN329" s="13" t="s">
        <v>132</v>
      </c>
      <c r="AO329" s="13" t="s">
        <v>1092</v>
      </c>
      <c r="AP329" s="13" t="s">
        <v>166</v>
      </c>
      <c r="AQ329" s="13" t="s">
        <v>163</v>
      </c>
      <c r="AR329" s="13" t="s">
        <v>330</v>
      </c>
      <c r="AS329" s="13" t="s">
        <v>330</v>
      </c>
      <c r="AT329" s="13" t="s">
        <v>575</v>
      </c>
      <c r="AU329" s="19" t="s">
        <v>316</v>
      </c>
      <c r="AV329" s="13" t="s">
        <v>1242</v>
      </c>
      <c r="AW329" s="13" t="s">
        <v>1243</v>
      </c>
      <c r="AX329" s="13" t="s">
        <v>145</v>
      </c>
      <c r="AY329" s="13" t="s">
        <v>132</v>
      </c>
      <c r="AZ329" s="19" t="s">
        <v>132</v>
      </c>
      <c r="BA329" s="19" t="s">
        <v>132</v>
      </c>
      <c r="BB329" s="13" t="s">
        <v>132</v>
      </c>
      <c r="BC329" s="13" t="s">
        <v>132</v>
      </c>
      <c r="BD329" s="13" t="s">
        <v>132</v>
      </c>
      <c r="BE329" s="13" t="s">
        <v>132</v>
      </c>
      <c r="BF329" s="19" t="s">
        <v>132</v>
      </c>
      <c r="BG329" s="19" t="s">
        <v>132</v>
      </c>
      <c r="BH329" s="19" t="s">
        <v>132</v>
      </c>
      <c r="BI329" s="19" t="s">
        <v>132</v>
      </c>
      <c r="BJ329" s="19" t="s">
        <v>132</v>
      </c>
      <c r="BK329" s="19" t="s">
        <v>132</v>
      </c>
      <c r="BL329" s="88" t="s">
        <v>132</v>
      </c>
      <c r="BM329" s="88" t="s">
        <v>132</v>
      </c>
      <c r="BN329" s="88" t="s">
        <v>132</v>
      </c>
    </row>
    <row r="330" spans="1:66" s="49" customFormat="1" ht="14.5">
      <c r="A330" s="50">
        <v>8719514303959</v>
      </c>
      <c r="B330" s="50">
        <v>929002495602</v>
      </c>
      <c r="C330" s="65">
        <v>871951430395900</v>
      </c>
      <c r="D330" s="93" t="str">
        <f>HYPERLINK(VLOOKUP($B330,hyperlinks[#All],2,FALSE),"Link")</f>
        <v>Link</v>
      </c>
      <c r="E330" s="52">
        <v>30395900</v>
      </c>
      <c r="F330" s="53" t="s">
        <v>1246</v>
      </c>
      <c r="G330" s="58" t="s">
        <v>121</v>
      </c>
      <c r="H330" s="52" t="s">
        <v>435</v>
      </c>
      <c r="I330" s="52" t="s">
        <v>1237</v>
      </c>
      <c r="J330" s="52" t="s">
        <v>1238</v>
      </c>
      <c r="K330" s="52" t="s">
        <v>125</v>
      </c>
      <c r="L330" s="82">
        <v>27.7</v>
      </c>
      <c r="M330" s="54">
        <v>0.11</v>
      </c>
      <c r="N330" s="55" t="s">
        <v>127</v>
      </c>
      <c r="O330" s="56" t="s">
        <v>128</v>
      </c>
      <c r="P330" s="57" t="s">
        <v>379</v>
      </c>
      <c r="Q330" s="51">
        <v>12</v>
      </c>
      <c r="R330" s="52" t="s">
        <v>129</v>
      </c>
      <c r="S330" s="57" t="s">
        <v>154</v>
      </c>
      <c r="T330" s="51">
        <v>929001903002</v>
      </c>
      <c r="U330" s="51"/>
      <c r="V330" s="58"/>
      <c r="W330" s="59">
        <v>8539520000</v>
      </c>
      <c r="X330" s="57" t="s">
        <v>179</v>
      </c>
      <c r="Y330" s="57" t="s">
        <v>322</v>
      </c>
      <c r="Z330" s="52">
        <v>453191</v>
      </c>
      <c r="AA330" s="55"/>
      <c r="AB330" s="63" t="s">
        <v>1247</v>
      </c>
      <c r="AC330" s="55" t="s">
        <v>1240</v>
      </c>
      <c r="AD330" s="55" t="s">
        <v>1240</v>
      </c>
      <c r="AE330" s="55" t="s">
        <v>1179</v>
      </c>
      <c r="AF330" s="55" t="s">
        <v>159</v>
      </c>
      <c r="AG330" s="55" t="s">
        <v>132</v>
      </c>
      <c r="AH330" s="55" t="s">
        <v>1248</v>
      </c>
      <c r="AI330" s="55" t="s">
        <v>148</v>
      </c>
      <c r="AJ330" s="55" t="s">
        <v>174</v>
      </c>
      <c r="AK330" s="55" t="s">
        <v>137</v>
      </c>
      <c r="AL330" s="55" t="s">
        <v>138</v>
      </c>
      <c r="AM330" s="55" t="s">
        <v>132</v>
      </c>
      <c r="AN330" s="55" t="s">
        <v>132</v>
      </c>
      <c r="AO330" s="55" t="s">
        <v>1193</v>
      </c>
      <c r="AP330" s="55" t="s">
        <v>166</v>
      </c>
      <c r="AQ330" s="55" t="s">
        <v>1062</v>
      </c>
      <c r="AR330" s="55" t="s">
        <v>330</v>
      </c>
      <c r="AS330" s="55" t="s">
        <v>575</v>
      </c>
      <c r="AT330" s="55" t="s">
        <v>330</v>
      </c>
      <c r="AU330" s="63" t="s">
        <v>265</v>
      </c>
      <c r="AV330" s="55" t="s">
        <v>143</v>
      </c>
      <c r="AW330" s="55" t="s">
        <v>657</v>
      </c>
      <c r="AX330" s="55" t="s">
        <v>145</v>
      </c>
      <c r="AY330" s="55" t="s">
        <v>132</v>
      </c>
      <c r="AZ330" s="63" t="s">
        <v>132</v>
      </c>
      <c r="BA330" s="63" t="s">
        <v>132</v>
      </c>
      <c r="BB330" s="55" t="s">
        <v>132</v>
      </c>
      <c r="BC330" s="55" t="s">
        <v>132</v>
      </c>
      <c r="BD330" s="55" t="s">
        <v>132</v>
      </c>
      <c r="BE330" s="55" t="s">
        <v>132</v>
      </c>
      <c r="BF330" s="63" t="s">
        <v>132</v>
      </c>
      <c r="BG330" s="63" t="s">
        <v>132</v>
      </c>
      <c r="BH330" s="63" t="s">
        <v>132</v>
      </c>
      <c r="BI330" s="63" t="s">
        <v>132</v>
      </c>
      <c r="BJ330" s="63" t="s">
        <v>132</v>
      </c>
      <c r="BK330" s="86" t="str">
        <f>HYPERLINK(VLOOKUP($B330,hyperlinks[#All],2,FALSE),"Link")</f>
        <v>Link</v>
      </c>
      <c r="BL330" s="86" t="str">
        <f>HYPERLINK(VLOOKUP($B330,hyperlinks[#All],3,FALSE),"Link")</f>
        <v>Link</v>
      </c>
      <c r="BM330" s="87" t="s">
        <v>132</v>
      </c>
      <c r="BN330" s="87" t="s">
        <v>132</v>
      </c>
    </row>
    <row r="331" spans="1:66" s="2" customFormat="1" ht="14.5">
      <c r="A331" s="8">
        <v>8720169301856</v>
      </c>
      <c r="B331" s="8">
        <v>929003790802</v>
      </c>
      <c r="C331" s="32">
        <v>872016930185600</v>
      </c>
      <c r="D331" s="13" t="s">
        <v>132</v>
      </c>
      <c r="E331" s="12">
        <v>30185600</v>
      </c>
      <c r="F331" s="10" t="s">
        <v>1249</v>
      </c>
      <c r="G331" s="11" t="s">
        <v>121</v>
      </c>
      <c r="H331" s="12" t="s">
        <v>435</v>
      </c>
      <c r="I331" s="12" t="s">
        <v>1237</v>
      </c>
      <c r="J331" s="12" t="s">
        <v>1238</v>
      </c>
      <c r="K331" s="12" t="s">
        <v>125</v>
      </c>
      <c r="L331" s="83">
        <v>27.7</v>
      </c>
      <c r="M331" s="16">
        <v>0.11</v>
      </c>
      <c r="N331" s="55" t="s">
        <v>127</v>
      </c>
      <c r="O331" s="14" t="s">
        <v>128</v>
      </c>
      <c r="P331" s="17"/>
      <c r="Q331" s="9">
        <v>12</v>
      </c>
      <c r="R331" s="12" t="s">
        <v>129</v>
      </c>
      <c r="S331" s="17" t="s">
        <v>154</v>
      </c>
      <c r="T331" s="21">
        <v>929002495502</v>
      </c>
      <c r="U331" s="9"/>
      <c r="V331" s="11"/>
      <c r="W331" s="26">
        <v>8539520000</v>
      </c>
      <c r="X331" s="17" t="s">
        <v>132</v>
      </c>
      <c r="Y331" s="17" t="s">
        <v>338</v>
      </c>
      <c r="Z331" s="12">
        <v>1932584</v>
      </c>
      <c r="AA331" s="13" t="s">
        <v>154</v>
      </c>
      <c r="AB331" s="63" t="s">
        <v>1250</v>
      </c>
      <c r="AC331" s="13" t="s">
        <v>1240</v>
      </c>
      <c r="AD331" s="13" t="s">
        <v>1240</v>
      </c>
      <c r="AE331" s="13" t="s">
        <v>381</v>
      </c>
      <c r="AF331" s="13" t="s">
        <v>159</v>
      </c>
      <c r="AG331" s="13" t="s">
        <v>132</v>
      </c>
      <c r="AH331" s="13" t="s">
        <v>1251</v>
      </c>
      <c r="AI331" s="13" t="s">
        <v>148</v>
      </c>
      <c r="AJ331" s="13" t="s">
        <v>162</v>
      </c>
      <c r="AK331" s="13" t="s">
        <v>137</v>
      </c>
      <c r="AL331" s="13" t="s">
        <v>138</v>
      </c>
      <c r="AM331" s="13" t="s">
        <v>681</v>
      </c>
      <c r="AN331" s="13" t="s">
        <v>132</v>
      </c>
      <c r="AO331" s="13" t="s">
        <v>185</v>
      </c>
      <c r="AP331" s="13" t="s">
        <v>166</v>
      </c>
      <c r="AQ331" s="13" t="s">
        <v>163</v>
      </c>
      <c r="AR331" s="13" t="s">
        <v>330</v>
      </c>
      <c r="AS331" s="13" t="s">
        <v>330</v>
      </c>
      <c r="AT331" s="13" t="s">
        <v>575</v>
      </c>
      <c r="AU331" s="19" t="s">
        <v>316</v>
      </c>
      <c r="AV331" s="13" t="s">
        <v>396</v>
      </c>
      <c r="AW331" s="13" t="s">
        <v>1252</v>
      </c>
      <c r="AX331" s="13" t="s">
        <v>145</v>
      </c>
      <c r="AY331" s="13" t="s">
        <v>132</v>
      </c>
      <c r="AZ331" s="19" t="s">
        <v>132</v>
      </c>
      <c r="BA331" s="19" t="s">
        <v>132</v>
      </c>
      <c r="BB331" s="13" t="s">
        <v>132</v>
      </c>
      <c r="BC331" s="13" t="s">
        <v>132</v>
      </c>
      <c r="BD331" s="13" t="s">
        <v>132</v>
      </c>
      <c r="BE331" s="13" t="s">
        <v>132</v>
      </c>
      <c r="BF331" s="19" t="s">
        <v>132</v>
      </c>
      <c r="BG331" s="19" t="s">
        <v>132</v>
      </c>
      <c r="BH331" s="19" t="s">
        <v>132</v>
      </c>
      <c r="BI331" s="19" t="s">
        <v>132</v>
      </c>
      <c r="BJ331" s="19" t="s">
        <v>132</v>
      </c>
      <c r="BK331" s="19" t="s">
        <v>132</v>
      </c>
      <c r="BL331" s="88" t="s">
        <v>132</v>
      </c>
      <c r="BM331" s="88" t="s">
        <v>132</v>
      </c>
      <c r="BN331" s="88" t="s">
        <v>132</v>
      </c>
    </row>
    <row r="332" spans="1:66" s="2" customFormat="1" ht="14.5">
      <c r="A332" s="8">
        <v>8720169301870</v>
      </c>
      <c r="B332" s="8">
        <v>929003790902</v>
      </c>
      <c r="C332" s="32">
        <v>872016930187000</v>
      </c>
      <c r="D332" s="13" t="s">
        <v>132</v>
      </c>
      <c r="E332" s="12">
        <v>30187000</v>
      </c>
      <c r="F332" s="10" t="s">
        <v>1253</v>
      </c>
      <c r="G332" s="11" t="s">
        <v>121</v>
      </c>
      <c r="H332" s="12" t="s">
        <v>435</v>
      </c>
      <c r="I332" s="12" t="s">
        <v>1237</v>
      </c>
      <c r="J332" s="12" t="s">
        <v>1238</v>
      </c>
      <c r="K332" s="12" t="s">
        <v>125</v>
      </c>
      <c r="L332" s="83">
        <v>27.7</v>
      </c>
      <c r="M332" s="16">
        <v>0.11</v>
      </c>
      <c r="N332" s="55" t="s">
        <v>127</v>
      </c>
      <c r="O332" s="14" t="s">
        <v>128</v>
      </c>
      <c r="P332" s="17"/>
      <c r="Q332" s="9">
        <v>12</v>
      </c>
      <c r="R332" s="12" t="s">
        <v>129</v>
      </c>
      <c r="S332" s="17" t="s">
        <v>154</v>
      </c>
      <c r="T332" s="21">
        <v>929002495602</v>
      </c>
      <c r="U332" s="9"/>
      <c r="V332" s="11"/>
      <c r="W332" s="26">
        <v>8539520000</v>
      </c>
      <c r="X332" s="17" t="s">
        <v>132</v>
      </c>
      <c r="Y332" s="17" t="s">
        <v>338</v>
      </c>
      <c r="Z332" s="12">
        <v>1932581</v>
      </c>
      <c r="AA332" s="13" t="s">
        <v>154</v>
      </c>
      <c r="AB332" s="63" t="s">
        <v>1254</v>
      </c>
      <c r="AC332" s="13" t="s">
        <v>1240</v>
      </c>
      <c r="AD332" s="13" t="s">
        <v>1240</v>
      </c>
      <c r="AE332" s="13" t="s">
        <v>381</v>
      </c>
      <c r="AF332" s="13" t="s">
        <v>159</v>
      </c>
      <c r="AG332" s="13" t="s">
        <v>132</v>
      </c>
      <c r="AH332" s="13" t="s">
        <v>1251</v>
      </c>
      <c r="AI332" s="13" t="s">
        <v>148</v>
      </c>
      <c r="AJ332" s="13" t="s">
        <v>174</v>
      </c>
      <c r="AK332" s="13" t="s">
        <v>137</v>
      </c>
      <c r="AL332" s="13" t="s">
        <v>138</v>
      </c>
      <c r="AM332" s="13" t="s">
        <v>681</v>
      </c>
      <c r="AN332" s="13" t="s">
        <v>132</v>
      </c>
      <c r="AO332" s="13" t="s">
        <v>185</v>
      </c>
      <c r="AP332" s="13" t="s">
        <v>166</v>
      </c>
      <c r="AQ332" s="13" t="s">
        <v>163</v>
      </c>
      <c r="AR332" s="13" t="s">
        <v>330</v>
      </c>
      <c r="AS332" s="13" t="s">
        <v>330</v>
      </c>
      <c r="AT332" s="13" t="s">
        <v>575</v>
      </c>
      <c r="AU332" s="19" t="s">
        <v>316</v>
      </c>
      <c r="AV332" s="13" t="s">
        <v>396</v>
      </c>
      <c r="AW332" s="13" t="s">
        <v>1252</v>
      </c>
      <c r="AX332" s="13" t="s">
        <v>145</v>
      </c>
      <c r="AY332" s="13" t="s">
        <v>132</v>
      </c>
      <c r="AZ332" s="19" t="s">
        <v>132</v>
      </c>
      <c r="BA332" s="19" t="s">
        <v>132</v>
      </c>
      <c r="BB332" s="13" t="s">
        <v>132</v>
      </c>
      <c r="BC332" s="13" t="s">
        <v>132</v>
      </c>
      <c r="BD332" s="13" t="s">
        <v>132</v>
      </c>
      <c r="BE332" s="13" t="s">
        <v>132</v>
      </c>
      <c r="BF332" s="19" t="s">
        <v>132</v>
      </c>
      <c r="BG332" s="19" t="s">
        <v>132</v>
      </c>
      <c r="BH332" s="19" t="s">
        <v>132</v>
      </c>
      <c r="BI332" s="19" t="s">
        <v>132</v>
      </c>
      <c r="BJ332" s="19" t="s">
        <v>132</v>
      </c>
      <c r="BK332" s="19" t="s">
        <v>132</v>
      </c>
      <c r="BL332" s="88" t="s">
        <v>132</v>
      </c>
      <c r="BM332" s="88" t="s">
        <v>132</v>
      </c>
      <c r="BN332" s="88" t="s">
        <v>132</v>
      </c>
    </row>
    <row r="333" spans="1:66" s="49" customFormat="1" ht="14.5">
      <c r="A333" s="50">
        <v>8718699657802</v>
      </c>
      <c r="B333" s="50">
        <v>929002055102</v>
      </c>
      <c r="C333" s="65">
        <v>871869965780200</v>
      </c>
      <c r="D333" s="93" t="str">
        <f>HYPERLINK(VLOOKUP($B333,hyperlinks[#All],2,FALSE),"Link")</f>
        <v>Link</v>
      </c>
      <c r="E333" s="52">
        <v>65780200</v>
      </c>
      <c r="F333" s="53" t="s">
        <v>1255</v>
      </c>
      <c r="G333" s="58" t="s">
        <v>121</v>
      </c>
      <c r="H333" s="52" t="s">
        <v>435</v>
      </c>
      <c r="I333" s="52" t="s">
        <v>1237</v>
      </c>
      <c r="J333" s="52" t="s">
        <v>1238</v>
      </c>
      <c r="K333" s="52" t="s">
        <v>125</v>
      </c>
      <c r="L333" s="82">
        <v>47.8</v>
      </c>
      <c r="M333" s="54">
        <v>0.11</v>
      </c>
      <c r="N333" s="55" t="s">
        <v>127</v>
      </c>
      <c r="O333" s="56" t="s">
        <v>128</v>
      </c>
      <c r="P333" s="57" t="s">
        <v>379</v>
      </c>
      <c r="Q333" s="51">
        <v>12</v>
      </c>
      <c r="R333" s="52" t="s">
        <v>129</v>
      </c>
      <c r="S333" s="57" t="s">
        <v>154</v>
      </c>
      <c r="T333" s="51"/>
      <c r="U333" s="51"/>
      <c r="V333" s="58"/>
      <c r="W333" s="59">
        <v>8539520000</v>
      </c>
      <c r="X333" s="57" t="s">
        <v>179</v>
      </c>
      <c r="Y333" s="57" t="s">
        <v>180</v>
      </c>
      <c r="Z333" s="52">
        <v>397599</v>
      </c>
      <c r="AA333" s="55"/>
      <c r="AB333" s="63" t="s">
        <v>1256</v>
      </c>
      <c r="AC333" s="55" t="s">
        <v>1257</v>
      </c>
      <c r="AD333" s="55" t="s">
        <v>1240</v>
      </c>
      <c r="AE333" s="55" t="s">
        <v>1258</v>
      </c>
      <c r="AF333" s="55" t="s">
        <v>159</v>
      </c>
      <c r="AG333" s="55" t="s">
        <v>132</v>
      </c>
      <c r="AH333" s="55" t="s">
        <v>1259</v>
      </c>
      <c r="AI333" s="55" t="s">
        <v>161</v>
      </c>
      <c r="AJ333" s="55" t="s">
        <v>162</v>
      </c>
      <c r="AK333" s="55" t="s">
        <v>137</v>
      </c>
      <c r="AL333" s="55" t="s">
        <v>138</v>
      </c>
      <c r="AM333" s="55" t="s">
        <v>132</v>
      </c>
      <c r="AN333" s="55" t="s">
        <v>132</v>
      </c>
      <c r="AO333" s="55" t="s">
        <v>1260</v>
      </c>
      <c r="AP333" s="55" t="s">
        <v>166</v>
      </c>
      <c r="AQ333" s="55" t="s">
        <v>163</v>
      </c>
      <c r="AR333" s="55" t="s">
        <v>330</v>
      </c>
      <c r="AS333" s="55" t="s">
        <v>575</v>
      </c>
      <c r="AT333" s="55" t="s">
        <v>330</v>
      </c>
      <c r="AU333" s="63" t="s">
        <v>386</v>
      </c>
      <c r="AV333" s="55" t="s">
        <v>143</v>
      </c>
      <c r="AW333" s="55" t="s">
        <v>657</v>
      </c>
      <c r="AX333" s="55" t="s">
        <v>145</v>
      </c>
      <c r="AY333" s="55" t="s">
        <v>132</v>
      </c>
      <c r="AZ333" s="63" t="s">
        <v>132</v>
      </c>
      <c r="BA333" s="63" t="s">
        <v>132</v>
      </c>
      <c r="BB333" s="55" t="s">
        <v>132</v>
      </c>
      <c r="BC333" s="55" t="s">
        <v>132</v>
      </c>
      <c r="BD333" s="55" t="s">
        <v>132</v>
      </c>
      <c r="BE333" s="55" t="s">
        <v>132</v>
      </c>
      <c r="BF333" s="63" t="s">
        <v>132</v>
      </c>
      <c r="BG333" s="63" t="s">
        <v>132</v>
      </c>
      <c r="BH333" s="63" t="s">
        <v>132</v>
      </c>
      <c r="BI333" s="63" t="s">
        <v>132</v>
      </c>
      <c r="BJ333" s="63" t="s">
        <v>132</v>
      </c>
      <c r="BK333" s="86" t="str">
        <f>HYPERLINK(VLOOKUP($B333,hyperlinks[#All],2,FALSE),"Link")</f>
        <v>Link</v>
      </c>
      <c r="BL333" s="86" t="str">
        <f>HYPERLINK(VLOOKUP($B333,hyperlinks[#All],3,FALSE),"Link")</f>
        <v>Link</v>
      </c>
      <c r="BM333" s="87" t="s">
        <v>132</v>
      </c>
      <c r="BN333" s="86" t="str">
        <f>HYPERLINK(VLOOKUP($B333,hyperlinks[#All],5,FALSE),"Link")</f>
        <v>Link</v>
      </c>
    </row>
    <row r="334" spans="1:66" s="49" customFormat="1" ht="14.5">
      <c r="A334" s="50">
        <v>8718699658182</v>
      </c>
      <c r="B334" s="50">
        <v>929002059802</v>
      </c>
      <c r="C334" s="65">
        <v>871869965818200</v>
      </c>
      <c r="D334" s="93" t="str">
        <f>HYPERLINK(VLOOKUP($B334,hyperlinks[#All],2,FALSE),"Link")</f>
        <v>Link</v>
      </c>
      <c r="E334" s="52">
        <v>65818200</v>
      </c>
      <c r="F334" s="53" t="s">
        <v>1261</v>
      </c>
      <c r="G334" s="58" t="s">
        <v>121</v>
      </c>
      <c r="H334" s="52" t="s">
        <v>435</v>
      </c>
      <c r="I334" s="52" t="s">
        <v>1237</v>
      </c>
      <c r="J334" s="52" t="s">
        <v>1238</v>
      </c>
      <c r="K334" s="52" t="s">
        <v>125</v>
      </c>
      <c r="L334" s="82">
        <v>47.8</v>
      </c>
      <c r="M334" s="54">
        <v>0.11</v>
      </c>
      <c r="N334" s="55" t="s">
        <v>127</v>
      </c>
      <c r="O334" s="56" t="s">
        <v>128</v>
      </c>
      <c r="P334" s="57" t="s">
        <v>379</v>
      </c>
      <c r="Q334" s="51">
        <v>12</v>
      </c>
      <c r="R334" s="52" t="s">
        <v>129</v>
      </c>
      <c r="S334" s="57" t="s">
        <v>154</v>
      </c>
      <c r="T334" s="51"/>
      <c r="U334" s="51"/>
      <c r="V334" s="58"/>
      <c r="W334" s="59">
        <v>8539520000</v>
      </c>
      <c r="X334" s="57" t="s">
        <v>321</v>
      </c>
      <c r="Y334" s="57" t="s">
        <v>338</v>
      </c>
      <c r="Z334" s="52">
        <v>397600</v>
      </c>
      <c r="AA334" s="55"/>
      <c r="AB334" s="63" t="s">
        <v>1262</v>
      </c>
      <c r="AC334" s="55" t="s">
        <v>1257</v>
      </c>
      <c r="AD334" s="55" t="s">
        <v>1240</v>
      </c>
      <c r="AE334" s="55" t="s">
        <v>1258</v>
      </c>
      <c r="AF334" s="55" t="s">
        <v>159</v>
      </c>
      <c r="AG334" s="55" t="s">
        <v>132</v>
      </c>
      <c r="AH334" s="55" t="s">
        <v>1259</v>
      </c>
      <c r="AI334" s="55" t="s">
        <v>161</v>
      </c>
      <c r="AJ334" s="55" t="s">
        <v>174</v>
      </c>
      <c r="AK334" s="55" t="s">
        <v>137</v>
      </c>
      <c r="AL334" s="55" t="s">
        <v>138</v>
      </c>
      <c r="AM334" s="55" t="s">
        <v>132</v>
      </c>
      <c r="AN334" s="55" t="s">
        <v>132</v>
      </c>
      <c r="AO334" s="55" t="s">
        <v>1260</v>
      </c>
      <c r="AP334" s="55" t="s">
        <v>166</v>
      </c>
      <c r="AQ334" s="55" t="s">
        <v>163</v>
      </c>
      <c r="AR334" s="55" t="s">
        <v>330</v>
      </c>
      <c r="AS334" s="55" t="s">
        <v>575</v>
      </c>
      <c r="AT334" s="55" t="s">
        <v>330</v>
      </c>
      <c r="AU334" s="63" t="s">
        <v>386</v>
      </c>
      <c r="AV334" s="55" t="s">
        <v>143</v>
      </c>
      <c r="AW334" s="55" t="s">
        <v>657</v>
      </c>
      <c r="AX334" s="55" t="s">
        <v>145</v>
      </c>
      <c r="AY334" s="55" t="s">
        <v>132</v>
      </c>
      <c r="AZ334" s="63" t="s">
        <v>132</v>
      </c>
      <c r="BA334" s="63" t="s">
        <v>132</v>
      </c>
      <c r="BB334" s="55" t="s">
        <v>132</v>
      </c>
      <c r="BC334" s="55" t="s">
        <v>132</v>
      </c>
      <c r="BD334" s="55" t="s">
        <v>132</v>
      </c>
      <c r="BE334" s="55" t="s">
        <v>132</v>
      </c>
      <c r="BF334" s="63" t="s">
        <v>132</v>
      </c>
      <c r="BG334" s="63" t="s">
        <v>132</v>
      </c>
      <c r="BH334" s="63" t="s">
        <v>132</v>
      </c>
      <c r="BI334" s="63" t="s">
        <v>132</v>
      </c>
      <c r="BJ334" s="63" t="s">
        <v>132</v>
      </c>
      <c r="BK334" s="86" t="str">
        <f>HYPERLINK(VLOOKUP($B334,hyperlinks[#All],2,FALSE),"Link")</f>
        <v>Link</v>
      </c>
      <c r="BL334" s="86" t="str">
        <f>HYPERLINK(VLOOKUP($B334,hyperlinks[#All],3,FALSE),"Link")</f>
        <v>Link</v>
      </c>
      <c r="BM334" s="87" t="s">
        <v>132</v>
      </c>
      <c r="BN334" s="86" t="str">
        <f>HYPERLINK(VLOOKUP($B334,hyperlinks[#All],5,FALSE),"Link")</f>
        <v>Link</v>
      </c>
    </row>
    <row r="335" spans="1:66" s="49" customFormat="1" ht="14.5">
      <c r="A335" s="50">
        <v>8720169300477</v>
      </c>
      <c r="B335" s="50">
        <v>929003779002</v>
      </c>
      <c r="C335" s="65">
        <v>872016930047700</v>
      </c>
      <c r="D335" s="93" t="str">
        <f>HYPERLINK(VLOOKUP($B335,hyperlinks[#All],2,FALSE),"Link")</f>
        <v>Link</v>
      </c>
      <c r="E335" s="52">
        <v>30047700</v>
      </c>
      <c r="F335" s="53" t="s">
        <v>1263</v>
      </c>
      <c r="G335" s="58" t="s">
        <v>121</v>
      </c>
      <c r="H335" s="52" t="s">
        <v>435</v>
      </c>
      <c r="I335" s="52" t="s">
        <v>1237</v>
      </c>
      <c r="J335" s="52" t="s">
        <v>1238</v>
      </c>
      <c r="K335" s="52" t="s">
        <v>125</v>
      </c>
      <c r="L335" s="82">
        <v>21.9</v>
      </c>
      <c r="M335" s="54">
        <v>0.11</v>
      </c>
      <c r="N335" s="55" t="s">
        <v>127</v>
      </c>
      <c r="O335" s="56" t="s">
        <v>128</v>
      </c>
      <c r="P335" s="57" t="s">
        <v>379</v>
      </c>
      <c r="Q335" s="51">
        <v>12</v>
      </c>
      <c r="R335" s="52" t="s">
        <v>129</v>
      </c>
      <c r="S335" s="57" t="s">
        <v>154</v>
      </c>
      <c r="T335" s="51" t="s">
        <v>1264</v>
      </c>
      <c r="U335" s="51"/>
      <c r="V335" s="58" t="s">
        <v>1162</v>
      </c>
      <c r="W335" s="59">
        <v>8539520000</v>
      </c>
      <c r="X335" s="57" t="s">
        <v>179</v>
      </c>
      <c r="Y335" s="57" t="s">
        <v>338</v>
      </c>
      <c r="Z335" s="52">
        <v>1879160</v>
      </c>
      <c r="AA335" s="55"/>
      <c r="AB335" s="63" t="s">
        <v>1265</v>
      </c>
      <c r="AC335" s="55" t="s">
        <v>1257</v>
      </c>
      <c r="AD335" s="55" t="s">
        <v>1266</v>
      </c>
      <c r="AE335" s="55" t="s">
        <v>1267</v>
      </c>
      <c r="AF335" s="55" t="s">
        <v>1268</v>
      </c>
      <c r="AG335" s="55" t="s">
        <v>132</v>
      </c>
      <c r="AH335" s="55" t="s">
        <v>1269</v>
      </c>
      <c r="AI335" s="55" t="s">
        <v>701</v>
      </c>
      <c r="AJ335" s="55" t="s">
        <v>162</v>
      </c>
      <c r="AK335" s="55" t="s">
        <v>137</v>
      </c>
      <c r="AL335" s="55" t="s">
        <v>138</v>
      </c>
      <c r="AM335" s="55" t="s">
        <v>461</v>
      </c>
      <c r="AN335" s="55" t="s">
        <v>132</v>
      </c>
      <c r="AO335" s="55" t="s">
        <v>461</v>
      </c>
      <c r="AP335" s="55" t="s">
        <v>166</v>
      </c>
      <c r="AQ335" s="55" t="s">
        <v>1270</v>
      </c>
      <c r="AR335" s="55" t="s">
        <v>330</v>
      </c>
      <c r="AS335" s="55" t="s">
        <v>575</v>
      </c>
      <c r="AT335" s="55" t="s">
        <v>330</v>
      </c>
      <c r="AU335" s="63" t="s">
        <v>386</v>
      </c>
      <c r="AV335" s="55" t="s">
        <v>143</v>
      </c>
      <c r="AW335" s="55" t="s">
        <v>1271</v>
      </c>
      <c r="AX335" s="55" t="s">
        <v>145</v>
      </c>
      <c r="AY335" s="55" t="s">
        <v>132</v>
      </c>
      <c r="AZ335" s="63" t="s">
        <v>132</v>
      </c>
      <c r="BA335" s="63" t="s">
        <v>132</v>
      </c>
      <c r="BB335" s="55" t="s">
        <v>132</v>
      </c>
      <c r="BC335" s="55" t="s">
        <v>132</v>
      </c>
      <c r="BD335" s="55" t="s">
        <v>132</v>
      </c>
      <c r="BE335" s="55" t="s">
        <v>132</v>
      </c>
      <c r="BF335" s="63" t="s">
        <v>132</v>
      </c>
      <c r="BG335" s="63" t="s">
        <v>132</v>
      </c>
      <c r="BH335" s="63" t="s">
        <v>132</v>
      </c>
      <c r="BI335" s="63" t="s">
        <v>132</v>
      </c>
      <c r="BJ335" s="63" t="s">
        <v>132</v>
      </c>
      <c r="BK335" s="86" t="str">
        <f>HYPERLINK(VLOOKUP($B335,hyperlinks[#All],2,FALSE),"Link")</f>
        <v>Link</v>
      </c>
      <c r="BL335" s="86" t="str">
        <f>HYPERLINK(VLOOKUP($B335,hyperlinks[#All],3,FALSE),"Link")</f>
        <v>Link</v>
      </c>
      <c r="BM335" s="87" t="s">
        <v>132</v>
      </c>
      <c r="BN335" s="86" t="str">
        <f>HYPERLINK(VLOOKUP($B335,hyperlinks[#All],5,FALSE),"Link")</f>
        <v>Link</v>
      </c>
    </row>
    <row r="336" spans="1:66" s="49" customFormat="1" ht="14.5">
      <c r="A336" s="50">
        <v>8718699767792</v>
      </c>
      <c r="B336" s="50">
        <v>929002389702</v>
      </c>
      <c r="C336" s="65">
        <v>871869976779200</v>
      </c>
      <c r="D336" s="93" t="str">
        <f>HYPERLINK(VLOOKUP($B336,hyperlinks[#All],2,FALSE),"Link")</f>
        <v>Link</v>
      </c>
      <c r="E336" s="52">
        <v>76779200</v>
      </c>
      <c r="F336" s="53" t="s">
        <v>1272</v>
      </c>
      <c r="G336" s="58" t="s">
        <v>121</v>
      </c>
      <c r="H336" s="52" t="s">
        <v>435</v>
      </c>
      <c r="I336" s="52" t="s">
        <v>1237</v>
      </c>
      <c r="J336" s="52" t="s">
        <v>1238</v>
      </c>
      <c r="K336" s="52" t="s">
        <v>125</v>
      </c>
      <c r="L336" s="82">
        <v>22.6</v>
      </c>
      <c r="M336" s="54">
        <v>0.11</v>
      </c>
      <c r="N336" s="55" t="s">
        <v>127</v>
      </c>
      <c r="O336" s="56" t="s">
        <v>128</v>
      </c>
      <c r="P336" s="57" t="s">
        <v>379</v>
      </c>
      <c r="Q336" s="51">
        <v>12</v>
      </c>
      <c r="R336" s="52" t="s">
        <v>129</v>
      </c>
      <c r="S336" s="57" t="s">
        <v>154</v>
      </c>
      <c r="T336" s="62">
        <v>929001844302</v>
      </c>
      <c r="U336" s="62"/>
      <c r="V336" s="64"/>
      <c r="W336" s="59">
        <v>8539520000</v>
      </c>
      <c r="X336" s="57" t="s">
        <v>321</v>
      </c>
      <c r="Y336" s="57" t="s">
        <v>322</v>
      </c>
      <c r="Z336" s="52">
        <v>374877</v>
      </c>
      <c r="AA336" s="55"/>
      <c r="AB336" s="63" t="s">
        <v>1273</v>
      </c>
      <c r="AC336" s="55" t="s">
        <v>1257</v>
      </c>
      <c r="AD336" s="55" t="s">
        <v>1274</v>
      </c>
      <c r="AE336" s="55" t="s">
        <v>1179</v>
      </c>
      <c r="AF336" s="55" t="s">
        <v>1275</v>
      </c>
      <c r="AG336" s="55" t="s">
        <v>132</v>
      </c>
      <c r="AH336" s="55" t="s">
        <v>1276</v>
      </c>
      <c r="AI336" s="55" t="s">
        <v>701</v>
      </c>
      <c r="AJ336" s="55" t="s">
        <v>162</v>
      </c>
      <c r="AK336" s="55" t="s">
        <v>137</v>
      </c>
      <c r="AL336" s="55" t="s">
        <v>138</v>
      </c>
      <c r="AM336" s="55" t="s">
        <v>132</v>
      </c>
      <c r="AN336" s="55" t="s">
        <v>132</v>
      </c>
      <c r="AO336" s="55" t="s">
        <v>1277</v>
      </c>
      <c r="AP336" s="55" t="s">
        <v>166</v>
      </c>
      <c r="AQ336" s="55" t="s">
        <v>163</v>
      </c>
      <c r="AR336" s="55" t="s">
        <v>330</v>
      </c>
      <c r="AS336" s="55" t="s">
        <v>575</v>
      </c>
      <c r="AT336" s="55" t="s">
        <v>330</v>
      </c>
      <c r="AU336" s="63" t="s">
        <v>482</v>
      </c>
      <c r="AV336" s="55" t="s">
        <v>143</v>
      </c>
      <c r="AW336" s="55" t="s">
        <v>1278</v>
      </c>
      <c r="AX336" s="55" t="s">
        <v>145</v>
      </c>
      <c r="AY336" s="55" t="s">
        <v>132</v>
      </c>
      <c r="AZ336" s="63" t="s">
        <v>132</v>
      </c>
      <c r="BA336" s="63" t="s">
        <v>132</v>
      </c>
      <c r="BB336" s="55" t="s">
        <v>132</v>
      </c>
      <c r="BC336" s="55" t="s">
        <v>132</v>
      </c>
      <c r="BD336" s="55" t="s">
        <v>132</v>
      </c>
      <c r="BE336" s="55" t="s">
        <v>132</v>
      </c>
      <c r="BF336" s="63" t="s">
        <v>132</v>
      </c>
      <c r="BG336" s="63" t="s">
        <v>132</v>
      </c>
      <c r="BH336" s="63" t="s">
        <v>132</v>
      </c>
      <c r="BI336" s="63" t="s">
        <v>132</v>
      </c>
      <c r="BJ336" s="63" t="s">
        <v>132</v>
      </c>
      <c r="BK336" s="86" t="str">
        <f>HYPERLINK(VLOOKUP($B336,hyperlinks[#All],2,FALSE),"Link")</f>
        <v>Link</v>
      </c>
      <c r="BL336" s="86" t="str">
        <f>HYPERLINK(VLOOKUP($B336,hyperlinks[#All],3,FALSE),"Link")</f>
        <v>Link</v>
      </c>
      <c r="BM336" s="87" t="s">
        <v>132</v>
      </c>
      <c r="BN336" s="86" t="str">
        <f>HYPERLINK(VLOOKUP($B336,hyperlinks[#All],5,FALSE),"Link")</f>
        <v>Link</v>
      </c>
    </row>
    <row r="337" spans="1:66" s="49" customFormat="1" ht="14.5">
      <c r="A337" s="50">
        <v>8718699767839</v>
      </c>
      <c r="B337" s="50">
        <v>929002389802</v>
      </c>
      <c r="C337" s="65">
        <v>871869976783900</v>
      </c>
      <c r="D337" s="93" t="str">
        <f>HYPERLINK(VLOOKUP($B337,hyperlinks[#All],2,FALSE),"Link")</f>
        <v>Link</v>
      </c>
      <c r="E337" s="52">
        <v>76783900</v>
      </c>
      <c r="F337" s="53" t="s">
        <v>1279</v>
      </c>
      <c r="G337" s="58" t="s">
        <v>121</v>
      </c>
      <c r="H337" s="52" t="s">
        <v>435</v>
      </c>
      <c r="I337" s="52" t="s">
        <v>1237</v>
      </c>
      <c r="J337" s="52" t="s">
        <v>1238</v>
      </c>
      <c r="K337" s="52" t="s">
        <v>125</v>
      </c>
      <c r="L337" s="82">
        <v>22.6</v>
      </c>
      <c r="M337" s="54">
        <v>0.11</v>
      </c>
      <c r="N337" s="55" t="s">
        <v>127</v>
      </c>
      <c r="O337" s="56" t="s">
        <v>128</v>
      </c>
      <c r="P337" s="57" t="s">
        <v>379</v>
      </c>
      <c r="Q337" s="51">
        <v>12</v>
      </c>
      <c r="R337" s="52" t="s">
        <v>129</v>
      </c>
      <c r="S337" s="57" t="s">
        <v>154</v>
      </c>
      <c r="T337" s="51">
        <v>929001844402</v>
      </c>
      <c r="U337" s="51"/>
      <c r="V337" s="58"/>
      <c r="W337" s="59">
        <v>8539520000</v>
      </c>
      <c r="X337" s="57" t="s">
        <v>321</v>
      </c>
      <c r="Y337" s="57" t="s">
        <v>322</v>
      </c>
      <c r="Z337" s="52">
        <v>374878</v>
      </c>
      <c r="AA337" s="55"/>
      <c r="AB337" s="63" t="s">
        <v>1280</v>
      </c>
      <c r="AC337" s="55" t="s">
        <v>1257</v>
      </c>
      <c r="AD337" s="55" t="s">
        <v>1274</v>
      </c>
      <c r="AE337" s="55" t="s">
        <v>1179</v>
      </c>
      <c r="AF337" s="55" t="s">
        <v>1275</v>
      </c>
      <c r="AG337" s="55" t="s">
        <v>132</v>
      </c>
      <c r="AH337" s="55" t="s">
        <v>1276</v>
      </c>
      <c r="AI337" s="55" t="s">
        <v>701</v>
      </c>
      <c r="AJ337" s="55" t="s">
        <v>174</v>
      </c>
      <c r="AK337" s="55" t="s">
        <v>137</v>
      </c>
      <c r="AL337" s="55" t="s">
        <v>138</v>
      </c>
      <c r="AM337" s="55" t="s">
        <v>132</v>
      </c>
      <c r="AN337" s="55" t="s">
        <v>132</v>
      </c>
      <c r="AO337" s="55" t="s">
        <v>1281</v>
      </c>
      <c r="AP337" s="55" t="s">
        <v>166</v>
      </c>
      <c r="AQ337" s="55" t="s">
        <v>163</v>
      </c>
      <c r="AR337" s="55" t="s">
        <v>330</v>
      </c>
      <c r="AS337" s="55" t="s">
        <v>575</v>
      </c>
      <c r="AT337" s="55" t="s">
        <v>330</v>
      </c>
      <c r="AU337" s="63" t="s">
        <v>482</v>
      </c>
      <c r="AV337" s="55" t="s">
        <v>143</v>
      </c>
      <c r="AW337" s="55" t="s">
        <v>576</v>
      </c>
      <c r="AX337" s="55" t="s">
        <v>145</v>
      </c>
      <c r="AY337" s="55" t="s">
        <v>132</v>
      </c>
      <c r="AZ337" s="63" t="s">
        <v>132</v>
      </c>
      <c r="BA337" s="63" t="s">
        <v>132</v>
      </c>
      <c r="BB337" s="55" t="s">
        <v>132</v>
      </c>
      <c r="BC337" s="55" t="s">
        <v>132</v>
      </c>
      <c r="BD337" s="55" t="s">
        <v>132</v>
      </c>
      <c r="BE337" s="55" t="s">
        <v>132</v>
      </c>
      <c r="BF337" s="63" t="s">
        <v>132</v>
      </c>
      <c r="BG337" s="63" t="s">
        <v>132</v>
      </c>
      <c r="BH337" s="63" t="s">
        <v>132</v>
      </c>
      <c r="BI337" s="63" t="s">
        <v>132</v>
      </c>
      <c r="BJ337" s="63" t="s">
        <v>132</v>
      </c>
      <c r="BK337" s="86" t="str">
        <f>HYPERLINK(VLOOKUP($B337,hyperlinks[#All],2,FALSE),"Link")</f>
        <v>Link</v>
      </c>
      <c r="BL337" s="86" t="str">
        <f>HYPERLINK(VLOOKUP($B337,hyperlinks[#All],3,FALSE),"Link")</f>
        <v>Link</v>
      </c>
      <c r="BM337" s="87" t="s">
        <v>132</v>
      </c>
      <c r="BN337" s="86" t="str">
        <f>HYPERLINK(VLOOKUP($B337,hyperlinks[#All],5,FALSE),"Link")</f>
        <v>Link</v>
      </c>
    </row>
    <row r="338" spans="1:66" s="49" customFormat="1" ht="14.5">
      <c r="A338" s="50">
        <v>8720169300439</v>
      </c>
      <c r="B338" s="50">
        <v>929003778902</v>
      </c>
      <c r="C338" s="65">
        <v>872016930043900</v>
      </c>
      <c r="D338" s="93" t="str">
        <f>HYPERLINK(VLOOKUP($B338,hyperlinks[#All],2,FALSE),"Link")</f>
        <v>Link</v>
      </c>
      <c r="E338" s="52">
        <v>30043900</v>
      </c>
      <c r="F338" s="53" t="s">
        <v>1282</v>
      </c>
      <c r="G338" s="58" t="s">
        <v>121</v>
      </c>
      <c r="H338" s="52" t="s">
        <v>435</v>
      </c>
      <c r="I338" s="52" t="s">
        <v>1237</v>
      </c>
      <c r="J338" s="52" t="s">
        <v>1238</v>
      </c>
      <c r="K338" s="52" t="s">
        <v>125</v>
      </c>
      <c r="L338" s="82">
        <v>17.8</v>
      </c>
      <c r="M338" s="54">
        <v>0.11</v>
      </c>
      <c r="N338" s="55" t="s">
        <v>127</v>
      </c>
      <c r="O338" s="56" t="s">
        <v>128</v>
      </c>
      <c r="P338" s="57" t="s">
        <v>379</v>
      </c>
      <c r="Q338" s="51">
        <v>12</v>
      </c>
      <c r="R338" s="52" t="s">
        <v>129</v>
      </c>
      <c r="S338" s="57" t="s">
        <v>154</v>
      </c>
      <c r="T338" s="51" t="s">
        <v>1283</v>
      </c>
      <c r="U338" s="51"/>
      <c r="V338" s="58" t="s">
        <v>1162</v>
      </c>
      <c r="W338" s="59">
        <v>8539520000</v>
      </c>
      <c r="X338" s="57" t="s">
        <v>179</v>
      </c>
      <c r="Y338" s="57" t="s">
        <v>180</v>
      </c>
      <c r="Z338" s="52">
        <v>1879165</v>
      </c>
      <c r="AA338" s="55"/>
      <c r="AB338" s="63" t="s">
        <v>1284</v>
      </c>
      <c r="AC338" s="55" t="s">
        <v>1257</v>
      </c>
      <c r="AD338" s="55" t="s">
        <v>1266</v>
      </c>
      <c r="AE338" s="55" t="s">
        <v>1267</v>
      </c>
      <c r="AF338" s="55" t="s">
        <v>1268</v>
      </c>
      <c r="AG338" s="55" t="s">
        <v>132</v>
      </c>
      <c r="AH338" s="55" t="s">
        <v>1285</v>
      </c>
      <c r="AI338" s="55" t="s">
        <v>402</v>
      </c>
      <c r="AJ338" s="55" t="s">
        <v>162</v>
      </c>
      <c r="AK338" s="55" t="s">
        <v>137</v>
      </c>
      <c r="AL338" s="55" t="s">
        <v>138</v>
      </c>
      <c r="AM338" s="55" t="s">
        <v>1286</v>
      </c>
      <c r="AN338" s="55" t="s">
        <v>132</v>
      </c>
      <c r="AO338" s="55" t="s">
        <v>217</v>
      </c>
      <c r="AP338" s="55" t="s">
        <v>166</v>
      </c>
      <c r="AQ338" s="55" t="s">
        <v>1270</v>
      </c>
      <c r="AR338" s="55" t="s">
        <v>330</v>
      </c>
      <c r="AS338" s="55" t="s">
        <v>575</v>
      </c>
      <c r="AT338" s="55" t="s">
        <v>330</v>
      </c>
      <c r="AU338" s="63" t="s">
        <v>482</v>
      </c>
      <c r="AV338" s="55" t="s">
        <v>143</v>
      </c>
      <c r="AW338" s="55" t="s">
        <v>1271</v>
      </c>
      <c r="AX338" s="55" t="s">
        <v>145</v>
      </c>
      <c r="AY338" s="55" t="s">
        <v>132</v>
      </c>
      <c r="AZ338" s="63" t="s">
        <v>132</v>
      </c>
      <c r="BA338" s="63" t="s">
        <v>132</v>
      </c>
      <c r="BB338" s="55" t="s">
        <v>132</v>
      </c>
      <c r="BC338" s="55" t="s">
        <v>132</v>
      </c>
      <c r="BD338" s="55" t="s">
        <v>132</v>
      </c>
      <c r="BE338" s="55" t="s">
        <v>132</v>
      </c>
      <c r="BF338" s="63" t="s">
        <v>132</v>
      </c>
      <c r="BG338" s="63" t="s">
        <v>132</v>
      </c>
      <c r="BH338" s="63" t="s">
        <v>132</v>
      </c>
      <c r="BI338" s="63" t="s">
        <v>132</v>
      </c>
      <c r="BJ338" s="63" t="s">
        <v>132</v>
      </c>
      <c r="BK338" s="86" t="str">
        <f>HYPERLINK(VLOOKUP($B338,hyperlinks[#All],2,FALSE),"Link")</f>
        <v>Link</v>
      </c>
      <c r="BL338" s="86" t="str">
        <f>HYPERLINK(VLOOKUP($B338,hyperlinks[#All],3,FALSE),"Link")</f>
        <v>Link</v>
      </c>
      <c r="BM338" s="87" t="s">
        <v>132</v>
      </c>
      <c r="BN338" s="86" t="str">
        <f>HYPERLINK(VLOOKUP($B338,hyperlinks[#All],5,FALSE),"Link")</f>
        <v>Link</v>
      </c>
    </row>
    <row r="339" spans="1:66" s="49" customFormat="1" ht="14.5">
      <c r="A339" s="50">
        <v>8718699767594</v>
      </c>
      <c r="B339" s="50">
        <v>929002388902</v>
      </c>
      <c r="C339" s="65">
        <v>871869976759400</v>
      </c>
      <c r="D339" s="93" t="str">
        <f>HYPERLINK(VLOOKUP($B339,hyperlinks[#All],2,FALSE),"Link")</f>
        <v>Link</v>
      </c>
      <c r="E339" s="52">
        <v>76759400</v>
      </c>
      <c r="F339" s="53" t="s">
        <v>1287</v>
      </c>
      <c r="G339" s="58" t="s">
        <v>121</v>
      </c>
      <c r="H339" s="52" t="s">
        <v>435</v>
      </c>
      <c r="I339" s="52" t="s">
        <v>1237</v>
      </c>
      <c r="J339" s="52" t="s">
        <v>1238</v>
      </c>
      <c r="K339" s="52" t="s">
        <v>125</v>
      </c>
      <c r="L339" s="82">
        <v>17.8</v>
      </c>
      <c r="M339" s="54">
        <v>0.11</v>
      </c>
      <c r="N339" s="55" t="s">
        <v>127</v>
      </c>
      <c r="O339" s="56" t="s">
        <v>128</v>
      </c>
      <c r="P339" s="57" t="s">
        <v>379</v>
      </c>
      <c r="Q339" s="51">
        <v>12</v>
      </c>
      <c r="R339" s="52" t="s">
        <v>129</v>
      </c>
      <c r="S339" s="57" t="s">
        <v>154</v>
      </c>
      <c r="T339" s="51">
        <v>929001844002</v>
      </c>
      <c r="U339" s="51">
        <v>929003778902</v>
      </c>
      <c r="V339" s="58" t="s">
        <v>263</v>
      </c>
      <c r="W339" s="59">
        <v>8539520000</v>
      </c>
      <c r="X339" s="57" t="s">
        <v>179</v>
      </c>
      <c r="Y339" s="57" t="s">
        <v>180</v>
      </c>
      <c r="Z339" s="52">
        <v>374872</v>
      </c>
      <c r="AA339" s="55"/>
      <c r="AB339" s="63" t="s">
        <v>1288</v>
      </c>
      <c r="AC339" s="55" t="s">
        <v>1257</v>
      </c>
      <c r="AD339" s="55" t="s">
        <v>1266</v>
      </c>
      <c r="AE339" s="55" t="s">
        <v>1179</v>
      </c>
      <c r="AF339" s="55" t="s">
        <v>1275</v>
      </c>
      <c r="AG339" s="55" t="s">
        <v>132</v>
      </c>
      <c r="AH339" s="55" t="s">
        <v>1285</v>
      </c>
      <c r="AI339" s="55" t="s">
        <v>402</v>
      </c>
      <c r="AJ339" s="55" t="s">
        <v>174</v>
      </c>
      <c r="AK339" s="55" t="s">
        <v>137</v>
      </c>
      <c r="AL339" s="55" t="s">
        <v>138</v>
      </c>
      <c r="AM339" s="55" t="s">
        <v>132</v>
      </c>
      <c r="AN339" s="55" t="s">
        <v>132</v>
      </c>
      <c r="AO339" s="55" t="s">
        <v>188</v>
      </c>
      <c r="AP339" s="55" t="s">
        <v>166</v>
      </c>
      <c r="AQ339" s="55" t="s">
        <v>163</v>
      </c>
      <c r="AR339" s="55" t="s">
        <v>330</v>
      </c>
      <c r="AS339" s="55" t="s">
        <v>575</v>
      </c>
      <c r="AT339" s="55" t="s">
        <v>330</v>
      </c>
      <c r="AU339" s="63" t="s">
        <v>386</v>
      </c>
      <c r="AV339" s="55" t="s">
        <v>143</v>
      </c>
      <c r="AW339" s="55" t="s">
        <v>576</v>
      </c>
      <c r="AX339" s="55" t="s">
        <v>145</v>
      </c>
      <c r="AY339" s="55" t="s">
        <v>132</v>
      </c>
      <c r="AZ339" s="63" t="s">
        <v>132</v>
      </c>
      <c r="BA339" s="63" t="s">
        <v>132</v>
      </c>
      <c r="BB339" s="55" t="s">
        <v>132</v>
      </c>
      <c r="BC339" s="55" t="s">
        <v>132</v>
      </c>
      <c r="BD339" s="55" t="s">
        <v>132</v>
      </c>
      <c r="BE339" s="55" t="s">
        <v>132</v>
      </c>
      <c r="BF339" s="63" t="s">
        <v>132</v>
      </c>
      <c r="BG339" s="63" t="s">
        <v>132</v>
      </c>
      <c r="BH339" s="63" t="s">
        <v>132</v>
      </c>
      <c r="BI339" s="63" t="s">
        <v>132</v>
      </c>
      <c r="BJ339" s="63" t="s">
        <v>132</v>
      </c>
      <c r="BK339" s="86" t="str">
        <f>HYPERLINK(VLOOKUP($B339,hyperlinks[#All],2,FALSE),"Link")</f>
        <v>Link</v>
      </c>
      <c r="BL339" s="86" t="str">
        <f>HYPERLINK(VLOOKUP($B339,hyperlinks[#All],3,FALSE),"Link")</f>
        <v>Link</v>
      </c>
      <c r="BM339" s="87" t="s">
        <v>132</v>
      </c>
      <c r="BN339" s="87" t="s">
        <v>132</v>
      </c>
    </row>
    <row r="340" spans="1:66" s="49" customFormat="1" ht="14.5">
      <c r="A340" s="50">
        <v>8718699767532</v>
      </c>
      <c r="B340" s="50">
        <v>929002389402</v>
      </c>
      <c r="C340" s="65">
        <v>871869976753200</v>
      </c>
      <c r="D340" s="93" t="str">
        <f>HYPERLINK(VLOOKUP($B340,hyperlinks[#All],2,FALSE),"Link")</f>
        <v>Link</v>
      </c>
      <c r="E340" s="52">
        <v>76753200</v>
      </c>
      <c r="F340" s="53" t="s">
        <v>1289</v>
      </c>
      <c r="G340" s="58" t="s">
        <v>121</v>
      </c>
      <c r="H340" s="52" t="s">
        <v>435</v>
      </c>
      <c r="I340" s="52" t="s">
        <v>1237</v>
      </c>
      <c r="J340" s="52" t="s">
        <v>1238</v>
      </c>
      <c r="K340" s="52" t="s">
        <v>125</v>
      </c>
      <c r="L340" s="82">
        <v>28.2</v>
      </c>
      <c r="M340" s="54">
        <v>0.11</v>
      </c>
      <c r="N340" s="55" t="s">
        <v>127</v>
      </c>
      <c r="O340" s="56" t="s">
        <v>128</v>
      </c>
      <c r="P340" s="57" t="s">
        <v>379</v>
      </c>
      <c r="Q340" s="51">
        <v>12</v>
      </c>
      <c r="R340" s="52" t="s">
        <v>129</v>
      </c>
      <c r="S340" s="57" t="s">
        <v>154</v>
      </c>
      <c r="T340" s="51">
        <v>929001235302</v>
      </c>
      <c r="U340" s="51"/>
      <c r="V340" s="58"/>
      <c r="W340" s="59">
        <v>8539520000</v>
      </c>
      <c r="X340" s="57" t="s">
        <v>321</v>
      </c>
      <c r="Y340" s="57" t="s">
        <v>322</v>
      </c>
      <c r="Z340" s="52">
        <v>374870</v>
      </c>
      <c r="AA340" s="55"/>
      <c r="AB340" s="63" t="s">
        <v>1290</v>
      </c>
      <c r="AC340" s="55" t="s">
        <v>1257</v>
      </c>
      <c r="AD340" s="55" t="s">
        <v>1266</v>
      </c>
      <c r="AE340" s="55" t="s">
        <v>381</v>
      </c>
      <c r="AF340" s="55" t="s">
        <v>1275</v>
      </c>
      <c r="AG340" s="55" t="s">
        <v>132</v>
      </c>
      <c r="AH340" s="55" t="s">
        <v>655</v>
      </c>
      <c r="AI340" s="55" t="s">
        <v>701</v>
      </c>
      <c r="AJ340" s="55" t="s">
        <v>162</v>
      </c>
      <c r="AK340" s="55" t="s">
        <v>137</v>
      </c>
      <c r="AL340" s="55" t="s">
        <v>206</v>
      </c>
      <c r="AM340" s="55" t="s">
        <v>132</v>
      </c>
      <c r="AN340" s="55" t="s">
        <v>132</v>
      </c>
      <c r="AO340" s="55" t="s">
        <v>1291</v>
      </c>
      <c r="AP340" s="55" t="s">
        <v>166</v>
      </c>
      <c r="AQ340" s="55" t="s">
        <v>163</v>
      </c>
      <c r="AR340" s="55" t="s">
        <v>330</v>
      </c>
      <c r="AS340" s="55" t="s">
        <v>575</v>
      </c>
      <c r="AT340" s="55" t="s">
        <v>330</v>
      </c>
      <c r="AU340" s="63" t="s">
        <v>386</v>
      </c>
      <c r="AV340" s="55" t="s">
        <v>143</v>
      </c>
      <c r="AW340" s="55" t="s">
        <v>1278</v>
      </c>
      <c r="AX340" s="55" t="s">
        <v>145</v>
      </c>
      <c r="AY340" s="55" t="s">
        <v>132</v>
      </c>
      <c r="AZ340" s="63" t="s">
        <v>132</v>
      </c>
      <c r="BA340" s="63" t="s">
        <v>132</v>
      </c>
      <c r="BB340" s="55" t="s">
        <v>132</v>
      </c>
      <c r="BC340" s="55" t="s">
        <v>132</v>
      </c>
      <c r="BD340" s="55" t="s">
        <v>132</v>
      </c>
      <c r="BE340" s="55" t="s">
        <v>132</v>
      </c>
      <c r="BF340" s="63" t="s">
        <v>132</v>
      </c>
      <c r="BG340" s="63" t="s">
        <v>132</v>
      </c>
      <c r="BH340" s="63" t="s">
        <v>132</v>
      </c>
      <c r="BI340" s="63" t="s">
        <v>132</v>
      </c>
      <c r="BJ340" s="63" t="s">
        <v>132</v>
      </c>
      <c r="BK340" s="86" t="str">
        <f>HYPERLINK(VLOOKUP($B340,hyperlinks[#All],2,FALSE),"Link")</f>
        <v>Link</v>
      </c>
      <c r="BL340" s="86" t="str">
        <f>HYPERLINK(VLOOKUP($B340,hyperlinks[#All],3,FALSE),"Link")</f>
        <v>Link</v>
      </c>
      <c r="BM340" s="87" t="s">
        <v>132</v>
      </c>
      <c r="BN340" s="87" t="s">
        <v>132</v>
      </c>
    </row>
    <row r="341" spans="1:66" s="2" customFormat="1" ht="14.5">
      <c r="A341" s="8">
        <v>8720169300552</v>
      </c>
      <c r="B341" s="8">
        <v>929003779202</v>
      </c>
      <c r="C341" s="32">
        <v>872016930055200</v>
      </c>
      <c r="D341" s="13" t="s">
        <v>132</v>
      </c>
      <c r="E341" s="12">
        <v>30055200</v>
      </c>
      <c r="F341" s="10" t="s">
        <v>1289</v>
      </c>
      <c r="G341" s="11" t="s">
        <v>121</v>
      </c>
      <c r="H341" s="12" t="s">
        <v>435</v>
      </c>
      <c r="I341" s="12" t="s">
        <v>1237</v>
      </c>
      <c r="J341" s="12" t="s">
        <v>1238</v>
      </c>
      <c r="K341" s="12" t="s">
        <v>125</v>
      </c>
      <c r="L341" s="83">
        <v>28.2</v>
      </c>
      <c r="M341" s="16">
        <v>0.11</v>
      </c>
      <c r="N341" s="55" t="s">
        <v>127</v>
      </c>
      <c r="O341" s="14" t="s">
        <v>128</v>
      </c>
      <c r="P341" s="17"/>
      <c r="Q341" s="9">
        <v>12</v>
      </c>
      <c r="R341" s="12" t="s">
        <v>129</v>
      </c>
      <c r="S341" s="17" t="s">
        <v>154</v>
      </c>
      <c r="T341" s="21">
        <v>929002389402</v>
      </c>
      <c r="U341" s="9"/>
      <c r="V341" s="11"/>
      <c r="W341" s="26">
        <v>8539520000</v>
      </c>
      <c r="X341" s="17" t="s">
        <v>179</v>
      </c>
      <c r="Y341" s="17" t="s">
        <v>322</v>
      </c>
      <c r="Z341" s="12">
        <v>1879162</v>
      </c>
      <c r="AA341" s="13" t="s">
        <v>154</v>
      </c>
      <c r="AB341" s="63" t="s">
        <v>1290</v>
      </c>
      <c r="AC341" s="13" t="s">
        <v>1257</v>
      </c>
      <c r="AD341" s="13" t="s">
        <v>1266</v>
      </c>
      <c r="AE341" s="13" t="s">
        <v>381</v>
      </c>
      <c r="AF341" s="13" t="s">
        <v>1292</v>
      </c>
      <c r="AG341" s="13" t="s">
        <v>132</v>
      </c>
      <c r="AH341" s="13" t="s">
        <v>655</v>
      </c>
      <c r="AI341" s="13" t="s">
        <v>701</v>
      </c>
      <c r="AJ341" s="13" t="s">
        <v>162</v>
      </c>
      <c r="AK341" s="13" t="s">
        <v>137</v>
      </c>
      <c r="AL341" s="13" t="s">
        <v>164</v>
      </c>
      <c r="AM341" s="13" t="s">
        <v>132</v>
      </c>
      <c r="AN341" s="13" t="s">
        <v>132</v>
      </c>
      <c r="AO341" s="13" t="s">
        <v>1291</v>
      </c>
      <c r="AP341" s="13" t="s">
        <v>166</v>
      </c>
      <c r="AQ341" s="13" t="s">
        <v>163</v>
      </c>
      <c r="AR341" s="13" t="s">
        <v>330</v>
      </c>
      <c r="AS341" s="13" t="s">
        <v>330</v>
      </c>
      <c r="AT341" s="13" t="s">
        <v>575</v>
      </c>
      <c r="AU341" s="19" t="s">
        <v>316</v>
      </c>
      <c r="AV341" s="13" t="s">
        <v>1242</v>
      </c>
      <c r="AW341" s="13" t="s">
        <v>1243</v>
      </c>
      <c r="AX341" s="13" t="s">
        <v>145</v>
      </c>
      <c r="AY341" s="13" t="s">
        <v>132</v>
      </c>
      <c r="AZ341" s="19" t="s">
        <v>132</v>
      </c>
      <c r="BA341" s="19" t="s">
        <v>132</v>
      </c>
      <c r="BB341" s="13" t="s">
        <v>132</v>
      </c>
      <c r="BC341" s="13" t="s">
        <v>132</v>
      </c>
      <c r="BD341" s="13" t="s">
        <v>132</v>
      </c>
      <c r="BE341" s="13" t="s">
        <v>132</v>
      </c>
      <c r="BF341" s="19" t="s">
        <v>132</v>
      </c>
      <c r="BG341" s="19" t="s">
        <v>132</v>
      </c>
      <c r="BH341" s="19" t="s">
        <v>132</v>
      </c>
      <c r="BI341" s="19" t="s">
        <v>132</v>
      </c>
      <c r="BJ341" s="19" t="s">
        <v>132</v>
      </c>
      <c r="BK341" s="19" t="s">
        <v>132</v>
      </c>
      <c r="BL341" s="88" t="s">
        <v>132</v>
      </c>
      <c r="BM341" s="88" t="s">
        <v>132</v>
      </c>
      <c r="BN341" s="88" t="s">
        <v>132</v>
      </c>
    </row>
    <row r="342" spans="1:66" s="49" customFormat="1" ht="14.5">
      <c r="A342" s="50">
        <v>8720169300514</v>
      </c>
      <c r="B342" s="50">
        <v>929003779102</v>
      </c>
      <c r="C342" s="65">
        <v>872016930051400</v>
      </c>
      <c r="D342" s="93" t="str">
        <f>HYPERLINK(VLOOKUP($B342,hyperlinks[#All],2,FALSE),"Link")</f>
        <v>Link</v>
      </c>
      <c r="E342" s="52">
        <v>30051400</v>
      </c>
      <c r="F342" s="53" t="s">
        <v>1293</v>
      </c>
      <c r="G342" s="58" t="s">
        <v>121</v>
      </c>
      <c r="H342" s="52" t="s">
        <v>435</v>
      </c>
      <c r="I342" s="52" t="s">
        <v>1237</v>
      </c>
      <c r="J342" s="52" t="s">
        <v>1238</v>
      </c>
      <c r="K342" s="52" t="s">
        <v>125</v>
      </c>
      <c r="L342" s="82">
        <v>26.8</v>
      </c>
      <c r="M342" s="54">
        <v>0.11</v>
      </c>
      <c r="N342" s="55" t="s">
        <v>127</v>
      </c>
      <c r="O342" s="56" t="s">
        <v>128</v>
      </c>
      <c r="P342" s="57" t="s">
        <v>379</v>
      </c>
      <c r="Q342" s="51">
        <v>12</v>
      </c>
      <c r="R342" s="52" t="s">
        <v>129</v>
      </c>
      <c r="S342" s="57" t="s">
        <v>154</v>
      </c>
      <c r="T342" s="51" t="s">
        <v>1294</v>
      </c>
      <c r="U342" s="51"/>
      <c r="V342" s="58" t="s">
        <v>1162</v>
      </c>
      <c r="W342" s="59">
        <v>8539520000</v>
      </c>
      <c r="X342" s="57" t="s">
        <v>321</v>
      </c>
      <c r="Y342" s="57" t="s">
        <v>322</v>
      </c>
      <c r="Z342" s="52">
        <v>1879161</v>
      </c>
      <c r="AA342" s="55"/>
      <c r="AB342" s="63" t="s">
        <v>1295</v>
      </c>
      <c r="AC342" s="55" t="s">
        <v>1257</v>
      </c>
      <c r="AD342" s="55" t="s">
        <v>1266</v>
      </c>
      <c r="AE342" s="55" t="s">
        <v>1267</v>
      </c>
      <c r="AF342" s="55" t="s">
        <v>1268</v>
      </c>
      <c r="AG342" s="55" t="s">
        <v>132</v>
      </c>
      <c r="AH342" s="55" t="s">
        <v>1296</v>
      </c>
      <c r="AI342" s="55" t="s">
        <v>680</v>
      </c>
      <c r="AJ342" s="55" t="s">
        <v>162</v>
      </c>
      <c r="AK342" s="55" t="s">
        <v>137</v>
      </c>
      <c r="AL342" s="55" t="s">
        <v>138</v>
      </c>
      <c r="AM342" s="55" t="s">
        <v>461</v>
      </c>
      <c r="AN342" s="55" t="s">
        <v>132</v>
      </c>
      <c r="AO342" s="55" t="s">
        <v>139</v>
      </c>
      <c r="AP342" s="55" t="s">
        <v>166</v>
      </c>
      <c r="AQ342" s="55" t="s">
        <v>1270</v>
      </c>
      <c r="AR342" s="55" t="s">
        <v>330</v>
      </c>
      <c r="AS342" s="55" t="s">
        <v>575</v>
      </c>
      <c r="AT342" s="55" t="s">
        <v>330</v>
      </c>
      <c r="AU342" s="63" t="s">
        <v>386</v>
      </c>
      <c r="AV342" s="55" t="s">
        <v>143</v>
      </c>
      <c r="AW342" s="55" t="s">
        <v>1297</v>
      </c>
      <c r="AX342" s="55" t="s">
        <v>145</v>
      </c>
      <c r="AY342" s="55" t="s">
        <v>132</v>
      </c>
      <c r="AZ342" s="63" t="s">
        <v>132</v>
      </c>
      <c r="BA342" s="63" t="s">
        <v>132</v>
      </c>
      <c r="BB342" s="55" t="s">
        <v>132</v>
      </c>
      <c r="BC342" s="55" t="s">
        <v>132</v>
      </c>
      <c r="BD342" s="55" t="s">
        <v>132</v>
      </c>
      <c r="BE342" s="55" t="s">
        <v>132</v>
      </c>
      <c r="BF342" s="63" t="s">
        <v>132</v>
      </c>
      <c r="BG342" s="63" t="s">
        <v>132</v>
      </c>
      <c r="BH342" s="63" t="s">
        <v>132</v>
      </c>
      <c r="BI342" s="63" t="s">
        <v>132</v>
      </c>
      <c r="BJ342" s="63" t="s">
        <v>132</v>
      </c>
      <c r="BK342" s="86" t="str">
        <f>HYPERLINK(VLOOKUP($B342,hyperlinks[#All],2,FALSE),"Link")</f>
        <v>Link</v>
      </c>
      <c r="BL342" s="86" t="str">
        <f>HYPERLINK(VLOOKUP($B342,hyperlinks[#All],3,FALSE),"Link")</f>
        <v>Link</v>
      </c>
      <c r="BM342" s="87" t="s">
        <v>132</v>
      </c>
      <c r="BN342" s="86" t="str">
        <f>HYPERLINK(VLOOKUP($B342,hyperlinks[#All],5,FALSE),"Link")</f>
        <v>Link</v>
      </c>
    </row>
    <row r="343" spans="1:66" s="49" customFormat="1" ht="14.5">
      <c r="A343" s="50">
        <v>8720169171022</v>
      </c>
      <c r="B343" s="50">
        <v>929003609002</v>
      </c>
      <c r="C343" s="65">
        <v>872016917102200</v>
      </c>
      <c r="D343" s="93" t="str">
        <f>HYPERLINK(VLOOKUP($B343,hyperlinks[#All],2,FALSE),"Link")</f>
        <v>Link</v>
      </c>
      <c r="E343" s="52">
        <v>17102200</v>
      </c>
      <c r="F343" s="53" t="s">
        <v>1298</v>
      </c>
      <c r="G343" s="58" t="s">
        <v>121</v>
      </c>
      <c r="H343" s="52" t="s">
        <v>435</v>
      </c>
      <c r="I343" s="52" t="s">
        <v>1237</v>
      </c>
      <c r="J343" s="52" t="s">
        <v>1238</v>
      </c>
      <c r="K343" s="52" t="s">
        <v>125</v>
      </c>
      <c r="L343" s="82">
        <v>29.9</v>
      </c>
      <c r="M343" s="54">
        <v>0.11</v>
      </c>
      <c r="N343" s="55" t="s">
        <v>127</v>
      </c>
      <c r="O343" s="56" t="s">
        <v>128</v>
      </c>
      <c r="P343" s="57" t="s">
        <v>379</v>
      </c>
      <c r="Q343" s="51">
        <v>12</v>
      </c>
      <c r="R343" s="52" t="s">
        <v>129</v>
      </c>
      <c r="S343" s="57" t="s">
        <v>154</v>
      </c>
      <c r="T343" s="51"/>
      <c r="U343" s="51"/>
      <c r="V343" s="58"/>
      <c r="W343" s="59">
        <v>8539520000</v>
      </c>
      <c r="X343" s="57" t="s">
        <v>179</v>
      </c>
      <c r="Y343" s="57" t="s">
        <v>322</v>
      </c>
      <c r="Z343" s="52">
        <v>1403030</v>
      </c>
      <c r="AA343" s="55"/>
      <c r="AB343" s="63" t="s">
        <v>1299</v>
      </c>
      <c r="AC343" s="55" t="s">
        <v>1257</v>
      </c>
      <c r="AD343" s="55" t="s">
        <v>1274</v>
      </c>
      <c r="AE343" s="55" t="s">
        <v>381</v>
      </c>
      <c r="AF343" s="55" t="s">
        <v>1275</v>
      </c>
      <c r="AG343" s="55" t="s">
        <v>132</v>
      </c>
      <c r="AH343" s="55" t="s">
        <v>1300</v>
      </c>
      <c r="AI343" s="55" t="s">
        <v>148</v>
      </c>
      <c r="AJ343" s="55" t="s">
        <v>162</v>
      </c>
      <c r="AK343" s="55" t="s">
        <v>137</v>
      </c>
      <c r="AL343" s="55" t="s">
        <v>164</v>
      </c>
      <c r="AM343" s="55" t="s">
        <v>132</v>
      </c>
      <c r="AN343" s="55" t="s">
        <v>132</v>
      </c>
      <c r="AO343" s="55" t="s">
        <v>185</v>
      </c>
      <c r="AP343" s="55" t="s">
        <v>166</v>
      </c>
      <c r="AQ343" s="55" t="s">
        <v>163</v>
      </c>
      <c r="AR343" s="55" t="s">
        <v>330</v>
      </c>
      <c r="AS343" s="55" t="s">
        <v>575</v>
      </c>
      <c r="AT343" s="55" t="s">
        <v>330</v>
      </c>
      <c r="AU343" s="63" t="s">
        <v>386</v>
      </c>
      <c r="AV343" s="55" t="s">
        <v>143</v>
      </c>
      <c r="AW343" s="55" t="s">
        <v>731</v>
      </c>
      <c r="AX343" s="55" t="s">
        <v>145</v>
      </c>
      <c r="AY343" s="55" t="s">
        <v>132</v>
      </c>
      <c r="AZ343" s="63" t="s">
        <v>132</v>
      </c>
      <c r="BA343" s="63" t="s">
        <v>132</v>
      </c>
      <c r="BB343" s="55" t="s">
        <v>132</v>
      </c>
      <c r="BC343" s="55" t="s">
        <v>132</v>
      </c>
      <c r="BD343" s="55" t="s">
        <v>132</v>
      </c>
      <c r="BE343" s="55" t="s">
        <v>132</v>
      </c>
      <c r="BF343" s="63" t="s">
        <v>132</v>
      </c>
      <c r="BG343" s="63" t="s">
        <v>132</v>
      </c>
      <c r="BH343" s="63" t="s">
        <v>132</v>
      </c>
      <c r="BI343" s="63" t="s">
        <v>132</v>
      </c>
      <c r="BJ343" s="63" t="s">
        <v>132</v>
      </c>
      <c r="BK343" s="86" t="str">
        <f>HYPERLINK(VLOOKUP($B343,hyperlinks[#All],2,FALSE),"Link")</f>
        <v>Link</v>
      </c>
      <c r="BL343" s="86" t="str">
        <f>HYPERLINK(VLOOKUP($B343,hyperlinks[#All],3,FALSE),"Link")</f>
        <v>Link</v>
      </c>
      <c r="BM343" s="87" t="s">
        <v>132</v>
      </c>
      <c r="BN343" s="86" t="str">
        <f>HYPERLINK(VLOOKUP($B343,hyperlinks[#All],5,FALSE),"Link")</f>
        <v>Link</v>
      </c>
    </row>
    <row r="344" spans="1:66" s="49" customFormat="1" ht="14.5">
      <c r="A344" s="50">
        <v>8718699766696</v>
      </c>
      <c r="B344" s="50">
        <v>929002389902</v>
      </c>
      <c r="C344" s="65">
        <v>871869976669600</v>
      </c>
      <c r="D344" s="93" t="str">
        <f>HYPERLINK(VLOOKUP($B344,hyperlinks[#All],2,FALSE),"Link")</f>
        <v>Link</v>
      </c>
      <c r="E344" s="52">
        <v>76669600</v>
      </c>
      <c r="F344" s="53" t="s">
        <v>1301</v>
      </c>
      <c r="G344" s="58" t="s">
        <v>121</v>
      </c>
      <c r="H344" s="52" t="s">
        <v>435</v>
      </c>
      <c r="I344" s="52" t="s">
        <v>1237</v>
      </c>
      <c r="J344" s="52" t="s">
        <v>1238</v>
      </c>
      <c r="K344" s="52" t="s">
        <v>125</v>
      </c>
      <c r="L344" s="82">
        <v>32.5</v>
      </c>
      <c r="M344" s="54">
        <v>0.11</v>
      </c>
      <c r="N344" s="55" t="s">
        <v>127</v>
      </c>
      <c r="O344" s="56" t="s">
        <v>128</v>
      </c>
      <c r="P344" s="57" t="s">
        <v>379</v>
      </c>
      <c r="Q344" s="51">
        <v>12</v>
      </c>
      <c r="R344" s="52" t="s">
        <v>129</v>
      </c>
      <c r="S344" s="57" t="s">
        <v>154</v>
      </c>
      <c r="T344" s="51">
        <v>929001232002</v>
      </c>
      <c r="U344" s="51"/>
      <c r="V344" s="58"/>
      <c r="W344" s="59">
        <v>8539520000</v>
      </c>
      <c r="X344" s="57" t="s">
        <v>179</v>
      </c>
      <c r="Y344" s="57" t="s">
        <v>180</v>
      </c>
      <c r="Z344" s="52">
        <v>374868</v>
      </c>
      <c r="AA344" s="55"/>
      <c r="AB344" s="63" t="s">
        <v>1302</v>
      </c>
      <c r="AC344" s="55" t="s">
        <v>1257</v>
      </c>
      <c r="AD344" s="55" t="s">
        <v>1240</v>
      </c>
      <c r="AE344" s="55" t="s">
        <v>1303</v>
      </c>
      <c r="AF344" s="55" t="s">
        <v>159</v>
      </c>
      <c r="AG344" s="55" t="s">
        <v>132</v>
      </c>
      <c r="AH344" s="55" t="s">
        <v>1304</v>
      </c>
      <c r="AI344" s="55" t="s">
        <v>330</v>
      </c>
      <c r="AJ344" s="55" t="s">
        <v>162</v>
      </c>
      <c r="AK344" s="55" t="s">
        <v>137</v>
      </c>
      <c r="AL344" s="55" t="s">
        <v>206</v>
      </c>
      <c r="AM344" s="55" t="s">
        <v>132</v>
      </c>
      <c r="AN344" s="55" t="s">
        <v>132</v>
      </c>
      <c r="AO344" s="55" t="s">
        <v>139</v>
      </c>
      <c r="AP344" s="55" t="s">
        <v>166</v>
      </c>
      <c r="AQ344" s="55" t="s">
        <v>163</v>
      </c>
      <c r="AR344" s="55" t="s">
        <v>330</v>
      </c>
      <c r="AS344" s="55" t="s">
        <v>575</v>
      </c>
      <c r="AT344" s="55" t="s">
        <v>330</v>
      </c>
      <c r="AU344" s="63" t="s">
        <v>386</v>
      </c>
      <c r="AV344" s="55" t="s">
        <v>143</v>
      </c>
      <c r="AW344" s="55" t="s">
        <v>657</v>
      </c>
      <c r="AX344" s="55" t="s">
        <v>145</v>
      </c>
      <c r="AY344" s="55" t="s">
        <v>132</v>
      </c>
      <c r="AZ344" s="63" t="s">
        <v>132</v>
      </c>
      <c r="BA344" s="63" t="s">
        <v>132</v>
      </c>
      <c r="BB344" s="55" t="s">
        <v>132</v>
      </c>
      <c r="BC344" s="55" t="s">
        <v>132</v>
      </c>
      <c r="BD344" s="55" t="s">
        <v>132</v>
      </c>
      <c r="BE344" s="55" t="s">
        <v>132</v>
      </c>
      <c r="BF344" s="63" t="s">
        <v>132</v>
      </c>
      <c r="BG344" s="63" t="s">
        <v>132</v>
      </c>
      <c r="BH344" s="63" t="s">
        <v>132</v>
      </c>
      <c r="BI344" s="63" t="s">
        <v>132</v>
      </c>
      <c r="BJ344" s="63" t="s">
        <v>132</v>
      </c>
      <c r="BK344" s="86" t="str">
        <f>HYPERLINK(VLOOKUP($B344,hyperlinks[#All],2,FALSE),"Link")</f>
        <v>Link</v>
      </c>
      <c r="BL344" s="86" t="str">
        <f>HYPERLINK(VLOOKUP($B344,hyperlinks[#All],3,FALSE),"Link")</f>
        <v>Link</v>
      </c>
      <c r="BM344" s="87" t="s">
        <v>132</v>
      </c>
      <c r="BN344" s="87" t="s">
        <v>132</v>
      </c>
    </row>
    <row r="345" spans="1:66" s="2" customFormat="1" ht="14.5">
      <c r="A345" s="8">
        <v>8720169301757</v>
      </c>
      <c r="B345" s="8">
        <v>929003791102</v>
      </c>
      <c r="C345" s="32">
        <v>872016930175700</v>
      </c>
      <c r="D345" s="13" t="s">
        <v>132</v>
      </c>
      <c r="E345" s="12">
        <v>30175700</v>
      </c>
      <c r="F345" s="10" t="s">
        <v>1305</v>
      </c>
      <c r="G345" s="11" t="s">
        <v>121</v>
      </c>
      <c r="H345" s="12" t="s">
        <v>435</v>
      </c>
      <c r="I345" s="12" t="s">
        <v>1237</v>
      </c>
      <c r="J345" s="12" t="s">
        <v>1238</v>
      </c>
      <c r="K345" s="12" t="s">
        <v>125</v>
      </c>
      <c r="L345" s="83">
        <v>32.5</v>
      </c>
      <c r="M345" s="16">
        <v>0.11</v>
      </c>
      <c r="N345" s="55" t="s">
        <v>127</v>
      </c>
      <c r="O345" s="14" t="s">
        <v>128</v>
      </c>
      <c r="P345" s="17"/>
      <c r="Q345" s="9">
        <v>12</v>
      </c>
      <c r="R345" s="12" t="s">
        <v>129</v>
      </c>
      <c r="S345" s="17" t="s">
        <v>154</v>
      </c>
      <c r="T345" s="21">
        <v>929002389902</v>
      </c>
      <c r="U345" s="9"/>
      <c r="V345" s="11"/>
      <c r="W345" s="26">
        <v>8539520000</v>
      </c>
      <c r="X345" s="17" t="s">
        <v>132</v>
      </c>
      <c r="Y345" s="17" t="s">
        <v>338</v>
      </c>
      <c r="Z345" s="12">
        <v>1932588</v>
      </c>
      <c r="AA345" s="13" t="s">
        <v>154</v>
      </c>
      <c r="AB345" s="63" t="s">
        <v>1306</v>
      </c>
      <c r="AC345" s="13" t="s">
        <v>1240</v>
      </c>
      <c r="AD345" s="13" t="s">
        <v>1240</v>
      </c>
      <c r="AE345" s="13" t="s">
        <v>381</v>
      </c>
      <c r="AF345" s="13" t="s">
        <v>159</v>
      </c>
      <c r="AG345" s="13" t="s">
        <v>132</v>
      </c>
      <c r="AH345" s="13" t="s">
        <v>1307</v>
      </c>
      <c r="AI345" s="13" t="s">
        <v>330</v>
      </c>
      <c r="AJ345" s="13" t="s">
        <v>162</v>
      </c>
      <c r="AK345" s="13" t="s">
        <v>137</v>
      </c>
      <c r="AL345" s="13" t="s">
        <v>164</v>
      </c>
      <c r="AM345" s="13" t="s">
        <v>681</v>
      </c>
      <c r="AN345" s="13" t="s">
        <v>132</v>
      </c>
      <c r="AO345" s="13" t="s">
        <v>139</v>
      </c>
      <c r="AP345" s="13" t="s">
        <v>166</v>
      </c>
      <c r="AQ345" s="13" t="s">
        <v>163</v>
      </c>
      <c r="AR345" s="13" t="s">
        <v>330</v>
      </c>
      <c r="AS345" s="13" t="s">
        <v>330</v>
      </c>
      <c r="AT345" s="13" t="s">
        <v>575</v>
      </c>
      <c r="AU345" s="19" t="s">
        <v>316</v>
      </c>
      <c r="AV345" s="13" t="s">
        <v>1308</v>
      </c>
      <c r="AW345" s="13" t="s">
        <v>576</v>
      </c>
      <c r="AX345" s="13" t="s">
        <v>145</v>
      </c>
      <c r="AY345" s="13" t="s">
        <v>132</v>
      </c>
      <c r="AZ345" s="19" t="s">
        <v>132</v>
      </c>
      <c r="BA345" s="19" t="s">
        <v>132</v>
      </c>
      <c r="BB345" s="13" t="s">
        <v>132</v>
      </c>
      <c r="BC345" s="13" t="s">
        <v>132</v>
      </c>
      <c r="BD345" s="13" t="s">
        <v>132</v>
      </c>
      <c r="BE345" s="13" t="s">
        <v>132</v>
      </c>
      <c r="BF345" s="19" t="s">
        <v>132</v>
      </c>
      <c r="BG345" s="19" t="s">
        <v>132</v>
      </c>
      <c r="BH345" s="19" t="s">
        <v>132</v>
      </c>
      <c r="BI345" s="19" t="s">
        <v>132</v>
      </c>
      <c r="BJ345" s="19" t="s">
        <v>132</v>
      </c>
      <c r="BK345" s="19" t="s">
        <v>132</v>
      </c>
      <c r="BL345" s="88" t="s">
        <v>132</v>
      </c>
      <c r="BM345" s="88" t="s">
        <v>132</v>
      </c>
      <c r="BN345" s="88" t="s">
        <v>132</v>
      </c>
    </row>
    <row r="346" spans="1:66" s="49" customFormat="1" ht="14.5">
      <c r="A346" s="50">
        <v>8718699766733</v>
      </c>
      <c r="B346" s="50">
        <v>929002390002</v>
      </c>
      <c r="C346" s="65">
        <v>871869976673300</v>
      </c>
      <c r="D346" s="93" t="str">
        <f>HYPERLINK(VLOOKUP($B346,hyperlinks[#All],2,FALSE),"Link")</f>
        <v>Link</v>
      </c>
      <c r="E346" s="52">
        <v>76673300</v>
      </c>
      <c r="F346" s="53" t="s">
        <v>1309</v>
      </c>
      <c r="G346" s="58" t="s">
        <v>121</v>
      </c>
      <c r="H346" s="52" t="s">
        <v>435</v>
      </c>
      <c r="I346" s="52" t="s">
        <v>1237</v>
      </c>
      <c r="J346" s="52" t="s">
        <v>1238</v>
      </c>
      <c r="K346" s="52" t="s">
        <v>125</v>
      </c>
      <c r="L346" s="82">
        <v>38.6</v>
      </c>
      <c r="M346" s="54">
        <v>0.11</v>
      </c>
      <c r="N346" s="55" t="s">
        <v>127</v>
      </c>
      <c r="O346" s="56" t="s">
        <v>128</v>
      </c>
      <c r="P346" s="57" t="s">
        <v>379</v>
      </c>
      <c r="Q346" s="51">
        <v>12</v>
      </c>
      <c r="R346" s="52" t="s">
        <v>129</v>
      </c>
      <c r="S346" s="57" t="s">
        <v>154</v>
      </c>
      <c r="T346" s="51"/>
      <c r="U346" s="51"/>
      <c r="V346" s="58"/>
      <c r="W346" s="59">
        <v>8539520000</v>
      </c>
      <c r="X346" s="57" t="s">
        <v>179</v>
      </c>
      <c r="Y346" s="57" t="s">
        <v>338</v>
      </c>
      <c r="Z346" s="52">
        <v>374869</v>
      </c>
      <c r="AA346" s="55"/>
      <c r="AB346" s="63" t="s">
        <v>1310</v>
      </c>
      <c r="AC346" s="55" t="s">
        <v>1257</v>
      </c>
      <c r="AD346" s="55" t="s">
        <v>1240</v>
      </c>
      <c r="AE346" s="55" t="s">
        <v>1303</v>
      </c>
      <c r="AF346" s="55" t="s">
        <v>159</v>
      </c>
      <c r="AG346" s="55" t="s">
        <v>132</v>
      </c>
      <c r="AH346" s="55" t="s">
        <v>160</v>
      </c>
      <c r="AI346" s="55" t="s">
        <v>148</v>
      </c>
      <c r="AJ346" s="55" t="s">
        <v>162</v>
      </c>
      <c r="AK346" s="55" t="s">
        <v>137</v>
      </c>
      <c r="AL346" s="55" t="s">
        <v>206</v>
      </c>
      <c r="AM346" s="55" t="s">
        <v>132</v>
      </c>
      <c r="AN346" s="55" t="s">
        <v>132</v>
      </c>
      <c r="AO346" s="55" t="s">
        <v>1311</v>
      </c>
      <c r="AP346" s="55" t="s">
        <v>166</v>
      </c>
      <c r="AQ346" s="55" t="s">
        <v>163</v>
      </c>
      <c r="AR346" s="55" t="s">
        <v>330</v>
      </c>
      <c r="AS346" s="55" t="s">
        <v>575</v>
      </c>
      <c r="AT346" s="55" t="s">
        <v>330</v>
      </c>
      <c r="AU346" s="63" t="s">
        <v>386</v>
      </c>
      <c r="AV346" s="55" t="s">
        <v>143</v>
      </c>
      <c r="AW346" s="55" t="s">
        <v>657</v>
      </c>
      <c r="AX346" s="55" t="s">
        <v>145</v>
      </c>
      <c r="AY346" s="55" t="s">
        <v>132</v>
      </c>
      <c r="AZ346" s="63" t="s">
        <v>132</v>
      </c>
      <c r="BA346" s="63" t="s">
        <v>132</v>
      </c>
      <c r="BB346" s="55" t="s">
        <v>132</v>
      </c>
      <c r="BC346" s="55" t="s">
        <v>132</v>
      </c>
      <c r="BD346" s="55" t="s">
        <v>132</v>
      </c>
      <c r="BE346" s="55" t="s">
        <v>132</v>
      </c>
      <c r="BF346" s="63" t="s">
        <v>132</v>
      </c>
      <c r="BG346" s="63" t="s">
        <v>132</v>
      </c>
      <c r="BH346" s="63" t="s">
        <v>132</v>
      </c>
      <c r="BI346" s="63" t="s">
        <v>132</v>
      </c>
      <c r="BJ346" s="63" t="s">
        <v>132</v>
      </c>
      <c r="BK346" s="86" t="str">
        <f>HYPERLINK(VLOOKUP($B346,hyperlinks[#All],2,FALSE),"Link")</f>
        <v>Link</v>
      </c>
      <c r="BL346" s="86" t="str">
        <f>HYPERLINK(VLOOKUP($B346,hyperlinks[#All],3,FALSE),"Link")</f>
        <v>Link</v>
      </c>
      <c r="BM346" s="87" t="s">
        <v>132</v>
      </c>
      <c r="BN346" s="87" t="s">
        <v>132</v>
      </c>
    </row>
    <row r="347" spans="1:66" s="2" customFormat="1" ht="14.5">
      <c r="A347" s="8">
        <v>8720169301771</v>
      </c>
      <c r="B347" s="8">
        <v>929003791202</v>
      </c>
      <c r="C347" s="32">
        <v>872016930177100</v>
      </c>
      <c r="D347" s="13" t="s">
        <v>132</v>
      </c>
      <c r="E347" s="12">
        <v>30177100</v>
      </c>
      <c r="F347" s="10" t="s">
        <v>1309</v>
      </c>
      <c r="G347" s="11" t="s">
        <v>121</v>
      </c>
      <c r="H347" s="12" t="s">
        <v>435</v>
      </c>
      <c r="I347" s="12" t="s">
        <v>1237</v>
      </c>
      <c r="J347" s="12" t="s">
        <v>1238</v>
      </c>
      <c r="K347" s="12" t="s">
        <v>125</v>
      </c>
      <c r="L347" s="83">
        <v>38.6</v>
      </c>
      <c r="M347" s="16">
        <v>0.11</v>
      </c>
      <c r="N347" s="55" t="s">
        <v>127</v>
      </c>
      <c r="O347" s="14" t="s">
        <v>128</v>
      </c>
      <c r="P347" s="17"/>
      <c r="Q347" s="9">
        <v>12</v>
      </c>
      <c r="R347" s="12" t="s">
        <v>129</v>
      </c>
      <c r="S347" s="17" t="s">
        <v>154</v>
      </c>
      <c r="T347" s="21">
        <v>929002390002</v>
      </c>
      <c r="U347" s="9"/>
      <c r="V347" s="11"/>
      <c r="W347" s="26">
        <v>8539520000</v>
      </c>
      <c r="X347" s="17" t="s">
        <v>132</v>
      </c>
      <c r="Y347" s="17" t="s">
        <v>338</v>
      </c>
      <c r="Z347" s="12">
        <v>1932585</v>
      </c>
      <c r="AA347" s="13" t="s">
        <v>154</v>
      </c>
      <c r="AB347" s="63" t="s">
        <v>1312</v>
      </c>
      <c r="AC347" s="13" t="s">
        <v>1240</v>
      </c>
      <c r="AD347" s="13" t="s">
        <v>1240</v>
      </c>
      <c r="AE347" s="13" t="s">
        <v>381</v>
      </c>
      <c r="AF347" s="13" t="s">
        <v>159</v>
      </c>
      <c r="AG347" s="13" t="s">
        <v>132</v>
      </c>
      <c r="AH347" s="13" t="s">
        <v>160</v>
      </c>
      <c r="AI347" s="13" t="s">
        <v>148</v>
      </c>
      <c r="AJ347" s="13" t="s">
        <v>162</v>
      </c>
      <c r="AK347" s="13" t="s">
        <v>137</v>
      </c>
      <c r="AL347" s="13" t="s">
        <v>164</v>
      </c>
      <c r="AM347" s="13" t="s">
        <v>681</v>
      </c>
      <c r="AN347" s="13" t="s">
        <v>132</v>
      </c>
      <c r="AO347" s="13" t="s">
        <v>1311</v>
      </c>
      <c r="AP347" s="13" t="s">
        <v>166</v>
      </c>
      <c r="AQ347" s="13" t="s">
        <v>163</v>
      </c>
      <c r="AR347" s="13" t="s">
        <v>330</v>
      </c>
      <c r="AS347" s="13" t="s">
        <v>330</v>
      </c>
      <c r="AT347" s="13" t="s">
        <v>575</v>
      </c>
      <c r="AU347" s="19" t="s">
        <v>316</v>
      </c>
      <c r="AV347" s="13" t="s">
        <v>209</v>
      </c>
      <c r="AW347" s="13" t="s">
        <v>1313</v>
      </c>
      <c r="AX347" s="13" t="s">
        <v>145</v>
      </c>
      <c r="AY347" s="13" t="s">
        <v>132</v>
      </c>
      <c r="AZ347" s="19" t="s">
        <v>132</v>
      </c>
      <c r="BA347" s="19" t="s">
        <v>132</v>
      </c>
      <c r="BB347" s="13" t="s">
        <v>132</v>
      </c>
      <c r="BC347" s="13" t="s">
        <v>132</v>
      </c>
      <c r="BD347" s="13" t="s">
        <v>132</v>
      </c>
      <c r="BE347" s="13" t="s">
        <v>132</v>
      </c>
      <c r="BF347" s="19" t="s">
        <v>132</v>
      </c>
      <c r="BG347" s="19" t="s">
        <v>132</v>
      </c>
      <c r="BH347" s="19" t="s">
        <v>132</v>
      </c>
      <c r="BI347" s="19" t="s">
        <v>132</v>
      </c>
      <c r="BJ347" s="19" t="s">
        <v>132</v>
      </c>
      <c r="BK347" s="19" t="s">
        <v>132</v>
      </c>
      <c r="BL347" s="88" t="s">
        <v>132</v>
      </c>
      <c r="BM347" s="88" t="s">
        <v>132</v>
      </c>
      <c r="BN347" s="88" t="s">
        <v>132</v>
      </c>
    </row>
    <row r="348" spans="1:66" s="49" customFormat="1" ht="14.5">
      <c r="A348" s="50">
        <v>8718696714065</v>
      </c>
      <c r="B348" s="50">
        <v>929001353702</v>
      </c>
      <c r="C348" s="65">
        <v>871869671406500</v>
      </c>
      <c r="D348" s="93" t="str">
        <f>HYPERLINK(VLOOKUP($B348,hyperlinks[#All],2,FALSE),"Link")</f>
        <v>Link</v>
      </c>
      <c r="E348" s="52">
        <v>71406500</v>
      </c>
      <c r="F348" s="53" t="s">
        <v>1314</v>
      </c>
      <c r="G348" s="58" t="s">
        <v>121</v>
      </c>
      <c r="H348" s="52" t="s">
        <v>435</v>
      </c>
      <c r="I348" s="52" t="s">
        <v>1315</v>
      </c>
      <c r="J348" s="52" t="s">
        <v>1238</v>
      </c>
      <c r="K348" s="52" t="s">
        <v>125</v>
      </c>
      <c r="L348" s="82">
        <v>90.3</v>
      </c>
      <c r="M348" s="54">
        <v>0.11</v>
      </c>
      <c r="N348" s="55" t="s">
        <v>127</v>
      </c>
      <c r="O348" s="56" t="s">
        <v>128</v>
      </c>
      <c r="P348" s="57" t="s">
        <v>379</v>
      </c>
      <c r="Q348" s="51">
        <v>10</v>
      </c>
      <c r="R348" s="52" t="s">
        <v>129</v>
      </c>
      <c r="S348" s="57" t="s">
        <v>154</v>
      </c>
      <c r="T348" s="51"/>
      <c r="U348" s="51"/>
      <c r="V348" s="58"/>
      <c r="W348" s="59">
        <v>8539520000</v>
      </c>
      <c r="X348" s="57" t="s">
        <v>179</v>
      </c>
      <c r="Y348" s="57" t="s">
        <v>180</v>
      </c>
      <c r="Z348" s="52">
        <v>397583</v>
      </c>
      <c r="AA348" s="55"/>
      <c r="AB348" s="63" t="s">
        <v>1316</v>
      </c>
      <c r="AC348" s="55" t="s">
        <v>1317</v>
      </c>
      <c r="AD348" s="55" t="s">
        <v>1317</v>
      </c>
      <c r="AE348" s="55" t="s">
        <v>1179</v>
      </c>
      <c r="AF348" s="55" t="s">
        <v>159</v>
      </c>
      <c r="AG348" s="55" t="s">
        <v>132</v>
      </c>
      <c r="AH348" s="55" t="s">
        <v>1318</v>
      </c>
      <c r="AI348" s="55" t="s">
        <v>188</v>
      </c>
      <c r="AJ348" s="55" t="s">
        <v>238</v>
      </c>
      <c r="AK348" s="55" t="s">
        <v>137</v>
      </c>
      <c r="AL348" s="55" t="s">
        <v>164</v>
      </c>
      <c r="AM348" s="55" t="s">
        <v>132</v>
      </c>
      <c r="AN348" s="55" t="s">
        <v>132</v>
      </c>
      <c r="AO348" s="55" t="s">
        <v>543</v>
      </c>
      <c r="AP348" s="55" t="s">
        <v>166</v>
      </c>
      <c r="AQ348" s="55" t="s">
        <v>163</v>
      </c>
      <c r="AR348" s="55" t="s">
        <v>940</v>
      </c>
      <c r="AS348" s="55" t="s">
        <v>188</v>
      </c>
      <c r="AT348" s="55" t="s">
        <v>1216</v>
      </c>
      <c r="AU348" s="63" t="s">
        <v>386</v>
      </c>
      <c r="AV348" s="55" t="s">
        <v>143</v>
      </c>
      <c r="AW348" s="55" t="s">
        <v>1319</v>
      </c>
      <c r="AX348" s="55" t="s">
        <v>145</v>
      </c>
      <c r="AY348" s="55" t="s">
        <v>132</v>
      </c>
      <c r="AZ348" s="63" t="s">
        <v>132</v>
      </c>
      <c r="BA348" s="63" t="s">
        <v>132</v>
      </c>
      <c r="BB348" s="55" t="s">
        <v>132</v>
      </c>
      <c r="BC348" s="55" t="s">
        <v>132</v>
      </c>
      <c r="BD348" s="55" t="s">
        <v>132</v>
      </c>
      <c r="BE348" s="55" t="s">
        <v>132</v>
      </c>
      <c r="BF348" s="63" t="s">
        <v>132</v>
      </c>
      <c r="BG348" s="63" t="s">
        <v>132</v>
      </c>
      <c r="BH348" s="63" t="s">
        <v>132</v>
      </c>
      <c r="BI348" s="63" t="s">
        <v>132</v>
      </c>
      <c r="BJ348" s="63" t="s">
        <v>132</v>
      </c>
      <c r="BK348" s="86" t="str">
        <f>HYPERLINK(VLOOKUP($B348,hyperlinks[#All],2,FALSE),"Link")</f>
        <v>Link</v>
      </c>
      <c r="BL348" s="86" t="str">
        <f>HYPERLINK(VLOOKUP($B348,hyperlinks[#All],3,FALSE),"Link")</f>
        <v>Link</v>
      </c>
      <c r="BM348" s="87" t="s">
        <v>132</v>
      </c>
      <c r="BN348" s="86" t="str">
        <f>HYPERLINK(VLOOKUP($B348,hyperlinks[#All],5,FALSE),"Link")</f>
        <v>Link</v>
      </c>
    </row>
    <row r="349" spans="1:66" s="49" customFormat="1" ht="14.5">
      <c r="A349" s="50">
        <v>8718696714003</v>
      </c>
      <c r="B349" s="50">
        <v>929001353602</v>
      </c>
      <c r="C349" s="65">
        <v>871869671400300</v>
      </c>
      <c r="D349" s="93" t="str">
        <f>HYPERLINK(VLOOKUP($B349,hyperlinks[#All],2,FALSE),"Link")</f>
        <v>Link</v>
      </c>
      <c r="E349" s="52">
        <v>71400300</v>
      </c>
      <c r="F349" s="53" t="s">
        <v>1320</v>
      </c>
      <c r="G349" s="58" t="s">
        <v>121</v>
      </c>
      <c r="H349" s="52" t="s">
        <v>435</v>
      </c>
      <c r="I349" s="52" t="s">
        <v>1315</v>
      </c>
      <c r="J349" s="52" t="s">
        <v>1238</v>
      </c>
      <c r="K349" s="52" t="s">
        <v>125</v>
      </c>
      <c r="L349" s="82">
        <v>90.3</v>
      </c>
      <c r="M349" s="54">
        <v>0.11</v>
      </c>
      <c r="N349" s="55" t="s">
        <v>127</v>
      </c>
      <c r="O349" s="56" t="s">
        <v>128</v>
      </c>
      <c r="P349" s="57" t="s">
        <v>379</v>
      </c>
      <c r="Q349" s="51">
        <v>10</v>
      </c>
      <c r="R349" s="52" t="s">
        <v>129</v>
      </c>
      <c r="S349" s="57" t="s">
        <v>154</v>
      </c>
      <c r="T349" s="51"/>
      <c r="U349" s="51"/>
      <c r="V349" s="58"/>
      <c r="W349" s="59">
        <v>8539520000</v>
      </c>
      <c r="X349" s="57" t="s">
        <v>179</v>
      </c>
      <c r="Y349" s="57" t="s">
        <v>322</v>
      </c>
      <c r="Z349" s="52">
        <v>397582</v>
      </c>
      <c r="AA349" s="55"/>
      <c r="AB349" s="63" t="s">
        <v>1321</v>
      </c>
      <c r="AC349" s="55" t="s">
        <v>1317</v>
      </c>
      <c r="AD349" s="55" t="s">
        <v>1317</v>
      </c>
      <c r="AE349" s="55" t="s">
        <v>1179</v>
      </c>
      <c r="AF349" s="55" t="s">
        <v>159</v>
      </c>
      <c r="AG349" s="55" t="s">
        <v>132</v>
      </c>
      <c r="AH349" s="55" t="s">
        <v>1318</v>
      </c>
      <c r="AI349" s="55" t="s">
        <v>188</v>
      </c>
      <c r="AJ349" s="55" t="s">
        <v>174</v>
      </c>
      <c r="AK349" s="55" t="s">
        <v>137</v>
      </c>
      <c r="AL349" s="55" t="s">
        <v>164</v>
      </c>
      <c r="AM349" s="55" t="s">
        <v>132</v>
      </c>
      <c r="AN349" s="55" t="s">
        <v>132</v>
      </c>
      <c r="AO349" s="55" t="s">
        <v>543</v>
      </c>
      <c r="AP349" s="55" t="s">
        <v>166</v>
      </c>
      <c r="AQ349" s="55" t="s">
        <v>163</v>
      </c>
      <c r="AR349" s="55" t="s">
        <v>940</v>
      </c>
      <c r="AS349" s="55" t="s">
        <v>188</v>
      </c>
      <c r="AT349" s="55" t="s">
        <v>1216</v>
      </c>
      <c r="AU349" s="63" t="s">
        <v>386</v>
      </c>
      <c r="AV349" s="55" t="s">
        <v>143</v>
      </c>
      <c r="AW349" s="55" t="s">
        <v>1319</v>
      </c>
      <c r="AX349" s="55" t="s">
        <v>145</v>
      </c>
      <c r="AY349" s="55" t="s">
        <v>132</v>
      </c>
      <c r="AZ349" s="63" t="s">
        <v>132</v>
      </c>
      <c r="BA349" s="63" t="s">
        <v>132</v>
      </c>
      <c r="BB349" s="55" t="s">
        <v>132</v>
      </c>
      <c r="BC349" s="55" t="s">
        <v>132</v>
      </c>
      <c r="BD349" s="55" t="s">
        <v>132</v>
      </c>
      <c r="BE349" s="55" t="s">
        <v>132</v>
      </c>
      <c r="BF349" s="63" t="s">
        <v>132</v>
      </c>
      <c r="BG349" s="63" t="s">
        <v>132</v>
      </c>
      <c r="BH349" s="63" t="s">
        <v>132</v>
      </c>
      <c r="BI349" s="63" t="s">
        <v>132</v>
      </c>
      <c r="BJ349" s="63" t="s">
        <v>132</v>
      </c>
      <c r="BK349" s="86" t="str">
        <f>HYPERLINK(VLOOKUP($B349,hyperlinks[#All],2,FALSE),"Link")</f>
        <v>Link</v>
      </c>
      <c r="BL349" s="86" t="str">
        <f>HYPERLINK(VLOOKUP($B349,hyperlinks[#All],3,FALSE),"Link")</f>
        <v>Link</v>
      </c>
      <c r="BM349" s="87" t="s">
        <v>132</v>
      </c>
      <c r="BN349" s="86" t="str">
        <f>HYPERLINK(VLOOKUP($B349,hyperlinks[#All],5,FALSE),"Link")</f>
        <v>Link</v>
      </c>
    </row>
    <row r="350" spans="1:66" s="2" customFormat="1" ht="14.5">
      <c r="A350" s="8">
        <v>8720169301931</v>
      </c>
      <c r="B350" s="8">
        <v>929003791302</v>
      </c>
      <c r="C350" s="32">
        <v>872016930193100</v>
      </c>
      <c r="D350" s="13" t="s">
        <v>132</v>
      </c>
      <c r="E350" s="12">
        <v>30193100</v>
      </c>
      <c r="F350" s="10" t="s">
        <v>1322</v>
      </c>
      <c r="G350" s="11" t="s">
        <v>121</v>
      </c>
      <c r="H350" s="12" t="s">
        <v>435</v>
      </c>
      <c r="I350" s="12" t="s">
        <v>1315</v>
      </c>
      <c r="J350" s="12" t="s">
        <v>1238</v>
      </c>
      <c r="K350" s="12" t="s">
        <v>125</v>
      </c>
      <c r="L350" s="83">
        <v>60.3</v>
      </c>
      <c r="M350" s="16">
        <v>0.11</v>
      </c>
      <c r="N350" s="55" t="s">
        <v>127</v>
      </c>
      <c r="O350" s="14" t="s">
        <v>128</v>
      </c>
      <c r="P350" s="17"/>
      <c r="Q350" s="9">
        <v>10</v>
      </c>
      <c r="R350" s="12" t="s">
        <v>129</v>
      </c>
      <c r="S350" s="17" t="s">
        <v>154</v>
      </c>
      <c r="T350" s="21">
        <v>929001339002</v>
      </c>
      <c r="U350" s="9"/>
      <c r="V350" s="11"/>
      <c r="W350" s="26">
        <v>8539520000</v>
      </c>
      <c r="X350" s="17" t="s">
        <v>132</v>
      </c>
      <c r="Y350" s="17" t="s">
        <v>180</v>
      </c>
      <c r="Z350" s="12">
        <v>1932586</v>
      </c>
      <c r="AA350" s="13" t="s">
        <v>154</v>
      </c>
      <c r="AB350" s="63" t="s">
        <v>1323</v>
      </c>
      <c r="AC350" s="13" t="s">
        <v>1317</v>
      </c>
      <c r="AD350" s="13" t="s">
        <v>1317</v>
      </c>
      <c r="AE350" s="13" t="s">
        <v>1324</v>
      </c>
      <c r="AF350" s="13" t="s">
        <v>159</v>
      </c>
      <c r="AG350" s="13" t="s">
        <v>132</v>
      </c>
      <c r="AH350" s="13" t="s">
        <v>474</v>
      </c>
      <c r="AI350" s="13" t="s">
        <v>161</v>
      </c>
      <c r="AJ350" s="13" t="s">
        <v>174</v>
      </c>
      <c r="AK350" s="13" t="s">
        <v>137</v>
      </c>
      <c r="AL350" s="13" t="s">
        <v>138</v>
      </c>
      <c r="AM350" s="13" t="s">
        <v>139</v>
      </c>
      <c r="AN350" s="13" t="s">
        <v>132</v>
      </c>
      <c r="AO350" s="13" t="s">
        <v>441</v>
      </c>
      <c r="AP350" s="13" t="s">
        <v>166</v>
      </c>
      <c r="AQ350" s="13" t="s">
        <v>163</v>
      </c>
      <c r="AR350" s="13" t="s">
        <v>940</v>
      </c>
      <c r="AS350" s="13" t="s">
        <v>1216</v>
      </c>
      <c r="AT350" s="13" t="s">
        <v>166</v>
      </c>
      <c r="AU350" s="19" t="s">
        <v>316</v>
      </c>
      <c r="AV350" s="13" t="s">
        <v>1325</v>
      </c>
      <c r="AW350" s="13" t="s">
        <v>280</v>
      </c>
      <c r="AX350" s="13" t="s">
        <v>145</v>
      </c>
      <c r="AY350" s="13" t="s">
        <v>132</v>
      </c>
      <c r="AZ350" s="19" t="s">
        <v>132</v>
      </c>
      <c r="BA350" s="19" t="s">
        <v>132</v>
      </c>
      <c r="BB350" s="13" t="s">
        <v>132</v>
      </c>
      <c r="BC350" s="13" t="s">
        <v>132</v>
      </c>
      <c r="BD350" s="13" t="s">
        <v>132</v>
      </c>
      <c r="BE350" s="13" t="s">
        <v>132</v>
      </c>
      <c r="BF350" s="19" t="s">
        <v>132</v>
      </c>
      <c r="BG350" s="19" t="s">
        <v>132</v>
      </c>
      <c r="BH350" s="19" t="s">
        <v>132</v>
      </c>
      <c r="BI350" s="19" t="s">
        <v>132</v>
      </c>
      <c r="BJ350" s="19" t="s">
        <v>132</v>
      </c>
      <c r="BK350" s="19" t="s">
        <v>132</v>
      </c>
      <c r="BL350" s="88" t="s">
        <v>132</v>
      </c>
      <c r="BM350" s="88" t="s">
        <v>132</v>
      </c>
      <c r="BN350" s="88" t="s">
        <v>132</v>
      </c>
    </row>
    <row r="351" spans="1:66" s="2" customFormat="1" ht="14.5">
      <c r="A351" s="8">
        <v>8720169301955</v>
      </c>
      <c r="B351" s="8">
        <v>929003791402</v>
      </c>
      <c r="C351" s="32">
        <v>872016930195500</v>
      </c>
      <c r="D351" s="13" t="s">
        <v>132</v>
      </c>
      <c r="E351" s="12">
        <v>30195500</v>
      </c>
      <c r="F351" s="10" t="s">
        <v>1326</v>
      </c>
      <c r="G351" s="11" t="s">
        <v>121</v>
      </c>
      <c r="H351" s="12" t="s">
        <v>435</v>
      </c>
      <c r="I351" s="12" t="s">
        <v>1315</v>
      </c>
      <c r="J351" s="12" t="s">
        <v>1238</v>
      </c>
      <c r="K351" s="12" t="s">
        <v>125</v>
      </c>
      <c r="L351" s="83">
        <v>60.3</v>
      </c>
      <c r="M351" s="16">
        <v>0.11</v>
      </c>
      <c r="N351" s="55" t="s">
        <v>127</v>
      </c>
      <c r="O351" s="14" t="s">
        <v>128</v>
      </c>
      <c r="P351" s="17"/>
      <c r="Q351" s="9">
        <v>10</v>
      </c>
      <c r="R351" s="12" t="s">
        <v>129</v>
      </c>
      <c r="S351" s="17" t="s">
        <v>154</v>
      </c>
      <c r="T351" s="21">
        <v>929001339102</v>
      </c>
      <c r="U351" s="9"/>
      <c r="V351" s="11"/>
      <c r="W351" s="26">
        <v>8539520000</v>
      </c>
      <c r="X351" s="17" t="s">
        <v>132</v>
      </c>
      <c r="Y351" s="17" t="s">
        <v>180</v>
      </c>
      <c r="Z351" s="12">
        <v>1932589</v>
      </c>
      <c r="AA351" s="13" t="s">
        <v>154</v>
      </c>
      <c r="AB351" s="63" t="s">
        <v>1327</v>
      </c>
      <c r="AC351" s="13" t="s">
        <v>1317</v>
      </c>
      <c r="AD351" s="13" t="s">
        <v>1317</v>
      </c>
      <c r="AE351" s="13" t="s">
        <v>1324</v>
      </c>
      <c r="AF351" s="13" t="s">
        <v>159</v>
      </c>
      <c r="AG351" s="13" t="s">
        <v>132</v>
      </c>
      <c r="AH351" s="13" t="s">
        <v>474</v>
      </c>
      <c r="AI351" s="13" t="s">
        <v>161</v>
      </c>
      <c r="AJ351" s="13" t="s">
        <v>238</v>
      </c>
      <c r="AK351" s="13" t="s">
        <v>137</v>
      </c>
      <c r="AL351" s="13" t="s">
        <v>138</v>
      </c>
      <c r="AM351" s="13" t="s">
        <v>139</v>
      </c>
      <c r="AN351" s="13" t="s">
        <v>132</v>
      </c>
      <c r="AO351" s="13" t="s">
        <v>1328</v>
      </c>
      <c r="AP351" s="13" t="s">
        <v>166</v>
      </c>
      <c r="AQ351" s="13" t="s">
        <v>163</v>
      </c>
      <c r="AR351" s="13" t="s">
        <v>940</v>
      </c>
      <c r="AS351" s="13" t="s">
        <v>1216</v>
      </c>
      <c r="AT351" s="13" t="s">
        <v>166</v>
      </c>
      <c r="AU351" s="19" t="s">
        <v>316</v>
      </c>
      <c r="AV351" s="13" t="s">
        <v>1325</v>
      </c>
      <c r="AW351" s="13" t="s">
        <v>280</v>
      </c>
      <c r="AX351" s="13" t="s">
        <v>145</v>
      </c>
      <c r="AY351" s="13" t="s">
        <v>132</v>
      </c>
      <c r="AZ351" s="19" t="s">
        <v>132</v>
      </c>
      <c r="BA351" s="19" t="s">
        <v>132</v>
      </c>
      <c r="BB351" s="13" t="s">
        <v>132</v>
      </c>
      <c r="BC351" s="13" t="s">
        <v>132</v>
      </c>
      <c r="BD351" s="13" t="s">
        <v>132</v>
      </c>
      <c r="BE351" s="13" t="s">
        <v>132</v>
      </c>
      <c r="BF351" s="19" t="s">
        <v>132</v>
      </c>
      <c r="BG351" s="19" t="s">
        <v>132</v>
      </c>
      <c r="BH351" s="19" t="s">
        <v>132</v>
      </c>
      <c r="BI351" s="19" t="s">
        <v>132</v>
      </c>
      <c r="BJ351" s="19" t="s">
        <v>132</v>
      </c>
      <c r="BK351" s="19" t="s">
        <v>132</v>
      </c>
      <c r="BL351" s="88" t="s">
        <v>132</v>
      </c>
      <c r="BM351" s="88" t="s">
        <v>132</v>
      </c>
      <c r="BN351" s="88" t="s">
        <v>132</v>
      </c>
    </row>
    <row r="352" spans="1:66" s="49" customFormat="1" ht="14.5">
      <c r="A352" s="50">
        <v>8719514303973</v>
      </c>
      <c r="B352" s="50">
        <v>929002495002</v>
      </c>
      <c r="C352" s="65">
        <v>871951430397300</v>
      </c>
      <c r="D352" s="93" t="str">
        <f>HYPERLINK(VLOOKUP($B352,hyperlinks[#All],2,FALSE),"Link")</f>
        <v>Link</v>
      </c>
      <c r="E352" s="52">
        <v>30397300</v>
      </c>
      <c r="F352" s="53" t="s">
        <v>1329</v>
      </c>
      <c r="G352" s="58" t="s">
        <v>121</v>
      </c>
      <c r="H352" s="52" t="s">
        <v>435</v>
      </c>
      <c r="I352" s="52" t="s">
        <v>1315</v>
      </c>
      <c r="J352" s="52" t="s">
        <v>1238</v>
      </c>
      <c r="K352" s="52" t="s">
        <v>125</v>
      </c>
      <c r="L352" s="82">
        <v>55.4</v>
      </c>
      <c r="M352" s="54">
        <v>0.11</v>
      </c>
      <c r="N352" s="55" t="s">
        <v>127</v>
      </c>
      <c r="O352" s="56" t="s">
        <v>128</v>
      </c>
      <c r="P352" s="57" t="s">
        <v>379</v>
      </c>
      <c r="Q352" s="51">
        <v>10</v>
      </c>
      <c r="R352" s="52" t="s">
        <v>129</v>
      </c>
      <c r="S352" s="57" t="s">
        <v>154</v>
      </c>
      <c r="T352" s="51">
        <v>929002327202</v>
      </c>
      <c r="U352" s="51"/>
      <c r="V352" s="58"/>
      <c r="W352" s="59">
        <v>8539520000</v>
      </c>
      <c r="X352" s="57" t="s">
        <v>179</v>
      </c>
      <c r="Y352" s="57" t="s">
        <v>180</v>
      </c>
      <c r="Z352" s="52">
        <v>624213</v>
      </c>
      <c r="AA352" s="55"/>
      <c r="AB352" s="63" t="s">
        <v>1330</v>
      </c>
      <c r="AC352" s="55" t="s">
        <v>1317</v>
      </c>
      <c r="AD352" s="55" t="s">
        <v>1317</v>
      </c>
      <c r="AE352" s="55" t="s">
        <v>1179</v>
      </c>
      <c r="AF352" s="55" t="s">
        <v>159</v>
      </c>
      <c r="AG352" s="55" t="s">
        <v>132</v>
      </c>
      <c r="AH352" s="55" t="s">
        <v>203</v>
      </c>
      <c r="AI352" s="55" t="s">
        <v>161</v>
      </c>
      <c r="AJ352" s="55" t="s">
        <v>174</v>
      </c>
      <c r="AK352" s="55" t="s">
        <v>137</v>
      </c>
      <c r="AL352" s="55" t="s">
        <v>138</v>
      </c>
      <c r="AM352" s="55" t="s">
        <v>132</v>
      </c>
      <c r="AN352" s="55" t="s">
        <v>132</v>
      </c>
      <c r="AO352" s="55" t="s">
        <v>1331</v>
      </c>
      <c r="AP352" s="55" t="s">
        <v>166</v>
      </c>
      <c r="AQ352" s="55" t="s">
        <v>1062</v>
      </c>
      <c r="AR352" s="55" t="s">
        <v>330</v>
      </c>
      <c r="AS352" s="55" t="s">
        <v>291</v>
      </c>
      <c r="AT352" s="55" t="s">
        <v>330</v>
      </c>
      <c r="AU352" s="63" t="s">
        <v>386</v>
      </c>
      <c r="AV352" s="55" t="s">
        <v>143</v>
      </c>
      <c r="AW352" s="55" t="s">
        <v>793</v>
      </c>
      <c r="AX352" s="55" t="s">
        <v>145</v>
      </c>
      <c r="AY352" s="55" t="s">
        <v>132</v>
      </c>
      <c r="AZ352" s="63" t="s">
        <v>132</v>
      </c>
      <c r="BA352" s="63" t="s">
        <v>132</v>
      </c>
      <c r="BB352" s="55" t="s">
        <v>132</v>
      </c>
      <c r="BC352" s="55" t="s">
        <v>132</v>
      </c>
      <c r="BD352" s="55" t="s">
        <v>132</v>
      </c>
      <c r="BE352" s="55" t="s">
        <v>132</v>
      </c>
      <c r="BF352" s="63" t="s">
        <v>132</v>
      </c>
      <c r="BG352" s="63" t="s">
        <v>132</v>
      </c>
      <c r="BH352" s="63" t="s">
        <v>132</v>
      </c>
      <c r="BI352" s="63" t="s">
        <v>132</v>
      </c>
      <c r="BJ352" s="63" t="s">
        <v>132</v>
      </c>
      <c r="BK352" s="86" t="str">
        <f>HYPERLINK(VLOOKUP($B352,hyperlinks[#All],2,FALSE),"Link")</f>
        <v>Link</v>
      </c>
      <c r="BL352" s="86" t="str">
        <f>HYPERLINK(VLOOKUP($B352,hyperlinks[#All],3,FALSE),"Link")</f>
        <v>Link</v>
      </c>
      <c r="BM352" s="87" t="s">
        <v>132</v>
      </c>
      <c r="BN352" s="86" t="str">
        <f>HYPERLINK(VLOOKUP($B352,hyperlinks[#All],5,FALSE),"Link")</f>
        <v>Link</v>
      </c>
    </row>
    <row r="353" spans="1:66" s="49" customFormat="1" ht="14.5">
      <c r="A353" s="50">
        <v>8719514303997</v>
      </c>
      <c r="B353" s="50">
        <v>929002495102</v>
      </c>
      <c r="C353" s="65">
        <v>871951430399700</v>
      </c>
      <c r="D353" s="93" t="str">
        <f>HYPERLINK(VLOOKUP($B353,hyperlinks[#All],2,FALSE),"Link")</f>
        <v>Link</v>
      </c>
      <c r="E353" s="52">
        <v>30399700</v>
      </c>
      <c r="F353" s="53" t="s">
        <v>1332</v>
      </c>
      <c r="G353" s="58" t="s">
        <v>121</v>
      </c>
      <c r="H353" s="52" t="s">
        <v>435</v>
      </c>
      <c r="I353" s="52" t="s">
        <v>1315</v>
      </c>
      <c r="J353" s="52" t="s">
        <v>1238</v>
      </c>
      <c r="K353" s="52" t="s">
        <v>125</v>
      </c>
      <c r="L353" s="82">
        <v>55.4</v>
      </c>
      <c r="M353" s="54">
        <v>0.11</v>
      </c>
      <c r="N353" s="55" t="s">
        <v>127</v>
      </c>
      <c r="O353" s="56" t="s">
        <v>128</v>
      </c>
      <c r="P353" s="57" t="s">
        <v>379</v>
      </c>
      <c r="Q353" s="51">
        <v>10</v>
      </c>
      <c r="R353" s="52" t="s">
        <v>129</v>
      </c>
      <c r="S353" s="57" t="s">
        <v>154</v>
      </c>
      <c r="T353" s="51">
        <v>929002327302</v>
      </c>
      <c r="U353" s="51"/>
      <c r="V353" s="58"/>
      <c r="W353" s="59">
        <v>8539520000</v>
      </c>
      <c r="X353" s="57" t="s">
        <v>179</v>
      </c>
      <c r="Y353" s="57" t="s">
        <v>180</v>
      </c>
      <c r="Z353" s="52">
        <v>624211</v>
      </c>
      <c r="AA353" s="55"/>
      <c r="AB353" s="63" t="s">
        <v>1333</v>
      </c>
      <c r="AC353" s="55" t="s">
        <v>1317</v>
      </c>
      <c r="AD353" s="55" t="s">
        <v>1317</v>
      </c>
      <c r="AE353" s="55" t="s">
        <v>1179</v>
      </c>
      <c r="AF353" s="55" t="s">
        <v>159</v>
      </c>
      <c r="AG353" s="55" t="s">
        <v>132</v>
      </c>
      <c r="AH353" s="55" t="s">
        <v>203</v>
      </c>
      <c r="AI353" s="55" t="s">
        <v>161</v>
      </c>
      <c r="AJ353" s="55" t="s">
        <v>238</v>
      </c>
      <c r="AK353" s="55" t="s">
        <v>137</v>
      </c>
      <c r="AL353" s="55" t="s">
        <v>138</v>
      </c>
      <c r="AM353" s="55" t="s">
        <v>132</v>
      </c>
      <c r="AN353" s="55" t="s">
        <v>132</v>
      </c>
      <c r="AO353" s="55" t="s">
        <v>1334</v>
      </c>
      <c r="AP353" s="55" t="s">
        <v>166</v>
      </c>
      <c r="AQ353" s="55" t="s">
        <v>1062</v>
      </c>
      <c r="AR353" s="55" t="s">
        <v>330</v>
      </c>
      <c r="AS353" s="55" t="s">
        <v>291</v>
      </c>
      <c r="AT353" s="55" t="s">
        <v>330</v>
      </c>
      <c r="AU353" s="63" t="s">
        <v>386</v>
      </c>
      <c r="AV353" s="55" t="s">
        <v>143</v>
      </c>
      <c r="AW353" s="55" t="s">
        <v>793</v>
      </c>
      <c r="AX353" s="55" t="s">
        <v>145</v>
      </c>
      <c r="AY353" s="55" t="s">
        <v>132</v>
      </c>
      <c r="AZ353" s="63" t="s">
        <v>132</v>
      </c>
      <c r="BA353" s="63" t="s">
        <v>132</v>
      </c>
      <c r="BB353" s="55" t="s">
        <v>132</v>
      </c>
      <c r="BC353" s="55" t="s">
        <v>132</v>
      </c>
      <c r="BD353" s="55" t="s">
        <v>132</v>
      </c>
      <c r="BE353" s="55" t="s">
        <v>132</v>
      </c>
      <c r="BF353" s="63" t="s">
        <v>132</v>
      </c>
      <c r="BG353" s="63" t="s">
        <v>132</v>
      </c>
      <c r="BH353" s="63" t="s">
        <v>132</v>
      </c>
      <c r="BI353" s="63" t="s">
        <v>132</v>
      </c>
      <c r="BJ353" s="63" t="s">
        <v>132</v>
      </c>
      <c r="BK353" s="86" t="str">
        <f>HYPERLINK(VLOOKUP($B353,hyperlinks[#All],2,FALSE),"Link")</f>
        <v>Link</v>
      </c>
      <c r="BL353" s="86" t="str">
        <f>HYPERLINK(VLOOKUP($B353,hyperlinks[#All],3,FALSE),"Link")</f>
        <v>Link</v>
      </c>
      <c r="BM353" s="87" t="s">
        <v>132</v>
      </c>
      <c r="BN353" s="86" t="str">
        <f>HYPERLINK(VLOOKUP($B353,hyperlinks[#All],5,FALSE),"Link")</f>
        <v>Link</v>
      </c>
    </row>
    <row r="354" spans="1:66" s="49" customFormat="1" ht="14.5">
      <c r="A354" s="50">
        <v>8718696578810</v>
      </c>
      <c r="B354" s="50">
        <v>929001243802</v>
      </c>
      <c r="C354" s="65">
        <v>871869657881000</v>
      </c>
      <c r="D354" s="93" t="str">
        <f>HYPERLINK(VLOOKUP($B354,hyperlinks[#All],2,FALSE),"Link")</f>
        <v>Link</v>
      </c>
      <c r="E354" s="52">
        <v>57881000</v>
      </c>
      <c r="F354" s="53" t="s">
        <v>1335</v>
      </c>
      <c r="G354" s="58" t="s">
        <v>121</v>
      </c>
      <c r="H354" s="52" t="s">
        <v>435</v>
      </c>
      <c r="I354" s="52" t="s">
        <v>1315</v>
      </c>
      <c r="J354" s="52" t="s">
        <v>1238</v>
      </c>
      <c r="K354" s="52" t="s">
        <v>125</v>
      </c>
      <c r="L354" s="82">
        <v>81.7</v>
      </c>
      <c r="M354" s="54">
        <v>0.11</v>
      </c>
      <c r="N354" s="55" t="s">
        <v>127</v>
      </c>
      <c r="O354" s="56" t="s">
        <v>128</v>
      </c>
      <c r="P354" s="57" t="s">
        <v>379</v>
      </c>
      <c r="Q354" s="51">
        <v>10</v>
      </c>
      <c r="R354" s="52" t="s">
        <v>129</v>
      </c>
      <c r="S354" s="57" t="s">
        <v>154</v>
      </c>
      <c r="T354" s="51"/>
      <c r="U354" s="51"/>
      <c r="V354" s="58"/>
      <c r="W354" s="59">
        <v>8539520000</v>
      </c>
      <c r="X354" s="57" t="s">
        <v>321</v>
      </c>
      <c r="Y354" s="57" t="s">
        <v>322</v>
      </c>
      <c r="Z354" s="52">
        <v>465217</v>
      </c>
      <c r="AA354" s="55"/>
      <c r="AB354" s="63" t="s">
        <v>1336</v>
      </c>
      <c r="AC354" s="55" t="s">
        <v>1317</v>
      </c>
      <c r="AD354" s="55" t="s">
        <v>1317</v>
      </c>
      <c r="AE354" s="55" t="s">
        <v>1179</v>
      </c>
      <c r="AF354" s="55" t="s">
        <v>159</v>
      </c>
      <c r="AG354" s="55" t="s">
        <v>132</v>
      </c>
      <c r="AH354" s="55" t="s">
        <v>1318</v>
      </c>
      <c r="AI354" s="55" t="s">
        <v>217</v>
      </c>
      <c r="AJ354" s="55" t="s">
        <v>238</v>
      </c>
      <c r="AK354" s="55" t="s">
        <v>137</v>
      </c>
      <c r="AL354" s="55" t="s">
        <v>206</v>
      </c>
      <c r="AM354" s="55" t="s">
        <v>132</v>
      </c>
      <c r="AN354" s="55" t="s">
        <v>132</v>
      </c>
      <c r="AO354" s="55" t="s">
        <v>136</v>
      </c>
      <c r="AP354" s="55" t="s">
        <v>166</v>
      </c>
      <c r="AQ354" s="55" t="s">
        <v>163</v>
      </c>
      <c r="AR354" s="55" t="s">
        <v>940</v>
      </c>
      <c r="AS354" s="55" t="s">
        <v>188</v>
      </c>
      <c r="AT354" s="55" t="s">
        <v>1216</v>
      </c>
      <c r="AU354" s="63" t="s">
        <v>386</v>
      </c>
      <c r="AV354" s="55" t="s">
        <v>143</v>
      </c>
      <c r="AW354" s="55" t="s">
        <v>1319</v>
      </c>
      <c r="AX354" s="55" t="s">
        <v>145</v>
      </c>
      <c r="AY354" s="55" t="s">
        <v>132</v>
      </c>
      <c r="AZ354" s="63" t="s">
        <v>132</v>
      </c>
      <c r="BA354" s="63" t="s">
        <v>132</v>
      </c>
      <c r="BB354" s="55" t="s">
        <v>132</v>
      </c>
      <c r="BC354" s="55" t="s">
        <v>132</v>
      </c>
      <c r="BD354" s="55" t="s">
        <v>132</v>
      </c>
      <c r="BE354" s="55" t="s">
        <v>132</v>
      </c>
      <c r="BF354" s="63" t="s">
        <v>132</v>
      </c>
      <c r="BG354" s="63" t="s">
        <v>132</v>
      </c>
      <c r="BH354" s="63" t="s">
        <v>132</v>
      </c>
      <c r="BI354" s="63" t="s">
        <v>132</v>
      </c>
      <c r="BJ354" s="63" t="s">
        <v>132</v>
      </c>
      <c r="BK354" s="86" t="str">
        <f>HYPERLINK(VLOOKUP($B354,hyperlinks[#All],2,FALSE),"Link")</f>
        <v>Link</v>
      </c>
      <c r="BL354" s="86" t="str">
        <f>HYPERLINK(VLOOKUP($B354,hyperlinks[#All],3,FALSE),"Link")</f>
        <v>Link</v>
      </c>
      <c r="BM354" s="87" t="s">
        <v>132</v>
      </c>
      <c r="BN354" s="86" t="str">
        <f>HYPERLINK(VLOOKUP($B354,hyperlinks[#All],5,FALSE),"Link")</f>
        <v>Link</v>
      </c>
    </row>
    <row r="355" spans="1:66" s="49" customFormat="1" ht="14.5">
      <c r="A355" s="50">
        <v>8718696578797</v>
      </c>
      <c r="B355" s="50">
        <v>929001243702</v>
      </c>
      <c r="C355" s="65">
        <v>871869657879700</v>
      </c>
      <c r="D355" s="93" t="str">
        <f>HYPERLINK(VLOOKUP($B355,hyperlinks[#All],2,FALSE),"Link")</f>
        <v>Link</v>
      </c>
      <c r="E355" s="52">
        <v>57879700</v>
      </c>
      <c r="F355" s="53" t="s">
        <v>1337</v>
      </c>
      <c r="G355" s="58" t="s">
        <v>121</v>
      </c>
      <c r="H355" s="52" t="s">
        <v>435</v>
      </c>
      <c r="I355" s="52" t="s">
        <v>1315</v>
      </c>
      <c r="J355" s="52" t="s">
        <v>1238</v>
      </c>
      <c r="K355" s="52" t="s">
        <v>125</v>
      </c>
      <c r="L355" s="82">
        <v>81.7</v>
      </c>
      <c r="M355" s="54">
        <v>0.11</v>
      </c>
      <c r="N355" s="55" t="s">
        <v>127</v>
      </c>
      <c r="O355" s="56" t="s">
        <v>128</v>
      </c>
      <c r="P355" s="57" t="s">
        <v>379</v>
      </c>
      <c r="Q355" s="51">
        <v>10</v>
      </c>
      <c r="R355" s="52" t="s">
        <v>129</v>
      </c>
      <c r="S355" s="57" t="s">
        <v>154</v>
      </c>
      <c r="T355" s="51"/>
      <c r="U355" s="51"/>
      <c r="V355" s="58"/>
      <c r="W355" s="59">
        <v>8539520000</v>
      </c>
      <c r="X355" s="57" t="s">
        <v>321</v>
      </c>
      <c r="Y355" s="57" t="s">
        <v>322</v>
      </c>
      <c r="Z355" s="52">
        <v>465216</v>
      </c>
      <c r="AA355" s="55"/>
      <c r="AB355" s="63" t="s">
        <v>1338</v>
      </c>
      <c r="AC355" s="55" t="s">
        <v>1317</v>
      </c>
      <c r="AD355" s="55" t="s">
        <v>1317</v>
      </c>
      <c r="AE355" s="55" t="s">
        <v>1179</v>
      </c>
      <c r="AF355" s="55" t="s">
        <v>159</v>
      </c>
      <c r="AG355" s="55" t="s">
        <v>132</v>
      </c>
      <c r="AH355" s="55" t="s">
        <v>1318</v>
      </c>
      <c r="AI355" s="55" t="s">
        <v>217</v>
      </c>
      <c r="AJ355" s="55" t="s">
        <v>174</v>
      </c>
      <c r="AK355" s="55" t="s">
        <v>137</v>
      </c>
      <c r="AL355" s="55" t="s">
        <v>206</v>
      </c>
      <c r="AM355" s="55" t="s">
        <v>132</v>
      </c>
      <c r="AN355" s="55" t="s">
        <v>132</v>
      </c>
      <c r="AO355" s="55" t="s">
        <v>1339</v>
      </c>
      <c r="AP355" s="55" t="s">
        <v>166</v>
      </c>
      <c r="AQ355" s="55" t="s">
        <v>163</v>
      </c>
      <c r="AR355" s="55" t="s">
        <v>940</v>
      </c>
      <c r="AS355" s="55" t="s">
        <v>188</v>
      </c>
      <c r="AT355" s="55" t="s">
        <v>1216</v>
      </c>
      <c r="AU355" s="63" t="s">
        <v>386</v>
      </c>
      <c r="AV355" s="55" t="s">
        <v>143</v>
      </c>
      <c r="AW355" s="55" t="s">
        <v>1319</v>
      </c>
      <c r="AX355" s="55" t="s">
        <v>145</v>
      </c>
      <c r="AY355" s="55" t="s">
        <v>132</v>
      </c>
      <c r="AZ355" s="63" t="s">
        <v>132</v>
      </c>
      <c r="BA355" s="63" t="s">
        <v>132</v>
      </c>
      <c r="BB355" s="55" t="s">
        <v>132</v>
      </c>
      <c r="BC355" s="55" t="s">
        <v>132</v>
      </c>
      <c r="BD355" s="55" t="s">
        <v>132</v>
      </c>
      <c r="BE355" s="55" t="s">
        <v>132</v>
      </c>
      <c r="BF355" s="63" t="s">
        <v>132</v>
      </c>
      <c r="BG355" s="63" t="s">
        <v>132</v>
      </c>
      <c r="BH355" s="63" t="s">
        <v>132</v>
      </c>
      <c r="BI355" s="63" t="s">
        <v>132</v>
      </c>
      <c r="BJ355" s="63" t="s">
        <v>132</v>
      </c>
      <c r="BK355" s="86" t="str">
        <f>HYPERLINK(VLOOKUP($B355,hyperlinks[#All],2,FALSE),"Link")</f>
        <v>Link</v>
      </c>
      <c r="BL355" s="86" t="str">
        <f>HYPERLINK(VLOOKUP($B355,hyperlinks[#All],3,FALSE),"Link")</f>
        <v>Link</v>
      </c>
      <c r="BM355" s="87" t="s">
        <v>132</v>
      </c>
      <c r="BN355" s="86" t="str">
        <f>HYPERLINK(VLOOKUP($B355,hyperlinks[#All],5,FALSE),"Link")</f>
        <v>Link</v>
      </c>
    </row>
    <row r="356" spans="1:66" s="49" customFormat="1" ht="14.5">
      <c r="A356" s="50">
        <v>8720169301993</v>
      </c>
      <c r="B356" s="50">
        <v>929003791502</v>
      </c>
      <c r="C356" s="65">
        <v>872016930199300</v>
      </c>
      <c r="D356" s="93" t="str">
        <f>HYPERLINK(VLOOKUP($B356,hyperlinks[#All],2,FALSE),"Link")</f>
        <v>Link</v>
      </c>
      <c r="E356" s="52">
        <v>30199300</v>
      </c>
      <c r="F356" s="53" t="s">
        <v>1340</v>
      </c>
      <c r="G356" s="58" t="s">
        <v>121</v>
      </c>
      <c r="H356" s="52" t="s">
        <v>435</v>
      </c>
      <c r="I356" s="52" t="s">
        <v>1315</v>
      </c>
      <c r="J356" s="52" t="s">
        <v>1238</v>
      </c>
      <c r="K356" s="52" t="s">
        <v>125</v>
      </c>
      <c r="L356" s="82">
        <v>71.099999999999994</v>
      </c>
      <c r="M356" s="54">
        <v>0.11</v>
      </c>
      <c r="N356" s="55" t="s">
        <v>127</v>
      </c>
      <c r="O356" s="56" t="s">
        <v>128</v>
      </c>
      <c r="P356" s="57" t="s">
        <v>379</v>
      </c>
      <c r="Q356" s="51">
        <v>10</v>
      </c>
      <c r="R356" s="52" t="s">
        <v>129</v>
      </c>
      <c r="S356" s="57" t="s">
        <v>154</v>
      </c>
      <c r="T356" s="51"/>
      <c r="U356" s="51"/>
      <c r="V356" s="58" t="s">
        <v>1162</v>
      </c>
      <c r="W356" s="59">
        <v>8539520000</v>
      </c>
      <c r="X356" s="57" t="s">
        <v>321</v>
      </c>
      <c r="Y356" s="57" t="s">
        <v>338</v>
      </c>
      <c r="Z356" s="52">
        <v>1880096</v>
      </c>
      <c r="AA356" s="55"/>
      <c r="AB356" s="63" t="s">
        <v>1341</v>
      </c>
      <c r="AC356" s="55" t="s">
        <v>1317</v>
      </c>
      <c r="AD356" s="55" t="s">
        <v>1317</v>
      </c>
      <c r="AE356" s="55" t="s">
        <v>1267</v>
      </c>
      <c r="AF356" s="55" t="s">
        <v>159</v>
      </c>
      <c r="AG356" s="55" t="s">
        <v>132</v>
      </c>
      <c r="AH356" s="55" t="s">
        <v>1342</v>
      </c>
      <c r="AI356" s="55" t="s">
        <v>217</v>
      </c>
      <c r="AJ356" s="55" t="s">
        <v>174</v>
      </c>
      <c r="AK356" s="55" t="s">
        <v>137</v>
      </c>
      <c r="AL356" s="55" t="s">
        <v>138</v>
      </c>
      <c r="AM356" s="55" t="s">
        <v>1286</v>
      </c>
      <c r="AN356" s="55" t="s">
        <v>132</v>
      </c>
      <c r="AO356" s="55" t="s">
        <v>218</v>
      </c>
      <c r="AP356" s="55" t="s">
        <v>166</v>
      </c>
      <c r="AQ356" s="55" t="s">
        <v>1270</v>
      </c>
      <c r="AR356" s="55" t="s">
        <v>940</v>
      </c>
      <c r="AS356" s="55" t="s">
        <v>166</v>
      </c>
      <c r="AT356" s="55" t="s">
        <v>1216</v>
      </c>
      <c r="AU356" s="63" t="s">
        <v>386</v>
      </c>
      <c r="AV356" s="55" t="s">
        <v>143</v>
      </c>
      <c r="AW356" s="55" t="s">
        <v>420</v>
      </c>
      <c r="AX356" s="55" t="s">
        <v>145</v>
      </c>
      <c r="AY356" s="55" t="s">
        <v>132</v>
      </c>
      <c r="AZ356" s="63" t="s">
        <v>132</v>
      </c>
      <c r="BA356" s="63" t="s">
        <v>132</v>
      </c>
      <c r="BB356" s="55" t="s">
        <v>132</v>
      </c>
      <c r="BC356" s="55" t="s">
        <v>132</v>
      </c>
      <c r="BD356" s="55" t="s">
        <v>132</v>
      </c>
      <c r="BE356" s="55" t="s">
        <v>132</v>
      </c>
      <c r="BF356" s="63" t="s">
        <v>132</v>
      </c>
      <c r="BG356" s="63" t="s">
        <v>132</v>
      </c>
      <c r="BH356" s="63" t="s">
        <v>132</v>
      </c>
      <c r="BI356" s="63" t="s">
        <v>132</v>
      </c>
      <c r="BJ356" s="63" t="s">
        <v>132</v>
      </c>
      <c r="BK356" s="86" t="str">
        <f>HYPERLINK(VLOOKUP($B356,hyperlinks[#All],2,FALSE),"Link")</f>
        <v>Link</v>
      </c>
      <c r="BL356" s="86" t="str">
        <f>HYPERLINK(VLOOKUP($B356,hyperlinks[#All],3,FALSE),"Link")</f>
        <v>Link</v>
      </c>
      <c r="BM356" s="87" t="s">
        <v>132</v>
      </c>
      <c r="BN356" s="86" t="str">
        <f>HYPERLINK(VLOOKUP($B356,hyperlinks[#All],5,FALSE),"Link")</f>
        <v>Link</v>
      </c>
    </row>
    <row r="357" spans="1:66" s="49" customFormat="1" ht="14.5">
      <c r="A357" s="50">
        <v>8719514333956</v>
      </c>
      <c r="B357" s="50">
        <v>929003043402</v>
      </c>
      <c r="C357" s="65">
        <v>871951433395600</v>
      </c>
      <c r="D357" s="93" t="str">
        <f>HYPERLINK(VLOOKUP($B357,hyperlinks[#All],2,FALSE),"Link")</f>
        <v>Link</v>
      </c>
      <c r="E357" s="52">
        <v>33395600</v>
      </c>
      <c r="F357" s="53" t="s">
        <v>1343</v>
      </c>
      <c r="G357" s="58" t="s">
        <v>121</v>
      </c>
      <c r="H357" s="52" t="s">
        <v>152</v>
      </c>
      <c r="I357" s="52" t="s">
        <v>1344</v>
      </c>
      <c r="J357" s="52" t="s">
        <v>1238</v>
      </c>
      <c r="K357" s="52" t="s">
        <v>125</v>
      </c>
      <c r="L357" s="82">
        <v>104</v>
      </c>
      <c r="M357" s="54">
        <v>0.11</v>
      </c>
      <c r="N357" s="55" t="s">
        <v>127</v>
      </c>
      <c r="O357" s="56" t="s">
        <v>128</v>
      </c>
      <c r="P357" s="57"/>
      <c r="Q357" s="51">
        <v>6</v>
      </c>
      <c r="R357" s="52" t="s">
        <v>129</v>
      </c>
      <c r="S357" s="57" t="s">
        <v>154</v>
      </c>
      <c r="T357" s="51">
        <v>929002238802</v>
      </c>
      <c r="U357" s="51"/>
      <c r="V357" s="58"/>
      <c r="W357" s="59">
        <v>8539520000</v>
      </c>
      <c r="X357" s="57" t="s">
        <v>179</v>
      </c>
      <c r="Y357" s="57" t="s">
        <v>180</v>
      </c>
      <c r="Z357" s="52">
        <v>648254</v>
      </c>
      <c r="AA357" s="55"/>
      <c r="AB357" s="63" t="s">
        <v>1345</v>
      </c>
      <c r="AC357" s="55" t="s">
        <v>1346</v>
      </c>
      <c r="AD357" s="55" t="s">
        <v>1347</v>
      </c>
      <c r="AE357" s="55" t="s">
        <v>1179</v>
      </c>
      <c r="AF357" s="55" t="s">
        <v>1275</v>
      </c>
      <c r="AG357" s="55" t="s">
        <v>132</v>
      </c>
      <c r="AH357" s="55" t="s">
        <v>1348</v>
      </c>
      <c r="AI357" s="55" t="s">
        <v>355</v>
      </c>
      <c r="AJ357" s="55" t="s">
        <v>162</v>
      </c>
      <c r="AK357" s="55" t="s">
        <v>941</v>
      </c>
      <c r="AL357" s="55" t="s">
        <v>206</v>
      </c>
      <c r="AM357" s="55" t="s">
        <v>148</v>
      </c>
      <c r="AN357" s="55" t="s">
        <v>796</v>
      </c>
      <c r="AO357" s="55" t="s">
        <v>796</v>
      </c>
      <c r="AP357" s="55" t="s">
        <v>186</v>
      </c>
      <c r="AQ357" s="55" t="s">
        <v>163</v>
      </c>
      <c r="AR357" s="55" t="s">
        <v>786</v>
      </c>
      <c r="AS357" s="55" t="s">
        <v>1349</v>
      </c>
      <c r="AT357" s="55" t="s">
        <v>786</v>
      </c>
      <c r="AU357" s="63" t="s">
        <v>316</v>
      </c>
      <c r="AV357" s="55" t="s">
        <v>143</v>
      </c>
      <c r="AW357" s="55" t="s">
        <v>1350</v>
      </c>
      <c r="AX357" s="55" t="s">
        <v>171</v>
      </c>
      <c r="AY357" s="55" t="s">
        <v>132</v>
      </c>
      <c r="AZ357" s="63" t="s">
        <v>132</v>
      </c>
      <c r="BA357" s="63" t="s">
        <v>132</v>
      </c>
      <c r="BB357" s="55" t="s">
        <v>132</v>
      </c>
      <c r="BC357" s="55" t="s">
        <v>132</v>
      </c>
      <c r="BD357" s="55" t="s">
        <v>132</v>
      </c>
      <c r="BE357" s="55" t="s">
        <v>132</v>
      </c>
      <c r="BF357" s="63" t="s">
        <v>132</v>
      </c>
      <c r="BG357" s="63" t="s">
        <v>132</v>
      </c>
      <c r="BH357" s="63" t="s">
        <v>132</v>
      </c>
      <c r="BI357" s="63" t="s">
        <v>132</v>
      </c>
      <c r="BJ357" s="63" t="s">
        <v>132</v>
      </c>
      <c r="BK357" s="86" t="str">
        <f>HYPERLINK(VLOOKUP($B357,hyperlinks[#All],2,FALSE),"Link")</f>
        <v>Link</v>
      </c>
      <c r="BL357" s="86" t="str">
        <f>HYPERLINK(VLOOKUP($B357,hyperlinks[#All],3,FALSE),"Link")</f>
        <v>Link</v>
      </c>
      <c r="BM357" s="87" t="s">
        <v>132</v>
      </c>
      <c r="BN357" s="86" t="str">
        <f>HYPERLINK(VLOOKUP($B357,hyperlinks[#All],5,FALSE),"Link")</f>
        <v>Link</v>
      </c>
    </row>
    <row r="358" spans="1:66" s="49" customFormat="1" ht="14.5">
      <c r="A358" s="50">
        <v>8719514333918</v>
      </c>
      <c r="B358" s="50">
        <v>929003043202</v>
      </c>
      <c r="C358" s="65">
        <v>871951433391800</v>
      </c>
      <c r="D358" s="93" t="str">
        <f>HYPERLINK(VLOOKUP($B358,hyperlinks[#All],2,FALSE),"Link")</f>
        <v>Link</v>
      </c>
      <c r="E358" s="52">
        <v>33391800</v>
      </c>
      <c r="F358" s="53" t="s">
        <v>1351</v>
      </c>
      <c r="G358" s="58" t="s">
        <v>121</v>
      </c>
      <c r="H358" s="52" t="s">
        <v>152</v>
      </c>
      <c r="I358" s="52" t="s">
        <v>1344</v>
      </c>
      <c r="J358" s="52" t="s">
        <v>1238</v>
      </c>
      <c r="K358" s="52" t="s">
        <v>125</v>
      </c>
      <c r="L358" s="82">
        <v>104</v>
      </c>
      <c r="M358" s="54">
        <v>0.11</v>
      </c>
      <c r="N358" s="55" t="s">
        <v>127</v>
      </c>
      <c r="O358" s="56" t="s">
        <v>128</v>
      </c>
      <c r="P358" s="57"/>
      <c r="Q358" s="51">
        <v>6</v>
      </c>
      <c r="R358" s="52" t="s">
        <v>129</v>
      </c>
      <c r="S358" s="57" t="s">
        <v>154</v>
      </c>
      <c r="T358" s="51">
        <v>929002238402</v>
      </c>
      <c r="U358" s="51"/>
      <c r="V358" s="58"/>
      <c r="W358" s="59">
        <v>8539520000</v>
      </c>
      <c r="X358" s="57" t="s">
        <v>179</v>
      </c>
      <c r="Y358" s="57" t="s">
        <v>180</v>
      </c>
      <c r="Z358" s="52">
        <v>648245</v>
      </c>
      <c r="AA358" s="55"/>
      <c r="AB358" s="63" t="s">
        <v>1352</v>
      </c>
      <c r="AC358" s="55" t="s">
        <v>1346</v>
      </c>
      <c r="AD358" s="55" t="s">
        <v>1347</v>
      </c>
      <c r="AE358" s="55" t="s">
        <v>1179</v>
      </c>
      <c r="AF358" s="55" t="s">
        <v>1275</v>
      </c>
      <c r="AG358" s="55" t="s">
        <v>132</v>
      </c>
      <c r="AH358" s="55" t="s">
        <v>1348</v>
      </c>
      <c r="AI358" s="55" t="s">
        <v>355</v>
      </c>
      <c r="AJ358" s="55" t="s">
        <v>162</v>
      </c>
      <c r="AK358" s="55" t="s">
        <v>941</v>
      </c>
      <c r="AL358" s="55" t="s">
        <v>206</v>
      </c>
      <c r="AM358" s="55" t="s">
        <v>803</v>
      </c>
      <c r="AN358" s="55" t="s">
        <v>796</v>
      </c>
      <c r="AO358" s="55" t="s">
        <v>796</v>
      </c>
      <c r="AP358" s="55" t="s">
        <v>186</v>
      </c>
      <c r="AQ358" s="55" t="s">
        <v>163</v>
      </c>
      <c r="AR358" s="55" t="s">
        <v>786</v>
      </c>
      <c r="AS358" s="55" t="s">
        <v>1349</v>
      </c>
      <c r="AT358" s="55" t="s">
        <v>786</v>
      </c>
      <c r="AU358" s="63" t="s">
        <v>316</v>
      </c>
      <c r="AV358" s="55" t="s">
        <v>143</v>
      </c>
      <c r="AW358" s="55" t="s">
        <v>1350</v>
      </c>
      <c r="AX358" s="55" t="s">
        <v>171</v>
      </c>
      <c r="AY358" s="55" t="s">
        <v>132</v>
      </c>
      <c r="AZ358" s="63" t="s">
        <v>132</v>
      </c>
      <c r="BA358" s="63" t="s">
        <v>132</v>
      </c>
      <c r="BB358" s="55" t="s">
        <v>132</v>
      </c>
      <c r="BC358" s="55" t="s">
        <v>132</v>
      </c>
      <c r="BD358" s="55" t="s">
        <v>132</v>
      </c>
      <c r="BE358" s="55" t="s">
        <v>132</v>
      </c>
      <c r="BF358" s="63" t="s">
        <v>132</v>
      </c>
      <c r="BG358" s="63" t="s">
        <v>132</v>
      </c>
      <c r="BH358" s="63" t="s">
        <v>132</v>
      </c>
      <c r="BI358" s="63" t="s">
        <v>132</v>
      </c>
      <c r="BJ358" s="63" t="s">
        <v>132</v>
      </c>
      <c r="BK358" s="86" t="str">
        <f>HYPERLINK(VLOOKUP($B358,hyperlinks[#All],2,FALSE),"Link")</f>
        <v>Link</v>
      </c>
      <c r="BL358" s="86" t="str">
        <f>HYPERLINK(VLOOKUP($B358,hyperlinks[#All],3,FALSE),"Link")</f>
        <v>Link</v>
      </c>
      <c r="BM358" s="87" t="s">
        <v>132</v>
      </c>
      <c r="BN358" s="86" t="str">
        <f>HYPERLINK(VLOOKUP($B358,hyperlinks[#All],5,FALSE),"Link")</f>
        <v>Link</v>
      </c>
    </row>
    <row r="359" spans="1:66" s="49" customFormat="1" ht="14.5">
      <c r="A359" s="50">
        <v>8719514333970</v>
      </c>
      <c r="B359" s="50">
        <v>929003043502</v>
      </c>
      <c r="C359" s="65">
        <v>871951433397000</v>
      </c>
      <c r="D359" s="93" t="str">
        <f>HYPERLINK(VLOOKUP($B359,hyperlinks[#All],2,FALSE),"Link")</f>
        <v>Link</v>
      </c>
      <c r="E359" s="52">
        <v>33397000</v>
      </c>
      <c r="F359" s="53" t="s">
        <v>1353</v>
      </c>
      <c r="G359" s="58" t="s">
        <v>121</v>
      </c>
      <c r="H359" s="52" t="s">
        <v>152</v>
      </c>
      <c r="I359" s="52" t="s">
        <v>1344</v>
      </c>
      <c r="J359" s="52" t="s">
        <v>1238</v>
      </c>
      <c r="K359" s="52" t="s">
        <v>125</v>
      </c>
      <c r="L359" s="82">
        <v>104</v>
      </c>
      <c r="M359" s="54">
        <v>0.11</v>
      </c>
      <c r="N359" s="55" t="s">
        <v>127</v>
      </c>
      <c r="O359" s="56" t="s">
        <v>128</v>
      </c>
      <c r="P359" s="57"/>
      <c r="Q359" s="51">
        <v>6</v>
      </c>
      <c r="R359" s="52" t="s">
        <v>129</v>
      </c>
      <c r="S359" s="57" t="s">
        <v>154</v>
      </c>
      <c r="T359" s="51">
        <v>929002238502</v>
      </c>
      <c r="U359" s="51"/>
      <c r="V359" s="58"/>
      <c r="W359" s="59">
        <v>8539520000</v>
      </c>
      <c r="X359" s="57" t="s">
        <v>179</v>
      </c>
      <c r="Y359" s="57" t="s">
        <v>180</v>
      </c>
      <c r="Z359" s="52">
        <v>648250</v>
      </c>
      <c r="AA359" s="55"/>
      <c r="AB359" s="63" t="s">
        <v>1354</v>
      </c>
      <c r="AC359" s="55" t="s">
        <v>1346</v>
      </c>
      <c r="AD359" s="55" t="s">
        <v>1347</v>
      </c>
      <c r="AE359" s="55" t="s">
        <v>1179</v>
      </c>
      <c r="AF359" s="55" t="s">
        <v>1275</v>
      </c>
      <c r="AG359" s="55" t="s">
        <v>132</v>
      </c>
      <c r="AH359" s="55" t="s">
        <v>1348</v>
      </c>
      <c r="AI359" s="55" t="s">
        <v>355</v>
      </c>
      <c r="AJ359" s="55" t="s">
        <v>174</v>
      </c>
      <c r="AK359" s="55" t="s">
        <v>941</v>
      </c>
      <c r="AL359" s="55" t="s">
        <v>206</v>
      </c>
      <c r="AM359" s="55" t="s">
        <v>803</v>
      </c>
      <c r="AN359" s="55" t="s">
        <v>1355</v>
      </c>
      <c r="AO359" s="55" t="s">
        <v>1355</v>
      </c>
      <c r="AP359" s="55" t="s">
        <v>186</v>
      </c>
      <c r="AQ359" s="55" t="s">
        <v>163</v>
      </c>
      <c r="AR359" s="55" t="s">
        <v>786</v>
      </c>
      <c r="AS359" s="55" t="s">
        <v>1349</v>
      </c>
      <c r="AT359" s="55" t="s">
        <v>786</v>
      </c>
      <c r="AU359" s="63" t="s">
        <v>316</v>
      </c>
      <c r="AV359" s="55" t="s">
        <v>143</v>
      </c>
      <c r="AW359" s="55" t="s">
        <v>1350</v>
      </c>
      <c r="AX359" s="55" t="s">
        <v>171</v>
      </c>
      <c r="AY359" s="55" t="s">
        <v>132</v>
      </c>
      <c r="AZ359" s="63" t="s">
        <v>132</v>
      </c>
      <c r="BA359" s="63" t="s">
        <v>132</v>
      </c>
      <c r="BB359" s="55" t="s">
        <v>132</v>
      </c>
      <c r="BC359" s="55" t="s">
        <v>132</v>
      </c>
      <c r="BD359" s="55" t="s">
        <v>132</v>
      </c>
      <c r="BE359" s="55" t="s">
        <v>132</v>
      </c>
      <c r="BF359" s="63" t="s">
        <v>132</v>
      </c>
      <c r="BG359" s="63" t="s">
        <v>132</v>
      </c>
      <c r="BH359" s="63" t="s">
        <v>132</v>
      </c>
      <c r="BI359" s="63" t="s">
        <v>132</v>
      </c>
      <c r="BJ359" s="63" t="s">
        <v>132</v>
      </c>
      <c r="BK359" s="86" t="str">
        <f>HYPERLINK(VLOOKUP($B359,hyperlinks[#All],2,FALSE),"Link")</f>
        <v>Link</v>
      </c>
      <c r="BL359" s="86" t="str">
        <f>HYPERLINK(VLOOKUP($B359,hyperlinks[#All],3,FALSE),"Link")</f>
        <v>Link</v>
      </c>
      <c r="BM359" s="87" t="s">
        <v>132</v>
      </c>
      <c r="BN359" s="86" t="str">
        <f>HYPERLINK(VLOOKUP($B359,hyperlinks[#All],5,FALSE),"Link")</f>
        <v>Link</v>
      </c>
    </row>
    <row r="360" spans="1:66" s="49" customFormat="1" ht="14.5">
      <c r="A360" s="50">
        <v>8719514333932</v>
      </c>
      <c r="B360" s="50">
        <v>929003043302</v>
      </c>
      <c r="C360" s="65">
        <v>871951433393200</v>
      </c>
      <c r="D360" s="93" t="str">
        <f>HYPERLINK(VLOOKUP($B360,hyperlinks[#All],2,FALSE),"Link")</f>
        <v>Link</v>
      </c>
      <c r="E360" s="52">
        <v>33393200</v>
      </c>
      <c r="F360" s="53" t="s">
        <v>1356</v>
      </c>
      <c r="G360" s="58" t="s">
        <v>121</v>
      </c>
      <c r="H360" s="52" t="s">
        <v>152</v>
      </c>
      <c r="I360" s="52" t="s">
        <v>1344</v>
      </c>
      <c r="J360" s="52" t="s">
        <v>1238</v>
      </c>
      <c r="K360" s="52" t="s">
        <v>125</v>
      </c>
      <c r="L360" s="82">
        <v>104</v>
      </c>
      <c r="M360" s="54">
        <v>0.11</v>
      </c>
      <c r="N360" s="55" t="s">
        <v>127</v>
      </c>
      <c r="O360" s="56" t="s">
        <v>128</v>
      </c>
      <c r="P360" s="57"/>
      <c r="Q360" s="51">
        <v>6</v>
      </c>
      <c r="R360" s="52" t="s">
        <v>129</v>
      </c>
      <c r="S360" s="57" t="s">
        <v>154</v>
      </c>
      <c r="T360" s="51">
        <v>929002238602</v>
      </c>
      <c r="U360" s="51"/>
      <c r="V360" s="58"/>
      <c r="W360" s="59">
        <v>8539520000</v>
      </c>
      <c r="X360" s="57" t="s">
        <v>179</v>
      </c>
      <c r="Y360" s="57" t="s">
        <v>155</v>
      </c>
      <c r="Z360" s="52">
        <v>648244</v>
      </c>
      <c r="AA360" s="55"/>
      <c r="AB360" s="63" t="s">
        <v>1357</v>
      </c>
      <c r="AC360" s="55" t="s">
        <v>1346</v>
      </c>
      <c r="AD360" s="55" t="s">
        <v>1347</v>
      </c>
      <c r="AE360" s="55" t="s">
        <v>1179</v>
      </c>
      <c r="AF360" s="55" t="s">
        <v>1275</v>
      </c>
      <c r="AG360" s="55" t="s">
        <v>132</v>
      </c>
      <c r="AH360" s="55" t="s">
        <v>1348</v>
      </c>
      <c r="AI360" s="55" t="s">
        <v>355</v>
      </c>
      <c r="AJ360" s="55" t="s">
        <v>162</v>
      </c>
      <c r="AK360" s="55" t="s">
        <v>941</v>
      </c>
      <c r="AL360" s="55" t="s">
        <v>206</v>
      </c>
      <c r="AM360" s="55" t="s">
        <v>986</v>
      </c>
      <c r="AN360" s="55" t="s">
        <v>796</v>
      </c>
      <c r="AO360" s="55" t="s">
        <v>796</v>
      </c>
      <c r="AP360" s="55" t="s">
        <v>186</v>
      </c>
      <c r="AQ360" s="55" t="s">
        <v>163</v>
      </c>
      <c r="AR360" s="55" t="s">
        <v>786</v>
      </c>
      <c r="AS360" s="55" t="s">
        <v>1349</v>
      </c>
      <c r="AT360" s="55" t="s">
        <v>786</v>
      </c>
      <c r="AU360" s="63" t="s">
        <v>752</v>
      </c>
      <c r="AV360" s="55" t="s">
        <v>143</v>
      </c>
      <c r="AW360" s="55" t="s">
        <v>1350</v>
      </c>
      <c r="AX360" s="55" t="s">
        <v>171</v>
      </c>
      <c r="AY360" s="55" t="s">
        <v>132</v>
      </c>
      <c r="AZ360" s="63" t="s">
        <v>132</v>
      </c>
      <c r="BA360" s="63" t="s">
        <v>132</v>
      </c>
      <c r="BB360" s="55" t="s">
        <v>132</v>
      </c>
      <c r="BC360" s="55" t="s">
        <v>132</v>
      </c>
      <c r="BD360" s="55" t="s">
        <v>132</v>
      </c>
      <c r="BE360" s="55" t="s">
        <v>132</v>
      </c>
      <c r="BF360" s="63" t="s">
        <v>132</v>
      </c>
      <c r="BG360" s="63" t="s">
        <v>132</v>
      </c>
      <c r="BH360" s="63" t="s">
        <v>132</v>
      </c>
      <c r="BI360" s="63" t="s">
        <v>132</v>
      </c>
      <c r="BJ360" s="63" t="s">
        <v>132</v>
      </c>
      <c r="BK360" s="86" t="str">
        <f>HYPERLINK(VLOOKUP($B360,hyperlinks[#All],2,FALSE),"Link")</f>
        <v>Link</v>
      </c>
      <c r="BL360" s="86" t="str">
        <f>HYPERLINK(VLOOKUP($B360,hyperlinks[#All],3,FALSE),"Link")</f>
        <v>Link</v>
      </c>
      <c r="BM360" s="87" t="s">
        <v>132</v>
      </c>
      <c r="BN360" s="86" t="str">
        <f>HYPERLINK(VLOOKUP($B360,hyperlinks[#All],5,FALSE),"Link")</f>
        <v>Link</v>
      </c>
    </row>
    <row r="361" spans="1:66" s="49" customFormat="1" ht="14.5">
      <c r="A361" s="50">
        <v>8719514333994</v>
      </c>
      <c r="B361" s="50">
        <v>929003043602</v>
      </c>
      <c r="C361" s="65">
        <v>871951433399400</v>
      </c>
      <c r="D361" s="93" t="str">
        <f>HYPERLINK(VLOOKUP($B361,hyperlinks[#All],2,FALSE),"Link")</f>
        <v>Link</v>
      </c>
      <c r="E361" s="52">
        <v>33399400</v>
      </c>
      <c r="F361" s="53" t="s">
        <v>1358</v>
      </c>
      <c r="G361" s="58" t="s">
        <v>121</v>
      </c>
      <c r="H361" s="52" t="s">
        <v>152</v>
      </c>
      <c r="I361" s="52" t="s">
        <v>1344</v>
      </c>
      <c r="J361" s="52" t="s">
        <v>1238</v>
      </c>
      <c r="K361" s="52" t="s">
        <v>125</v>
      </c>
      <c r="L361" s="82">
        <v>104</v>
      </c>
      <c r="M361" s="54">
        <v>0.11</v>
      </c>
      <c r="N361" s="55" t="s">
        <v>127</v>
      </c>
      <c r="O361" s="56" t="s">
        <v>128</v>
      </c>
      <c r="P361" s="57"/>
      <c r="Q361" s="51">
        <v>6</v>
      </c>
      <c r="R361" s="52" t="s">
        <v>129</v>
      </c>
      <c r="S361" s="57" t="s">
        <v>154</v>
      </c>
      <c r="T361" s="51">
        <v>929002238702</v>
      </c>
      <c r="U361" s="51"/>
      <c r="V361" s="58"/>
      <c r="W361" s="59">
        <v>8539520000</v>
      </c>
      <c r="X361" s="57" t="s">
        <v>179</v>
      </c>
      <c r="Y361" s="57" t="s">
        <v>155</v>
      </c>
      <c r="Z361" s="52">
        <v>648247</v>
      </c>
      <c r="AA361" s="55"/>
      <c r="AB361" s="63" t="s">
        <v>1359</v>
      </c>
      <c r="AC361" s="55" t="s">
        <v>1346</v>
      </c>
      <c r="AD361" s="55" t="s">
        <v>1347</v>
      </c>
      <c r="AE361" s="55" t="s">
        <v>1179</v>
      </c>
      <c r="AF361" s="55" t="s">
        <v>1275</v>
      </c>
      <c r="AG361" s="55" t="s">
        <v>132</v>
      </c>
      <c r="AH361" s="55" t="s">
        <v>1348</v>
      </c>
      <c r="AI361" s="55" t="s">
        <v>355</v>
      </c>
      <c r="AJ361" s="55" t="s">
        <v>174</v>
      </c>
      <c r="AK361" s="55" t="s">
        <v>941</v>
      </c>
      <c r="AL361" s="55" t="s">
        <v>206</v>
      </c>
      <c r="AM361" s="55" t="s">
        <v>986</v>
      </c>
      <c r="AN361" s="55" t="s">
        <v>1355</v>
      </c>
      <c r="AO361" s="55" t="s">
        <v>1355</v>
      </c>
      <c r="AP361" s="55" t="s">
        <v>186</v>
      </c>
      <c r="AQ361" s="55" t="s">
        <v>163</v>
      </c>
      <c r="AR361" s="55" t="s">
        <v>786</v>
      </c>
      <c r="AS361" s="55" t="s">
        <v>1349</v>
      </c>
      <c r="AT361" s="55" t="s">
        <v>786</v>
      </c>
      <c r="AU361" s="63" t="s">
        <v>752</v>
      </c>
      <c r="AV361" s="55" t="s">
        <v>143</v>
      </c>
      <c r="AW361" s="55" t="s">
        <v>1350</v>
      </c>
      <c r="AX361" s="55" t="s">
        <v>171</v>
      </c>
      <c r="AY361" s="55" t="s">
        <v>132</v>
      </c>
      <c r="AZ361" s="63" t="s">
        <v>132</v>
      </c>
      <c r="BA361" s="63" t="s">
        <v>132</v>
      </c>
      <c r="BB361" s="55" t="s">
        <v>132</v>
      </c>
      <c r="BC361" s="55" t="s">
        <v>132</v>
      </c>
      <c r="BD361" s="55" t="s">
        <v>132</v>
      </c>
      <c r="BE361" s="55" t="s">
        <v>132</v>
      </c>
      <c r="BF361" s="63" t="s">
        <v>132</v>
      </c>
      <c r="BG361" s="63" t="s">
        <v>132</v>
      </c>
      <c r="BH361" s="63" t="s">
        <v>132</v>
      </c>
      <c r="BI361" s="63" t="s">
        <v>132</v>
      </c>
      <c r="BJ361" s="63" t="s">
        <v>132</v>
      </c>
      <c r="BK361" s="86" t="str">
        <f>HYPERLINK(VLOOKUP($B361,hyperlinks[#All],2,FALSE),"Link")</f>
        <v>Link</v>
      </c>
      <c r="BL361" s="86" t="str">
        <f>HYPERLINK(VLOOKUP($B361,hyperlinks[#All],3,FALSE),"Link")</f>
        <v>Link</v>
      </c>
      <c r="BM361" s="87" t="s">
        <v>132</v>
      </c>
      <c r="BN361" s="86" t="str">
        <f>HYPERLINK(VLOOKUP($B361,hyperlinks[#All],5,FALSE),"Link")</f>
        <v>Link</v>
      </c>
    </row>
    <row r="362" spans="1:66" s="49" customFormat="1" ht="14.5">
      <c r="A362" s="50">
        <v>8719514334014</v>
      </c>
      <c r="B362" s="50">
        <v>929003043702</v>
      </c>
      <c r="C362" s="65">
        <v>871951433401400</v>
      </c>
      <c r="D362" s="93" t="str">
        <f>HYPERLINK(VLOOKUP($B362,hyperlinks[#All],2,FALSE),"Link")</f>
        <v>Link</v>
      </c>
      <c r="E362" s="52">
        <v>33401400</v>
      </c>
      <c r="F362" s="53" t="s">
        <v>1360</v>
      </c>
      <c r="G362" s="58" t="s">
        <v>121</v>
      </c>
      <c r="H362" s="52" t="s">
        <v>152</v>
      </c>
      <c r="I362" s="52" t="s">
        <v>1344</v>
      </c>
      <c r="J362" s="52" t="s">
        <v>1238</v>
      </c>
      <c r="K362" s="52" t="s">
        <v>125</v>
      </c>
      <c r="L362" s="82">
        <v>104</v>
      </c>
      <c r="M362" s="54">
        <v>0.11</v>
      </c>
      <c r="N362" s="55" t="s">
        <v>127</v>
      </c>
      <c r="O362" s="56" t="s">
        <v>128</v>
      </c>
      <c r="P362" s="57"/>
      <c r="Q362" s="51">
        <v>6</v>
      </c>
      <c r="R362" s="52" t="s">
        <v>129</v>
      </c>
      <c r="S362" s="57" t="s">
        <v>154</v>
      </c>
      <c r="T362" s="51">
        <v>929002238902</v>
      </c>
      <c r="U362" s="51"/>
      <c r="V362" s="58"/>
      <c r="W362" s="59">
        <v>8539520000</v>
      </c>
      <c r="X362" s="57" t="s">
        <v>321</v>
      </c>
      <c r="Y362" s="57" t="s">
        <v>810</v>
      </c>
      <c r="Z362" s="52">
        <v>648252</v>
      </c>
      <c r="AA362" s="55"/>
      <c r="AB362" s="63" t="s">
        <v>1361</v>
      </c>
      <c r="AC362" s="55" t="s">
        <v>1346</v>
      </c>
      <c r="AD362" s="55" t="s">
        <v>1347</v>
      </c>
      <c r="AE362" s="55" t="s">
        <v>1179</v>
      </c>
      <c r="AF362" s="55" t="s">
        <v>1275</v>
      </c>
      <c r="AG362" s="55" t="s">
        <v>132</v>
      </c>
      <c r="AH362" s="55" t="s">
        <v>1348</v>
      </c>
      <c r="AI362" s="55" t="s">
        <v>355</v>
      </c>
      <c r="AJ362" s="55" t="s">
        <v>174</v>
      </c>
      <c r="AK362" s="55" t="s">
        <v>941</v>
      </c>
      <c r="AL362" s="55" t="s">
        <v>206</v>
      </c>
      <c r="AM362" s="55" t="s">
        <v>148</v>
      </c>
      <c r="AN362" s="55" t="s">
        <v>1355</v>
      </c>
      <c r="AO362" s="55" t="s">
        <v>1355</v>
      </c>
      <c r="AP362" s="55" t="s">
        <v>186</v>
      </c>
      <c r="AQ362" s="55" t="s">
        <v>163</v>
      </c>
      <c r="AR362" s="55" t="s">
        <v>786</v>
      </c>
      <c r="AS362" s="55" t="s">
        <v>1349</v>
      </c>
      <c r="AT362" s="55" t="s">
        <v>786</v>
      </c>
      <c r="AU362" s="63" t="s">
        <v>752</v>
      </c>
      <c r="AV362" s="55" t="s">
        <v>143</v>
      </c>
      <c r="AW362" s="55" t="s">
        <v>1350</v>
      </c>
      <c r="AX362" s="55" t="s">
        <v>171</v>
      </c>
      <c r="AY362" s="55" t="s">
        <v>132</v>
      </c>
      <c r="AZ362" s="63" t="s">
        <v>132</v>
      </c>
      <c r="BA362" s="63" t="s">
        <v>132</v>
      </c>
      <c r="BB362" s="55" t="s">
        <v>132</v>
      </c>
      <c r="BC362" s="55" t="s">
        <v>132</v>
      </c>
      <c r="BD362" s="55" t="s">
        <v>132</v>
      </c>
      <c r="BE362" s="55" t="s">
        <v>132</v>
      </c>
      <c r="BF362" s="63" t="s">
        <v>132</v>
      </c>
      <c r="BG362" s="63" t="s">
        <v>132</v>
      </c>
      <c r="BH362" s="63" t="s">
        <v>132</v>
      </c>
      <c r="BI362" s="63" t="s">
        <v>132</v>
      </c>
      <c r="BJ362" s="63" t="s">
        <v>132</v>
      </c>
      <c r="BK362" s="86" t="str">
        <f>HYPERLINK(VLOOKUP($B362,hyperlinks[#All],2,FALSE),"Link")</f>
        <v>Link</v>
      </c>
      <c r="BL362" s="86" t="str">
        <f>HYPERLINK(VLOOKUP($B362,hyperlinks[#All],3,FALSE),"Link")</f>
        <v>Link</v>
      </c>
      <c r="BM362" s="87" t="s">
        <v>132</v>
      </c>
      <c r="BN362" s="86" t="str">
        <f>HYPERLINK(VLOOKUP($B362,hyperlinks[#All],5,FALSE),"Link")</f>
        <v>Link</v>
      </c>
    </row>
    <row r="363" spans="1:66" s="49" customFormat="1" ht="14.5">
      <c r="A363" s="50">
        <v>8719514333796</v>
      </c>
      <c r="B363" s="50">
        <v>929003042602</v>
      </c>
      <c r="C363" s="65">
        <v>871951433379600</v>
      </c>
      <c r="D363" s="93" t="str">
        <f>HYPERLINK(VLOOKUP($B363,hyperlinks[#All],2,FALSE),"Link")</f>
        <v>Link</v>
      </c>
      <c r="E363" s="52">
        <v>33379600</v>
      </c>
      <c r="F363" s="53" t="s">
        <v>1362</v>
      </c>
      <c r="G363" s="58" t="s">
        <v>121</v>
      </c>
      <c r="H363" s="52" t="s">
        <v>152</v>
      </c>
      <c r="I363" s="52" t="s">
        <v>1344</v>
      </c>
      <c r="J363" s="52" t="s">
        <v>1238</v>
      </c>
      <c r="K363" s="52" t="s">
        <v>125</v>
      </c>
      <c r="L363" s="82">
        <v>118</v>
      </c>
      <c r="M363" s="54">
        <v>0.11</v>
      </c>
      <c r="N363" s="55" t="s">
        <v>127</v>
      </c>
      <c r="O363" s="56" t="s">
        <v>128</v>
      </c>
      <c r="P363" s="57"/>
      <c r="Q363" s="51">
        <v>6</v>
      </c>
      <c r="R363" s="52" t="s">
        <v>129</v>
      </c>
      <c r="S363" s="57" t="s">
        <v>154</v>
      </c>
      <c r="T363" s="51">
        <v>929002239002</v>
      </c>
      <c r="U363" s="51"/>
      <c r="V363" s="58"/>
      <c r="W363" s="59">
        <v>8539520000</v>
      </c>
      <c r="X363" s="57" t="s">
        <v>321</v>
      </c>
      <c r="Y363" s="57" t="s">
        <v>322</v>
      </c>
      <c r="Z363" s="52">
        <v>648255</v>
      </c>
      <c r="AA363" s="55"/>
      <c r="AB363" s="63" t="s">
        <v>1363</v>
      </c>
      <c r="AC363" s="55" t="s">
        <v>1346</v>
      </c>
      <c r="AD363" s="55" t="s">
        <v>1347</v>
      </c>
      <c r="AE363" s="55" t="s">
        <v>1179</v>
      </c>
      <c r="AF363" s="55" t="s">
        <v>1275</v>
      </c>
      <c r="AG363" s="55" t="s">
        <v>132</v>
      </c>
      <c r="AH363" s="55" t="s">
        <v>1364</v>
      </c>
      <c r="AI363" s="55" t="s">
        <v>204</v>
      </c>
      <c r="AJ363" s="55" t="s">
        <v>162</v>
      </c>
      <c r="AK363" s="55" t="s">
        <v>941</v>
      </c>
      <c r="AL363" s="55" t="s">
        <v>206</v>
      </c>
      <c r="AM363" s="55" t="s">
        <v>986</v>
      </c>
      <c r="AN363" s="55" t="s">
        <v>1365</v>
      </c>
      <c r="AO363" s="55" t="s">
        <v>1365</v>
      </c>
      <c r="AP363" s="55" t="s">
        <v>186</v>
      </c>
      <c r="AQ363" s="55" t="s">
        <v>163</v>
      </c>
      <c r="AR363" s="55" t="s">
        <v>786</v>
      </c>
      <c r="AS363" s="55" t="s">
        <v>1349</v>
      </c>
      <c r="AT363" s="55" t="s">
        <v>786</v>
      </c>
      <c r="AU363" s="63" t="s">
        <v>758</v>
      </c>
      <c r="AV363" s="55" t="s">
        <v>143</v>
      </c>
      <c r="AW363" s="55" t="s">
        <v>1350</v>
      </c>
      <c r="AX363" s="55" t="s">
        <v>171</v>
      </c>
      <c r="AY363" s="55" t="s">
        <v>132</v>
      </c>
      <c r="AZ363" s="63" t="s">
        <v>132</v>
      </c>
      <c r="BA363" s="63" t="s">
        <v>132</v>
      </c>
      <c r="BB363" s="55" t="s">
        <v>132</v>
      </c>
      <c r="BC363" s="55" t="s">
        <v>132</v>
      </c>
      <c r="BD363" s="55" t="s">
        <v>132</v>
      </c>
      <c r="BE363" s="55" t="s">
        <v>132</v>
      </c>
      <c r="BF363" s="63" t="s">
        <v>132</v>
      </c>
      <c r="BG363" s="63" t="s">
        <v>132</v>
      </c>
      <c r="BH363" s="63" t="s">
        <v>132</v>
      </c>
      <c r="BI363" s="63" t="s">
        <v>132</v>
      </c>
      <c r="BJ363" s="63" t="s">
        <v>132</v>
      </c>
      <c r="BK363" s="86" t="str">
        <f>HYPERLINK(VLOOKUP($B363,hyperlinks[#All],2,FALSE),"Link")</f>
        <v>Link</v>
      </c>
      <c r="BL363" s="86" t="str">
        <f>HYPERLINK(VLOOKUP($B363,hyperlinks[#All],3,FALSE),"Link")</f>
        <v>Link</v>
      </c>
      <c r="BM363" s="87" t="s">
        <v>132</v>
      </c>
      <c r="BN363" s="86" t="str">
        <f>HYPERLINK(VLOOKUP($B363,hyperlinks[#All],5,FALSE),"Link")</f>
        <v>Link</v>
      </c>
    </row>
    <row r="364" spans="1:66" s="49" customFormat="1" ht="14.5">
      <c r="A364" s="50">
        <v>8719514333819</v>
      </c>
      <c r="B364" s="50">
        <v>929003042702</v>
      </c>
      <c r="C364" s="65">
        <v>871951433381900</v>
      </c>
      <c r="D364" s="93" t="str">
        <f>HYPERLINK(VLOOKUP($B364,hyperlinks[#All],2,FALSE),"Link")</f>
        <v>Link</v>
      </c>
      <c r="E364" s="52">
        <v>33381900</v>
      </c>
      <c r="F364" s="53" t="s">
        <v>1366</v>
      </c>
      <c r="G364" s="58" t="s">
        <v>121</v>
      </c>
      <c r="H364" s="52" t="s">
        <v>152</v>
      </c>
      <c r="I364" s="52" t="s">
        <v>1344</v>
      </c>
      <c r="J364" s="52" t="s">
        <v>1238</v>
      </c>
      <c r="K364" s="52" t="s">
        <v>125</v>
      </c>
      <c r="L364" s="82">
        <v>118</v>
      </c>
      <c r="M364" s="54">
        <v>0.11</v>
      </c>
      <c r="N364" s="55" t="s">
        <v>127</v>
      </c>
      <c r="O364" s="56" t="s">
        <v>128</v>
      </c>
      <c r="P364" s="57"/>
      <c r="Q364" s="51">
        <v>6</v>
      </c>
      <c r="R364" s="52" t="s">
        <v>129</v>
      </c>
      <c r="S364" s="57" t="s">
        <v>154</v>
      </c>
      <c r="T364" s="51">
        <v>929002239302</v>
      </c>
      <c r="U364" s="51"/>
      <c r="V364" s="58"/>
      <c r="W364" s="59">
        <v>8539520000</v>
      </c>
      <c r="X364" s="57" t="s">
        <v>321</v>
      </c>
      <c r="Y364" s="57" t="s">
        <v>322</v>
      </c>
      <c r="Z364" s="52">
        <v>648259</v>
      </c>
      <c r="AA364" s="55"/>
      <c r="AB364" s="63" t="s">
        <v>1367</v>
      </c>
      <c r="AC364" s="55" t="s">
        <v>1346</v>
      </c>
      <c r="AD364" s="55" t="s">
        <v>1347</v>
      </c>
      <c r="AE364" s="55" t="s">
        <v>1179</v>
      </c>
      <c r="AF364" s="55" t="s">
        <v>1275</v>
      </c>
      <c r="AG364" s="55" t="s">
        <v>132</v>
      </c>
      <c r="AH364" s="55" t="s">
        <v>1364</v>
      </c>
      <c r="AI364" s="55" t="s">
        <v>204</v>
      </c>
      <c r="AJ364" s="55" t="s">
        <v>162</v>
      </c>
      <c r="AK364" s="55" t="s">
        <v>941</v>
      </c>
      <c r="AL364" s="55" t="s">
        <v>206</v>
      </c>
      <c r="AM364" s="55" t="s">
        <v>644</v>
      </c>
      <c r="AN364" s="55" t="s">
        <v>1365</v>
      </c>
      <c r="AO364" s="55" t="s">
        <v>1365</v>
      </c>
      <c r="AP364" s="55" t="s">
        <v>186</v>
      </c>
      <c r="AQ364" s="55" t="s">
        <v>163</v>
      </c>
      <c r="AR364" s="55" t="s">
        <v>786</v>
      </c>
      <c r="AS364" s="55" t="s">
        <v>1349</v>
      </c>
      <c r="AT364" s="55" t="s">
        <v>786</v>
      </c>
      <c r="AU364" s="63" t="s">
        <v>758</v>
      </c>
      <c r="AV364" s="55" t="s">
        <v>143</v>
      </c>
      <c r="AW364" s="55" t="s">
        <v>1350</v>
      </c>
      <c r="AX364" s="55" t="s">
        <v>171</v>
      </c>
      <c r="AY364" s="55" t="s">
        <v>132</v>
      </c>
      <c r="AZ364" s="63" t="s">
        <v>132</v>
      </c>
      <c r="BA364" s="63" t="s">
        <v>132</v>
      </c>
      <c r="BB364" s="55" t="s">
        <v>132</v>
      </c>
      <c r="BC364" s="55" t="s">
        <v>132</v>
      </c>
      <c r="BD364" s="55" t="s">
        <v>132</v>
      </c>
      <c r="BE364" s="55" t="s">
        <v>132</v>
      </c>
      <c r="BF364" s="63" t="s">
        <v>132</v>
      </c>
      <c r="BG364" s="63" t="s">
        <v>132</v>
      </c>
      <c r="BH364" s="63" t="s">
        <v>132</v>
      </c>
      <c r="BI364" s="63" t="s">
        <v>132</v>
      </c>
      <c r="BJ364" s="63" t="s">
        <v>132</v>
      </c>
      <c r="BK364" s="86" t="str">
        <f>HYPERLINK(VLOOKUP($B364,hyperlinks[#All],2,FALSE),"Link")</f>
        <v>Link</v>
      </c>
      <c r="BL364" s="86" t="str">
        <f>HYPERLINK(VLOOKUP($B364,hyperlinks[#All],3,FALSE),"Link")</f>
        <v>Link</v>
      </c>
      <c r="BM364" s="87" t="s">
        <v>132</v>
      </c>
      <c r="BN364" s="86" t="str">
        <f>HYPERLINK(VLOOKUP($B364,hyperlinks[#All],5,FALSE),"Link")</f>
        <v>Link</v>
      </c>
    </row>
    <row r="365" spans="1:66" s="49" customFormat="1" ht="14.5">
      <c r="A365" s="50">
        <v>8719514333833</v>
      </c>
      <c r="B365" s="50">
        <v>929003042802</v>
      </c>
      <c r="C365" s="65">
        <v>871951433383300</v>
      </c>
      <c r="D365" s="93" t="str">
        <f>HYPERLINK(VLOOKUP($B365,hyperlinks[#All],2,FALSE),"Link")</f>
        <v>Link</v>
      </c>
      <c r="E365" s="52">
        <v>33383300</v>
      </c>
      <c r="F365" s="53" t="s">
        <v>1368</v>
      </c>
      <c r="G365" s="58" t="s">
        <v>121</v>
      </c>
      <c r="H365" s="52" t="s">
        <v>152</v>
      </c>
      <c r="I365" s="52" t="s">
        <v>1344</v>
      </c>
      <c r="J365" s="52" t="s">
        <v>1238</v>
      </c>
      <c r="K365" s="52" t="s">
        <v>125</v>
      </c>
      <c r="L365" s="82">
        <v>118</v>
      </c>
      <c r="M365" s="54">
        <v>0.11</v>
      </c>
      <c r="N365" s="55" t="s">
        <v>127</v>
      </c>
      <c r="O365" s="56" t="s">
        <v>128</v>
      </c>
      <c r="P365" s="57"/>
      <c r="Q365" s="51">
        <v>6</v>
      </c>
      <c r="R365" s="52" t="s">
        <v>129</v>
      </c>
      <c r="S365" s="57" t="s">
        <v>154</v>
      </c>
      <c r="T365" s="51">
        <v>929002239102</v>
      </c>
      <c r="U365" s="51"/>
      <c r="V365" s="58"/>
      <c r="W365" s="59">
        <v>8539520000</v>
      </c>
      <c r="X365" s="57" t="s">
        <v>179</v>
      </c>
      <c r="Y365" s="57" t="s">
        <v>338</v>
      </c>
      <c r="Z365" s="52">
        <v>648257</v>
      </c>
      <c r="AA365" s="55"/>
      <c r="AB365" s="63" t="s">
        <v>1369</v>
      </c>
      <c r="AC365" s="55" t="s">
        <v>1346</v>
      </c>
      <c r="AD365" s="55" t="s">
        <v>1347</v>
      </c>
      <c r="AE365" s="55" t="s">
        <v>1179</v>
      </c>
      <c r="AF365" s="55" t="s">
        <v>1275</v>
      </c>
      <c r="AG365" s="55" t="s">
        <v>132</v>
      </c>
      <c r="AH365" s="55" t="s">
        <v>1364</v>
      </c>
      <c r="AI365" s="55" t="s">
        <v>204</v>
      </c>
      <c r="AJ365" s="55" t="s">
        <v>174</v>
      </c>
      <c r="AK365" s="55" t="s">
        <v>941</v>
      </c>
      <c r="AL365" s="55" t="s">
        <v>206</v>
      </c>
      <c r="AM365" s="55" t="s">
        <v>986</v>
      </c>
      <c r="AN365" s="55" t="s">
        <v>1365</v>
      </c>
      <c r="AO365" s="55" t="s">
        <v>1365</v>
      </c>
      <c r="AP365" s="55" t="s">
        <v>186</v>
      </c>
      <c r="AQ365" s="55" t="s">
        <v>163</v>
      </c>
      <c r="AR365" s="55" t="s">
        <v>786</v>
      </c>
      <c r="AS365" s="55" t="s">
        <v>1349</v>
      </c>
      <c r="AT365" s="55" t="s">
        <v>786</v>
      </c>
      <c r="AU365" s="63" t="s">
        <v>395</v>
      </c>
      <c r="AV365" s="55" t="s">
        <v>143</v>
      </c>
      <c r="AW365" s="55" t="s">
        <v>1350</v>
      </c>
      <c r="AX365" s="55" t="s">
        <v>171</v>
      </c>
      <c r="AY365" s="55" t="s">
        <v>132</v>
      </c>
      <c r="AZ365" s="63" t="s">
        <v>132</v>
      </c>
      <c r="BA365" s="63" t="s">
        <v>132</v>
      </c>
      <c r="BB365" s="55" t="s">
        <v>132</v>
      </c>
      <c r="BC365" s="55" t="s">
        <v>132</v>
      </c>
      <c r="BD365" s="55" t="s">
        <v>132</v>
      </c>
      <c r="BE365" s="55" t="s">
        <v>132</v>
      </c>
      <c r="BF365" s="63" t="s">
        <v>132</v>
      </c>
      <c r="BG365" s="63" t="s">
        <v>132</v>
      </c>
      <c r="BH365" s="63" t="s">
        <v>132</v>
      </c>
      <c r="BI365" s="63" t="s">
        <v>132</v>
      </c>
      <c r="BJ365" s="63" t="s">
        <v>132</v>
      </c>
      <c r="BK365" s="86" t="str">
        <f>HYPERLINK(VLOOKUP($B365,hyperlinks[#All],2,FALSE),"Link")</f>
        <v>Link</v>
      </c>
      <c r="BL365" s="86" t="str">
        <f>HYPERLINK(VLOOKUP($B365,hyperlinks[#All],3,FALSE),"Link")</f>
        <v>Link</v>
      </c>
      <c r="BM365" s="87" t="s">
        <v>132</v>
      </c>
      <c r="BN365" s="86" t="str">
        <f>HYPERLINK(VLOOKUP($B365,hyperlinks[#All],5,FALSE),"Link")</f>
        <v>Link</v>
      </c>
    </row>
    <row r="366" spans="1:66" s="49" customFormat="1" ht="14.5">
      <c r="A366" s="50">
        <v>8719514333857</v>
      </c>
      <c r="B366" s="50">
        <v>929003042902</v>
      </c>
      <c r="C366" s="65">
        <v>871951433385700</v>
      </c>
      <c r="D366" s="93" t="str">
        <f>HYPERLINK(VLOOKUP($B366,hyperlinks[#All],2,FALSE),"Link")</f>
        <v>Link</v>
      </c>
      <c r="E366" s="52">
        <v>33385700</v>
      </c>
      <c r="F366" s="53" t="s">
        <v>1370</v>
      </c>
      <c r="G366" s="58" t="s">
        <v>121</v>
      </c>
      <c r="H366" s="52" t="s">
        <v>152</v>
      </c>
      <c r="I366" s="52" t="s">
        <v>1344</v>
      </c>
      <c r="J366" s="52" t="s">
        <v>1238</v>
      </c>
      <c r="K366" s="52" t="s">
        <v>125</v>
      </c>
      <c r="L366" s="82">
        <v>118</v>
      </c>
      <c r="M366" s="54">
        <v>0.11</v>
      </c>
      <c r="N366" s="55" t="s">
        <v>127</v>
      </c>
      <c r="O366" s="56" t="s">
        <v>128</v>
      </c>
      <c r="P366" s="57"/>
      <c r="Q366" s="51">
        <v>6</v>
      </c>
      <c r="R366" s="52" t="s">
        <v>129</v>
      </c>
      <c r="S366" s="57" t="s">
        <v>154</v>
      </c>
      <c r="T366" s="51">
        <v>929002239402</v>
      </c>
      <c r="U366" s="51"/>
      <c r="V366" s="58"/>
      <c r="W366" s="59">
        <v>8539520000</v>
      </c>
      <c r="X366" s="57" t="s">
        <v>179</v>
      </c>
      <c r="Y366" s="57" t="s">
        <v>180</v>
      </c>
      <c r="Z366" s="52">
        <v>648246</v>
      </c>
      <c r="AA366" s="55"/>
      <c r="AB366" s="63" t="s">
        <v>1371</v>
      </c>
      <c r="AC366" s="55" t="s">
        <v>1346</v>
      </c>
      <c r="AD366" s="55" t="s">
        <v>1347</v>
      </c>
      <c r="AE366" s="55" t="s">
        <v>1179</v>
      </c>
      <c r="AF366" s="55" t="s">
        <v>1275</v>
      </c>
      <c r="AG366" s="55" t="s">
        <v>132</v>
      </c>
      <c r="AH366" s="55" t="s">
        <v>1364</v>
      </c>
      <c r="AI366" s="55" t="s">
        <v>204</v>
      </c>
      <c r="AJ366" s="55" t="s">
        <v>174</v>
      </c>
      <c r="AK366" s="55" t="s">
        <v>941</v>
      </c>
      <c r="AL366" s="55" t="s">
        <v>206</v>
      </c>
      <c r="AM366" s="55" t="s">
        <v>644</v>
      </c>
      <c r="AN366" s="55" t="s">
        <v>1365</v>
      </c>
      <c r="AO366" s="55" t="s">
        <v>1365</v>
      </c>
      <c r="AP366" s="55" t="s">
        <v>186</v>
      </c>
      <c r="AQ366" s="55" t="s">
        <v>163</v>
      </c>
      <c r="AR366" s="55" t="s">
        <v>786</v>
      </c>
      <c r="AS366" s="55" t="s">
        <v>1349</v>
      </c>
      <c r="AT366" s="55" t="s">
        <v>786</v>
      </c>
      <c r="AU366" s="63" t="s">
        <v>395</v>
      </c>
      <c r="AV366" s="55" t="s">
        <v>143</v>
      </c>
      <c r="AW366" s="55" t="s">
        <v>1350</v>
      </c>
      <c r="AX366" s="55" t="s">
        <v>171</v>
      </c>
      <c r="AY366" s="55" t="s">
        <v>132</v>
      </c>
      <c r="AZ366" s="63" t="s">
        <v>132</v>
      </c>
      <c r="BA366" s="63" t="s">
        <v>132</v>
      </c>
      <c r="BB366" s="55" t="s">
        <v>132</v>
      </c>
      <c r="BC366" s="55" t="s">
        <v>132</v>
      </c>
      <c r="BD366" s="55" t="s">
        <v>132</v>
      </c>
      <c r="BE366" s="55" t="s">
        <v>132</v>
      </c>
      <c r="BF366" s="63" t="s">
        <v>132</v>
      </c>
      <c r="BG366" s="63" t="s">
        <v>132</v>
      </c>
      <c r="BH366" s="63" t="s">
        <v>132</v>
      </c>
      <c r="BI366" s="63" t="s">
        <v>132</v>
      </c>
      <c r="BJ366" s="63" t="s">
        <v>132</v>
      </c>
      <c r="BK366" s="86" t="str">
        <f>HYPERLINK(VLOOKUP($B366,hyperlinks[#All],2,FALSE),"Link")</f>
        <v>Link</v>
      </c>
      <c r="BL366" s="86" t="str">
        <f>HYPERLINK(VLOOKUP($B366,hyperlinks[#All],3,FALSE),"Link")</f>
        <v>Link</v>
      </c>
      <c r="BM366" s="87" t="s">
        <v>132</v>
      </c>
      <c r="BN366" s="86" t="str">
        <f>HYPERLINK(VLOOKUP($B366,hyperlinks[#All],5,FALSE),"Link")</f>
        <v>Link</v>
      </c>
    </row>
    <row r="367" spans="1:66" s="49" customFormat="1" ht="14.5">
      <c r="A367" s="50">
        <v>8719514333871</v>
      </c>
      <c r="B367" s="50">
        <v>929003043002</v>
      </c>
      <c r="C367" s="65">
        <v>871951433387100</v>
      </c>
      <c r="D367" s="93" t="str">
        <f>HYPERLINK(VLOOKUP($B367,hyperlinks[#All],2,FALSE),"Link")</f>
        <v>Link</v>
      </c>
      <c r="E367" s="52">
        <v>33387100</v>
      </c>
      <c r="F367" s="53" t="s">
        <v>1372</v>
      </c>
      <c r="G367" s="58" t="s">
        <v>121</v>
      </c>
      <c r="H367" s="52" t="s">
        <v>152</v>
      </c>
      <c r="I367" s="52" t="s">
        <v>1344</v>
      </c>
      <c r="J367" s="52" t="s">
        <v>1238</v>
      </c>
      <c r="K367" s="52" t="s">
        <v>125</v>
      </c>
      <c r="L367" s="82">
        <v>118</v>
      </c>
      <c r="M367" s="54">
        <v>0.11</v>
      </c>
      <c r="N367" s="55" t="s">
        <v>127</v>
      </c>
      <c r="O367" s="56" t="s">
        <v>128</v>
      </c>
      <c r="P367" s="57"/>
      <c r="Q367" s="51">
        <v>6</v>
      </c>
      <c r="R367" s="52" t="s">
        <v>129</v>
      </c>
      <c r="S367" s="57" t="s">
        <v>154</v>
      </c>
      <c r="T367" s="51">
        <v>929002239202</v>
      </c>
      <c r="U367" s="51"/>
      <c r="V367" s="58"/>
      <c r="W367" s="59">
        <v>8539520000</v>
      </c>
      <c r="X367" s="57" t="s">
        <v>321</v>
      </c>
      <c r="Y367" s="57" t="s">
        <v>338</v>
      </c>
      <c r="Z367" s="52">
        <v>648253</v>
      </c>
      <c r="AA367" s="55"/>
      <c r="AB367" s="63" t="s">
        <v>1373</v>
      </c>
      <c r="AC367" s="55" t="s">
        <v>1346</v>
      </c>
      <c r="AD367" s="55" t="s">
        <v>1347</v>
      </c>
      <c r="AE367" s="55" t="s">
        <v>1179</v>
      </c>
      <c r="AF367" s="55" t="s">
        <v>1275</v>
      </c>
      <c r="AG367" s="55" t="s">
        <v>132</v>
      </c>
      <c r="AH367" s="55" t="s">
        <v>1364</v>
      </c>
      <c r="AI367" s="55" t="s">
        <v>204</v>
      </c>
      <c r="AJ367" s="55" t="s">
        <v>238</v>
      </c>
      <c r="AK367" s="55" t="s">
        <v>941</v>
      </c>
      <c r="AL367" s="55" t="s">
        <v>206</v>
      </c>
      <c r="AM367" s="55" t="s">
        <v>986</v>
      </c>
      <c r="AN367" s="55" t="s">
        <v>441</v>
      </c>
      <c r="AO367" s="55" t="s">
        <v>441</v>
      </c>
      <c r="AP367" s="55" t="s">
        <v>186</v>
      </c>
      <c r="AQ367" s="55" t="s">
        <v>163</v>
      </c>
      <c r="AR367" s="55" t="s">
        <v>786</v>
      </c>
      <c r="AS367" s="55" t="s">
        <v>1349</v>
      </c>
      <c r="AT367" s="55" t="s">
        <v>786</v>
      </c>
      <c r="AU367" s="63" t="s">
        <v>395</v>
      </c>
      <c r="AV367" s="55" t="s">
        <v>143</v>
      </c>
      <c r="AW367" s="55" t="s">
        <v>1350</v>
      </c>
      <c r="AX367" s="55" t="s">
        <v>171</v>
      </c>
      <c r="AY367" s="55" t="s">
        <v>132</v>
      </c>
      <c r="AZ367" s="63" t="s">
        <v>132</v>
      </c>
      <c r="BA367" s="63" t="s">
        <v>132</v>
      </c>
      <c r="BB367" s="55" t="s">
        <v>132</v>
      </c>
      <c r="BC367" s="55" t="s">
        <v>132</v>
      </c>
      <c r="BD367" s="55" t="s">
        <v>132</v>
      </c>
      <c r="BE367" s="55" t="s">
        <v>132</v>
      </c>
      <c r="BF367" s="63" t="s">
        <v>132</v>
      </c>
      <c r="BG367" s="63" t="s">
        <v>132</v>
      </c>
      <c r="BH367" s="63" t="s">
        <v>132</v>
      </c>
      <c r="BI367" s="63" t="s">
        <v>132</v>
      </c>
      <c r="BJ367" s="63" t="s">
        <v>132</v>
      </c>
      <c r="BK367" s="86" t="str">
        <f>HYPERLINK(VLOOKUP($B367,hyperlinks[#All],2,FALSE),"Link")</f>
        <v>Link</v>
      </c>
      <c r="BL367" s="86" t="str">
        <f>HYPERLINK(VLOOKUP($B367,hyperlinks[#All],3,FALSE),"Link")</f>
        <v>Link</v>
      </c>
      <c r="BM367" s="87" t="s">
        <v>132</v>
      </c>
      <c r="BN367" s="86" t="str">
        <f>HYPERLINK(VLOOKUP($B367,hyperlinks[#All],5,FALSE),"Link")</f>
        <v>Link</v>
      </c>
    </row>
    <row r="368" spans="1:66" s="49" customFormat="1" ht="14.5">
      <c r="A368" s="50">
        <v>8719514333895</v>
      </c>
      <c r="B368" s="50">
        <v>929003043102</v>
      </c>
      <c r="C368" s="65">
        <v>871951433389500</v>
      </c>
      <c r="D368" s="93" t="str">
        <f>HYPERLINK(VLOOKUP($B368,hyperlinks[#All],2,FALSE),"Link")</f>
        <v>Link</v>
      </c>
      <c r="E368" s="52">
        <v>33389500</v>
      </c>
      <c r="F368" s="53" t="s">
        <v>1374</v>
      </c>
      <c r="G368" s="58" t="s">
        <v>121</v>
      </c>
      <c r="H368" s="52" t="s">
        <v>152</v>
      </c>
      <c r="I368" s="52" t="s">
        <v>1344</v>
      </c>
      <c r="J368" s="52" t="s">
        <v>1238</v>
      </c>
      <c r="K368" s="52" t="s">
        <v>125</v>
      </c>
      <c r="L368" s="82">
        <v>118</v>
      </c>
      <c r="M368" s="54">
        <v>0.11</v>
      </c>
      <c r="N368" s="55" t="s">
        <v>127</v>
      </c>
      <c r="O368" s="56" t="s">
        <v>128</v>
      </c>
      <c r="P368" s="57"/>
      <c r="Q368" s="51">
        <v>6</v>
      </c>
      <c r="R368" s="52" t="s">
        <v>129</v>
      </c>
      <c r="S368" s="57" t="s">
        <v>154</v>
      </c>
      <c r="T368" s="51">
        <v>929002239502</v>
      </c>
      <c r="U368" s="51"/>
      <c r="V368" s="58"/>
      <c r="W368" s="59">
        <v>8539520000</v>
      </c>
      <c r="X368" s="57" t="s">
        <v>179</v>
      </c>
      <c r="Y368" s="57" t="s">
        <v>338</v>
      </c>
      <c r="Z368" s="52">
        <v>648243</v>
      </c>
      <c r="AA368" s="55"/>
      <c r="AB368" s="63" t="s">
        <v>1375</v>
      </c>
      <c r="AC368" s="55" t="s">
        <v>1346</v>
      </c>
      <c r="AD368" s="55" t="s">
        <v>1347</v>
      </c>
      <c r="AE368" s="55" t="s">
        <v>1179</v>
      </c>
      <c r="AF368" s="55" t="s">
        <v>1275</v>
      </c>
      <c r="AG368" s="55" t="s">
        <v>132</v>
      </c>
      <c r="AH368" s="55" t="s">
        <v>1364</v>
      </c>
      <c r="AI368" s="55" t="s">
        <v>204</v>
      </c>
      <c r="AJ368" s="55" t="s">
        <v>238</v>
      </c>
      <c r="AK368" s="55" t="s">
        <v>941</v>
      </c>
      <c r="AL368" s="55" t="s">
        <v>206</v>
      </c>
      <c r="AM368" s="55" t="s">
        <v>644</v>
      </c>
      <c r="AN368" s="55" t="s">
        <v>441</v>
      </c>
      <c r="AO368" s="55" t="s">
        <v>441</v>
      </c>
      <c r="AP368" s="55" t="s">
        <v>186</v>
      </c>
      <c r="AQ368" s="55" t="s">
        <v>163</v>
      </c>
      <c r="AR368" s="55" t="s">
        <v>786</v>
      </c>
      <c r="AS368" s="55" t="s">
        <v>1349</v>
      </c>
      <c r="AT368" s="55" t="s">
        <v>786</v>
      </c>
      <c r="AU368" s="63" t="s">
        <v>1376</v>
      </c>
      <c r="AV368" s="55" t="s">
        <v>143</v>
      </c>
      <c r="AW368" s="55" t="s">
        <v>1350</v>
      </c>
      <c r="AX368" s="55" t="s">
        <v>171</v>
      </c>
      <c r="AY368" s="55" t="s">
        <v>132</v>
      </c>
      <c r="AZ368" s="63" t="s">
        <v>132</v>
      </c>
      <c r="BA368" s="63" t="s">
        <v>132</v>
      </c>
      <c r="BB368" s="55" t="s">
        <v>132</v>
      </c>
      <c r="BC368" s="55" t="s">
        <v>132</v>
      </c>
      <c r="BD368" s="55" t="s">
        <v>132</v>
      </c>
      <c r="BE368" s="55" t="s">
        <v>132</v>
      </c>
      <c r="BF368" s="63" t="s">
        <v>132</v>
      </c>
      <c r="BG368" s="63" t="s">
        <v>132</v>
      </c>
      <c r="BH368" s="63" t="s">
        <v>132</v>
      </c>
      <c r="BI368" s="63" t="s">
        <v>132</v>
      </c>
      <c r="BJ368" s="63" t="s">
        <v>132</v>
      </c>
      <c r="BK368" s="86" t="str">
        <f>HYPERLINK(VLOOKUP($B368,hyperlinks[#All],2,FALSE),"Link")</f>
        <v>Link</v>
      </c>
      <c r="BL368" s="86" t="str">
        <f>HYPERLINK(VLOOKUP($B368,hyperlinks[#All],3,FALSE),"Link")</f>
        <v>Link</v>
      </c>
      <c r="BM368" s="87" t="s">
        <v>132</v>
      </c>
      <c r="BN368" s="86" t="str">
        <f>HYPERLINK(VLOOKUP($B368,hyperlinks[#All],5,FALSE),"Link")</f>
        <v>Link</v>
      </c>
    </row>
    <row r="369" spans="1:66" s="49" customFormat="1" ht="14.5">
      <c r="A369" s="50">
        <v>8718696707494</v>
      </c>
      <c r="B369" s="50">
        <v>929001346402</v>
      </c>
      <c r="C369" s="65">
        <v>871869670749400</v>
      </c>
      <c r="D369" s="93" t="str">
        <f>HYPERLINK(VLOOKUP($B369,hyperlinks[#All],2,FALSE),"Link")</f>
        <v>Link</v>
      </c>
      <c r="E369" s="52">
        <v>70749400</v>
      </c>
      <c r="F369" s="53" t="s">
        <v>1377</v>
      </c>
      <c r="G369" s="58" t="s">
        <v>121</v>
      </c>
      <c r="H369" s="52" t="s">
        <v>152</v>
      </c>
      <c r="I369" s="52" t="s">
        <v>1344</v>
      </c>
      <c r="J369" s="52" t="s">
        <v>1238</v>
      </c>
      <c r="K369" s="52" t="s">
        <v>125</v>
      </c>
      <c r="L369" s="82">
        <v>36</v>
      </c>
      <c r="M369" s="54">
        <v>0.11</v>
      </c>
      <c r="N369" s="55" t="s">
        <v>127</v>
      </c>
      <c r="O369" s="56" t="s">
        <v>128</v>
      </c>
      <c r="P369" s="57"/>
      <c r="Q369" s="51">
        <v>10</v>
      </c>
      <c r="R369" s="52" t="s">
        <v>129</v>
      </c>
      <c r="S369" s="57" t="s">
        <v>154</v>
      </c>
      <c r="T369" s="51"/>
      <c r="U369" s="51"/>
      <c r="V369" s="58"/>
      <c r="W369" s="59">
        <v>8539520000</v>
      </c>
      <c r="X369" s="57" t="s">
        <v>179</v>
      </c>
      <c r="Y369" s="57" t="s">
        <v>338</v>
      </c>
      <c r="Z369" s="52">
        <v>544215</v>
      </c>
      <c r="AA369" s="55"/>
      <c r="AB369" s="63" t="s">
        <v>1378</v>
      </c>
      <c r="AC369" s="55" t="s">
        <v>1379</v>
      </c>
      <c r="AD369" s="55" t="s">
        <v>1380</v>
      </c>
      <c r="AE369" s="55" t="s">
        <v>1381</v>
      </c>
      <c r="AF369" s="55" t="s">
        <v>159</v>
      </c>
      <c r="AG369" s="55" t="s">
        <v>132</v>
      </c>
      <c r="AH369" s="55" t="s">
        <v>1382</v>
      </c>
      <c r="AI369" s="55" t="s">
        <v>1082</v>
      </c>
      <c r="AJ369" s="55" t="s">
        <v>162</v>
      </c>
      <c r="AK369" s="55" t="s">
        <v>941</v>
      </c>
      <c r="AL369" s="55" t="s">
        <v>206</v>
      </c>
      <c r="AM369" s="55" t="s">
        <v>330</v>
      </c>
      <c r="AN369" s="55" t="s">
        <v>1383</v>
      </c>
      <c r="AO369" s="55" t="s">
        <v>1383</v>
      </c>
      <c r="AP369" s="55" t="s">
        <v>751</v>
      </c>
      <c r="AQ369" s="55" t="s">
        <v>163</v>
      </c>
      <c r="AR369" s="55" t="s">
        <v>859</v>
      </c>
      <c r="AS369" s="55" t="s">
        <v>1384</v>
      </c>
      <c r="AT369" s="55" t="s">
        <v>859</v>
      </c>
      <c r="AU369" s="63" t="s">
        <v>758</v>
      </c>
      <c r="AV369" s="55" t="s">
        <v>143</v>
      </c>
      <c r="AW369" s="55" t="s">
        <v>222</v>
      </c>
      <c r="AX369" s="55" t="s">
        <v>171</v>
      </c>
      <c r="AY369" s="55" t="s">
        <v>132</v>
      </c>
      <c r="AZ369" s="63" t="s">
        <v>132</v>
      </c>
      <c r="BA369" s="63" t="s">
        <v>132</v>
      </c>
      <c r="BB369" s="55" t="s">
        <v>132</v>
      </c>
      <c r="BC369" s="55" t="s">
        <v>132</v>
      </c>
      <c r="BD369" s="55" t="s">
        <v>132</v>
      </c>
      <c r="BE369" s="55" t="s">
        <v>132</v>
      </c>
      <c r="BF369" s="63" t="s">
        <v>132</v>
      </c>
      <c r="BG369" s="63" t="s">
        <v>132</v>
      </c>
      <c r="BH369" s="63" t="s">
        <v>132</v>
      </c>
      <c r="BI369" s="63" t="s">
        <v>132</v>
      </c>
      <c r="BJ369" s="63" t="s">
        <v>132</v>
      </c>
      <c r="BK369" s="86" t="str">
        <f>HYPERLINK(VLOOKUP($B369,hyperlinks[#All],2,FALSE),"Link")</f>
        <v>Link</v>
      </c>
      <c r="BL369" s="86" t="str">
        <f>HYPERLINK(VLOOKUP($B369,hyperlinks[#All],3,FALSE),"Link")</f>
        <v>Link</v>
      </c>
      <c r="BM369" s="87" t="s">
        <v>132</v>
      </c>
      <c r="BN369" s="86" t="str">
        <f>HYPERLINK(VLOOKUP($B369,hyperlinks[#All],5,FALSE),"Link")</f>
        <v>Link</v>
      </c>
    </row>
    <row r="370" spans="1:66" s="49" customFormat="1" ht="14.5">
      <c r="A370" s="50">
        <v>8718696707555</v>
      </c>
      <c r="B370" s="50">
        <v>929001346702</v>
      </c>
      <c r="C370" s="65">
        <v>871869670755500</v>
      </c>
      <c r="D370" s="93" t="str">
        <f>HYPERLINK(VLOOKUP($B370,hyperlinks[#All],2,FALSE),"Link")</f>
        <v>Link</v>
      </c>
      <c r="E370" s="52">
        <v>70755500</v>
      </c>
      <c r="F370" s="53" t="s">
        <v>1385</v>
      </c>
      <c r="G370" s="58" t="s">
        <v>121</v>
      </c>
      <c r="H370" s="52" t="s">
        <v>152</v>
      </c>
      <c r="I370" s="52" t="s">
        <v>1344</v>
      </c>
      <c r="J370" s="52" t="s">
        <v>1238</v>
      </c>
      <c r="K370" s="52" t="s">
        <v>125</v>
      </c>
      <c r="L370" s="82">
        <v>36</v>
      </c>
      <c r="M370" s="54">
        <v>0.11</v>
      </c>
      <c r="N370" s="55" t="s">
        <v>127</v>
      </c>
      <c r="O370" s="56" t="s">
        <v>128</v>
      </c>
      <c r="P370" s="57"/>
      <c r="Q370" s="51">
        <v>10</v>
      </c>
      <c r="R370" s="52" t="s">
        <v>129</v>
      </c>
      <c r="S370" s="57" t="s">
        <v>154</v>
      </c>
      <c r="T370" s="51">
        <v>929001139302</v>
      </c>
      <c r="U370" s="51"/>
      <c r="V370" s="58"/>
      <c r="W370" s="59">
        <v>8539520000</v>
      </c>
      <c r="X370" s="57" t="s">
        <v>179</v>
      </c>
      <c r="Y370" s="57" t="s">
        <v>338</v>
      </c>
      <c r="Z370" s="52">
        <v>544211</v>
      </c>
      <c r="AA370" s="55"/>
      <c r="AB370" s="63" t="s">
        <v>1386</v>
      </c>
      <c r="AC370" s="55" t="s">
        <v>1379</v>
      </c>
      <c r="AD370" s="55" t="s">
        <v>1380</v>
      </c>
      <c r="AE370" s="55" t="s">
        <v>1381</v>
      </c>
      <c r="AF370" s="55" t="s">
        <v>159</v>
      </c>
      <c r="AG370" s="55" t="s">
        <v>132</v>
      </c>
      <c r="AH370" s="55" t="s">
        <v>1382</v>
      </c>
      <c r="AI370" s="55" t="s">
        <v>1082</v>
      </c>
      <c r="AJ370" s="55" t="s">
        <v>162</v>
      </c>
      <c r="AK370" s="55" t="s">
        <v>941</v>
      </c>
      <c r="AL370" s="55" t="s">
        <v>206</v>
      </c>
      <c r="AM370" s="55" t="s">
        <v>785</v>
      </c>
      <c r="AN370" s="55" t="s">
        <v>1383</v>
      </c>
      <c r="AO370" s="55" t="s">
        <v>1383</v>
      </c>
      <c r="AP370" s="55" t="s">
        <v>751</v>
      </c>
      <c r="AQ370" s="55" t="s">
        <v>163</v>
      </c>
      <c r="AR370" s="55" t="s">
        <v>859</v>
      </c>
      <c r="AS370" s="55" t="s">
        <v>161</v>
      </c>
      <c r="AT370" s="55" t="s">
        <v>859</v>
      </c>
      <c r="AU370" s="63" t="s">
        <v>758</v>
      </c>
      <c r="AV370" s="55" t="s">
        <v>143</v>
      </c>
      <c r="AW370" s="55" t="s">
        <v>222</v>
      </c>
      <c r="AX370" s="55" t="s">
        <v>171</v>
      </c>
      <c r="AY370" s="55" t="s">
        <v>132</v>
      </c>
      <c r="AZ370" s="63" t="s">
        <v>132</v>
      </c>
      <c r="BA370" s="63" t="s">
        <v>132</v>
      </c>
      <c r="BB370" s="55" t="s">
        <v>132</v>
      </c>
      <c r="BC370" s="55" t="s">
        <v>132</v>
      </c>
      <c r="BD370" s="55" t="s">
        <v>132</v>
      </c>
      <c r="BE370" s="55" t="s">
        <v>132</v>
      </c>
      <c r="BF370" s="63" t="s">
        <v>132</v>
      </c>
      <c r="BG370" s="63" t="s">
        <v>132</v>
      </c>
      <c r="BH370" s="63" t="s">
        <v>132</v>
      </c>
      <c r="BI370" s="63" t="s">
        <v>132</v>
      </c>
      <c r="BJ370" s="63" t="s">
        <v>132</v>
      </c>
      <c r="BK370" s="86" t="str">
        <f>HYPERLINK(VLOOKUP($B370,hyperlinks[#All],2,FALSE),"Link")</f>
        <v>Link</v>
      </c>
      <c r="BL370" s="86" t="str">
        <f>HYPERLINK(VLOOKUP($B370,hyperlinks[#All],3,FALSE),"Link")</f>
        <v>Link</v>
      </c>
      <c r="BM370" s="87" t="s">
        <v>132</v>
      </c>
      <c r="BN370" s="86" t="str">
        <f>HYPERLINK(VLOOKUP($B370,hyperlinks[#All],5,FALSE),"Link")</f>
        <v>Link</v>
      </c>
    </row>
    <row r="371" spans="1:66" s="49" customFormat="1" ht="14.5">
      <c r="A371" s="50">
        <v>8718696707579</v>
      </c>
      <c r="B371" s="50">
        <v>929001346802</v>
      </c>
      <c r="C371" s="65">
        <v>871869670757900</v>
      </c>
      <c r="D371" s="93" t="str">
        <f>HYPERLINK(VLOOKUP($B371,hyperlinks[#All],2,FALSE),"Link")</f>
        <v>Link</v>
      </c>
      <c r="E371" s="52">
        <v>70757900</v>
      </c>
      <c r="F371" s="53" t="s">
        <v>1387</v>
      </c>
      <c r="G371" s="58" t="s">
        <v>121</v>
      </c>
      <c r="H371" s="52" t="s">
        <v>152</v>
      </c>
      <c r="I371" s="52" t="s">
        <v>1344</v>
      </c>
      <c r="J371" s="52" t="s">
        <v>1238</v>
      </c>
      <c r="K371" s="52" t="s">
        <v>125</v>
      </c>
      <c r="L371" s="82">
        <v>36</v>
      </c>
      <c r="M371" s="54">
        <v>0.11</v>
      </c>
      <c r="N371" s="55" t="s">
        <v>127</v>
      </c>
      <c r="O371" s="56" t="s">
        <v>128</v>
      </c>
      <c r="P371" s="57"/>
      <c r="Q371" s="51">
        <v>10</v>
      </c>
      <c r="R371" s="52" t="s">
        <v>129</v>
      </c>
      <c r="S371" s="57" t="s">
        <v>154</v>
      </c>
      <c r="T371" s="51">
        <v>929001139502</v>
      </c>
      <c r="U371" s="51"/>
      <c r="V371" s="58"/>
      <c r="W371" s="59">
        <v>8539520000</v>
      </c>
      <c r="X371" s="57" t="s">
        <v>179</v>
      </c>
      <c r="Y371" s="57" t="s">
        <v>322</v>
      </c>
      <c r="Z371" s="52">
        <v>391830</v>
      </c>
      <c r="AA371" s="55"/>
      <c r="AB371" s="63" t="s">
        <v>1388</v>
      </c>
      <c r="AC371" s="55" t="s">
        <v>1379</v>
      </c>
      <c r="AD371" s="55" t="s">
        <v>1380</v>
      </c>
      <c r="AE371" s="55" t="s">
        <v>1381</v>
      </c>
      <c r="AF371" s="55" t="s">
        <v>159</v>
      </c>
      <c r="AG371" s="55" t="s">
        <v>132</v>
      </c>
      <c r="AH371" s="55" t="s">
        <v>1382</v>
      </c>
      <c r="AI371" s="55" t="s">
        <v>1082</v>
      </c>
      <c r="AJ371" s="55" t="s">
        <v>174</v>
      </c>
      <c r="AK371" s="55" t="s">
        <v>941</v>
      </c>
      <c r="AL371" s="55" t="s">
        <v>206</v>
      </c>
      <c r="AM371" s="55" t="s">
        <v>785</v>
      </c>
      <c r="AN371" s="55" t="s">
        <v>708</v>
      </c>
      <c r="AO371" s="55" t="s">
        <v>708</v>
      </c>
      <c r="AP371" s="55" t="s">
        <v>751</v>
      </c>
      <c r="AQ371" s="55" t="s">
        <v>163</v>
      </c>
      <c r="AR371" s="55" t="s">
        <v>859</v>
      </c>
      <c r="AS371" s="55" t="s">
        <v>161</v>
      </c>
      <c r="AT371" s="55" t="s">
        <v>859</v>
      </c>
      <c r="AU371" s="63" t="s">
        <v>758</v>
      </c>
      <c r="AV371" s="55" t="s">
        <v>143</v>
      </c>
      <c r="AW371" s="55" t="s">
        <v>1389</v>
      </c>
      <c r="AX371" s="55" t="s">
        <v>171</v>
      </c>
      <c r="AY371" s="55" t="s">
        <v>132</v>
      </c>
      <c r="AZ371" s="63" t="s">
        <v>132</v>
      </c>
      <c r="BA371" s="63" t="s">
        <v>132</v>
      </c>
      <c r="BB371" s="55" t="s">
        <v>132</v>
      </c>
      <c r="BC371" s="55" t="s">
        <v>132</v>
      </c>
      <c r="BD371" s="55" t="s">
        <v>132</v>
      </c>
      <c r="BE371" s="55" t="s">
        <v>132</v>
      </c>
      <c r="BF371" s="63" t="s">
        <v>132</v>
      </c>
      <c r="BG371" s="63" t="s">
        <v>132</v>
      </c>
      <c r="BH371" s="63" t="s">
        <v>132</v>
      </c>
      <c r="BI371" s="63" t="s">
        <v>132</v>
      </c>
      <c r="BJ371" s="63" t="s">
        <v>132</v>
      </c>
      <c r="BK371" s="86" t="str">
        <f>HYPERLINK(VLOOKUP($B371,hyperlinks[#All],2,FALSE),"Link")</f>
        <v>Link</v>
      </c>
      <c r="BL371" s="86" t="str">
        <f>HYPERLINK(VLOOKUP($B371,hyperlinks[#All],3,FALSE),"Link")</f>
        <v>Link</v>
      </c>
      <c r="BM371" s="87" t="s">
        <v>132</v>
      </c>
      <c r="BN371" s="86" t="str">
        <f>HYPERLINK(VLOOKUP($B371,hyperlinks[#All],5,FALSE),"Link")</f>
        <v>Link</v>
      </c>
    </row>
    <row r="372" spans="1:66" s="49" customFormat="1" ht="14.5">
      <c r="A372" s="50">
        <v>8718696707616</v>
      </c>
      <c r="B372" s="50">
        <v>929001347002</v>
      </c>
      <c r="C372" s="65">
        <v>871869670761600</v>
      </c>
      <c r="D372" s="93" t="str">
        <f>HYPERLINK(VLOOKUP($B372,hyperlinks[#All],2,FALSE),"Link")</f>
        <v>Link</v>
      </c>
      <c r="E372" s="52">
        <v>70761600</v>
      </c>
      <c r="F372" s="53" t="s">
        <v>1390</v>
      </c>
      <c r="G372" s="58" t="s">
        <v>121</v>
      </c>
      <c r="H372" s="52" t="s">
        <v>152</v>
      </c>
      <c r="I372" s="52" t="s">
        <v>1344</v>
      </c>
      <c r="J372" s="52" t="s">
        <v>1238</v>
      </c>
      <c r="K372" s="52" t="s">
        <v>125</v>
      </c>
      <c r="L372" s="82">
        <v>53.6</v>
      </c>
      <c r="M372" s="54">
        <v>0.11</v>
      </c>
      <c r="N372" s="55" t="s">
        <v>127</v>
      </c>
      <c r="O372" s="56" t="s">
        <v>128</v>
      </c>
      <c r="P372" s="57"/>
      <c r="Q372" s="51">
        <v>10</v>
      </c>
      <c r="R372" s="52" t="s">
        <v>129</v>
      </c>
      <c r="S372" s="57" t="s">
        <v>154</v>
      </c>
      <c r="T372" s="51"/>
      <c r="U372" s="51"/>
      <c r="V372" s="58"/>
      <c r="W372" s="59">
        <v>8539520000</v>
      </c>
      <c r="X372" s="57" t="s">
        <v>179</v>
      </c>
      <c r="Y372" s="57" t="s">
        <v>1020</v>
      </c>
      <c r="Z372" s="52">
        <v>544212</v>
      </c>
      <c r="AA372" s="55"/>
      <c r="AB372" s="63" t="s">
        <v>1391</v>
      </c>
      <c r="AC372" s="55" t="s">
        <v>1379</v>
      </c>
      <c r="AD372" s="55" t="s">
        <v>1380</v>
      </c>
      <c r="AE372" s="55" t="s">
        <v>1381</v>
      </c>
      <c r="AF372" s="55" t="s">
        <v>159</v>
      </c>
      <c r="AG372" s="55" t="s">
        <v>132</v>
      </c>
      <c r="AH372" s="55" t="s">
        <v>1392</v>
      </c>
      <c r="AI372" s="55" t="s">
        <v>355</v>
      </c>
      <c r="AJ372" s="55" t="s">
        <v>162</v>
      </c>
      <c r="AK372" s="55" t="s">
        <v>941</v>
      </c>
      <c r="AL372" s="55" t="s">
        <v>206</v>
      </c>
      <c r="AM372" s="55" t="s">
        <v>330</v>
      </c>
      <c r="AN372" s="55" t="s">
        <v>856</v>
      </c>
      <c r="AO372" s="55" t="s">
        <v>856</v>
      </c>
      <c r="AP372" s="55" t="s">
        <v>751</v>
      </c>
      <c r="AQ372" s="55" t="s">
        <v>163</v>
      </c>
      <c r="AR372" s="55" t="s">
        <v>859</v>
      </c>
      <c r="AS372" s="55" t="s">
        <v>1384</v>
      </c>
      <c r="AT372" s="55" t="s">
        <v>859</v>
      </c>
      <c r="AU372" s="63" t="s">
        <v>758</v>
      </c>
      <c r="AV372" s="55" t="s">
        <v>143</v>
      </c>
      <c r="AW372" s="55" t="s">
        <v>222</v>
      </c>
      <c r="AX372" s="55" t="s">
        <v>171</v>
      </c>
      <c r="AY372" s="55" t="s">
        <v>132</v>
      </c>
      <c r="AZ372" s="63" t="s">
        <v>132</v>
      </c>
      <c r="BA372" s="63" t="s">
        <v>132</v>
      </c>
      <c r="BB372" s="55" t="s">
        <v>132</v>
      </c>
      <c r="BC372" s="55" t="s">
        <v>132</v>
      </c>
      <c r="BD372" s="55" t="s">
        <v>132</v>
      </c>
      <c r="BE372" s="55" t="s">
        <v>132</v>
      </c>
      <c r="BF372" s="63" t="s">
        <v>132</v>
      </c>
      <c r="BG372" s="63" t="s">
        <v>132</v>
      </c>
      <c r="BH372" s="63" t="s">
        <v>132</v>
      </c>
      <c r="BI372" s="63" t="s">
        <v>132</v>
      </c>
      <c r="BJ372" s="63" t="s">
        <v>132</v>
      </c>
      <c r="BK372" s="86" t="str">
        <f>HYPERLINK(VLOOKUP($B372,hyperlinks[#All],2,FALSE),"Link")</f>
        <v>Link</v>
      </c>
      <c r="BL372" s="86" t="str">
        <f>HYPERLINK(VLOOKUP($B372,hyperlinks[#All],3,FALSE),"Link")</f>
        <v>Link</v>
      </c>
      <c r="BM372" s="87" t="s">
        <v>132</v>
      </c>
      <c r="BN372" s="86" t="str">
        <f>HYPERLINK(VLOOKUP($B372,hyperlinks[#All],5,FALSE),"Link")</f>
        <v>Link</v>
      </c>
    </row>
    <row r="373" spans="1:66" s="49" customFormat="1" ht="14.5">
      <c r="A373" s="50">
        <v>8718696707678</v>
      </c>
      <c r="B373" s="50">
        <v>929001347302</v>
      </c>
      <c r="C373" s="65">
        <v>871869670767800</v>
      </c>
      <c r="D373" s="93" t="str">
        <f>HYPERLINK(VLOOKUP($B373,hyperlinks[#All],2,FALSE),"Link")</f>
        <v>Link</v>
      </c>
      <c r="E373" s="52">
        <v>70767800</v>
      </c>
      <c r="F373" s="53" t="s">
        <v>1393</v>
      </c>
      <c r="G373" s="58" t="s">
        <v>121</v>
      </c>
      <c r="H373" s="52" t="s">
        <v>152</v>
      </c>
      <c r="I373" s="52" t="s">
        <v>1344</v>
      </c>
      <c r="J373" s="52" t="s">
        <v>1238</v>
      </c>
      <c r="K373" s="52" t="s">
        <v>125</v>
      </c>
      <c r="L373" s="82">
        <v>53.6</v>
      </c>
      <c r="M373" s="54">
        <v>0.11</v>
      </c>
      <c r="N373" s="55" t="s">
        <v>127</v>
      </c>
      <c r="O373" s="56" t="s">
        <v>128</v>
      </c>
      <c r="P373" s="57"/>
      <c r="Q373" s="51">
        <v>10</v>
      </c>
      <c r="R373" s="52" t="s">
        <v>129</v>
      </c>
      <c r="S373" s="57" t="s">
        <v>154</v>
      </c>
      <c r="T373" s="51">
        <v>929001138702</v>
      </c>
      <c r="U373" s="51"/>
      <c r="V373" s="58"/>
      <c r="W373" s="59">
        <v>8539520000</v>
      </c>
      <c r="X373" s="57" t="s">
        <v>179</v>
      </c>
      <c r="Y373" s="57" t="s">
        <v>1020</v>
      </c>
      <c r="Z373" s="52">
        <v>544209</v>
      </c>
      <c r="AA373" s="55"/>
      <c r="AB373" s="63" t="s">
        <v>1394</v>
      </c>
      <c r="AC373" s="55" t="s">
        <v>1379</v>
      </c>
      <c r="AD373" s="55" t="s">
        <v>1380</v>
      </c>
      <c r="AE373" s="55" t="s">
        <v>1381</v>
      </c>
      <c r="AF373" s="55" t="s">
        <v>159</v>
      </c>
      <c r="AG373" s="55" t="s">
        <v>132</v>
      </c>
      <c r="AH373" s="55" t="s">
        <v>1392</v>
      </c>
      <c r="AI373" s="55" t="s">
        <v>355</v>
      </c>
      <c r="AJ373" s="55" t="s">
        <v>162</v>
      </c>
      <c r="AK373" s="55" t="s">
        <v>941</v>
      </c>
      <c r="AL373" s="55" t="s">
        <v>206</v>
      </c>
      <c r="AM373" s="55" t="s">
        <v>785</v>
      </c>
      <c r="AN373" s="55" t="s">
        <v>856</v>
      </c>
      <c r="AO373" s="55" t="s">
        <v>856</v>
      </c>
      <c r="AP373" s="55" t="s">
        <v>751</v>
      </c>
      <c r="AQ373" s="55" t="s">
        <v>163</v>
      </c>
      <c r="AR373" s="55" t="s">
        <v>859</v>
      </c>
      <c r="AS373" s="55" t="s">
        <v>161</v>
      </c>
      <c r="AT373" s="55" t="s">
        <v>859</v>
      </c>
      <c r="AU373" s="63" t="s">
        <v>1395</v>
      </c>
      <c r="AV373" s="55" t="s">
        <v>143</v>
      </c>
      <c r="AW373" s="55" t="s">
        <v>222</v>
      </c>
      <c r="AX373" s="55" t="s">
        <v>171</v>
      </c>
      <c r="AY373" s="55" t="s">
        <v>132</v>
      </c>
      <c r="AZ373" s="63" t="s">
        <v>132</v>
      </c>
      <c r="BA373" s="63" t="s">
        <v>132</v>
      </c>
      <c r="BB373" s="55" t="s">
        <v>132</v>
      </c>
      <c r="BC373" s="55" t="s">
        <v>132</v>
      </c>
      <c r="BD373" s="55" t="s">
        <v>132</v>
      </c>
      <c r="BE373" s="55" t="s">
        <v>132</v>
      </c>
      <c r="BF373" s="63" t="s">
        <v>132</v>
      </c>
      <c r="BG373" s="63" t="s">
        <v>132</v>
      </c>
      <c r="BH373" s="63" t="s">
        <v>132</v>
      </c>
      <c r="BI373" s="63" t="s">
        <v>132</v>
      </c>
      <c r="BJ373" s="63" t="s">
        <v>132</v>
      </c>
      <c r="BK373" s="86" t="str">
        <f>HYPERLINK(VLOOKUP($B373,hyperlinks[#All],2,FALSE),"Link")</f>
        <v>Link</v>
      </c>
      <c r="BL373" s="86" t="str">
        <f>HYPERLINK(VLOOKUP($B373,hyperlinks[#All],3,FALSE),"Link")</f>
        <v>Link</v>
      </c>
      <c r="BM373" s="87" t="s">
        <v>132</v>
      </c>
      <c r="BN373" s="86" t="str">
        <f>HYPERLINK(VLOOKUP($B373,hyperlinks[#All],5,FALSE),"Link")</f>
        <v>Link</v>
      </c>
    </row>
    <row r="374" spans="1:66" s="49" customFormat="1" ht="14.5">
      <c r="A374" s="50">
        <v>8718696707630</v>
      </c>
      <c r="B374" s="50">
        <v>929001347102</v>
      </c>
      <c r="C374" s="65">
        <v>871869670763000</v>
      </c>
      <c r="D374" s="93" t="str">
        <f>HYPERLINK(VLOOKUP($B374,hyperlinks[#All],2,FALSE),"Link")</f>
        <v>Link</v>
      </c>
      <c r="E374" s="52">
        <v>70763000</v>
      </c>
      <c r="F374" s="53" t="s">
        <v>1396</v>
      </c>
      <c r="G374" s="58" t="s">
        <v>121</v>
      </c>
      <c r="H374" s="52" t="s">
        <v>152</v>
      </c>
      <c r="I374" s="52" t="s">
        <v>1344</v>
      </c>
      <c r="J374" s="52" t="s">
        <v>1238</v>
      </c>
      <c r="K374" s="52" t="s">
        <v>125</v>
      </c>
      <c r="L374" s="82">
        <v>53.6</v>
      </c>
      <c r="M374" s="54">
        <v>0.11</v>
      </c>
      <c r="N374" s="55" t="s">
        <v>127</v>
      </c>
      <c r="O374" s="56" t="s">
        <v>128</v>
      </c>
      <c r="P374" s="57"/>
      <c r="Q374" s="51">
        <v>10</v>
      </c>
      <c r="R374" s="52" t="s">
        <v>129</v>
      </c>
      <c r="S374" s="57" t="s">
        <v>154</v>
      </c>
      <c r="T374" s="51">
        <v>929001138802</v>
      </c>
      <c r="U374" s="51"/>
      <c r="V374" s="58"/>
      <c r="W374" s="59">
        <v>8539520000</v>
      </c>
      <c r="X374" s="57" t="s">
        <v>179</v>
      </c>
      <c r="Y374" s="57" t="s">
        <v>180</v>
      </c>
      <c r="Z374" s="52">
        <v>391832</v>
      </c>
      <c r="AA374" s="55"/>
      <c r="AB374" s="63" t="s">
        <v>1397</v>
      </c>
      <c r="AC374" s="55" t="s">
        <v>1379</v>
      </c>
      <c r="AD374" s="55" t="s">
        <v>1380</v>
      </c>
      <c r="AE374" s="55" t="s">
        <v>1381</v>
      </c>
      <c r="AF374" s="55" t="s">
        <v>159</v>
      </c>
      <c r="AG374" s="55" t="s">
        <v>132</v>
      </c>
      <c r="AH374" s="55" t="s">
        <v>1392</v>
      </c>
      <c r="AI374" s="55" t="s">
        <v>355</v>
      </c>
      <c r="AJ374" s="55" t="s">
        <v>174</v>
      </c>
      <c r="AK374" s="55" t="s">
        <v>941</v>
      </c>
      <c r="AL374" s="55" t="s">
        <v>206</v>
      </c>
      <c r="AM374" s="55" t="s">
        <v>330</v>
      </c>
      <c r="AN374" s="55" t="s">
        <v>1398</v>
      </c>
      <c r="AO374" s="55" t="s">
        <v>1398</v>
      </c>
      <c r="AP374" s="55" t="s">
        <v>751</v>
      </c>
      <c r="AQ374" s="55" t="s">
        <v>163</v>
      </c>
      <c r="AR374" s="55" t="s">
        <v>859</v>
      </c>
      <c r="AS374" s="55" t="s">
        <v>161</v>
      </c>
      <c r="AT374" s="55" t="s">
        <v>859</v>
      </c>
      <c r="AU374" s="63" t="s">
        <v>758</v>
      </c>
      <c r="AV374" s="55" t="s">
        <v>143</v>
      </c>
      <c r="AW374" s="55" t="s">
        <v>222</v>
      </c>
      <c r="AX374" s="55" t="s">
        <v>171</v>
      </c>
      <c r="AY374" s="55" t="s">
        <v>132</v>
      </c>
      <c r="AZ374" s="63" t="s">
        <v>132</v>
      </c>
      <c r="BA374" s="63" t="s">
        <v>132</v>
      </c>
      <c r="BB374" s="55" t="s">
        <v>132</v>
      </c>
      <c r="BC374" s="55" t="s">
        <v>132</v>
      </c>
      <c r="BD374" s="55" t="s">
        <v>132</v>
      </c>
      <c r="BE374" s="55" t="s">
        <v>132</v>
      </c>
      <c r="BF374" s="63" t="s">
        <v>132</v>
      </c>
      <c r="BG374" s="63" t="s">
        <v>132</v>
      </c>
      <c r="BH374" s="63" t="s">
        <v>132</v>
      </c>
      <c r="BI374" s="63" t="s">
        <v>132</v>
      </c>
      <c r="BJ374" s="63" t="s">
        <v>132</v>
      </c>
      <c r="BK374" s="86" t="str">
        <f>HYPERLINK(VLOOKUP($B374,hyperlinks[#All],2,FALSE),"Link")</f>
        <v>Link</v>
      </c>
      <c r="BL374" s="86" t="str">
        <f>HYPERLINK(VLOOKUP($B374,hyperlinks[#All],3,FALSE),"Link")</f>
        <v>Link</v>
      </c>
      <c r="BM374" s="87" t="s">
        <v>132</v>
      </c>
      <c r="BN374" s="86" t="str">
        <f>HYPERLINK(VLOOKUP($B374,hyperlinks[#All],5,FALSE),"Link")</f>
        <v>Link</v>
      </c>
    </row>
    <row r="375" spans="1:66" s="49" customFormat="1" ht="14.5">
      <c r="A375" s="50">
        <v>8718696707692</v>
      </c>
      <c r="B375" s="50">
        <v>929001347402</v>
      </c>
      <c r="C375" s="65">
        <v>871869670769200</v>
      </c>
      <c r="D375" s="93" t="str">
        <f>HYPERLINK(VLOOKUP($B375,hyperlinks[#All],2,FALSE),"Link")</f>
        <v>Link</v>
      </c>
      <c r="E375" s="52">
        <v>70769200</v>
      </c>
      <c r="F375" s="53" t="s">
        <v>1399</v>
      </c>
      <c r="G375" s="58" t="s">
        <v>121</v>
      </c>
      <c r="H375" s="52" t="s">
        <v>152</v>
      </c>
      <c r="I375" s="52" t="s">
        <v>1344</v>
      </c>
      <c r="J375" s="52" t="s">
        <v>1238</v>
      </c>
      <c r="K375" s="52" t="s">
        <v>125</v>
      </c>
      <c r="L375" s="82">
        <v>53.6</v>
      </c>
      <c r="M375" s="54">
        <v>0.11</v>
      </c>
      <c r="N375" s="55" t="s">
        <v>127</v>
      </c>
      <c r="O375" s="56" t="s">
        <v>128</v>
      </c>
      <c r="P375" s="57"/>
      <c r="Q375" s="51">
        <v>10</v>
      </c>
      <c r="R375" s="52" t="s">
        <v>129</v>
      </c>
      <c r="S375" s="57" t="s">
        <v>154</v>
      </c>
      <c r="T375" s="51">
        <v>929001138902</v>
      </c>
      <c r="U375" s="51"/>
      <c r="V375" s="58"/>
      <c r="W375" s="59">
        <v>8539520000</v>
      </c>
      <c r="X375" s="57" t="s">
        <v>179</v>
      </c>
      <c r="Y375" s="57" t="s">
        <v>810</v>
      </c>
      <c r="Z375" s="52">
        <v>391834</v>
      </c>
      <c r="AA375" s="55"/>
      <c r="AB375" s="63" t="s">
        <v>1400</v>
      </c>
      <c r="AC375" s="55" t="s">
        <v>1379</v>
      </c>
      <c r="AD375" s="55" t="s">
        <v>1380</v>
      </c>
      <c r="AE375" s="55" t="s">
        <v>1381</v>
      </c>
      <c r="AF375" s="55" t="s">
        <v>159</v>
      </c>
      <c r="AG375" s="55" t="s">
        <v>132</v>
      </c>
      <c r="AH375" s="55" t="s">
        <v>1392</v>
      </c>
      <c r="AI375" s="55" t="s">
        <v>355</v>
      </c>
      <c r="AJ375" s="55" t="s">
        <v>174</v>
      </c>
      <c r="AK375" s="55" t="s">
        <v>941</v>
      </c>
      <c r="AL375" s="55" t="s">
        <v>206</v>
      </c>
      <c r="AM375" s="55" t="s">
        <v>785</v>
      </c>
      <c r="AN375" s="55" t="s">
        <v>1398</v>
      </c>
      <c r="AO375" s="55" t="s">
        <v>1398</v>
      </c>
      <c r="AP375" s="55" t="s">
        <v>751</v>
      </c>
      <c r="AQ375" s="55" t="s">
        <v>163</v>
      </c>
      <c r="AR375" s="55" t="s">
        <v>859</v>
      </c>
      <c r="AS375" s="55" t="s">
        <v>161</v>
      </c>
      <c r="AT375" s="55" t="s">
        <v>859</v>
      </c>
      <c r="AU375" s="63" t="s">
        <v>758</v>
      </c>
      <c r="AV375" s="55" t="s">
        <v>143</v>
      </c>
      <c r="AW375" s="55" t="s">
        <v>222</v>
      </c>
      <c r="AX375" s="55" t="s">
        <v>171</v>
      </c>
      <c r="AY375" s="55" t="s">
        <v>132</v>
      </c>
      <c r="AZ375" s="63" t="s">
        <v>132</v>
      </c>
      <c r="BA375" s="63" t="s">
        <v>132</v>
      </c>
      <c r="BB375" s="55" t="s">
        <v>132</v>
      </c>
      <c r="BC375" s="55" t="s">
        <v>132</v>
      </c>
      <c r="BD375" s="55" t="s">
        <v>132</v>
      </c>
      <c r="BE375" s="55" t="s">
        <v>132</v>
      </c>
      <c r="BF375" s="63" t="s">
        <v>132</v>
      </c>
      <c r="BG375" s="63" t="s">
        <v>132</v>
      </c>
      <c r="BH375" s="63" t="s">
        <v>132</v>
      </c>
      <c r="BI375" s="63" t="s">
        <v>132</v>
      </c>
      <c r="BJ375" s="63" t="s">
        <v>132</v>
      </c>
      <c r="BK375" s="86" t="str">
        <f>HYPERLINK(VLOOKUP($B375,hyperlinks[#All],2,FALSE),"Link")</f>
        <v>Link</v>
      </c>
      <c r="BL375" s="86" t="str">
        <f>HYPERLINK(VLOOKUP($B375,hyperlinks[#All],3,FALSE),"Link")</f>
        <v>Link</v>
      </c>
      <c r="BM375" s="87" t="s">
        <v>132</v>
      </c>
      <c r="BN375" s="86" t="str">
        <f>HYPERLINK(VLOOKUP($B375,hyperlinks[#All],5,FALSE),"Link")</f>
        <v>Link</v>
      </c>
    </row>
    <row r="376" spans="1:66" s="49" customFormat="1" ht="14.5">
      <c r="A376" s="50">
        <v>8718696707715</v>
      </c>
      <c r="B376" s="50">
        <v>929001347502</v>
      </c>
      <c r="C376" s="65">
        <v>871869670771500</v>
      </c>
      <c r="D376" s="93" t="str">
        <f>HYPERLINK(VLOOKUP($B376,hyperlinks[#All],2,FALSE),"Link")</f>
        <v>Link</v>
      </c>
      <c r="E376" s="52">
        <v>70771500</v>
      </c>
      <c r="F376" s="53" t="s">
        <v>1401</v>
      </c>
      <c r="G376" s="58" t="s">
        <v>121</v>
      </c>
      <c r="H376" s="52" t="s">
        <v>152</v>
      </c>
      <c r="I376" s="52" t="s">
        <v>1344</v>
      </c>
      <c r="J376" s="52" t="s">
        <v>1238</v>
      </c>
      <c r="K376" s="52" t="s">
        <v>125</v>
      </c>
      <c r="L376" s="82">
        <v>53.6</v>
      </c>
      <c r="M376" s="54">
        <v>0.11</v>
      </c>
      <c r="N376" s="55" t="s">
        <v>127</v>
      </c>
      <c r="O376" s="56" t="s">
        <v>128</v>
      </c>
      <c r="P376" s="57"/>
      <c r="Q376" s="51">
        <v>10</v>
      </c>
      <c r="R376" s="52" t="s">
        <v>129</v>
      </c>
      <c r="S376" s="57" t="s">
        <v>154</v>
      </c>
      <c r="T376" s="51">
        <v>929001139102</v>
      </c>
      <c r="U376" s="51"/>
      <c r="V376" s="58"/>
      <c r="W376" s="59">
        <v>8539520000</v>
      </c>
      <c r="X376" s="57" t="s">
        <v>179</v>
      </c>
      <c r="Y376" s="57" t="s">
        <v>810</v>
      </c>
      <c r="Z376" s="52">
        <v>391835</v>
      </c>
      <c r="AA376" s="55"/>
      <c r="AB376" s="63" t="s">
        <v>1402</v>
      </c>
      <c r="AC376" s="55" t="s">
        <v>1379</v>
      </c>
      <c r="AD376" s="55" t="s">
        <v>1380</v>
      </c>
      <c r="AE376" s="55" t="s">
        <v>1381</v>
      </c>
      <c r="AF376" s="55" t="s">
        <v>159</v>
      </c>
      <c r="AG376" s="55" t="s">
        <v>132</v>
      </c>
      <c r="AH376" s="55" t="s">
        <v>1392</v>
      </c>
      <c r="AI376" s="55" t="s">
        <v>355</v>
      </c>
      <c r="AJ376" s="55" t="s">
        <v>238</v>
      </c>
      <c r="AK376" s="55" t="s">
        <v>941</v>
      </c>
      <c r="AL376" s="55" t="s">
        <v>206</v>
      </c>
      <c r="AM376" s="55" t="s">
        <v>785</v>
      </c>
      <c r="AN376" s="55" t="s">
        <v>1193</v>
      </c>
      <c r="AO376" s="55" t="s">
        <v>1193</v>
      </c>
      <c r="AP376" s="55" t="s">
        <v>751</v>
      </c>
      <c r="AQ376" s="55" t="s">
        <v>163</v>
      </c>
      <c r="AR376" s="55" t="s">
        <v>859</v>
      </c>
      <c r="AS376" s="55" t="s">
        <v>161</v>
      </c>
      <c r="AT376" s="55" t="s">
        <v>859</v>
      </c>
      <c r="AU376" s="63" t="s">
        <v>758</v>
      </c>
      <c r="AV376" s="55" t="s">
        <v>143</v>
      </c>
      <c r="AW376" s="55" t="s">
        <v>222</v>
      </c>
      <c r="AX376" s="55" t="s">
        <v>171</v>
      </c>
      <c r="AY376" s="55" t="s">
        <v>132</v>
      </c>
      <c r="AZ376" s="63" t="s">
        <v>132</v>
      </c>
      <c r="BA376" s="63" t="s">
        <v>132</v>
      </c>
      <c r="BB376" s="55" t="s">
        <v>132</v>
      </c>
      <c r="BC376" s="55" t="s">
        <v>132</v>
      </c>
      <c r="BD376" s="55" t="s">
        <v>132</v>
      </c>
      <c r="BE376" s="55" t="s">
        <v>132</v>
      </c>
      <c r="BF376" s="63" t="s">
        <v>132</v>
      </c>
      <c r="BG376" s="63" t="s">
        <v>132</v>
      </c>
      <c r="BH376" s="63" t="s">
        <v>132</v>
      </c>
      <c r="BI376" s="63" t="s">
        <v>132</v>
      </c>
      <c r="BJ376" s="63" t="s">
        <v>132</v>
      </c>
      <c r="BK376" s="86" t="str">
        <f>HYPERLINK(VLOOKUP($B376,hyperlinks[#All],2,FALSE),"Link")</f>
        <v>Link</v>
      </c>
      <c r="BL376" s="86" t="str">
        <f>HYPERLINK(VLOOKUP($B376,hyperlinks[#All],3,FALSE),"Link")</f>
        <v>Link</v>
      </c>
      <c r="BM376" s="87" t="s">
        <v>132</v>
      </c>
      <c r="BN376" s="86" t="str">
        <f>HYPERLINK(VLOOKUP($B376,hyperlinks[#All],5,FALSE),"Link")</f>
        <v>Link</v>
      </c>
    </row>
    <row r="377" spans="1:66" s="49" customFormat="1" ht="14.5">
      <c r="A377" s="50">
        <v>8719514358614</v>
      </c>
      <c r="B377" s="50">
        <v>929003079502</v>
      </c>
      <c r="C377" s="65">
        <v>871951435861400</v>
      </c>
      <c r="D377" s="93" t="str">
        <f>HYPERLINK(VLOOKUP($B377,hyperlinks[#All],2,FALSE),"Link")</f>
        <v>Link</v>
      </c>
      <c r="E377" s="52">
        <v>35861400</v>
      </c>
      <c r="F377" s="53" t="s">
        <v>1403</v>
      </c>
      <c r="G377" s="58" t="s">
        <v>121</v>
      </c>
      <c r="H377" s="52" t="s">
        <v>152</v>
      </c>
      <c r="I377" s="52" t="s">
        <v>1344</v>
      </c>
      <c r="J377" s="52" t="s">
        <v>1238</v>
      </c>
      <c r="K377" s="52" t="s">
        <v>125</v>
      </c>
      <c r="L377" s="82">
        <v>65</v>
      </c>
      <c r="M377" s="54">
        <v>0.11</v>
      </c>
      <c r="N377" s="55" t="s">
        <v>127</v>
      </c>
      <c r="O377" s="56" t="s">
        <v>128</v>
      </c>
      <c r="P377" s="57"/>
      <c r="Q377" s="51">
        <v>10</v>
      </c>
      <c r="R377" s="52" t="s">
        <v>129</v>
      </c>
      <c r="S377" s="57" t="s">
        <v>154</v>
      </c>
      <c r="T377" s="51">
        <v>929001342402</v>
      </c>
      <c r="U377" s="51"/>
      <c r="V377" s="58"/>
      <c r="W377" s="59">
        <v>8539520000</v>
      </c>
      <c r="X377" s="57" t="s">
        <v>179</v>
      </c>
      <c r="Y377" s="57" t="s">
        <v>322</v>
      </c>
      <c r="Z377" s="52">
        <v>624223</v>
      </c>
      <c r="AA377" s="55"/>
      <c r="AB377" s="63" t="s">
        <v>1404</v>
      </c>
      <c r="AC377" s="55" t="s">
        <v>1405</v>
      </c>
      <c r="AD377" s="55" t="s">
        <v>1406</v>
      </c>
      <c r="AE377" s="55" t="s">
        <v>1407</v>
      </c>
      <c r="AF377" s="55" t="s">
        <v>1275</v>
      </c>
      <c r="AG377" s="55" t="s">
        <v>132</v>
      </c>
      <c r="AH377" s="55" t="s">
        <v>1408</v>
      </c>
      <c r="AI377" s="55" t="s">
        <v>1082</v>
      </c>
      <c r="AJ377" s="55" t="s">
        <v>174</v>
      </c>
      <c r="AK377" s="55" t="s">
        <v>941</v>
      </c>
      <c r="AL377" s="55" t="s">
        <v>206</v>
      </c>
      <c r="AM377" s="55" t="s">
        <v>785</v>
      </c>
      <c r="AN377" s="55" t="s">
        <v>1409</v>
      </c>
      <c r="AO377" s="55" t="s">
        <v>1409</v>
      </c>
      <c r="AP377" s="55" t="s">
        <v>751</v>
      </c>
      <c r="AQ377" s="55" t="s">
        <v>163</v>
      </c>
      <c r="AR377" s="55" t="s">
        <v>859</v>
      </c>
      <c r="AS377" s="55" t="s">
        <v>161</v>
      </c>
      <c r="AT377" s="55" t="s">
        <v>859</v>
      </c>
      <c r="AU377" s="63" t="s">
        <v>758</v>
      </c>
      <c r="AV377" s="55" t="s">
        <v>143</v>
      </c>
      <c r="AW377" s="55" t="s">
        <v>1410</v>
      </c>
      <c r="AX377" s="55" t="s">
        <v>171</v>
      </c>
      <c r="AY377" s="55" t="s">
        <v>132</v>
      </c>
      <c r="AZ377" s="63" t="s">
        <v>132</v>
      </c>
      <c r="BA377" s="63" t="s">
        <v>132</v>
      </c>
      <c r="BB377" s="55" t="s">
        <v>132</v>
      </c>
      <c r="BC377" s="55" t="s">
        <v>132</v>
      </c>
      <c r="BD377" s="55" t="s">
        <v>132</v>
      </c>
      <c r="BE377" s="55" t="s">
        <v>132</v>
      </c>
      <c r="BF377" s="63" t="s">
        <v>132</v>
      </c>
      <c r="BG377" s="63" t="s">
        <v>132</v>
      </c>
      <c r="BH377" s="63" t="s">
        <v>132</v>
      </c>
      <c r="BI377" s="63" t="s">
        <v>132</v>
      </c>
      <c r="BJ377" s="63" t="s">
        <v>132</v>
      </c>
      <c r="BK377" s="86" t="str">
        <f>HYPERLINK(VLOOKUP($B377,hyperlinks[#All],2,FALSE),"Link")</f>
        <v>Link</v>
      </c>
      <c r="BL377" s="86" t="str">
        <f>HYPERLINK(VLOOKUP($B377,hyperlinks[#All],3,FALSE),"Link")</f>
        <v>Link</v>
      </c>
      <c r="BM377" s="87" t="s">
        <v>132</v>
      </c>
      <c r="BN377" s="86" t="str">
        <f>HYPERLINK(VLOOKUP($B377,hyperlinks[#All],5,FALSE),"Link")</f>
        <v>Link</v>
      </c>
    </row>
    <row r="378" spans="1:66" s="49" customFormat="1" ht="14.5">
      <c r="A378" s="50">
        <v>8719514358478</v>
      </c>
      <c r="B378" s="50">
        <v>929003078802</v>
      </c>
      <c r="C378" s="65">
        <v>871951435847800</v>
      </c>
      <c r="D378" s="93" t="str">
        <f>HYPERLINK(VLOOKUP($B378,hyperlinks[#All],2,FALSE),"Link")</f>
        <v>Link</v>
      </c>
      <c r="E378" s="52">
        <v>35847800</v>
      </c>
      <c r="F378" s="53" t="s">
        <v>1411</v>
      </c>
      <c r="G378" s="58" t="s">
        <v>121</v>
      </c>
      <c r="H378" s="52" t="s">
        <v>152</v>
      </c>
      <c r="I378" s="52" t="s">
        <v>1344</v>
      </c>
      <c r="J378" s="52" t="s">
        <v>1238</v>
      </c>
      <c r="K378" s="52" t="s">
        <v>125</v>
      </c>
      <c r="L378" s="82">
        <v>65</v>
      </c>
      <c r="M378" s="54">
        <v>0.11</v>
      </c>
      <c r="N378" s="55" t="s">
        <v>127</v>
      </c>
      <c r="O378" s="56" t="s">
        <v>128</v>
      </c>
      <c r="P378" s="57"/>
      <c r="Q378" s="51">
        <v>10</v>
      </c>
      <c r="R378" s="52" t="s">
        <v>129</v>
      </c>
      <c r="S378" s="57" t="s">
        <v>154</v>
      </c>
      <c r="T378" s="51">
        <v>929001341702</v>
      </c>
      <c r="U378" s="51"/>
      <c r="V378" s="58"/>
      <c r="W378" s="59">
        <v>8539520000</v>
      </c>
      <c r="X378" s="57" t="s">
        <v>179</v>
      </c>
      <c r="Y378" s="57" t="s">
        <v>338</v>
      </c>
      <c r="Z378" s="52">
        <v>624220</v>
      </c>
      <c r="AA378" s="55"/>
      <c r="AB378" s="63" t="s">
        <v>1412</v>
      </c>
      <c r="AC378" s="55" t="s">
        <v>1405</v>
      </c>
      <c r="AD378" s="55" t="s">
        <v>1406</v>
      </c>
      <c r="AE378" s="55" t="s">
        <v>1407</v>
      </c>
      <c r="AF378" s="55" t="s">
        <v>1275</v>
      </c>
      <c r="AG378" s="55" t="s">
        <v>132</v>
      </c>
      <c r="AH378" s="55" t="s">
        <v>1408</v>
      </c>
      <c r="AI378" s="55" t="s">
        <v>1082</v>
      </c>
      <c r="AJ378" s="55" t="s">
        <v>162</v>
      </c>
      <c r="AK378" s="55" t="s">
        <v>941</v>
      </c>
      <c r="AL378" s="55" t="s">
        <v>206</v>
      </c>
      <c r="AM378" s="55" t="s">
        <v>402</v>
      </c>
      <c r="AN378" s="55" t="s">
        <v>1413</v>
      </c>
      <c r="AO378" s="55" t="s">
        <v>1413</v>
      </c>
      <c r="AP378" s="55" t="s">
        <v>751</v>
      </c>
      <c r="AQ378" s="55" t="s">
        <v>163</v>
      </c>
      <c r="AR378" s="55" t="s">
        <v>859</v>
      </c>
      <c r="AS378" s="55" t="s">
        <v>161</v>
      </c>
      <c r="AT378" s="55" t="s">
        <v>859</v>
      </c>
      <c r="AU378" s="63" t="s">
        <v>758</v>
      </c>
      <c r="AV378" s="55" t="s">
        <v>143</v>
      </c>
      <c r="AW378" s="55" t="s">
        <v>1410</v>
      </c>
      <c r="AX378" s="55" t="s">
        <v>171</v>
      </c>
      <c r="AY378" s="55" t="s">
        <v>132</v>
      </c>
      <c r="AZ378" s="63" t="s">
        <v>132</v>
      </c>
      <c r="BA378" s="63" t="s">
        <v>132</v>
      </c>
      <c r="BB378" s="55" t="s">
        <v>132</v>
      </c>
      <c r="BC378" s="55" t="s">
        <v>132</v>
      </c>
      <c r="BD378" s="55" t="s">
        <v>132</v>
      </c>
      <c r="BE378" s="55" t="s">
        <v>132</v>
      </c>
      <c r="BF378" s="63" t="s">
        <v>132</v>
      </c>
      <c r="BG378" s="63" t="s">
        <v>132</v>
      </c>
      <c r="BH378" s="63" t="s">
        <v>132</v>
      </c>
      <c r="BI378" s="63" t="s">
        <v>132</v>
      </c>
      <c r="BJ378" s="63" t="s">
        <v>132</v>
      </c>
      <c r="BK378" s="86" t="str">
        <f>HYPERLINK(VLOOKUP($B378,hyperlinks[#All],2,FALSE),"Link")</f>
        <v>Link</v>
      </c>
      <c r="BL378" s="86" t="str">
        <f>HYPERLINK(VLOOKUP($B378,hyperlinks[#All],3,FALSE),"Link")</f>
        <v>Link</v>
      </c>
      <c r="BM378" s="87" t="s">
        <v>132</v>
      </c>
      <c r="BN378" s="86" t="str">
        <f>HYPERLINK(VLOOKUP($B378,hyperlinks[#All],5,FALSE),"Link")</f>
        <v>Link</v>
      </c>
    </row>
    <row r="379" spans="1:66" s="49" customFormat="1" ht="14.5">
      <c r="A379" s="50">
        <v>8719514358539</v>
      </c>
      <c r="B379" s="50">
        <v>929003079102</v>
      </c>
      <c r="C379" s="65">
        <v>871951435853900</v>
      </c>
      <c r="D379" s="93" t="str">
        <f>HYPERLINK(VLOOKUP($B379,hyperlinks[#All],2,FALSE),"Link")</f>
        <v>Link</v>
      </c>
      <c r="E379" s="52">
        <v>35853900</v>
      </c>
      <c r="F379" s="53" t="s">
        <v>1414</v>
      </c>
      <c r="G379" s="58" t="s">
        <v>121</v>
      </c>
      <c r="H379" s="52" t="s">
        <v>152</v>
      </c>
      <c r="I379" s="52" t="s">
        <v>1344</v>
      </c>
      <c r="J379" s="52" t="s">
        <v>1238</v>
      </c>
      <c r="K379" s="52" t="s">
        <v>125</v>
      </c>
      <c r="L379" s="82">
        <v>65</v>
      </c>
      <c r="M379" s="54">
        <v>0.11</v>
      </c>
      <c r="N379" s="55" t="s">
        <v>127</v>
      </c>
      <c r="O379" s="56" t="s">
        <v>128</v>
      </c>
      <c r="P379" s="57"/>
      <c r="Q379" s="51">
        <v>10</v>
      </c>
      <c r="R379" s="52" t="s">
        <v>129</v>
      </c>
      <c r="S379" s="57" t="s">
        <v>154</v>
      </c>
      <c r="T379" s="51">
        <v>929001342002</v>
      </c>
      <c r="U379" s="51"/>
      <c r="V379" s="58"/>
      <c r="W379" s="59">
        <v>8539520000</v>
      </c>
      <c r="X379" s="57" t="s">
        <v>179</v>
      </c>
      <c r="Y379" s="57" t="s">
        <v>322</v>
      </c>
      <c r="Z379" s="52">
        <v>624217</v>
      </c>
      <c r="AA379" s="55"/>
      <c r="AB379" s="63" t="s">
        <v>1415</v>
      </c>
      <c r="AC379" s="55" t="s">
        <v>1405</v>
      </c>
      <c r="AD379" s="55" t="s">
        <v>1406</v>
      </c>
      <c r="AE379" s="55" t="s">
        <v>1407</v>
      </c>
      <c r="AF379" s="55" t="s">
        <v>1275</v>
      </c>
      <c r="AG379" s="55" t="s">
        <v>132</v>
      </c>
      <c r="AH379" s="55" t="s">
        <v>1408</v>
      </c>
      <c r="AI379" s="55" t="s">
        <v>1082</v>
      </c>
      <c r="AJ379" s="55" t="s">
        <v>162</v>
      </c>
      <c r="AK379" s="55" t="s">
        <v>941</v>
      </c>
      <c r="AL379" s="55" t="s">
        <v>206</v>
      </c>
      <c r="AM379" s="55" t="s">
        <v>986</v>
      </c>
      <c r="AN379" s="55" t="s">
        <v>1416</v>
      </c>
      <c r="AO379" s="55" t="s">
        <v>1416</v>
      </c>
      <c r="AP379" s="55" t="s">
        <v>751</v>
      </c>
      <c r="AQ379" s="55" t="s">
        <v>163</v>
      </c>
      <c r="AR379" s="55" t="s">
        <v>859</v>
      </c>
      <c r="AS379" s="55" t="s">
        <v>161</v>
      </c>
      <c r="AT379" s="55" t="s">
        <v>859</v>
      </c>
      <c r="AU379" s="63" t="s">
        <v>758</v>
      </c>
      <c r="AV379" s="55" t="s">
        <v>143</v>
      </c>
      <c r="AW379" s="55" t="s">
        <v>1410</v>
      </c>
      <c r="AX379" s="55" t="s">
        <v>171</v>
      </c>
      <c r="AY379" s="55" t="s">
        <v>132</v>
      </c>
      <c r="AZ379" s="63" t="s">
        <v>132</v>
      </c>
      <c r="BA379" s="63" t="s">
        <v>132</v>
      </c>
      <c r="BB379" s="55" t="s">
        <v>132</v>
      </c>
      <c r="BC379" s="55" t="s">
        <v>132</v>
      </c>
      <c r="BD379" s="55" t="s">
        <v>132</v>
      </c>
      <c r="BE379" s="55" t="s">
        <v>132</v>
      </c>
      <c r="BF379" s="63" t="s">
        <v>132</v>
      </c>
      <c r="BG379" s="63" t="s">
        <v>132</v>
      </c>
      <c r="BH379" s="63" t="s">
        <v>132</v>
      </c>
      <c r="BI379" s="63" t="s">
        <v>132</v>
      </c>
      <c r="BJ379" s="63" t="s">
        <v>132</v>
      </c>
      <c r="BK379" s="86" t="str">
        <f>HYPERLINK(VLOOKUP($B379,hyperlinks[#All],2,FALSE),"Link")</f>
        <v>Link</v>
      </c>
      <c r="BL379" s="86" t="str">
        <f>HYPERLINK(VLOOKUP($B379,hyperlinks[#All],3,FALSE),"Link")</f>
        <v>Link</v>
      </c>
      <c r="BM379" s="87" t="s">
        <v>132</v>
      </c>
      <c r="BN379" s="86" t="str">
        <f>HYPERLINK(VLOOKUP($B379,hyperlinks[#All],5,FALSE),"Link")</f>
        <v>Link</v>
      </c>
    </row>
    <row r="380" spans="1:66" s="49" customFormat="1" ht="14.5">
      <c r="A380" s="50">
        <v>8719514358492</v>
      </c>
      <c r="B380" s="50">
        <v>929003078902</v>
      </c>
      <c r="C380" s="65">
        <v>871951435849200</v>
      </c>
      <c r="D380" s="93" t="str">
        <f>HYPERLINK(VLOOKUP($B380,hyperlinks[#All],2,FALSE),"Link")</f>
        <v>Link</v>
      </c>
      <c r="E380" s="52">
        <v>35849200</v>
      </c>
      <c r="F380" s="53" t="s">
        <v>1417</v>
      </c>
      <c r="G380" s="58" t="s">
        <v>121</v>
      </c>
      <c r="H380" s="52" t="s">
        <v>152</v>
      </c>
      <c r="I380" s="52" t="s">
        <v>1344</v>
      </c>
      <c r="J380" s="52" t="s">
        <v>1238</v>
      </c>
      <c r="K380" s="52" t="s">
        <v>125</v>
      </c>
      <c r="L380" s="82">
        <v>65</v>
      </c>
      <c r="M380" s="54">
        <v>0.11</v>
      </c>
      <c r="N380" s="55" t="s">
        <v>127</v>
      </c>
      <c r="O380" s="56" t="s">
        <v>128</v>
      </c>
      <c r="P380" s="57"/>
      <c r="Q380" s="51">
        <v>10</v>
      </c>
      <c r="R380" s="52" t="s">
        <v>129</v>
      </c>
      <c r="S380" s="57" t="s">
        <v>154</v>
      </c>
      <c r="T380" s="51">
        <v>929001341802</v>
      </c>
      <c r="U380" s="51"/>
      <c r="V380" s="58"/>
      <c r="W380" s="59">
        <v>8539520000</v>
      </c>
      <c r="X380" s="57" t="s">
        <v>179</v>
      </c>
      <c r="Y380" s="57" t="s">
        <v>338</v>
      </c>
      <c r="Z380" s="52">
        <v>624209</v>
      </c>
      <c r="AA380" s="55"/>
      <c r="AB380" s="63" t="s">
        <v>1418</v>
      </c>
      <c r="AC380" s="55" t="s">
        <v>1405</v>
      </c>
      <c r="AD380" s="55" t="s">
        <v>1406</v>
      </c>
      <c r="AE380" s="55" t="s">
        <v>1407</v>
      </c>
      <c r="AF380" s="55" t="s">
        <v>1275</v>
      </c>
      <c r="AG380" s="55" t="s">
        <v>132</v>
      </c>
      <c r="AH380" s="55" t="s">
        <v>1408</v>
      </c>
      <c r="AI380" s="55" t="s">
        <v>1082</v>
      </c>
      <c r="AJ380" s="55" t="s">
        <v>174</v>
      </c>
      <c r="AK380" s="55" t="s">
        <v>941</v>
      </c>
      <c r="AL380" s="55" t="s">
        <v>206</v>
      </c>
      <c r="AM380" s="55" t="s">
        <v>402</v>
      </c>
      <c r="AN380" s="55" t="s">
        <v>1419</v>
      </c>
      <c r="AO380" s="55" t="s">
        <v>1419</v>
      </c>
      <c r="AP380" s="55" t="s">
        <v>751</v>
      </c>
      <c r="AQ380" s="55" t="s">
        <v>163</v>
      </c>
      <c r="AR380" s="55" t="s">
        <v>859</v>
      </c>
      <c r="AS380" s="55" t="s">
        <v>161</v>
      </c>
      <c r="AT380" s="55" t="s">
        <v>859</v>
      </c>
      <c r="AU380" s="63" t="s">
        <v>758</v>
      </c>
      <c r="AV380" s="55" t="s">
        <v>143</v>
      </c>
      <c r="AW380" s="55" t="s">
        <v>1410</v>
      </c>
      <c r="AX380" s="55" t="s">
        <v>171</v>
      </c>
      <c r="AY380" s="55" t="s">
        <v>132</v>
      </c>
      <c r="AZ380" s="63" t="s">
        <v>132</v>
      </c>
      <c r="BA380" s="63" t="s">
        <v>132</v>
      </c>
      <c r="BB380" s="55" t="s">
        <v>132</v>
      </c>
      <c r="BC380" s="55" t="s">
        <v>132</v>
      </c>
      <c r="BD380" s="55" t="s">
        <v>132</v>
      </c>
      <c r="BE380" s="55" t="s">
        <v>132</v>
      </c>
      <c r="BF380" s="63" t="s">
        <v>132</v>
      </c>
      <c r="BG380" s="63" t="s">
        <v>132</v>
      </c>
      <c r="BH380" s="63" t="s">
        <v>132</v>
      </c>
      <c r="BI380" s="63" t="s">
        <v>132</v>
      </c>
      <c r="BJ380" s="63" t="s">
        <v>132</v>
      </c>
      <c r="BK380" s="86" t="str">
        <f>HYPERLINK(VLOOKUP($B380,hyperlinks[#All],2,FALSE),"Link")</f>
        <v>Link</v>
      </c>
      <c r="BL380" s="86" t="str">
        <f>HYPERLINK(VLOOKUP($B380,hyperlinks[#All],3,FALSE),"Link")</f>
        <v>Link</v>
      </c>
      <c r="BM380" s="87" t="s">
        <v>132</v>
      </c>
      <c r="BN380" s="86" t="str">
        <f>HYPERLINK(VLOOKUP($B380,hyperlinks[#All],5,FALSE),"Link")</f>
        <v>Link</v>
      </c>
    </row>
    <row r="381" spans="1:66" s="49" customFormat="1" ht="14.5">
      <c r="A381" s="50">
        <v>8719514358553</v>
      </c>
      <c r="B381" s="50">
        <v>929003079202</v>
      </c>
      <c r="C381" s="65">
        <v>871951435855300</v>
      </c>
      <c r="D381" s="93" t="str">
        <f>HYPERLINK(VLOOKUP($B381,hyperlinks[#All],2,FALSE),"Link")</f>
        <v>Link</v>
      </c>
      <c r="E381" s="52">
        <v>35855300</v>
      </c>
      <c r="F381" s="53" t="s">
        <v>1420</v>
      </c>
      <c r="G381" s="58" t="s">
        <v>121</v>
      </c>
      <c r="H381" s="52" t="s">
        <v>152</v>
      </c>
      <c r="I381" s="52" t="s">
        <v>1344</v>
      </c>
      <c r="J381" s="52" t="s">
        <v>1238</v>
      </c>
      <c r="K381" s="52" t="s">
        <v>125</v>
      </c>
      <c r="L381" s="82">
        <v>65</v>
      </c>
      <c r="M381" s="54">
        <v>0.11</v>
      </c>
      <c r="N381" s="55" t="s">
        <v>127</v>
      </c>
      <c r="O381" s="56" t="s">
        <v>128</v>
      </c>
      <c r="P381" s="57"/>
      <c r="Q381" s="51">
        <v>10</v>
      </c>
      <c r="R381" s="52" t="s">
        <v>129</v>
      </c>
      <c r="S381" s="57" t="s">
        <v>154</v>
      </c>
      <c r="T381" s="51">
        <v>929001342102</v>
      </c>
      <c r="U381" s="51"/>
      <c r="V381" s="58"/>
      <c r="W381" s="59">
        <v>8539520000</v>
      </c>
      <c r="X381" s="57" t="s">
        <v>179</v>
      </c>
      <c r="Y381" s="57" t="s">
        <v>322</v>
      </c>
      <c r="Z381" s="52">
        <v>624214</v>
      </c>
      <c r="AA381" s="55"/>
      <c r="AB381" s="63" t="s">
        <v>1421</v>
      </c>
      <c r="AC381" s="55" t="s">
        <v>1405</v>
      </c>
      <c r="AD381" s="55" t="s">
        <v>1406</v>
      </c>
      <c r="AE381" s="55" t="s">
        <v>1407</v>
      </c>
      <c r="AF381" s="55" t="s">
        <v>1275</v>
      </c>
      <c r="AG381" s="55" t="s">
        <v>132</v>
      </c>
      <c r="AH381" s="55" t="s">
        <v>1408</v>
      </c>
      <c r="AI381" s="55" t="s">
        <v>1082</v>
      </c>
      <c r="AJ381" s="55" t="s">
        <v>174</v>
      </c>
      <c r="AK381" s="55" t="s">
        <v>941</v>
      </c>
      <c r="AL381" s="55" t="s">
        <v>206</v>
      </c>
      <c r="AM381" s="55" t="s">
        <v>986</v>
      </c>
      <c r="AN381" s="55" t="s">
        <v>1409</v>
      </c>
      <c r="AO381" s="55" t="s">
        <v>1409</v>
      </c>
      <c r="AP381" s="55" t="s">
        <v>751</v>
      </c>
      <c r="AQ381" s="55" t="s">
        <v>163</v>
      </c>
      <c r="AR381" s="55" t="s">
        <v>859</v>
      </c>
      <c r="AS381" s="55" t="s">
        <v>161</v>
      </c>
      <c r="AT381" s="55" t="s">
        <v>859</v>
      </c>
      <c r="AU381" s="63" t="s">
        <v>758</v>
      </c>
      <c r="AV381" s="55" t="s">
        <v>143</v>
      </c>
      <c r="AW381" s="55" t="s">
        <v>1410</v>
      </c>
      <c r="AX381" s="55" t="s">
        <v>171</v>
      </c>
      <c r="AY381" s="55" t="s">
        <v>132</v>
      </c>
      <c r="AZ381" s="63" t="s">
        <v>132</v>
      </c>
      <c r="BA381" s="63" t="s">
        <v>132</v>
      </c>
      <c r="BB381" s="55" t="s">
        <v>132</v>
      </c>
      <c r="BC381" s="55" t="s">
        <v>132</v>
      </c>
      <c r="BD381" s="55" t="s">
        <v>132</v>
      </c>
      <c r="BE381" s="55" t="s">
        <v>132</v>
      </c>
      <c r="BF381" s="63" t="s">
        <v>132</v>
      </c>
      <c r="BG381" s="63" t="s">
        <v>132</v>
      </c>
      <c r="BH381" s="63" t="s">
        <v>132</v>
      </c>
      <c r="BI381" s="63" t="s">
        <v>132</v>
      </c>
      <c r="BJ381" s="63" t="s">
        <v>132</v>
      </c>
      <c r="BK381" s="86" t="str">
        <f>HYPERLINK(VLOOKUP($B381,hyperlinks[#All],2,FALSE),"Link")</f>
        <v>Link</v>
      </c>
      <c r="BL381" s="86" t="str">
        <f>HYPERLINK(VLOOKUP($B381,hyperlinks[#All],3,FALSE),"Link")</f>
        <v>Link</v>
      </c>
      <c r="BM381" s="87" t="s">
        <v>132</v>
      </c>
      <c r="BN381" s="86" t="str">
        <f>HYPERLINK(VLOOKUP($B381,hyperlinks[#All],5,FALSE),"Link")</f>
        <v>Link</v>
      </c>
    </row>
    <row r="382" spans="1:66" s="49" customFormat="1" ht="14.5">
      <c r="A382" s="50">
        <v>8719514358737</v>
      </c>
      <c r="B382" s="50">
        <v>929003080102</v>
      </c>
      <c r="C382" s="65">
        <v>871951435873700</v>
      </c>
      <c r="D382" s="93" t="str">
        <f>HYPERLINK(VLOOKUP($B382,hyperlinks[#All],2,FALSE),"Link")</f>
        <v>Link</v>
      </c>
      <c r="E382" s="52">
        <v>35873700</v>
      </c>
      <c r="F382" s="53" t="s">
        <v>1422</v>
      </c>
      <c r="G382" s="58" t="s">
        <v>121</v>
      </c>
      <c r="H382" s="52" t="s">
        <v>152</v>
      </c>
      <c r="I382" s="52" t="s">
        <v>1344</v>
      </c>
      <c r="J382" s="52" t="s">
        <v>1238</v>
      </c>
      <c r="K382" s="52" t="s">
        <v>125</v>
      </c>
      <c r="L382" s="82">
        <v>73.7</v>
      </c>
      <c r="M382" s="54">
        <v>0.11</v>
      </c>
      <c r="N382" s="55" t="s">
        <v>127</v>
      </c>
      <c r="O382" s="56" t="s">
        <v>128</v>
      </c>
      <c r="P382" s="57"/>
      <c r="Q382" s="51">
        <v>10</v>
      </c>
      <c r="R382" s="52" t="s">
        <v>129</v>
      </c>
      <c r="S382" s="57" t="s">
        <v>154</v>
      </c>
      <c r="T382" s="51">
        <v>929001386402</v>
      </c>
      <c r="U382" s="51"/>
      <c r="V382" s="58"/>
      <c r="W382" s="59">
        <v>8539520000</v>
      </c>
      <c r="X382" s="57" t="s">
        <v>179</v>
      </c>
      <c r="Y382" s="57" t="s">
        <v>322</v>
      </c>
      <c r="Z382" s="52">
        <v>624224</v>
      </c>
      <c r="AA382" s="55"/>
      <c r="AB382" s="63" t="s">
        <v>1423</v>
      </c>
      <c r="AC382" s="55" t="s">
        <v>1405</v>
      </c>
      <c r="AD382" s="55" t="s">
        <v>1406</v>
      </c>
      <c r="AE382" s="55" t="s">
        <v>1407</v>
      </c>
      <c r="AF382" s="55" t="s">
        <v>1275</v>
      </c>
      <c r="AG382" s="55" t="s">
        <v>132</v>
      </c>
      <c r="AH382" s="55" t="s">
        <v>1424</v>
      </c>
      <c r="AI382" s="55" t="s">
        <v>1425</v>
      </c>
      <c r="AJ382" s="55" t="s">
        <v>174</v>
      </c>
      <c r="AK382" s="55" t="s">
        <v>941</v>
      </c>
      <c r="AL382" s="55" t="s">
        <v>206</v>
      </c>
      <c r="AM382" s="55" t="s">
        <v>785</v>
      </c>
      <c r="AN382" s="55" t="s">
        <v>1426</v>
      </c>
      <c r="AO382" s="55" t="s">
        <v>1426</v>
      </c>
      <c r="AP382" s="55" t="s">
        <v>1427</v>
      </c>
      <c r="AQ382" s="55" t="s">
        <v>163</v>
      </c>
      <c r="AR382" s="55" t="s">
        <v>859</v>
      </c>
      <c r="AS382" s="55" t="s">
        <v>161</v>
      </c>
      <c r="AT382" s="55" t="s">
        <v>859</v>
      </c>
      <c r="AU382" s="63" t="s">
        <v>758</v>
      </c>
      <c r="AV382" s="55" t="s">
        <v>143</v>
      </c>
      <c r="AW382" s="55" t="s">
        <v>1410</v>
      </c>
      <c r="AX382" s="55" t="s">
        <v>171</v>
      </c>
      <c r="AY382" s="55" t="s">
        <v>132</v>
      </c>
      <c r="AZ382" s="63" t="s">
        <v>132</v>
      </c>
      <c r="BA382" s="63" t="s">
        <v>132</v>
      </c>
      <c r="BB382" s="55" t="s">
        <v>132</v>
      </c>
      <c r="BC382" s="55" t="s">
        <v>132</v>
      </c>
      <c r="BD382" s="55" t="s">
        <v>132</v>
      </c>
      <c r="BE382" s="55" t="s">
        <v>132</v>
      </c>
      <c r="BF382" s="63" t="s">
        <v>132</v>
      </c>
      <c r="BG382" s="63" t="s">
        <v>132</v>
      </c>
      <c r="BH382" s="63" t="s">
        <v>132</v>
      </c>
      <c r="BI382" s="63" t="s">
        <v>132</v>
      </c>
      <c r="BJ382" s="63" t="s">
        <v>132</v>
      </c>
      <c r="BK382" s="86" t="str">
        <f>HYPERLINK(VLOOKUP($B382,hyperlinks[#All],2,FALSE),"Link")</f>
        <v>Link</v>
      </c>
      <c r="BL382" s="86" t="str">
        <f>HYPERLINK(VLOOKUP($B382,hyperlinks[#All],3,FALSE),"Link")</f>
        <v>Link</v>
      </c>
      <c r="BM382" s="87" t="s">
        <v>132</v>
      </c>
      <c r="BN382" s="86" t="str">
        <f>HYPERLINK(VLOOKUP($B382,hyperlinks[#All],5,FALSE),"Link")</f>
        <v>Link</v>
      </c>
    </row>
    <row r="383" spans="1:66" s="49" customFormat="1" ht="14.5">
      <c r="A383" s="50">
        <v>8719514358751</v>
      </c>
      <c r="B383" s="50">
        <v>929003080202</v>
      </c>
      <c r="C383" s="65">
        <v>871951435875100</v>
      </c>
      <c r="D383" s="93" t="str">
        <f>HYPERLINK(VLOOKUP($B383,hyperlinks[#All],2,FALSE),"Link")</f>
        <v>Link</v>
      </c>
      <c r="E383" s="52">
        <v>35875100</v>
      </c>
      <c r="F383" s="53" t="s">
        <v>1428</v>
      </c>
      <c r="G383" s="58" t="s">
        <v>121</v>
      </c>
      <c r="H383" s="52" t="s">
        <v>152</v>
      </c>
      <c r="I383" s="52" t="s">
        <v>1344</v>
      </c>
      <c r="J383" s="52" t="s">
        <v>1238</v>
      </c>
      <c r="K383" s="52" t="s">
        <v>125</v>
      </c>
      <c r="L383" s="82">
        <v>73.7</v>
      </c>
      <c r="M383" s="54">
        <v>0.11</v>
      </c>
      <c r="N383" s="55" t="s">
        <v>127</v>
      </c>
      <c r="O383" s="56" t="s">
        <v>128</v>
      </c>
      <c r="P383" s="57"/>
      <c r="Q383" s="51">
        <v>10</v>
      </c>
      <c r="R383" s="52" t="s">
        <v>129</v>
      </c>
      <c r="S383" s="57" t="s">
        <v>154</v>
      </c>
      <c r="T383" s="51">
        <v>929001386502</v>
      </c>
      <c r="U383" s="51"/>
      <c r="V383" s="58"/>
      <c r="W383" s="59">
        <v>8539520000</v>
      </c>
      <c r="X383" s="57" t="s">
        <v>179</v>
      </c>
      <c r="Y383" s="57" t="s">
        <v>180</v>
      </c>
      <c r="Z383" s="52">
        <v>624219</v>
      </c>
      <c r="AA383" s="55"/>
      <c r="AB383" s="63" t="s">
        <v>1429</v>
      </c>
      <c r="AC383" s="55" t="s">
        <v>1405</v>
      </c>
      <c r="AD383" s="55" t="s">
        <v>1406</v>
      </c>
      <c r="AE383" s="55" t="s">
        <v>1407</v>
      </c>
      <c r="AF383" s="55" t="s">
        <v>1275</v>
      </c>
      <c r="AG383" s="55" t="s">
        <v>132</v>
      </c>
      <c r="AH383" s="55" t="s">
        <v>1424</v>
      </c>
      <c r="AI383" s="55" t="s">
        <v>1425</v>
      </c>
      <c r="AJ383" s="55" t="s">
        <v>238</v>
      </c>
      <c r="AK383" s="55" t="s">
        <v>941</v>
      </c>
      <c r="AL383" s="55" t="s">
        <v>206</v>
      </c>
      <c r="AM383" s="55" t="s">
        <v>785</v>
      </c>
      <c r="AN383" s="55" t="s">
        <v>1430</v>
      </c>
      <c r="AO383" s="55" t="s">
        <v>1430</v>
      </c>
      <c r="AP383" s="55" t="s">
        <v>1427</v>
      </c>
      <c r="AQ383" s="55" t="s">
        <v>163</v>
      </c>
      <c r="AR383" s="55" t="s">
        <v>859</v>
      </c>
      <c r="AS383" s="55" t="s">
        <v>161</v>
      </c>
      <c r="AT383" s="55" t="s">
        <v>859</v>
      </c>
      <c r="AU383" s="63" t="s">
        <v>758</v>
      </c>
      <c r="AV383" s="55" t="s">
        <v>143</v>
      </c>
      <c r="AW383" s="55" t="s">
        <v>1410</v>
      </c>
      <c r="AX383" s="55" t="s">
        <v>171</v>
      </c>
      <c r="AY383" s="55" t="s">
        <v>132</v>
      </c>
      <c r="AZ383" s="63" t="s">
        <v>132</v>
      </c>
      <c r="BA383" s="63" t="s">
        <v>132</v>
      </c>
      <c r="BB383" s="55" t="s">
        <v>132</v>
      </c>
      <c r="BC383" s="55" t="s">
        <v>132</v>
      </c>
      <c r="BD383" s="55" t="s">
        <v>132</v>
      </c>
      <c r="BE383" s="55" t="s">
        <v>132</v>
      </c>
      <c r="BF383" s="63" t="s">
        <v>132</v>
      </c>
      <c r="BG383" s="63" t="s">
        <v>132</v>
      </c>
      <c r="BH383" s="63" t="s">
        <v>132</v>
      </c>
      <c r="BI383" s="63" t="s">
        <v>132</v>
      </c>
      <c r="BJ383" s="63" t="s">
        <v>132</v>
      </c>
      <c r="BK383" s="86" t="str">
        <f>HYPERLINK(VLOOKUP($B383,hyperlinks[#All],2,FALSE),"Link")</f>
        <v>Link</v>
      </c>
      <c r="BL383" s="86" t="str">
        <f>HYPERLINK(VLOOKUP($B383,hyperlinks[#All],3,FALSE),"Link")</f>
        <v>Link</v>
      </c>
      <c r="BM383" s="87" t="s">
        <v>132</v>
      </c>
      <c r="BN383" s="86" t="str">
        <f>HYPERLINK(VLOOKUP($B383,hyperlinks[#All],5,FALSE),"Link")</f>
        <v>Link</v>
      </c>
    </row>
    <row r="384" spans="1:66" s="49" customFormat="1" ht="14.5">
      <c r="A384" s="50">
        <v>8719514308114</v>
      </c>
      <c r="B384" s="50">
        <v>929002979402</v>
      </c>
      <c r="C384" s="65">
        <v>871951430811400</v>
      </c>
      <c r="D384" s="93" t="str">
        <f>HYPERLINK(VLOOKUP($B384,hyperlinks[#All],2,FALSE),"Link")</f>
        <v>Link</v>
      </c>
      <c r="E384" s="52">
        <v>30811400</v>
      </c>
      <c r="F384" s="53" t="s">
        <v>1431</v>
      </c>
      <c r="G384" s="58" t="s">
        <v>121</v>
      </c>
      <c r="H384" s="52" t="s">
        <v>152</v>
      </c>
      <c r="I384" s="52" t="s">
        <v>1344</v>
      </c>
      <c r="J384" s="52" t="s">
        <v>1238</v>
      </c>
      <c r="K384" s="52" t="s">
        <v>125</v>
      </c>
      <c r="L384" s="82">
        <v>23.6</v>
      </c>
      <c r="M384" s="54">
        <v>0.11</v>
      </c>
      <c r="N384" s="55" t="s">
        <v>127</v>
      </c>
      <c r="O384" s="56" t="s">
        <v>128</v>
      </c>
      <c r="P384" s="57"/>
      <c r="Q384" s="51">
        <v>10</v>
      </c>
      <c r="R384" s="52" t="s">
        <v>129</v>
      </c>
      <c r="S384" s="57" t="s">
        <v>154</v>
      </c>
      <c r="T384" s="51">
        <v>929001348202</v>
      </c>
      <c r="U384" s="51"/>
      <c r="V384" s="58"/>
      <c r="W384" s="59">
        <v>8539520000</v>
      </c>
      <c r="X384" s="57" t="s">
        <v>179</v>
      </c>
      <c r="Y384" s="57" t="s">
        <v>338</v>
      </c>
      <c r="Z384" s="52">
        <v>1825228</v>
      </c>
      <c r="AA384" s="55"/>
      <c r="AB384" s="63" t="s">
        <v>1432</v>
      </c>
      <c r="AC384" s="55" t="s">
        <v>1379</v>
      </c>
      <c r="AD384" s="55" t="s">
        <v>1380</v>
      </c>
      <c r="AE384" s="55" t="s">
        <v>1381</v>
      </c>
      <c r="AF384" s="55" t="s">
        <v>159</v>
      </c>
      <c r="AG384" s="55" t="s">
        <v>132</v>
      </c>
      <c r="AH384" s="55" t="s">
        <v>1251</v>
      </c>
      <c r="AI384" s="55" t="s">
        <v>1082</v>
      </c>
      <c r="AJ384" s="55" t="s">
        <v>162</v>
      </c>
      <c r="AK384" s="55" t="s">
        <v>184</v>
      </c>
      <c r="AL384" s="55" t="s">
        <v>206</v>
      </c>
      <c r="AM384" s="55" t="s">
        <v>785</v>
      </c>
      <c r="AN384" s="55" t="s">
        <v>356</v>
      </c>
      <c r="AO384" s="55" t="s">
        <v>356</v>
      </c>
      <c r="AP384" s="55" t="s">
        <v>208</v>
      </c>
      <c r="AQ384" s="55" t="s">
        <v>163</v>
      </c>
      <c r="AR384" s="55" t="s">
        <v>859</v>
      </c>
      <c r="AS384" s="55" t="s">
        <v>161</v>
      </c>
      <c r="AT384" s="55" t="s">
        <v>859</v>
      </c>
      <c r="AU384" s="63" t="s">
        <v>758</v>
      </c>
      <c r="AV384" s="55" t="s">
        <v>143</v>
      </c>
      <c r="AW384" s="55" t="s">
        <v>222</v>
      </c>
      <c r="AX384" s="55" t="s">
        <v>171</v>
      </c>
      <c r="AY384" s="55" t="s">
        <v>132</v>
      </c>
      <c r="AZ384" s="63" t="s">
        <v>132</v>
      </c>
      <c r="BA384" s="63" t="s">
        <v>132</v>
      </c>
      <c r="BB384" s="55" t="s">
        <v>132</v>
      </c>
      <c r="BC384" s="55" t="s">
        <v>132</v>
      </c>
      <c r="BD384" s="55" t="s">
        <v>132</v>
      </c>
      <c r="BE384" s="55" t="s">
        <v>132</v>
      </c>
      <c r="BF384" s="63" t="s">
        <v>132</v>
      </c>
      <c r="BG384" s="63" t="s">
        <v>132</v>
      </c>
      <c r="BH384" s="63" t="s">
        <v>132</v>
      </c>
      <c r="BI384" s="63" t="s">
        <v>132</v>
      </c>
      <c r="BJ384" s="63" t="s">
        <v>132</v>
      </c>
      <c r="BK384" s="86" t="str">
        <f>HYPERLINK(VLOOKUP($B384,hyperlinks[#All],2,FALSE),"Link")</f>
        <v>Link</v>
      </c>
      <c r="BL384" s="86" t="str">
        <f>HYPERLINK(VLOOKUP($B384,hyperlinks[#All],3,FALSE),"Link")</f>
        <v>Link</v>
      </c>
      <c r="BM384" s="87" t="s">
        <v>132</v>
      </c>
      <c r="BN384" s="86" t="str">
        <f>HYPERLINK(VLOOKUP($B384,hyperlinks[#All],5,FALSE),"Link")</f>
        <v>Link</v>
      </c>
    </row>
    <row r="385" spans="1:66" s="49" customFormat="1" ht="14.5">
      <c r="A385" s="50">
        <v>8719514312265</v>
      </c>
      <c r="B385" s="50">
        <v>929002979802</v>
      </c>
      <c r="C385" s="65">
        <v>871951431226500</v>
      </c>
      <c r="D385" s="93" t="str">
        <f>HYPERLINK(VLOOKUP($B385,hyperlinks[#All],2,FALSE),"Link")</f>
        <v>Link</v>
      </c>
      <c r="E385" s="52">
        <v>31226500</v>
      </c>
      <c r="F385" s="53" t="s">
        <v>1433</v>
      </c>
      <c r="G385" s="58" t="s">
        <v>121</v>
      </c>
      <c r="H385" s="52" t="s">
        <v>152</v>
      </c>
      <c r="I385" s="52" t="s">
        <v>1344</v>
      </c>
      <c r="J385" s="52" t="s">
        <v>1238</v>
      </c>
      <c r="K385" s="52" t="s">
        <v>125</v>
      </c>
      <c r="L385" s="82">
        <v>23.6</v>
      </c>
      <c r="M385" s="54">
        <v>0.11</v>
      </c>
      <c r="N385" s="55" t="s">
        <v>127</v>
      </c>
      <c r="O385" s="56" t="s">
        <v>128</v>
      </c>
      <c r="P385" s="57"/>
      <c r="Q385" s="51">
        <v>10</v>
      </c>
      <c r="R385" s="52" t="s">
        <v>129</v>
      </c>
      <c r="S385" s="57" t="s">
        <v>154</v>
      </c>
      <c r="T385" s="51">
        <v>929001348502</v>
      </c>
      <c r="U385" s="51"/>
      <c r="V385" s="58"/>
      <c r="W385" s="59">
        <v>8539520000</v>
      </c>
      <c r="X385" s="57" t="s">
        <v>179</v>
      </c>
      <c r="Y385" s="57" t="s">
        <v>322</v>
      </c>
      <c r="Z385" s="52">
        <v>1825218</v>
      </c>
      <c r="AA385" s="55"/>
      <c r="AB385" s="63" t="s">
        <v>1434</v>
      </c>
      <c r="AC385" s="55" t="s">
        <v>1379</v>
      </c>
      <c r="AD385" s="55" t="s">
        <v>1380</v>
      </c>
      <c r="AE385" s="55" t="s">
        <v>1381</v>
      </c>
      <c r="AF385" s="55" t="s">
        <v>159</v>
      </c>
      <c r="AG385" s="55" t="s">
        <v>132</v>
      </c>
      <c r="AH385" s="55" t="s">
        <v>1251</v>
      </c>
      <c r="AI385" s="55" t="s">
        <v>1082</v>
      </c>
      <c r="AJ385" s="55" t="s">
        <v>162</v>
      </c>
      <c r="AK385" s="55" t="s">
        <v>184</v>
      </c>
      <c r="AL385" s="55" t="s">
        <v>206</v>
      </c>
      <c r="AM385" s="55" t="s">
        <v>161</v>
      </c>
      <c r="AN385" s="55" t="s">
        <v>356</v>
      </c>
      <c r="AO385" s="55" t="s">
        <v>356</v>
      </c>
      <c r="AP385" s="55" t="s">
        <v>208</v>
      </c>
      <c r="AQ385" s="55" t="s">
        <v>163</v>
      </c>
      <c r="AR385" s="55" t="s">
        <v>859</v>
      </c>
      <c r="AS385" s="55" t="s">
        <v>161</v>
      </c>
      <c r="AT385" s="55" t="s">
        <v>859</v>
      </c>
      <c r="AU385" s="63" t="s">
        <v>758</v>
      </c>
      <c r="AV385" s="55" t="s">
        <v>143</v>
      </c>
      <c r="AW385" s="55" t="s">
        <v>222</v>
      </c>
      <c r="AX385" s="55" t="s">
        <v>171</v>
      </c>
      <c r="AY385" s="55" t="s">
        <v>132</v>
      </c>
      <c r="AZ385" s="63" t="s">
        <v>132</v>
      </c>
      <c r="BA385" s="63" t="s">
        <v>132</v>
      </c>
      <c r="BB385" s="55" t="s">
        <v>132</v>
      </c>
      <c r="BC385" s="55" t="s">
        <v>132</v>
      </c>
      <c r="BD385" s="55" t="s">
        <v>132</v>
      </c>
      <c r="BE385" s="55" t="s">
        <v>132</v>
      </c>
      <c r="BF385" s="63" t="s">
        <v>132</v>
      </c>
      <c r="BG385" s="63" t="s">
        <v>132</v>
      </c>
      <c r="BH385" s="63" t="s">
        <v>132</v>
      </c>
      <c r="BI385" s="63" t="s">
        <v>132</v>
      </c>
      <c r="BJ385" s="63" t="s">
        <v>132</v>
      </c>
      <c r="BK385" s="86" t="str">
        <f>HYPERLINK(VLOOKUP($B385,hyperlinks[#All],2,FALSE),"Link")</f>
        <v>Link</v>
      </c>
      <c r="BL385" s="86" t="str">
        <f>HYPERLINK(VLOOKUP($B385,hyperlinks[#All],3,FALSE),"Link")</f>
        <v>Link</v>
      </c>
      <c r="BM385" s="87" t="s">
        <v>132</v>
      </c>
      <c r="BN385" s="86" t="str">
        <f>HYPERLINK(VLOOKUP($B385,hyperlinks[#All],5,FALSE),"Link")</f>
        <v>Link</v>
      </c>
    </row>
    <row r="386" spans="1:66" s="49" customFormat="1" ht="14.5">
      <c r="A386" s="50">
        <v>8718696707753</v>
      </c>
      <c r="B386" s="50">
        <v>929001348302</v>
      </c>
      <c r="C386" s="65">
        <v>871869670775300</v>
      </c>
      <c r="D386" s="93" t="str">
        <f>HYPERLINK(VLOOKUP($B386,hyperlinks[#All],2,FALSE),"Link")</f>
        <v>Link</v>
      </c>
      <c r="E386" s="52">
        <v>70775300</v>
      </c>
      <c r="F386" s="53" t="s">
        <v>1435</v>
      </c>
      <c r="G386" s="58" t="s">
        <v>121</v>
      </c>
      <c r="H386" s="52" t="s">
        <v>152</v>
      </c>
      <c r="I386" s="52" t="s">
        <v>1344</v>
      </c>
      <c r="J386" s="52" t="s">
        <v>1238</v>
      </c>
      <c r="K386" s="52" t="s">
        <v>125</v>
      </c>
      <c r="L386" s="82">
        <v>23.6</v>
      </c>
      <c r="M386" s="54">
        <v>0.11</v>
      </c>
      <c r="N386" s="55" t="s">
        <v>127</v>
      </c>
      <c r="O386" s="56" t="s">
        <v>128</v>
      </c>
      <c r="P386" s="57"/>
      <c r="Q386" s="51">
        <v>10</v>
      </c>
      <c r="R386" s="52" t="s">
        <v>129</v>
      </c>
      <c r="S386" s="57" t="s">
        <v>154</v>
      </c>
      <c r="T386" s="51">
        <v>929001215602</v>
      </c>
      <c r="U386" s="51"/>
      <c r="V386" s="58"/>
      <c r="W386" s="59">
        <v>8539520000</v>
      </c>
      <c r="X386" s="57" t="s">
        <v>179</v>
      </c>
      <c r="Y386" s="57" t="s">
        <v>338</v>
      </c>
      <c r="Z386" s="52">
        <v>400287</v>
      </c>
      <c r="AA386" s="55"/>
      <c r="AB386" s="63" t="s">
        <v>1436</v>
      </c>
      <c r="AC386" s="55" t="s">
        <v>1379</v>
      </c>
      <c r="AD386" s="55" t="s">
        <v>1380</v>
      </c>
      <c r="AE386" s="55" t="s">
        <v>1381</v>
      </c>
      <c r="AF386" s="55" t="s">
        <v>159</v>
      </c>
      <c r="AG386" s="55" t="s">
        <v>132</v>
      </c>
      <c r="AH386" s="55" t="s">
        <v>1251</v>
      </c>
      <c r="AI386" s="55" t="s">
        <v>1082</v>
      </c>
      <c r="AJ386" s="55" t="s">
        <v>174</v>
      </c>
      <c r="AK386" s="55" t="s">
        <v>184</v>
      </c>
      <c r="AL386" s="55" t="s">
        <v>206</v>
      </c>
      <c r="AM386" s="55" t="s">
        <v>785</v>
      </c>
      <c r="AN386" s="55" t="s">
        <v>356</v>
      </c>
      <c r="AO386" s="55" t="s">
        <v>356</v>
      </c>
      <c r="AP386" s="55" t="s">
        <v>208</v>
      </c>
      <c r="AQ386" s="55" t="s">
        <v>163</v>
      </c>
      <c r="AR386" s="55" t="s">
        <v>859</v>
      </c>
      <c r="AS386" s="55" t="s">
        <v>161</v>
      </c>
      <c r="AT386" s="55" t="s">
        <v>859</v>
      </c>
      <c r="AU386" s="63" t="s">
        <v>758</v>
      </c>
      <c r="AV386" s="55" t="s">
        <v>143</v>
      </c>
      <c r="AW386" s="55" t="s">
        <v>222</v>
      </c>
      <c r="AX386" s="55" t="s">
        <v>171</v>
      </c>
      <c r="AY386" s="55" t="s">
        <v>132</v>
      </c>
      <c r="AZ386" s="63" t="s">
        <v>132</v>
      </c>
      <c r="BA386" s="63" t="s">
        <v>132</v>
      </c>
      <c r="BB386" s="55" t="s">
        <v>132</v>
      </c>
      <c r="BC386" s="55" t="s">
        <v>132</v>
      </c>
      <c r="BD386" s="55" t="s">
        <v>132</v>
      </c>
      <c r="BE386" s="55" t="s">
        <v>132</v>
      </c>
      <c r="BF386" s="63" t="s">
        <v>132</v>
      </c>
      <c r="BG386" s="63" t="s">
        <v>132</v>
      </c>
      <c r="BH386" s="63" t="s">
        <v>132</v>
      </c>
      <c r="BI386" s="63" t="s">
        <v>132</v>
      </c>
      <c r="BJ386" s="63" t="s">
        <v>132</v>
      </c>
      <c r="BK386" s="86" t="str">
        <f>HYPERLINK(VLOOKUP($B386,hyperlinks[#All],2,FALSE),"Link")</f>
        <v>Link</v>
      </c>
      <c r="BL386" s="86" t="str">
        <f>HYPERLINK(VLOOKUP($B386,hyperlinks[#All],3,FALSE),"Link")</f>
        <v>Link</v>
      </c>
      <c r="BM386" s="87" t="s">
        <v>132</v>
      </c>
      <c r="BN386" s="86" t="str">
        <f>HYPERLINK(VLOOKUP($B386,hyperlinks[#All],5,FALSE),"Link")</f>
        <v>Link</v>
      </c>
    </row>
    <row r="387" spans="1:66" s="49" customFormat="1" ht="14.5">
      <c r="A387" s="50">
        <v>8719514312302</v>
      </c>
      <c r="B387" s="50">
        <v>929002979902</v>
      </c>
      <c r="C387" s="65">
        <v>871951431230200</v>
      </c>
      <c r="D387" s="93" t="str">
        <f>HYPERLINK(VLOOKUP($B387,hyperlinks[#All],2,FALSE),"Link")</f>
        <v>Link</v>
      </c>
      <c r="E387" s="52">
        <v>31230200</v>
      </c>
      <c r="F387" s="53" t="s">
        <v>1437</v>
      </c>
      <c r="G387" s="58" t="s">
        <v>121</v>
      </c>
      <c r="H387" s="52" t="s">
        <v>152</v>
      </c>
      <c r="I387" s="52" t="s">
        <v>1344</v>
      </c>
      <c r="J387" s="52" t="s">
        <v>1238</v>
      </c>
      <c r="K387" s="52" t="s">
        <v>125</v>
      </c>
      <c r="L387" s="82">
        <v>23.6</v>
      </c>
      <c r="M387" s="54">
        <v>0.11</v>
      </c>
      <c r="N387" s="55" t="s">
        <v>127</v>
      </c>
      <c r="O387" s="56" t="s">
        <v>128</v>
      </c>
      <c r="P387" s="57"/>
      <c r="Q387" s="51">
        <v>10</v>
      </c>
      <c r="R387" s="52" t="s">
        <v>129</v>
      </c>
      <c r="S387" s="57" t="s">
        <v>154</v>
      </c>
      <c r="T387" s="51">
        <v>929001348602</v>
      </c>
      <c r="U387" s="51"/>
      <c r="V387" s="58"/>
      <c r="W387" s="59">
        <v>8539520000</v>
      </c>
      <c r="X387" s="57" t="s">
        <v>179</v>
      </c>
      <c r="Y387" s="57" t="s">
        <v>338</v>
      </c>
      <c r="Z387" s="52">
        <v>1825226</v>
      </c>
      <c r="AA387" s="55"/>
      <c r="AB387" s="63" t="s">
        <v>1438</v>
      </c>
      <c r="AC387" s="55" t="s">
        <v>1379</v>
      </c>
      <c r="AD387" s="55" t="s">
        <v>1380</v>
      </c>
      <c r="AE387" s="55" t="s">
        <v>1381</v>
      </c>
      <c r="AF387" s="55" t="s">
        <v>159</v>
      </c>
      <c r="AG387" s="55" t="s">
        <v>132</v>
      </c>
      <c r="AH387" s="55" t="s">
        <v>1251</v>
      </c>
      <c r="AI387" s="55" t="s">
        <v>1082</v>
      </c>
      <c r="AJ387" s="55" t="s">
        <v>174</v>
      </c>
      <c r="AK387" s="55" t="s">
        <v>184</v>
      </c>
      <c r="AL387" s="55" t="s">
        <v>206</v>
      </c>
      <c r="AM387" s="55" t="s">
        <v>161</v>
      </c>
      <c r="AN387" s="55" t="s">
        <v>356</v>
      </c>
      <c r="AO387" s="55" t="s">
        <v>356</v>
      </c>
      <c r="AP387" s="55" t="s">
        <v>208</v>
      </c>
      <c r="AQ387" s="55" t="s">
        <v>163</v>
      </c>
      <c r="AR387" s="55" t="s">
        <v>859</v>
      </c>
      <c r="AS387" s="55" t="s">
        <v>161</v>
      </c>
      <c r="AT387" s="55" t="s">
        <v>859</v>
      </c>
      <c r="AU387" s="63" t="s">
        <v>758</v>
      </c>
      <c r="AV387" s="55" t="s">
        <v>143</v>
      </c>
      <c r="AW387" s="55" t="s">
        <v>222</v>
      </c>
      <c r="AX387" s="55" t="s">
        <v>171</v>
      </c>
      <c r="AY387" s="55" t="s">
        <v>132</v>
      </c>
      <c r="AZ387" s="63" t="s">
        <v>132</v>
      </c>
      <c r="BA387" s="63" t="s">
        <v>132</v>
      </c>
      <c r="BB387" s="55" t="s">
        <v>132</v>
      </c>
      <c r="BC387" s="55" t="s">
        <v>132</v>
      </c>
      <c r="BD387" s="55" t="s">
        <v>132</v>
      </c>
      <c r="BE387" s="55" t="s">
        <v>132</v>
      </c>
      <c r="BF387" s="63" t="s">
        <v>132</v>
      </c>
      <c r="BG387" s="63" t="s">
        <v>132</v>
      </c>
      <c r="BH387" s="63" t="s">
        <v>132</v>
      </c>
      <c r="BI387" s="63" t="s">
        <v>132</v>
      </c>
      <c r="BJ387" s="63" t="s">
        <v>132</v>
      </c>
      <c r="BK387" s="86" t="str">
        <f>HYPERLINK(VLOOKUP($B387,hyperlinks[#All],2,FALSE),"Link")</f>
        <v>Link</v>
      </c>
      <c r="BL387" s="86" t="str">
        <f>HYPERLINK(VLOOKUP($B387,hyperlinks[#All],3,FALSE),"Link")</f>
        <v>Link</v>
      </c>
      <c r="BM387" s="87" t="s">
        <v>132</v>
      </c>
      <c r="BN387" s="86" t="str">
        <f>HYPERLINK(VLOOKUP($B387,hyperlinks[#All],5,FALSE),"Link")</f>
        <v>Link</v>
      </c>
    </row>
    <row r="388" spans="1:66" s="49" customFormat="1" ht="14.5">
      <c r="A388" s="50">
        <v>8719514308138</v>
      </c>
      <c r="B388" s="50">
        <v>929002980102</v>
      </c>
      <c r="C388" s="65">
        <v>871951430813800</v>
      </c>
      <c r="D388" s="93" t="str">
        <f>HYPERLINK(VLOOKUP($B388,hyperlinks[#All],2,FALSE),"Link")</f>
        <v>Link</v>
      </c>
      <c r="E388" s="52">
        <v>30813800</v>
      </c>
      <c r="F388" s="53" t="s">
        <v>1439</v>
      </c>
      <c r="G388" s="58" t="s">
        <v>121</v>
      </c>
      <c r="H388" s="52" t="s">
        <v>152</v>
      </c>
      <c r="I388" s="52" t="s">
        <v>1344</v>
      </c>
      <c r="J388" s="52" t="s">
        <v>1238</v>
      </c>
      <c r="K388" s="52" t="s">
        <v>125</v>
      </c>
      <c r="L388" s="82">
        <v>25.2</v>
      </c>
      <c r="M388" s="54">
        <v>0.11</v>
      </c>
      <c r="N388" s="55" t="s">
        <v>127</v>
      </c>
      <c r="O388" s="56" t="s">
        <v>128</v>
      </c>
      <c r="P388" s="57"/>
      <c r="Q388" s="51">
        <v>10</v>
      </c>
      <c r="R388" s="52" t="s">
        <v>129</v>
      </c>
      <c r="S388" s="57" t="s">
        <v>154</v>
      </c>
      <c r="T388" s="51">
        <v>929001348802</v>
      </c>
      <c r="U388" s="51"/>
      <c r="V388" s="58"/>
      <c r="W388" s="59">
        <v>8539520000</v>
      </c>
      <c r="X388" s="57" t="s">
        <v>179</v>
      </c>
      <c r="Y388" s="57" t="s">
        <v>180</v>
      </c>
      <c r="Z388" s="52">
        <v>1825227</v>
      </c>
      <c r="AA388" s="55"/>
      <c r="AB388" s="63" t="s">
        <v>1440</v>
      </c>
      <c r="AC388" s="55" t="s">
        <v>1379</v>
      </c>
      <c r="AD388" s="55" t="s">
        <v>1380</v>
      </c>
      <c r="AE388" s="55" t="s">
        <v>1381</v>
      </c>
      <c r="AF388" s="55" t="s">
        <v>159</v>
      </c>
      <c r="AG388" s="55" t="s">
        <v>132</v>
      </c>
      <c r="AH388" s="55" t="s">
        <v>1259</v>
      </c>
      <c r="AI388" s="55" t="s">
        <v>355</v>
      </c>
      <c r="AJ388" s="55" t="s">
        <v>162</v>
      </c>
      <c r="AK388" s="55" t="s">
        <v>184</v>
      </c>
      <c r="AL388" s="55" t="s">
        <v>206</v>
      </c>
      <c r="AM388" s="55" t="s">
        <v>785</v>
      </c>
      <c r="AN388" s="55" t="s">
        <v>856</v>
      </c>
      <c r="AO388" s="55" t="s">
        <v>856</v>
      </c>
      <c r="AP388" s="55" t="s">
        <v>208</v>
      </c>
      <c r="AQ388" s="55" t="s">
        <v>163</v>
      </c>
      <c r="AR388" s="55" t="s">
        <v>859</v>
      </c>
      <c r="AS388" s="55" t="s">
        <v>161</v>
      </c>
      <c r="AT388" s="55" t="s">
        <v>859</v>
      </c>
      <c r="AU388" s="63" t="s">
        <v>758</v>
      </c>
      <c r="AV388" s="55" t="s">
        <v>143</v>
      </c>
      <c r="AW388" s="55" t="s">
        <v>222</v>
      </c>
      <c r="AX388" s="55" t="s">
        <v>171</v>
      </c>
      <c r="AY388" s="55" t="s">
        <v>132</v>
      </c>
      <c r="AZ388" s="63" t="s">
        <v>132</v>
      </c>
      <c r="BA388" s="63" t="s">
        <v>132</v>
      </c>
      <c r="BB388" s="55" t="s">
        <v>132</v>
      </c>
      <c r="BC388" s="55" t="s">
        <v>132</v>
      </c>
      <c r="BD388" s="55" t="s">
        <v>132</v>
      </c>
      <c r="BE388" s="55" t="s">
        <v>132</v>
      </c>
      <c r="BF388" s="63" t="s">
        <v>132</v>
      </c>
      <c r="BG388" s="63" t="s">
        <v>132</v>
      </c>
      <c r="BH388" s="63" t="s">
        <v>132</v>
      </c>
      <c r="BI388" s="63" t="s">
        <v>132</v>
      </c>
      <c r="BJ388" s="63" t="s">
        <v>132</v>
      </c>
      <c r="BK388" s="86" t="str">
        <f>HYPERLINK(VLOOKUP($B388,hyperlinks[#All],2,FALSE),"Link")</f>
        <v>Link</v>
      </c>
      <c r="BL388" s="86" t="str">
        <f>HYPERLINK(VLOOKUP($B388,hyperlinks[#All],3,FALSE),"Link")</f>
        <v>Link</v>
      </c>
      <c r="BM388" s="87" t="s">
        <v>132</v>
      </c>
      <c r="BN388" s="86" t="str">
        <f>HYPERLINK(VLOOKUP($B388,hyperlinks[#All],5,FALSE),"Link")</f>
        <v>Link</v>
      </c>
    </row>
    <row r="389" spans="1:66" s="49" customFormat="1" ht="14.5">
      <c r="A389" s="50">
        <v>8718696707913</v>
      </c>
      <c r="B389" s="50">
        <v>929001349102</v>
      </c>
      <c r="C389" s="65">
        <v>871869670791300</v>
      </c>
      <c r="D389" s="93" t="str">
        <f>HYPERLINK(VLOOKUP($B389,hyperlinks[#All],2,FALSE),"Link")</f>
        <v>Link</v>
      </c>
      <c r="E389" s="52">
        <v>70791300</v>
      </c>
      <c r="F389" s="53" t="s">
        <v>1441</v>
      </c>
      <c r="G389" s="58" t="s">
        <v>121</v>
      </c>
      <c r="H389" s="52" t="s">
        <v>152</v>
      </c>
      <c r="I389" s="52" t="s">
        <v>1344</v>
      </c>
      <c r="J389" s="52" t="s">
        <v>1238</v>
      </c>
      <c r="K389" s="52" t="s">
        <v>125</v>
      </c>
      <c r="L389" s="82">
        <v>25.2</v>
      </c>
      <c r="M389" s="54">
        <v>0.11</v>
      </c>
      <c r="N389" s="55" t="s">
        <v>127</v>
      </c>
      <c r="O389" s="56" t="s">
        <v>128</v>
      </c>
      <c r="P389" s="57"/>
      <c r="Q389" s="51">
        <v>10</v>
      </c>
      <c r="R389" s="52" t="s">
        <v>129</v>
      </c>
      <c r="S389" s="57" t="s">
        <v>154</v>
      </c>
      <c r="T389" s="51"/>
      <c r="U389" s="51"/>
      <c r="V389" s="58"/>
      <c r="W389" s="59">
        <v>8539520000</v>
      </c>
      <c r="X389" s="57" t="s">
        <v>179</v>
      </c>
      <c r="Y389" s="57" t="s">
        <v>180</v>
      </c>
      <c r="Z389" s="52">
        <v>391890</v>
      </c>
      <c r="AA389" s="55"/>
      <c r="AB389" s="63" t="s">
        <v>1442</v>
      </c>
      <c r="AC389" s="55" t="s">
        <v>1379</v>
      </c>
      <c r="AD389" s="55" t="s">
        <v>1380</v>
      </c>
      <c r="AE389" s="55" t="s">
        <v>1381</v>
      </c>
      <c r="AF389" s="55" t="s">
        <v>159</v>
      </c>
      <c r="AG389" s="55" t="s">
        <v>132</v>
      </c>
      <c r="AH389" s="55" t="s">
        <v>382</v>
      </c>
      <c r="AI389" s="55" t="s">
        <v>355</v>
      </c>
      <c r="AJ389" s="55" t="s">
        <v>162</v>
      </c>
      <c r="AK389" s="55" t="s">
        <v>184</v>
      </c>
      <c r="AL389" s="55" t="s">
        <v>206</v>
      </c>
      <c r="AM389" s="55" t="s">
        <v>161</v>
      </c>
      <c r="AN389" s="55" t="s">
        <v>856</v>
      </c>
      <c r="AO389" s="55" t="s">
        <v>856</v>
      </c>
      <c r="AP389" s="55" t="s">
        <v>208</v>
      </c>
      <c r="AQ389" s="55" t="s">
        <v>163</v>
      </c>
      <c r="AR389" s="55" t="s">
        <v>859</v>
      </c>
      <c r="AS389" s="55" t="s">
        <v>1384</v>
      </c>
      <c r="AT389" s="55" t="s">
        <v>859</v>
      </c>
      <c r="AU389" s="63" t="s">
        <v>758</v>
      </c>
      <c r="AV389" s="55" t="s">
        <v>143</v>
      </c>
      <c r="AW389" s="55" t="s">
        <v>222</v>
      </c>
      <c r="AX389" s="55" t="s">
        <v>171</v>
      </c>
      <c r="AY389" s="55" t="s">
        <v>132</v>
      </c>
      <c r="AZ389" s="63" t="s">
        <v>132</v>
      </c>
      <c r="BA389" s="63" t="s">
        <v>132</v>
      </c>
      <c r="BB389" s="55" t="s">
        <v>132</v>
      </c>
      <c r="BC389" s="55" t="s">
        <v>132</v>
      </c>
      <c r="BD389" s="55" t="s">
        <v>132</v>
      </c>
      <c r="BE389" s="55" t="s">
        <v>132</v>
      </c>
      <c r="BF389" s="63" t="s">
        <v>132</v>
      </c>
      <c r="BG389" s="63" t="s">
        <v>132</v>
      </c>
      <c r="BH389" s="63" t="s">
        <v>132</v>
      </c>
      <c r="BI389" s="63" t="s">
        <v>132</v>
      </c>
      <c r="BJ389" s="63" t="s">
        <v>132</v>
      </c>
      <c r="BK389" s="86" t="str">
        <f>HYPERLINK(VLOOKUP($B389,hyperlinks[#All],2,FALSE),"Link")</f>
        <v>Link</v>
      </c>
      <c r="BL389" s="86" t="str">
        <f>HYPERLINK(VLOOKUP($B389,hyperlinks[#All],3,FALSE),"Link")</f>
        <v>Link</v>
      </c>
      <c r="BM389" s="87" t="s">
        <v>132</v>
      </c>
      <c r="BN389" s="86" t="str">
        <f>HYPERLINK(VLOOKUP($B389,hyperlinks[#All],5,FALSE),"Link")</f>
        <v>Link</v>
      </c>
    </row>
    <row r="390" spans="1:66" s="49" customFormat="1" ht="14.5">
      <c r="A390" s="50">
        <v>8718696707876</v>
      </c>
      <c r="B390" s="50">
        <v>929001348902</v>
      </c>
      <c r="C390" s="65">
        <v>871869670787600</v>
      </c>
      <c r="D390" s="93" t="str">
        <f>HYPERLINK(VLOOKUP($B390,hyperlinks[#All],2,FALSE),"Link")</f>
        <v>Link</v>
      </c>
      <c r="E390" s="52">
        <v>70787600</v>
      </c>
      <c r="F390" s="53" t="s">
        <v>1443</v>
      </c>
      <c r="G390" s="58" t="s">
        <v>121</v>
      </c>
      <c r="H390" s="52" t="s">
        <v>152</v>
      </c>
      <c r="I390" s="52" t="s">
        <v>1344</v>
      </c>
      <c r="J390" s="52" t="s">
        <v>1238</v>
      </c>
      <c r="K390" s="52" t="s">
        <v>125</v>
      </c>
      <c r="L390" s="82">
        <v>25.2</v>
      </c>
      <c r="M390" s="54">
        <v>0.11</v>
      </c>
      <c r="N390" s="55" t="s">
        <v>127</v>
      </c>
      <c r="O390" s="56" t="s">
        <v>128</v>
      </c>
      <c r="P390" s="57"/>
      <c r="Q390" s="51">
        <v>10</v>
      </c>
      <c r="R390" s="52" t="s">
        <v>129</v>
      </c>
      <c r="S390" s="57" t="s">
        <v>154</v>
      </c>
      <c r="T390" s="51">
        <v>929001216202</v>
      </c>
      <c r="U390" s="51"/>
      <c r="V390" s="58"/>
      <c r="W390" s="59">
        <v>8539520000</v>
      </c>
      <c r="X390" s="57" t="s">
        <v>179</v>
      </c>
      <c r="Y390" s="57" t="s">
        <v>180</v>
      </c>
      <c r="Z390" s="52">
        <v>391888</v>
      </c>
      <c r="AA390" s="55"/>
      <c r="AB390" s="63" t="s">
        <v>1444</v>
      </c>
      <c r="AC390" s="55" t="s">
        <v>1379</v>
      </c>
      <c r="AD390" s="55" t="s">
        <v>1380</v>
      </c>
      <c r="AE390" s="55" t="s">
        <v>1381</v>
      </c>
      <c r="AF390" s="55" t="s">
        <v>159</v>
      </c>
      <c r="AG390" s="55" t="s">
        <v>132</v>
      </c>
      <c r="AH390" s="55" t="s">
        <v>382</v>
      </c>
      <c r="AI390" s="55" t="s">
        <v>355</v>
      </c>
      <c r="AJ390" s="55" t="s">
        <v>174</v>
      </c>
      <c r="AK390" s="55" t="s">
        <v>184</v>
      </c>
      <c r="AL390" s="55" t="s">
        <v>206</v>
      </c>
      <c r="AM390" s="55" t="s">
        <v>785</v>
      </c>
      <c r="AN390" s="55" t="s">
        <v>1445</v>
      </c>
      <c r="AO390" s="55" t="s">
        <v>1445</v>
      </c>
      <c r="AP390" s="55" t="s">
        <v>208</v>
      </c>
      <c r="AQ390" s="55" t="s">
        <v>163</v>
      </c>
      <c r="AR390" s="55" t="s">
        <v>859</v>
      </c>
      <c r="AS390" s="55" t="s">
        <v>161</v>
      </c>
      <c r="AT390" s="55" t="s">
        <v>859</v>
      </c>
      <c r="AU390" s="63" t="s">
        <v>758</v>
      </c>
      <c r="AV390" s="55" t="s">
        <v>143</v>
      </c>
      <c r="AW390" s="55" t="s">
        <v>222</v>
      </c>
      <c r="AX390" s="55" t="s">
        <v>171</v>
      </c>
      <c r="AY390" s="55" t="s">
        <v>132</v>
      </c>
      <c r="AZ390" s="63" t="s">
        <v>132</v>
      </c>
      <c r="BA390" s="63" t="s">
        <v>132</v>
      </c>
      <c r="BB390" s="55" t="s">
        <v>132</v>
      </c>
      <c r="BC390" s="55" t="s">
        <v>132</v>
      </c>
      <c r="BD390" s="55" t="s">
        <v>132</v>
      </c>
      <c r="BE390" s="55" t="s">
        <v>132</v>
      </c>
      <c r="BF390" s="63" t="s">
        <v>132</v>
      </c>
      <c r="BG390" s="63" t="s">
        <v>132</v>
      </c>
      <c r="BH390" s="63" t="s">
        <v>132</v>
      </c>
      <c r="BI390" s="63" t="s">
        <v>132</v>
      </c>
      <c r="BJ390" s="63" t="s">
        <v>132</v>
      </c>
      <c r="BK390" s="86" t="str">
        <f>HYPERLINK(VLOOKUP($B390,hyperlinks[#All],2,FALSE),"Link")</f>
        <v>Link</v>
      </c>
      <c r="BL390" s="86" t="str">
        <f>HYPERLINK(VLOOKUP($B390,hyperlinks[#All],3,FALSE),"Link")</f>
        <v>Link</v>
      </c>
      <c r="BM390" s="87" t="s">
        <v>132</v>
      </c>
      <c r="BN390" s="86" t="str">
        <f>HYPERLINK(VLOOKUP($B390,hyperlinks[#All],5,FALSE),"Link")</f>
        <v>Link</v>
      </c>
    </row>
    <row r="391" spans="1:66" s="49" customFormat="1" ht="14.5">
      <c r="A391" s="50">
        <v>8718696707937</v>
      </c>
      <c r="B391" s="50">
        <v>929001349202</v>
      </c>
      <c r="C391" s="65">
        <v>871869670793700</v>
      </c>
      <c r="D391" s="93" t="str">
        <f>HYPERLINK(VLOOKUP($B391,hyperlinks[#All],2,FALSE),"Link")</f>
        <v>Link</v>
      </c>
      <c r="E391" s="52">
        <v>70793700</v>
      </c>
      <c r="F391" s="53" t="s">
        <v>1446</v>
      </c>
      <c r="G391" s="58" t="s">
        <v>121</v>
      </c>
      <c r="H391" s="52" t="s">
        <v>152</v>
      </c>
      <c r="I391" s="52" t="s">
        <v>1344</v>
      </c>
      <c r="J391" s="52" t="s">
        <v>1238</v>
      </c>
      <c r="K391" s="52" t="s">
        <v>125</v>
      </c>
      <c r="L391" s="82">
        <v>25.2</v>
      </c>
      <c r="M391" s="54">
        <v>0.11</v>
      </c>
      <c r="N391" s="55" t="s">
        <v>127</v>
      </c>
      <c r="O391" s="56" t="s">
        <v>128</v>
      </c>
      <c r="P391" s="57"/>
      <c r="Q391" s="51">
        <v>10</v>
      </c>
      <c r="R391" s="52" t="s">
        <v>129</v>
      </c>
      <c r="S391" s="57" t="s">
        <v>154</v>
      </c>
      <c r="T391" s="51"/>
      <c r="U391" s="51"/>
      <c r="V391" s="58"/>
      <c r="W391" s="59">
        <v>8539520000</v>
      </c>
      <c r="X391" s="57" t="s">
        <v>179</v>
      </c>
      <c r="Y391" s="57" t="s">
        <v>338</v>
      </c>
      <c r="Z391" s="52">
        <v>391891</v>
      </c>
      <c r="AA391" s="55"/>
      <c r="AB391" s="63" t="s">
        <v>1447</v>
      </c>
      <c r="AC391" s="55" t="s">
        <v>1379</v>
      </c>
      <c r="AD391" s="55" t="s">
        <v>1380</v>
      </c>
      <c r="AE391" s="55" t="s">
        <v>1381</v>
      </c>
      <c r="AF391" s="55" t="s">
        <v>159</v>
      </c>
      <c r="AG391" s="55" t="s">
        <v>132</v>
      </c>
      <c r="AH391" s="55" t="s">
        <v>382</v>
      </c>
      <c r="AI391" s="55" t="s">
        <v>355</v>
      </c>
      <c r="AJ391" s="55" t="s">
        <v>174</v>
      </c>
      <c r="AK391" s="55" t="s">
        <v>184</v>
      </c>
      <c r="AL391" s="55" t="s">
        <v>206</v>
      </c>
      <c r="AM391" s="55" t="s">
        <v>161</v>
      </c>
      <c r="AN391" s="55" t="s">
        <v>1445</v>
      </c>
      <c r="AO391" s="55" t="s">
        <v>1445</v>
      </c>
      <c r="AP391" s="55" t="s">
        <v>208</v>
      </c>
      <c r="AQ391" s="55" t="s">
        <v>163</v>
      </c>
      <c r="AR391" s="55" t="s">
        <v>859</v>
      </c>
      <c r="AS391" s="55" t="s">
        <v>1384</v>
      </c>
      <c r="AT391" s="55" t="s">
        <v>859</v>
      </c>
      <c r="AU391" s="63" t="s">
        <v>758</v>
      </c>
      <c r="AV391" s="55" t="s">
        <v>143</v>
      </c>
      <c r="AW391" s="55" t="s">
        <v>222</v>
      </c>
      <c r="AX391" s="55" t="s">
        <v>171</v>
      </c>
      <c r="AY391" s="55" t="s">
        <v>132</v>
      </c>
      <c r="AZ391" s="63" t="s">
        <v>132</v>
      </c>
      <c r="BA391" s="63" t="s">
        <v>132</v>
      </c>
      <c r="BB391" s="55" t="s">
        <v>132</v>
      </c>
      <c r="BC391" s="55" t="s">
        <v>132</v>
      </c>
      <c r="BD391" s="55" t="s">
        <v>132</v>
      </c>
      <c r="BE391" s="55" t="s">
        <v>132</v>
      </c>
      <c r="BF391" s="63" t="s">
        <v>132</v>
      </c>
      <c r="BG391" s="63" t="s">
        <v>132</v>
      </c>
      <c r="BH391" s="63" t="s">
        <v>132</v>
      </c>
      <c r="BI391" s="63" t="s">
        <v>132</v>
      </c>
      <c r="BJ391" s="63" t="s">
        <v>132</v>
      </c>
      <c r="BK391" s="86" t="str">
        <f>HYPERLINK(VLOOKUP($B391,hyperlinks[#All],2,FALSE),"Link")</f>
        <v>Link</v>
      </c>
      <c r="BL391" s="86" t="str">
        <f>HYPERLINK(VLOOKUP($B391,hyperlinks[#All],3,FALSE),"Link")</f>
        <v>Link</v>
      </c>
      <c r="BM391" s="87" t="s">
        <v>132</v>
      </c>
      <c r="BN391" s="86" t="str">
        <f>HYPERLINK(VLOOKUP($B391,hyperlinks[#All],5,FALSE),"Link")</f>
        <v>Link</v>
      </c>
    </row>
    <row r="392" spans="1:66" s="49" customFormat="1" ht="14.5">
      <c r="A392" s="50">
        <v>8718696707890</v>
      </c>
      <c r="B392" s="50">
        <v>929001349002</v>
      </c>
      <c r="C392" s="65">
        <v>871869670789000</v>
      </c>
      <c r="D392" s="93" t="str">
        <f>HYPERLINK(VLOOKUP($B392,hyperlinks[#All],2,FALSE),"Link")</f>
        <v>Link</v>
      </c>
      <c r="E392" s="52">
        <v>70789000</v>
      </c>
      <c r="F392" s="53" t="s">
        <v>1448</v>
      </c>
      <c r="G392" s="58" t="s">
        <v>121</v>
      </c>
      <c r="H392" s="52" t="s">
        <v>152</v>
      </c>
      <c r="I392" s="52" t="s">
        <v>1344</v>
      </c>
      <c r="J392" s="52" t="s">
        <v>1238</v>
      </c>
      <c r="K392" s="52" t="s">
        <v>125</v>
      </c>
      <c r="L392" s="82">
        <v>25.2</v>
      </c>
      <c r="M392" s="54">
        <v>0.11</v>
      </c>
      <c r="N392" s="55" t="s">
        <v>127</v>
      </c>
      <c r="O392" s="56" t="s">
        <v>128</v>
      </c>
      <c r="P392" s="57"/>
      <c r="Q392" s="51">
        <v>10</v>
      </c>
      <c r="R392" s="52" t="s">
        <v>129</v>
      </c>
      <c r="S392" s="57" t="s">
        <v>154</v>
      </c>
      <c r="T392" s="51">
        <v>929001216302</v>
      </c>
      <c r="U392" s="51"/>
      <c r="V392" s="58"/>
      <c r="W392" s="59">
        <v>8539520000</v>
      </c>
      <c r="X392" s="57" t="s">
        <v>179</v>
      </c>
      <c r="Y392" s="57" t="s">
        <v>338</v>
      </c>
      <c r="Z392" s="52">
        <v>391889</v>
      </c>
      <c r="AA392" s="55"/>
      <c r="AB392" s="63" t="s">
        <v>1449</v>
      </c>
      <c r="AC392" s="55" t="s">
        <v>1379</v>
      </c>
      <c r="AD392" s="55" t="s">
        <v>1380</v>
      </c>
      <c r="AE392" s="55" t="s">
        <v>1381</v>
      </c>
      <c r="AF392" s="55" t="s">
        <v>159</v>
      </c>
      <c r="AG392" s="55" t="s">
        <v>132</v>
      </c>
      <c r="AH392" s="55" t="s">
        <v>382</v>
      </c>
      <c r="AI392" s="55" t="s">
        <v>355</v>
      </c>
      <c r="AJ392" s="55" t="s">
        <v>238</v>
      </c>
      <c r="AK392" s="55" t="s">
        <v>184</v>
      </c>
      <c r="AL392" s="55" t="s">
        <v>206</v>
      </c>
      <c r="AM392" s="55" t="s">
        <v>785</v>
      </c>
      <c r="AN392" s="55" t="s">
        <v>1450</v>
      </c>
      <c r="AO392" s="55" t="s">
        <v>1450</v>
      </c>
      <c r="AP392" s="55" t="s">
        <v>208</v>
      </c>
      <c r="AQ392" s="55" t="s">
        <v>163</v>
      </c>
      <c r="AR392" s="55" t="s">
        <v>859</v>
      </c>
      <c r="AS392" s="55" t="s">
        <v>161</v>
      </c>
      <c r="AT392" s="55" t="s">
        <v>859</v>
      </c>
      <c r="AU392" s="63" t="s">
        <v>758</v>
      </c>
      <c r="AV392" s="55" t="s">
        <v>143</v>
      </c>
      <c r="AW392" s="55" t="s">
        <v>222</v>
      </c>
      <c r="AX392" s="55" t="s">
        <v>171</v>
      </c>
      <c r="AY392" s="55" t="s">
        <v>132</v>
      </c>
      <c r="AZ392" s="63" t="s">
        <v>132</v>
      </c>
      <c r="BA392" s="63" t="s">
        <v>132</v>
      </c>
      <c r="BB392" s="55" t="s">
        <v>132</v>
      </c>
      <c r="BC392" s="55" t="s">
        <v>132</v>
      </c>
      <c r="BD392" s="55" t="s">
        <v>132</v>
      </c>
      <c r="BE392" s="55" t="s">
        <v>132</v>
      </c>
      <c r="BF392" s="63" t="s">
        <v>132</v>
      </c>
      <c r="BG392" s="63" t="s">
        <v>132</v>
      </c>
      <c r="BH392" s="63" t="s">
        <v>132</v>
      </c>
      <c r="BI392" s="63" t="s">
        <v>132</v>
      </c>
      <c r="BJ392" s="63" t="s">
        <v>132</v>
      </c>
      <c r="BK392" s="86" t="str">
        <f>HYPERLINK(VLOOKUP($B392,hyperlinks[#All],2,FALSE),"Link")</f>
        <v>Link</v>
      </c>
      <c r="BL392" s="86" t="str">
        <f>HYPERLINK(VLOOKUP($B392,hyperlinks[#All],3,FALSE),"Link")</f>
        <v>Link</v>
      </c>
      <c r="BM392" s="87" t="s">
        <v>132</v>
      </c>
      <c r="BN392" s="86" t="str">
        <f>HYPERLINK(VLOOKUP($B392,hyperlinks[#All],5,FALSE),"Link")</f>
        <v>Link</v>
      </c>
    </row>
    <row r="393" spans="1:66" s="49" customFormat="1" ht="14.5">
      <c r="A393" s="50">
        <v>8718696707951</v>
      </c>
      <c r="B393" s="50">
        <v>929001349302</v>
      </c>
      <c r="C393" s="65">
        <v>871869670795100</v>
      </c>
      <c r="D393" s="93" t="str">
        <f>HYPERLINK(VLOOKUP($B393,hyperlinks[#All],2,FALSE),"Link")</f>
        <v>Link</v>
      </c>
      <c r="E393" s="52">
        <v>70795100</v>
      </c>
      <c r="F393" s="53" t="s">
        <v>1451</v>
      </c>
      <c r="G393" s="58" t="s">
        <v>121</v>
      </c>
      <c r="H393" s="52" t="s">
        <v>152</v>
      </c>
      <c r="I393" s="52" t="s">
        <v>1344</v>
      </c>
      <c r="J393" s="52" t="s">
        <v>1238</v>
      </c>
      <c r="K393" s="52" t="s">
        <v>125</v>
      </c>
      <c r="L393" s="82">
        <v>25.2</v>
      </c>
      <c r="M393" s="54">
        <v>0.11</v>
      </c>
      <c r="N393" s="55" t="s">
        <v>127</v>
      </c>
      <c r="O393" s="56" t="s">
        <v>128</v>
      </c>
      <c r="P393" s="57"/>
      <c r="Q393" s="51">
        <v>10</v>
      </c>
      <c r="R393" s="52" t="s">
        <v>129</v>
      </c>
      <c r="S393" s="57" t="s">
        <v>154</v>
      </c>
      <c r="T393" s="51"/>
      <c r="U393" s="51"/>
      <c r="V393" s="58"/>
      <c r="W393" s="59">
        <v>8539520000</v>
      </c>
      <c r="X393" s="57" t="s">
        <v>179</v>
      </c>
      <c r="Y393" s="57" t="s">
        <v>338</v>
      </c>
      <c r="Z393" s="52">
        <v>391892</v>
      </c>
      <c r="AA393" s="55"/>
      <c r="AB393" s="63" t="s">
        <v>1452</v>
      </c>
      <c r="AC393" s="55" t="s">
        <v>1379</v>
      </c>
      <c r="AD393" s="55" t="s">
        <v>1380</v>
      </c>
      <c r="AE393" s="55" t="s">
        <v>1381</v>
      </c>
      <c r="AF393" s="55" t="s">
        <v>159</v>
      </c>
      <c r="AG393" s="55" t="s">
        <v>132</v>
      </c>
      <c r="AH393" s="55" t="s">
        <v>382</v>
      </c>
      <c r="AI393" s="55" t="s">
        <v>355</v>
      </c>
      <c r="AJ393" s="55" t="s">
        <v>238</v>
      </c>
      <c r="AK393" s="55" t="s">
        <v>184</v>
      </c>
      <c r="AL393" s="55" t="s">
        <v>206</v>
      </c>
      <c r="AM393" s="55" t="s">
        <v>161</v>
      </c>
      <c r="AN393" s="55" t="s">
        <v>1450</v>
      </c>
      <c r="AO393" s="55" t="s">
        <v>1450</v>
      </c>
      <c r="AP393" s="55" t="s">
        <v>208</v>
      </c>
      <c r="AQ393" s="55" t="s">
        <v>163</v>
      </c>
      <c r="AR393" s="55" t="s">
        <v>859</v>
      </c>
      <c r="AS393" s="55" t="s">
        <v>1384</v>
      </c>
      <c r="AT393" s="55" t="s">
        <v>859</v>
      </c>
      <c r="AU393" s="63" t="s">
        <v>758</v>
      </c>
      <c r="AV393" s="55" t="s">
        <v>143</v>
      </c>
      <c r="AW393" s="55" t="s">
        <v>222</v>
      </c>
      <c r="AX393" s="55" t="s">
        <v>171</v>
      </c>
      <c r="AY393" s="55" t="s">
        <v>132</v>
      </c>
      <c r="AZ393" s="63" t="s">
        <v>132</v>
      </c>
      <c r="BA393" s="63" t="s">
        <v>132</v>
      </c>
      <c r="BB393" s="55" t="s">
        <v>132</v>
      </c>
      <c r="BC393" s="55" t="s">
        <v>132</v>
      </c>
      <c r="BD393" s="55" t="s">
        <v>132</v>
      </c>
      <c r="BE393" s="55" t="s">
        <v>132</v>
      </c>
      <c r="BF393" s="63" t="s">
        <v>132</v>
      </c>
      <c r="BG393" s="63" t="s">
        <v>132</v>
      </c>
      <c r="BH393" s="63" t="s">
        <v>132</v>
      </c>
      <c r="BI393" s="63" t="s">
        <v>132</v>
      </c>
      <c r="BJ393" s="63" t="s">
        <v>132</v>
      </c>
      <c r="BK393" s="86" t="str">
        <f>HYPERLINK(VLOOKUP($B393,hyperlinks[#All],2,FALSE),"Link")</f>
        <v>Link</v>
      </c>
      <c r="BL393" s="86" t="str">
        <f>HYPERLINK(VLOOKUP($B393,hyperlinks[#All],3,FALSE),"Link")</f>
        <v>Link</v>
      </c>
      <c r="BM393" s="87" t="s">
        <v>132</v>
      </c>
      <c r="BN393" s="86" t="str">
        <f>HYPERLINK(VLOOKUP($B393,hyperlinks[#All],5,FALSE),"Link")</f>
        <v>Link</v>
      </c>
    </row>
    <row r="394" spans="1:66" s="49" customFormat="1" ht="14.5">
      <c r="A394" s="50">
        <v>8719514307186</v>
      </c>
      <c r="B394" s="50">
        <v>929002492502</v>
      </c>
      <c r="C394" s="65">
        <v>871951430718600</v>
      </c>
      <c r="D394" s="93" t="str">
        <f>HYPERLINK(VLOOKUP($B394,hyperlinks[#All],2,FALSE),"Link")</f>
        <v>Link</v>
      </c>
      <c r="E394" s="52">
        <v>30718600</v>
      </c>
      <c r="F394" s="53" t="s">
        <v>1453</v>
      </c>
      <c r="G394" s="58" t="s">
        <v>121</v>
      </c>
      <c r="H394" s="52" t="s">
        <v>152</v>
      </c>
      <c r="I394" s="52" t="s">
        <v>1344</v>
      </c>
      <c r="J394" s="52" t="s">
        <v>1238</v>
      </c>
      <c r="K394" s="52" t="s">
        <v>125</v>
      </c>
      <c r="L394" s="82">
        <v>35.299999999999997</v>
      </c>
      <c r="M394" s="54">
        <v>0.11</v>
      </c>
      <c r="N394" s="55" t="s">
        <v>127</v>
      </c>
      <c r="O394" s="56" t="s">
        <v>128</v>
      </c>
      <c r="P394" s="57"/>
      <c r="Q394" s="51">
        <v>10</v>
      </c>
      <c r="R394" s="52" t="s">
        <v>129</v>
      </c>
      <c r="S394" s="57" t="s">
        <v>154</v>
      </c>
      <c r="T394" s="51">
        <v>929001325902</v>
      </c>
      <c r="U394" s="51"/>
      <c r="V394" s="58"/>
      <c r="W394" s="59">
        <v>8539520000</v>
      </c>
      <c r="X394" s="57" t="s">
        <v>179</v>
      </c>
      <c r="Y394" s="57" t="s">
        <v>322</v>
      </c>
      <c r="Z394" s="52">
        <v>453173</v>
      </c>
      <c r="AA394" s="55"/>
      <c r="AB394" s="63" t="s">
        <v>1454</v>
      </c>
      <c r="AC394" s="55" t="s">
        <v>1405</v>
      </c>
      <c r="AD394" s="55" t="s">
        <v>1406</v>
      </c>
      <c r="AE394" s="55" t="s">
        <v>1381</v>
      </c>
      <c r="AF394" s="55" t="s">
        <v>1275</v>
      </c>
      <c r="AG394" s="55" t="s">
        <v>132</v>
      </c>
      <c r="AH394" s="55" t="s">
        <v>1455</v>
      </c>
      <c r="AI394" s="55" t="s">
        <v>1082</v>
      </c>
      <c r="AJ394" s="55" t="s">
        <v>162</v>
      </c>
      <c r="AK394" s="55" t="s">
        <v>184</v>
      </c>
      <c r="AL394" s="55" t="s">
        <v>206</v>
      </c>
      <c r="AM394" s="55" t="s">
        <v>785</v>
      </c>
      <c r="AN394" s="55" t="s">
        <v>1456</v>
      </c>
      <c r="AO394" s="55" t="s">
        <v>1456</v>
      </c>
      <c r="AP394" s="55" t="s">
        <v>208</v>
      </c>
      <c r="AQ394" s="55" t="s">
        <v>163</v>
      </c>
      <c r="AR394" s="55" t="s">
        <v>859</v>
      </c>
      <c r="AS394" s="55" t="s">
        <v>161</v>
      </c>
      <c r="AT394" s="55" t="s">
        <v>859</v>
      </c>
      <c r="AU394" s="63" t="s">
        <v>758</v>
      </c>
      <c r="AV394" s="55" t="s">
        <v>143</v>
      </c>
      <c r="AW394" s="55" t="s">
        <v>170</v>
      </c>
      <c r="AX394" s="55" t="s">
        <v>171</v>
      </c>
      <c r="AY394" s="55" t="s">
        <v>132</v>
      </c>
      <c r="AZ394" s="63" t="s">
        <v>132</v>
      </c>
      <c r="BA394" s="63" t="s">
        <v>132</v>
      </c>
      <c r="BB394" s="55" t="s">
        <v>132</v>
      </c>
      <c r="BC394" s="55" t="s">
        <v>132</v>
      </c>
      <c r="BD394" s="55" t="s">
        <v>132</v>
      </c>
      <c r="BE394" s="55" t="s">
        <v>132</v>
      </c>
      <c r="BF394" s="63" t="s">
        <v>132</v>
      </c>
      <c r="BG394" s="63" t="s">
        <v>132</v>
      </c>
      <c r="BH394" s="63" t="s">
        <v>132</v>
      </c>
      <c r="BI394" s="63" t="s">
        <v>132</v>
      </c>
      <c r="BJ394" s="63" t="s">
        <v>132</v>
      </c>
      <c r="BK394" s="86" t="str">
        <f>HYPERLINK(VLOOKUP($B394,hyperlinks[#All],2,FALSE),"Link")</f>
        <v>Link</v>
      </c>
      <c r="BL394" s="86" t="str">
        <f>HYPERLINK(VLOOKUP($B394,hyperlinks[#All],3,FALSE),"Link")</f>
        <v>Link</v>
      </c>
      <c r="BM394" s="87" t="s">
        <v>132</v>
      </c>
      <c r="BN394" s="86" t="str">
        <f>HYPERLINK(VLOOKUP($B394,hyperlinks[#All],5,FALSE),"Link")</f>
        <v>Link</v>
      </c>
    </row>
    <row r="395" spans="1:66" s="49" customFormat="1" ht="14.5">
      <c r="A395" s="50">
        <v>8719514307247</v>
      </c>
      <c r="B395" s="50">
        <v>929002492802</v>
      </c>
      <c r="C395" s="65">
        <v>871951430724700</v>
      </c>
      <c r="D395" s="93" t="str">
        <f>HYPERLINK(VLOOKUP($B395,hyperlinks[#All],2,FALSE),"Link")</f>
        <v>Link</v>
      </c>
      <c r="E395" s="52">
        <v>30724700</v>
      </c>
      <c r="F395" s="53" t="s">
        <v>1457</v>
      </c>
      <c r="G395" s="58" t="s">
        <v>121</v>
      </c>
      <c r="H395" s="52" t="s">
        <v>152</v>
      </c>
      <c r="I395" s="52" t="s">
        <v>1344</v>
      </c>
      <c r="J395" s="52" t="s">
        <v>1238</v>
      </c>
      <c r="K395" s="52" t="s">
        <v>125</v>
      </c>
      <c r="L395" s="82">
        <v>35.299999999999997</v>
      </c>
      <c r="M395" s="54">
        <v>0.11</v>
      </c>
      <c r="N395" s="55" t="s">
        <v>127</v>
      </c>
      <c r="O395" s="56" t="s">
        <v>128</v>
      </c>
      <c r="P395" s="57"/>
      <c r="Q395" s="51">
        <v>10</v>
      </c>
      <c r="R395" s="52" t="s">
        <v>129</v>
      </c>
      <c r="S395" s="57" t="s">
        <v>154</v>
      </c>
      <c r="T395" s="51">
        <v>929001326202</v>
      </c>
      <c r="U395" s="51"/>
      <c r="V395" s="58"/>
      <c r="W395" s="59">
        <v>8539520000</v>
      </c>
      <c r="X395" s="57" t="s">
        <v>179</v>
      </c>
      <c r="Y395" s="57" t="s">
        <v>338</v>
      </c>
      <c r="Z395" s="52">
        <v>453176</v>
      </c>
      <c r="AA395" s="55"/>
      <c r="AB395" s="63" t="s">
        <v>1458</v>
      </c>
      <c r="AC395" s="55" t="s">
        <v>1405</v>
      </c>
      <c r="AD395" s="55" t="s">
        <v>1406</v>
      </c>
      <c r="AE395" s="55" t="s">
        <v>1381</v>
      </c>
      <c r="AF395" s="55" t="s">
        <v>1275</v>
      </c>
      <c r="AG395" s="55" t="s">
        <v>132</v>
      </c>
      <c r="AH395" s="55" t="s">
        <v>1455</v>
      </c>
      <c r="AI395" s="55" t="s">
        <v>1082</v>
      </c>
      <c r="AJ395" s="55" t="s">
        <v>162</v>
      </c>
      <c r="AK395" s="55" t="s">
        <v>184</v>
      </c>
      <c r="AL395" s="55" t="s">
        <v>206</v>
      </c>
      <c r="AM395" s="55" t="s">
        <v>161</v>
      </c>
      <c r="AN395" s="55" t="s">
        <v>1456</v>
      </c>
      <c r="AO395" s="55" t="s">
        <v>1456</v>
      </c>
      <c r="AP395" s="55" t="s">
        <v>208</v>
      </c>
      <c r="AQ395" s="55" t="s">
        <v>163</v>
      </c>
      <c r="AR395" s="55" t="s">
        <v>859</v>
      </c>
      <c r="AS395" s="55" t="s">
        <v>161</v>
      </c>
      <c r="AT395" s="55" t="s">
        <v>859</v>
      </c>
      <c r="AU395" s="63" t="s">
        <v>833</v>
      </c>
      <c r="AV395" s="55" t="s">
        <v>143</v>
      </c>
      <c r="AW395" s="55" t="s">
        <v>170</v>
      </c>
      <c r="AX395" s="55" t="s">
        <v>171</v>
      </c>
      <c r="AY395" s="55" t="s">
        <v>132</v>
      </c>
      <c r="AZ395" s="63" t="s">
        <v>132</v>
      </c>
      <c r="BA395" s="63" t="s">
        <v>132</v>
      </c>
      <c r="BB395" s="55" t="s">
        <v>132</v>
      </c>
      <c r="BC395" s="55" t="s">
        <v>132</v>
      </c>
      <c r="BD395" s="55" t="s">
        <v>132</v>
      </c>
      <c r="BE395" s="55" t="s">
        <v>132</v>
      </c>
      <c r="BF395" s="63" t="s">
        <v>132</v>
      </c>
      <c r="BG395" s="63" t="s">
        <v>132</v>
      </c>
      <c r="BH395" s="63" t="s">
        <v>132</v>
      </c>
      <c r="BI395" s="63" t="s">
        <v>132</v>
      </c>
      <c r="BJ395" s="63" t="s">
        <v>132</v>
      </c>
      <c r="BK395" s="86" t="str">
        <f>HYPERLINK(VLOOKUP($B395,hyperlinks[#All],2,FALSE),"Link")</f>
        <v>Link</v>
      </c>
      <c r="BL395" s="86" t="str">
        <f>HYPERLINK(VLOOKUP($B395,hyperlinks[#All],3,FALSE),"Link")</f>
        <v>Link</v>
      </c>
      <c r="BM395" s="87" t="s">
        <v>132</v>
      </c>
      <c r="BN395" s="86" t="str">
        <f>HYPERLINK(VLOOKUP($B395,hyperlinks[#All],5,FALSE),"Link")</f>
        <v>Link</v>
      </c>
    </row>
    <row r="396" spans="1:66" s="49" customFormat="1" ht="14.5">
      <c r="A396" s="50">
        <v>8719514307209</v>
      </c>
      <c r="B396" s="50">
        <v>929002492602</v>
      </c>
      <c r="C396" s="65">
        <v>871951430720900</v>
      </c>
      <c r="D396" s="93" t="str">
        <f>HYPERLINK(VLOOKUP($B396,hyperlinks[#All],2,FALSE),"Link")</f>
        <v>Link</v>
      </c>
      <c r="E396" s="52">
        <v>30720900</v>
      </c>
      <c r="F396" s="53" t="s">
        <v>1459</v>
      </c>
      <c r="G396" s="58" t="s">
        <v>121</v>
      </c>
      <c r="H396" s="52" t="s">
        <v>152</v>
      </c>
      <c r="I396" s="52" t="s">
        <v>1344</v>
      </c>
      <c r="J396" s="52" t="s">
        <v>1238</v>
      </c>
      <c r="K396" s="52" t="s">
        <v>125</v>
      </c>
      <c r="L396" s="82">
        <v>35.299999999999997</v>
      </c>
      <c r="M396" s="54">
        <v>0.11</v>
      </c>
      <c r="N396" s="55" t="s">
        <v>127</v>
      </c>
      <c r="O396" s="56" t="s">
        <v>128</v>
      </c>
      <c r="P396" s="57"/>
      <c r="Q396" s="51">
        <v>10</v>
      </c>
      <c r="R396" s="52" t="s">
        <v>129</v>
      </c>
      <c r="S396" s="57" t="s">
        <v>154</v>
      </c>
      <c r="T396" s="51">
        <v>929001326002</v>
      </c>
      <c r="U396" s="51"/>
      <c r="V396" s="58"/>
      <c r="W396" s="59">
        <v>8539520000</v>
      </c>
      <c r="X396" s="57" t="s">
        <v>179</v>
      </c>
      <c r="Y396" s="57" t="s">
        <v>338</v>
      </c>
      <c r="Z396" s="52">
        <v>453174</v>
      </c>
      <c r="AA396" s="55"/>
      <c r="AB396" s="63" t="s">
        <v>1460</v>
      </c>
      <c r="AC396" s="55" t="s">
        <v>1405</v>
      </c>
      <c r="AD396" s="55" t="s">
        <v>1406</v>
      </c>
      <c r="AE396" s="55" t="s">
        <v>1381</v>
      </c>
      <c r="AF396" s="55" t="s">
        <v>1275</v>
      </c>
      <c r="AG396" s="55" t="s">
        <v>132</v>
      </c>
      <c r="AH396" s="55" t="s">
        <v>1455</v>
      </c>
      <c r="AI396" s="55" t="s">
        <v>1082</v>
      </c>
      <c r="AJ396" s="55" t="s">
        <v>174</v>
      </c>
      <c r="AK396" s="55" t="s">
        <v>184</v>
      </c>
      <c r="AL396" s="55" t="s">
        <v>206</v>
      </c>
      <c r="AM396" s="55" t="s">
        <v>785</v>
      </c>
      <c r="AN396" s="55" t="s">
        <v>1461</v>
      </c>
      <c r="AO396" s="55" t="s">
        <v>1461</v>
      </c>
      <c r="AP396" s="55" t="s">
        <v>208</v>
      </c>
      <c r="AQ396" s="55" t="s">
        <v>163</v>
      </c>
      <c r="AR396" s="55" t="s">
        <v>859</v>
      </c>
      <c r="AS396" s="55" t="s">
        <v>161</v>
      </c>
      <c r="AT396" s="55" t="s">
        <v>859</v>
      </c>
      <c r="AU396" s="63" t="s">
        <v>833</v>
      </c>
      <c r="AV396" s="55" t="s">
        <v>143</v>
      </c>
      <c r="AW396" s="55" t="s">
        <v>170</v>
      </c>
      <c r="AX396" s="55" t="s">
        <v>171</v>
      </c>
      <c r="AY396" s="55" t="s">
        <v>132</v>
      </c>
      <c r="AZ396" s="63" t="s">
        <v>132</v>
      </c>
      <c r="BA396" s="63" t="s">
        <v>132</v>
      </c>
      <c r="BB396" s="55" t="s">
        <v>132</v>
      </c>
      <c r="BC396" s="55" t="s">
        <v>132</v>
      </c>
      <c r="BD396" s="55" t="s">
        <v>132</v>
      </c>
      <c r="BE396" s="55" t="s">
        <v>132</v>
      </c>
      <c r="BF396" s="63" t="s">
        <v>132</v>
      </c>
      <c r="BG396" s="63" t="s">
        <v>132</v>
      </c>
      <c r="BH396" s="63" t="s">
        <v>132</v>
      </c>
      <c r="BI396" s="63" t="s">
        <v>132</v>
      </c>
      <c r="BJ396" s="63" t="s">
        <v>132</v>
      </c>
      <c r="BK396" s="86" t="str">
        <f>HYPERLINK(VLOOKUP($B396,hyperlinks[#All],2,FALSE),"Link")</f>
        <v>Link</v>
      </c>
      <c r="BL396" s="86" t="str">
        <f>HYPERLINK(VLOOKUP($B396,hyperlinks[#All],3,FALSE),"Link")</f>
        <v>Link</v>
      </c>
      <c r="BM396" s="87" t="s">
        <v>132</v>
      </c>
      <c r="BN396" s="86" t="str">
        <f>HYPERLINK(VLOOKUP($B396,hyperlinks[#All],5,FALSE),"Link")</f>
        <v>Link</v>
      </c>
    </row>
    <row r="397" spans="1:66" s="49" customFormat="1" ht="14.5">
      <c r="A397" s="50">
        <v>8719514307261</v>
      </c>
      <c r="B397" s="50">
        <v>929002492902</v>
      </c>
      <c r="C397" s="65">
        <v>871951430726100</v>
      </c>
      <c r="D397" s="93" t="str">
        <f>HYPERLINK(VLOOKUP($B397,hyperlinks[#All],2,FALSE),"Link")</f>
        <v>Link</v>
      </c>
      <c r="E397" s="52">
        <v>30726100</v>
      </c>
      <c r="F397" s="53" t="s">
        <v>1462</v>
      </c>
      <c r="G397" s="58" t="s">
        <v>121</v>
      </c>
      <c r="H397" s="52" t="s">
        <v>152</v>
      </c>
      <c r="I397" s="52" t="s">
        <v>1344</v>
      </c>
      <c r="J397" s="52" t="s">
        <v>1238</v>
      </c>
      <c r="K397" s="52" t="s">
        <v>125</v>
      </c>
      <c r="L397" s="82">
        <v>35.299999999999997</v>
      </c>
      <c r="M397" s="54">
        <v>0.11</v>
      </c>
      <c r="N397" s="55" t="s">
        <v>127</v>
      </c>
      <c r="O397" s="56" t="s">
        <v>128</v>
      </c>
      <c r="P397" s="57"/>
      <c r="Q397" s="51">
        <v>10</v>
      </c>
      <c r="R397" s="52" t="s">
        <v>129</v>
      </c>
      <c r="S397" s="57" t="s">
        <v>154</v>
      </c>
      <c r="T397" s="51">
        <v>929001326302</v>
      </c>
      <c r="U397" s="51"/>
      <c r="V397" s="58"/>
      <c r="W397" s="59">
        <v>8539520000</v>
      </c>
      <c r="X397" s="57" t="s">
        <v>179</v>
      </c>
      <c r="Y397" s="57" t="s">
        <v>180</v>
      </c>
      <c r="Z397" s="52">
        <v>453177</v>
      </c>
      <c r="AA397" s="55"/>
      <c r="AB397" s="63" t="s">
        <v>1463</v>
      </c>
      <c r="AC397" s="55" t="s">
        <v>1405</v>
      </c>
      <c r="AD397" s="55" t="s">
        <v>1406</v>
      </c>
      <c r="AE397" s="55" t="s">
        <v>1381</v>
      </c>
      <c r="AF397" s="55" t="s">
        <v>1275</v>
      </c>
      <c r="AG397" s="55" t="s">
        <v>132</v>
      </c>
      <c r="AH397" s="55" t="s">
        <v>1455</v>
      </c>
      <c r="AI397" s="55" t="s">
        <v>1082</v>
      </c>
      <c r="AJ397" s="55" t="s">
        <v>174</v>
      </c>
      <c r="AK397" s="55" t="s">
        <v>184</v>
      </c>
      <c r="AL397" s="55" t="s">
        <v>206</v>
      </c>
      <c r="AM397" s="55" t="s">
        <v>161</v>
      </c>
      <c r="AN397" s="55" t="s">
        <v>1461</v>
      </c>
      <c r="AO397" s="55" t="s">
        <v>1461</v>
      </c>
      <c r="AP397" s="55" t="s">
        <v>208</v>
      </c>
      <c r="AQ397" s="55" t="s">
        <v>163</v>
      </c>
      <c r="AR397" s="55" t="s">
        <v>859</v>
      </c>
      <c r="AS397" s="55" t="s">
        <v>161</v>
      </c>
      <c r="AT397" s="55" t="s">
        <v>859</v>
      </c>
      <c r="AU397" s="63" t="s">
        <v>833</v>
      </c>
      <c r="AV397" s="55" t="s">
        <v>143</v>
      </c>
      <c r="AW397" s="55" t="s">
        <v>170</v>
      </c>
      <c r="AX397" s="55" t="s">
        <v>171</v>
      </c>
      <c r="AY397" s="55" t="s">
        <v>132</v>
      </c>
      <c r="AZ397" s="63" t="s">
        <v>132</v>
      </c>
      <c r="BA397" s="63" t="s">
        <v>132</v>
      </c>
      <c r="BB397" s="55" t="s">
        <v>132</v>
      </c>
      <c r="BC397" s="55" t="s">
        <v>132</v>
      </c>
      <c r="BD397" s="55" t="s">
        <v>132</v>
      </c>
      <c r="BE397" s="55" t="s">
        <v>132</v>
      </c>
      <c r="BF397" s="63" t="s">
        <v>132</v>
      </c>
      <c r="BG397" s="63" t="s">
        <v>132</v>
      </c>
      <c r="BH397" s="63" t="s">
        <v>132</v>
      </c>
      <c r="BI397" s="63" t="s">
        <v>132</v>
      </c>
      <c r="BJ397" s="63" t="s">
        <v>132</v>
      </c>
      <c r="BK397" s="86" t="str">
        <f>HYPERLINK(VLOOKUP($B397,hyperlinks[#All],2,FALSE),"Link")</f>
        <v>Link</v>
      </c>
      <c r="BL397" s="86" t="str">
        <f>HYPERLINK(VLOOKUP($B397,hyperlinks[#All],3,FALSE),"Link")</f>
        <v>Link</v>
      </c>
      <c r="BM397" s="87" t="s">
        <v>132</v>
      </c>
      <c r="BN397" s="86" t="str">
        <f>HYPERLINK(VLOOKUP($B397,hyperlinks[#All],5,FALSE),"Link")</f>
        <v>Link</v>
      </c>
    </row>
    <row r="398" spans="1:66" s="49" customFormat="1" ht="14.5">
      <c r="A398" s="50">
        <v>8719514307223</v>
      </c>
      <c r="B398" s="50">
        <v>929002492702</v>
      </c>
      <c r="C398" s="65">
        <v>871951430722300</v>
      </c>
      <c r="D398" s="93" t="str">
        <f>HYPERLINK(VLOOKUP($B398,hyperlinks[#All],2,FALSE),"Link")</f>
        <v>Link</v>
      </c>
      <c r="E398" s="52">
        <v>30722300</v>
      </c>
      <c r="F398" s="53" t="s">
        <v>1464</v>
      </c>
      <c r="G398" s="58" t="s">
        <v>121</v>
      </c>
      <c r="H398" s="52" t="s">
        <v>152</v>
      </c>
      <c r="I398" s="52" t="s">
        <v>1344</v>
      </c>
      <c r="J398" s="52" t="s">
        <v>1238</v>
      </c>
      <c r="K398" s="52" t="s">
        <v>125</v>
      </c>
      <c r="L398" s="82">
        <v>35.299999999999997</v>
      </c>
      <c r="M398" s="54">
        <v>0.11</v>
      </c>
      <c r="N398" s="55" t="s">
        <v>127</v>
      </c>
      <c r="O398" s="56" t="s">
        <v>128</v>
      </c>
      <c r="P398" s="57"/>
      <c r="Q398" s="51">
        <v>10</v>
      </c>
      <c r="R398" s="52" t="s">
        <v>129</v>
      </c>
      <c r="S398" s="57" t="s">
        <v>154</v>
      </c>
      <c r="T398" s="51">
        <v>929001326102</v>
      </c>
      <c r="U398" s="51"/>
      <c r="V398" s="58"/>
      <c r="W398" s="59">
        <v>8539520000</v>
      </c>
      <c r="X398" s="57" t="s">
        <v>179</v>
      </c>
      <c r="Y398" s="57" t="s">
        <v>180</v>
      </c>
      <c r="Z398" s="52">
        <v>453175</v>
      </c>
      <c r="AA398" s="55"/>
      <c r="AB398" s="63" t="s">
        <v>1465</v>
      </c>
      <c r="AC398" s="55" t="s">
        <v>1405</v>
      </c>
      <c r="AD398" s="55" t="s">
        <v>1406</v>
      </c>
      <c r="AE398" s="55" t="s">
        <v>1381</v>
      </c>
      <c r="AF398" s="55" t="s">
        <v>1275</v>
      </c>
      <c r="AG398" s="55" t="s">
        <v>132</v>
      </c>
      <c r="AH398" s="55" t="s">
        <v>1455</v>
      </c>
      <c r="AI398" s="55" t="s">
        <v>1082</v>
      </c>
      <c r="AJ398" s="55" t="s">
        <v>238</v>
      </c>
      <c r="AK398" s="55" t="s">
        <v>184</v>
      </c>
      <c r="AL398" s="55" t="s">
        <v>206</v>
      </c>
      <c r="AM398" s="55" t="s">
        <v>785</v>
      </c>
      <c r="AN398" s="55" t="s">
        <v>1466</v>
      </c>
      <c r="AO398" s="55" t="s">
        <v>1466</v>
      </c>
      <c r="AP398" s="55" t="s">
        <v>208</v>
      </c>
      <c r="AQ398" s="55" t="s">
        <v>163</v>
      </c>
      <c r="AR398" s="55" t="s">
        <v>859</v>
      </c>
      <c r="AS398" s="55" t="s">
        <v>161</v>
      </c>
      <c r="AT398" s="55" t="s">
        <v>859</v>
      </c>
      <c r="AU398" s="63" t="s">
        <v>833</v>
      </c>
      <c r="AV398" s="55" t="s">
        <v>143</v>
      </c>
      <c r="AW398" s="55" t="s">
        <v>170</v>
      </c>
      <c r="AX398" s="55" t="s">
        <v>171</v>
      </c>
      <c r="AY398" s="55" t="s">
        <v>132</v>
      </c>
      <c r="AZ398" s="63" t="s">
        <v>132</v>
      </c>
      <c r="BA398" s="63" t="s">
        <v>132</v>
      </c>
      <c r="BB398" s="55" t="s">
        <v>132</v>
      </c>
      <c r="BC398" s="55" t="s">
        <v>132</v>
      </c>
      <c r="BD398" s="55" t="s">
        <v>132</v>
      </c>
      <c r="BE398" s="55" t="s">
        <v>132</v>
      </c>
      <c r="BF398" s="63" t="s">
        <v>132</v>
      </c>
      <c r="BG398" s="63" t="s">
        <v>132</v>
      </c>
      <c r="BH398" s="63" t="s">
        <v>132</v>
      </c>
      <c r="BI398" s="63" t="s">
        <v>132</v>
      </c>
      <c r="BJ398" s="63" t="s">
        <v>132</v>
      </c>
      <c r="BK398" s="86" t="str">
        <f>HYPERLINK(VLOOKUP($B398,hyperlinks[#All],2,FALSE),"Link")</f>
        <v>Link</v>
      </c>
      <c r="BL398" s="86" t="str">
        <f>HYPERLINK(VLOOKUP($B398,hyperlinks[#All],3,FALSE),"Link")</f>
        <v>Link</v>
      </c>
      <c r="BM398" s="87" t="s">
        <v>132</v>
      </c>
      <c r="BN398" s="86" t="str">
        <f>HYPERLINK(VLOOKUP($B398,hyperlinks[#All],5,FALSE),"Link")</f>
        <v>Link</v>
      </c>
    </row>
    <row r="399" spans="1:66" s="49" customFormat="1" ht="14.5">
      <c r="A399" s="50">
        <v>8719514307285</v>
      </c>
      <c r="B399" s="50">
        <v>929002493002</v>
      </c>
      <c r="C399" s="65">
        <v>871951430728500</v>
      </c>
      <c r="D399" s="93" t="str">
        <f>HYPERLINK(VLOOKUP($B399,hyperlinks[#All],2,FALSE),"Link")</f>
        <v>Link</v>
      </c>
      <c r="E399" s="52">
        <v>30728500</v>
      </c>
      <c r="F399" s="53" t="s">
        <v>1467</v>
      </c>
      <c r="G399" s="58" t="s">
        <v>121</v>
      </c>
      <c r="H399" s="52" t="s">
        <v>152</v>
      </c>
      <c r="I399" s="52" t="s">
        <v>1344</v>
      </c>
      <c r="J399" s="52" t="s">
        <v>1238</v>
      </c>
      <c r="K399" s="52" t="s">
        <v>125</v>
      </c>
      <c r="L399" s="82">
        <v>35.299999999999997</v>
      </c>
      <c r="M399" s="54">
        <v>0.11</v>
      </c>
      <c r="N399" s="55" t="s">
        <v>127</v>
      </c>
      <c r="O399" s="56" t="s">
        <v>128</v>
      </c>
      <c r="P399" s="57"/>
      <c r="Q399" s="51">
        <v>10</v>
      </c>
      <c r="R399" s="52" t="s">
        <v>129</v>
      </c>
      <c r="S399" s="57" t="s">
        <v>154</v>
      </c>
      <c r="T399" s="51"/>
      <c r="U399" s="51"/>
      <c r="V399" s="58"/>
      <c r="W399" s="59">
        <v>8539520000</v>
      </c>
      <c r="X399" s="57" t="s">
        <v>321</v>
      </c>
      <c r="Y399" s="57" t="s">
        <v>338</v>
      </c>
      <c r="Z399" s="52">
        <v>453178</v>
      </c>
      <c r="AA399" s="55"/>
      <c r="AB399" s="63" t="s">
        <v>1468</v>
      </c>
      <c r="AC399" s="55" t="s">
        <v>1405</v>
      </c>
      <c r="AD399" s="55" t="s">
        <v>1406</v>
      </c>
      <c r="AE399" s="55" t="s">
        <v>1381</v>
      </c>
      <c r="AF399" s="55" t="s">
        <v>1275</v>
      </c>
      <c r="AG399" s="55" t="s">
        <v>132</v>
      </c>
      <c r="AH399" s="55" t="s">
        <v>1455</v>
      </c>
      <c r="AI399" s="55" t="s">
        <v>1082</v>
      </c>
      <c r="AJ399" s="55" t="s">
        <v>238</v>
      </c>
      <c r="AK399" s="55" t="s">
        <v>184</v>
      </c>
      <c r="AL399" s="55" t="s">
        <v>206</v>
      </c>
      <c r="AM399" s="55" t="s">
        <v>161</v>
      </c>
      <c r="AN399" s="55" t="s">
        <v>1466</v>
      </c>
      <c r="AO399" s="55" t="s">
        <v>1466</v>
      </c>
      <c r="AP399" s="55" t="s">
        <v>208</v>
      </c>
      <c r="AQ399" s="55" t="s">
        <v>163</v>
      </c>
      <c r="AR399" s="55" t="s">
        <v>859</v>
      </c>
      <c r="AS399" s="55" t="s">
        <v>161</v>
      </c>
      <c r="AT399" s="55" t="s">
        <v>859</v>
      </c>
      <c r="AU399" s="63" t="s">
        <v>843</v>
      </c>
      <c r="AV399" s="55" t="s">
        <v>143</v>
      </c>
      <c r="AW399" s="55" t="s">
        <v>170</v>
      </c>
      <c r="AX399" s="55" t="s">
        <v>171</v>
      </c>
      <c r="AY399" s="55" t="s">
        <v>132</v>
      </c>
      <c r="AZ399" s="63" t="s">
        <v>132</v>
      </c>
      <c r="BA399" s="63" t="s">
        <v>132</v>
      </c>
      <c r="BB399" s="55" t="s">
        <v>132</v>
      </c>
      <c r="BC399" s="55" t="s">
        <v>132</v>
      </c>
      <c r="BD399" s="55" t="s">
        <v>132</v>
      </c>
      <c r="BE399" s="55" t="s">
        <v>132</v>
      </c>
      <c r="BF399" s="63" t="s">
        <v>132</v>
      </c>
      <c r="BG399" s="63" t="s">
        <v>132</v>
      </c>
      <c r="BH399" s="63" t="s">
        <v>132</v>
      </c>
      <c r="BI399" s="63" t="s">
        <v>132</v>
      </c>
      <c r="BJ399" s="63" t="s">
        <v>132</v>
      </c>
      <c r="BK399" s="86" t="str">
        <f>HYPERLINK(VLOOKUP($B399,hyperlinks[#All],2,FALSE),"Link")</f>
        <v>Link</v>
      </c>
      <c r="BL399" s="86" t="str">
        <f>HYPERLINK(VLOOKUP($B399,hyperlinks[#All],3,FALSE),"Link")</f>
        <v>Link</v>
      </c>
      <c r="BM399" s="87" t="s">
        <v>132</v>
      </c>
      <c r="BN399" s="86" t="str">
        <f>HYPERLINK(VLOOKUP($B399,hyperlinks[#All],5,FALSE),"Link")</f>
        <v>Link</v>
      </c>
    </row>
    <row r="400" spans="1:66" s="49" customFormat="1" ht="14.5">
      <c r="A400" s="50">
        <v>8718699705251</v>
      </c>
      <c r="B400" s="50">
        <v>929002068402</v>
      </c>
      <c r="C400" s="65">
        <v>871869970525100</v>
      </c>
      <c r="D400" s="93" t="str">
        <f>HYPERLINK(VLOOKUP($B400,hyperlinks[#All],2,FALSE),"Link")</f>
        <v>Link</v>
      </c>
      <c r="E400" s="52">
        <v>70525100</v>
      </c>
      <c r="F400" s="53" t="s">
        <v>1469</v>
      </c>
      <c r="G400" s="58" t="s">
        <v>121</v>
      </c>
      <c r="H400" s="52" t="s">
        <v>152</v>
      </c>
      <c r="I400" s="52" t="s">
        <v>1344</v>
      </c>
      <c r="J400" s="52" t="s">
        <v>1238</v>
      </c>
      <c r="K400" s="52" t="s">
        <v>125</v>
      </c>
      <c r="L400" s="82">
        <v>36</v>
      </c>
      <c r="M400" s="54">
        <v>0.11</v>
      </c>
      <c r="N400" s="55" t="s">
        <v>127</v>
      </c>
      <c r="O400" s="56" t="s">
        <v>128</v>
      </c>
      <c r="P400" s="57"/>
      <c r="Q400" s="51">
        <v>10</v>
      </c>
      <c r="R400" s="52" t="s">
        <v>129</v>
      </c>
      <c r="S400" s="57" t="s">
        <v>154</v>
      </c>
      <c r="T400" s="51">
        <v>929001349402</v>
      </c>
      <c r="U400" s="51"/>
      <c r="V400" s="58"/>
      <c r="W400" s="59">
        <v>8539520000</v>
      </c>
      <c r="X400" s="57" t="s">
        <v>321</v>
      </c>
      <c r="Y400" s="57" t="s">
        <v>338</v>
      </c>
      <c r="Z400" s="52">
        <v>391912</v>
      </c>
      <c r="AA400" s="55"/>
      <c r="AB400" s="63" t="s">
        <v>1470</v>
      </c>
      <c r="AC400" s="55" t="s">
        <v>1379</v>
      </c>
      <c r="AD400" s="55" t="s">
        <v>1380</v>
      </c>
      <c r="AE400" s="55" t="s">
        <v>1381</v>
      </c>
      <c r="AF400" s="55" t="s">
        <v>159</v>
      </c>
      <c r="AG400" s="55" t="s">
        <v>132</v>
      </c>
      <c r="AH400" s="55" t="s">
        <v>1471</v>
      </c>
      <c r="AI400" s="55" t="s">
        <v>166</v>
      </c>
      <c r="AJ400" s="55" t="s">
        <v>174</v>
      </c>
      <c r="AK400" s="55" t="s">
        <v>184</v>
      </c>
      <c r="AL400" s="55" t="s">
        <v>206</v>
      </c>
      <c r="AM400" s="55" t="s">
        <v>785</v>
      </c>
      <c r="AN400" s="55" t="s">
        <v>1472</v>
      </c>
      <c r="AO400" s="55" t="s">
        <v>1472</v>
      </c>
      <c r="AP400" s="55" t="s">
        <v>208</v>
      </c>
      <c r="AQ400" s="55" t="s">
        <v>163</v>
      </c>
      <c r="AR400" s="55" t="s">
        <v>859</v>
      </c>
      <c r="AS400" s="55" t="s">
        <v>161</v>
      </c>
      <c r="AT400" s="55" t="s">
        <v>859</v>
      </c>
      <c r="AU400" s="63" t="s">
        <v>843</v>
      </c>
      <c r="AV400" s="55" t="s">
        <v>143</v>
      </c>
      <c r="AW400" s="55" t="s">
        <v>222</v>
      </c>
      <c r="AX400" s="55" t="s">
        <v>171</v>
      </c>
      <c r="AY400" s="55" t="s">
        <v>132</v>
      </c>
      <c r="AZ400" s="63" t="s">
        <v>132</v>
      </c>
      <c r="BA400" s="63" t="s">
        <v>132</v>
      </c>
      <c r="BB400" s="55" t="s">
        <v>132</v>
      </c>
      <c r="BC400" s="55" t="s">
        <v>132</v>
      </c>
      <c r="BD400" s="55" t="s">
        <v>132</v>
      </c>
      <c r="BE400" s="55" t="s">
        <v>132</v>
      </c>
      <c r="BF400" s="63" t="s">
        <v>132</v>
      </c>
      <c r="BG400" s="63" t="s">
        <v>132</v>
      </c>
      <c r="BH400" s="63" t="s">
        <v>132</v>
      </c>
      <c r="BI400" s="63" t="s">
        <v>132</v>
      </c>
      <c r="BJ400" s="63" t="s">
        <v>132</v>
      </c>
      <c r="BK400" s="86" t="str">
        <f>HYPERLINK(VLOOKUP($B400,hyperlinks[#All],2,FALSE),"Link")</f>
        <v>Link</v>
      </c>
      <c r="BL400" s="86" t="str">
        <f>HYPERLINK(VLOOKUP($B400,hyperlinks[#All],3,FALSE),"Link")</f>
        <v>Link</v>
      </c>
      <c r="BM400" s="87" t="s">
        <v>132</v>
      </c>
      <c r="BN400" s="86" t="str">
        <f>HYPERLINK(VLOOKUP($B400,hyperlinks[#All],5,FALSE),"Link")</f>
        <v>Link</v>
      </c>
    </row>
    <row r="401" spans="1:66" s="49" customFormat="1" ht="14.5">
      <c r="A401" s="50">
        <v>8718699705237</v>
      </c>
      <c r="B401" s="50">
        <v>929002066002</v>
      </c>
      <c r="C401" s="65">
        <v>871869970523700</v>
      </c>
      <c r="D401" s="93" t="str">
        <f>HYPERLINK(VLOOKUP($B401,hyperlinks[#All],2,FALSE),"Link")</f>
        <v>Link</v>
      </c>
      <c r="E401" s="52">
        <v>70523700</v>
      </c>
      <c r="F401" s="53" t="s">
        <v>1473</v>
      </c>
      <c r="G401" s="58" t="s">
        <v>121</v>
      </c>
      <c r="H401" s="52" t="s">
        <v>152</v>
      </c>
      <c r="I401" s="52" t="s">
        <v>1344</v>
      </c>
      <c r="J401" s="52" t="s">
        <v>1238</v>
      </c>
      <c r="K401" s="52" t="s">
        <v>125</v>
      </c>
      <c r="L401" s="82">
        <v>36</v>
      </c>
      <c r="M401" s="54">
        <v>0.11</v>
      </c>
      <c r="N401" s="55" t="s">
        <v>127</v>
      </c>
      <c r="O401" s="56" t="s">
        <v>128</v>
      </c>
      <c r="P401" s="57"/>
      <c r="Q401" s="51">
        <v>10</v>
      </c>
      <c r="R401" s="52" t="s">
        <v>129</v>
      </c>
      <c r="S401" s="57" t="s">
        <v>154</v>
      </c>
      <c r="T401" s="51">
        <v>929001349502</v>
      </c>
      <c r="U401" s="51"/>
      <c r="V401" s="58"/>
      <c r="W401" s="59">
        <v>8539520000</v>
      </c>
      <c r="X401" s="57" t="s">
        <v>321</v>
      </c>
      <c r="Y401" s="57" t="s">
        <v>338</v>
      </c>
      <c r="Z401" s="52">
        <v>391908</v>
      </c>
      <c r="AA401" s="55"/>
      <c r="AB401" s="63" t="s">
        <v>1474</v>
      </c>
      <c r="AC401" s="55" t="s">
        <v>1379</v>
      </c>
      <c r="AD401" s="55" t="s">
        <v>1380</v>
      </c>
      <c r="AE401" s="55" t="s">
        <v>1381</v>
      </c>
      <c r="AF401" s="55" t="s">
        <v>159</v>
      </c>
      <c r="AG401" s="55" t="s">
        <v>132</v>
      </c>
      <c r="AH401" s="55" t="s">
        <v>1471</v>
      </c>
      <c r="AI401" s="55" t="s">
        <v>166</v>
      </c>
      <c r="AJ401" s="55" t="s">
        <v>238</v>
      </c>
      <c r="AK401" s="55" t="s">
        <v>184</v>
      </c>
      <c r="AL401" s="55" t="s">
        <v>206</v>
      </c>
      <c r="AM401" s="55" t="s">
        <v>785</v>
      </c>
      <c r="AN401" s="55" t="s">
        <v>1472</v>
      </c>
      <c r="AO401" s="55" t="s">
        <v>1472</v>
      </c>
      <c r="AP401" s="55" t="s">
        <v>208</v>
      </c>
      <c r="AQ401" s="55" t="s">
        <v>163</v>
      </c>
      <c r="AR401" s="55" t="s">
        <v>859</v>
      </c>
      <c r="AS401" s="55" t="s">
        <v>161</v>
      </c>
      <c r="AT401" s="55" t="s">
        <v>859</v>
      </c>
      <c r="AU401" s="63" t="s">
        <v>843</v>
      </c>
      <c r="AV401" s="55" t="s">
        <v>143</v>
      </c>
      <c r="AW401" s="55" t="s">
        <v>222</v>
      </c>
      <c r="AX401" s="55" t="s">
        <v>171</v>
      </c>
      <c r="AY401" s="55" t="s">
        <v>132</v>
      </c>
      <c r="AZ401" s="63" t="s">
        <v>132</v>
      </c>
      <c r="BA401" s="63" t="s">
        <v>132</v>
      </c>
      <c r="BB401" s="55" t="s">
        <v>132</v>
      </c>
      <c r="BC401" s="55" t="s">
        <v>132</v>
      </c>
      <c r="BD401" s="55" t="s">
        <v>132</v>
      </c>
      <c r="BE401" s="55" t="s">
        <v>132</v>
      </c>
      <c r="BF401" s="63" t="s">
        <v>132</v>
      </c>
      <c r="BG401" s="63" t="s">
        <v>132</v>
      </c>
      <c r="BH401" s="63" t="s">
        <v>132</v>
      </c>
      <c r="BI401" s="63" t="s">
        <v>132</v>
      </c>
      <c r="BJ401" s="63" t="s">
        <v>132</v>
      </c>
      <c r="BK401" s="86" t="str">
        <f>HYPERLINK(VLOOKUP($B401,hyperlinks[#All],2,FALSE),"Link")</f>
        <v>Link</v>
      </c>
      <c r="BL401" s="86" t="str">
        <f>HYPERLINK(VLOOKUP($B401,hyperlinks[#All],3,FALSE),"Link")</f>
        <v>Link</v>
      </c>
      <c r="BM401" s="87" t="s">
        <v>132</v>
      </c>
      <c r="BN401" s="86" t="str">
        <f>HYPERLINK(VLOOKUP($B401,hyperlinks[#All],5,FALSE),"Link")</f>
        <v>Link</v>
      </c>
    </row>
    <row r="402" spans="1:66" s="49" customFormat="1" ht="14.5">
      <c r="A402" s="50">
        <v>8718699706098</v>
      </c>
      <c r="B402" s="50">
        <v>929002210002</v>
      </c>
      <c r="C402" s="65">
        <v>871869970609800</v>
      </c>
      <c r="D402" s="93" t="str">
        <f>HYPERLINK(VLOOKUP($B402,hyperlinks[#All],2,FALSE),"Link")</f>
        <v>Link</v>
      </c>
      <c r="E402" s="52">
        <v>70609800</v>
      </c>
      <c r="F402" s="53" t="s">
        <v>1475</v>
      </c>
      <c r="G402" s="58" t="s">
        <v>121</v>
      </c>
      <c r="H402" s="52" t="s">
        <v>152</v>
      </c>
      <c r="I402" s="52" t="s">
        <v>1344</v>
      </c>
      <c r="J402" s="52" t="s">
        <v>1238</v>
      </c>
      <c r="K402" s="52" t="s">
        <v>125</v>
      </c>
      <c r="L402" s="82">
        <v>36</v>
      </c>
      <c r="M402" s="54">
        <v>0.11</v>
      </c>
      <c r="N402" s="55" t="s">
        <v>127</v>
      </c>
      <c r="O402" s="56" t="s">
        <v>128</v>
      </c>
      <c r="P402" s="57"/>
      <c r="Q402" s="51">
        <v>10</v>
      </c>
      <c r="R402" s="52" t="s">
        <v>129</v>
      </c>
      <c r="S402" s="57" t="s">
        <v>154</v>
      </c>
      <c r="T402" s="51">
        <v>929001349702</v>
      </c>
      <c r="U402" s="51"/>
      <c r="V402" s="58"/>
      <c r="W402" s="59">
        <v>8539520000</v>
      </c>
      <c r="X402" s="57" t="s">
        <v>321</v>
      </c>
      <c r="Y402" s="57" t="s">
        <v>322</v>
      </c>
      <c r="Z402" s="52">
        <v>391917</v>
      </c>
      <c r="AA402" s="55"/>
      <c r="AB402" s="63" t="s">
        <v>1476</v>
      </c>
      <c r="AC402" s="55" t="s">
        <v>1379</v>
      </c>
      <c r="AD402" s="55" t="s">
        <v>1380</v>
      </c>
      <c r="AE402" s="55" t="s">
        <v>1477</v>
      </c>
      <c r="AF402" s="55" t="s">
        <v>159</v>
      </c>
      <c r="AG402" s="55" t="s">
        <v>132</v>
      </c>
      <c r="AH402" s="55" t="s">
        <v>1471</v>
      </c>
      <c r="AI402" s="55" t="s">
        <v>132</v>
      </c>
      <c r="AJ402" s="55" t="s">
        <v>174</v>
      </c>
      <c r="AK402" s="55" t="s">
        <v>184</v>
      </c>
      <c r="AL402" s="55" t="s">
        <v>206</v>
      </c>
      <c r="AM402" s="55" t="s">
        <v>188</v>
      </c>
      <c r="AN402" s="55" t="s">
        <v>132</v>
      </c>
      <c r="AO402" s="55" t="s">
        <v>357</v>
      </c>
      <c r="AP402" s="55" t="s">
        <v>208</v>
      </c>
      <c r="AQ402" s="55" t="s">
        <v>163</v>
      </c>
      <c r="AR402" s="55" t="s">
        <v>859</v>
      </c>
      <c r="AS402" s="55" t="s">
        <v>161</v>
      </c>
      <c r="AT402" s="55" t="s">
        <v>859</v>
      </c>
      <c r="AU402" s="63" t="s">
        <v>386</v>
      </c>
      <c r="AV402" s="55" t="s">
        <v>143</v>
      </c>
      <c r="AW402" s="55" t="s">
        <v>222</v>
      </c>
      <c r="AX402" s="55" t="s">
        <v>171</v>
      </c>
      <c r="AY402" s="55" t="s">
        <v>132</v>
      </c>
      <c r="AZ402" s="63" t="s">
        <v>132</v>
      </c>
      <c r="BA402" s="63" t="s">
        <v>132</v>
      </c>
      <c r="BB402" s="55" t="s">
        <v>132</v>
      </c>
      <c r="BC402" s="55" t="s">
        <v>132</v>
      </c>
      <c r="BD402" s="55" t="s">
        <v>132</v>
      </c>
      <c r="BE402" s="55" t="s">
        <v>132</v>
      </c>
      <c r="BF402" s="63" t="s">
        <v>132</v>
      </c>
      <c r="BG402" s="63" t="s">
        <v>132</v>
      </c>
      <c r="BH402" s="63" t="s">
        <v>132</v>
      </c>
      <c r="BI402" s="63" t="s">
        <v>132</v>
      </c>
      <c r="BJ402" s="63" t="s">
        <v>132</v>
      </c>
      <c r="BK402" s="86" t="str">
        <f>HYPERLINK(VLOOKUP($B402,hyperlinks[#All],2,FALSE),"Link")</f>
        <v>Link</v>
      </c>
      <c r="BL402" s="86" t="str">
        <f>HYPERLINK(VLOOKUP($B402,hyperlinks[#All],3,FALSE),"Link")</f>
        <v>Link</v>
      </c>
      <c r="BM402" s="87" t="s">
        <v>132</v>
      </c>
      <c r="BN402" s="86" t="str">
        <f>HYPERLINK(VLOOKUP($B402,hyperlinks[#All],5,FALSE),"Link")</f>
        <v>Link</v>
      </c>
    </row>
    <row r="403" spans="1:66" s="49" customFormat="1" ht="14.5">
      <c r="A403" s="50">
        <v>8718699706111</v>
      </c>
      <c r="B403" s="50">
        <v>929002210102</v>
      </c>
      <c r="C403" s="65">
        <v>871869970611100</v>
      </c>
      <c r="D403" s="93" t="str">
        <f>HYPERLINK(VLOOKUP($B403,hyperlinks[#All],2,FALSE),"Link")</f>
        <v>Link</v>
      </c>
      <c r="E403" s="52">
        <v>70611100</v>
      </c>
      <c r="F403" s="53" t="s">
        <v>1478</v>
      </c>
      <c r="G403" s="58" t="s">
        <v>121</v>
      </c>
      <c r="H403" s="52" t="s">
        <v>152</v>
      </c>
      <c r="I403" s="52" t="s">
        <v>1344</v>
      </c>
      <c r="J403" s="52" t="s">
        <v>1238</v>
      </c>
      <c r="K403" s="52" t="s">
        <v>125</v>
      </c>
      <c r="L403" s="82">
        <v>36</v>
      </c>
      <c r="M403" s="54">
        <v>0.11</v>
      </c>
      <c r="N403" s="55" t="s">
        <v>127</v>
      </c>
      <c r="O403" s="56" t="s">
        <v>128</v>
      </c>
      <c r="P403" s="57"/>
      <c r="Q403" s="51">
        <v>10</v>
      </c>
      <c r="R403" s="52" t="s">
        <v>129</v>
      </c>
      <c r="S403" s="57" t="s">
        <v>154</v>
      </c>
      <c r="T403" s="51">
        <v>929001349802</v>
      </c>
      <c r="U403" s="51"/>
      <c r="V403" s="58"/>
      <c r="W403" s="59">
        <v>8539520000</v>
      </c>
      <c r="X403" s="57" t="s">
        <v>321</v>
      </c>
      <c r="Y403" s="57" t="s">
        <v>322</v>
      </c>
      <c r="Z403" s="52">
        <v>391918</v>
      </c>
      <c r="AA403" s="55"/>
      <c r="AB403" s="63" t="s">
        <v>1479</v>
      </c>
      <c r="AC403" s="55" t="s">
        <v>1379</v>
      </c>
      <c r="AD403" s="55" t="s">
        <v>1380</v>
      </c>
      <c r="AE403" s="55" t="s">
        <v>1477</v>
      </c>
      <c r="AF403" s="55" t="s">
        <v>159</v>
      </c>
      <c r="AG403" s="55" t="s">
        <v>132</v>
      </c>
      <c r="AH403" s="55" t="s">
        <v>1471</v>
      </c>
      <c r="AI403" s="55" t="s">
        <v>132</v>
      </c>
      <c r="AJ403" s="55" t="s">
        <v>238</v>
      </c>
      <c r="AK403" s="55" t="s">
        <v>184</v>
      </c>
      <c r="AL403" s="55" t="s">
        <v>206</v>
      </c>
      <c r="AM403" s="55" t="s">
        <v>188</v>
      </c>
      <c r="AN403" s="55" t="s">
        <v>132</v>
      </c>
      <c r="AO403" s="55" t="s">
        <v>1480</v>
      </c>
      <c r="AP403" s="55" t="s">
        <v>208</v>
      </c>
      <c r="AQ403" s="55" t="s">
        <v>163</v>
      </c>
      <c r="AR403" s="55" t="s">
        <v>859</v>
      </c>
      <c r="AS403" s="55" t="s">
        <v>161</v>
      </c>
      <c r="AT403" s="55" t="s">
        <v>859</v>
      </c>
      <c r="AU403" s="63" t="s">
        <v>386</v>
      </c>
      <c r="AV403" s="55" t="s">
        <v>143</v>
      </c>
      <c r="AW403" s="55" t="s">
        <v>222</v>
      </c>
      <c r="AX403" s="55" t="s">
        <v>171</v>
      </c>
      <c r="AY403" s="55" t="s">
        <v>132</v>
      </c>
      <c r="AZ403" s="63" t="s">
        <v>132</v>
      </c>
      <c r="BA403" s="63" t="s">
        <v>132</v>
      </c>
      <c r="BB403" s="55" t="s">
        <v>132</v>
      </c>
      <c r="BC403" s="55" t="s">
        <v>132</v>
      </c>
      <c r="BD403" s="55" t="s">
        <v>132</v>
      </c>
      <c r="BE403" s="55" t="s">
        <v>132</v>
      </c>
      <c r="BF403" s="63" t="s">
        <v>132</v>
      </c>
      <c r="BG403" s="63" t="s">
        <v>132</v>
      </c>
      <c r="BH403" s="63" t="s">
        <v>132</v>
      </c>
      <c r="BI403" s="63" t="s">
        <v>132</v>
      </c>
      <c r="BJ403" s="63" t="s">
        <v>132</v>
      </c>
      <c r="BK403" s="86" t="str">
        <f>HYPERLINK(VLOOKUP($B403,hyperlinks[#All],2,FALSE),"Link")</f>
        <v>Link</v>
      </c>
      <c r="BL403" s="86" t="str">
        <f>HYPERLINK(VLOOKUP($B403,hyperlinks[#All],3,FALSE),"Link")</f>
        <v>Link</v>
      </c>
      <c r="BM403" s="87" t="s">
        <v>132</v>
      </c>
      <c r="BN403" s="86" t="str">
        <f>HYPERLINK(VLOOKUP($B403,hyperlinks[#All],5,FALSE),"Link")</f>
        <v>Link</v>
      </c>
    </row>
    <row r="404" spans="1:66" s="49" customFormat="1" ht="14.5">
      <c r="A404" s="50">
        <v>8718699706135</v>
      </c>
      <c r="B404" s="50">
        <v>929002210202</v>
      </c>
      <c r="C404" s="65">
        <v>871869970613500</v>
      </c>
      <c r="D404" s="93" t="str">
        <f>HYPERLINK(VLOOKUP($B404,hyperlinks[#All],2,FALSE),"Link")</f>
        <v>Link</v>
      </c>
      <c r="E404" s="52">
        <v>70613500</v>
      </c>
      <c r="F404" s="53" t="s">
        <v>1481</v>
      </c>
      <c r="G404" s="58" t="s">
        <v>121</v>
      </c>
      <c r="H404" s="52" t="s">
        <v>152</v>
      </c>
      <c r="I404" s="52" t="s">
        <v>1344</v>
      </c>
      <c r="J404" s="52" t="s">
        <v>1238</v>
      </c>
      <c r="K404" s="52" t="s">
        <v>125</v>
      </c>
      <c r="L404" s="82">
        <v>36</v>
      </c>
      <c r="M404" s="54">
        <v>0.11</v>
      </c>
      <c r="N404" s="55" t="s">
        <v>127</v>
      </c>
      <c r="O404" s="56" t="s">
        <v>128</v>
      </c>
      <c r="P404" s="57"/>
      <c r="Q404" s="51">
        <v>10</v>
      </c>
      <c r="R404" s="52" t="s">
        <v>129</v>
      </c>
      <c r="S404" s="57" t="s">
        <v>154</v>
      </c>
      <c r="T404" s="51">
        <v>929001349902</v>
      </c>
      <c r="U404" s="51"/>
      <c r="V404" s="58"/>
      <c r="W404" s="59">
        <v>8539520000</v>
      </c>
      <c r="X404" s="57" t="s">
        <v>321</v>
      </c>
      <c r="Y404" s="57" t="s">
        <v>322</v>
      </c>
      <c r="Z404" s="52">
        <v>391919</v>
      </c>
      <c r="AA404" s="55"/>
      <c r="AB404" s="63" t="s">
        <v>1482</v>
      </c>
      <c r="AC404" s="55" t="s">
        <v>1379</v>
      </c>
      <c r="AD404" s="55" t="s">
        <v>1380</v>
      </c>
      <c r="AE404" s="55" t="s">
        <v>1477</v>
      </c>
      <c r="AF404" s="55" t="s">
        <v>159</v>
      </c>
      <c r="AG404" s="55" t="s">
        <v>132</v>
      </c>
      <c r="AH404" s="55" t="s">
        <v>1471</v>
      </c>
      <c r="AI404" s="55" t="s">
        <v>132</v>
      </c>
      <c r="AJ404" s="55" t="s">
        <v>471</v>
      </c>
      <c r="AK404" s="55" t="s">
        <v>184</v>
      </c>
      <c r="AL404" s="55" t="s">
        <v>206</v>
      </c>
      <c r="AM404" s="55" t="s">
        <v>188</v>
      </c>
      <c r="AN404" s="55" t="s">
        <v>132</v>
      </c>
      <c r="AO404" s="55" t="s">
        <v>1480</v>
      </c>
      <c r="AP404" s="55" t="s">
        <v>208</v>
      </c>
      <c r="AQ404" s="55" t="s">
        <v>163</v>
      </c>
      <c r="AR404" s="55" t="s">
        <v>859</v>
      </c>
      <c r="AS404" s="55" t="s">
        <v>161</v>
      </c>
      <c r="AT404" s="55" t="s">
        <v>859</v>
      </c>
      <c r="AU404" s="63" t="s">
        <v>386</v>
      </c>
      <c r="AV404" s="55" t="s">
        <v>143</v>
      </c>
      <c r="AW404" s="55" t="s">
        <v>222</v>
      </c>
      <c r="AX404" s="55" t="s">
        <v>171</v>
      </c>
      <c r="AY404" s="55" t="s">
        <v>132</v>
      </c>
      <c r="AZ404" s="63" t="s">
        <v>132</v>
      </c>
      <c r="BA404" s="63" t="s">
        <v>132</v>
      </c>
      <c r="BB404" s="55" t="s">
        <v>132</v>
      </c>
      <c r="BC404" s="55" t="s">
        <v>132</v>
      </c>
      <c r="BD404" s="55" t="s">
        <v>132</v>
      </c>
      <c r="BE404" s="55" t="s">
        <v>132</v>
      </c>
      <c r="BF404" s="63" t="s">
        <v>132</v>
      </c>
      <c r="BG404" s="63" t="s">
        <v>132</v>
      </c>
      <c r="BH404" s="63" t="s">
        <v>132</v>
      </c>
      <c r="BI404" s="63" t="s">
        <v>132</v>
      </c>
      <c r="BJ404" s="63" t="s">
        <v>132</v>
      </c>
      <c r="BK404" s="86" t="str">
        <f>HYPERLINK(VLOOKUP($B404,hyperlinks[#All],2,FALSE),"Link")</f>
        <v>Link</v>
      </c>
      <c r="BL404" s="86" t="str">
        <f>HYPERLINK(VLOOKUP($B404,hyperlinks[#All],3,FALSE),"Link")</f>
        <v>Link</v>
      </c>
      <c r="BM404" s="87" t="s">
        <v>132</v>
      </c>
      <c r="BN404" s="86" t="str">
        <f>HYPERLINK(VLOOKUP($B404,hyperlinks[#All],5,FALSE),"Link")</f>
        <v>Link</v>
      </c>
    </row>
    <row r="405" spans="1:66" s="49" customFormat="1" ht="14.5">
      <c r="A405" s="50">
        <v>8719514307322</v>
      </c>
      <c r="B405" s="50">
        <v>929002493202</v>
      </c>
      <c r="C405" s="65">
        <v>871951430732200</v>
      </c>
      <c r="D405" s="93" t="str">
        <f>HYPERLINK(VLOOKUP($B405,hyperlinks[#All],2,FALSE),"Link")</f>
        <v>Link</v>
      </c>
      <c r="E405" s="52">
        <v>30732200</v>
      </c>
      <c r="F405" s="53" t="s">
        <v>1483</v>
      </c>
      <c r="G405" s="58" t="s">
        <v>121</v>
      </c>
      <c r="H405" s="52" t="s">
        <v>152</v>
      </c>
      <c r="I405" s="52" t="s">
        <v>1344</v>
      </c>
      <c r="J405" s="52" t="s">
        <v>1238</v>
      </c>
      <c r="K405" s="52" t="s">
        <v>125</v>
      </c>
      <c r="L405" s="82">
        <v>46.2</v>
      </c>
      <c r="M405" s="54">
        <v>0.11</v>
      </c>
      <c r="N405" s="55" t="s">
        <v>127</v>
      </c>
      <c r="O405" s="56" t="s">
        <v>128</v>
      </c>
      <c r="P405" s="57"/>
      <c r="Q405" s="51">
        <v>10</v>
      </c>
      <c r="R405" s="52" t="s">
        <v>129</v>
      </c>
      <c r="S405" s="57" t="s">
        <v>154</v>
      </c>
      <c r="T405" s="51">
        <v>929001903402</v>
      </c>
      <c r="U405" s="51"/>
      <c r="V405" s="58"/>
      <c r="W405" s="59">
        <v>8539520000</v>
      </c>
      <c r="X405" s="57" t="s">
        <v>179</v>
      </c>
      <c r="Y405" s="57" t="s">
        <v>180</v>
      </c>
      <c r="Z405" s="52">
        <v>453180</v>
      </c>
      <c r="AA405" s="55"/>
      <c r="AB405" s="63" t="s">
        <v>1484</v>
      </c>
      <c r="AC405" s="55" t="s">
        <v>1405</v>
      </c>
      <c r="AD405" s="55" t="s">
        <v>1406</v>
      </c>
      <c r="AE405" s="55" t="s">
        <v>1381</v>
      </c>
      <c r="AF405" s="55" t="s">
        <v>1275</v>
      </c>
      <c r="AG405" s="55" t="s">
        <v>132</v>
      </c>
      <c r="AH405" s="55" t="s">
        <v>1424</v>
      </c>
      <c r="AI405" s="55" t="s">
        <v>355</v>
      </c>
      <c r="AJ405" s="55" t="s">
        <v>162</v>
      </c>
      <c r="AK405" s="55" t="s">
        <v>184</v>
      </c>
      <c r="AL405" s="55" t="s">
        <v>206</v>
      </c>
      <c r="AM405" s="55" t="s">
        <v>785</v>
      </c>
      <c r="AN405" s="55" t="s">
        <v>1485</v>
      </c>
      <c r="AO405" s="55" t="s">
        <v>1485</v>
      </c>
      <c r="AP405" s="55" t="s">
        <v>208</v>
      </c>
      <c r="AQ405" s="55" t="s">
        <v>163</v>
      </c>
      <c r="AR405" s="55" t="s">
        <v>859</v>
      </c>
      <c r="AS405" s="55" t="s">
        <v>161</v>
      </c>
      <c r="AT405" s="55" t="s">
        <v>859</v>
      </c>
      <c r="AU405" s="63" t="s">
        <v>843</v>
      </c>
      <c r="AV405" s="55" t="s">
        <v>143</v>
      </c>
      <c r="AW405" s="55" t="s">
        <v>170</v>
      </c>
      <c r="AX405" s="55" t="s">
        <v>171</v>
      </c>
      <c r="AY405" s="55" t="s">
        <v>132</v>
      </c>
      <c r="AZ405" s="63" t="s">
        <v>132</v>
      </c>
      <c r="BA405" s="63" t="s">
        <v>132</v>
      </c>
      <c r="BB405" s="55" t="s">
        <v>132</v>
      </c>
      <c r="BC405" s="55" t="s">
        <v>132</v>
      </c>
      <c r="BD405" s="55" t="s">
        <v>132</v>
      </c>
      <c r="BE405" s="55" t="s">
        <v>132</v>
      </c>
      <c r="BF405" s="63" t="s">
        <v>132</v>
      </c>
      <c r="BG405" s="63" t="s">
        <v>132</v>
      </c>
      <c r="BH405" s="63" t="s">
        <v>132</v>
      </c>
      <c r="BI405" s="63" t="s">
        <v>132</v>
      </c>
      <c r="BJ405" s="63" t="s">
        <v>132</v>
      </c>
      <c r="BK405" s="86" t="str">
        <f>HYPERLINK(VLOOKUP($B405,hyperlinks[#All],2,FALSE),"Link")</f>
        <v>Link</v>
      </c>
      <c r="BL405" s="86" t="str">
        <f>HYPERLINK(VLOOKUP($B405,hyperlinks[#All],3,FALSE),"Link")</f>
        <v>Link</v>
      </c>
      <c r="BM405" s="87" t="s">
        <v>132</v>
      </c>
      <c r="BN405" s="86" t="str">
        <f>HYPERLINK(VLOOKUP($B405,hyperlinks[#All],5,FALSE),"Link")</f>
        <v>Link</v>
      </c>
    </row>
    <row r="406" spans="1:66" s="49" customFormat="1" ht="14.5">
      <c r="A406" s="50">
        <v>8719514307384</v>
      </c>
      <c r="B406" s="50">
        <v>929002493502</v>
      </c>
      <c r="C406" s="65">
        <v>871951430738400</v>
      </c>
      <c r="D406" s="93" t="str">
        <f>HYPERLINK(VLOOKUP($B406,hyperlinks[#All],2,FALSE),"Link")</f>
        <v>Link</v>
      </c>
      <c r="E406" s="52">
        <v>30738400</v>
      </c>
      <c r="F406" s="53" t="s">
        <v>1486</v>
      </c>
      <c r="G406" s="58" t="s">
        <v>121</v>
      </c>
      <c r="H406" s="52" t="s">
        <v>152</v>
      </c>
      <c r="I406" s="52" t="s">
        <v>1344</v>
      </c>
      <c r="J406" s="52" t="s">
        <v>1238</v>
      </c>
      <c r="K406" s="52" t="s">
        <v>125</v>
      </c>
      <c r="L406" s="82">
        <v>46.2</v>
      </c>
      <c r="M406" s="54">
        <v>0.11</v>
      </c>
      <c r="N406" s="55" t="s">
        <v>127</v>
      </c>
      <c r="O406" s="56" t="s">
        <v>128</v>
      </c>
      <c r="P406" s="57"/>
      <c r="Q406" s="51">
        <v>10</v>
      </c>
      <c r="R406" s="52" t="s">
        <v>129</v>
      </c>
      <c r="S406" s="57" t="s">
        <v>154</v>
      </c>
      <c r="T406" s="51">
        <v>929001903702</v>
      </c>
      <c r="U406" s="51"/>
      <c r="V406" s="58"/>
      <c r="W406" s="59">
        <v>8539520000</v>
      </c>
      <c r="X406" s="57" t="s">
        <v>179</v>
      </c>
      <c r="Y406" s="57" t="s">
        <v>180</v>
      </c>
      <c r="Z406" s="52">
        <v>453183</v>
      </c>
      <c r="AA406" s="55"/>
      <c r="AB406" s="63" t="s">
        <v>1487</v>
      </c>
      <c r="AC406" s="55" t="s">
        <v>1405</v>
      </c>
      <c r="AD406" s="55" t="s">
        <v>1406</v>
      </c>
      <c r="AE406" s="55" t="s">
        <v>1381</v>
      </c>
      <c r="AF406" s="55" t="s">
        <v>1275</v>
      </c>
      <c r="AG406" s="55" t="s">
        <v>132</v>
      </c>
      <c r="AH406" s="55" t="s">
        <v>1424</v>
      </c>
      <c r="AI406" s="55" t="s">
        <v>355</v>
      </c>
      <c r="AJ406" s="55" t="s">
        <v>162</v>
      </c>
      <c r="AK406" s="55" t="s">
        <v>184</v>
      </c>
      <c r="AL406" s="55" t="s">
        <v>206</v>
      </c>
      <c r="AM406" s="55" t="s">
        <v>161</v>
      </c>
      <c r="AN406" s="55" t="s">
        <v>1485</v>
      </c>
      <c r="AO406" s="55" t="s">
        <v>1485</v>
      </c>
      <c r="AP406" s="55" t="s">
        <v>208</v>
      </c>
      <c r="AQ406" s="55" t="s">
        <v>163</v>
      </c>
      <c r="AR406" s="55" t="s">
        <v>859</v>
      </c>
      <c r="AS406" s="55" t="s">
        <v>161</v>
      </c>
      <c r="AT406" s="55" t="s">
        <v>859</v>
      </c>
      <c r="AU406" s="63" t="s">
        <v>843</v>
      </c>
      <c r="AV406" s="55" t="s">
        <v>143</v>
      </c>
      <c r="AW406" s="55" t="s">
        <v>170</v>
      </c>
      <c r="AX406" s="55" t="s">
        <v>171</v>
      </c>
      <c r="AY406" s="55" t="s">
        <v>132</v>
      </c>
      <c r="AZ406" s="63" t="s">
        <v>132</v>
      </c>
      <c r="BA406" s="63" t="s">
        <v>132</v>
      </c>
      <c r="BB406" s="55" t="s">
        <v>132</v>
      </c>
      <c r="BC406" s="55" t="s">
        <v>132</v>
      </c>
      <c r="BD406" s="55" t="s">
        <v>132</v>
      </c>
      <c r="BE406" s="55" t="s">
        <v>132</v>
      </c>
      <c r="BF406" s="63" t="s">
        <v>132</v>
      </c>
      <c r="BG406" s="63" t="s">
        <v>132</v>
      </c>
      <c r="BH406" s="63" t="s">
        <v>132</v>
      </c>
      <c r="BI406" s="63" t="s">
        <v>132</v>
      </c>
      <c r="BJ406" s="63" t="s">
        <v>132</v>
      </c>
      <c r="BK406" s="86" t="str">
        <f>HYPERLINK(VLOOKUP($B406,hyperlinks[#All],2,FALSE),"Link")</f>
        <v>Link</v>
      </c>
      <c r="BL406" s="86" t="str">
        <f>HYPERLINK(VLOOKUP($B406,hyperlinks[#All],3,FALSE),"Link")</f>
        <v>Link</v>
      </c>
      <c r="BM406" s="87" t="s">
        <v>132</v>
      </c>
      <c r="BN406" s="86" t="str">
        <f>HYPERLINK(VLOOKUP($B406,hyperlinks[#All],5,FALSE),"Link")</f>
        <v>Link</v>
      </c>
    </row>
    <row r="407" spans="1:66" s="49" customFormat="1" ht="14.5">
      <c r="A407" s="50">
        <v>8719514307346</v>
      </c>
      <c r="B407" s="50">
        <v>929002493302</v>
      </c>
      <c r="C407" s="65">
        <v>871951430734600</v>
      </c>
      <c r="D407" s="93" t="str">
        <f>HYPERLINK(VLOOKUP($B407,hyperlinks[#All],2,FALSE),"Link")</f>
        <v>Link</v>
      </c>
      <c r="E407" s="52">
        <v>30734600</v>
      </c>
      <c r="F407" s="53" t="s">
        <v>1488</v>
      </c>
      <c r="G407" s="58" t="s">
        <v>121</v>
      </c>
      <c r="H407" s="52" t="s">
        <v>152</v>
      </c>
      <c r="I407" s="52" t="s">
        <v>1344</v>
      </c>
      <c r="J407" s="52" t="s">
        <v>1238</v>
      </c>
      <c r="K407" s="52" t="s">
        <v>125</v>
      </c>
      <c r="L407" s="82">
        <v>46.2</v>
      </c>
      <c r="M407" s="54">
        <v>0.11</v>
      </c>
      <c r="N407" s="55" t="s">
        <v>127</v>
      </c>
      <c r="O407" s="56" t="s">
        <v>128</v>
      </c>
      <c r="P407" s="57"/>
      <c r="Q407" s="51">
        <v>10</v>
      </c>
      <c r="R407" s="52" t="s">
        <v>129</v>
      </c>
      <c r="S407" s="57" t="s">
        <v>154</v>
      </c>
      <c r="T407" s="51">
        <v>929001903502</v>
      </c>
      <c r="U407" s="51"/>
      <c r="V407" s="58"/>
      <c r="W407" s="59">
        <v>8539520000</v>
      </c>
      <c r="X407" s="57" t="s">
        <v>179</v>
      </c>
      <c r="Y407" s="57" t="s">
        <v>180</v>
      </c>
      <c r="Z407" s="52">
        <v>453181</v>
      </c>
      <c r="AA407" s="55"/>
      <c r="AB407" s="63" t="s">
        <v>1489</v>
      </c>
      <c r="AC407" s="55" t="s">
        <v>1405</v>
      </c>
      <c r="AD407" s="55" t="s">
        <v>1406</v>
      </c>
      <c r="AE407" s="55" t="s">
        <v>1381</v>
      </c>
      <c r="AF407" s="55" t="s">
        <v>1275</v>
      </c>
      <c r="AG407" s="55" t="s">
        <v>132</v>
      </c>
      <c r="AH407" s="55" t="s">
        <v>1424</v>
      </c>
      <c r="AI407" s="55" t="s">
        <v>355</v>
      </c>
      <c r="AJ407" s="55" t="s">
        <v>174</v>
      </c>
      <c r="AK407" s="55" t="s">
        <v>184</v>
      </c>
      <c r="AL407" s="55" t="s">
        <v>206</v>
      </c>
      <c r="AM407" s="55" t="s">
        <v>785</v>
      </c>
      <c r="AN407" s="55" t="s">
        <v>1490</v>
      </c>
      <c r="AO407" s="55" t="s">
        <v>1490</v>
      </c>
      <c r="AP407" s="55" t="s">
        <v>208</v>
      </c>
      <c r="AQ407" s="55" t="s">
        <v>163</v>
      </c>
      <c r="AR407" s="55" t="s">
        <v>859</v>
      </c>
      <c r="AS407" s="55" t="s">
        <v>161</v>
      </c>
      <c r="AT407" s="55" t="s">
        <v>859</v>
      </c>
      <c r="AU407" s="63" t="s">
        <v>843</v>
      </c>
      <c r="AV407" s="55" t="s">
        <v>143</v>
      </c>
      <c r="AW407" s="55" t="s">
        <v>170</v>
      </c>
      <c r="AX407" s="55" t="s">
        <v>171</v>
      </c>
      <c r="AY407" s="55" t="s">
        <v>132</v>
      </c>
      <c r="AZ407" s="63" t="s">
        <v>132</v>
      </c>
      <c r="BA407" s="63" t="s">
        <v>132</v>
      </c>
      <c r="BB407" s="55" t="s">
        <v>132</v>
      </c>
      <c r="BC407" s="55" t="s">
        <v>132</v>
      </c>
      <c r="BD407" s="55" t="s">
        <v>132</v>
      </c>
      <c r="BE407" s="55" t="s">
        <v>132</v>
      </c>
      <c r="BF407" s="63" t="s">
        <v>132</v>
      </c>
      <c r="BG407" s="63" t="s">
        <v>132</v>
      </c>
      <c r="BH407" s="63" t="s">
        <v>132</v>
      </c>
      <c r="BI407" s="63" t="s">
        <v>132</v>
      </c>
      <c r="BJ407" s="63" t="s">
        <v>132</v>
      </c>
      <c r="BK407" s="86" t="str">
        <f>HYPERLINK(VLOOKUP($B407,hyperlinks[#All],2,FALSE),"Link")</f>
        <v>Link</v>
      </c>
      <c r="BL407" s="86" t="str">
        <f>HYPERLINK(VLOOKUP($B407,hyperlinks[#All],3,FALSE),"Link")</f>
        <v>Link</v>
      </c>
      <c r="BM407" s="87" t="s">
        <v>132</v>
      </c>
      <c r="BN407" s="86" t="str">
        <f>HYPERLINK(VLOOKUP($B407,hyperlinks[#All],5,FALSE),"Link")</f>
        <v>Link</v>
      </c>
    </row>
    <row r="408" spans="1:66" s="49" customFormat="1" ht="14.5">
      <c r="A408" s="50">
        <v>8719514307407</v>
      </c>
      <c r="B408" s="50">
        <v>929002493602</v>
      </c>
      <c r="C408" s="65">
        <v>871951430740700</v>
      </c>
      <c r="D408" s="93" t="str">
        <f>HYPERLINK(VLOOKUP($B408,hyperlinks[#All],2,FALSE),"Link")</f>
        <v>Link</v>
      </c>
      <c r="E408" s="52">
        <v>30740700</v>
      </c>
      <c r="F408" s="53" t="s">
        <v>1491</v>
      </c>
      <c r="G408" s="58" t="s">
        <v>121</v>
      </c>
      <c r="H408" s="52" t="s">
        <v>152</v>
      </c>
      <c r="I408" s="52" t="s">
        <v>1344</v>
      </c>
      <c r="J408" s="52" t="s">
        <v>1238</v>
      </c>
      <c r="K408" s="52" t="s">
        <v>125</v>
      </c>
      <c r="L408" s="82">
        <v>46.2</v>
      </c>
      <c r="M408" s="54">
        <v>0.11</v>
      </c>
      <c r="N408" s="55" t="s">
        <v>127</v>
      </c>
      <c r="O408" s="56" t="s">
        <v>128</v>
      </c>
      <c r="P408" s="57"/>
      <c r="Q408" s="51">
        <v>10</v>
      </c>
      <c r="R408" s="52" t="s">
        <v>129</v>
      </c>
      <c r="S408" s="57" t="s">
        <v>154</v>
      </c>
      <c r="T408" s="51">
        <v>929001903802</v>
      </c>
      <c r="U408" s="51"/>
      <c r="V408" s="58"/>
      <c r="W408" s="59">
        <v>8539520000</v>
      </c>
      <c r="X408" s="57" t="s">
        <v>179</v>
      </c>
      <c r="Y408" s="57" t="s">
        <v>338</v>
      </c>
      <c r="Z408" s="52">
        <v>453184</v>
      </c>
      <c r="AA408" s="55"/>
      <c r="AB408" s="63" t="s">
        <v>1492</v>
      </c>
      <c r="AC408" s="55" t="s">
        <v>1405</v>
      </c>
      <c r="AD408" s="55" t="s">
        <v>1406</v>
      </c>
      <c r="AE408" s="55" t="s">
        <v>1381</v>
      </c>
      <c r="AF408" s="55" t="s">
        <v>1275</v>
      </c>
      <c r="AG408" s="55" t="s">
        <v>132</v>
      </c>
      <c r="AH408" s="55" t="s">
        <v>1424</v>
      </c>
      <c r="AI408" s="55" t="s">
        <v>355</v>
      </c>
      <c r="AJ408" s="55" t="s">
        <v>174</v>
      </c>
      <c r="AK408" s="55" t="s">
        <v>184</v>
      </c>
      <c r="AL408" s="55" t="s">
        <v>206</v>
      </c>
      <c r="AM408" s="55" t="s">
        <v>161</v>
      </c>
      <c r="AN408" s="55" t="s">
        <v>1490</v>
      </c>
      <c r="AO408" s="55" t="s">
        <v>1490</v>
      </c>
      <c r="AP408" s="55" t="s">
        <v>208</v>
      </c>
      <c r="AQ408" s="55" t="s">
        <v>163</v>
      </c>
      <c r="AR408" s="55" t="s">
        <v>859</v>
      </c>
      <c r="AS408" s="55" t="s">
        <v>161</v>
      </c>
      <c r="AT408" s="55" t="s">
        <v>859</v>
      </c>
      <c r="AU408" s="63" t="s">
        <v>843</v>
      </c>
      <c r="AV408" s="55" t="s">
        <v>143</v>
      </c>
      <c r="AW408" s="55" t="s">
        <v>170</v>
      </c>
      <c r="AX408" s="55" t="s">
        <v>171</v>
      </c>
      <c r="AY408" s="55" t="s">
        <v>132</v>
      </c>
      <c r="AZ408" s="63" t="s">
        <v>132</v>
      </c>
      <c r="BA408" s="63" t="s">
        <v>132</v>
      </c>
      <c r="BB408" s="55" t="s">
        <v>132</v>
      </c>
      <c r="BC408" s="55" t="s">
        <v>132</v>
      </c>
      <c r="BD408" s="55" t="s">
        <v>132</v>
      </c>
      <c r="BE408" s="55" t="s">
        <v>132</v>
      </c>
      <c r="BF408" s="63" t="s">
        <v>132</v>
      </c>
      <c r="BG408" s="63" t="s">
        <v>132</v>
      </c>
      <c r="BH408" s="63" t="s">
        <v>132</v>
      </c>
      <c r="BI408" s="63" t="s">
        <v>132</v>
      </c>
      <c r="BJ408" s="63" t="s">
        <v>132</v>
      </c>
      <c r="BK408" s="86" t="str">
        <f>HYPERLINK(VLOOKUP($B408,hyperlinks[#All],2,FALSE),"Link")</f>
        <v>Link</v>
      </c>
      <c r="BL408" s="86" t="str">
        <f>HYPERLINK(VLOOKUP($B408,hyperlinks[#All],3,FALSE),"Link")</f>
        <v>Link</v>
      </c>
      <c r="BM408" s="87" t="s">
        <v>132</v>
      </c>
      <c r="BN408" s="86" t="str">
        <f>HYPERLINK(VLOOKUP($B408,hyperlinks[#All],5,FALSE),"Link")</f>
        <v>Link</v>
      </c>
    </row>
    <row r="409" spans="1:66" s="49" customFormat="1" ht="14.5">
      <c r="A409" s="50">
        <v>8719514307360</v>
      </c>
      <c r="B409" s="50">
        <v>929002493402</v>
      </c>
      <c r="C409" s="65">
        <v>871951430736000</v>
      </c>
      <c r="D409" s="93" t="str">
        <f>HYPERLINK(VLOOKUP($B409,hyperlinks[#All],2,FALSE),"Link")</f>
        <v>Link</v>
      </c>
      <c r="E409" s="52">
        <v>30736000</v>
      </c>
      <c r="F409" s="53" t="s">
        <v>1493</v>
      </c>
      <c r="G409" s="58" t="s">
        <v>121</v>
      </c>
      <c r="H409" s="52" t="s">
        <v>152</v>
      </c>
      <c r="I409" s="52" t="s">
        <v>1344</v>
      </c>
      <c r="J409" s="52" t="s">
        <v>1238</v>
      </c>
      <c r="K409" s="52" t="s">
        <v>125</v>
      </c>
      <c r="L409" s="82">
        <v>46.2</v>
      </c>
      <c r="M409" s="54">
        <v>0.11</v>
      </c>
      <c r="N409" s="55" t="s">
        <v>127</v>
      </c>
      <c r="O409" s="56" t="s">
        <v>128</v>
      </c>
      <c r="P409" s="57"/>
      <c r="Q409" s="51">
        <v>10</v>
      </c>
      <c r="R409" s="52" t="s">
        <v>129</v>
      </c>
      <c r="S409" s="57" t="s">
        <v>154</v>
      </c>
      <c r="T409" s="51"/>
      <c r="U409" s="51"/>
      <c r="V409" s="58"/>
      <c r="W409" s="59">
        <v>8539520000</v>
      </c>
      <c r="X409" s="57" t="s">
        <v>179</v>
      </c>
      <c r="Y409" s="57" t="s">
        <v>338</v>
      </c>
      <c r="Z409" s="52">
        <v>453182</v>
      </c>
      <c r="AA409" s="55"/>
      <c r="AB409" s="63" t="s">
        <v>1494</v>
      </c>
      <c r="AC409" s="55" t="s">
        <v>1405</v>
      </c>
      <c r="AD409" s="55" t="s">
        <v>1406</v>
      </c>
      <c r="AE409" s="55" t="s">
        <v>1381</v>
      </c>
      <c r="AF409" s="55" t="s">
        <v>1275</v>
      </c>
      <c r="AG409" s="55" t="s">
        <v>132</v>
      </c>
      <c r="AH409" s="55" t="s">
        <v>1424</v>
      </c>
      <c r="AI409" s="55" t="s">
        <v>355</v>
      </c>
      <c r="AJ409" s="55" t="s">
        <v>238</v>
      </c>
      <c r="AK409" s="55" t="s">
        <v>184</v>
      </c>
      <c r="AL409" s="55" t="s">
        <v>206</v>
      </c>
      <c r="AM409" s="55" t="s">
        <v>785</v>
      </c>
      <c r="AN409" s="55" t="s">
        <v>1495</v>
      </c>
      <c r="AO409" s="55" t="s">
        <v>1495</v>
      </c>
      <c r="AP409" s="55" t="s">
        <v>208</v>
      </c>
      <c r="AQ409" s="55" t="s">
        <v>163</v>
      </c>
      <c r="AR409" s="55" t="s">
        <v>859</v>
      </c>
      <c r="AS409" s="55" t="s">
        <v>161</v>
      </c>
      <c r="AT409" s="55" t="s">
        <v>859</v>
      </c>
      <c r="AU409" s="63" t="s">
        <v>843</v>
      </c>
      <c r="AV409" s="55" t="s">
        <v>143</v>
      </c>
      <c r="AW409" s="55" t="s">
        <v>170</v>
      </c>
      <c r="AX409" s="55" t="s">
        <v>171</v>
      </c>
      <c r="AY409" s="55" t="s">
        <v>132</v>
      </c>
      <c r="AZ409" s="63" t="s">
        <v>132</v>
      </c>
      <c r="BA409" s="63" t="s">
        <v>132</v>
      </c>
      <c r="BB409" s="55" t="s">
        <v>132</v>
      </c>
      <c r="BC409" s="55" t="s">
        <v>132</v>
      </c>
      <c r="BD409" s="55" t="s">
        <v>132</v>
      </c>
      <c r="BE409" s="55" t="s">
        <v>132</v>
      </c>
      <c r="BF409" s="63" t="s">
        <v>132</v>
      </c>
      <c r="BG409" s="63" t="s">
        <v>132</v>
      </c>
      <c r="BH409" s="63" t="s">
        <v>132</v>
      </c>
      <c r="BI409" s="63" t="s">
        <v>132</v>
      </c>
      <c r="BJ409" s="63" t="s">
        <v>132</v>
      </c>
      <c r="BK409" s="86" t="str">
        <f>HYPERLINK(VLOOKUP($B409,hyperlinks[#All],2,FALSE),"Link")</f>
        <v>Link</v>
      </c>
      <c r="BL409" s="86" t="str">
        <f>HYPERLINK(VLOOKUP($B409,hyperlinks[#All],3,FALSE),"Link")</f>
        <v>Link</v>
      </c>
      <c r="BM409" s="87" t="s">
        <v>132</v>
      </c>
      <c r="BN409" s="86" t="str">
        <f>HYPERLINK(VLOOKUP($B409,hyperlinks[#All],5,FALSE),"Link")</f>
        <v>Link</v>
      </c>
    </row>
    <row r="410" spans="1:66" s="49" customFormat="1" ht="14.5">
      <c r="A410" s="50">
        <v>8719514307421</v>
      </c>
      <c r="B410" s="50">
        <v>929002493702</v>
      </c>
      <c r="C410" s="65">
        <v>871951430742100</v>
      </c>
      <c r="D410" s="93" t="str">
        <f>HYPERLINK(VLOOKUP($B410,hyperlinks[#All],2,FALSE),"Link")</f>
        <v>Link</v>
      </c>
      <c r="E410" s="52">
        <v>30742100</v>
      </c>
      <c r="F410" s="53" t="s">
        <v>1496</v>
      </c>
      <c r="G410" s="58" t="s">
        <v>121</v>
      </c>
      <c r="H410" s="52" t="s">
        <v>152</v>
      </c>
      <c r="I410" s="52" t="s">
        <v>1344</v>
      </c>
      <c r="J410" s="52" t="s">
        <v>1238</v>
      </c>
      <c r="K410" s="52" t="s">
        <v>125</v>
      </c>
      <c r="L410" s="82">
        <v>46.2</v>
      </c>
      <c r="M410" s="54">
        <v>0.11</v>
      </c>
      <c r="N410" s="55" t="s">
        <v>127</v>
      </c>
      <c r="O410" s="56" t="s">
        <v>128</v>
      </c>
      <c r="P410" s="57"/>
      <c r="Q410" s="51">
        <v>10</v>
      </c>
      <c r="R410" s="52" t="s">
        <v>129</v>
      </c>
      <c r="S410" s="57" t="s">
        <v>154</v>
      </c>
      <c r="T410" s="51">
        <v>929001903902</v>
      </c>
      <c r="U410" s="51"/>
      <c r="V410" s="58"/>
      <c r="W410" s="59">
        <v>8539520000</v>
      </c>
      <c r="X410" s="57" t="s">
        <v>179</v>
      </c>
      <c r="Y410" s="57" t="s">
        <v>338</v>
      </c>
      <c r="Z410" s="52">
        <v>453185</v>
      </c>
      <c r="AA410" s="55"/>
      <c r="AB410" s="63" t="s">
        <v>1497</v>
      </c>
      <c r="AC410" s="55" t="s">
        <v>1405</v>
      </c>
      <c r="AD410" s="55" t="s">
        <v>1406</v>
      </c>
      <c r="AE410" s="55" t="s">
        <v>1381</v>
      </c>
      <c r="AF410" s="55" t="s">
        <v>1275</v>
      </c>
      <c r="AG410" s="55" t="s">
        <v>132</v>
      </c>
      <c r="AH410" s="55" t="s">
        <v>1424</v>
      </c>
      <c r="AI410" s="55" t="s">
        <v>355</v>
      </c>
      <c r="AJ410" s="55" t="s">
        <v>238</v>
      </c>
      <c r="AK410" s="55" t="s">
        <v>184</v>
      </c>
      <c r="AL410" s="55" t="s">
        <v>206</v>
      </c>
      <c r="AM410" s="55" t="s">
        <v>161</v>
      </c>
      <c r="AN410" s="55" t="s">
        <v>1495</v>
      </c>
      <c r="AO410" s="55" t="s">
        <v>1495</v>
      </c>
      <c r="AP410" s="55" t="s">
        <v>208</v>
      </c>
      <c r="AQ410" s="55" t="s">
        <v>163</v>
      </c>
      <c r="AR410" s="55" t="s">
        <v>859</v>
      </c>
      <c r="AS410" s="55" t="s">
        <v>161</v>
      </c>
      <c r="AT410" s="55" t="s">
        <v>859</v>
      </c>
      <c r="AU410" s="63" t="s">
        <v>843</v>
      </c>
      <c r="AV410" s="55" t="s">
        <v>143</v>
      </c>
      <c r="AW410" s="55" t="s">
        <v>170</v>
      </c>
      <c r="AX410" s="55" t="s">
        <v>171</v>
      </c>
      <c r="AY410" s="55" t="s">
        <v>132</v>
      </c>
      <c r="AZ410" s="63" t="s">
        <v>132</v>
      </c>
      <c r="BA410" s="63" t="s">
        <v>132</v>
      </c>
      <c r="BB410" s="55" t="s">
        <v>132</v>
      </c>
      <c r="BC410" s="55" t="s">
        <v>132</v>
      </c>
      <c r="BD410" s="55" t="s">
        <v>132</v>
      </c>
      <c r="BE410" s="55" t="s">
        <v>132</v>
      </c>
      <c r="BF410" s="63" t="s">
        <v>132</v>
      </c>
      <c r="BG410" s="63" t="s">
        <v>132</v>
      </c>
      <c r="BH410" s="63" t="s">
        <v>132</v>
      </c>
      <c r="BI410" s="63" t="s">
        <v>132</v>
      </c>
      <c r="BJ410" s="63" t="s">
        <v>132</v>
      </c>
      <c r="BK410" s="86" t="str">
        <f>HYPERLINK(VLOOKUP($B410,hyperlinks[#All],2,FALSE),"Link")</f>
        <v>Link</v>
      </c>
      <c r="BL410" s="86" t="str">
        <f>HYPERLINK(VLOOKUP($B410,hyperlinks[#All],3,FALSE),"Link")</f>
        <v>Link</v>
      </c>
      <c r="BM410" s="87" t="s">
        <v>132</v>
      </c>
      <c r="BN410" s="86" t="str">
        <f>HYPERLINK(VLOOKUP($B410,hyperlinks[#All],5,FALSE),"Link")</f>
        <v>Link</v>
      </c>
    </row>
    <row r="411" spans="1:66" s="49" customFormat="1" ht="14.5">
      <c r="A411" s="50">
        <v>8719514312289</v>
      </c>
      <c r="B411" s="50">
        <v>929002979702</v>
      </c>
      <c r="C411" s="65">
        <v>871951431228900</v>
      </c>
      <c r="D411" s="93" t="str">
        <f>HYPERLINK(VLOOKUP($B411,hyperlinks[#All],2,FALSE),"Link")</f>
        <v>Link</v>
      </c>
      <c r="E411" s="52">
        <v>31228900</v>
      </c>
      <c r="F411" s="53" t="s">
        <v>1498</v>
      </c>
      <c r="G411" s="58" t="s">
        <v>121</v>
      </c>
      <c r="H411" s="52" t="s">
        <v>152</v>
      </c>
      <c r="I411" s="52" t="s">
        <v>1344</v>
      </c>
      <c r="J411" s="52" t="s">
        <v>1238</v>
      </c>
      <c r="K411" s="52" t="s">
        <v>125</v>
      </c>
      <c r="L411" s="82">
        <v>22.2</v>
      </c>
      <c r="M411" s="54">
        <v>0.11</v>
      </c>
      <c r="N411" s="55" t="s">
        <v>127</v>
      </c>
      <c r="O411" s="56" t="s">
        <v>128</v>
      </c>
      <c r="P411" s="57"/>
      <c r="Q411" s="51">
        <v>10</v>
      </c>
      <c r="R411" s="52" t="s">
        <v>129</v>
      </c>
      <c r="S411" s="57" t="s">
        <v>154</v>
      </c>
      <c r="T411" s="51">
        <v>929001350002</v>
      </c>
      <c r="U411" s="51"/>
      <c r="V411" s="58"/>
      <c r="W411" s="59">
        <v>8539520000</v>
      </c>
      <c r="X411" s="57" t="s">
        <v>321</v>
      </c>
      <c r="Y411" s="57" t="s">
        <v>338</v>
      </c>
      <c r="Z411" s="52">
        <v>1825221</v>
      </c>
      <c r="AA411" s="55"/>
      <c r="AB411" s="63" t="s">
        <v>1499</v>
      </c>
      <c r="AC411" s="55" t="s">
        <v>1379</v>
      </c>
      <c r="AD411" s="55" t="s">
        <v>1380</v>
      </c>
      <c r="AE411" s="55" t="s">
        <v>1381</v>
      </c>
      <c r="AF411" s="55" t="s">
        <v>159</v>
      </c>
      <c r="AG411" s="55" t="s">
        <v>132</v>
      </c>
      <c r="AH411" s="55" t="s">
        <v>1251</v>
      </c>
      <c r="AI411" s="55" t="s">
        <v>1082</v>
      </c>
      <c r="AJ411" s="55" t="s">
        <v>205</v>
      </c>
      <c r="AK411" s="55" t="s">
        <v>184</v>
      </c>
      <c r="AL411" s="55" t="s">
        <v>206</v>
      </c>
      <c r="AM411" s="55" t="s">
        <v>785</v>
      </c>
      <c r="AN411" s="55" t="s">
        <v>356</v>
      </c>
      <c r="AO411" s="55" t="s">
        <v>356</v>
      </c>
      <c r="AP411" s="55" t="s">
        <v>208</v>
      </c>
      <c r="AQ411" s="55" t="s">
        <v>163</v>
      </c>
      <c r="AR411" s="55" t="s">
        <v>859</v>
      </c>
      <c r="AS411" s="55" t="s">
        <v>161</v>
      </c>
      <c r="AT411" s="55" t="s">
        <v>859</v>
      </c>
      <c r="AU411" s="63" t="s">
        <v>843</v>
      </c>
      <c r="AV411" s="55" t="s">
        <v>143</v>
      </c>
      <c r="AW411" s="55" t="s">
        <v>222</v>
      </c>
      <c r="AX411" s="55" t="s">
        <v>171</v>
      </c>
      <c r="AY411" s="55" t="s">
        <v>132</v>
      </c>
      <c r="AZ411" s="63" t="s">
        <v>132</v>
      </c>
      <c r="BA411" s="63" t="s">
        <v>132</v>
      </c>
      <c r="BB411" s="55" t="s">
        <v>132</v>
      </c>
      <c r="BC411" s="55" t="s">
        <v>132</v>
      </c>
      <c r="BD411" s="55" t="s">
        <v>132</v>
      </c>
      <c r="BE411" s="55" t="s">
        <v>132</v>
      </c>
      <c r="BF411" s="63" t="s">
        <v>132</v>
      </c>
      <c r="BG411" s="63" t="s">
        <v>132</v>
      </c>
      <c r="BH411" s="63" t="s">
        <v>132</v>
      </c>
      <c r="BI411" s="63" t="s">
        <v>132</v>
      </c>
      <c r="BJ411" s="63" t="s">
        <v>132</v>
      </c>
      <c r="BK411" s="86" t="str">
        <f>HYPERLINK(VLOOKUP($B411,hyperlinks[#All],2,FALSE),"Link")</f>
        <v>Link</v>
      </c>
      <c r="BL411" s="86" t="str">
        <f>HYPERLINK(VLOOKUP($B411,hyperlinks[#All],3,FALSE),"Link")</f>
        <v>Link</v>
      </c>
      <c r="BM411" s="87" t="s">
        <v>132</v>
      </c>
      <c r="BN411" s="86" t="str">
        <f>HYPERLINK(VLOOKUP($B411,hyperlinks[#All],5,FALSE),"Link")</f>
        <v>Link</v>
      </c>
    </row>
    <row r="412" spans="1:66" s="49" customFormat="1" ht="14.5">
      <c r="A412" s="50">
        <v>8718696708118</v>
      </c>
      <c r="B412" s="50">
        <v>929001350302</v>
      </c>
      <c r="C412" s="65">
        <v>871869670811800</v>
      </c>
      <c r="D412" s="93" t="str">
        <f>HYPERLINK(VLOOKUP($B412,hyperlinks[#All],2,FALSE),"Link")</f>
        <v>Link</v>
      </c>
      <c r="E412" s="52">
        <v>70811800</v>
      </c>
      <c r="F412" s="53" t="s">
        <v>1500</v>
      </c>
      <c r="G412" s="58" t="s">
        <v>121</v>
      </c>
      <c r="H412" s="52" t="s">
        <v>152</v>
      </c>
      <c r="I412" s="52" t="s">
        <v>1344</v>
      </c>
      <c r="J412" s="52" t="s">
        <v>1238</v>
      </c>
      <c r="K412" s="52" t="s">
        <v>125</v>
      </c>
      <c r="L412" s="82">
        <v>24</v>
      </c>
      <c r="M412" s="54">
        <v>0.11</v>
      </c>
      <c r="N412" s="55" t="s">
        <v>127</v>
      </c>
      <c r="O412" s="56" t="s">
        <v>128</v>
      </c>
      <c r="P412" s="57"/>
      <c r="Q412" s="51">
        <v>10</v>
      </c>
      <c r="R412" s="52" t="s">
        <v>129</v>
      </c>
      <c r="S412" s="57" t="s">
        <v>154</v>
      </c>
      <c r="T412" s="51">
        <v>929001130802</v>
      </c>
      <c r="U412" s="51"/>
      <c r="V412" s="58"/>
      <c r="W412" s="59">
        <v>8539520000</v>
      </c>
      <c r="X412" s="57" t="s">
        <v>179</v>
      </c>
      <c r="Y412" s="57" t="s">
        <v>180</v>
      </c>
      <c r="Z412" s="52">
        <v>400288</v>
      </c>
      <c r="AA412" s="55"/>
      <c r="AB412" s="63" t="s">
        <v>1501</v>
      </c>
      <c r="AC412" s="55" t="s">
        <v>1379</v>
      </c>
      <c r="AD412" s="55" t="s">
        <v>1380</v>
      </c>
      <c r="AE412" s="55" t="s">
        <v>1381</v>
      </c>
      <c r="AF412" s="55" t="s">
        <v>159</v>
      </c>
      <c r="AG412" s="55" t="s">
        <v>132</v>
      </c>
      <c r="AH412" s="55" t="s">
        <v>382</v>
      </c>
      <c r="AI412" s="55" t="s">
        <v>355</v>
      </c>
      <c r="AJ412" s="55" t="s">
        <v>162</v>
      </c>
      <c r="AK412" s="55" t="s">
        <v>184</v>
      </c>
      <c r="AL412" s="55" t="s">
        <v>206</v>
      </c>
      <c r="AM412" s="55" t="s">
        <v>785</v>
      </c>
      <c r="AN412" s="55" t="s">
        <v>856</v>
      </c>
      <c r="AO412" s="55" t="s">
        <v>856</v>
      </c>
      <c r="AP412" s="55" t="s">
        <v>208</v>
      </c>
      <c r="AQ412" s="55" t="s">
        <v>163</v>
      </c>
      <c r="AR412" s="55" t="s">
        <v>859</v>
      </c>
      <c r="AS412" s="55" t="s">
        <v>161</v>
      </c>
      <c r="AT412" s="55" t="s">
        <v>859</v>
      </c>
      <c r="AU412" s="63" t="s">
        <v>843</v>
      </c>
      <c r="AV412" s="55" t="s">
        <v>143</v>
      </c>
      <c r="AW412" s="55" t="s">
        <v>222</v>
      </c>
      <c r="AX412" s="55" t="s">
        <v>171</v>
      </c>
      <c r="AY412" s="55" t="s">
        <v>132</v>
      </c>
      <c r="AZ412" s="63" t="s">
        <v>132</v>
      </c>
      <c r="BA412" s="63" t="s">
        <v>132</v>
      </c>
      <c r="BB412" s="55" t="s">
        <v>132</v>
      </c>
      <c r="BC412" s="55" t="s">
        <v>132</v>
      </c>
      <c r="BD412" s="55" t="s">
        <v>132</v>
      </c>
      <c r="BE412" s="55" t="s">
        <v>132</v>
      </c>
      <c r="BF412" s="63" t="s">
        <v>132</v>
      </c>
      <c r="BG412" s="63" t="s">
        <v>132</v>
      </c>
      <c r="BH412" s="63" t="s">
        <v>132</v>
      </c>
      <c r="BI412" s="63" t="s">
        <v>132</v>
      </c>
      <c r="BJ412" s="63" t="s">
        <v>132</v>
      </c>
      <c r="BK412" s="86" t="str">
        <f>HYPERLINK(VLOOKUP($B412,hyperlinks[#All],2,FALSE),"Link")</f>
        <v>Link</v>
      </c>
      <c r="BL412" s="86" t="str">
        <f>HYPERLINK(VLOOKUP($B412,hyperlinks[#All],3,FALSE),"Link")</f>
        <v>Link</v>
      </c>
      <c r="BM412" s="87" t="s">
        <v>132</v>
      </c>
      <c r="BN412" s="86" t="str">
        <f>HYPERLINK(VLOOKUP($B412,hyperlinks[#All],5,FALSE),"Link")</f>
        <v>Link</v>
      </c>
    </row>
    <row r="413" spans="1:66" s="2" customFormat="1" ht="14.5">
      <c r="A413" s="8">
        <v>8719514312128</v>
      </c>
      <c r="B413" s="8">
        <v>929002995452</v>
      </c>
      <c r="C413" s="32">
        <v>871951431212800</v>
      </c>
      <c r="D413" s="13" t="s">
        <v>132</v>
      </c>
      <c r="E413" s="12">
        <v>31212800</v>
      </c>
      <c r="F413" s="10" t="s">
        <v>1502</v>
      </c>
      <c r="G413" s="11" t="s">
        <v>121</v>
      </c>
      <c r="H413" s="12" t="s">
        <v>152</v>
      </c>
      <c r="I413" s="12" t="s">
        <v>1344</v>
      </c>
      <c r="J413" s="12" t="s">
        <v>1238</v>
      </c>
      <c r="K413" s="12" t="s">
        <v>125</v>
      </c>
      <c r="L413" s="83">
        <v>107</v>
      </c>
      <c r="M413" s="16">
        <v>0.11</v>
      </c>
      <c r="N413" s="13" t="s">
        <v>127</v>
      </c>
      <c r="O413" s="14" t="s">
        <v>128</v>
      </c>
      <c r="P413" s="17"/>
      <c r="Q413" s="9">
        <v>6</v>
      </c>
      <c r="R413" s="12" t="s">
        <v>578</v>
      </c>
      <c r="S413" s="17" t="s">
        <v>154</v>
      </c>
      <c r="T413" s="9"/>
      <c r="U413" s="9"/>
      <c r="V413" s="11"/>
      <c r="W413" s="26" t="s">
        <v>496</v>
      </c>
      <c r="X413" s="17" t="s">
        <v>321</v>
      </c>
      <c r="Y413" s="17" t="s">
        <v>322</v>
      </c>
      <c r="Z413" s="12">
        <v>1825220</v>
      </c>
      <c r="AA413" s="13" t="s">
        <v>154</v>
      </c>
      <c r="AB413" s="63" t="s">
        <v>1503</v>
      </c>
      <c r="AC413" s="13" t="s">
        <v>1379</v>
      </c>
      <c r="AD413" s="13" t="s">
        <v>1380</v>
      </c>
      <c r="AE413" s="13" t="s">
        <v>1504</v>
      </c>
      <c r="AF413" s="13" t="s">
        <v>159</v>
      </c>
      <c r="AG413" s="13" t="s">
        <v>132</v>
      </c>
      <c r="AH413" s="13" t="s">
        <v>1505</v>
      </c>
      <c r="AI413" s="13" t="s">
        <v>355</v>
      </c>
      <c r="AJ413" s="13" t="s">
        <v>162</v>
      </c>
      <c r="AK413" s="13" t="s">
        <v>184</v>
      </c>
      <c r="AL413" s="13" t="s">
        <v>164</v>
      </c>
      <c r="AM413" s="13" t="s">
        <v>785</v>
      </c>
      <c r="AN413" s="13" t="s">
        <v>132</v>
      </c>
      <c r="AO413" s="13" t="s">
        <v>132</v>
      </c>
      <c r="AP413" s="13" t="s">
        <v>166</v>
      </c>
      <c r="AQ413" s="13" t="s">
        <v>163</v>
      </c>
      <c r="AR413" s="13" t="s">
        <v>1506</v>
      </c>
      <c r="AS413" s="13" t="s">
        <v>1507</v>
      </c>
      <c r="AT413" s="13" t="s">
        <v>593</v>
      </c>
      <c r="AU413" s="19" t="s">
        <v>582</v>
      </c>
      <c r="AV413" s="13" t="s">
        <v>1508</v>
      </c>
      <c r="AW413" s="13" t="s">
        <v>1018</v>
      </c>
      <c r="AX413" s="13" t="s">
        <v>171</v>
      </c>
      <c r="AY413" s="13" t="s">
        <v>132</v>
      </c>
      <c r="AZ413" s="19" t="s">
        <v>132</v>
      </c>
      <c r="BA413" s="19" t="s">
        <v>132</v>
      </c>
      <c r="BB413" s="13" t="s">
        <v>132</v>
      </c>
      <c r="BC413" s="13" t="s">
        <v>132</v>
      </c>
      <c r="BD413" s="13" t="s">
        <v>132</v>
      </c>
      <c r="BE413" s="13" t="s">
        <v>132</v>
      </c>
      <c r="BF413" s="19" t="s">
        <v>132</v>
      </c>
      <c r="BG413" s="19" t="s">
        <v>132</v>
      </c>
      <c r="BH413" s="19" t="s">
        <v>132</v>
      </c>
      <c r="BI413" s="19" t="s">
        <v>132</v>
      </c>
      <c r="BJ413" s="19" t="s">
        <v>132</v>
      </c>
      <c r="BK413" s="19" t="s">
        <v>132</v>
      </c>
      <c r="BL413" s="88" t="s">
        <v>132</v>
      </c>
      <c r="BM413" s="88" t="s">
        <v>132</v>
      </c>
      <c r="BN413" s="88" t="s">
        <v>132</v>
      </c>
    </row>
    <row r="414" spans="1:66" s="2" customFormat="1" ht="14.5">
      <c r="A414" s="8">
        <v>8719514312142</v>
      </c>
      <c r="B414" s="8">
        <v>929002995552</v>
      </c>
      <c r="C414" s="32">
        <v>871951431214200</v>
      </c>
      <c r="D414" s="13" t="s">
        <v>132</v>
      </c>
      <c r="E414" s="12">
        <v>31214200</v>
      </c>
      <c r="F414" s="10" t="s">
        <v>1509</v>
      </c>
      <c r="G414" s="11" t="s">
        <v>121</v>
      </c>
      <c r="H414" s="12" t="s">
        <v>152</v>
      </c>
      <c r="I414" s="12" t="s">
        <v>1344</v>
      </c>
      <c r="J414" s="12" t="s">
        <v>1238</v>
      </c>
      <c r="K414" s="12" t="s">
        <v>125</v>
      </c>
      <c r="L414" s="83">
        <v>107</v>
      </c>
      <c r="M414" s="16">
        <v>0.11</v>
      </c>
      <c r="N414" s="13" t="s">
        <v>127</v>
      </c>
      <c r="O414" s="14" t="s">
        <v>128</v>
      </c>
      <c r="P414" s="17"/>
      <c r="Q414" s="9">
        <v>6</v>
      </c>
      <c r="R414" s="12" t="s">
        <v>578</v>
      </c>
      <c r="S414" s="17" t="s">
        <v>154</v>
      </c>
      <c r="T414" s="9"/>
      <c r="U414" s="9"/>
      <c r="V414" s="11"/>
      <c r="W414" s="26" t="s">
        <v>496</v>
      </c>
      <c r="X414" s="17" t="s">
        <v>321</v>
      </c>
      <c r="Y414" s="17" t="s">
        <v>322</v>
      </c>
      <c r="Z414" s="12">
        <v>1825219</v>
      </c>
      <c r="AA414" s="13" t="s">
        <v>154</v>
      </c>
      <c r="AB414" s="63" t="s">
        <v>1510</v>
      </c>
      <c r="AC414" s="13" t="s">
        <v>1379</v>
      </c>
      <c r="AD414" s="13" t="s">
        <v>1380</v>
      </c>
      <c r="AE414" s="13" t="s">
        <v>1504</v>
      </c>
      <c r="AF414" s="13" t="s">
        <v>159</v>
      </c>
      <c r="AG414" s="13" t="s">
        <v>132</v>
      </c>
      <c r="AH414" s="13" t="s">
        <v>1505</v>
      </c>
      <c r="AI414" s="13" t="s">
        <v>355</v>
      </c>
      <c r="AJ414" s="13" t="s">
        <v>174</v>
      </c>
      <c r="AK414" s="13" t="s">
        <v>184</v>
      </c>
      <c r="AL414" s="13" t="s">
        <v>164</v>
      </c>
      <c r="AM414" s="13" t="s">
        <v>785</v>
      </c>
      <c r="AN414" s="13" t="s">
        <v>132</v>
      </c>
      <c r="AO414" s="13" t="s">
        <v>132</v>
      </c>
      <c r="AP414" s="13" t="s">
        <v>166</v>
      </c>
      <c r="AQ414" s="13" t="s">
        <v>163</v>
      </c>
      <c r="AR414" s="13" t="s">
        <v>1506</v>
      </c>
      <c r="AS414" s="13" t="s">
        <v>1507</v>
      </c>
      <c r="AT414" s="13" t="s">
        <v>593</v>
      </c>
      <c r="AU414" s="19" t="s">
        <v>582</v>
      </c>
      <c r="AV414" s="13" t="s">
        <v>1508</v>
      </c>
      <c r="AW414" s="13" t="s">
        <v>1018</v>
      </c>
      <c r="AX414" s="13" t="s">
        <v>171</v>
      </c>
      <c r="AY414" s="13" t="s">
        <v>132</v>
      </c>
      <c r="AZ414" s="19" t="s">
        <v>132</v>
      </c>
      <c r="BA414" s="19" t="s">
        <v>132</v>
      </c>
      <c r="BB414" s="13" t="s">
        <v>132</v>
      </c>
      <c r="BC414" s="13" t="s">
        <v>132</v>
      </c>
      <c r="BD414" s="13" t="s">
        <v>132</v>
      </c>
      <c r="BE414" s="13" t="s">
        <v>132</v>
      </c>
      <c r="BF414" s="19" t="s">
        <v>132</v>
      </c>
      <c r="BG414" s="19" t="s">
        <v>132</v>
      </c>
      <c r="BH414" s="19" t="s">
        <v>132</v>
      </c>
      <c r="BI414" s="19" t="s">
        <v>132</v>
      </c>
      <c r="BJ414" s="19" t="s">
        <v>132</v>
      </c>
      <c r="BK414" s="19" t="s">
        <v>132</v>
      </c>
      <c r="BL414" s="88" t="s">
        <v>132</v>
      </c>
      <c r="BM414" s="88" t="s">
        <v>132</v>
      </c>
      <c r="BN414" s="88" t="s">
        <v>132</v>
      </c>
    </row>
    <row r="415" spans="1:66" s="49" customFormat="1" ht="14.5">
      <c r="A415" s="50">
        <v>8719514429659</v>
      </c>
      <c r="B415" s="50">
        <v>929003478602</v>
      </c>
      <c r="C415" s="65">
        <v>871951442965900</v>
      </c>
      <c r="D415" s="93" t="str">
        <f>HYPERLINK(VLOOKUP($B415,hyperlinks[#All],2,FALSE),"Link")</f>
        <v>Link</v>
      </c>
      <c r="E415" s="52">
        <v>42965900</v>
      </c>
      <c r="F415" s="53" t="s">
        <v>1511</v>
      </c>
      <c r="G415" s="58" t="s">
        <v>121</v>
      </c>
      <c r="H415" s="52" t="s">
        <v>152</v>
      </c>
      <c r="I415" s="52" t="s">
        <v>1344</v>
      </c>
      <c r="J415" s="52" t="s">
        <v>1238</v>
      </c>
      <c r="K415" s="52" t="s">
        <v>125</v>
      </c>
      <c r="L415" s="82">
        <v>143</v>
      </c>
      <c r="M415" s="54">
        <v>0.11</v>
      </c>
      <c r="N415" s="55" t="s">
        <v>127</v>
      </c>
      <c r="O415" s="56" t="s">
        <v>128</v>
      </c>
      <c r="P415" s="57"/>
      <c r="Q415" s="51">
        <v>6</v>
      </c>
      <c r="R415" s="52" t="s">
        <v>129</v>
      </c>
      <c r="S415" s="57" t="s">
        <v>154</v>
      </c>
      <c r="T415" s="51">
        <v>929002050302</v>
      </c>
      <c r="U415" s="66"/>
      <c r="V415" s="58"/>
      <c r="W415" s="59">
        <v>8539520000</v>
      </c>
      <c r="X415" s="57" t="s">
        <v>321</v>
      </c>
      <c r="Y415" s="57" t="s">
        <v>338</v>
      </c>
      <c r="Z415" s="52">
        <v>1122531</v>
      </c>
      <c r="AA415" s="55"/>
      <c r="AB415" s="63" t="s">
        <v>1512</v>
      </c>
      <c r="AC415" s="55" t="s">
        <v>1346</v>
      </c>
      <c r="AD415" s="55" t="s">
        <v>1347</v>
      </c>
      <c r="AE415" s="55" t="s">
        <v>1179</v>
      </c>
      <c r="AF415" s="55" t="s">
        <v>1275</v>
      </c>
      <c r="AG415" s="55" t="s">
        <v>132</v>
      </c>
      <c r="AH415" s="55" t="s">
        <v>701</v>
      </c>
      <c r="AI415" s="55" t="s">
        <v>217</v>
      </c>
      <c r="AJ415" s="55" t="s">
        <v>162</v>
      </c>
      <c r="AK415" s="55" t="s">
        <v>941</v>
      </c>
      <c r="AL415" s="55" t="s">
        <v>206</v>
      </c>
      <c r="AM415" s="55" t="s">
        <v>986</v>
      </c>
      <c r="AN415" s="55" t="s">
        <v>1513</v>
      </c>
      <c r="AO415" s="55" t="s">
        <v>1513</v>
      </c>
      <c r="AP415" s="55" t="s">
        <v>186</v>
      </c>
      <c r="AQ415" s="55" t="s">
        <v>163</v>
      </c>
      <c r="AR415" s="55" t="s">
        <v>786</v>
      </c>
      <c r="AS415" s="55" t="s">
        <v>1349</v>
      </c>
      <c r="AT415" s="55" t="s">
        <v>786</v>
      </c>
      <c r="AU415" s="63" t="s">
        <v>758</v>
      </c>
      <c r="AV415" s="55" t="s">
        <v>143</v>
      </c>
      <c r="AW415" s="55" t="s">
        <v>1514</v>
      </c>
      <c r="AX415" s="55" t="s">
        <v>171</v>
      </c>
      <c r="AY415" s="55" t="s">
        <v>132</v>
      </c>
      <c r="AZ415" s="63" t="s">
        <v>132</v>
      </c>
      <c r="BA415" s="63" t="s">
        <v>132</v>
      </c>
      <c r="BB415" s="55" t="s">
        <v>132</v>
      </c>
      <c r="BC415" s="55" t="s">
        <v>132</v>
      </c>
      <c r="BD415" s="55" t="s">
        <v>132</v>
      </c>
      <c r="BE415" s="55" t="s">
        <v>132</v>
      </c>
      <c r="BF415" s="63" t="s">
        <v>132</v>
      </c>
      <c r="BG415" s="63" t="s">
        <v>132</v>
      </c>
      <c r="BH415" s="63" t="s">
        <v>132</v>
      </c>
      <c r="BI415" s="63" t="s">
        <v>132</v>
      </c>
      <c r="BJ415" s="63" t="s">
        <v>132</v>
      </c>
      <c r="BK415" s="86" t="str">
        <f>HYPERLINK(VLOOKUP($B415,hyperlinks[#All],2,FALSE),"Link")</f>
        <v>Link</v>
      </c>
      <c r="BL415" s="86" t="str">
        <f>HYPERLINK(VLOOKUP($B415,hyperlinks[#All],3,FALSE),"Link")</f>
        <v>Link</v>
      </c>
      <c r="BM415" s="87" t="s">
        <v>132</v>
      </c>
      <c r="BN415" s="86" t="str">
        <f>HYPERLINK(VLOOKUP($B415,hyperlinks[#All],5,FALSE),"Link")</f>
        <v>Link</v>
      </c>
    </row>
    <row r="416" spans="1:66" s="49" customFormat="1" ht="14.5">
      <c r="A416" s="50">
        <v>8719514429673</v>
      </c>
      <c r="B416" s="50">
        <v>929003478902</v>
      </c>
      <c r="C416" s="65">
        <v>871951442967300</v>
      </c>
      <c r="D416" s="93" t="str">
        <f>HYPERLINK(VLOOKUP($B416,hyperlinks[#All],2,FALSE),"Link")</f>
        <v>Link</v>
      </c>
      <c r="E416" s="52">
        <v>42967300</v>
      </c>
      <c r="F416" s="53" t="s">
        <v>1515</v>
      </c>
      <c r="G416" s="58" t="s">
        <v>121</v>
      </c>
      <c r="H416" s="52" t="s">
        <v>152</v>
      </c>
      <c r="I416" s="52" t="s">
        <v>1344</v>
      </c>
      <c r="J416" s="52" t="s">
        <v>1238</v>
      </c>
      <c r="K416" s="52" t="s">
        <v>125</v>
      </c>
      <c r="L416" s="82">
        <v>143</v>
      </c>
      <c r="M416" s="54">
        <v>0.11</v>
      </c>
      <c r="N416" s="55" t="s">
        <v>127</v>
      </c>
      <c r="O416" s="56" t="s">
        <v>128</v>
      </c>
      <c r="P416" s="57"/>
      <c r="Q416" s="51">
        <v>6</v>
      </c>
      <c r="R416" s="52" t="s">
        <v>129</v>
      </c>
      <c r="S416" s="57" t="s">
        <v>154</v>
      </c>
      <c r="T416" s="51">
        <v>929002050402</v>
      </c>
      <c r="U416" s="51"/>
      <c r="V416" s="58"/>
      <c r="W416" s="59">
        <v>8539520000</v>
      </c>
      <c r="X416" s="57" t="s">
        <v>321</v>
      </c>
      <c r="Y416" s="57" t="s">
        <v>338</v>
      </c>
      <c r="Z416" s="52">
        <v>1122530</v>
      </c>
      <c r="AA416" s="55"/>
      <c r="AB416" s="63" t="s">
        <v>1516</v>
      </c>
      <c r="AC416" s="55" t="s">
        <v>1346</v>
      </c>
      <c r="AD416" s="55" t="s">
        <v>1347</v>
      </c>
      <c r="AE416" s="55" t="s">
        <v>1179</v>
      </c>
      <c r="AF416" s="55" t="s">
        <v>1275</v>
      </c>
      <c r="AG416" s="55" t="s">
        <v>132</v>
      </c>
      <c r="AH416" s="55" t="s">
        <v>701</v>
      </c>
      <c r="AI416" s="55" t="s">
        <v>217</v>
      </c>
      <c r="AJ416" s="55" t="s">
        <v>162</v>
      </c>
      <c r="AK416" s="55" t="s">
        <v>941</v>
      </c>
      <c r="AL416" s="55" t="s">
        <v>206</v>
      </c>
      <c r="AM416" s="55" t="s">
        <v>644</v>
      </c>
      <c r="AN416" s="55" t="s">
        <v>1513</v>
      </c>
      <c r="AO416" s="55" t="s">
        <v>1513</v>
      </c>
      <c r="AP416" s="55" t="s">
        <v>186</v>
      </c>
      <c r="AQ416" s="55" t="s">
        <v>163</v>
      </c>
      <c r="AR416" s="55" t="s">
        <v>786</v>
      </c>
      <c r="AS416" s="55" t="s">
        <v>1349</v>
      </c>
      <c r="AT416" s="55" t="s">
        <v>786</v>
      </c>
      <c r="AU416" s="63" t="s">
        <v>758</v>
      </c>
      <c r="AV416" s="55" t="s">
        <v>143</v>
      </c>
      <c r="AW416" s="55" t="s">
        <v>1514</v>
      </c>
      <c r="AX416" s="55" t="s">
        <v>171</v>
      </c>
      <c r="AY416" s="55" t="s">
        <v>132</v>
      </c>
      <c r="AZ416" s="63" t="s">
        <v>132</v>
      </c>
      <c r="BA416" s="63" t="s">
        <v>132</v>
      </c>
      <c r="BB416" s="55" t="s">
        <v>132</v>
      </c>
      <c r="BC416" s="55" t="s">
        <v>132</v>
      </c>
      <c r="BD416" s="55" t="s">
        <v>132</v>
      </c>
      <c r="BE416" s="55" t="s">
        <v>132</v>
      </c>
      <c r="BF416" s="63" t="s">
        <v>132</v>
      </c>
      <c r="BG416" s="63" t="s">
        <v>132</v>
      </c>
      <c r="BH416" s="63" t="s">
        <v>132</v>
      </c>
      <c r="BI416" s="63" t="s">
        <v>132</v>
      </c>
      <c r="BJ416" s="63" t="s">
        <v>132</v>
      </c>
      <c r="BK416" s="86" t="str">
        <f>HYPERLINK(VLOOKUP($B416,hyperlinks[#All],2,FALSE),"Link")</f>
        <v>Link</v>
      </c>
      <c r="BL416" s="86" t="str">
        <f>HYPERLINK(VLOOKUP($B416,hyperlinks[#All],3,FALSE),"Link")</f>
        <v>Link</v>
      </c>
      <c r="BM416" s="87" t="s">
        <v>132</v>
      </c>
      <c r="BN416" s="86" t="str">
        <f>HYPERLINK(VLOOKUP($B416,hyperlinks[#All],5,FALSE),"Link")</f>
        <v>Link</v>
      </c>
    </row>
    <row r="417" spans="1:66" s="49" customFormat="1" ht="14.5">
      <c r="A417" s="50">
        <v>8719514429697</v>
      </c>
      <c r="B417" s="50">
        <v>929003478702</v>
      </c>
      <c r="C417" s="65">
        <v>871951442969700</v>
      </c>
      <c r="D417" s="93" t="str">
        <f>HYPERLINK(VLOOKUP($B417,hyperlinks[#All],2,FALSE),"Link")</f>
        <v>Link</v>
      </c>
      <c r="E417" s="52">
        <v>42969700</v>
      </c>
      <c r="F417" s="53" t="s">
        <v>1517</v>
      </c>
      <c r="G417" s="58" t="s">
        <v>121</v>
      </c>
      <c r="H417" s="52" t="s">
        <v>152</v>
      </c>
      <c r="I417" s="52" t="s">
        <v>1344</v>
      </c>
      <c r="J417" s="52" t="s">
        <v>1238</v>
      </c>
      <c r="K417" s="52" t="s">
        <v>125</v>
      </c>
      <c r="L417" s="82">
        <v>143</v>
      </c>
      <c r="M417" s="54">
        <v>0.11</v>
      </c>
      <c r="N417" s="55" t="s">
        <v>127</v>
      </c>
      <c r="O417" s="56" t="s">
        <v>128</v>
      </c>
      <c r="P417" s="57"/>
      <c r="Q417" s="51">
        <v>6</v>
      </c>
      <c r="R417" s="52" t="s">
        <v>129</v>
      </c>
      <c r="S417" s="57" t="s">
        <v>154</v>
      </c>
      <c r="T417" s="51">
        <v>929002050502</v>
      </c>
      <c r="U417" s="51"/>
      <c r="V417" s="58"/>
      <c r="W417" s="59">
        <v>8539520000</v>
      </c>
      <c r="X417" s="57" t="s">
        <v>321</v>
      </c>
      <c r="Y417" s="57" t="s">
        <v>338</v>
      </c>
      <c r="Z417" s="52">
        <v>1122533</v>
      </c>
      <c r="AA417" s="55"/>
      <c r="AB417" s="63" t="s">
        <v>1518</v>
      </c>
      <c r="AC417" s="55" t="s">
        <v>1346</v>
      </c>
      <c r="AD417" s="55" t="s">
        <v>1347</v>
      </c>
      <c r="AE417" s="55" t="s">
        <v>1179</v>
      </c>
      <c r="AF417" s="55" t="s">
        <v>1275</v>
      </c>
      <c r="AG417" s="55" t="s">
        <v>132</v>
      </c>
      <c r="AH417" s="55" t="s">
        <v>701</v>
      </c>
      <c r="AI417" s="55" t="s">
        <v>217</v>
      </c>
      <c r="AJ417" s="55" t="s">
        <v>174</v>
      </c>
      <c r="AK417" s="55" t="s">
        <v>941</v>
      </c>
      <c r="AL417" s="55" t="s">
        <v>206</v>
      </c>
      <c r="AM417" s="55" t="s">
        <v>986</v>
      </c>
      <c r="AN417" s="55" t="s">
        <v>1513</v>
      </c>
      <c r="AO417" s="55" t="s">
        <v>1513</v>
      </c>
      <c r="AP417" s="55" t="s">
        <v>186</v>
      </c>
      <c r="AQ417" s="55" t="s">
        <v>163</v>
      </c>
      <c r="AR417" s="55" t="s">
        <v>786</v>
      </c>
      <c r="AS417" s="55" t="s">
        <v>1349</v>
      </c>
      <c r="AT417" s="55" t="s">
        <v>786</v>
      </c>
      <c r="AU417" s="63" t="s">
        <v>758</v>
      </c>
      <c r="AV417" s="55" t="s">
        <v>143</v>
      </c>
      <c r="AW417" s="55" t="s">
        <v>1514</v>
      </c>
      <c r="AX417" s="55" t="s">
        <v>171</v>
      </c>
      <c r="AY417" s="55" t="s">
        <v>132</v>
      </c>
      <c r="AZ417" s="63" t="s">
        <v>132</v>
      </c>
      <c r="BA417" s="63" t="s">
        <v>132</v>
      </c>
      <c r="BB417" s="55" t="s">
        <v>132</v>
      </c>
      <c r="BC417" s="55" t="s">
        <v>132</v>
      </c>
      <c r="BD417" s="55" t="s">
        <v>132</v>
      </c>
      <c r="BE417" s="55" t="s">
        <v>132</v>
      </c>
      <c r="BF417" s="63" t="s">
        <v>132</v>
      </c>
      <c r="BG417" s="63" t="s">
        <v>132</v>
      </c>
      <c r="BH417" s="63" t="s">
        <v>132</v>
      </c>
      <c r="BI417" s="63" t="s">
        <v>132</v>
      </c>
      <c r="BJ417" s="63" t="s">
        <v>132</v>
      </c>
      <c r="BK417" s="86" t="str">
        <f>HYPERLINK(VLOOKUP($B417,hyperlinks[#All],2,FALSE),"Link")</f>
        <v>Link</v>
      </c>
      <c r="BL417" s="86" t="str">
        <f>HYPERLINK(VLOOKUP($B417,hyperlinks[#All],3,FALSE),"Link")</f>
        <v>Link</v>
      </c>
      <c r="BM417" s="87" t="s">
        <v>132</v>
      </c>
      <c r="BN417" s="86" t="str">
        <f>HYPERLINK(VLOOKUP($B417,hyperlinks[#All],5,FALSE),"Link")</f>
        <v>Link</v>
      </c>
    </row>
    <row r="418" spans="1:66" s="49" customFormat="1" ht="14.5">
      <c r="A418" s="50">
        <v>8719514429710</v>
      </c>
      <c r="B418" s="50">
        <v>929003479002</v>
      </c>
      <c r="C418" s="65">
        <v>871951442971000</v>
      </c>
      <c r="D418" s="93" t="str">
        <f>HYPERLINK(VLOOKUP($B418,hyperlinks[#All],2,FALSE),"Link")</f>
        <v>Link</v>
      </c>
      <c r="E418" s="52">
        <v>42971000</v>
      </c>
      <c r="F418" s="53" t="s">
        <v>1519</v>
      </c>
      <c r="G418" s="58" t="s">
        <v>121</v>
      </c>
      <c r="H418" s="52" t="s">
        <v>152</v>
      </c>
      <c r="I418" s="52" t="s">
        <v>1344</v>
      </c>
      <c r="J418" s="52" t="s">
        <v>1238</v>
      </c>
      <c r="K418" s="52" t="s">
        <v>125</v>
      </c>
      <c r="L418" s="82">
        <v>143</v>
      </c>
      <c r="M418" s="54">
        <v>0.11</v>
      </c>
      <c r="N418" s="55" t="s">
        <v>127</v>
      </c>
      <c r="O418" s="56" t="s">
        <v>128</v>
      </c>
      <c r="P418" s="57"/>
      <c r="Q418" s="51">
        <v>6</v>
      </c>
      <c r="R418" s="52" t="s">
        <v>129</v>
      </c>
      <c r="S418" s="57" t="s">
        <v>154</v>
      </c>
      <c r="T418" s="51">
        <v>929002050602</v>
      </c>
      <c r="U418" s="51"/>
      <c r="V418" s="58"/>
      <c r="W418" s="59">
        <v>8539520000</v>
      </c>
      <c r="X418" s="57" t="s">
        <v>321</v>
      </c>
      <c r="Y418" s="57" t="s">
        <v>322</v>
      </c>
      <c r="Z418" s="52">
        <v>1122532</v>
      </c>
      <c r="AA418" s="55"/>
      <c r="AB418" s="63" t="s">
        <v>1520</v>
      </c>
      <c r="AC418" s="55" t="s">
        <v>1346</v>
      </c>
      <c r="AD418" s="55" t="s">
        <v>1347</v>
      </c>
      <c r="AE418" s="55" t="s">
        <v>1179</v>
      </c>
      <c r="AF418" s="55" t="s">
        <v>1275</v>
      </c>
      <c r="AG418" s="55" t="s">
        <v>132</v>
      </c>
      <c r="AH418" s="55" t="s">
        <v>701</v>
      </c>
      <c r="AI418" s="55" t="s">
        <v>217</v>
      </c>
      <c r="AJ418" s="55" t="s">
        <v>174</v>
      </c>
      <c r="AK418" s="55" t="s">
        <v>941</v>
      </c>
      <c r="AL418" s="55" t="s">
        <v>206</v>
      </c>
      <c r="AM418" s="55" t="s">
        <v>644</v>
      </c>
      <c r="AN418" s="55" t="s">
        <v>1513</v>
      </c>
      <c r="AO418" s="55" t="s">
        <v>1513</v>
      </c>
      <c r="AP418" s="55" t="s">
        <v>186</v>
      </c>
      <c r="AQ418" s="55" t="s">
        <v>163</v>
      </c>
      <c r="AR418" s="55" t="s">
        <v>786</v>
      </c>
      <c r="AS418" s="55" t="s">
        <v>1349</v>
      </c>
      <c r="AT418" s="55" t="s">
        <v>786</v>
      </c>
      <c r="AU418" s="63" t="s">
        <v>1521</v>
      </c>
      <c r="AV418" s="55" t="s">
        <v>143</v>
      </c>
      <c r="AW418" s="55" t="s">
        <v>1514</v>
      </c>
      <c r="AX418" s="55" t="s">
        <v>171</v>
      </c>
      <c r="AY418" s="55" t="s">
        <v>132</v>
      </c>
      <c r="AZ418" s="63" t="s">
        <v>132</v>
      </c>
      <c r="BA418" s="63" t="s">
        <v>132</v>
      </c>
      <c r="BB418" s="55" t="s">
        <v>132</v>
      </c>
      <c r="BC418" s="55" t="s">
        <v>132</v>
      </c>
      <c r="BD418" s="55" t="s">
        <v>132</v>
      </c>
      <c r="BE418" s="55" t="s">
        <v>132</v>
      </c>
      <c r="BF418" s="63" t="s">
        <v>132</v>
      </c>
      <c r="BG418" s="63" t="s">
        <v>132</v>
      </c>
      <c r="BH418" s="63" t="s">
        <v>132</v>
      </c>
      <c r="BI418" s="63" t="s">
        <v>132</v>
      </c>
      <c r="BJ418" s="63" t="s">
        <v>132</v>
      </c>
      <c r="BK418" s="86" t="str">
        <f>HYPERLINK(VLOOKUP($B418,hyperlinks[#All],2,FALSE),"Link")</f>
        <v>Link</v>
      </c>
      <c r="BL418" s="86" t="str">
        <f>HYPERLINK(VLOOKUP($B418,hyperlinks[#All],3,FALSE),"Link")</f>
        <v>Link</v>
      </c>
      <c r="BM418" s="87" t="s">
        <v>132</v>
      </c>
      <c r="BN418" s="86" t="str">
        <f>HYPERLINK(VLOOKUP($B418,hyperlinks[#All],5,FALSE),"Link")</f>
        <v>Link</v>
      </c>
    </row>
    <row r="419" spans="1:66" s="49" customFormat="1" ht="14.5">
      <c r="A419" s="50">
        <v>8719514429734</v>
      </c>
      <c r="B419" s="50">
        <v>929003478802</v>
      </c>
      <c r="C419" s="65">
        <v>871951442973400</v>
      </c>
      <c r="D419" s="93" t="str">
        <f>HYPERLINK(VLOOKUP($B419,hyperlinks[#All],2,FALSE),"Link")</f>
        <v>Link</v>
      </c>
      <c r="E419" s="52">
        <v>42973400</v>
      </c>
      <c r="F419" s="53" t="s">
        <v>1522</v>
      </c>
      <c r="G419" s="58" t="s">
        <v>121</v>
      </c>
      <c r="H419" s="52" t="s">
        <v>152</v>
      </c>
      <c r="I419" s="52" t="s">
        <v>1344</v>
      </c>
      <c r="J419" s="52" t="s">
        <v>1238</v>
      </c>
      <c r="K419" s="52" t="s">
        <v>125</v>
      </c>
      <c r="L419" s="82">
        <v>143</v>
      </c>
      <c r="M419" s="54">
        <v>0.11</v>
      </c>
      <c r="N419" s="55" t="s">
        <v>127</v>
      </c>
      <c r="O419" s="56" t="s">
        <v>128</v>
      </c>
      <c r="P419" s="57"/>
      <c r="Q419" s="51">
        <v>6</v>
      </c>
      <c r="R419" s="52" t="s">
        <v>129</v>
      </c>
      <c r="S419" s="57" t="s">
        <v>154</v>
      </c>
      <c r="T419" s="51">
        <v>929002050702</v>
      </c>
      <c r="U419" s="51"/>
      <c r="V419" s="58"/>
      <c r="W419" s="59">
        <v>8539520000</v>
      </c>
      <c r="X419" s="57" t="s">
        <v>321</v>
      </c>
      <c r="Y419" s="57" t="s">
        <v>322</v>
      </c>
      <c r="Z419" s="52">
        <v>1122534</v>
      </c>
      <c r="AA419" s="55"/>
      <c r="AB419" s="63" t="s">
        <v>1523</v>
      </c>
      <c r="AC419" s="55" t="s">
        <v>1346</v>
      </c>
      <c r="AD419" s="55" t="s">
        <v>1347</v>
      </c>
      <c r="AE419" s="55" t="s">
        <v>1179</v>
      </c>
      <c r="AF419" s="55" t="s">
        <v>1275</v>
      </c>
      <c r="AG419" s="55" t="s">
        <v>132</v>
      </c>
      <c r="AH419" s="55" t="s">
        <v>701</v>
      </c>
      <c r="AI419" s="55" t="s">
        <v>217</v>
      </c>
      <c r="AJ419" s="55" t="s">
        <v>238</v>
      </c>
      <c r="AK419" s="55" t="s">
        <v>941</v>
      </c>
      <c r="AL419" s="55" t="s">
        <v>206</v>
      </c>
      <c r="AM419" s="55" t="s">
        <v>986</v>
      </c>
      <c r="AN419" s="55" t="s">
        <v>1513</v>
      </c>
      <c r="AO419" s="55" t="s">
        <v>1513</v>
      </c>
      <c r="AP419" s="55" t="s">
        <v>186</v>
      </c>
      <c r="AQ419" s="55" t="s">
        <v>163</v>
      </c>
      <c r="AR419" s="55" t="s">
        <v>786</v>
      </c>
      <c r="AS419" s="55" t="s">
        <v>1349</v>
      </c>
      <c r="AT419" s="55" t="s">
        <v>786</v>
      </c>
      <c r="AU419" s="63" t="s">
        <v>1521</v>
      </c>
      <c r="AV419" s="55" t="s">
        <v>143</v>
      </c>
      <c r="AW419" s="55" t="s">
        <v>1514</v>
      </c>
      <c r="AX419" s="55" t="s">
        <v>171</v>
      </c>
      <c r="AY419" s="55" t="s">
        <v>132</v>
      </c>
      <c r="AZ419" s="63" t="s">
        <v>132</v>
      </c>
      <c r="BA419" s="63" t="s">
        <v>132</v>
      </c>
      <c r="BB419" s="55" t="s">
        <v>132</v>
      </c>
      <c r="BC419" s="55" t="s">
        <v>132</v>
      </c>
      <c r="BD419" s="55" t="s">
        <v>132</v>
      </c>
      <c r="BE419" s="55" t="s">
        <v>132</v>
      </c>
      <c r="BF419" s="63" t="s">
        <v>132</v>
      </c>
      <c r="BG419" s="63" t="s">
        <v>132</v>
      </c>
      <c r="BH419" s="63" t="s">
        <v>132</v>
      </c>
      <c r="BI419" s="63" t="s">
        <v>132</v>
      </c>
      <c r="BJ419" s="63" t="s">
        <v>132</v>
      </c>
      <c r="BK419" s="86" t="str">
        <f>HYPERLINK(VLOOKUP($B419,hyperlinks[#All],2,FALSE),"Link")</f>
        <v>Link</v>
      </c>
      <c r="BL419" s="86" t="str">
        <f>HYPERLINK(VLOOKUP($B419,hyperlinks[#All],3,FALSE),"Link")</f>
        <v>Link</v>
      </c>
      <c r="BM419" s="87" t="s">
        <v>132</v>
      </c>
      <c r="BN419" s="86" t="str">
        <f>HYPERLINK(VLOOKUP($B419,hyperlinks[#All],5,FALSE),"Link")</f>
        <v>Link</v>
      </c>
    </row>
    <row r="420" spans="1:66" s="49" customFormat="1" ht="14.5">
      <c r="A420" s="50">
        <v>8719514429758</v>
      </c>
      <c r="B420" s="50">
        <v>929003479102</v>
      </c>
      <c r="C420" s="65">
        <v>871951442975800</v>
      </c>
      <c r="D420" s="93" t="str">
        <f>HYPERLINK(VLOOKUP($B420,hyperlinks[#All],2,FALSE),"Link")</f>
        <v>Link</v>
      </c>
      <c r="E420" s="52">
        <v>42975800</v>
      </c>
      <c r="F420" s="53" t="s">
        <v>1524</v>
      </c>
      <c r="G420" s="58" t="s">
        <v>121</v>
      </c>
      <c r="H420" s="52" t="s">
        <v>152</v>
      </c>
      <c r="I420" s="52" t="s">
        <v>1344</v>
      </c>
      <c r="J420" s="52" t="s">
        <v>1238</v>
      </c>
      <c r="K420" s="52" t="s">
        <v>125</v>
      </c>
      <c r="L420" s="82">
        <v>143</v>
      </c>
      <c r="M420" s="54">
        <v>0.11</v>
      </c>
      <c r="N420" s="55" t="s">
        <v>127</v>
      </c>
      <c r="O420" s="56" t="s">
        <v>128</v>
      </c>
      <c r="P420" s="57"/>
      <c r="Q420" s="51">
        <v>6</v>
      </c>
      <c r="R420" s="52" t="s">
        <v>129</v>
      </c>
      <c r="S420" s="57" t="s">
        <v>154</v>
      </c>
      <c r="T420" s="51">
        <v>929002050802</v>
      </c>
      <c r="U420" s="51"/>
      <c r="V420" s="58"/>
      <c r="W420" s="59">
        <v>8539520000</v>
      </c>
      <c r="X420" s="57" t="s">
        <v>321</v>
      </c>
      <c r="Y420" s="57" t="s">
        <v>322</v>
      </c>
      <c r="Z420" s="52">
        <v>1122529</v>
      </c>
      <c r="AA420" s="55"/>
      <c r="AB420" s="63" t="s">
        <v>1525</v>
      </c>
      <c r="AC420" s="55" t="s">
        <v>1346</v>
      </c>
      <c r="AD420" s="55" t="s">
        <v>1347</v>
      </c>
      <c r="AE420" s="55" t="s">
        <v>1179</v>
      </c>
      <c r="AF420" s="55" t="s">
        <v>1275</v>
      </c>
      <c r="AG420" s="55" t="s">
        <v>132</v>
      </c>
      <c r="AH420" s="55" t="s">
        <v>701</v>
      </c>
      <c r="AI420" s="55" t="s">
        <v>217</v>
      </c>
      <c r="AJ420" s="55" t="s">
        <v>238</v>
      </c>
      <c r="AK420" s="55" t="s">
        <v>941</v>
      </c>
      <c r="AL420" s="55" t="s">
        <v>206</v>
      </c>
      <c r="AM420" s="55" t="s">
        <v>644</v>
      </c>
      <c r="AN420" s="55" t="s">
        <v>1513</v>
      </c>
      <c r="AO420" s="55" t="s">
        <v>1513</v>
      </c>
      <c r="AP420" s="55" t="s">
        <v>186</v>
      </c>
      <c r="AQ420" s="55" t="s">
        <v>163</v>
      </c>
      <c r="AR420" s="55" t="s">
        <v>786</v>
      </c>
      <c r="AS420" s="55" t="s">
        <v>1349</v>
      </c>
      <c r="AT420" s="55" t="s">
        <v>786</v>
      </c>
      <c r="AU420" s="63" t="s">
        <v>1521</v>
      </c>
      <c r="AV420" s="55" t="s">
        <v>143</v>
      </c>
      <c r="AW420" s="55" t="s">
        <v>1514</v>
      </c>
      <c r="AX420" s="55" t="s">
        <v>171</v>
      </c>
      <c r="AY420" s="55" t="s">
        <v>132</v>
      </c>
      <c r="AZ420" s="63" t="s">
        <v>132</v>
      </c>
      <c r="BA420" s="63" t="s">
        <v>132</v>
      </c>
      <c r="BB420" s="55" t="s">
        <v>132</v>
      </c>
      <c r="BC420" s="55" t="s">
        <v>132</v>
      </c>
      <c r="BD420" s="55" t="s">
        <v>132</v>
      </c>
      <c r="BE420" s="55" t="s">
        <v>132</v>
      </c>
      <c r="BF420" s="63" t="s">
        <v>132</v>
      </c>
      <c r="BG420" s="63" t="s">
        <v>132</v>
      </c>
      <c r="BH420" s="63" t="s">
        <v>132</v>
      </c>
      <c r="BI420" s="63" t="s">
        <v>132</v>
      </c>
      <c r="BJ420" s="63" t="s">
        <v>132</v>
      </c>
      <c r="BK420" s="86" t="str">
        <f>HYPERLINK(VLOOKUP($B420,hyperlinks[#All],2,FALSE),"Link")</f>
        <v>Link</v>
      </c>
      <c r="BL420" s="86" t="str">
        <f>HYPERLINK(VLOOKUP($B420,hyperlinks[#All],3,FALSE),"Link")</f>
        <v>Link</v>
      </c>
      <c r="BM420" s="87" t="s">
        <v>132</v>
      </c>
      <c r="BN420" s="86" t="str">
        <f>HYPERLINK(VLOOKUP($B420,hyperlinks[#All],5,FALSE),"Link")</f>
        <v>Link</v>
      </c>
    </row>
    <row r="421" spans="1:66" s="49" customFormat="1" ht="14.5">
      <c r="A421" s="50">
        <v>8719514421783</v>
      </c>
      <c r="B421" s="50">
        <v>929003163202</v>
      </c>
      <c r="C421" s="65">
        <v>871951442178300</v>
      </c>
      <c r="D421" s="93" t="str">
        <f>HYPERLINK(VLOOKUP($B421,hyperlinks[#All],2,FALSE),"Link")</f>
        <v>Link</v>
      </c>
      <c r="E421" s="52">
        <v>42178300</v>
      </c>
      <c r="F421" s="53" t="s">
        <v>1526</v>
      </c>
      <c r="G421" s="58" t="s">
        <v>121</v>
      </c>
      <c r="H421" s="52" t="s">
        <v>152</v>
      </c>
      <c r="I421" s="52" t="s">
        <v>1344</v>
      </c>
      <c r="J421" s="52" t="s">
        <v>1238</v>
      </c>
      <c r="K421" s="52" t="s">
        <v>125</v>
      </c>
      <c r="L421" s="82">
        <v>74.400000000000006</v>
      </c>
      <c r="M421" s="54">
        <v>0.11</v>
      </c>
      <c r="N421" s="55" t="s">
        <v>127</v>
      </c>
      <c r="O421" s="56" t="s">
        <v>128</v>
      </c>
      <c r="P421" s="57"/>
      <c r="Q421" s="51">
        <v>10</v>
      </c>
      <c r="R421" s="52" t="s">
        <v>129</v>
      </c>
      <c r="S421" s="57" t="s">
        <v>154</v>
      </c>
      <c r="T421" s="51"/>
      <c r="U421" s="51"/>
      <c r="V421" s="58" t="s">
        <v>263</v>
      </c>
      <c r="W421" s="59">
        <v>8539520000</v>
      </c>
      <c r="X421" s="57" t="s">
        <v>179</v>
      </c>
      <c r="Y421" s="57" t="s">
        <v>180</v>
      </c>
      <c r="Z421" s="52">
        <v>1087971</v>
      </c>
      <c r="AA421" s="55"/>
      <c r="AB421" s="63" t="s">
        <v>1527</v>
      </c>
      <c r="AC421" s="55" t="s">
        <v>1379</v>
      </c>
      <c r="AD421" s="55" t="s">
        <v>1380</v>
      </c>
      <c r="AE421" s="55" t="s">
        <v>1381</v>
      </c>
      <c r="AF421" s="55" t="s">
        <v>159</v>
      </c>
      <c r="AG421" s="55" t="s">
        <v>132</v>
      </c>
      <c r="AH421" s="55" t="s">
        <v>1296</v>
      </c>
      <c r="AI421" s="55" t="s">
        <v>355</v>
      </c>
      <c r="AJ421" s="55" t="s">
        <v>238</v>
      </c>
      <c r="AK421" s="55" t="s">
        <v>163</v>
      </c>
      <c r="AL421" s="55" t="s">
        <v>138</v>
      </c>
      <c r="AM421" s="55" t="s">
        <v>785</v>
      </c>
      <c r="AN421" s="55" t="s">
        <v>132</v>
      </c>
      <c r="AO421" s="55" t="s">
        <v>1450</v>
      </c>
      <c r="AP421" s="55" t="s">
        <v>166</v>
      </c>
      <c r="AQ421" s="55" t="s">
        <v>163</v>
      </c>
      <c r="AR421" s="55" t="s">
        <v>859</v>
      </c>
      <c r="AS421" s="55" t="s">
        <v>208</v>
      </c>
      <c r="AT421" s="55" t="s">
        <v>859</v>
      </c>
      <c r="AU421" s="63" t="s">
        <v>833</v>
      </c>
      <c r="AV421" s="55" t="s">
        <v>143</v>
      </c>
      <c r="AW421" s="55" t="s">
        <v>243</v>
      </c>
      <c r="AX421" s="55" t="s">
        <v>171</v>
      </c>
      <c r="AY421" s="55" t="s">
        <v>132</v>
      </c>
      <c r="AZ421" s="63" t="s">
        <v>132</v>
      </c>
      <c r="BA421" s="63" t="s">
        <v>132</v>
      </c>
      <c r="BB421" s="55" t="s">
        <v>132</v>
      </c>
      <c r="BC421" s="55" t="s">
        <v>132</v>
      </c>
      <c r="BD421" s="55" t="s">
        <v>132</v>
      </c>
      <c r="BE421" s="55" t="s">
        <v>132</v>
      </c>
      <c r="BF421" s="63" t="s">
        <v>132</v>
      </c>
      <c r="BG421" s="63" t="s">
        <v>132</v>
      </c>
      <c r="BH421" s="63" t="s">
        <v>132</v>
      </c>
      <c r="BI421" s="63" t="s">
        <v>132</v>
      </c>
      <c r="BJ421" s="63" t="s">
        <v>132</v>
      </c>
      <c r="BK421" s="86" t="str">
        <f>HYPERLINK(VLOOKUP($B421,hyperlinks[#All],2,FALSE),"Link")</f>
        <v>Link</v>
      </c>
      <c r="BL421" s="86" t="str">
        <f>HYPERLINK(VLOOKUP($B421,hyperlinks[#All],3,FALSE),"Link")</f>
        <v>Link</v>
      </c>
      <c r="BM421" s="87" t="s">
        <v>132</v>
      </c>
      <c r="BN421" s="87" t="s">
        <v>132</v>
      </c>
    </row>
    <row r="422" spans="1:66" s="49" customFormat="1" ht="14.5">
      <c r="A422" s="50">
        <v>8719514443303</v>
      </c>
      <c r="B422" s="50">
        <v>929003485202</v>
      </c>
      <c r="C422" s="65">
        <v>871951444330300</v>
      </c>
      <c r="D422" s="93" t="str">
        <f>HYPERLINK(VLOOKUP($B422,hyperlinks[#All],2,FALSE),"Link")</f>
        <v>Link</v>
      </c>
      <c r="E422" s="52">
        <v>44330300</v>
      </c>
      <c r="F422" s="53" t="s">
        <v>1528</v>
      </c>
      <c r="G422" s="58" t="s">
        <v>121</v>
      </c>
      <c r="H422" s="52" t="s">
        <v>152</v>
      </c>
      <c r="I422" s="52" t="s">
        <v>1344</v>
      </c>
      <c r="J422" s="52" t="s">
        <v>1238</v>
      </c>
      <c r="K422" s="52" t="s">
        <v>125</v>
      </c>
      <c r="L422" s="82">
        <v>87.3</v>
      </c>
      <c r="M422" s="54">
        <v>0.11</v>
      </c>
      <c r="N422" s="55" t="s">
        <v>127</v>
      </c>
      <c r="O422" s="56" t="s">
        <v>128</v>
      </c>
      <c r="P422" s="57"/>
      <c r="Q422" s="51">
        <v>6</v>
      </c>
      <c r="R422" s="52" t="s">
        <v>129</v>
      </c>
      <c r="S422" s="57" t="s">
        <v>154</v>
      </c>
      <c r="T422" s="51">
        <v>929002339002</v>
      </c>
      <c r="U422" s="51"/>
      <c r="V422" s="58"/>
      <c r="W422" s="59">
        <v>8539520000</v>
      </c>
      <c r="X422" s="57" t="s">
        <v>321</v>
      </c>
      <c r="Y422" s="57" t="s">
        <v>322</v>
      </c>
      <c r="Z422" s="52">
        <v>1121745</v>
      </c>
      <c r="AA422" s="55"/>
      <c r="AB422" s="63" t="s">
        <v>1529</v>
      </c>
      <c r="AC422" s="55" t="s">
        <v>1530</v>
      </c>
      <c r="AD422" s="55" t="s">
        <v>134</v>
      </c>
      <c r="AE422" s="55" t="s">
        <v>1381</v>
      </c>
      <c r="AF422" s="55" t="s">
        <v>159</v>
      </c>
      <c r="AG422" s="55" t="s">
        <v>132</v>
      </c>
      <c r="AH422" s="55" t="s">
        <v>407</v>
      </c>
      <c r="AI422" s="55" t="s">
        <v>217</v>
      </c>
      <c r="AJ422" s="55" t="s">
        <v>162</v>
      </c>
      <c r="AK422" s="55" t="s">
        <v>184</v>
      </c>
      <c r="AL422" s="55" t="s">
        <v>206</v>
      </c>
      <c r="AM422" s="55" t="s">
        <v>330</v>
      </c>
      <c r="AN422" s="55" t="s">
        <v>1328</v>
      </c>
      <c r="AO422" s="55" t="s">
        <v>1328</v>
      </c>
      <c r="AP422" s="55" t="s">
        <v>208</v>
      </c>
      <c r="AQ422" s="55" t="s">
        <v>163</v>
      </c>
      <c r="AR422" s="55" t="s">
        <v>1531</v>
      </c>
      <c r="AS422" s="55" t="s">
        <v>1532</v>
      </c>
      <c r="AT422" s="55" t="s">
        <v>1533</v>
      </c>
      <c r="AU422" s="63" t="s">
        <v>386</v>
      </c>
      <c r="AV422" s="55" t="s">
        <v>143</v>
      </c>
      <c r="AW422" s="55" t="s">
        <v>1534</v>
      </c>
      <c r="AX422" s="55" t="s">
        <v>171</v>
      </c>
      <c r="AY422" s="55" t="s">
        <v>132</v>
      </c>
      <c r="AZ422" s="63" t="s">
        <v>132</v>
      </c>
      <c r="BA422" s="63" t="s">
        <v>132</v>
      </c>
      <c r="BB422" s="55" t="s">
        <v>132</v>
      </c>
      <c r="BC422" s="55" t="s">
        <v>132</v>
      </c>
      <c r="BD422" s="55" t="s">
        <v>132</v>
      </c>
      <c r="BE422" s="55" t="s">
        <v>132</v>
      </c>
      <c r="BF422" s="63" t="s">
        <v>132</v>
      </c>
      <c r="BG422" s="63" t="s">
        <v>132</v>
      </c>
      <c r="BH422" s="63" t="s">
        <v>132</v>
      </c>
      <c r="BI422" s="63" t="s">
        <v>132</v>
      </c>
      <c r="BJ422" s="63" t="s">
        <v>132</v>
      </c>
      <c r="BK422" s="86" t="str">
        <f>HYPERLINK(VLOOKUP($B422,hyperlinks[#All],2,FALSE),"Link")</f>
        <v>Link</v>
      </c>
      <c r="BL422" s="86" t="str">
        <f>HYPERLINK(VLOOKUP($B422,hyperlinks[#All],3,FALSE),"Link")</f>
        <v>Link</v>
      </c>
      <c r="BM422" s="87" t="s">
        <v>132</v>
      </c>
      <c r="BN422" s="86" t="str">
        <f>HYPERLINK(VLOOKUP($B422,hyperlinks[#All],5,FALSE),"Link")</f>
        <v>Link</v>
      </c>
    </row>
    <row r="423" spans="1:66" s="49" customFormat="1" ht="14.5">
      <c r="A423" s="50">
        <v>8719514443044</v>
      </c>
      <c r="B423" s="50">
        <v>929003485702</v>
      </c>
      <c r="C423" s="65">
        <v>871951444304400</v>
      </c>
      <c r="D423" s="93" t="str">
        <f>HYPERLINK(VLOOKUP($B423,hyperlinks[#All],2,FALSE),"Link")</f>
        <v>Link</v>
      </c>
      <c r="E423" s="52">
        <v>44304400</v>
      </c>
      <c r="F423" s="53" t="s">
        <v>1535</v>
      </c>
      <c r="G423" s="58" t="s">
        <v>121</v>
      </c>
      <c r="H423" s="52" t="s">
        <v>152</v>
      </c>
      <c r="I423" s="52" t="s">
        <v>1344</v>
      </c>
      <c r="J423" s="52" t="s">
        <v>1238</v>
      </c>
      <c r="K423" s="52" t="s">
        <v>125</v>
      </c>
      <c r="L423" s="82">
        <v>44.6</v>
      </c>
      <c r="M423" s="54">
        <v>0.11</v>
      </c>
      <c r="N423" s="55" t="s">
        <v>127</v>
      </c>
      <c r="O423" s="56" t="s">
        <v>128</v>
      </c>
      <c r="P423" s="57"/>
      <c r="Q423" s="51">
        <v>6</v>
      </c>
      <c r="R423" s="52" t="s">
        <v>129</v>
      </c>
      <c r="S423" s="57" t="s">
        <v>154</v>
      </c>
      <c r="T423" s="51">
        <v>929002338002</v>
      </c>
      <c r="U423" s="51"/>
      <c r="V423" s="58"/>
      <c r="W423" s="59">
        <v>8539520000</v>
      </c>
      <c r="X423" s="57" t="s">
        <v>179</v>
      </c>
      <c r="Y423" s="57" t="s">
        <v>338</v>
      </c>
      <c r="Z423" s="52">
        <v>1121750</v>
      </c>
      <c r="AA423" s="55"/>
      <c r="AB423" s="63" t="s">
        <v>1536</v>
      </c>
      <c r="AC423" s="55" t="s">
        <v>1537</v>
      </c>
      <c r="AD423" s="55" t="s">
        <v>134</v>
      </c>
      <c r="AE423" s="55" t="s">
        <v>1381</v>
      </c>
      <c r="AF423" s="55" t="s">
        <v>159</v>
      </c>
      <c r="AG423" s="55" t="s">
        <v>132</v>
      </c>
      <c r="AH423" s="55" t="s">
        <v>1538</v>
      </c>
      <c r="AI423" s="55" t="s">
        <v>355</v>
      </c>
      <c r="AJ423" s="55" t="s">
        <v>162</v>
      </c>
      <c r="AK423" s="55" t="s">
        <v>184</v>
      </c>
      <c r="AL423" s="55" t="s">
        <v>206</v>
      </c>
      <c r="AM423" s="55" t="s">
        <v>330</v>
      </c>
      <c r="AN423" s="55" t="s">
        <v>1426</v>
      </c>
      <c r="AO423" s="55" t="s">
        <v>1426</v>
      </c>
      <c r="AP423" s="55" t="s">
        <v>208</v>
      </c>
      <c r="AQ423" s="55" t="s">
        <v>163</v>
      </c>
      <c r="AR423" s="55" t="s">
        <v>1539</v>
      </c>
      <c r="AS423" s="55" t="s">
        <v>1540</v>
      </c>
      <c r="AT423" s="55" t="s">
        <v>1539</v>
      </c>
      <c r="AU423" s="63" t="s">
        <v>386</v>
      </c>
      <c r="AV423" s="55" t="s">
        <v>143</v>
      </c>
      <c r="AW423" s="55" t="s">
        <v>499</v>
      </c>
      <c r="AX423" s="55" t="s">
        <v>171</v>
      </c>
      <c r="AY423" s="55" t="s">
        <v>132</v>
      </c>
      <c r="AZ423" s="63" t="s">
        <v>132</v>
      </c>
      <c r="BA423" s="63" t="s">
        <v>132</v>
      </c>
      <c r="BB423" s="55" t="s">
        <v>132</v>
      </c>
      <c r="BC423" s="55" t="s">
        <v>132</v>
      </c>
      <c r="BD423" s="55" t="s">
        <v>132</v>
      </c>
      <c r="BE423" s="55" t="s">
        <v>132</v>
      </c>
      <c r="BF423" s="63" t="s">
        <v>132</v>
      </c>
      <c r="BG423" s="63" t="s">
        <v>132</v>
      </c>
      <c r="BH423" s="63" t="s">
        <v>132</v>
      </c>
      <c r="BI423" s="63" t="s">
        <v>132</v>
      </c>
      <c r="BJ423" s="63" t="s">
        <v>132</v>
      </c>
      <c r="BK423" s="86" t="str">
        <f>HYPERLINK(VLOOKUP($B423,hyperlinks[#All],2,FALSE),"Link")</f>
        <v>Link</v>
      </c>
      <c r="BL423" s="86" t="str">
        <f>HYPERLINK(VLOOKUP($B423,hyperlinks[#All],3,FALSE),"Link")</f>
        <v>Link</v>
      </c>
      <c r="BM423" s="87" t="s">
        <v>132</v>
      </c>
      <c r="BN423" s="86" t="str">
        <f>HYPERLINK(VLOOKUP($B423,hyperlinks[#All],5,FALSE),"Link")</f>
        <v>Link</v>
      </c>
    </row>
    <row r="424" spans="1:66" s="49" customFormat="1" ht="14.5">
      <c r="A424" s="50">
        <v>8719514443105</v>
      </c>
      <c r="B424" s="50">
        <v>929003486002</v>
      </c>
      <c r="C424" s="65">
        <v>871951444310500</v>
      </c>
      <c r="D424" s="93" t="str">
        <f>HYPERLINK(VLOOKUP($B424,hyperlinks[#All],2,FALSE),"Link")</f>
        <v>Link</v>
      </c>
      <c r="E424" s="52">
        <v>44310500</v>
      </c>
      <c r="F424" s="53" t="s">
        <v>1541</v>
      </c>
      <c r="G424" s="58" t="s">
        <v>121</v>
      </c>
      <c r="H424" s="52" t="s">
        <v>152</v>
      </c>
      <c r="I424" s="52" t="s">
        <v>1344</v>
      </c>
      <c r="J424" s="52" t="s">
        <v>1238</v>
      </c>
      <c r="K424" s="52" t="s">
        <v>125</v>
      </c>
      <c r="L424" s="82">
        <v>44.6</v>
      </c>
      <c r="M424" s="54">
        <v>0.11</v>
      </c>
      <c r="N424" s="55" t="s">
        <v>127</v>
      </c>
      <c r="O424" s="56" t="s">
        <v>128</v>
      </c>
      <c r="P424" s="57"/>
      <c r="Q424" s="51">
        <v>6</v>
      </c>
      <c r="R424" s="52" t="s">
        <v>129</v>
      </c>
      <c r="S424" s="57" t="s">
        <v>154</v>
      </c>
      <c r="T424" s="51">
        <v>929002338302</v>
      </c>
      <c r="U424" s="51"/>
      <c r="V424" s="58"/>
      <c r="W424" s="59">
        <v>8539520000</v>
      </c>
      <c r="X424" s="57" t="s">
        <v>179</v>
      </c>
      <c r="Y424" s="57" t="s">
        <v>338</v>
      </c>
      <c r="Z424" s="52">
        <v>1121748</v>
      </c>
      <c r="AA424" s="55"/>
      <c r="AB424" s="63" t="s">
        <v>1542</v>
      </c>
      <c r="AC424" s="55" t="s">
        <v>1537</v>
      </c>
      <c r="AD424" s="55" t="s">
        <v>134</v>
      </c>
      <c r="AE424" s="55" t="s">
        <v>1381</v>
      </c>
      <c r="AF424" s="55" t="s">
        <v>159</v>
      </c>
      <c r="AG424" s="55" t="s">
        <v>132</v>
      </c>
      <c r="AH424" s="55" t="s">
        <v>1538</v>
      </c>
      <c r="AI424" s="55" t="s">
        <v>355</v>
      </c>
      <c r="AJ424" s="55" t="s">
        <v>162</v>
      </c>
      <c r="AK424" s="55" t="s">
        <v>184</v>
      </c>
      <c r="AL424" s="55" t="s">
        <v>206</v>
      </c>
      <c r="AM424" s="55" t="s">
        <v>148</v>
      </c>
      <c r="AN424" s="55" t="s">
        <v>1426</v>
      </c>
      <c r="AO424" s="55" t="s">
        <v>1426</v>
      </c>
      <c r="AP424" s="55" t="s">
        <v>208</v>
      </c>
      <c r="AQ424" s="55" t="s">
        <v>163</v>
      </c>
      <c r="AR424" s="55" t="s">
        <v>1539</v>
      </c>
      <c r="AS424" s="55" t="s">
        <v>1540</v>
      </c>
      <c r="AT424" s="55" t="s">
        <v>1539</v>
      </c>
      <c r="AU424" s="63" t="s">
        <v>316</v>
      </c>
      <c r="AV424" s="55" t="s">
        <v>143</v>
      </c>
      <c r="AW424" s="55" t="s">
        <v>499</v>
      </c>
      <c r="AX424" s="55" t="s">
        <v>171</v>
      </c>
      <c r="AY424" s="55" t="s">
        <v>132</v>
      </c>
      <c r="AZ424" s="63" t="s">
        <v>132</v>
      </c>
      <c r="BA424" s="63" t="s">
        <v>132</v>
      </c>
      <c r="BB424" s="55" t="s">
        <v>132</v>
      </c>
      <c r="BC424" s="55" t="s">
        <v>132</v>
      </c>
      <c r="BD424" s="55" t="s">
        <v>132</v>
      </c>
      <c r="BE424" s="55" t="s">
        <v>132</v>
      </c>
      <c r="BF424" s="63" t="s">
        <v>132</v>
      </c>
      <c r="BG424" s="63" t="s">
        <v>132</v>
      </c>
      <c r="BH424" s="63" t="s">
        <v>132</v>
      </c>
      <c r="BI424" s="63" t="s">
        <v>132</v>
      </c>
      <c r="BJ424" s="63" t="s">
        <v>132</v>
      </c>
      <c r="BK424" s="86" t="str">
        <f>HYPERLINK(VLOOKUP($B424,hyperlinks[#All],2,FALSE),"Link")</f>
        <v>Link</v>
      </c>
      <c r="BL424" s="86" t="str">
        <f>HYPERLINK(VLOOKUP($B424,hyperlinks[#All],3,FALSE),"Link")</f>
        <v>Link</v>
      </c>
      <c r="BM424" s="87" t="s">
        <v>132</v>
      </c>
      <c r="BN424" s="86" t="str">
        <f>HYPERLINK(VLOOKUP($B424,hyperlinks[#All],5,FALSE),"Link")</f>
        <v>Link</v>
      </c>
    </row>
    <row r="425" spans="1:66" s="49" customFormat="1" ht="14.5">
      <c r="A425" s="50">
        <v>8719514443068</v>
      </c>
      <c r="B425" s="50">
        <v>929003485802</v>
      </c>
      <c r="C425" s="65">
        <v>871951444306800</v>
      </c>
      <c r="D425" s="93" t="str">
        <f>HYPERLINK(VLOOKUP($B425,hyperlinks[#All],2,FALSE),"Link")</f>
        <v>Link</v>
      </c>
      <c r="E425" s="52">
        <v>44306800</v>
      </c>
      <c r="F425" s="53" t="s">
        <v>1543</v>
      </c>
      <c r="G425" s="58" t="s">
        <v>121</v>
      </c>
      <c r="H425" s="52" t="s">
        <v>152</v>
      </c>
      <c r="I425" s="52" t="s">
        <v>1344</v>
      </c>
      <c r="J425" s="52" t="s">
        <v>1238</v>
      </c>
      <c r="K425" s="52" t="s">
        <v>125</v>
      </c>
      <c r="L425" s="82">
        <v>44.6</v>
      </c>
      <c r="M425" s="54">
        <v>0.11</v>
      </c>
      <c r="N425" s="55" t="s">
        <v>127</v>
      </c>
      <c r="O425" s="56" t="s">
        <v>128</v>
      </c>
      <c r="P425" s="57"/>
      <c r="Q425" s="51">
        <v>6</v>
      </c>
      <c r="R425" s="52" t="s">
        <v>129</v>
      </c>
      <c r="S425" s="57" t="s">
        <v>154</v>
      </c>
      <c r="T425" s="51">
        <v>929002338102</v>
      </c>
      <c r="U425" s="51"/>
      <c r="V425" s="58"/>
      <c r="W425" s="59">
        <v>8539520000</v>
      </c>
      <c r="X425" s="57" t="s">
        <v>179</v>
      </c>
      <c r="Y425" s="57" t="s">
        <v>180</v>
      </c>
      <c r="Z425" s="52">
        <v>1121752</v>
      </c>
      <c r="AA425" s="55"/>
      <c r="AB425" s="63" t="s">
        <v>1544</v>
      </c>
      <c r="AC425" s="55" t="s">
        <v>1537</v>
      </c>
      <c r="AD425" s="55" t="s">
        <v>134</v>
      </c>
      <c r="AE425" s="55" t="s">
        <v>1381</v>
      </c>
      <c r="AF425" s="55" t="s">
        <v>159</v>
      </c>
      <c r="AG425" s="55" t="s">
        <v>132</v>
      </c>
      <c r="AH425" s="55" t="s">
        <v>1538</v>
      </c>
      <c r="AI425" s="55" t="s">
        <v>355</v>
      </c>
      <c r="AJ425" s="55" t="s">
        <v>174</v>
      </c>
      <c r="AK425" s="55" t="s">
        <v>184</v>
      </c>
      <c r="AL425" s="55" t="s">
        <v>206</v>
      </c>
      <c r="AM425" s="55" t="s">
        <v>330</v>
      </c>
      <c r="AN425" s="55" t="s">
        <v>1545</v>
      </c>
      <c r="AO425" s="55" t="s">
        <v>1545</v>
      </c>
      <c r="AP425" s="55" t="s">
        <v>208</v>
      </c>
      <c r="AQ425" s="55" t="s">
        <v>163</v>
      </c>
      <c r="AR425" s="55" t="s">
        <v>1539</v>
      </c>
      <c r="AS425" s="55" t="s">
        <v>1540</v>
      </c>
      <c r="AT425" s="55" t="s">
        <v>1539</v>
      </c>
      <c r="AU425" s="63" t="s">
        <v>316</v>
      </c>
      <c r="AV425" s="55" t="s">
        <v>143</v>
      </c>
      <c r="AW425" s="55" t="s">
        <v>499</v>
      </c>
      <c r="AX425" s="55" t="s">
        <v>171</v>
      </c>
      <c r="AY425" s="55" t="s">
        <v>132</v>
      </c>
      <c r="AZ425" s="63" t="s">
        <v>132</v>
      </c>
      <c r="BA425" s="63" t="s">
        <v>132</v>
      </c>
      <c r="BB425" s="55" t="s">
        <v>132</v>
      </c>
      <c r="BC425" s="55" t="s">
        <v>132</v>
      </c>
      <c r="BD425" s="55" t="s">
        <v>132</v>
      </c>
      <c r="BE425" s="55" t="s">
        <v>132</v>
      </c>
      <c r="BF425" s="63" t="s">
        <v>132</v>
      </c>
      <c r="BG425" s="63" t="s">
        <v>132</v>
      </c>
      <c r="BH425" s="63" t="s">
        <v>132</v>
      </c>
      <c r="BI425" s="63" t="s">
        <v>132</v>
      </c>
      <c r="BJ425" s="63" t="s">
        <v>132</v>
      </c>
      <c r="BK425" s="86" t="str">
        <f>HYPERLINK(VLOOKUP($B425,hyperlinks[#All],2,FALSE),"Link")</f>
        <v>Link</v>
      </c>
      <c r="BL425" s="86" t="str">
        <f>HYPERLINK(VLOOKUP($B425,hyperlinks[#All],3,FALSE),"Link")</f>
        <v>Link</v>
      </c>
      <c r="BM425" s="87" t="s">
        <v>132</v>
      </c>
      <c r="BN425" s="86" t="str">
        <f>HYPERLINK(VLOOKUP($B425,hyperlinks[#All],5,FALSE),"Link")</f>
        <v>Link</v>
      </c>
    </row>
    <row r="426" spans="1:66" s="49" customFormat="1" ht="14.5">
      <c r="A426" s="50">
        <v>8719514443129</v>
      </c>
      <c r="B426" s="50">
        <v>929003486102</v>
      </c>
      <c r="C426" s="65">
        <v>871951444312900</v>
      </c>
      <c r="D426" s="93" t="str">
        <f>HYPERLINK(VLOOKUP($B426,hyperlinks[#All],2,FALSE),"Link")</f>
        <v>Link</v>
      </c>
      <c r="E426" s="52">
        <v>44312900</v>
      </c>
      <c r="F426" s="53" t="s">
        <v>1546</v>
      </c>
      <c r="G426" s="58" t="s">
        <v>121</v>
      </c>
      <c r="H426" s="52" t="s">
        <v>152</v>
      </c>
      <c r="I426" s="52" t="s">
        <v>1344</v>
      </c>
      <c r="J426" s="52" t="s">
        <v>1238</v>
      </c>
      <c r="K426" s="52" t="s">
        <v>125</v>
      </c>
      <c r="L426" s="82">
        <v>44.6</v>
      </c>
      <c r="M426" s="54">
        <v>0.11</v>
      </c>
      <c r="N426" s="55" t="s">
        <v>127</v>
      </c>
      <c r="O426" s="56" t="s">
        <v>128</v>
      </c>
      <c r="P426" s="57"/>
      <c r="Q426" s="51">
        <v>6</v>
      </c>
      <c r="R426" s="52" t="s">
        <v>129</v>
      </c>
      <c r="S426" s="57" t="s">
        <v>154</v>
      </c>
      <c r="T426" s="51">
        <v>929002338402</v>
      </c>
      <c r="U426" s="51"/>
      <c r="V426" s="58"/>
      <c r="W426" s="59">
        <v>8539520000</v>
      </c>
      <c r="X426" s="57" t="s">
        <v>179</v>
      </c>
      <c r="Y426" s="57" t="s">
        <v>180</v>
      </c>
      <c r="Z426" s="52">
        <v>1121743</v>
      </c>
      <c r="AA426" s="55"/>
      <c r="AB426" s="63" t="s">
        <v>1547</v>
      </c>
      <c r="AC426" s="55" t="s">
        <v>1537</v>
      </c>
      <c r="AD426" s="55" t="s">
        <v>134</v>
      </c>
      <c r="AE426" s="55" t="s">
        <v>1381</v>
      </c>
      <c r="AF426" s="55" t="s">
        <v>159</v>
      </c>
      <c r="AG426" s="55" t="s">
        <v>132</v>
      </c>
      <c r="AH426" s="55" t="s">
        <v>1538</v>
      </c>
      <c r="AI426" s="55" t="s">
        <v>355</v>
      </c>
      <c r="AJ426" s="55" t="s">
        <v>174</v>
      </c>
      <c r="AK426" s="55" t="s">
        <v>184</v>
      </c>
      <c r="AL426" s="55" t="s">
        <v>206</v>
      </c>
      <c r="AM426" s="55" t="s">
        <v>148</v>
      </c>
      <c r="AN426" s="55" t="s">
        <v>1545</v>
      </c>
      <c r="AO426" s="55" t="s">
        <v>1545</v>
      </c>
      <c r="AP426" s="55" t="s">
        <v>208</v>
      </c>
      <c r="AQ426" s="55" t="s">
        <v>163</v>
      </c>
      <c r="AR426" s="55" t="s">
        <v>1539</v>
      </c>
      <c r="AS426" s="55" t="s">
        <v>1540</v>
      </c>
      <c r="AT426" s="55" t="s">
        <v>1539</v>
      </c>
      <c r="AU426" s="63" t="s">
        <v>395</v>
      </c>
      <c r="AV426" s="55" t="s">
        <v>143</v>
      </c>
      <c r="AW426" s="55" t="s">
        <v>499</v>
      </c>
      <c r="AX426" s="55" t="s">
        <v>171</v>
      </c>
      <c r="AY426" s="55" t="s">
        <v>132</v>
      </c>
      <c r="AZ426" s="63" t="s">
        <v>132</v>
      </c>
      <c r="BA426" s="63" t="s">
        <v>132</v>
      </c>
      <c r="BB426" s="55" t="s">
        <v>132</v>
      </c>
      <c r="BC426" s="55" t="s">
        <v>132</v>
      </c>
      <c r="BD426" s="55" t="s">
        <v>132</v>
      </c>
      <c r="BE426" s="55" t="s">
        <v>132</v>
      </c>
      <c r="BF426" s="63" t="s">
        <v>132</v>
      </c>
      <c r="BG426" s="63" t="s">
        <v>132</v>
      </c>
      <c r="BH426" s="63" t="s">
        <v>132</v>
      </c>
      <c r="BI426" s="63" t="s">
        <v>132</v>
      </c>
      <c r="BJ426" s="63" t="s">
        <v>132</v>
      </c>
      <c r="BK426" s="86" t="str">
        <f>HYPERLINK(VLOOKUP($B426,hyperlinks[#All],2,FALSE),"Link")</f>
        <v>Link</v>
      </c>
      <c r="BL426" s="86" t="str">
        <f>HYPERLINK(VLOOKUP($B426,hyperlinks[#All],3,FALSE),"Link")</f>
        <v>Link</v>
      </c>
      <c r="BM426" s="87" t="s">
        <v>132</v>
      </c>
      <c r="BN426" s="86" t="str">
        <f>HYPERLINK(VLOOKUP($B426,hyperlinks[#All],5,FALSE),"Link")</f>
        <v>Link</v>
      </c>
    </row>
    <row r="427" spans="1:66" s="49" customFormat="1" ht="14.5">
      <c r="A427" s="50">
        <v>8719514443082</v>
      </c>
      <c r="B427" s="50">
        <v>929003485902</v>
      </c>
      <c r="C427" s="65">
        <v>871951444308200</v>
      </c>
      <c r="D427" s="93" t="str">
        <f>HYPERLINK(VLOOKUP($B427,hyperlinks[#All],2,FALSE),"Link")</f>
        <v>Link</v>
      </c>
      <c r="E427" s="52">
        <v>44308200</v>
      </c>
      <c r="F427" s="53" t="s">
        <v>1548</v>
      </c>
      <c r="G427" s="58" t="s">
        <v>121</v>
      </c>
      <c r="H427" s="52" t="s">
        <v>152</v>
      </c>
      <c r="I427" s="52" t="s">
        <v>1344</v>
      </c>
      <c r="J427" s="52" t="s">
        <v>1238</v>
      </c>
      <c r="K427" s="52" t="s">
        <v>125</v>
      </c>
      <c r="L427" s="82">
        <v>44.6</v>
      </c>
      <c r="M427" s="54">
        <v>0.11</v>
      </c>
      <c r="N427" s="55" t="s">
        <v>127</v>
      </c>
      <c r="O427" s="56" t="s">
        <v>128</v>
      </c>
      <c r="P427" s="57"/>
      <c r="Q427" s="51">
        <v>6</v>
      </c>
      <c r="R427" s="52" t="s">
        <v>129</v>
      </c>
      <c r="S427" s="57" t="s">
        <v>154</v>
      </c>
      <c r="T427" s="51">
        <v>929002338202</v>
      </c>
      <c r="U427" s="51"/>
      <c r="V427" s="58"/>
      <c r="W427" s="59">
        <v>8539520000</v>
      </c>
      <c r="X427" s="57" t="s">
        <v>179</v>
      </c>
      <c r="Y427" s="57" t="s">
        <v>180</v>
      </c>
      <c r="Z427" s="52">
        <v>1121749</v>
      </c>
      <c r="AA427" s="55"/>
      <c r="AB427" s="63" t="s">
        <v>1549</v>
      </c>
      <c r="AC427" s="55" t="s">
        <v>1537</v>
      </c>
      <c r="AD427" s="55" t="s">
        <v>134</v>
      </c>
      <c r="AE427" s="55" t="s">
        <v>1381</v>
      </c>
      <c r="AF427" s="55" t="s">
        <v>159</v>
      </c>
      <c r="AG427" s="55" t="s">
        <v>132</v>
      </c>
      <c r="AH427" s="55" t="s">
        <v>1538</v>
      </c>
      <c r="AI427" s="55" t="s">
        <v>355</v>
      </c>
      <c r="AJ427" s="55" t="s">
        <v>238</v>
      </c>
      <c r="AK427" s="55" t="s">
        <v>184</v>
      </c>
      <c r="AL427" s="55" t="s">
        <v>206</v>
      </c>
      <c r="AM427" s="55" t="s">
        <v>330</v>
      </c>
      <c r="AN427" s="55" t="s">
        <v>1550</v>
      </c>
      <c r="AO427" s="55" t="s">
        <v>1550</v>
      </c>
      <c r="AP427" s="55" t="s">
        <v>208</v>
      </c>
      <c r="AQ427" s="55" t="s">
        <v>163</v>
      </c>
      <c r="AR427" s="55" t="s">
        <v>1539</v>
      </c>
      <c r="AS427" s="55" t="s">
        <v>1540</v>
      </c>
      <c r="AT427" s="55" t="s">
        <v>1539</v>
      </c>
      <c r="AU427" s="63" t="s">
        <v>395</v>
      </c>
      <c r="AV427" s="55" t="s">
        <v>143</v>
      </c>
      <c r="AW427" s="55" t="s">
        <v>499</v>
      </c>
      <c r="AX427" s="55" t="s">
        <v>171</v>
      </c>
      <c r="AY427" s="55" t="s">
        <v>132</v>
      </c>
      <c r="AZ427" s="63" t="s">
        <v>132</v>
      </c>
      <c r="BA427" s="63" t="s">
        <v>132</v>
      </c>
      <c r="BB427" s="55" t="s">
        <v>132</v>
      </c>
      <c r="BC427" s="55" t="s">
        <v>132</v>
      </c>
      <c r="BD427" s="55" t="s">
        <v>132</v>
      </c>
      <c r="BE427" s="55" t="s">
        <v>132</v>
      </c>
      <c r="BF427" s="63" t="s">
        <v>132</v>
      </c>
      <c r="BG427" s="63" t="s">
        <v>132</v>
      </c>
      <c r="BH427" s="63" t="s">
        <v>132</v>
      </c>
      <c r="BI427" s="63" t="s">
        <v>132</v>
      </c>
      <c r="BJ427" s="63" t="s">
        <v>132</v>
      </c>
      <c r="BK427" s="86" t="str">
        <f>HYPERLINK(VLOOKUP($B427,hyperlinks[#All],2,FALSE),"Link")</f>
        <v>Link</v>
      </c>
      <c r="BL427" s="86" t="str">
        <f>HYPERLINK(VLOOKUP($B427,hyperlinks[#All],3,FALSE),"Link")</f>
        <v>Link</v>
      </c>
      <c r="BM427" s="87" t="s">
        <v>132</v>
      </c>
      <c r="BN427" s="86" t="str">
        <f>HYPERLINK(VLOOKUP($B427,hyperlinks[#All],5,FALSE),"Link")</f>
        <v>Link</v>
      </c>
    </row>
    <row r="428" spans="1:66" s="49" customFormat="1" ht="14.5">
      <c r="A428" s="50">
        <v>8719514443143</v>
      </c>
      <c r="B428" s="50">
        <v>929003486202</v>
      </c>
      <c r="C428" s="65">
        <v>871951444314300</v>
      </c>
      <c r="D428" s="93" t="str">
        <f>HYPERLINK(VLOOKUP($B428,hyperlinks[#All],2,FALSE),"Link")</f>
        <v>Link</v>
      </c>
      <c r="E428" s="52">
        <v>44314300</v>
      </c>
      <c r="F428" s="53" t="s">
        <v>1551</v>
      </c>
      <c r="G428" s="58" t="s">
        <v>121</v>
      </c>
      <c r="H428" s="52" t="s">
        <v>152</v>
      </c>
      <c r="I428" s="52" t="s">
        <v>1344</v>
      </c>
      <c r="J428" s="52" t="s">
        <v>1238</v>
      </c>
      <c r="K428" s="52" t="s">
        <v>125</v>
      </c>
      <c r="L428" s="82">
        <v>44.6</v>
      </c>
      <c r="M428" s="54">
        <v>0.11</v>
      </c>
      <c r="N428" s="55" t="s">
        <v>127</v>
      </c>
      <c r="O428" s="56" t="s">
        <v>128</v>
      </c>
      <c r="P428" s="57"/>
      <c r="Q428" s="51">
        <v>6</v>
      </c>
      <c r="R428" s="52" t="s">
        <v>129</v>
      </c>
      <c r="S428" s="57" t="s">
        <v>154</v>
      </c>
      <c r="T428" s="51">
        <v>929002338502</v>
      </c>
      <c r="U428" s="51"/>
      <c r="V428" s="58"/>
      <c r="W428" s="59">
        <v>8539520000</v>
      </c>
      <c r="X428" s="57" t="s">
        <v>321</v>
      </c>
      <c r="Y428" s="57" t="s">
        <v>338</v>
      </c>
      <c r="Z428" s="52">
        <v>1121753</v>
      </c>
      <c r="AA428" s="55"/>
      <c r="AB428" s="63" t="s">
        <v>1552</v>
      </c>
      <c r="AC428" s="55" t="s">
        <v>1537</v>
      </c>
      <c r="AD428" s="55" t="s">
        <v>134</v>
      </c>
      <c r="AE428" s="55" t="s">
        <v>1381</v>
      </c>
      <c r="AF428" s="55" t="s">
        <v>159</v>
      </c>
      <c r="AG428" s="55" t="s">
        <v>132</v>
      </c>
      <c r="AH428" s="55" t="s">
        <v>1538</v>
      </c>
      <c r="AI428" s="55" t="s">
        <v>355</v>
      </c>
      <c r="AJ428" s="55" t="s">
        <v>238</v>
      </c>
      <c r="AK428" s="55" t="s">
        <v>184</v>
      </c>
      <c r="AL428" s="55" t="s">
        <v>206</v>
      </c>
      <c r="AM428" s="55" t="s">
        <v>148</v>
      </c>
      <c r="AN428" s="55" t="s">
        <v>1550</v>
      </c>
      <c r="AO428" s="55" t="s">
        <v>1550</v>
      </c>
      <c r="AP428" s="55" t="s">
        <v>208</v>
      </c>
      <c r="AQ428" s="55" t="s">
        <v>163</v>
      </c>
      <c r="AR428" s="55" t="s">
        <v>1539</v>
      </c>
      <c r="AS428" s="55" t="s">
        <v>1540</v>
      </c>
      <c r="AT428" s="55" t="s">
        <v>1539</v>
      </c>
      <c r="AU428" s="63" t="s">
        <v>752</v>
      </c>
      <c r="AV428" s="55" t="s">
        <v>143</v>
      </c>
      <c r="AW428" s="55" t="s">
        <v>499</v>
      </c>
      <c r="AX428" s="55" t="s">
        <v>171</v>
      </c>
      <c r="AY428" s="55" t="s">
        <v>132</v>
      </c>
      <c r="AZ428" s="63" t="s">
        <v>132</v>
      </c>
      <c r="BA428" s="63" t="s">
        <v>132</v>
      </c>
      <c r="BB428" s="55" t="s">
        <v>132</v>
      </c>
      <c r="BC428" s="55" t="s">
        <v>132</v>
      </c>
      <c r="BD428" s="55" t="s">
        <v>132</v>
      </c>
      <c r="BE428" s="55" t="s">
        <v>132</v>
      </c>
      <c r="BF428" s="63" t="s">
        <v>132</v>
      </c>
      <c r="BG428" s="63" t="s">
        <v>132</v>
      </c>
      <c r="BH428" s="63" t="s">
        <v>132</v>
      </c>
      <c r="BI428" s="63" t="s">
        <v>132</v>
      </c>
      <c r="BJ428" s="63" t="s">
        <v>132</v>
      </c>
      <c r="BK428" s="86" t="str">
        <f>HYPERLINK(VLOOKUP($B428,hyperlinks[#All],2,FALSE),"Link")</f>
        <v>Link</v>
      </c>
      <c r="BL428" s="86" t="str">
        <f>HYPERLINK(VLOOKUP($B428,hyperlinks[#All],3,FALSE),"Link")</f>
        <v>Link</v>
      </c>
      <c r="BM428" s="87" t="s">
        <v>132</v>
      </c>
      <c r="BN428" s="86" t="str">
        <f>HYPERLINK(VLOOKUP($B428,hyperlinks[#All],5,FALSE),"Link")</f>
        <v>Link</v>
      </c>
    </row>
    <row r="429" spans="1:66" s="49" customFormat="1" ht="14.5">
      <c r="A429" s="50">
        <v>8719514443204</v>
      </c>
      <c r="B429" s="50">
        <v>929003485402</v>
      </c>
      <c r="C429" s="65">
        <v>871951444320400</v>
      </c>
      <c r="D429" s="93" t="str">
        <f>HYPERLINK(VLOOKUP($B429,hyperlinks[#All],2,FALSE),"Link")</f>
        <v>Link</v>
      </c>
      <c r="E429" s="52">
        <v>44320400</v>
      </c>
      <c r="F429" s="53" t="s">
        <v>1553</v>
      </c>
      <c r="G429" s="58" t="s">
        <v>121</v>
      </c>
      <c r="H429" s="52" t="s">
        <v>152</v>
      </c>
      <c r="I429" s="52" t="s">
        <v>1344</v>
      </c>
      <c r="J429" s="52" t="s">
        <v>1238</v>
      </c>
      <c r="K429" s="52" t="s">
        <v>125</v>
      </c>
      <c r="L429" s="82">
        <v>68.8</v>
      </c>
      <c r="M429" s="54">
        <v>0.11</v>
      </c>
      <c r="N429" s="55" t="s">
        <v>127</v>
      </c>
      <c r="O429" s="56" t="s">
        <v>128</v>
      </c>
      <c r="P429" s="57"/>
      <c r="Q429" s="51">
        <v>6</v>
      </c>
      <c r="R429" s="52" t="s">
        <v>129</v>
      </c>
      <c r="S429" s="57" t="s">
        <v>154</v>
      </c>
      <c r="T429" s="51">
        <v>929002338602</v>
      </c>
      <c r="U429" s="51"/>
      <c r="V429" s="58"/>
      <c r="W429" s="59">
        <v>8539520000</v>
      </c>
      <c r="X429" s="57" t="s">
        <v>321</v>
      </c>
      <c r="Y429" s="57" t="s">
        <v>338</v>
      </c>
      <c r="Z429" s="52">
        <v>1121746</v>
      </c>
      <c r="AA429" s="55"/>
      <c r="AB429" s="63" t="s">
        <v>1554</v>
      </c>
      <c r="AC429" s="55" t="s">
        <v>1555</v>
      </c>
      <c r="AD429" s="55" t="s">
        <v>134</v>
      </c>
      <c r="AE429" s="55" t="s">
        <v>1381</v>
      </c>
      <c r="AF429" s="55" t="s">
        <v>159</v>
      </c>
      <c r="AG429" s="55" t="s">
        <v>132</v>
      </c>
      <c r="AH429" s="55" t="s">
        <v>438</v>
      </c>
      <c r="AI429" s="55" t="s">
        <v>204</v>
      </c>
      <c r="AJ429" s="55" t="s">
        <v>162</v>
      </c>
      <c r="AK429" s="55" t="s">
        <v>184</v>
      </c>
      <c r="AL429" s="55" t="s">
        <v>206</v>
      </c>
      <c r="AM429" s="55" t="s">
        <v>330</v>
      </c>
      <c r="AN429" s="55" t="s">
        <v>1556</v>
      </c>
      <c r="AO429" s="55" t="s">
        <v>1556</v>
      </c>
      <c r="AP429" s="55" t="s">
        <v>208</v>
      </c>
      <c r="AQ429" s="55" t="s">
        <v>163</v>
      </c>
      <c r="AR429" s="55" t="s">
        <v>637</v>
      </c>
      <c r="AS429" s="55" t="s">
        <v>1533</v>
      </c>
      <c r="AT429" s="55" t="s">
        <v>637</v>
      </c>
      <c r="AU429" s="63" t="s">
        <v>752</v>
      </c>
      <c r="AV429" s="55" t="s">
        <v>143</v>
      </c>
      <c r="AW429" s="55" t="s">
        <v>1350</v>
      </c>
      <c r="AX429" s="55" t="s">
        <v>171</v>
      </c>
      <c r="AY429" s="55" t="s">
        <v>132</v>
      </c>
      <c r="AZ429" s="63" t="s">
        <v>132</v>
      </c>
      <c r="BA429" s="63" t="s">
        <v>132</v>
      </c>
      <c r="BB429" s="55" t="s">
        <v>132</v>
      </c>
      <c r="BC429" s="55" t="s">
        <v>132</v>
      </c>
      <c r="BD429" s="55" t="s">
        <v>132</v>
      </c>
      <c r="BE429" s="55" t="s">
        <v>132</v>
      </c>
      <c r="BF429" s="63" t="s">
        <v>132</v>
      </c>
      <c r="BG429" s="63" t="s">
        <v>132</v>
      </c>
      <c r="BH429" s="63" t="s">
        <v>132</v>
      </c>
      <c r="BI429" s="63" t="s">
        <v>132</v>
      </c>
      <c r="BJ429" s="63" t="s">
        <v>132</v>
      </c>
      <c r="BK429" s="86" t="str">
        <f>HYPERLINK(VLOOKUP($B429,hyperlinks[#All],2,FALSE),"Link")</f>
        <v>Link</v>
      </c>
      <c r="BL429" s="86" t="str">
        <f>HYPERLINK(VLOOKUP($B429,hyperlinks[#All],3,FALSE),"Link")</f>
        <v>Link</v>
      </c>
      <c r="BM429" s="87" t="s">
        <v>132</v>
      </c>
      <c r="BN429" s="86" t="str">
        <f>HYPERLINK(VLOOKUP($B429,hyperlinks[#All],5,FALSE),"Link")</f>
        <v>Link</v>
      </c>
    </row>
    <row r="430" spans="1:66" s="49" customFormat="1" ht="14.5">
      <c r="A430" s="50">
        <v>8719514443228</v>
      </c>
      <c r="B430" s="50">
        <v>929003485502</v>
      </c>
      <c r="C430" s="65">
        <v>871951444322800</v>
      </c>
      <c r="D430" s="93" t="str">
        <f>HYPERLINK(VLOOKUP($B430,hyperlinks[#All],2,FALSE),"Link")</f>
        <v>Link</v>
      </c>
      <c r="E430" s="52">
        <v>44322800</v>
      </c>
      <c r="F430" s="53" t="s">
        <v>1557</v>
      </c>
      <c r="G430" s="58" t="s">
        <v>121</v>
      </c>
      <c r="H430" s="52" t="s">
        <v>152</v>
      </c>
      <c r="I430" s="52" t="s">
        <v>1344</v>
      </c>
      <c r="J430" s="52" t="s">
        <v>1238</v>
      </c>
      <c r="K430" s="52" t="s">
        <v>125</v>
      </c>
      <c r="L430" s="82">
        <v>68.8</v>
      </c>
      <c r="M430" s="54">
        <v>0.11</v>
      </c>
      <c r="N430" s="55" t="s">
        <v>127</v>
      </c>
      <c r="O430" s="56" t="s">
        <v>128</v>
      </c>
      <c r="P430" s="57"/>
      <c r="Q430" s="51">
        <v>6</v>
      </c>
      <c r="R430" s="52" t="s">
        <v>129</v>
      </c>
      <c r="S430" s="57" t="s">
        <v>154</v>
      </c>
      <c r="T430" s="51">
        <v>929002338702</v>
      </c>
      <c r="U430" s="51"/>
      <c r="V430" s="58"/>
      <c r="W430" s="59">
        <v>8539520000</v>
      </c>
      <c r="X430" s="57" t="s">
        <v>321</v>
      </c>
      <c r="Y430" s="57" t="s">
        <v>338</v>
      </c>
      <c r="Z430" s="52">
        <v>1121747</v>
      </c>
      <c r="AA430" s="55"/>
      <c r="AB430" s="63" t="s">
        <v>1558</v>
      </c>
      <c r="AC430" s="55" t="s">
        <v>1555</v>
      </c>
      <c r="AD430" s="55" t="s">
        <v>134</v>
      </c>
      <c r="AE430" s="55" t="s">
        <v>1381</v>
      </c>
      <c r="AF430" s="55" t="s">
        <v>159</v>
      </c>
      <c r="AG430" s="55" t="s">
        <v>132</v>
      </c>
      <c r="AH430" s="55" t="s">
        <v>438</v>
      </c>
      <c r="AI430" s="55" t="s">
        <v>204</v>
      </c>
      <c r="AJ430" s="55" t="s">
        <v>174</v>
      </c>
      <c r="AK430" s="55" t="s">
        <v>184</v>
      </c>
      <c r="AL430" s="55" t="s">
        <v>206</v>
      </c>
      <c r="AM430" s="55" t="s">
        <v>330</v>
      </c>
      <c r="AN430" s="55" t="s">
        <v>1559</v>
      </c>
      <c r="AO430" s="55" t="s">
        <v>1559</v>
      </c>
      <c r="AP430" s="55" t="s">
        <v>208</v>
      </c>
      <c r="AQ430" s="55" t="s">
        <v>163</v>
      </c>
      <c r="AR430" s="55" t="s">
        <v>637</v>
      </c>
      <c r="AS430" s="55" t="s">
        <v>1533</v>
      </c>
      <c r="AT430" s="55" t="s">
        <v>637</v>
      </c>
      <c r="AU430" s="63" t="s">
        <v>752</v>
      </c>
      <c r="AV430" s="55" t="s">
        <v>143</v>
      </c>
      <c r="AW430" s="55" t="s">
        <v>1350</v>
      </c>
      <c r="AX430" s="55" t="s">
        <v>171</v>
      </c>
      <c r="AY430" s="55" t="s">
        <v>132</v>
      </c>
      <c r="AZ430" s="63" t="s">
        <v>132</v>
      </c>
      <c r="BA430" s="63" t="s">
        <v>132</v>
      </c>
      <c r="BB430" s="55" t="s">
        <v>132</v>
      </c>
      <c r="BC430" s="55" t="s">
        <v>132</v>
      </c>
      <c r="BD430" s="55" t="s">
        <v>132</v>
      </c>
      <c r="BE430" s="55" t="s">
        <v>132</v>
      </c>
      <c r="BF430" s="63" t="s">
        <v>132</v>
      </c>
      <c r="BG430" s="63" t="s">
        <v>132</v>
      </c>
      <c r="BH430" s="63" t="s">
        <v>132</v>
      </c>
      <c r="BI430" s="63" t="s">
        <v>132</v>
      </c>
      <c r="BJ430" s="63" t="s">
        <v>132</v>
      </c>
      <c r="BK430" s="86" t="str">
        <f>HYPERLINK(VLOOKUP($B430,hyperlinks[#All],2,FALSE),"Link")</f>
        <v>Link</v>
      </c>
      <c r="BL430" s="86" t="str">
        <f>HYPERLINK(VLOOKUP($B430,hyperlinks[#All],3,FALSE),"Link")</f>
        <v>Link</v>
      </c>
      <c r="BM430" s="87" t="s">
        <v>132</v>
      </c>
      <c r="BN430" s="86" t="str">
        <f>HYPERLINK(VLOOKUP($B430,hyperlinks[#All],5,FALSE),"Link")</f>
        <v>Link</v>
      </c>
    </row>
    <row r="431" spans="1:66" s="49" customFormat="1" ht="14.5">
      <c r="A431" s="50">
        <v>8719514443242</v>
      </c>
      <c r="B431" s="50">
        <v>929003485602</v>
      </c>
      <c r="C431" s="65">
        <v>871951444324200</v>
      </c>
      <c r="D431" s="93" t="str">
        <f>HYPERLINK(VLOOKUP($B431,hyperlinks[#All],2,FALSE),"Link")</f>
        <v>Link</v>
      </c>
      <c r="E431" s="52">
        <v>44324200</v>
      </c>
      <c r="F431" s="53" t="s">
        <v>1560</v>
      </c>
      <c r="G431" s="58" t="s">
        <v>121</v>
      </c>
      <c r="H431" s="52" t="s">
        <v>152</v>
      </c>
      <c r="I431" s="52" t="s">
        <v>1344</v>
      </c>
      <c r="J431" s="52" t="s">
        <v>1238</v>
      </c>
      <c r="K431" s="52" t="s">
        <v>125</v>
      </c>
      <c r="L431" s="82">
        <v>68.8</v>
      </c>
      <c r="M431" s="54">
        <v>0.11</v>
      </c>
      <c r="N431" s="55" t="s">
        <v>127</v>
      </c>
      <c r="O431" s="56" t="s">
        <v>128</v>
      </c>
      <c r="P431" s="57"/>
      <c r="Q431" s="51">
        <v>6</v>
      </c>
      <c r="R431" s="52" t="s">
        <v>129</v>
      </c>
      <c r="S431" s="57" t="s">
        <v>154</v>
      </c>
      <c r="T431" s="51">
        <v>929002338802</v>
      </c>
      <c r="U431" s="51"/>
      <c r="V431" s="58"/>
      <c r="W431" s="59">
        <v>8539520000</v>
      </c>
      <c r="X431" s="57" t="s">
        <v>179</v>
      </c>
      <c r="Y431" s="57" t="s">
        <v>338</v>
      </c>
      <c r="Z431" s="52">
        <v>1121751</v>
      </c>
      <c r="AA431" s="55"/>
      <c r="AB431" s="63" t="s">
        <v>1561</v>
      </c>
      <c r="AC431" s="55" t="s">
        <v>1555</v>
      </c>
      <c r="AD431" s="55" t="s">
        <v>134</v>
      </c>
      <c r="AE431" s="55" t="s">
        <v>1381</v>
      </c>
      <c r="AF431" s="55" t="s">
        <v>159</v>
      </c>
      <c r="AG431" s="55" t="s">
        <v>132</v>
      </c>
      <c r="AH431" s="55" t="s">
        <v>438</v>
      </c>
      <c r="AI431" s="55" t="s">
        <v>204</v>
      </c>
      <c r="AJ431" s="55" t="s">
        <v>238</v>
      </c>
      <c r="AK431" s="55" t="s">
        <v>184</v>
      </c>
      <c r="AL431" s="55" t="s">
        <v>206</v>
      </c>
      <c r="AM431" s="55" t="s">
        <v>330</v>
      </c>
      <c r="AN431" s="55" t="s">
        <v>1562</v>
      </c>
      <c r="AO431" s="55" t="s">
        <v>1562</v>
      </c>
      <c r="AP431" s="55" t="s">
        <v>208</v>
      </c>
      <c r="AQ431" s="55" t="s">
        <v>163</v>
      </c>
      <c r="AR431" s="55" t="s">
        <v>637</v>
      </c>
      <c r="AS431" s="55" t="s">
        <v>1533</v>
      </c>
      <c r="AT431" s="55" t="s">
        <v>637</v>
      </c>
      <c r="AU431" s="63" t="s">
        <v>833</v>
      </c>
      <c r="AV431" s="55" t="s">
        <v>143</v>
      </c>
      <c r="AW431" s="55" t="s">
        <v>1350</v>
      </c>
      <c r="AX431" s="55" t="s">
        <v>171</v>
      </c>
      <c r="AY431" s="55" t="s">
        <v>132</v>
      </c>
      <c r="AZ431" s="63" t="s">
        <v>132</v>
      </c>
      <c r="BA431" s="63" t="s">
        <v>132</v>
      </c>
      <c r="BB431" s="55" t="s">
        <v>132</v>
      </c>
      <c r="BC431" s="55" t="s">
        <v>132</v>
      </c>
      <c r="BD431" s="55" t="s">
        <v>132</v>
      </c>
      <c r="BE431" s="55" t="s">
        <v>132</v>
      </c>
      <c r="BF431" s="63" t="s">
        <v>132</v>
      </c>
      <c r="BG431" s="63" t="s">
        <v>132</v>
      </c>
      <c r="BH431" s="63" t="s">
        <v>132</v>
      </c>
      <c r="BI431" s="63" t="s">
        <v>132</v>
      </c>
      <c r="BJ431" s="63" t="s">
        <v>132</v>
      </c>
      <c r="BK431" s="86" t="str">
        <f>HYPERLINK(VLOOKUP($B431,hyperlinks[#All],2,FALSE),"Link")</f>
        <v>Link</v>
      </c>
      <c r="BL431" s="86" t="str">
        <f>HYPERLINK(VLOOKUP($B431,hyperlinks[#All],3,FALSE),"Link")</f>
        <v>Link</v>
      </c>
      <c r="BM431" s="87" t="s">
        <v>132</v>
      </c>
      <c r="BN431" s="86" t="str">
        <f>HYPERLINK(VLOOKUP($B431,hyperlinks[#All],5,FALSE),"Link")</f>
        <v>Link</v>
      </c>
    </row>
    <row r="432" spans="1:66" s="49" customFormat="1" ht="14.5">
      <c r="A432" s="50">
        <v>8719514359901</v>
      </c>
      <c r="B432" s="50">
        <v>929003087002</v>
      </c>
      <c r="C432" s="65">
        <v>871951435990100</v>
      </c>
      <c r="D432" s="93" t="str">
        <f>HYPERLINK(VLOOKUP($B432,hyperlinks[#All],2,FALSE),"Link")</f>
        <v>Link</v>
      </c>
      <c r="E432" s="52">
        <v>35990100</v>
      </c>
      <c r="F432" s="53" t="s">
        <v>1563</v>
      </c>
      <c r="G432" s="58" t="s">
        <v>121</v>
      </c>
      <c r="H432" s="52" t="s">
        <v>152</v>
      </c>
      <c r="I432" s="52" t="s">
        <v>1344</v>
      </c>
      <c r="J432" s="52" t="s">
        <v>1238</v>
      </c>
      <c r="K432" s="52" t="s">
        <v>125</v>
      </c>
      <c r="L432" s="82">
        <v>49.4</v>
      </c>
      <c r="M432" s="54">
        <v>0.11</v>
      </c>
      <c r="N432" s="55" t="s">
        <v>127</v>
      </c>
      <c r="O432" s="56" t="s">
        <v>128</v>
      </c>
      <c r="P432" s="57"/>
      <c r="Q432" s="51">
        <v>12</v>
      </c>
      <c r="R432" s="52" t="s">
        <v>129</v>
      </c>
      <c r="S432" s="57" t="s">
        <v>154</v>
      </c>
      <c r="T432" s="51">
        <v>929001123802</v>
      </c>
      <c r="U432" s="51"/>
      <c r="V432" s="58"/>
      <c r="W432" s="59">
        <v>8539520000</v>
      </c>
      <c r="X432" s="57" t="s">
        <v>321</v>
      </c>
      <c r="Y432" s="57" t="s">
        <v>322</v>
      </c>
      <c r="Z432" s="52">
        <v>680249</v>
      </c>
      <c r="AA432" s="55"/>
      <c r="AB432" s="63" t="s">
        <v>1564</v>
      </c>
      <c r="AC432" s="55" t="s">
        <v>1565</v>
      </c>
      <c r="AD432" s="55" t="s">
        <v>1566</v>
      </c>
      <c r="AE432" s="55" t="s">
        <v>1407</v>
      </c>
      <c r="AF432" s="55" t="s">
        <v>1275</v>
      </c>
      <c r="AG432" s="55" t="s">
        <v>132</v>
      </c>
      <c r="AH432" s="55" t="s">
        <v>1567</v>
      </c>
      <c r="AI432" s="55" t="s">
        <v>701</v>
      </c>
      <c r="AJ432" s="55" t="s">
        <v>162</v>
      </c>
      <c r="AK432" s="55" t="s">
        <v>941</v>
      </c>
      <c r="AL432" s="55" t="s">
        <v>138</v>
      </c>
      <c r="AM432" s="55" t="s">
        <v>986</v>
      </c>
      <c r="AN432" s="55" t="s">
        <v>461</v>
      </c>
      <c r="AO432" s="55" t="s">
        <v>461</v>
      </c>
      <c r="AP432" s="55" t="s">
        <v>166</v>
      </c>
      <c r="AQ432" s="55" t="s">
        <v>163</v>
      </c>
      <c r="AR432" s="55" t="s">
        <v>859</v>
      </c>
      <c r="AS432" s="55" t="s">
        <v>161</v>
      </c>
      <c r="AT432" s="55" t="s">
        <v>859</v>
      </c>
      <c r="AU432" s="63" t="s">
        <v>833</v>
      </c>
      <c r="AV432" s="55" t="s">
        <v>143</v>
      </c>
      <c r="AW432" s="55" t="s">
        <v>1568</v>
      </c>
      <c r="AX432" s="55" t="s">
        <v>171</v>
      </c>
      <c r="AY432" s="55" t="s">
        <v>132</v>
      </c>
      <c r="AZ432" s="63" t="s">
        <v>132</v>
      </c>
      <c r="BA432" s="63" t="s">
        <v>132</v>
      </c>
      <c r="BB432" s="55" t="s">
        <v>132</v>
      </c>
      <c r="BC432" s="55" t="s">
        <v>132</v>
      </c>
      <c r="BD432" s="55" t="s">
        <v>132</v>
      </c>
      <c r="BE432" s="55" t="s">
        <v>132</v>
      </c>
      <c r="BF432" s="63" t="s">
        <v>132</v>
      </c>
      <c r="BG432" s="63" t="s">
        <v>132</v>
      </c>
      <c r="BH432" s="63" t="s">
        <v>132</v>
      </c>
      <c r="BI432" s="63" t="s">
        <v>132</v>
      </c>
      <c r="BJ432" s="63" t="s">
        <v>132</v>
      </c>
      <c r="BK432" s="86" t="str">
        <f>HYPERLINK(VLOOKUP($B432,hyperlinks[#All],2,FALSE),"Link")</f>
        <v>Link</v>
      </c>
      <c r="BL432" s="86" t="str">
        <f>HYPERLINK(VLOOKUP($B432,hyperlinks[#All],3,FALSE),"Link")</f>
        <v>Link</v>
      </c>
      <c r="BM432" s="87" t="s">
        <v>132</v>
      </c>
      <c r="BN432" s="86" t="str">
        <f>HYPERLINK(VLOOKUP($B432,hyperlinks[#All],5,FALSE),"Link")</f>
        <v>Link</v>
      </c>
    </row>
    <row r="433" spans="1:66" s="49" customFormat="1" ht="14.5">
      <c r="A433" s="50">
        <v>8720169194854</v>
      </c>
      <c r="B433" s="50">
        <v>929003634602</v>
      </c>
      <c r="C433" s="65">
        <v>872016919485400</v>
      </c>
      <c r="D433" s="93" t="str">
        <f>HYPERLINK(VLOOKUP($B433,hyperlinks[#All],2,FALSE),"Link")</f>
        <v>Link</v>
      </c>
      <c r="E433" s="52">
        <v>19485400</v>
      </c>
      <c r="F433" s="53" t="s">
        <v>1569</v>
      </c>
      <c r="G433" s="58" t="s">
        <v>121</v>
      </c>
      <c r="H433" s="52" t="s">
        <v>152</v>
      </c>
      <c r="I433" s="52" t="s">
        <v>1344</v>
      </c>
      <c r="J433" s="52" t="s">
        <v>1238</v>
      </c>
      <c r="K433" s="52" t="s">
        <v>125</v>
      </c>
      <c r="L433" s="82">
        <v>59.4</v>
      </c>
      <c r="M433" s="54">
        <v>0.11</v>
      </c>
      <c r="N433" s="55" t="s">
        <v>127</v>
      </c>
      <c r="O433" s="56" t="s">
        <v>128</v>
      </c>
      <c r="P433" s="57"/>
      <c r="Q433" s="51">
        <v>10</v>
      </c>
      <c r="R433" s="52" t="s">
        <v>129</v>
      </c>
      <c r="S433" s="57" t="s">
        <v>154</v>
      </c>
      <c r="T433" s="51"/>
      <c r="U433" s="51"/>
      <c r="V433" s="58"/>
      <c r="W433" s="59">
        <v>8539520000</v>
      </c>
      <c r="X433" s="57" t="s">
        <v>179</v>
      </c>
      <c r="Y433" s="57" t="s">
        <v>180</v>
      </c>
      <c r="Z433" s="52">
        <v>1428242</v>
      </c>
      <c r="AA433" s="55"/>
      <c r="AB433" s="63" t="s">
        <v>1570</v>
      </c>
      <c r="AC433" s="55" t="s">
        <v>1379</v>
      </c>
      <c r="AD433" s="55" t="s">
        <v>1380</v>
      </c>
      <c r="AE433" s="55" t="s">
        <v>1381</v>
      </c>
      <c r="AF433" s="55" t="s">
        <v>159</v>
      </c>
      <c r="AG433" s="55" t="s">
        <v>132</v>
      </c>
      <c r="AH433" s="55" t="s">
        <v>655</v>
      </c>
      <c r="AI433" s="55" t="s">
        <v>355</v>
      </c>
      <c r="AJ433" s="55" t="s">
        <v>162</v>
      </c>
      <c r="AK433" s="55" t="s">
        <v>163</v>
      </c>
      <c r="AL433" s="55" t="s">
        <v>138</v>
      </c>
      <c r="AM433" s="55" t="s">
        <v>785</v>
      </c>
      <c r="AN433" s="55" t="s">
        <v>1398</v>
      </c>
      <c r="AO433" s="55" t="s">
        <v>1193</v>
      </c>
      <c r="AP433" s="55" t="s">
        <v>166</v>
      </c>
      <c r="AQ433" s="55" t="s">
        <v>163</v>
      </c>
      <c r="AR433" s="55" t="s">
        <v>859</v>
      </c>
      <c r="AS433" s="55" t="s">
        <v>161</v>
      </c>
      <c r="AT433" s="55" t="s">
        <v>859</v>
      </c>
      <c r="AU433" s="63" t="s">
        <v>833</v>
      </c>
      <c r="AV433" s="55" t="s">
        <v>143</v>
      </c>
      <c r="AW433" s="55" t="s">
        <v>1410</v>
      </c>
      <c r="AX433" s="55" t="s">
        <v>171</v>
      </c>
      <c r="AY433" s="55" t="s">
        <v>132</v>
      </c>
      <c r="AZ433" s="63" t="s">
        <v>132</v>
      </c>
      <c r="BA433" s="63" t="s">
        <v>132</v>
      </c>
      <c r="BB433" s="55" t="s">
        <v>132</v>
      </c>
      <c r="BC433" s="55" t="s">
        <v>132</v>
      </c>
      <c r="BD433" s="55" t="s">
        <v>132</v>
      </c>
      <c r="BE433" s="55" t="s">
        <v>132</v>
      </c>
      <c r="BF433" s="63" t="s">
        <v>132</v>
      </c>
      <c r="BG433" s="63" t="s">
        <v>132</v>
      </c>
      <c r="BH433" s="63" t="s">
        <v>132</v>
      </c>
      <c r="BI433" s="63" t="s">
        <v>132</v>
      </c>
      <c r="BJ433" s="63" t="s">
        <v>132</v>
      </c>
      <c r="BK433" s="86" t="str">
        <f>HYPERLINK(VLOOKUP($B433,hyperlinks[#All],2,FALSE),"Link")</f>
        <v>Link</v>
      </c>
      <c r="BL433" s="86" t="str">
        <f>HYPERLINK(VLOOKUP($B433,hyperlinks[#All],3,FALSE),"Link")</f>
        <v>Link</v>
      </c>
      <c r="BM433" s="87" t="s">
        <v>132</v>
      </c>
      <c r="BN433" s="86" t="str">
        <f>HYPERLINK(VLOOKUP($B433,hyperlinks[#All],5,FALSE),"Link")</f>
        <v>Link</v>
      </c>
    </row>
    <row r="434" spans="1:66" s="49" customFormat="1" ht="14.5">
      <c r="A434" s="50">
        <v>8720169174344</v>
      </c>
      <c r="B434" s="50">
        <v>929003610002</v>
      </c>
      <c r="C434" s="65">
        <v>872016917434400</v>
      </c>
      <c r="D434" s="93" t="str">
        <f>HYPERLINK(VLOOKUP($B434,hyperlinks[#All],2,FALSE),"Link")</f>
        <v>Link</v>
      </c>
      <c r="E434" s="52">
        <v>17434400</v>
      </c>
      <c r="F434" s="53" t="s">
        <v>1571</v>
      </c>
      <c r="G434" s="58" t="s">
        <v>121</v>
      </c>
      <c r="H434" s="52" t="s">
        <v>152</v>
      </c>
      <c r="I434" s="52" t="s">
        <v>1344</v>
      </c>
      <c r="J434" s="52" t="s">
        <v>1238</v>
      </c>
      <c r="K434" s="52" t="s">
        <v>125</v>
      </c>
      <c r="L434" s="82">
        <v>59.4</v>
      </c>
      <c r="M434" s="54">
        <v>0.11</v>
      </c>
      <c r="N434" s="55" t="s">
        <v>127</v>
      </c>
      <c r="O434" s="56" t="s">
        <v>128</v>
      </c>
      <c r="P434" s="57"/>
      <c r="Q434" s="51">
        <v>10</v>
      </c>
      <c r="R434" s="52" t="s">
        <v>129</v>
      </c>
      <c r="S434" s="57" t="s">
        <v>154</v>
      </c>
      <c r="T434" s="51"/>
      <c r="U434" s="51"/>
      <c r="V434" s="58"/>
      <c r="W434" s="59">
        <v>8539520000</v>
      </c>
      <c r="X434" s="57" t="s">
        <v>179</v>
      </c>
      <c r="Y434" s="57" t="s">
        <v>180</v>
      </c>
      <c r="Z434" s="52">
        <v>1428240</v>
      </c>
      <c r="AA434" s="55"/>
      <c r="AB434" s="63" t="s">
        <v>1572</v>
      </c>
      <c r="AC434" s="55" t="s">
        <v>1379</v>
      </c>
      <c r="AD434" s="55" t="s">
        <v>1380</v>
      </c>
      <c r="AE434" s="55" t="s">
        <v>1381</v>
      </c>
      <c r="AF434" s="55" t="s">
        <v>159</v>
      </c>
      <c r="AG434" s="55" t="s">
        <v>132</v>
      </c>
      <c r="AH434" s="55" t="s">
        <v>655</v>
      </c>
      <c r="AI434" s="55" t="s">
        <v>355</v>
      </c>
      <c r="AJ434" s="55" t="s">
        <v>174</v>
      </c>
      <c r="AK434" s="55" t="s">
        <v>163</v>
      </c>
      <c r="AL434" s="55" t="s">
        <v>138</v>
      </c>
      <c r="AM434" s="55" t="s">
        <v>785</v>
      </c>
      <c r="AN434" s="55" t="s">
        <v>1398</v>
      </c>
      <c r="AO434" s="55" t="s">
        <v>1193</v>
      </c>
      <c r="AP434" s="55" t="s">
        <v>166</v>
      </c>
      <c r="AQ434" s="55" t="s">
        <v>163</v>
      </c>
      <c r="AR434" s="55" t="s">
        <v>859</v>
      </c>
      <c r="AS434" s="55" t="s">
        <v>161</v>
      </c>
      <c r="AT434" s="55" t="s">
        <v>859</v>
      </c>
      <c r="AU434" s="63" t="s">
        <v>265</v>
      </c>
      <c r="AV434" s="55" t="s">
        <v>143</v>
      </c>
      <c r="AW434" s="55" t="s">
        <v>1410</v>
      </c>
      <c r="AX434" s="55" t="s">
        <v>171</v>
      </c>
      <c r="AY434" s="55" t="s">
        <v>132</v>
      </c>
      <c r="AZ434" s="63" t="s">
        <v>132</v>
      </c>
      <c r="BA434" s="63" t="s">
        <v>132</v>
      </c>
      <c r="BB434" s="55" t="s">
        <v>132</v>
      </c>
      <c r="BC434" s="55" t="s">
        <v>132</v>
      </c>
      <c r="BD434" s="55" t="s">
        <v>132</v>
      </c>
      <c r="BE434" s="55" t="s">
        <v>132</v>
      </c>
      <c r="BF434" s="63" t="s">
        <v>132</v>
      </c>
      <c r="BG434" s="63" t="s">
        <v>132</v>
      </c>
      <c r="BH434" s="63" t="s">
        <v>132</v>
      </c>
      <c r="BI434" s="63" t="s">
        <v>132</v>
      </c>
      <c r="BJ434" s="63" t="s">
        <v>132</v>
      </c>
      <c r="BK434" s="86" t="str">
        <f>HYPERLINK(VLOOKUP($B434,hyperlinks[#All],2,FALSE),"Link")</f>
        <v>Link</v>
      </c>
      <c r="BL434" s="86" t="str">
        <f>HYPERLINK(VLOOKUP($B434,hyperlinks[#All],3,FALSE),"Link")</f>
        <v>Link</v>
      </c>
      <c r="BM434" s="87" t="s">
        <v>132</v>
      </c>
      <c r="BN434" s="86" t="str">
        <f>HYPERLINK(VLOOKUP($B434,hyperlinks[#All],5,FALSE),"Link")</f>
        <v>Link</v>
      </c>
    </row>
    <row r="435" spans="1:66" s="49" customFormat="1" ht="14.5">
      <c r="A435" s="50">
        <v>8720169174368</v>
      </c>
      <c r="B435" s="50">
        <v>929003610102</v>
      </c>
      <c r="C435" s="65">
        <v>872016917436800</v>
      </c>
      <c r="D435" s="93" t="str">
        <f>HYPERLINK(VLOOKUP($B435,hyperlinks[#All],2,FALSE),"Link")</f>
        <v>Link</v>
      </c>
      <c r="E435" s="52">
        <v>17436800</v>
      </c>
      <c r="F435" s="53" t="s">
        <v>1573</v>
      </c>
      <c r="G435" s="58" t="s">
        <v>121</v>
      </c>
      <c r="H435" s="52" t="s">
        <v>152</v>
      </c>
      <c r="I435" s="52" t="s">
        <v>1344</v>
      </c>
      <c r="J435" s="52" t="s">
        <v>1238</v>
      </c>
      <c r="K435" s="52" t="s">
        <v>125</v>
      </c>
      <c r="L435" s="82">
        <v>59.4</v>
      </c>
      <c r="M435" s="54">
        <v>0.11</v>
      </c>
      <c r="N435" s="55" t="s">
        <v>127</v>
      </c>
      <c r="O435" s="56" t="s">
        <v>128</v>
      </c>
      <c r="P435" s="57"/>
      <c r="Q435" s="51">
        <v>10</v>
      </c>
      <c r="R435" s="52" t="s">
        <v>129</v>
      </c>
      <c r="S435" s="57" t="s">
        <v>154</v>
      </c>
      <c r="T435" s="51"/>
      <c r="U435" s="51"/>
      <c r="V435" s="58"/>
      <c r="W435" s="59">
        <v>8539520000</v>
      </c>
      <c r="X435" s="57" t="s">
        <v>321</v>
      </c>
      <c r="Y435" s="57" t="s">
        <v>338</v>
      </c>
      <c r="Z435" s="52">
        <v>1428241</v>
      </c>
      <c r="AA435" s="55"/>
      <c r="AB435" s="63" t="s">
        <v>1574</v>
      </c>
      <c r="AC435" s="55" t="s">
        <v>1379</v>
      </c>
      <c r="AD435" s="55" t="s">
        <v>1380</v>
      </c>
      <c r="AE435" s="55" t="s">
        <v>1381</v>
      </c>
      <c r="AF435" s="55" t="s">
        <v>159</v>
      </c>
      <c r="AG435" s="55" t="s">
        <v>132</v>
      </c>
      <c r="AH435" s="55" t="s">
        <v>655</v>
      </c>
      <c r="AI435" s="55" t="s">
        <v>355</v>
      </c>
      <c r="AJ435" s="55" t="s">
        <v>238</v>
      </c>
      <c r="AK435" s="55" t="s">
        <v>163</v>
      </c>
      <c r="AL435" s="55" t="s">
        <v>138</v>
      </c>
      <c r="AM435" s="55" t="s">
        <v>785</v>
      </c>
      <c r="AN435" s="55" t="s">
        <v>1398</v>
      </c>
      <c r="AO435" s="55" t="s">
        <v>1193</v>
      </c>
      <c r="AP435" s="55" t="s">
        <v>166</v>
      </c>
      <c r="AQ435" s="55" t="s">
        <v>163</v>
      </c>
      <c r="AR435" s="55" t="s">
        <v>859</v>
      </c>
      <c r="AS435" s="55" t="s">
        <v>161</v>
      </c>
      <c r="AT435" s="55" t="s">
        <v>859</v>
      </c>
      <c r="AU435" s="63" t="s">
        <v>265</v>
      </c>
      <c r="AV435" s="55" t="s">
        <v>143</v>
      </c>
      <c r="AW435" s="55" t="s">
        <v>1410</v>
      </c>
      <c r="AX435" s="55" t="s">
        <v>171</v>
      </c>
      <c r="AY435" s="55" t="s">
        <v>132</v>
      </c>
      <c r="AZ435" s="63" t="s">
        <v>132</v>
      </c>
      <c r="BA435" s="63" t="s">
        <v>132</v>
      </c>
      <c r="BB435" s="55" t="s">
        <v>132</v>
      </c>
      <c r="BC435" s="55" t="s">
        <v>132</v>
      </c>
      <c r="BD435" s="55" t="s">
        <v>132</v>
      </c>
      <c r="BE435" s="55" t="s">
        <v>132</v>
      </c>
      <c r="BF435" s="63" t="s">
        <v>132</v>
      </c>
      <c r="BG435" s="63" t="s">
        <v>132</v>
      </c>
      <c r="BH435" s="63" t="s">
        <v>132</v>
      </c>
      <c r="BI435" s="63" t="s">
        <v>132</v>
      </c>
      <c r="BJ435" s="63" t="s">
        <v>132</v>
      </c>
      <c r="BK435" s="86" t="str">
        <f>HYPERLINK(VLOOKUP($B435,hyperlinks[#All],2,FALSE),"Link")</f>
        <v>Link</v>
      </c>
      <c r="BL435" s="86" t="str">
        <f>HYPERLINK(VLOOKUP($B435,hyperlinks[#All],3,FALSE),"Link")</f>
        <v>Link</v>
      </c>
      <c r="BM435" s="87" t="s">
        <v>132</v>
      </c>
      <c r="BN435" s="86" t="str">
        <f>HYPERLINK(VLOOKUP($B435,hyperlinks[#All],5,FALSE),"Link")</f>
        <v>Link</v>
      </c>
    </row>
    <row r="436" spans="1:66" s="2" customFormat="1" ht="14.5">
      <c r="A436" s="8">
        <v>8720169307926</v>
      </c>
      <c r="B436" s="8">
        <v>929003795902</v>
      </c>
      <c r="C436" s="32">
        <v>872016930792600</v>
      </c>
      <c r="D436" s="13" t="s">
        <v>132</v>
      </c>
      <c r="E436" s="12">
        <v>30792600</v>
      </c>
      <c r="F436" s="10" t="s">
        <v>1575</v>
      </c>
      <c r="G436" s="11" t="s">
        <v>121</v>
      </c>
      <c r="H436" s="12" t="s">
        <v>152</v>
      </c>
      <c r="I436" s="12" t="s">
        <v>1344</v>
      </c>
      <c r="J436" s="12" t="s">
        <v>1238</v>
      </c>
      <c r="K436" s="12" t="s">
        <v>125</v>
      </c>
      <c r="L436" s="83">
        <v>68</v>
      </c>
      <c r="M436" s="16">
        <v>0.11</v>
      </c>
      <c r="N436" s="13" t="s">
        <v>127</v>
      </c>
      <c r="O436" s="14" t="s">
        <v>128</v>
      </c>
      <c r="P436" s="17"/>
      <c r="Q436" s="9">
        <v>10</v>
      </c>
      <c r="R436" s="12" t="s">
        <v>129</v>
      </c>
      <c r="S436" s="17" t="s">
        <v>154</v>
      </c>
      <c r="T436" s="9"/>
      <c r="U436" s="9"/>
      <c r="V436" s="11"/>
      <c r="W436" s="26">
        <v>8539520000</v>
      </c>
      <c r="X436" s="17" t="s">
        <v>179</v>
      </c>
      <c r="Y436" s="17" t="s">
        <v>155</v>
      </c>
      <c r="Z436" s="12">
        <v>1883375</v>
      </c>
      <c r="AA436" s="13" t="s">
        <v>154</v>
      </c>
      <c r="AB436" s="63" t="s">
        <v>1576</v>
      </c>
      <c r="AC436" s="13" t="s">
        <v>1379</v>
      </c>
      <c r="AD436" s="13" t="s">
        <v>1380</v>
      </c>
      <c r="AE436" s="13" t="s">
        <v>1504</v>
      </c>
      <c r="AF436" s="13" t="s">
        <v>159</v>
      </c>
      <c r="AG436" s="13" t="s">
        <v>132</v>
      </c>
      <c r="AH436" s="13" t="s">
        <v>655</v>
      </c>
      <c r="AI436" s="13" t="s">
        <v>355</v>
      </c>
      <c r="AJ436" s="13" t="s">
        <v>162</v>
      </c>
      <c r="AK436" s="13" t="s">
        <v>163</v>
      </c>
      <c r="AL436" s="13" t="s">
        <v>164</v>
      </c>
      <c r="AM436" s="13" t="s">
        <v>785</v>
      </c>
      <c r="AN436" s="13" t="s">
        <v>132</v>
      </c>
      <c r="AO436" s="13" t="s">
        <v>1193</v>
      </c>
      <c r="AP436" s="13" t="s">
        <v>166</v>
      </c>
      <c r="AQ436" s="13" t="s">
        <v>163</v>
      </c>
      <c r="AR436" s="13" t="s">
        <v>859</v>
      </c>
      <c r="AS436" s="13" t="s">
        <v>859</v>
      </c>
      <c r="AT436" s="13" t="s">
        <v>161</v>
      </c>
      <c r="AU436" s="19" t="s">
        <v>169</v>
      </c>
      <c r="AV436" s="13" t="s">
        <v>423</v>
      </c>
      <c r="AW436" s="13" t="s">
        <v>292</v>
      </c>
      <c r="AX436" s="13" t="s">
        <v>171</v>
      </c>
      <c r="AY436" s="13" t="s">
        <v>132</v>
      </c>
      <c r="AZ436" s="19" t="s">
        <v>132</v>
      </c>
      <c r="BA436" s="19" t="s">
        <v>132</v>
      </c>
      <c r="BB436" s="13" t="s">
        <v>132</v>
      </c>
      <c r="BC436" s="13" t="s">
        <v>132</v>
      </c>
      <c r="BD436" s="13" t="s">
        <v>132</v>
      </c>
      <c r="BE436" s="13" t="s">
        <v>132</v>
      </c>
      <c r="BF436" s="19" t="s">
        <v>132</v>
      </c>
      <c r="BG436" s="19" t="s">
        <v>132</v>
      </c>
      <c r="BH436" s="19" t="s">
        <v>132</v>
      </c>
      <c r="BI436" s="19" t="s">
        <v>132</v>
      </c>
      <c r="BJ436" s="19" t="s">
        <v>132</v>
      </c>
      <c r="BK436" s="19" t="s">
        <v>132</v>
      </c>
      <c r="BL436" s="88" t="s">
        <v>132</v>
      </c>
      <c r="BM436" s="88" t="s">
        <v>132</v>
      </c>
      <c r="BN436" s="88" t="s">
        <v>132</v>
      </c>
    </row>
    <row r="437" spans="1:66" s="2" customFormat="1" ht="14.5">
      <c r="A437" s="8">
        <v>8720169307940</v>
      </c>
      <c r="B437" s="8">
        <v>929003796002</v>
      </c>
      <c r="C437" s="32">
        <v>872016930794000</v>
      </c>
      <c r="D437" s="13" t="s">
        <v>132</v>
      </c>
      <c r="E437" s="12">
        <v>30794000</v>
      </c>
      <c r="F437" s="10" t="s">
        <v>1577</v>
      </c>
      <c r="G437" s="11" t="s">
        <v>121</v>
      </c>
      <c r="H437" s="12" t="s">
        <v>152</v>
      </c>
      <c r="I437" s="12" t="s">
        <v>1344</v>
      </c>
      <c r="J437" s="12" t="s">
        <v>1238</v>
      </c>
      <c r="K437" s="12" t="s">
        <v>125</v>
      </c>
      <c r="L437" s="83">
        <v>68</v>
      </c>
      <c r="M437" s="16">
        <v>0.11</v>
      </c>
      <c r="N437" s="13" t="s">
        <v>127</v>
      </c>
      <c r="O437" s="14" t="s">
        <v>128</v>
      </c>
      <c r="P437" s="17"/>
      <c r="Q437" s="9">
        <v>10</v>
      </c>
      <c r="R437" s="12" t="s">
        <v>129</v>
      </c>
      <c r="S437" s="17" t="s">
        <v>154</v>
      </c>
      <c r="T437" s="9"/>
      <c r="U437" s="9"/>
      <c r="V437" s="11"/>
      <c r="W437" s="26">
        <v>8539520000</v>
      </c>
      <c r="X437" s="17" t="s">
        <v>179</v>
      </c>
      <c r="Y437" s="17" t="s">
        <v>155</v>
      </c>
      <c r="Z437" s="12">
        <v>1883374</v>
      </c>
      <c r="AA437" s="13" t="s">
        <v>154</v>
      </c>
      <c r="AB437" s="63" t="s">
        <v>1578</v>
      </c>
      <c r="AC437" s="13" t="s">
        <v>1379</v>
      </c>
      <c r="AD437" s="13" t="s">
        <v>1380</v>
      </c>
      <c r="AE437" s="13" t="s">
        <v>1504</v>
      </c>
      <c r="AF437" s="13" t="s">
        <v>159</v>
      </c>
      <c r="AG437" s="13" t="s">
        <v>132</v>
      </c>
      <c r="AH437" s="13" t="s">
        <v>655</v>
      </c>
      <c r="AI437" s="13" t="s">
        <v>355</v>
      </c>
      <c r="AJ437" s="13" t="s">
        <v>174</v>
      </c>
      <c r="AK437" s="13" t="s">
        <v>163</v>
      </c>
      <c r="AL437" s="13" t="s">
        <v>164</v>
      </c>
      <c r="AM437" s="13" t="s">
        <v>785</v>
      </c>
      <c r="AN437" s="13" t="s">
        <v>132</v>
      </c>
      <c r="AO437" s="13" t="s">
        <v>1193</v>
      </c>
      <c r="AP437" s="13" t="s">
        <v>166</v>
      </c>
      <c r="AQ437" s="13" t="s">
        <v>163</v>
      </c>
      <c r="AR437" s="13" t="s">
        <v>859</v>
      </c>
      <c r="AS437" s="13" t="s">
        <v>859</v>
      </c>
      <c r="AT437" s="13" t="s">
        <v>161</v>
      </c>
      <c r="AU437" s="19" t="s">
        <v>169</v>
      </c>
      <c r="AV437" s="13" t="s">
        <v>423</v>
      </c>
      <c r="AW437" s="13" t="s">
        <v>292</v>
      </c>
      <c r="AX437" s="13" t="s">
        <v>171</v>
      </c>
      <c r="AY437" s="13" t="s">
        <v>132</v>
      </c>
      <c r="AZ437" s="19" t="s">
        <v>132</v>
      </c>
      <c r="BA437" s="19" t="s">
        <v>132</v>
      </c>
      <c r="BB437" s="13" t="s">
        <v>132</v>
      </c>
      <c r="BC437" s="13" t="s">
        <v>132</v>
      </c>
      <c r="BD437" s="13" t="s">
        <v>132</v>
      </c>
      <c r="BE437" s="13" t="s">
        <v>132</v>
      </c>
      <c r="BF437" s="19" t="s">
        <v>132</v>
      </c>
      <c r="BG437" s="19" t="s">
        <v>132</v>
      </c>
      <c r="BH437" s="19" t="s">
        <v>132</v>
      </c>
      <c r="BI437" s="19" t="s">
        <v>132</v>
      </c>
      <c r="BJ437" s="19" t="s">
        <v>132</v>
      </c>
      <c r="BK437" s="19" t="s">
        <v>132</v>
      </c>
      <c r="BL437" s="88" t="s">
        <v>132</v>
      </c>
      <c r="BM437" s="88" t="s">
        <v>132</v>
      </c>
      <c r="BN437" s="88" t="s">
        <v>132</v>
      </c>
    </row>
    <row r="438" spans="1:66" s="2" customFormat="1" ht="14.5">
      <c r="A438" s="8">
        <v>8720169307964</v>
      </c>
      <c r="B438" s="8">
        <v>929003796102</v>
      </c>
      <c r="C438" s="32">
        <v>872016930796400</v>
      </c>
      <c r="D438" s="13" t="s">
        <v>132</v>
      </c>
      <c r="E438" s="12">
        <v>30796400</v>
      </c>
      <c r="F438" s="10" t="s">
        <v>1579</v>
      </c>
      <c r="G438" s="11" t="s">
        <v>121</v>
      </c>
      <c r="H438" s="12" t="s">
        <v>152</v>
      </c>
      <c r="I438" s="12" t="s">
        <v>1344</v>
      </c>
      <c r="J438" s="12" t="s">
        <v>1238</v>
      </c>
      <c r="K438" s="12" t="s">
        <v>125</v>
      </c>
      <c r="L438" s="83">
        <v>68</v>
      </c>
      <c r="M438" s="16">
        <v>0.11</v>
      </c>
      <c r="N438" s="13" t="s">
        <v>127</v>
      </c>
      <c r="O438" s="14" t="s">
        <v>128</v>
      </c>
      <c r="P438" s="17"/>
      <c r="Q438" s="9">
        <v>10</v>
      </c>
      <c r="R438" s="12" t="s">
        <v>129</v>
      </c>
      <c r="S438" s="17" t="s">
        <v>154</v>
      </c>
      <c r="T438" s="9"/>
      <c r="U438" s="9"/>
      <c r="V438" s="11"/>
      <c r="W438" s="26">
        <v>8539520000</v>
      </c>
      <c r="X438" s="17" t="s">
        <v>179</v>
      </c>
      <c r="Y438" s="17" t="s">
        <v>155</v>
      </c>
      <c r="Z438" s="12">
        <v>1883373</v>
      </c>
      <c r="AA438" s="13" t="s">
        <v>154</v>
      </c>
      <c r="AB438" s="63" t="s">
        <v>1580</v>
      </c>
      <c r="AC438" s="13" t="s">
        <v>1379</v>
      </c>
      <c r="AD438" s="13" t="s">
        <v>1380</v>
      </c>
      <c r="AE438" s="13" t="s">
        <v>1504</v>
      </c>
      <c r="AF438" s="13" t="s">
        <v>159</v>
      </c>
      <c r="AG438" s="13" t="s">
        <v>132</v>
      </c>
      <c r="AH438" s="13" t="s">
        <v>655</v>
      </c>
      <c r="AI438" s="13" t="s">
        <v>355</v>
      </c>
      <c r="AJ438" s="13" t="s">
        <v>238</v>
      </c>
      <c r="AK438" s="13" t="s">
        <v>163</v>
      </c>
      <c r="AL438" s="13" t="s">
        <v>164</v>
      </c>
      <c r="AM438" s="13" t="s">
        <v>785</v>
      </c>
      <c r="AN438" s="13" t="s">
        <v>132</v>
      </c>
      <c r="AO438" s="13" t="s">
        <v>1193</v>
      </c>
      <c r="AP438" s="13" t="s">
        <v>166</v>
      </c>
      <c r="AQ438" s="13" t="s">
        <v>163</v>
      </c>
      <c r="AR438" s="13" t="s">
        <v>859</v>
      </c>
      <c r="AS438" s="13" t="s">
        <v>859</v>
      </c>
      <c r="AT438" s="13" t="s">
        <v>161</v>
      </c>
      <c r="AU438" s="19" t="s">
        <v>169</v>
      </c>
      <c r="AV438" s="13" t="s">
        <v>423</v>
      </c>
      <c r="AW438" s="13" t="s">
        <v>292</v>
      </c>
      <c r="AX438" s="13" t="s">
        <v>171</v>
      </c>
      <c r="AY438" s="13" t="s">
        <v>132</v>
      </c>
      <c r="AZ438" s="19" t="s">
        <v>132</v>
      </c>
      <c r="BA438" s="19" t="s">
        <v>132</v>
      </c>
      <c r="BB438" s="13" t="s">
        <v>132</v>
      </c>
      <c r="BC438" s="13" t="s">
        <v>132</v>
      </c>
      <c r="BD438" s="13" t="s">
        <v>132</v>
      </c>
      <c r="BE438" s="13" t="s">
        <v>132</v>
      </c>
      <c r="BF438" s="19" t="s">
        <v>132</v>
      </c>
      <c r="BG438" s="19" t="s">
        <v>132</v>
      </c>
      <c r="BH438" s="19" t="s">
        <v>132</v>
      </c>
      <c r="BI438" s="19" t="s">
        <v>132</v>
      </c>
      <c r="BJ438" s="19" t="s">
        <v>132</v>
      </c>
      <c r="BK438" s="19" t="s">
        <v>132</v>
      </c>
      <c r="BL438" s="88" t="s">
        <v>132</v>
      </c>
      <c r="BM438" s="88" t="s">
        <v>132</v>
      </c>
      <c r="BN438" s="88" t="s">
        <v>132</v>
      </c>
    </row>
    <row r="439" spans="1:66" s="49" customFormat="1" ht="14.5">
      <c r="A439" s="50">
        <v>8719514307469</v>
      </c>
      <c r="B439" s="50">
        <v>929002491902</v>
      </c>
      <c r="C439" s="65">
        <v>871951430746900</v>
      </c>
      <c r="D439" s="93" t="str">
        <f>HYPERLINK(VLOOKUP($B439,hyperlinks[#All],2,FALSE),"Link")</f>
        <v>Link</v>
      </c>
      <c r="E439" s="52">
        <v>30746900</v>
      </c>
      <c r="F439" s="53" t="s">
        <v>1581</v>
      </c>
      <c r="G439" s="58" t="s">
        <v>121</v>
      </c>
      <c r="H439" s="52" t="s">
        <v>152</v>
      </c>
      <c r="I439" s="52" t="s">
        <v>1344</v>
      </c>
      <c r="J439" s="52" t="s">
        <v>1238</v>
      </c>
      <c r="K439" s="52" t="s">
        <v>125</v>
      </c>
      <c r="L439" s="82">
        <v>59.8</v>
      </c>
      <c r="M439" s="54">
        <v>0.11</v>
      </c>
      <c r="N439" s="55" t="s">
        <v>127</v>
      </c>
      <c r="O439" s="56" t="s">
        <v>128</v>
      </c>
      <c r="P439" s="57"/>
      <c r="Q439" s="51">
        <v>10</v>
      </c>
      <c r="R439" s="52" t="s">
        <v>129</v>
      </c>
      <c r="S439" s="57" t="s">
        <v>154</v>
      </c>
      <c r="T439" s="51">
        <v>929001881302</v>
      </c>
      <c r="U439" s="51"/>
      <c r="V439" s="58"/>
      <c r="W439" s="59">
        <v>8539520000</v>
      </c>
      <c r="X439" s="57" t="s">
        <v>179</v>
      </c>
      <c r="Y439" s="57" t="s">
        <v>180</v>
      </c>
      <c r="Z439" s="52">
        <v>465196</v>
      </c>
      <c r="AA439" s="55"/>
      <c r="AB439" s="63" t="s">
        <v>1582</v>
      </c>
      <c r="AC439" s="55" t="s">
        <v>1405</v>
      </c>
      <c r="AD439" s="55" t="s">
        <v>1406</v>
      </c>
      <c r="AE439" s="55" t="s">
        <v>1407</v>
      </c>
      <c r="AF439" s="55" t="s">
        <v>1275</v>
      </c>
      <c r="AG439" s="55" t="s">
        <v>132</v>
      </c>
      <c r="AH439" s="55" t="s">
        <v>1424</v>
      </c>
      <c r="AI439" s="55" t="s">
        <v>355</v>
      </c>
      <c r="AJ439" s="55" t="s">
        <v>162</v>
      </c>
      <c r="AK439" s="55" t="s">
        <v>941</v>
      </c>
      <c r="AL439" s="55" t="s">
        <v>206</v>
      </c>
      <c r="AM439" s="55" t="s">
        <v>986</v>
      </c>
      <c r="AN439" s="55" t="s">
        <v>1485</v>
      </c>
      <c r="AO439" s="55" t="s">
        <v>1485</v>
      </c>
      <c r="AP439" s="55" t="s">
        <v>208</v>
      </c>
      <c r="AQ439" s="55" t="s">
        <v>163</v>
      </c>
      <c r="AR439" s="55" t="s">
        <v>859</v>
      </c>
      <c r="AS439" s="55" t="s">
        <v>161</v>
      </c>
      <c r="AT439" s="55" t="s">
        <v>859</v>
      </c>
      <c r="AU439" s="63" t="s">
        <v>265</v>
      </c>
      <c r="AV439" s="55" t="s">
        <v>143</v>
      </c>
      <c r="AW439" s="55" t="s">
        <v>1410</v>
      </c>
      <c r="AX439" s="55" t="s">
        <v>171</v>
      </c>
      <c r="AY439" s="55" t="s">
        <v>132</v>
      </c>
      <c r="AZ439" s="63" t="s">
        <v>132</v>
      </c>
      <c r="BA439" s="63" t="s">
        <v>132</v>
      </c>
      <c r="BB439" s="55" t="s">
        <v>132</v>
      </c>
      <c r="BC439" s="55" t="s">
        <v>132</v>
      </c>
      <c r="BD439" s="55" t="s">
        <v>132</v>
      </c>
      <c r="BE439" s="55" t="s">
        <v>132</v>
      </c>
      <c r="BF439" s="63" t="s">
        <v>132</v>
      </c>
      <c r="BG439" s="63" t="s">
        <v>132</v>
      </c>
      <c r="BH439" s="63" t="s">
        <v>132</v>
      </c>
      <c r="BI439" s="63" t="s">
        <v>132</v>
      </c>
      <c r="BJ439" s="63" t="s">
        <v>132</v>
      </c>
      <c r="BK439" s="86" t="str">
        <f>HYPERLINK(VLOOKUP($B439,hyperlinks[#All],2,FALSE),"Link")</f>
        <v>Link</v>
      </c>
      <c r="BL439" s="86" t="str">
        <f>HYPERLINK(VLOOKUP($B439,hyperlinks[#All],3,FALSE),"Link")</f>
        <v>Link</v>
      </c>
      <c r="BM439" s="87" t="s">
        <v>132</v>
      </c>
      <c r="BN439" s="86" t="str">
        <f>HYPERLINK(VLOOKUP($B439,hyperlinks[#All],5,FALSE),"Link")</f>
        <v>Link</v>
      </c>
    </row>
    <row r="440" spans="1:66" s="49" customFormat="1" ht="14.5">
      <c r="A440" s="50">
        <v>8719514307483</v>
      </c>
      <c r="B440" s="50">
        <v>929002492002</v>
      </c>
      <c r="C440" s="65">
        <v>871951430748300</v>
      </c>
      <c r="D440" s="93" t="str">
        <f>HYPERLINK(VLOOKUP($B440,hyperlinks[#All],2,FALSE),"Link")</f>
        <v>Link</v>
      </c>
      <c r="E440" s="52">
        <v>30748300</v>
      </c>
      <c r="F440" s="53" t="s">
        <v>1583</v>
      </c>
      <c r="G440" s="58" t="s">
        <v>121</v>
      </c>
      <c r="H440" s="52" t="s">
        <v>152</v>
      </c>
      <c r="I440" s="52" t="s">
        <v>1344</v>
      </c>
      <c r="J440" s="52" t="s">
        <v>1238</v>
      </c>
      <c r="K440" s="52" t="s">
        <v>125</v>
      </c>
      <c r="L440" s="82">
        <v>59.8</v>
      </c>
      <c r="M440" s="54">
        <v>0.11</v>
      </c>
      <c r="N440" s="55" t="s">
        <v>127</v>
      </c>
      <c r="O440" s="56" t="s">
        <v>128</v>
      </c>
      <c r="P440" s="57"/>
      <c r="Q440" s="51">
        <v>10</v>
      </c>
      <c r="R440" s="52" t="s">
        <v>129</v>
      </c>
      <c r="S440" s="57" t="s">
        <v>154</v>
      </c>
      <c r="T440" s="51">
        <v>929001881402</v>
      </c>
      <c r="U440" s="51"/>
      <c r="V440" s="58"/>
      <c r="W440" s="59">
        <v>8539520000</v>
      </c>
      <c r="X440" s="57" t="s">
        <v>179</v>
      </c>
      <c r="Y440" s="57" t="s">
        <v>180</v>
      </c>
      <c r="Z440" s="52">
        <v>465190</v>
      </c>
      <c r="AA440" s="55"/>
      <c r="AB440" s="63" t="s">
        <v>1584</v>
      </c>
      <c r="AC440" s="55" t="s">
        <v>1405</v>
      </c>
      <c r="AD440" s="55" t="s">
        <v>1406</v>
      </c>
      <c r="AE440" s="55" t="s">
        <v>1407</v>
      </c>
      <c r="AF440" s="55" t="s">
        <v>1275</v>
      </c>
      <c r="AG440" s="55" t="s">
        <v>132</v>
      </c>
      <c r="AH440" s="55" t="s">
        <v>1424</v>
      </c>
      <c r="AI440" s="55" t="s">
        <v>355</v>
      </c>
      <c r="AJ440" s="55" t="s">
        <v>174</v>
      </c>
      <c r="AK440" s="55" t="s">
        <v>941</v>
      </c>
      <c r="AL440" s="55" t="s">
        <v>206</v>
      </c>
      <c r="AM440" s="55" t="s">
        <v>986</v>
      </c>
      <c r="AN440" s="55" t="s">
        <v>1485</v>
      </c>
      <c r="AO440" s="55" t="s">
        <v>1485</v>
      </c>
      <c r="AP440" s="55" t="s">
        <v>208</v>
      </c>
      <c r="AQ440" s="55" t="s">
        <v>163</v>
      </c>
      <c r="AR440" s="55" t="s">
        <v>859</v>
      </c>
      <c r="AS440" s="55" t="s">
        <v>161</v>
      </c>
      <c r="AT440" s="55" t="s">
        <v>859</v>
      </c>
      <c r="AU440" s="63" t="s">
        <v>265</v>
      </c>
      <c r="AV440" s="55" t="s">
        <v>143</v>
      </c>
      <c r="AW440" s="55" t="s">
        <v>1410</v>
      </c>
      <c r="AX440" s="55" t="s">
        <v>171</v>
      </c>
      <c r="AY440" s="55" t="s">
        <v>132</v>
      </c>
      <c r="AZ440" s="63" t="s">
        <v>132</v>
      </c>
      <c r="BA440" s="63" t="s">
        <v>132</v>
      </c>
      <c r="BB440" s="55" t="s">
        <v>132</v>
      </c>
      <c r="BC440" s="55" t="s">
        <v>132</v>
      </c>
      <c r="BD440" s="55" t="s">
        <v>132</v>
      </c>
      <c r="BE440" s="55" t="s">
        <v>132</v>
      </c>
      <c r="BF440" s="63" t="s">
        <v>132</v>
      </c>
      <c r="BG440" s="63" t="s">
        <v>132</v>
      </c>
      <c r="BH440" s="63" t="s">
        <v>132</v>
      </c>
      <c r="BI440" s="63" t="s">
        <v>132</v>
      </c>
      <c r="BJ440" s="63" t="s">
        <v>132</v>
      </c>
      <c r="BK440" s="86" t="str">
        <f>HYPERLINK(VLOOKUP($B440,hyperlinks[#All],2,FALSE),"Link")</f>
        <v>Link</v>
      </c>
      <c r="BL440" s="86" t="str">
        <f>HYPERLINK(VLOOKUP($B440,hyperlinks[#All],3,FALSE),"Link")</f>
        <v>Link</v>
      </c>
      <c r="BM440" s="87" t="s">
        <v>132</v>
      </c>
      <c r="BN440" s="86" t="str">
        <f>HYPERLINK(VLOOKUP($B440,hyperlinks[#All],5,FALSE),"Link")</f>
        <v>Link</v>
      </c>
    </row>
    <row r="441" spans="1:66" s="49" customFormat="1" ht="14.5">
      <c r="A441" s="50">
        <v>8719514307520</v>
      </c>
      <c r="B441" s="50">
        <v>929002492202</v>
      </c>
      <c r="C441" s="65">
        <v>871951430752000</v>
      </c>
      <c r="D441" s="93" t="str">
        <f>HYPERLINK(VLOOKUP($B441,hyperlinks[#All],2,FALSE),"Link")</f>
        <v>Link</v>
      </c>
      <c r="E441" s="52">
        <v>30752000</v>
      </c>
      <c r="F441" s="53" t="s">
        <v>1585</v>
      </c>
      <c r="G441" s="58" t="s">
        <v>121</v>
      </c>
      <c r="H441" s="52" t="s">
        <v>152</v>
      </c>
      <c r="I441" s="52" t="s">
        <v>1344</v>
      </c>
      <c r="J441" s="52" t="s">
        <v>1238</v>
      </c>
      <c r="K441" s="52" t="s">
        <v>125</v>
      </c>
      <c r="L441" s="82">
        <v>59.8</v>
      </c>
      <c r="M441" s="54">
        <v>0.11</v>
      </c>
      <c r="N441" s="55" t="s">
        <v>127</v>
      </c>
      <c r="O441" s="56" t="s">
        <v>128</v>
      </c>
      <c r="P441" s="57"/>
      <c r="Q441" s="51">
        <v>10</v>
      </c>
      <c r="R441" s="52" t="s">
        <v>129</v>
      </c>
      <c r="S441" s="57" t="s">
        <v>154</v>
      </c>
      <c r="T441" s="51">
        <v>929001881602</v>
      </c>
      <c r="U441" s="51"/>
      <c r="V441" s="58"/>
      <c r="W441" s="59">
        <v>8539520000</v>
      </c>
      <c r="X441" s="57" t="s">
        <v>179</v>
      </c>
      <c r="Y441" s="57" t="s">
        <v>180</v>
      </c>
      <c r="Z441" s="52">
        <v>465193</v>
      </c>
      <c r="AA441" s="55"/>
      <c r="AB441" s="63" t="s">
        <v>1586</v>
      </c>
      <c r="AC441" s="55" t="s">
        <v>1405</v>
      </c>
      <c r="AD441" s="55" t="s">
        <v>1406</v>
      </c>
      <c r="AE441" s="55" t="s">
        <v>1407</v>
      </c>
      <c r="AF441" s="55" t="s">
        <v>1275</v>
      </c>
      <c r="AG441" s="55" t="s">
        <v>132</v>
      </c>
      <c r="AH441" s="55" t="s">
        <v>1424</v>
      </c>
      <c r="AI441" s="55" t="s">
        <v>355</v>
      </c>
      <c r="AJ441" s="55" t="s">
        <v>162</v>
      </c>
      <c r="AK441" s="55" t="s">
        <v>941</v>
      </c>
      <c r="AL441" s="55" t="s">
        <v>206</v>
      </c>
      <c r="AM441" s="55" t="s">
        <v>785</v>
      </c>
      <c r="AN441" s="55" t="s">
        <v>1485</v>
      </c>
      <c r="AO441" s="55" t="s">
        <v>1485</v>
      </c>
      <c r="AP441" s="55" t="s">
        <v>208</v>
      </c>
      <c r="AQ441" s="55" t="s">
        <v>163</v>
      </c>
      <c r="AR441" s="55" t="s">
        <v>859</v>
      </c>
      <c r="AS441" s="55" t="s">
        <v>161</v>
      </c>
      <c r="AT441" s="55" t="s">
        <v>859</v>
      </c>
      <c r="AU441" s="63" t="s">
        <v>316</v>
      </c>
      <c r="AV441" s="55" t="s">
        <v>143</v>
      </c>
      <c r="AW441" s="55" t="s">
        <v>1410</v>
      </c>
      <c r="AX441" s="55" t="s">
        <v>171</v>
      </c>
      <c r="AY441" s="55" t="s">
        <v>132</v>
      </c>
      <c r="AZ441" s="63" t="s">
        <v>132</v>
      </c>
      <c r="BA441" s="63" t="s">
        <v>132</v>
      </c>
      <c r="BB441" s="55" t="s">
        <v>132</v>
      </c>
      <c r="BC441" s="55" t="s">
        <v>132</v>
      </c>
      <c r="BD441" s="55" t="s">
        <v>132</v>
      </c>
      <c r="BE441" s="55" t="s">
        <v>132</v>
      </c>
      <c r="BF441" s="63" t="s">
        <v>132</v>
      </c>
      <c r="BG441" s="63" t="s">
        <v>132</v>
      </c>
      <c r="BH441" s="63" t="s">
        <v>132</v>
      </c>
      <c r="BI441" s="63" t="s">
        <v>132</v>
      </c>
      <c r="BJ441" s="63" t="s">
        <v>132</v>
      </c>
      <c r="BK441" s="86" t="str">
        <f>HYPERLINK(VLOOKUP($B441,hyperlinks[#All],2,FALSE),"Link")</f>
        <v>Link</v>
      </c>
      <c r="BL441" s="86" t="str">
        <f>HYPERLINK(VLOOKUP($B441,hyperlinks[#All],3,FALSE),"Link")</f>
        <v>Link</v>
      </c>
      <c r="BM441" s="87" t="s">
        <v>132</v>
      </c>
      <c r="BN441" s="86" t="str">
        <f>HYPERLINK(VLOOKUP($B441,hyperlinks[#All],5,FALSE),"Link")</f>
        <v>Link</v>
      </c>
    </row>
    <row r="442" spans="1:66" s="49" customFormat="1" ht="14.5">
      <c r="A442" s="50">
        <v>8719514307544</v>
      </c>
      <c r="B442" s="50">
        <v>929002492302</v>
      </c>
      <c r="C442" s="65">
        <v>871951430754400</v>
      </c>
      <c r="D442" s="93" t="str">
        <f>HYPERLINK(VLOOKUP($B442,hyperlinks[#All],2,FALSE),"Link")</f>
        <v>Link</v>
      </c>
      <c r="E442" s="52">
        <v>30754400</v>
      </c>
      <c r="F442" s="53" t="s">
        <v>1587</v>
      </c>
      <c r="G442" s="58" t="s">
        <v>121</v>
      </c>
      <c r="H442" s="52" t="s">
        <v>152</v>
      </c>
      <c r="I442" s="52" t="s">
        <v>1344</v>
      </c>
      <c r="J442" s="52" t="s">
        <v>1238</v>
      </c>
      <c r="K442" s="52" t="s">
        <v>125</v>
      </c>
      <c r="L442" s="82">
        <v>59.8</v>
      </c>
      <c r="M442" s="54">
        <v>0.11</v>
      </c>
      <c r="N442" s="55" t="s">
        <v>127</v>
      </c>
      <c r="O442" s="56" t="s">
        <v>128</v>
      </c>
      <c r="P442" s="57"/>
      <c r="Q442" s="51">
        <v>10</v>
      </c>
      <c r="R442" s="52" t="s">
        <v>129</v>
      </c>
      <c r="S442" s="57" t="s">
        <v>154</v>
      </c>
      <c r="T442" s="51">
        <v>929001881702</v>
      </c>
      <c r="U442" s="51"/>
      <c r="V442" s="58"/>
      <c r="W442" s="59">
        <v>8539520000</v>
      </c>
      <c r="X442" s="57" t="s">
        <v>179</v>
      </c>
      <c r="Y442" s="57" t="s">
        <v>180</v>
      </c>
      <c r="Z442" s="52">
        <v>465191</v>
      </c>
      <c r="AA442" s="55"/>
      <c r="AB442" s="63" t="s">
        <v>1588</v>
      </c>
      <c r="AC442" s="55" t="s">
        <v>1405</v>
      </c>
      <c r="AD442" s="55" t="s">
        <v>1406</v>
      </c>
      <c r="AE442" s="55" t="s">
        <v>1407</v>
      </c>
      <c r="AF442" s="55" t="s">
        <v>1275</v>
      </c>
      <c r="AG442" s="55" t="s">
        <v>132</v>
      </c>
      <c r="AH442" s="55" t="s">
        <v>1424</v>
      </c>
      <c r="AI442" s="55" t="s">
        <v>355</v>
      </c>
      <c r="AJ442" s="55" t="s">
        <v>174</v>
      </c>
      <c r="AK442" s="55" t="s">
        <v>941</v>
      </c>
      <c r="AL442" s="55" t="s">
        <v>206</v>
      </c>
      <c r="AM442" s="55" t="s">
        <v>785</v>
      </c>
      <c r="AN442" s="55" t="s">
        <v>1485</v>
      </c>
      <c r="AO442" s="55" t="s">
        <v>1485</v>
      </c>
      <c r="AP442" s="55" t="s">
        <v>208</v>
      </c>
      <c r="AQ442" s="55" t="s">
        <v>163</v>
      </c>
      <c r="AR442" s="55" t="s">
        <v>859</v>
      </c>
      <c r="AS442" s="55" t="s">
        <v>161</v>
      </c>
      <c r="AT442" s="55" t="s">
        <v>859</v>
      </c>
      <c r="AU442" s="63" t="s">
        <v>316</v>
      </c>
      <c r="AV442" s="55" t="s">
        <v>143</v>
      </c>
      <c r="AW442" s="55" t="s">
        <v>1410</v>
      </c>
      <c r="AX442" s="55" t="s">
        <v>171</v>
      </c>
      <c r="AY442" s="55" t="s">
        <v>132</v>
      </c>
      <c r="AZ442" s="63" t="s">
        <v>132</v>
      </c>
      <c r="BA442" s="63" t="s">
        <v>132</v>
      </c>
      <c r="BB442" s="55" t="s">
        <v>132</v>
      </c>
      <c r="BC442" s="55" t="s">
        <v>132</v>
      </c>
      <c r="BD442" s="55" t="s">
        <v>132</v>
      </c>
      <c r="BE442" s="55" t="s">
        <v>132</v>
      </c>
      <c r="BF442" s="63" t="s">
        <v>132</v>
      </c>
      <c r="BG442" s="63" t="s">
        <v>132</v>
      </c>
      <c r="BH442" s="63" t="s">
        <v>132</v>
      </c>
      <c r="BI442" s="63" t="s">
        <v>132</v>
      </c>
      <c r="BJ442" s="63" t="s">
        <v>132</v>
      </c>
      <c r="BK442" s="86" t="str">
        <f>HYPERLINK(VLOOKUP($B442,hyperlinks[#All],2,FALSE),"Link")</f>
        <v>Link</v>
      </c>
      <c r="BL442" s="86" t="str">
        <f>HYPERLINK(VLOOKUP($B442,hyperlinks[#All],3,FALSE),"Link")</f>
        <v>Link</v>
      </c>
      <c r="BM442" s="87" t="s">
        <v>132</v>
      </c>
      <c r="BN442" s="86" t="str">
        <f>HYPERLINK(VLOOKUP($B442,hyperlinks[#All],5,FALSE),"Link")</f>
        <v>Link</v>
      </c>
    </row>
    <row r="443" spans="1:66" s="49" customFormat="1" ht="14.5">
      <c r="A443" s="50">
        <v>8719514307568</v>
      </c>
      <c r="B443" s="50">
        <v>929002492402</v>
      </c>
      <c r="C443" s="65">
        <v>871951430756800</v>
      </c>
      <c r="D443" s="93" t="str">
        <f>HYPERLINK(VLOOKUP($B443,hyperlinks[#All],2,FALSE),"Link")</f>
        <v>Link</v>
      </c>
      <c r="E443" s="52">
        <v>30756800</v>
      </c>
      <c r="F443" s="53" t="s">
        <v>1589</v>
      </c>
      <c r="G443" s="58" t="s">
        <v>121</v>
      </c>
      <c r="H443" s="52" t="s">
        <v>152</v>
      </c>
      <c r="I443" s="52" t="s">
        <v>1344</v>
      </c>
      <c r="J443" s="52" t="s">
        <v>1238</v>
      </c>
      <c r="K443" s="52" t="s">
        <v>125</v>
      </c>
      <c r="L443" s="82">
        <v>59.8</v>
      </c>
      <c r="M443" s="54">
        <v>0.11</v>
      </c>
      <c r="N443" s="55" t="s">
        <v>127</v>
      </c>
      <c r="O443" s="56" t="s">
        <v>128</v>
      </c>
      <c r="P443" s="57"/>
      <c r="Q443" s="51">
        <v>10</v>
      </c>
      <c r="R443" s="52" t="s">
        <v>129</v>
      </c>
      <c r="S443" s="57" t="s">
        <v>154</v>
      </c>
      <c r="T443" s="51">
        <v>929001881802</v>
      </c>
      <c r="U443" s="51"/>
      <c r="V443" s="58"/>
      <c r="W443" s="59">
        <v>8539520000</v>
      </c>
      <c r="X443" s="57" t="s">
        <v>321</v>
      </c>
      <c r="Y443" s="57" t="s">
        <v>180</v>
      </c>
      <c r="Z443" s="52">
        <v>465192</v>
      </c>
      <c r="AA443" s="55"/>
      <c r="AB443" s="63" t="s">
        <v>1590</v>
      </c>
      <c r="AC443" s="55" t="s">
        <v>1405</v>
      </c>
      <c r="AD443" s="55" t="s">
        <v>1406</v>
      </c>
      <c r="AE443" s="55" t="s">
        <v>1407</v>
      </c>
      <c r="AF443" s="55" t="s">
        <v>1275</v>
      </c>
      <c r="AG443" s="55" t="s">
        <v>132</v>
      </c>
      <c r="AH443" s="55" t="s">
        <v>1424</v>
      </c>
      <c r="AI443" s="55" t="s">
        <v>355</v>
      </c>
      <c r="AJ443" s="55" t="s">
        <v>238</v>
      </c>
      <c r="AK443" s="55" t="s">
        <v>941</v>
      </c>
      <c r="AL443" s="55" t="s">
        <v>206</v>
      </c>
      <c r="AM443" s="55" t="s">
        <v>785</v>
      </c>
      <c r="AN443" s="55" t="s">
        <v>1591</v>
      </c>
      <c r="AO443" s="55" t="s">
        <v>1591</v>
      </c>
      <c r="AP443" s="55" t="s">
        <v>208</v>
      </c>
      <c r="AQ443" s="55" t="s">
        <v>163</v>
      </c>
      <c r="AR443" s="55" t="s">
        <v>859</v>
      </c>
      <c r="AS443" s="55" t="s">
        <v>161</v>
      </c>
      <c r="AT443" s="55" t="s">
        <v>859</v>
      </c>
      <c r="AU443" s="63" t="s">
        <v>316</v>
      </c>
      <c r="AV443" s="55" t="s">
        <v>143</v>
      </c>
      <c r="AW443" s="55" t="s">
        <v>1410</v>
      </c>
      <c r="AX443" s="55" t="s">
        <v>171</v>
      </c>
      <c r="AY443" s="55" t="s">
        <v>132</v>
      </c>
      <c r="AZ443" s="63" t="s">
        <v>132</v>
      </c>
      <c r="BA443" s="63" t="s">
        <v>132</v>
      </c>
      <c r="BB443" s="55" t="s">
        <v>132</v>
      </c>
      <c r="BC443" s="55" t="s">
        <v>132</v>
      </c>
      <c r="BD443" s="55" t="s">
        <v>132</v>
      </c>
      <c r="BE443" s="55" t="s">
        <v>132</v>
      </c>
      <c r="BF443" s="63" t="s">
        <v>132</v>
      </c>
      <c r="BG443" s="63" t="s">
        <v>132</v>
      </c>
      <c r="BH443" s="63" t="s">
        <v>132</v>
      </c>
      <c r="BI443" s="63" t="s">
        <v>132</v>
      </c>
      <c r="BJ443" s="63" t="s">
        <v>132</v>
      </c>
      <c r="BK443" s="86" t="str">
        <f>HYPERLINK(VLOOKUP($B443,hyperlinks[#All],2,FALSE),"Link")</f>
        <v>Link</v>
      </c>
      <c r="BL443" s="86" t="str">
        <f>HYPERLINK(VLOOKUP($B443,hyperlinks[#All],3,FALSE),"Link")</f>
        <v>Link</v>
      </c>
      <c r="BM443" s="87" t="s">
        <v>132</v>
      </c>
      <c r="BN443" s="86" t="str">
        <f>HYPERLINK(VLOOKUP($B443,hyperlinks[#All],5,FALSE),"Link")</f>
        <v>Link</v>
      </c>
    </row>
    <row r="444" spans="1:66" s="49" customFormat="1" ht="14.5">
      <c r="A444" s="50">
        <v>8718699693923</v>
      </c>
      <c r="B444" s="50">
        <v>929002253702</v>
      </c>
      <c r="C444" s="65">
        <v>871869969392300</v>
      </c>
      <c r="D444" s="93" t="str">
        <f>HYPERLINK(VLOOKUP($B444,hyperlinks[#All],2,FALSE),"Link")</f>
        <v>Link</v>
      </c>
      <c r="E444" s="52">
        <v>69392300</v>
      </c>
      <c r="F444" s="53" t="s">
        <v>1592</v>
      </c>
      <c r="G444" s="58" t="s">
        <v>121</v>
      </c>
      <c r="H444" s="52" t="s">
        <v>152</v>
      </c>
      <c r="I444" s="52" t="s">
        <v>1344</v>
      </c>
      <c r="J444" s="52" t="s">
        <v>1238</v>
      </c>
      <c r="K444" s="52" t="s">
        <v>125</v>
      </c>
      <c r="L444" s="82">
        <v>116</v>
      </c>
      <c r="M444" s="54">
        <v>0.11</v>
      </c>
      <c r="N444" s="55" t="s">
        <v>127</v>
      </c>
      <c r="O444" s="56" t="s">
        <v>128</v>
      </c>
      <c r="P444" s="57"/>
      <c r="Q444" s="51">
        <v>10</v>
      </c>
      <c r="R444" s="52" t="s">
        <v>129</v>
      </c>
      <c r="S444" s="57" t="s">
        <v>154</v>
      </c>
      <c r="T444" s="51"/>
      <c r="U444" s="51"/>
      <c r="V444" s="58" t="s">
        <v>1067</v>
      </c>
      <c r="W444" s="59">
        <v>8539520000</v>
      </c>
      <c r="X444" s="57" t="s">
        <v>179</v>
      </c>
      <c r="Y444" s="57" t="s">
        <v>180</v>
      </c>
      <c r="Z444" s="52">
        <v>387343</v>
      </c>
      <c r="AA444" s="55"/>
      <c r="AB444" s="63" t="s">
        <v>1593</v>
      </c>
      <c r="AC444" s="55" t="s">
        <v>1379</v>
      </c>
      <c r="AD444" s="55" t="s">
        <v>1380</v>
      </c>
      <c r="AE444" s="55" t="s">
        <v>381</v>
      </c>
      <c r="AF444" s="55" t="s">
        <v>159</v>
      </c>
      <c r="AG444" s="55" t="s">
        <v>132</v>
      </c>
      <c r="AH444" s="55" t="s">
        <v>1505</v>
      </c>
      <c r="AI444" s="55" t="s">
        <v>355</v>
      </c>
      <c r="AJ444" s="55" t="s">
        <v>162</v>
      </c>
      <c r="AK444" s="55" t="s">
        <v>184</v>
      </c>
      <c r="AL444" s="55" t="s">
        <v>953</v>
      </c>
      <c r="AM444" s="55" t="s">
        <v>785</v>
      </c>
      <c r="AN444" s="55" t="s">
        <v>1184</v>
      </c>
      <c r="AO444" s="55" t="s">
        <v>1184</v>
      </c>
      <c r="AP444" s="55" t="s">
        <v>208</v>
      </c>
      <c r="AQ444" s="55" t="s">
        <v>163</v>
      </c>
      <c r="AR444" s="55" t="s">
        <v>859</v>
      </c>
      <c r="AS444" s="55" t="s">
        <v>161</v>
      </c>
      <c r="AT444" s="55" t="s">
        <v>859</v>
      </c>
      <c r="AU444" s="63" t="s">
        <v>316</v>
      </c>
      <c r="AV444" s="55" t="s">
        <v>143</v>
      </c>
      <c r="AW444" s="55" t="s">
        <v>1410</v>
      </c>
      <c r="AX444" s="55" t="s">
        <v>171</v>
      </c>
      <c r="AY444" s="55" t="s">
        <v>132</v>
      </c>
      <c r="AZ444" s="63" t="s">
        <v>132</v>
      </c>
      <c r="BA444" s="63" t="s">
        <v>132</v>
      </c>
      <c r="BB444" s="55" t="s">
        <v>132</v>
      </c>
      <c r="BC444" s="55" t="s">
        <v>132</v>
      </c>
      <c r="BD444" s="55" t="s">
        <v>132</v>
      </c>
      <c r="BE444" s="55" t="s">
        <v>132</v>
      </c>
      <c r="BF444" s="63" t="s">
        <v>132</v>
      </c>
      <c r="BG444" s="63" t="s">
        <v>132</v>
      </c>
      <c r="BH444" s="63" t="s">
        <v>132</v>
      </c>
      <c r="BI444" s="63" t="s">
        <v>132</v>
      </c>
      <c r="BJ444" s="63" t="s">
        <v>132</v>
      </c>
      <c r="BK444" s="86" t="str">
        <f>HYPERLINK(VLOOKUP($B444,hyperlinks[#All],2,FALSE),"Link")</f>
        <v>Link</v>
      </c>
      <c r="BL444" s="86" t="str">
        <f>HYPERLINK(VLOOKUP($B444,hyperlinks[#All],3,FALSE),"Link")</f>
        <v>Link</v>
      </c>
      <c r="BM444" s="87" t="s">
        <v>132</v>
      </c>
      <c r="BN444" s="86" t="str">
        <f>HYPERLINK(VLOOKUP($B444,hyperlinks[#All],5,FALSE),"Link")</f>
        <v>Link</v>
      </c>
    </row>
    <row r="445" spans="1:66" s="49" customFormat="1" ht="14.5">
      <c r="A445" s="50">
        <v>8718699693947</v>
      </c>
      <c r="B445" s="50">
        <v>929002253802</v>
      </c>
      <c r="C445" s="65">
        <v>871869969394700</v>
      </c>
      <c r="D445" s="93" t="str">
        <f>HYPERLINK(VLOOKUP($B445,hyperlinks[#All],2,FALSE),"Link")</f>
        <v>Link</v>
      </c>
      <c r="E445" s="52">
        <v>69394700</v>
      </c>
      <c r="F445" s="53" t="s">
        <v>1594</v>
      </c>
      <c r="G445" s="58" t="s">
        <v>121</v>
      </c>
      <c r="H445" s="52" t="s">
        <v>152</v>
      </c>
      <c r="I445" s="52" t="s">
        <v>1344</v>
      </c>
      <c r="J445" s="52" t="s">
        <v>1238</v>
      </c>
      <c r="K445" s="52" t="s">
        <v>125</v>
      </c>
      <c r="L445" s="82">
        <v>116</v>
      </c>
      <c r="M445" s="54">
        <v>0.11</v>
      </c>
      <c r="N445" s="55" t="s">
        <v>127</v>
      </c>
      <c r="O445" s="56" t="s">
        <v>128</v>
      </c>
      <c r="P445" s="57"/>
      <c r="Q445" s="51">
        <v>10</v>
      </c>
      <c r="R445" s="52" t="s">
        <v>129</v>
      </c>
      <c r="S445" s="57" t="s">
        <v>154</v>
      </c>
      <c r="T445" s="51"/>
      <c r="U445" s="51"/>
      <c r="V445" s="58" t="s">
        <v>1067</v>
      </c>
      <c r="W445" s="59">
        <v>8539520000</v>
      </c>
      <c r="X445" s="57" t="s">
        <v>179</v>
      </c>
      <c r="Y445" s="57" t="s">
        <v>180</v>
      </c>
      <c r="Z445" s="52">
        <v>387344</v>
      </c>
      <c r="AA445" s="55"/>
      <c r="AB445" s="63" t="s">
        <v>1595</v>
      </c>
      <c r="AC445" s="55" t="s">
        <v>1379</v>
      </c>
      <c r="AD445" s="55" t="s">
        <v>1380</v>
      </c>
      <c r="AE445" s="55" t="s">
        <v>381</v>
      </c>
      <c r="AF445" s="55" t="s">
        <v>159</v>
      </c>
      <c r="AG445" s="55" t="s">
        <v>132</v>
      </c>
      <c r="AH445" s="55" t="s">
        <v>1505</v>
      </c>
      <c r="AI445" s="55" t="s">
        <v>355</v>
      </c>
      <c r="AJ445" s="55" t="s">
        <v>174</v>
      </c>
      <c r="AK445" s="55" t="s">
        <v>184</v>
      </c>
      <c r="AL445" s="55" t="s">
        <v>953</v>
      </c>
      <c r="AM445" s="55" t="s">
        <v>785</v>
      </c>
      <c r="AN445" s="55" t="s">
        <v>1184</v>
      </c>
      <c r="AO445" s="55" t="s">
        <v>1184</v>
      </c>
      <c r="AP445" s="55" t="s">
        <v>208</v>
      </c>
      <c r="AQ445" s="55" t="s">
        <v>163</v>
      </c>
      <c r="AR445" s="55" t="s">
        <v>859</v>
      </c>
      <c r="AS445" s="55" t="s">
        <v>161</v>
      </c>
      <c r="AT445" s="55" t="s">
        <v>859</v>
      </c>
      <c r="AU445" s="63" t="s">
        <v>169</v>
      </c>
      <c r="AV445" s="55" t="s">
        <v>143</v>
      </c>
      <c r="AW445" s="55" t="s">
        <v>1410</v>
      </c>
      <c r="AX445" s="55" t="s">
        <v>171</v>
      </c>
      <c r="AY445" s="55" t="s">
        <v>132</v>
      </c>
      <c r="AZ445" s="63" t="s">
        <v>132</v>
      </c>
      <c r="BA445" s="63" t="s">
        <v>132</v>
      </c>
      <c r="BB445" s="55" t="s">
        <v>132</v>
      </c>
      <c r="BC445" s="55" t="s">
        <v>132</v>
      </c>
      <c r="BD445" s="55" t="s">
        <v>132</v>
      </c>
      <c r="BE445" s="55" t="s">
        <v>132</v>
      </c>
      <c r="BF445" s="63" t="s">
        <v>132</v>
      </c>
      <c r="BG445" s="63" t="s">
        <v>132</v>
      </c>
      <c r="BH445" s="63" t="s">
        <v>132</v>
      </c>
      <c r="BI445" s="63" t="s">
        <v>132</v>
      </c>
      <c r="BJ445" s="63" t="s">
        <v>132</v>
      </c>
      <c r="BK445" s="86" t="str">
        <f>HYPERLINK(VLOOKUP($B445,hyperlinks[#All],2,FALSE),"Link")</f>
        <v>Link</v>
      </c>
      <c r="BL445" s="86" t="str">
        <f>HYPERLINK(VLOOKUP($B445,hyperlinks[#All],3,FALSE),"Link")</f>
        <v>Link</v>
      </c>
      <c r="BM445" s="87" t="s">
        <v>132</v>
      </c>
      <c r="BN445" s="86" t="str">
        <f>HYPERLINK(VLOOKUP($B445,hyperlinks[#All],5,FALSE),"Link")</f>
        <v>Link</v>
      </c>
    </row>
    <row r="446" spans="1:66" s="49" customFormat="1" ht="14.5">
      <c r="A446" s="50">
        <v>8718699693961</v>
      </c>
      <c r="B446" s="50">
        <v>929002253902</v>
      </c>
      <c r="C446" s="65">
        <v>871869969396100</v>
      </c>
      <c r="D446" s="93" t="str">
        <f>HYPERLINK(VLOOKUP($B446,hyperlinks[#All],2,FALSE),"Link")</f>
        <v>Link</v>
      </c>
      <c r="E446" s="52">
        <v>69396100</v>
      </c>
      <c r="F446" s="53" t="s">
        <v>1596</v>
      </c>
      <c r="G446" s="58" t="s">
        <v>121</v>
      </c>
      <c r="H446" s="52" t="s">
        <v>152</v>
      </c>
      <c r="I446" s="52" t="s">
        <v>1344</v>
      </c>
      <c r="J446" s="52" t="s">
        <v>1238</v>
      </c>
      <c r="K446" s="52" t="s">
        <v>125</v>
      </c>
      <c r="L446" s="82">
        <v>116</v>
      </c>
      <c r="M446" s="54">
        <v>0.11</v>
      </c>
      <c r="N446" s="55" t="s">
        <v>127</v>
      </c>
      <c r="O446" s="56" t="s">
        <v>128</v>
      </c>
      <c r="P446" s="57"/>
      <c r="Q446" s="51">
        <v>10</v>
      </c>
      <c r="R446" s="52" t="s">
        <v>129</v>
      </c>
      <c r="S446" s="57" t="s">
        <v>154</v>
      </c>
      <c r="T446" s="51"/>
      <c r="U446" s="51"/>
      <c r="V446" s="58" t="s">
        <v>1067</v>
      </c>
      <c r="W446" s="59">
        <v>8539520000</v>
      </c>
      <c r="X446" s="57" t="s">
        <v>321</v>
      </c>
      <c r="Y446" s="57" t="s">
        <v>338</v>
      </c>
      <c r="Z446" s="52">
        <v>387345</v>
      </c>
      <c r="AA446" s="55"/>
      <c r="AB446" s="63" t="s">
        <v>1597</v>
      </c>
      <c r="AC446" s="55" t="s">
        <v>1379</v>
      </c>
      <c r="AD446" s="55" t="s">
        <v>1380</v>
      </c>
      <c r="AE446" s="55" t="s">
        <v>381</v>
      </c>
      <c r="AF446" s="55" t="s">
        <v>159</v>
      </c>
      <c r="AG446" s="55" t="s">
        <v>132</v>
      </c>
      <c r="AH446" s="55" t="s">
        <v>1505</v>
      </c>
      <c r="AI446" s="55" t="s">
        <v>355</v>
      </c>
      <c r="AJ446" s="55" t="s">
        <v>238</v>
      </c>
      <c r="AK446" s="55" t="s">
        <v>184</v>
      </c>
      <c r="AL446" s="55" t="s">
        <v>953</v>
      </c>
      <c r="AM446" s="55" t="s">
        <v>785</v>
      </c>
      <c r="AN446" s="55" t="s">
        <v>1184</v>
      </c>
      <c r="AO446" s="55" t="s">
        <v>1184</v>
      </c>
      <c r="AP446" s="55" t="s">
        <v>208</v>
      </c>
      <c r="AQ446" s="55" t="s">
        <v>163</v>
      </c>
      <c r="AR446" s="55" t="s">
        <v>859</v>
      </c>
      <c r="AS446" s="55" t="s">
        <v>161</v>
      </c>
      <c r="AT446" s="55" t="s">
        <v>859</v>
      </c>
      <c r="AU446" s="63" t="s">
        <v>169</v>
      </c>
      <c r="AV446" s="55" t="s">
        <v>143</v>
      </c>
      <c r="AW446" s="55" t="s">
        <v>1410</v>
      </c>
      <c r="AX446" s="55" t="s">
        <v>171</v>
      </c>
      <c r="AY446" s="55" t="s">
        <v>132</v>
      </c>
      <c r="AZ446" s="63" t="s">
        <v>132</v>
      </c>
      <c r="BA446" s="63" t="s">
        <v>132</v>
      </c>
      <c r="BB446" s="55" t="s">
        <v>132</v>
      </c>
      <c r="BC446" s="55" t="s">
        <v>132</v>
      </c>
      <c r="BD446" s="55" t="s">
        <v>132</v>
      </c>
      <c r="BE446" s="55" t="s">
        <v>132</v>
      </c>
      <c r="BF446" s="63" t="s">
        <v>132</v>
      </c>
      <c r="BG446" s="63" t="s">
        <v>132</v>
      </c>
      <c r="BH446" s="63" t="s">
        <v>132</v>
      </c>
      <c r="BI446" s="63" t="s">
        <v>132</v>
      </c>
      <c r="BJ446" s="63" t="s">
        <v>132</v>
      </c>
      <c r="BK446" s="86" t="str">
        <f>HYPERLINK(VLOOKUP($B446,hyperlinks[#All],2,FALSE),"Link")</f>
        <v>Link</v>
      </c>
      <c r="BL446" s="86" t="str">
        <f>HYPERLINK(VLOOKUP($B446,hyperlinks[#All],3,FALSE),"Link")</f>
        <v>Link</v>
      </c>
      <c r="BM446" s="87" t="s">
        <v>132</v>
      </c>
      <c r="BN446" s="86" t="str">
        <f>HYPERLINK(VLOOKUP($B446,hyperlinks[#All],5,FALSE),"Link")</f>
        <v>Link</v>
      </c>
    </row>
    <row r="447" spans="1:66" s="49" customFormat="1" ht="14.5">
      <c r="A447" s="50">
        <v>8727900970500</v>
      </c>
      <c r="B447" s="50">
        <v>929003038531</v>
      </c>
      <c r="C447" s="65">
        <v>872790097050000</v>
      </c>
      <c r="D447" s="93" t="str">
        <f>HYPERLINK(VLOOKUP($B447,hyperlinks[#All],2,FALSE),"Link")</f>
        <v>Link</v>
      </c>
      <c r="E447" s="52">
        <v>97050000</v>
      </c>
      <c r="F447" s="53" t="s">
        <v>1598</v>
      </c>
      <c r="G447" s="58" t="s">
        <v>121</v>
      </c>
      <c r="H447" s="52" t="s">
        <v>377</v>
      </c>
      <c r="I447" s="52" t="s">
        <v>1344</v>
      </c>
      <c r="J447" s="52" t="s">
        <v>1238</v>
      </c>
      <c r="K447" s="52" t="s">
        <v>377</v>
      </c>
      <c r="L447" s="82">
        <v>8.1</v>
      </c>
      <c r="M447" s="54">
        <v>0.11</v>
      </c>
      <c r="N447" s="55" t="s">
        <v>378</v>
      </c>
      <c r="O447" s="56" t="s">
        <v>128</v>
      </c>
      <c r="P447" s="57" t="s">
        <v>379</v>
      </c>
      <c r="Q447" s="51">
        <v>10</v>
      </c>
      <c r="R447" s="52" t="s">
        <v>129</v>
      </c>
      <c r="S447" s="57" t="s">
        <v>154</v>
      </c>
      <c r="T447" s="51">
        <v>929001250331</v>
      </c>
      <c r="U447" s="51"/>
      <c r="V447" s="58" t="s">
        <v>131</v>
      </c>
      <c r="W447" s="59">
        <v>8539520000</v>
      </c>
      <c r="X447" s="57" t="s">
        <v>179</v>
      </c>
      <c r="Y447" s="57" t="s">
        <v>322</v>
      </c>
      <c r="Z447" s="52">
        <v>422028</v>
      </c>
      <c r="AA447" s="55"/>
      <c r="AB447" s="63" t="s">
        <v>1599</v>
      </c>
      <c r="AC447" s="55" t="s">
        <v>1379</v>
      </c>
      <c r="AD447" s="55" t="s">
        <v>1380</v>
      </c>
      <c r="AE447" s="55" t="s">
        <v>1258</v>
      </c>
      <c r="AF447" s="55" t="s">
        <v>159</v>
      </c>
      <c r="AG447" s="55" t="s">
        <v>132</v>
      </c>
      <c r="AH447" s="55" t="s">
        <v>780</v>
      </c>
      <c r="AI447" s="55" t="s">
        <v>1082</v>
      </c>
      <c r="AJ447" s="55" t="s">
        <v>162</v>
      </c>
      <c r="AK447" s="55" t="s">
        <v>137</v>
      </c>
      <c r="AL447" s="55" t="s">
        <v>138</v>
      </c>
      <c r="AM447" s="55" t="s">
        <v>785</v>
      </c>
      <c r="AN447" s="55" t="s">
        <v>524</v>
      </c>
      <c r="AO447" s="55" t="s">
        <v>331</v>
      </c>
      <c r="AP447" s="55" t="s">
        <v>166</v>
      </c>
      <c r="AQ447" s="55" t="s">
        <v>392</v>
      </c>
      <c r="AR447" s="55" t="s">
        <v>355</v>
      </c>
      <c r="AS447" s="55" t="s">
        <v>1600</v>
      </c>
      <c r="AT447" s="55" t="s">
        <v>355</v>
      </c>
      <c r="AU447" s="63" t="s">
        <v>386</v>
      </c>
      <c r="AV447" s="55" t="s">
        <v>143</v>
      </c>
      <c r="AW447" s="55" t="s">
        <v>782</v>
      </c>
      <c r="AX447" s="55" t="s">
        <v>145</v>
      </c>
      <c r="AY447" s="55" t="s">
        <v>132</v>
      </c>
      <c r="AZ447" s="63" t="s">
        <v>132</v>
      </c>
      <c r="BA447" s="63" t="s">
        <v>132</v>
      </c>
      <c r="BB447" s="55" t="s">
        <v>132</v>
      </c>
      <c r="BC447" s="55" t="s">
        <v>132</v>
      </c>
      <c r="BD447" s="55" t="s">
        <v>132</v>
      </c>
      <c r="BE447" s="55" t="s">
        <v>132</v>
      </c>
      <c r="BF447" s="63" t="s">
        <v>132</v>
      </c>
      <c r="BG447" s="63" t="s">
        <v>132</v>
      </c>
      <c r="BH447" s="63" t="s">
        <v>132</v>
      </c>
      <c r="BI447" s="63" t="s">
        <v>132</v>
      </c>
      <c r="BJ447" s="63" t="s">
        <v>132</v>
      </c>
      <c r="BK447" s="86" t="str">
        <f>HYPERLINK(VLOOKUP($B447,hyperlinks[#All],2,FALSE),"Link")</f>
        <v>Link</v>
      </c>
      <c r="BL447" s="87" t="s">
        <v>132</v>
      </c>
      <c r="BM447" s="87" t="s">
        <v>132</v>
      </c>
      <c r="BN447" s="87" t="s">
        <v>132</v>
      </c>
    </row>
    <row r="448" spans="1:66" s="49" customFormat="1" ht="14.5">
      <c r="A448" s="50">
        <v>8727900964653</v>
      </c>
      <c r="B448" s="50">
        <v>929001210931</v>
      </c>
      <c r="C448" s="65">
        <v>872790096465300</v>
      </c>
      <c r="D448" s="93" t="str">
        <f>HYPERLINK(VLOOKUP($B448,hyperlinks[#All],2,FALSE),"Link")</f>
        <v>Link</v>
      </c>
      <c r="E448" s="52">
        <v>96465300</v>
      </c>
      <c r="F448" s="53" t="s">
        <v>1601</v>
      </c>
      <c r="G448" s="58" t="s">
        <v>121</v>
      </c>
      <c r="H448" s="52" t="s">
        <v>377</v>
      </c>
      <c r="I448" s="52" t="s">
        <v>1344</v>
      </c>
      <c r="J448" s="52" t="s">
        <v>1238</v>
      </c>
      <c r="K448" s="52" t="s">
        <v>377</v>
      </c>
      <c r="L448" s="82">
        <v>10.95</v>
      </c>
      <c r="M448" s="54">
        <v>0.11</v>
      </c>
      <c r="N448" s="55" t="s">
        <v>378</v>
      </c>
      <c r="O448" s="56" t="s">
        <v>128</v>
      </c>
      <c r="P448" s="57" t="s">
        <v>379</v>
      </c>
      <c r="Q448" s="51">
        <v>10</v>
      </c>
      <c r="R448" s="52" t="s">
        <v>129</v>
      </c>
      <c r="S448" s="57" t="s">
        <v>154</v>
      </c>
      <c r="T448" s="51">
        <v>929001168331</v>
      </c>
      <c r="U448" s="51"/>
      <c r="V448" s="58" t="s">
        <v>131</v>
      </c>
      <c r="W448" s="59">
        <v>8539520000</v>
      </c>
      <c r="X448" s="57" t="s">
        <v>321</v>
      </c>
      <c r="Y448" s="57" t="s">
        <v>768</v>
      </c>
      <c r="Z448" s="52">
        <v>422031</v>
      </c>
      <c r="AA448" s="55"/>
      <c r="AB448" s="63" t="s">
        <v>1602</v>
      </c>
      <c r="AC448" s="55" t="s">
        <v>1405</v>
      </c>
      <c r="AD448" s="55" t="s">
        <v>1406</v>
      </c>
      <c r="AE448" s="55" t="s">
        <v>1258</v>
      </c>
      <c r="AF448" s="55" t="s">
        <v>1275</v>
      </c>
      <c r="AG448" s="55" t="s">
        <v>132</v>
      </c>
      <c r="AH448" s="55" t="s">
        <v>454</v>
      </c>
      <c r="AI448" s="55" t="s">
        <v>1082</v>
      </c>
      <c r="AJ448" s="55" t="s">
        <v>162</v>
      </c>
      <c r="AK448" s="55" t="s">
        <v>137</v>
      </c>
      <c r="AL448" s="55" t="s">
        <v>138</v>
      </c>
      <c r="AM448" s="55" t="s">
        <v>785</v>
      </c>
      <c r="AN448" s="55" t="s">
        <v>1184</v>
      </c>
      <c r="AO448" s="55" t="s">
        <v>1193</v>
      </c>
      <c r="AP448" s="55" t="s">
        <v>166</v>
      </c>
      <c r="AQ448" s="55" t="s">
        <v>392</v>
      </c>
      <c r="AR448" s="55" t="s">
        <v>1603</v>
      </c>
      <c r="AS448" s="55" t="s">
        <v>1604</v>
      </c>
      <c r="AT448" s="55" t="s">
        <v>1603</v>
      </c>
      <c r="AU448" s="63" t="s">
        <v>492</v>
      </c>
      <c r="AV448" s="55" t="s">
        <v>143</v>
      </c>
      <c r="AW448" s="55" t="s">
        <v>409</v>
      </c>
      <c r="AX448" s="55" t="s">
        <v>145</v>
      </c>
      <c r="AY448" s="55" t="s">
        <v>132</v>
      </c>
      <c r="AZ448" s="63" t="s">
        <v>132</v>
      </c>
      <c r="BA448" s="63" t="s">
        <v>132</v>
      </c>
      <c r="BB448" s="55" t="s">
        <v>132</v>
      </c>
      <c r="BC448" s="55" t="s">
        <v>132</v>
      </c>
      <c r="BD448" s="55" t="s">
        <v>132</v>
      </c>
      <c r="BE448" s="55" t="s">
        <v>132</v>
      </c>
      <c r="BF448" s="63" t="s">
        <v>132</v>
      </c>
      <c r="BG448" s="63" t="s">
        <v>132</v>
      </c>
      <c r="BH448" s="63" t="s">
        <v>132</v>
      </c>
      <c r="BI448" s="63" t="s">
        <v>132</v>
      </c>
      <c r="BJ448" s="63" t="s">
        <v>132</v>
      </c>
      <c r="BK448" s="86" t="str">
        <f>HYPERLINK(VLOOKUP($B448,hyperlinks[#All],2,FALSE),"Link")</f>
        <v>Link</v>
      </c>
      <c r="BL448" s="86" t="str">
        <f>HYPERLINK(VLOOKUP($B448,hyperlinks[#All],3,FALSE),"Link")</f>
        <v>Link</v>
      </c>
      <c r="BM448" s="87" t="s">
        <v>132</v>
      </c>
      <c r="BN448" s="87" t="s">
        <v>132</v>
      </c>
    </row>
    <row r="449" spans="1:66" s="49" customFormat="1" ht="14.5">
      <c r="A449" s="50">
        <v>8727900965230</v>
      </c>
      <c r="B449" s="50">
        <v>929001358631</v>
      </c>
      <c r="C449" s="65">
        <v>872790096523000</v>
      </c>
      <c r="D449" s="93" t="str">
        <f>HYPERLINK(VLOOKUP($B449,hyperlinks[#All],2,FALSE),"Link")</f>
        <v>Link</v>
      </c>
      <c r="E449" s="52">
        <v>96523000</v>
      </c>
      <c r="F449" s="53" t="s">
        <v>1605</v>
      </c>
      <c r="G449" s="58" t="s">
        <v>121</v>
      </c>
      <c r="H449" s="52" t="s">
        <v>377</v>
      </c>
      <c r="I449" s="52" t="s">
        <v>1344</v>
      </c>
      <c r="J449" s="52" t="s">
        <v>1238</v>
      </c>
      <c r="K449" s="52" t="s">
        <v>377</v>
      </c>
      <c r="L449" s="82">
        <v>8.1</v>
      </c>
      <c r="M449" s="54">
        <v>0.11</v>
      </c>
      <c r="N449" s="55" t="s">
        <v>378</v>
      </c>
      <c r="O449" s="56" t="s">
        <v>128</v>
      </c>
      <c r="P449" s="57" t="s">
        <v>379</v>
      </c>
      <c r="Q449" s="51">
        <v>10</v>
      </c>
      <c r="R449" s="52" t="s">
        <v>129</v>
      </c>
      <c r="S449" s="57" t="s">
        <v>154</v>
      </c>
      <c r="T449" s="51"/>
      <c r="U449" s="51"/>
      <c r="V449" s="58" t="s">
        <v>131</v>
      </c>
      <c r="W449" s="59">
        <v>8539520000</v>
      </c>
      <c r="X449" s="57" t="s">
        <v>321</v>
      </c>
      <c r="Y449" s="57" t="s">
        <v>322</v>
      </c>
      <c r="Z449" s="52">
        <v>1825231</v>
      </c>
      <c r="AA449" s="55"/>
      <c r="AB449" s="63" t="s">
        <v>1606</v>
      </c>
      <c r="AC449" s="55" t="s">
        <v>1379</v>
      </c>
      <c r="AD449" s="55" t="s">
        <v>1380</v>
      </c>
      <c r="AE449" s="55" t="s">
        <v>1303</v>
      </c>
      <c r="AF449" s="55" t="s">
        <v>159</v>
      </c>
      <c r="AG449" s="55" t="s">
        <v>132</v>
      </c>
      <c r="AH449" s="55" t="s">
        <v>382</v>
      </c>
      <c r="AI449" s="55" t="s">
        <v>1216</v>
      </c>
      <c r="AJ449" s="55" t="s">
        <v>238</v>
      </c>
      <c r="AK449" s="55" t="s">
        <v>137</v>
      </c>
      <c r="AL449" s="55" t="s">
        <v>138</v>
      </c>
      <c r="AM449" s="55" t="s">
        <v>188</v>
      </c>
      <c r="AN449" s="55" t="s">
        <v>132</v>
      </c>
      <c r="AO449" s="55" t="s">
        <v>1426</v>
      </c>
      <c r="AP449" s="55" t="s">
        <v>166</v>
      </c>
      <c r="AQ449" s="55" t="s">
        <v>137</v>
      </c>
      <c r="AR449" s="55" t="s">
        <v>355</v>
      </c>
      <c r="AS449" s="55" t="s">
        <v>1600</v>
      </c>
      <c r="AT449" s="55" t="s">
        <v>355</v>
      </c>
      <c r="AU449" s="63" t="s">
        <v>386</v>
      </c>
      <c r="AV449" s="55" t="s">
        <v>143</v>
      </c>
      <c r="AW449" s="55" t="s">
        <v>889</v>
      </c>
      <c r="AX449" s="55" t="s">
        <v>145</v>
      </c>
      <c r="AY449" s="55" t="s">
        <v>132</v>
      </c>
      <c r="AZ449" s="63" t="s">
        <v>132</v>
      </c>
      <c r="BA449" s="63" t="s">
        <v>132</v>
      </c>
      <c r="BB449" s="55" t="s">
        <v>132</v>
      </c>
      <c r="BC449" s="55" t="s">
        <v>132</v>
      </c>
      <c r="BD449" s="55" t="s">
        <v>132</v>
      </c>
      <c r="BE449" s="55" t="s">
        <v>132</v>
      </c>
      <c r="BF449" s="63" t="s">
        <v>132</v>
      </c>
      <c r="BG449" s="63" t="s">
        <v>132</v>
      </c>
      <c r="BH449" s="63" t="s">
        <v>132</v>
      </c>
      <c r="BI449" s="63" t="s">
        <v>132</v>
      </c>
      <c r="BJ449" s="63" t="s">
        <v>132</v>
      </c>
      <c r="BK449" s="86" t="str">
        <f>HYPERLINK(VLOOKUP($B449,hyperlinks[#All],2,FALSE),"Link")</f>
        <v>Link</v>
      </c>
      <c r="BL449" s="86" t="str">
        <f>HYPERLINK(VLOOKUP($B449,hyperlinks[#All],3,FALSE),"Link")</f>
        <v>Link</v>
      </c>
      <c r="BM449" s="87" t="s">
        <v>132</v>
      </c>
      <c r="BN449" s="87" t="s">
        <v>132</v>
      </c>
    </row>
    <row r="450" spans="1:66" s="49" customFormat="1" ht="14.5">
      <c r="A450" s="50">
        <v>8727900965254</v>
      </c>
      <c r="B450" s="50">
        <v>929001372031</v>
      </c>
      <c r="C450" s="65">
        <v>872790096525400</v>
      </c>
      <c r="D450" s="93" t="str">
        <f>HYPERLINK(VLOOKUP($B450,hyperlinks[#All],2,FALSE),"Link")</f>
        <v>Link</v>
      </c>
      <c r="E450" s="52">
        <v>96525400</v>
      </c>
      <c r="F450" s="53" t="s">
        <v>1607</v>
      </c>
      <c r="G450" s="58" t="s">
        <v>121</v>
      </c>
      <c r="H450" s="52" t="s">
        <v>377</v>
      </c>
      <c r="I450" s="52" t="s">
        <v>1344</v>
      </c>
      <c r="J450" s="52" t="s">
        <v>1238</v>
      </c>
      <c r="K450" s="52" t="s">
        <v>377</v>
      </c>
      <c r="L450" s="82">
        <v>8.1</v>
      </c>
      <c r="M450" s="54">
        <v>0.11</v>
      </c>
      <c r="N450" s="55" t="s">
        <v>378</v>
      </c>
      <c r="O450" s="56" t="s">
        <v>128</v>
      </c>
      <c r="P450" s="57" t="s">
        <v>379</v>
      </c>
      <c r="Q450" s="51">
        <v>10</v>
      </c>
      <c r="R450" s="52" t="s">
        <v>129</v>
      </c>
      <c r="S450" s="57" t="s">
        <v>154</v>
      </c>
      <c r="T450" s="51">
        <v>929001372031</v>
      </c>
      <c r="U450" s="51"/>
      <c r="V450" s="58" t="s">
        <v>131</v>
      </c>
      <c r="W450" s="59">
        <v>8539520000</v>
      </c>
      <c r="X450" s="57" t="s">
        <v>321</v>
      </c>
      <c r="Y450" s="57" t="s">
        <v>322</v>
      </c>
      <c r="Z450" s="52">
        <v>1825235</v>
      </c>
      <c r="AA450" s="55"/>
      <c r="AB450" s="63" t="s">
        <v>1608</v>
      </c>
      <c r="AC450" s="55" t="s">
        <v>1379</v>
      </c>
      <c r="AD450" s="55" t="s">
        <v>1380</v>
      </c>
      <c r="AE450" s="55" t="s">
        <v>1303</v>
      </c>
      <c r="AF450" s="55" t="s">
        <v>159</v>
      </c>
      <c r="AG450" s="55" t="s">
        <v>132</v>
      </c>
      <c r="AH450" s="55" t="s">
        <v>382</v>
      </c>
      <c r="AI450" s="55" t="s">
        <v>1216</v>
      </c>
      <c r="AJ450" s="55" t="s">
        <v>162</v>
      </c>
      <c r="AK450" s="55" t="s">
        <v>137</v>
      </c>
      <c r="AL450" s="55" t="s">
        <v>138</v>
      </c>
      <c r="AM450" s="55" t="s">
        <v>188</v>
      </c>
      <c r="AN450" s="55" t="s">
        <v>132</v>
      </c>
      <c r="AO450" s="55" t="s">
        <v>1426</v>
      </c>
      <c r="AP450" s="55" t="s">
        <v>166</v>
      </c>
      <c r="AQ450" s="55" t="s">
        <v>392</v>
      </c>
      <c r="AR450" s="55" t="s">
        <v>355</v>
      </c>
      <c r="AS450" s="55" t="s">
        <v>1600</v>
      </c>
      <c r="AT450" s="55" t="s">
        <v>355</v>
      </c>
      <c r="AU450" s="63" t="s">
        <v>386</v>
      </c>
      <c r="AV450" s="55" t="s">
        <v>143</v>
      </c>
      <c r="AW450" s="55" t="s">
        <v>889</v>
      </c>
      <c r="AX450" s="55" t="s">
        <v>145</v>
      </c>
      <c r="AY450" s="55" t="s">
        <v>132</v>
      </c>
      <c r="AZ450" s="63" t="s">
        <v>132</v>
      </c>
      <c r="BA450" s="63" t="s">
        <v>132</v>
      </c>
      <c r="BB450" s="55" t="s">
        <v>132</v>
      </c>
      <c r="BC450" s="55" t="s">
        <v>132</v>
      </c>
      <c r="BD450" s="55" t="s">
        <v>132</v>
      </c>
      <c r="BE450" s="55" t="s">
        <v>132</v>
      </c>
      <c r="BF450" s="63" t="s">
        <v>132</v>
      </c>
      <c r="BG450" s="63" t="s">
        <v>132</v>
      </c>
      <c r="BH450" s="63" t="s">
        <v>132</v>
      </c>
      <c r="BI450" s="63" t="s">
        <v>132</v>
      </c>
      <c r="BJ450" s="63" t="s">
        <v>132</v>
      </c>
      <c r="BK450" s="86" t="str">
        <f>HYPERLINK(VLOOKUP($B450,hyperlinks[#All],2,FALSE),"Link")</f>
        <v>Link</v>
      </c>
      <c r="BL450" s="86" t="str">
        <f>HYPERLINK(VLOOKUP($B450,hyperlinks[#All],3,FALSE),"Link")</f>
        <v>Link</v>
      </c>
      <c r="BM450" s="87" t="s">
        <v>132</v>
      </c>
      <c r="BN450" s="87" t="s">
        <v>132</v>
      </c>
    </row>
    <row r="451" spans="1:66" s="49" customFormat="1" ht="14.5">
      <c r="A451" s="50">
        <v>8727900970425</v>
      </c>
      <c r="B451" s="50">
        <v>929003038331</v>
      </c>
      <c r="C451" s="65">
        <v>872790097042500</v>
      </c>
      <c r="D451" s="93" t="str">
        <f>HYPERLINK(VLOOKUP($B451,hyperlinks[#All],2,FALSE),"Link")</f>
        <v>Link</v>
      </c>
      <c r="E451" s="52">
        <v>97042500</v>
      </c>
      <c r="F451" s="53" t="s">
        <v>1609</v>
      </c>
      <c r="G451" s="58" t="s">
        <v>121</v>
      </c>
      <c r="H451" s="52" t="s">
        <v>377</v>
      </c>
      <c r="I451" s="52" t="s">
        <v>1344</v>
      </c>
      <c r="J451" s="52" t="s">
        <v>1238</v>
      </c>
      <c r="K451" s="52" t="s">
        <v>377</v>
      </c>
      <c r="L451" s="82">
        <v>8.1</v>
      </c>
      <c r="M451" s="54">
        <v>0.11</v>
      </c>
      <c r="N451" s="55" t="s">
        <v>378</v>
      </c>
      <c r="O451" s="56" t="s">
        <v>128</v>
      </c>
      <c r="P451" s="57" t="s">
        <v>379</v>
      </c>
      <c r="Q451" s="51">
        <v>10</v>
      </c>
      <c r="R451" s="52" t="s">
        <v>129</v>
      </c>
      <c r="S451" s="57" t="s">
        <v>154</v>
      </c>
      <c r="T451" s="62">
        <v>929001247031</v>
      </c>
      <c r="U451" s="62"/>
      <c r="V451" s="64" t="s">
        <v>131</v>
      </c>
      <c r="W451" s="59">
        <v>8539520000</v>
      </c>
      <c r="X451" s="57" t="s">
        <v>321</v>
      </c>
      <c r="Y451" s="57" t="s">
        <v>338</v>
      </c>
      <c r="Z451" s="52">
        <v>422027</v>
      </c>
      <c r="AA451" s="55"/>
      <c r="AB451" s="63" t="s">
        <v>1610</v>
      </c>
      <c r="AC451" s="55" t="s">
        <v>1379</v>
      </c>
      <c r="AD451" s="55" t="s">
        <v>1380</v>
      </c>
      <c r="AE451" s="55" t="s">
        <v>1258</v>
      </c>
      <c r="AF451" s="55" t="s">
        <v>159</v>
      </c>
      <c r="AG451" s="55" t="s">
        <v>132</v>
      </c>
      <c r="AH451" s="55" t="s">
        <v>1505</v>
      </c>
      <c r="AI451" s="55" t="s">
        <v>355</v>
      </c>
      <c r="AJ451" s="55" t="s">
        <v>238</v>
      </c>
      <c r="AK451" s="55" t="s">
        <v>137</v>
      </c>
      <c r="AL451" s="55" t="s">
        <v>138</v>
      </c>
      <c r="AM451" s="55" t="s">
        <v>785</v>
      </c>
      <c r="AN451" s="55" t="s">
        <v>1409</v>
      </c>
      <c r="AO451" s="55" t="s">
        <v>1461</v>
      </c>
      <c r="AP451" s="55" t="s">
        <v>166</v>
      </c>
      <c r="AQ451" s="55" t="s">
        <v>392</v>
      </c>
      <c r="AR451" s="55" t="s">
        <v>355</v>
      </c>
      <c r="AS451" s="55" t="s">
        <v>1600</v>
      </c>
      <c r="AT451" s="55" t="s">
        <v>355</v>
      </c>
      <c r="AU451" s="63" t="s">
        <v>386</v>
      </c>
      <c r="AV451" s="55" t="s">
        <v>143</v>
      </c>
      <c r="AW451" s="55" t="s">
        <v>782</v>
      </c>
      <c r="AX451" s="55" t="s">
        <v>145</v>
      </c>
      <c r="AY451" s="55" t="s">
        <v>132</v>
      </c>
      <c r="AZ451" s="63" t="s">
        <v>132</v>
      </c>
      <c r="BA451" s="63" t="s">
        <v>132</v>
      </c>
      <c r="BB451" s="55" t="s">
        <v>132</v>
      </c>
      <c r="BC451" s="55" t="s">
        <v>132</v>
      </c>
      <c r="BD451" s="55" t="s">
        <v>132</v>
      </c>
      <c r="BE451" s="55" t="s">
        <v>132</v>
      </c>
      <c r="BF451" s="63" t="s">
        <v>132</v>
      </c>
      <c r="BG451" s="63" t="s">
        <v>132</v>
      </c>
      <c r="BH451" s="63" t="s">
        <v>132</v>
      </c>
      <c r="BI451" s="63" t="s">
        <v>132</v>
      </c>
      <c r="BJ451" s="63" t="s">
        <v>132</v>
      </c>
      <c r="BK451" s="86" t="str">
        <f>HYPERLINK(VLOOKUP($B451,hyperlinks[#All],2,FALSE),"Link")</f>
        <v>Link</v>
      </c>
      <c r="BL451" s="87" t="s">
        <v>132</v>
      </c>
      <c r="BM451" s="87" t="s">
        <v>132</v>
      </c>
      <c r="BN451" s="87" t="s">
        <v>132</v>
      </c>
    </row>
    <row r="452" spans="1:66" s="49" customFormat="1" ht="14.5">
      <c r="A452" s="50">
        <v>8718696537015</v>
      </c>
      <c r="B452" s="50">
        <v>929001912331</v>
      </c>
      <c r="C452" s="65">
        <v>871869653701501</v>
      </c>
      <c r="D452" s="93" t="str">
        <f>HYPERLINK(VLOOKUP($B452,hyperlinks[#All],2,FALSE),"Link")</f>
        <v>Link</v>
      </c>
      <c r="E452" s="52">
        <v>53701501</v>
      </c>
      <c r="F452" s="53" t="s">
        <v>1611</v>
      </c>
      <c r="G452" s="58" t="s">
        <v>121</v>
      </c>
      <c r="H452" s="52" t="s">
        <v>377</v>
      </c>
      <c r="I452" s="52" t="s">
        <v>1344</v>
      </c>
      <c r="J452" s="52" t="s">
        <v>1238</v>
      </c>
      <c r="K452" s="52" t="s">
        <v>377</v>
      </c>
      <c r="L452" s="82">
        <v>8.1</v>
      </c>
      <c r="M452" s="54">
        <v>0.11</v>
      </c>
      <c r="N452" s="55" t="s">
        <v>378</v>
      </c>
      <c r="O452" s="56" t="s">
        <v>128</v>
      </c>
      <c r="P452" s="57" t="s">
        <v>379</v>
      </c>
      <c r="Q452" s="51">
        <v>10</v>
      </c>
      <c r="R452" s="52" t="s">
        <v>129</v>
      </c>
      <c r="S452" s="57" t="s">
        <v>154</v>
      </c>
      <c r="T452" s="51">
        <v>929001186631</v>
      </c>
      <c r="U452" s="51"/>
      <c r="V452" s="58" t="s">
        <v>131</v>
      </c>
      <c r="W452" s="59">
        <v>8539520000</v>
      </c>
      <c r="X452" s="57" t="s">
        <v>321</v>
      </c>
      <c r="Y452" s="57" t="s">
        <v>322</v>
      </c>
      <c r="Z452" s="52">
        <v>1825246</v>
      </c>
      <c r="AA452" s="55"/>
      <c r="AB452" s="63" t="s">
        <v>1612</v>
      </c>
      <c r="AC452" s="55" t="s">
        <v>1379</v>
      </c>
      <c r="AD452" s="55" t="s">
        <v>1380</v>
      </c>
      <c r="AE452" s="55" t="s">
        <v>1258</v>
      </c>
      <c r="AF452" s="55" t="s">
        <v>159</v>
      </c>
      <c r="AG452" s="55" t="s">
        <v>132</v>
      </c>
      <c r="AH452" s="55" t="s">
        <v>1505</v>
      </c>
      <c r="AI452" s="55" t="s">
        <v>355</v>
      </c>
      <c r="AJ452" s="55" t="s">
        <v>238</v>
      </c>
      <c r="AK452" s="55" t="s">
        <v>137</v>
      </c>
      <c r="AL452" s="55" t="s">
        <v>138</v>
      </c>
      <c r="AM452" s="55" t="s">
        <v>161</v>
      </c>
      <c r="AN452" s="55" t="s">
        <v>649</v>
      </c>
      <c r="AO452" s="55" t="s">
        <v>1419</v>
      </c>
      <c r="AP452" s="55" t="s">
        <v>166</v>
      </c>
      <c r="AQ452" s="55" t="s">
        <v>392</v>
      </c>
      <c r="AR452" s="55" t="s">
        <v>1603</v>
      </c>
      <c r="AS452" s="55" t="s">
        <v>610</v>
      </c>
      <c r="AT452" s="55" t="s">
        <v>1603</v>
      </c>
      <c r="AU452" s="63" t="s">
        <v>492</v>
      </c>
      <c r="AV452" s="55" t="s">
        <v>143</v>
      </c>
      <c r="AW452" s="55" t="s">
        <v>409</v>
      </c>
      <c r="AX452" s="55" t="s">
        <v>145</v>
      </c>
      <c r="AY452" s="55" t="s">
        <v>132</v>
      </c>
      <c r="AZ452" s="63" t="s">
        <v>132</v>
      </c>
      <c r="BA452" s="63" t="s">
        <v>132</v>
      </c>
      <c r="BB452" s="55" t="s">
        <v>132</v>
      </c>
      <c r="BC452" s="55" t="s">
        <v>132</v>
      </c>
      <c r="BD452" s="55" t="s">
        <v>132</v>
      </c>
      <c r="BE452" s="55" t="s">
        <v>132</v>
      </c>
      <c r="BF452" s="63" t="s">
        <v>132</v>
      </c>
      <c r="BG452" s="63" t="s">
        <v>132</v>
      </c>
      <c r="BH452" s="63" t="s">
        <v>132</v>
      </c>
      <c r="BI452" s="63" t="s">
        <v>132</v>
      </c>
      <c r="BJ452" s="63" t="s">
        <v>132</v>
      </c>
      <c r="BK452" s="86" t="str">
        <f>HYPERLINK(VLOOKUP($B452,hyperlinks[#All],2,FALSE),"Link")</f>
        <v>Link</v>
      </c>
      <c r="BL452" s="86" t="str">
        <f>HYPERLINK(VLOOKUP($B452,hyperlinks[#All],3,FALSE),"Link")</f>
        <v>Link</v>
      </c>
      <c r="BM452" s="87" t="s">
        <v>132</v>
      </c>
      <c r="BN452" s="87" t="s">
        <v>132</v>
      </c>
    </row>
    <row r="453" spans="1:66" s="49" customFormat="1" ht="14.5">
      <c r="A453" s="50">
        <v>8727900970449</v>
      </c>
      <c r="B453" s="50">
        <v>929003038631</v>
      </c>
      <c r="C453" s="65">
        <v>872790097044900</v>
      </c>
      <c r="D453" s="93" t="str">
        <f>HYPERLINK(VLOOKUP($B453,hyperlinks[#All],2,FALSE),"Link")</f>
        <v>Link</v>
      </c>
      <c r="E453" s="52">
        <v>97044900</v>
      </c>
      <c r="F453" s="53" t="s">
        <v>1613</v>
      </c>
      <c r="G453" s="58" t="s">
        <v>121</v>
      </c>
      <c r="H453" s="52" t="s">
        <v>377</v>
      </c>
      <c r="I453" s="52" t="s">
        <v>1344</v>
      </c>
      <c r="J453" s="52" t="s">
        <v>1238</v>
      </c>
      <c r="K453" s="52" t="s">
        <v>377</v>
      </c>
      <c r="L453" s="82">
        <v>8.1</v>
      </c>
      <c r="M453" s="54">
        <v>0.11</v>
      </c>
      <c r="N453" s="55" t="s">
        <v>378</v>
      </c>
      <c r="O453" s="56" t="s">
        <v>128</v>
      </c>
      <c r="P453" s="57" t="s">
        <v>379</v>
      </c>
      <c r="Q453" s="51">
        <v>10</v>
      </c>
      <c r="R453" s="52" t="s">
        <v>129</v>
      </c>
      <c r="S453" s="57" t="s">
        <v>154</v>
      </c>
      <c r="T453" s="51">
        <v>929001250431</v>
      </c>
      <c r="U453" s="51"/>
      <c r="V453" s="58" t="s">
        <v>131</v>
      </c>
      <c r="W453" s="59">
        <v>8539520000</v>
      </c>
      <c r="X453" s="57" t="s">
        <v>321</v>
      </c>
      <c r="Y453" s="57" t="s">
        <v>322</v>
      </c>
      <c r="Z453" s="52">
        <v>422029</v>
      </c>
      <c r="AA453" s="55"/>
      <c r="AB453" s="63" t="s">
        <v>1614</v>
      </c>
      <c r="AC453" s="55" t="s">
        <v>1379</v>
      </c>
      <c r="AD453" s="55" t="s">
        <v>1380</v>
      </c>
      <c r="AE453" s="55" t="s">
        <v>1258</v>
      </c>
      <c r="AF453" s="55" t="s">
        <v>159</v>
      </c>
      <c r="AG453" s="55" t="s">
        <v>132</v>
      </c>
      <c r="AH453" s="55" t="s">
        <v>1505</v>
      </c>
      <c r="AI453" s="55" t="s">
        <v>355</v>
      </c>
      <c r="AJ453" s="55" t="s">
        <v>162</v>
      </c>
      <c r="AK453" s="55" t="s">
        <v>137</v>
      </c>
      <c r="AL453" s="55" t="s">
        <v>138</v>
      </c>
      <c r="AM453" s="55" t="s">
        <v>785</v>
      </c>
      <c r="AN453" s="55" t="s">
        <v>1450</v>
      </c>
      <c r="AO453" s="55" t="s">
        <v>1193</v>
      </c>
      <c r="AP453" s="55" t="s">
        <v>166</v>
      </c>
      <c r="AQ453" s="55" t="s">
        <v>187</v>
      </c>
      <c r="AR453" s="55" t="s">
        <v>355</v>
      </c>
      <c r="AS453" s="55" t="s">
        <v>1600</v>
      </c>
      <c r="AT453" s="55" t="s">
        <v>355</v>
      </c>
      <c r="AU453" s="63" t="s">
        <v>386</v>
      </c>
      <c r="AV453" s="55" t="s">
        <v>143</v>
      </c>
      <c r="AW453" s="55" t="s">
        <v>782</v>
      </c>
      <c r="AX453" s="55" t="s">
        <v>145</v>
      </c>
      <c r="AY453" s="55" t="s">
        <v>132</v>
      </c>
      <c r="AZ453" s="63" t="s">
        <v>132</v>
      </c>
      <c r="BA453" s="63" t="s">
        <v>132</v>
      </c>
      <c r="BB453" s="55" t="s">
        <v>132</v>
      </c>
      <c r="BC453" s="55" t="s">
        <v>132</v>
      </c>
      <c r="BD453" s="55" t="s">
        <v>132</v>
      </c>
      <c r="BE453" s="55" t="s">
        <v>132</v>
      </c>
      <c r="BF453" s="63" t="s">
        <v>132</v>
      </c>
      <c r="BG453" s="63" t="s">
        <v>132</v>
      </c>
      <c r="BH453" s="63" t="s">
        <v>132</v>
      </c>
      <c r="BI453" s="63" t="s">
        <v>132</v>
      </c>
      <c r="BJ453" s="63" t="s">
        <v>132</v>
      </c>
      <c r="BK453" s="86" t="str">
        <f>HYPERLINK(VLOOKUP($B453,hyperlinks[#All],2,FALSE),"Link")</f>
        <v>Link</v>
      </c>
      <c r="BL453" s="87" t="s">
        <v>132</v>
      </c>
      <c r="BM453" s="87" t="s">
        <v>132</v>
      </c>
      <c r="BN453" s="87" t="s">
        <v>132</v>
      </c>
    </row>
    <row r="454" spans="1:66" s="49" customFormat="1" ht="14.5">
      <c r="A454" s="50">
        <v>8727900968729</v>
      </c>
      <c r="B454" s="50">
        <v>929002404731</v>
      </c>
      <c r="C454" s="65">
        <v>872790096872900</v>
      </c>
      <c r="D454" s="93" t="str">
        <f>HYPERLINK(VLOOKUP($B454,hyperlinks[#All],2,FALSE),"Link")</f>
        <v>Link</v>
      </c>
      <c r="E454" s="52">
        <v>96872900</v>
      </c>
      <c r="F454" s="53" t="s">
        <v>1615</v>
      </c>
      <c r="G454" s="58" t="s">
        <v>121</v>
      </c>
      <c r="H454" s="52" t="s">
        <v>377</v>
      </c>
      <c r="I454" s="52" t="s">
        <v>1344</v>
      </c>
      <c r="J454" s="52" t="s">
        <v>1238</v>
      </c>
      <c r="K454" s="52" t="s">
        <v>377</v>
      </c>
      <c r="L454" s="82">
        <v>24.1</v>
      </c>
      <c r="M454" s="54">
        <v>0.11</v>
      </c>
      <c r="N454" s="55" t="s">
        <v>378</v>
      </c>
      <c r="O454" s="56" t="s">
        <v>128</v>
      </c>
      <c r="P454" s="57" t="s">
        <v>379</v>
      </c>
      <c r="Q454" s="51">
        <v>10</v>
      </c>
      <c r="R454" s="52" t="s">
        <v>129</v>
      </c>
      <c r="S454" s="57" t="s">
        <v>154</v>
      </c>
      <c r="T454" s="51">
        <v>929001912631</v>
      </c>
      <c r="U454" s="51"/>
      <c r="V454" s="58" t="s">
        <v>131</v>
      </c>
      <c r="W454" s="59">
        <v>8539520000</v>
      </c>
      <c r="X454" s="57" t="s">
        <v>321</v>
      </c>
      <c r="Y454" s="57" t="s">
        <v>322</v>
      </c>
      <c r="Z454" s="52">
        <v>422056</v>
      </c>
      <c r="AA454" s="55"/>
      <c r="AB454" s="63" t="s">
        <v>1616</v>
      </c>
      <c r="AC454" s="55" t="s">
        <v>1405</v>
      </c>
      <c r="AD454" s="55" t="s">
        <v>1406</v>
      </c>
      <c r="AE454" s="55" t="s">
        <v>1303</v>
      </c>
      <c r="AF454" s="55" t="s">
        <v>1275</v>
      </c>
      <c r="AG454" s="55" t="s">
        <v>132</v>
      </c>
      <c r="AH454" s="55" t="s">
        <v>700</v>
      </c>
      <c r="AI454" s="55" t="s">
        <v>355</v>
      </c>
      <c r="AJ454" s="55" t="s">
        <v>162</v>
      </c>
      <c r="AK454" s="55" t="s">
        <v>137</v>
      </c>
      <c r="AL454" s="55" t="s">
        <v>138</v>
      </c>
      <c r="AM454" s="55" t="s">
        <v>785</v>
      </c>
      <c r="AN454" s="55" t="s">
        <v>1485</v>
      </c>
      <c r="AO454" s="55" t="s">
        <v>1480</v>
      </c>
      <c r="AP454" s="55" t="s">
        <v>166</v>
      </c>
      <c r="AQ454" s="55" t="s">
        <v>392</v>
      </c>
      <c r="AR454" s="55" t="s">
        <v>1603</v>
      </c>
      <c r="AS454" s="55" t="s">
        <v>1604</v>
      </c>
      <c r="AT454" s="55" t="s">
        <v>1603</v>
      </c>
      <c r="AU454" s="63" t="s">
        <v>492</v>
      </c>
      <c r="AV454" s="55" t="s">
        <v>143</v>
      </c>
      <c r="AW454" s="55" t="s">
        <v>540</v>
      </c>
      <c r="AX454" s="55" t="s">
        <v>145</v>
      </c>
      <c r="AY454" s="55" t="s">
        <v>132</v>
      </c>
      <c r="AZ454" s="63" t="s">
        <v>132</v>
      </c>
      <c r="BA454" s="63" t="s">
        <v>132</v>
      </c>
      <c r="BB454" s="55" t="s">
        <v>132</v>
      </c>
      <c r="BC454" s="55" t="s">
        <v>132</v>
      </c>
      <c r="BD454" s="55" t="s">
        <v>132</v>
      </c>
      <c r="BE454" s="55" t="s">
        <v>132</v>
      </c>
      <c r="BF454" s="63" t="s">
        <v>132</v>
      </c>
      <c r="BG454" s="63" t="s">
        <v>132</v>
      </c>
      <c r="BH454" s="63" t="s">
        <v>132</v>
      </c>
      <c r="BI454" s="63" t="s">
        <v>132</v>
      </c>
      <c r="BJ454" s="63" t="s">
        <v>132</v>
      </c>
      <c r="BK454" s="86" t="str">
        <f>HYPERLINK(VLOOKUP($B454,hyperlinks[#All],2,FALSE),"Link")</f>
        <v>Link</v>
      </c>
      <c r="BL454" s="86" t="str">
        <f>HYPERLINK(VLOOKUP($B454,hyperlinks[#All],3,FALSE),"Link")</f>
        <v>Link</v>
      </c>
      <c r="BM454" s="87" t="s">
        <v>132</v>
      </c>
      <c r="BN454" s="87" t="s">
        <v>132</v>
      </c>
    </row>
    <row r="455" spans="1:66" s="49" customFormat="1" ht="14.5">
      <c r="A455" s="50">
        <v>8727900964615</v>
      </c>
      <c r="B455" s="50">
        <v>929001371231</v>
      </c>
      <c r="C455" s="65">
        <v>872790096461501</v>
      </c>
      <c r="D455" s="93" t="str">
        <f>HYPERLINK(VLOOKUP($B455,hyperlinks[#All],2,FALSE),"Link")</f>
        <v>Link</v>
      </c>
      <c r="E455" s="52">
        <v>96461501</v>
      </c>
      <c r="F455" s="53" t="s">
        <v>1617</v>
      </c>
      <c r="G455" s="58" t="s">
        <v>121</v>
      </c>
      <c r="H455" s="52" t="s">
        <v>377</v>
      </c>
      <c r="I455" s="52" t="s">
        <v>1344</v>
      </c>
      <c r="J455" s="52" t="s">
        <v>1238</v>
      </c>
      <c r="K455" s="52" t="s">
        <v>377</v>
      </c>
      <c r="L455" s="82">
        <v>8.1</v>
      </c>
      <c r="M455" s="54">
        <v>0.11</v>
      </c>
      <c r="N455" s="55" t="s">
        <v>378</v>
      </c>
      <c r="O455" s="56" t="s">
        <v>128</v>
      </c>
      <c r="P455" s="57" t="s">
        <v>379</v>
      </c>
      <c r="Q455" s="51">
        <v>10</v>
      </c>
      <c r="R455" s="52" t="s">
        <v>129</v>
      </c>
      <c r="S455" s="57" t="s">
        <v>154</v>
      </c>
      <c r="T455" s="51">
        <v>929001250631</v>
      </c>
      <c r="U455" s="51"/>
      <c r="V455" s="58" t="s">
        <v>131</v>
      </c>
      <c r="W455" s="59">
        <v>8539520000</v>
      </c>
      <c r="X455" s="57" t="s">
        <v>179</v>
      </c>
      <c r="Y455" s="57" t="s">
        <v>338</v>
      </c>
      <c r="Z455" s="52">
        <v>1825233</v>
      </c>
      <c r="AA455" s="55"/>
      <c r="AB455" s="63" t="s">
        <v>1618</v>
      </c>
      <c r="AC455" s="55" t="s">
        <v>1379</v>
      </c>
      <c r="AD455" s="55" t="s">
        <v>1380</v>
      </c>
      <c r="AE455" s="55" t="s">
        <v>1258</v>
      </c>
      <c r="AF455" s="55" t="s">
        <v>159</v>
      </c>
      <c r="AG455" s="55" t="s">
        <v>132</v>
      </c>
      <c r="AH455" s="55" t="s">
        <v>382</v>
      </c>
      <c r="AI455" s="55" t="s">
        <v>610</v>
      </c>
      <c r="AJ455" s="55" t="s">
        <v>238</v>
      </c>
      <c r="AK455" s="55" t="s">
        <v>137</v>
      </c>
      <c r="AL455" s="55" t="s">
        <v>138</v>
      </c>
      <c r="AM455" s="55" t="s">
        <v>785</v>
      </c>
      <c r="AN455" s="55" t="s">
        <v>1461</v>
      </c>
      <c r="AO455" s="55" t="s">
        <v>1311</v>
      </c>
      <c r="AP455" s="55" t="s">
        <v>166</v>
      </c>
      <c r="AQ455" s="55" t="s">
        <v>392</v>
      </c>
      <c r="AR455" s="55" t="s">
        <v>355</v>
      </c>
      <c r="AS455" s="55" t="s">
        <v>1600</v>
      </c>
      <c r="AT455" s="55" t="s">
        <v>355</v>
      </c>
      <c r="AU455" s="63" t="s">
        <v>386</v>
      </c>
      <c r="AV455" s="55" t="s">
        <v>143</v>
      </c>
      <c r="AW455" s="55" t="s">
        <v>190</v>
      </c>
      <c r="AX455" s="55" t="s">
        <v>145</v>
      </c>
      <c r="AY455" s="55" t="s">
        <v>132</v>
      </c>
      <c r="AZ455" s="63" t="s">
        <v>132</v>
      </c>
      <c r="BA455" s="63" t="s">
        <v>132</v>
      </c>
      <c r="BB455" s="55" t="s">
        <v>132</v>
      </c>
      <c r="BC455" s="55" t="s">
        <v>132</v>
      </c>
      <c r="BD455" s="55" t="s">
        <v>132</v>
      </c>
      <c r="BE455" s="55" t="s">
        <v>132</v>
      </c>
      <c r="BF455" s="63" t="s">
        <v>132</v>
      </c>
      <c r="BG455" s="63" t="s">
        <v>132</v>
      </c>
      <c r="BH455" s="63" t="s">
        <v>132</v>
      </c>
      <c r="BI455" s="63" t="s">
        <v>132</v>
      </c>
      <c r="BJ455" s="63" t="s">
        <v>132</v>
      </c>
      <c r="BK455" s="86" t="str">
        <f>HYPERLINK(VLOOKUP($B455,hyperlinks[#All],2,FALSE),"Link")</f>
        <v>Link</v>
      </c>
      <c r="BL455" s="86" t="str">
        <f>HYPERLINK(VLOOKUP($B455,hyperlinks[#All],3,FALSE),"Link")</f>
        <v>Link</v>
      </c>
      <c r="BM455" s="87" t="s">
        <v>132</v>
      </c>
      <c r="BN455" s="87" t="s">
        <v>132</v>
      </c>
    </row>
    <row r="456" spans="1:66" s="49" customFormat="1" ht="14.5">
      <c r="A456" s="50">
        <v>8727900970609</v>
      </c>
      <c r="B456" s="50">
        <v>929003038831</v>
      </c>
      <c r="C456" s="65">
        <v>872790097060900</v>
      </c>
      <c r="D456" s="93" t="str">
        <f>HYPERLINK(VLOOKUP($B456,hyperlinks[#All],2,FALSE),"Link")</f>
        <v>Link</v>
      </c>
      <c r="E456" s="52">
        <v>97060900</v>
      </c>
      <c r="F456" s="53" t="s">
        <v>1619</v>
      </c>
      <c r="G456" s="58" t="s">
        <v>121</v>
      </c>
      <c r="H456" s="52" t="s">
        <v>377</v>
      </c>
      <c r="I456" s="52" t="s">
        <v>1344</v>
      </c>
      <c r="J456" s="52" t="s">
        <v>1238</v>
      </c>
      <c r="K456" s="52" t="s">
        <v>377</v>
      </c>
      <c r="L456" s="82">
        <v>8.1</v>
      </c>
      <c r="M456" s="54">
        <v>0.11</v>
      </c>
      <c r="N456" s="55" t="s">
        <v>378</v>
      </c>
      <c r="O456" s="56" t="s">
        <v>128</v>
      </c>
      <c r="P456" s="57" t="s">
        <v>379</v>
      </c>
      <c r="Q456" s="51">
        <v>10</v>
      </c>
      <c r="R456" s="52" t="s">
        <v>129</v>
      </c>
      <c r="S456" s="57" t="s">
        <v>154</v>
      </c>
      <c r="T456" s="51">
        <v>929001371131</v>
      </c>
      <c r="U456" s="51"/>
      <c r="V456" s="58" t="s">
        <v>131</v>
      </c>
      <c r="W456" s="59">
        <v>8539520000</v>
      </c>
      <c r="X456" s="57" t="s">
        <v>179</v>
      </c>
      <c r="Y456" s="57" t="s">
        <v>338</v>
      </c>
      <c r="Z456" s="52">
        <v>1825060</v>
      </c>
      <c r="AA456" s="55"/>
      <c r="AB456" s="63" t="s">
        <v>1620</v>
      </c>
      <c r="AC456" s="55" t="s">
        <v>1379</v>
      </c>
      <c r="AD456" s="55" t="s">
        <v>1380</v>
      </c>
      <c r="AE456" s="55" t="s">
        <v>1258</v>
      </c>
      <c r="AF456" s="55" t="s">
        <v>159</v>
      </c>
      <c r="AG456" s="55" t="s">
        <v>132</v>
      </c>
      <c r="AH456" s="55" t="s">
        <v>382</v>
      </c>
      <c r="AI456" s="55" t="s">
        <v>610</v>
      </c>
      <c r="AJ456" s="55" t="s">
        <v>162</v>
      </c>
      <c r="AK456" s="55" t="s">
        <v>137</v>
      </c>
      <c r="AL456" s="55" t="s">
        <v>138</v>
      </c>
      <c r="AM456" s="55" t="s">
        <v>785</v>
      </c>
      <c r="AN456" s="55" t="s">
        <v>1461</v>
      </c>
      <c r="AO456" s="55" t="s">
        <v>185</v>
      </c>
      <c r="AP456" s="55" t="s">
        <v>166</v>
      </c>
      <c r="AQ456" s="55" t="s">
        <v>392</v>
      </c>
      <c r="AR456" s="55" t="s">
        <v>355</v>
      </c>
      <c r="AS456" s="55" t="s">
        <v>1600</v>
      </c>
      <c r="AT456" s="55" t="s">
        <v>355</v>
      </c>
      <c r="AU456" s="63" t="s">
        <v>386</v>
      </c>
      <c r="AV456" s="55" t="s">
        <v>143</v>
      </c>
      <c r="AW456" s="55" t="s">
        <v>190</v>
      </c>
      <c r="AX456" s="55" t="s">
        <v>145</v>
      </c>
      <c r="AY456" s="55" t="s">
        <v>132</v>
      </c>
      <c r="AZ456" s="63" t="s">
        <v>132</v>
      </c>
      <c r="BA456" s="63" t="s">
        <v>132</v>
      </c>
      <c r="BB456" s="55" t="s">
        <v>132</v>
      </c>
      <c r="BC456" s="55" t="s">
        <v>132</v>
      </c>
      <c r="BD456" s="55" t="s">
        <v>132</v>
      </c>
      <c r="BE456" s="55" t="s">
        <v>132</v>
      </c>
      <c r="BF456" s="63" t="s">
        <v>132</v>
      </c>
      <c r="BG456" s="63" t="s">
        <v>132</v>
      </c>
      <c r="BH456" s="63" t="s">
        <v>132</v>
      </c>
      <c r="BI456" s="63" t="s">
        <v>132</v>
      </c>
      <c r="BJ456" s="63" t="s">
        <v>132</v>
      </c>
      <c r="BK456" s="86" t="str">
        <f>HYPERLINK(VLOOKUP($B456,hyperlinks[#All],2,FALSE),"Link")</f>
        <v>Link</v>
      </c>
      <c r="BL456" s="87" t="s">
        <v>132</v>
      </c>
      <c r="BM456" s="87" t="s">
        <v>132</v>
      </c>
      <c r="BN456" s="87" t="s">
        <v>132</v>
      </c>
    </row>
    <row r="457" spans="1:66" s="49" customFormat="1" ht="14.5">
      <c r="A457" s="50">
        <v>8727900972573</v>
      </c>
      <c r="B457" s="50">
        <v>929003597531</v>
      </c>
      <c r="C457" s="65">
        <v>872790097257300</v>
      </c>
      <c r="D457" s="93" t="str">
        <f>HYPERLINK(VLOOKUP($B457,hyperlinks[#All],2,FALSE),"Link")</f>
        <v>Link</v>
      </c>
      <c r="E457" s="52">
        <v>97257300</v>
      </c>
      <c r="F457" s="53" t="s">
        <v>1621</v>
      </c>
      <c r="G457" s="58" t="s">
        <v>121</v>
      </c>
      <c r="H457" s="52" t="s">
        <v>377</v>
      </c>
      <c r="I457" s="52" t="s">
        <v>1344</v>
      </c>
      <c r="J457" s="52" t="s">
        <v>1238</v>
      </c>
      <c r="K457" s="52" t="s">
        <v>377</v>
      </c>
      <c r="L457" s="82">
        <v>8</v>
      </c>
      <c r="M457" s="54">
        <v>0.11</v>
      </c>
      <c r="N457" s="55" t="s">
        <v>378</v>
      </c>
      <c r="O457" s="56" t="s">
        <v>128</v>
      </c>
      <c r="P457" s="57" t="s">
        <v>379</v>
      </c>
      <c r="Q457" s="51">
        <v>6</v>
      </c>
      <c r="R457" s="52" t="s">
        <v>129</v>
      </c>
      <c r="S457" s="57" t="s">
        <v>154</v>
      </c>
      <c r="T457" s="51"/>
      <c r="U457" s="51"/>
      <c r="V457" s="58" t="s">
        <v>131</v>
      </c>
      <c r="W457" s="59">
        <v>8539520000</v>
      </c>
      <c r="X457" s="57" t="s">
        <v>321</v>
      </c>
      <c r="Y457" s="57" t="s">
        <v>768</v>
      </c>
      <c r="Z457" s="52">
        <v>1365551</v>
      </c>
      <c r="AA457" s="55"/>
      <c r="AB457" s="63" t="s">
        <v>1622</v>
      </c>
      <c r="AC457" s="55" t="s">
        <v>1379</v>
      </c>
      <c r="AD457" s="55" t="s">
        <v>1380</v>
      </c>
      <c r="AE457" s="55" t="s">
        <v>1303</v>
      </c>
      <c r="AF457" s="55" t="s">
        <v>159</v>
      </c>
      <c r="AG457" s="55" t="s">
        <v>132</v>
      </c>
      <c r="AH457" s="55" t="s">
        <v>160</v>
      </c>
      <c r="AI457" s="55" t="s">
        <v>1623</v>
      </c>
      <c r="AJ457" s="55" t="s">
        <v>162</v>
      </c>
      <c r="AK457" s="55" t="s">
        <v>137</v>
      </c>
      <c r="AL457" s="55" t="s">
        <v>138</v>
      </c>
      <c r="AM457" s="55" t="s">
        <v>188</v>
      </c>
      <c r="AN457" s="55" t="s">
        <v>132</v>
      </c>
      <c r="AO457" s="55" t="s">
        <v>1624</v>
      </c>
      <c r="AP457" s="55" t="s">
        <v>166</v>
      </c>
      <c r="AQ457" s="55" t="s">
        <v>392</v>
      </c>
      <c r="AR457" s="55" t="s">
        <v>859</v>
      </c>
      <c r="AS457" s="55" t="s">
        <v>161</v>
      </c>
      <c r="AT457" s="55" t="s">
        <v>859</v>
      </c>
      <c r="AU457" s="63" t="s">
        <v>395</v>
      </c>
      <c r="AV457" s="55" t="s">
        <v>143</v>
      </c>
      <c r="AW457" s="55" t="s">
        <v>790</v>
      </c>
      <c r="AX457" s="55" t="s">
        <v>145</v>
      </c>
      <c r="AY457" s="55" t="s">
        <v>132</v>
      </c>
      <c r="AZ457" s="63" t="s">
        <v>132</v>
      </c>
      <c r="BA457" s="63" t="s">
        <v>132</v>
      </c>
      <c r="BB457" s="55" t="s">
        <v>132</v>
      </c>
      <c r="BC457" s="55" t="s">
        <v>132</v>
      </c>
      <c r="BD457" s="55" t="s">
        <v>132</v>
      </c>
      <c r="BE457" s="55" t="s">
        <v>132</v>
      </c>
      <c r="BF457" s="63" t="s">
        <v>132</v>
      </c>
      <c r="BG457" s="63" t="s">
        <v>132</v>
      </c>
      <c r="BH457" s="63" t="s">
        <v>132</v>
      </c>
      <c r="BI457" s="63" t="s">
        <v>132</v>
      </c>
      <c r="BJ457" s="63" t="s">
        <v>132</v>
      </c>
      <c r="BK457" s="86" t="str">
        <f>HYPERLINK(VLOOKUP($B457,hyperlinks[#All],2,FALSE),"Link")</f>
        <v>Link</v>
      </c>
      <c r="BL457" s="86" t="str">
        <f>HYPERLINK(VLOOKUP($B457,hyperlinks[#All],3,FALSE),"Link")</f>
        <v>Link</v>
      </c>
      <c r="BM457" s="87" t="s">
        <v>132</v>
      </c>
      <c r="BN457" s="87" t="s">
        <v>132</v>
      </c>
    </row>
    <row r="458" spans="1:66" s="49" customFormat="1" ht="14.5">
      <c r="A458" s="50">
        <v>8727900972658</v>
      </c>
      <c r="B458" s="50">
        <v>929001358541</v>
      </c>
      <c r="C458" s="65">
        <v>872790097265800</v>
      </c>
      <c r="D458" s="93" t="str">
        <f>HYPERLINK(VLOOKUP($B458,hyperlinks[#All],2,FALSE),"Link")</f>
        <v>Link</v>
      </c>
      <c r="E458" s="52">
        <v>97265800</v>
      </c>
      <c r="F458" s="53" t="s">
        <v>1625</v>
      </c>
      <c r="G458" s="58" t="s">
        <v>121</v>
      </c>
      <c r="H458" s="52" t="s">
        <v>377</v>
      </c>
      <c r="I458" s="52" t="s">
        <v>1344</v>
      </c>
      <c r="J458" s="52" t="s">
        <v>1238</v>
      </c>
      <c r="K458" s="52" t="s">
        <v>377</v>
      </c>
      <c r="L458" s="82">
        <v>8</v>
      </c>
      <c r="M458" s="54">
        <v>0.11</v>
      </c>
      <c r="N458" s="55" t="s">
        <v>378</v>
      </c>
      <c r="O458" s="56" t="s">
        <v>128</v>
      </c>
      <c r="P458" s="57" t="s">
        <v>379</v>
      </c>
      <c r="Q458" s="51">
        <v>6</v>
      </c>
      <c r="R458" s="52" t="s">
        <v>129</v>
      </c>
      <c r="S458" s="57" t="s">
        <v>154</v>
      </c>
      <c r="T458" s="51"/>
      <c r="U458" s="51"/>
      <c r="V458" s="58" t="s">
        <v>131</v>
      </c>
      <c r="W458" s="59">
        <v>8539520000</v>
      </c>
      <c r="X458" s="57" t="s">
        <v>321</v>
      </c>
      <c r="Y458" s="57" t="s">
        <v>768</v>
      </c>
      <c r="Z458" s="52">
        <v>1347062</v>
      </c>
      <c r="AA458" s="55"/>
      <c r="AB458" s="63" t="s">
        <v>1626</v>
      </c>
      <c r="AC458" s="55" t="s">
        <v>1379</v>
      </c>
      <c r="AD458" s="55" t="s">
        <v>1380</v>
      </c>
      <c r="AE458" s="55" t="s">
        <v>1303</v>
      </c>
      <c r="AF458" s="55" t="s">
        <v>159</v>
      </c>
      <c r="AG458" s="55" t="s">
        <v>132</v>
      </c>
      <c r="AH458" s="55" t="s">
        <v>160</v>
      </c>
      <c r="AI458" s="55" t="s">
        <v>1623</v>
      </c>
      <c r="AJ458" s="55" t="s">
        <v>238</v>
      </c>
      <c r="AK458" s="55" t="s">
        <v>137</v>
      </c>
      <c r="AL458" s="55" t="s">
        <v>138</v>
      </c>
      <c r="AM458" s="55" t="s">
        <v>188</v>
      </c>
      <c r="AN458" s="55" t="s">
        <v>132</v>
      </c>
      <c r="AO458" s="55" t="s">
        <v>1624</v>
      </c>
      <c r="AP458" s="55" t="s">
        <v>166</v>
      </c>
      <c r="AQ458" s="55" t="s">
        <v>392</v>
      </c>
      <c r="AR458" s="55" t="s">
        <v>859</v>
      </c>
      <c r="AS458" s="55" t="s">
        <v>161</v>
      </c>
      <c r="AT458" s="55" t="s">
        <v>859</v>
      </c>
      <c r="AU458" s="63" t="s">
        <v>395</v>
      </c>
      <c r="AV458" s="55" t="s">
        <v>143</v>
      </c>
      <c r="AW458" s="55" t="s">
        <v>790</v>
      </c>
      <c r="AX458" s="55" t="s">
        <v>145</v>
      </c>
      <c r="AY458" s="55" t="s">
        <v>132</v>
      </c>
      <c r="AZ458" s="63" t="s">
        <v>132</v>
      </c>
      <c r="BA458" s="63" t="s">
        <v>132</v>
      </c>
      <c r="BB458" s="55" t="s">
        <v>132</v>
      </c>
      <c r="BC458" s="55" t="s">
        <v>132</v>
      </c>
      <c r="BD458" s="55" t="s">
        <v>132</v>
      </c>
      <c r="BE458" s="55" t="s">
        <v>132</v>
      </c>
      <c r="BF458" s="63" t="s">
        <v>132</v>
      </c>
      <c r="BG458" s="63" t="s">
        <v>132</v>
      </c>
      <c r="BH458" s="63" t="s">
        <v>132</v>
      </c>
      <c r="BI458" s="63" t="s">
        <v>132</v>
      </c>
      <c r="BJ458" s="63" t="s">
        <v>132</v>
      </c>
      <c r="BK458" s="86" t="str">
        <f>HYPERLINK(VLOOKUP($B458,hyperlinks[#All],2,FALSE),"Link")</f>
        <v>Link</v>
      </c>
      <c r="BL458" s="86" t="str">
        <f>HYPERLINK(VLOOKUP($B458,hyperlinks[#All],3,FALSE),"Link")</f>
        <v>Link</v>
      </c>
      <c r="BM458" s="87" t="s">
        <v>132</v>
      </c>
      <c r="BN458" s="87" t="s">
        <v>132</v>
      </c>
    </row>
    <row r="459" spans="1:66" s="49" customFormat="1" ht="14.5">
      <c r="A459" s="50">
        <v>8727900972535</v>
      </c>
      <c r="B459" s="50">
        <v>929003597431</v>
      </c>
      <c r="C459" s="65">
        <v>872790097253500</v>
      </c>
      <c r="D459" s="93" t="str">
        <f>HYPERLINK(VLOOKUP($B459,hyperlinks[#All],2,FALSE),"Link")</f>
        <v>Link</v>
      </c>
      <c r="E459" s="52">
        <v>97253500</v>
      </c>
      <c r="F459" s="53" t="s">
        <v>1627</v>
      </c>
      <c r="G459" s="58" t="s">
        <v>121</v>
      </c>
      <c r="H459" s="52" t="s">
        <v>377</v>
      </c>
      <c r="I459" s="52" t="s">
        <v>1344</v>
      </c>
      <c r="J459" s="52" t="s">
        <v>1238</v>
      </c>
      <c r="K459" s="52" t="s">
        <v>377</v>
      </c>
      <c r="L459" s="82">
        <v>10.9</v>
      </c>
      <c r="M459" s="54">
        <v>0.11</v>
      </c>
      <c r="N459" s="55" t="s">
        <v>378</v>
      </c>
      <c r="O459" s="56" t="s">
        <v>128</v>
      </c>
      <c r="P459" s="57" t="s">
        <v>379</v>
      </c>
      <c r="Q459" s="51">
        <v>6</v>
      </c>
      <c r="R459" s="52" t="s">
        <v>129</v>
      </c>
      <c r="S459" s="57" t="s">
        <v>154</v>
      </c>
      <c r="T459" s="51"/>
      <c r="U459" s="51"/>
      <c r="V459" s="58" t="s">
        <v>131</v>
      </c>
      <c r="W459" s="59">
        <v>8539520000</v>
      </c>
      <c r="X459" s="57" t="s">
        <v>321</v>
      </c>
      <c r="Y459" s="57" t="s">
        <v>322</v>
      </c>
      <c r="Z459" s="52">
        <v>1365550</v>
      </c>
      <c r="AA459" s="55"/>
      <c r="AB459" s="63" t="s">
        <v>1628</v>
      </c>
      <c r="AC459" s="55" t="s">
        <v>1379</v>
      </c>
      <c r="AD459" s="55" t="s">
        <v>1380</v>
      </c>
      <c r="AE459" s="55" t="s">
        <v>1303</v>
      </c>
      <c r="AF459" s="55" t="s">
        <v>159</v>
      </c>
      <c r="AG459" s="55" t="s">
        <v>132</v>
      </c>
      <c r="AH459" s="55" t="s">
        <v>474</v>
      </c>
      <c r="AI459" s="55" t="s">
        <v>1629</v>
      </c>
      <c r="AJ459" s="55" t="s">
        <v>162</v>
      </c>
      <c r="AK459" s="55" t="s">
        <v>137</v>
      </c>
      <c r="AL459" s="55" t="s">
        <v>138</v>
      </c>
      <c r="AM459" s="55" t="s">
        <v>188</v>
      </c>
      <c r="AN459" s="55" t="s">
        <v>132</v>
      </c>
      <c r="AO459" s="55" t="s">
        <v>1630</v>
      </c>
      <c r="AP459" s="55" t="s">
        <v>166</v>
      </c>
      <c r="AQ459" s="55" t="s">
        <v>392</v>
      </c>
      <c r="AR459" s="55" t="s">
        <v>859</v>
      </c>
      <c r="AS459" s="55" t="s">
        <v>161</v>
      </c>
      <c r="AT459" s="55" t="s">
        <v>859</v>
      </c>
      <c r="AU459" s="63" t="s">
        <v>395</v>
      </c>
      <c r="AV459" s="55" t="s">
        <v>143</v>
      </c>
      <c r="AW459" s="55" t="s">
        <v>396</v>
      </c>
      <c r="AX459" s="55" t="s">
        <v>145</v>
      </c>
      <c r="AY459" s="55" t="s">
        <v>132</v>
      </c>
      <c r="AZ459" s="63" t="s">
        <v>132</v>
      </c>
      <c r="BA459" s="63" t="s">
        <v>132</v>
      </c>
      <c r="BB459" s="55" t="s">
        <v>132</v>
      </c>
      <c r="BC459" s="55" t="s">
        <v>132</v>
      </c>
      <c r="BD459" s="55" t="s">
        <v>132</v>
      </c>
      <c r="BE459" s="55" t="s">
        <v>132</v>
      </c>
      <c r="BF459" s="63" t="s">
        <v>132</v>
      </c>
      <c r="BG459" s="63" t="s">
        <v>132</v>
      </c>
      <c r="BH459" s="63" t="s">
        <v>132</v>
      </c>
      <c r="BI459" s="63" t="s">
        <v>132</v>
      </c>
      <c r="BJ459" s="63" t="s">
        <v>132</v>
      </c>
      <c r="BK459" s="86" t="str">
        <f>HYPERLINK(VLOOKUP($B459,hyperlinks[#All],2,FALSE),"Link")</f>
        <v>Link</v>
      </c>
      <c r="BL459" s="86" t="str">
        <f>HYPERLINK(VLOOKUP($B459,hyperlinks[#All],3,FALSE),"Link")</f>
        <v>Link</v>
      </c>
      <c r="BM459" s="87" t="s">
        <v>132</v>
      </c>
      <c r="BN459" s="87" t="s">
        <v>132</v>
      </c>
    </row>
    <row r="460" spans="1:66" s="49" customFormat="1" ht="14.5">
      <c r="A460" s="50">
        <v>8727900972559</v>
      </c>
      <c r="B460" s="50">
        <v>929002093431</v>
      </c>
      <c r="C460" s="65">
        <v>872790097255900</v>
      </c>
      <c r="D460" s="93" t="str">
        <f>HYPERLINK(VLOOKUP($B460,hyperlinks[#All],2,FALSE),"Link")</f>
        <v>Link</v>
      </c>
      <c r="E460" s="52">
        <v>97255900</v>
      </c>
      <c r="F460" s="53" t="s">
        <v>1631</v>
      </c>
      <c r="G460" s="58" t="s">
        <v>121</v>
      </c>
      <c r="H460" s="52" t="s">
        <v>377</v>
      </c>
      <c r="I460" s="52" t="s">
        <v>1344</v>
      </c>
      <c r="J460" s="52" t="s">
        <v>1238</v>
      </c>
      <c r="K460" s="52" t="s">
        <v>377</v>
      </c>
      <c r="L460" s="82">
        <v>10.9</v>
      </c>
      <c r="M460" s="54">
        <v>0.11</v>
      </c>
      <c r="N460" s="55" t="s">
        <v>378</v>
      </c>
      <c r="O460" s="56" t="s">
        <v>128</v>
      </c>
      <c r="P460" s="57" t="s">
        <v>379</v>
      </c>
      <c r="Q460" s="51">
        <v>6</v>
      </c>
      <c r="R460" s="52" t="s">
        <v>129</v>
      </c>
      <c r="S460" s="57" t="s">
        <v>154</v>
      </c>
      <c r="T460" s="51"/>
      <c r="U460" s="51"/>
      <c r="V460" s="58" t="s">
        <v>131</v>
      </c>
      <c r="W460" s="59">
        <v>8539520000</v>
      </c>
      <c r="X460" s="57" t="s">
        <v>321</v>
      </c>
      <c r="Y460" s="57" t="s">
        <v>322</v>
      </c>
      <c r="Z460" s="52">
        <v>1347058</v>
      </c>
      <c r="AA460" s="55"/>
      <c r="AB460" s="63" t="s">
        <v>1632</v>
      </c>
      <c r="AC460" s="55" t="s">
        <v>1379</v>
      </c>
      <c r="AD460" s="55" t="s">
        <v>1380</v>
      </c>
      <c r="AE460" s="55" t="s">
        <v>1303</v>
      </c>
      <c r="AF460" s="55" t="s">
        <v>159</v>
      </c>
      <c r="AG460" s="55" t="s">
        <v>132</v>
      </c>
      <c r="AH460" s="55" t="s">
        <v>474</v>
      </c>
      <c r="AI460" s="55" t="s">
        <v>1629</v>
      </c>
      <c r="AJ460" s="55" t="s">
        <v>238</v>
      </c>
      <c r="AK460" s="55" t="s">
        <v>137</v>
      </c>
      <c r="AL460" s="55" t="s">
        <v>138</v>
      </c>
      <c r="AM460" s="55" t="s">
        <v>188</v>
      </c>
      <c r="AN460" s="55" t="s">
        <v>132</v>
      </c>
      <c r="AO460" s="55" t="s">
        <v>1630</v>
      </c>
      <c r="AP460" s="55" t="s">
        <v>166</v>
      </c>
      <c r="AQ460" s="55" t="s">
        <v>392</v>
      </c>
      <c r="AR460" s="55" t="s">
        <v>859</v>
      </c>
      <c r="AS460" s="55" t="s">
        <v>161</v>
      </c>
      <c r="AT460" s="55" t="s">
        <v>859</v>
      </c>
      <c r="AU460" s="63" t="s">
        <v>395</v>
      </c>
      <c r="AV460" s="55" t="s">
        <v>143</v>
      </c>
      <c r="AW460" s="55" t="s">
        <v>396</v>
      </c>
      <c r="AX460" s="55" t="s">
        <v>145</v>
      </c>
      <c r="AY460" s="55" t="s">
        <v>132</v>
      </c>
      <c r="AZ460" s="63" t="s">
        <v>132</v>
      </c>
      <c r="BA460" s="63" t="s">
        <v>132</v>
      </c>
      <c r="BB460" s="55" t="s">
        <v>132</v>
      </c>
      <c r="BC460" s="55" t="s">
        <v>132</v>
      </c>
      <c r="BD460" s="55" t="s">
        <v>132</v>
      </c>
      <c r="BE460" s="55" t="s">
        <v>132</v>
      </c>
      <c r="BF460" s="63" t="s">
        <v>132</v>
      </c>
      <c r="BG460" s="63" t="s">
        <v>132</v>
      </c>
      <c r="BH460" s="63" t="s">
        <v>132</v>
      </c>
      <c r="BI460" s="63" t="s">
        <v>132</v>
      </c>
      <c r="BJ460" s="63" t="s">
        <v>132</v>
      </c>
      <c r="BK460" s="86" t="str">
        <f>HYPERLINK(VLOOKUP($B460,hyperlinks[#All],2,FALSE),"Link")</f>
        <v>Link</v>
      </c>
      <c r="BL460" s="87" t="s">
        <v>132</v>
      </c>
      <c r="BM460" s="87" t="s">
        <v>132</v>
      </c>
      <c r="BN460" s="87" t="s">
        <v>132</v>
      </c>
    </row>
    <row r="461" spans="1:66" s="49" customFormat="1" ht="14.5">
      <c r="A461" s="50">
        <v>8718699659486</v>
      </c>
      <c r="B461" s="50">
        <v>929002066402</v>
      </c>
      <c r="C461" s="65">
        <v>871869965948600</v>
      </c>
      <c r="D461" s="93" t="str">
        <f>HYPERLINK(VLOOKUP($B461,hyperlinks[#All],2,FALSE),"Link")</f>
        <v>Link</v>
      </c>
      <c r="E461" s="52">
        <v>65948600</v>
      </c>
      <c r="F461" s="53" t="s">
        <v>1633</v>
      </c>
      <c r="G461" s="58" t="s">
        <v>121</v>
      </c>
      <c r="H461" s="52" t="s">
        <v>435</v>
      </c>
      <c r="I461" s="52" t="s">
        <v>1344</v>
      </c>
      <c r="J461" s="52" t="s">
        <v>1238</v>
      </c>
      <c r="K461" s="52" t="s">
        <v>125</v>
      </c>
      <c r="L461" s="82">
        <v>24.5</v>
      </c>
      <c r="M461" s="54">
        <v>0.11</v>
      </c>
      <c r="N461" s="55" t="s">
        <v>127</v>
      </c>
      <c r="O461" s="56" t="s">
        <v>128</v>
      </c>
      <c r="P461" s="57" t="s">
        <v>379</v>
      </c>
      <c r="Q461" s="51">
        <v>12</v>
      </c>
      <c r="R461" s="52" t="s">
        <v>129</v>
      </c>
      <c r="S461" s="57" t="s">
        <v>154</v>
      </c>
      <c r="T461" s="51">
        <v>929001339202</v>
      </c>
      <c r="U461" s="51"/>
      <c r="V461" s="58"/>
      <c r="W461" s="59">
        <v>8539520000</v>
      </c>
      <c r="X461" s="57" t="s">
        <v>179</v>
      </c>
      <c r="Y461" s="57" t="s">
        <v>322</v>
      </c>
      <c r="Z461" s="52">
        <v>391909</v>
      </c>
      <c r="AA461" s="55"/>
      <c r="AB461" s="63" t="s">
        <v>1634</v>
      </c>
      <c r="AC461" s="55" t="s">
        <v>1565</v>
      </c>
      <c r="AD461" s="55" t="s">
        <v>1566</v>
      </c>
      <c r="AE461" s="55" t="s">
        <v>1381</v>
      </c>
      <c r="AF461" s="55" t="s">
        <v>1275</v>
      </c>
      <c r="AG461" s="55" t="s">
        <v>132</v>
      </c>
      <c r="AH461" s="55" t="s">
        <v>227</v>
      </c>
      <c r="AI461" s="55" t="s">
        <v>701</v>
      </c>
      <c r="AJ461" s="55" t="s">
        <v>162</v>
      </c>
      <c r="AK461" s="55" t="s">
        <v>184</v>
      </c>
      <c r="AL461" s="55" t="s">
        <v>138</v>
      </c>
      <c r="AM461" s="55" t="s">
        <v>785</v>
      </c>
      <c r="AN461" s="55" t="s">
        <v>132</v>
      </c>
      <c r="AO461" s="55" t="s">
        <v>1635</v>
      </c>
      <c r="AP461" s="55" t="s">
        <v>166</v>
      </c>
      <c r="AQ461" s="55" t="s">
        <v>163</v>
      </c>
      <c r="AR461" s="55" t="s">
        <v>1082</v>
      </c>
      <c r="AS461" s="55" t="s">
        <v>1425</v>
      </c>
      <c r="AT461" s="55" t="s">
        <v>1082</v>
      </c>
      <c r="AU461" s="63" t="s">
        <v>386</v>
      </c>
      <c r="AV461" s="55" t="s">
        <v>143</v>
      </c>
      <c r="AW461" s="55" t="s">
        <v>1568</v>
      </c>
      <c r="AX461" s="55" t="s">
        <v>145</v>
      </c>
      <c r="AY461" s="55" t="s">
        <v>132</v>
      </c>
      <c r="AZ461" s="63" t="s">
        <v>132</v>
      </c>
      <c r="BA461" s="63" t="s">
        <v>132</v>
      </c>
      <c r="BB461" s="55" t="s">
        <v>132</v>
      </c>
      <c r="BC461" s="55" t="s">
        <v>132</v>
      </c>
      <c r="BD461" s="55" t="s">
        <v>132</v>
      </c>
      <c r="BE461" s="55" t="s">
        <v>132</v>
      </c>
      <c r="BF461" s="63" t="s">
        <v>132</v>
      </c>
      <c r="BG461" s="63" t="s">
        <v>132</v>
      </c>
      <c r="BH461" s="63" t="s">
        <v>132</v>
      </c>
      <c r="BI461" s="63" t="s">
        <v>132</v>
      </c>
      <c r="BJ461" s="63" t="s">
        <v>132</v>
      </c>
      <c r="BK461" s="86" t="str">
        <f>HYPERLINK(VLOOKUP($B461,hyperlinks[#All],2,FALSE),"Link")</f>
        <v>Link</v>
      </c>
      <c r="BL461" s="86" t="str">
        <f>HYPERLINK(VLOOKUP($B461,hyperlinks[#All],3,FALSE),"Link")</f>
        <v>Link</v>
      </c>
      <c r="BM461" s="87" t="s">
        <v>132</v>
      </c>
      <c r="BN461" s="86" t="str">
        <f>HYPERLINK(VLOOKUP($B461,hyperlinks[#All],5,FALSE),"Link")</f>
        <v>Link</v>
      </c>
    </row>
    <row r="462" spans="1:66" s="49" customFormat="1" ht="14.5">
      <c r="A462" s="50">
        <v>8719514307049</v>
      </c>
      <c r="B462" s="50">
        <v>929002494502</v>
      </c>
      <c r="C462" s="65">
        <v>871951430704900</v>
      </c>
      <c r="D462" s="93" t="str">
        <f>HYPERLINK(VLOOKUP($B462,hyperlinks[#All],2,FALSE),"Link")</f>
        <v>Link</v>
      </c>
      <c r="E462" s="52">
        <v>30704900</v>
      </c>
      <c r="F462" s="53" t="s">
        <v>1636</v>
      </c>
      <c r="G462" s="58" t="s">
        <v>121</v>
      </c>
      <c r="H462" s="52" t="s">
        <v>435</v>
      </c>
      <c r="I462" s="52" t="s">
        <v>1344</v>
      </c>
      <c r="J462" s="52" t="s">
        <v>1238</v>
      </c>
      <c r="K462" s="52" t="s">
        <v>125</v>
      </c>
      <c r="L462" s="82">
        <v>18.899999999999999</v>
      </c>
      <c r="M462" s="54">
        <v>0.11</v>
      </c>
      <c r="N462" s="55" t="s">
        <v>127</v>
      </c>
      <c r="O462" s="56" t="s">
        <v>128</v>
      </c>
      <c r="P462" s="57" t="s">
        <v>379</v>
      </c>
      <c r="Q462" s="51">
        <v>10</v>
      </c>
      <c r="R462" s="52" t="s">
        <v>129</v>
      </c>
      <c r="S462" s="57" t="s">
        <v>154</v>
      </c>
      <c r="T462" s="51">
        <v>929001344002</v>
      </c>
      <c r="U462" s="51"/>
      <c r="V462" s="58" t="s">
        <v>327</v>
      </c>
      <c r="W462" s="59">
        <v>8539520000</v>
      </c>
      <c r="X462" s="57" t="s">
        <v>179</v>
      </c>
      <c r="Y462" s="57" t="s">
        <v>322</v>
      </c>
      <c r="Z462" s="52">
        <v>421456</v>
      </c>
      <c r="AA462" s="55"/>
      <c r="AB462" s="63" t="s">
        <v>1637</v>
      </c>
      <c r="AC462" s="55" t="s">
        <v>1405</v>
      </c>
      <c r="AD462" s="55" t="s">
        <v>1406</v>
      </c>
      <c r="AE462" s="55" t="s">
        <v>1381</v>
      </c>
      <c r="AF462" s="55" t="s">
        <v>1275</v>
      </c>
      <c r="AG462" s="55" t="s">
        <v>132</v>
      </c>
      <c r="AH462" s="55" t="s">
        <v>1638</v>
      </c>
      <c r="AI462" s="55" t="s">
        <v>701</v>
      </c>
      <c r="AJ462" s="55" t="s">
        <v>162</v>
      </c>
      <c r="AK462" s="55" t="s">
        <v>137</v>
      </c>
      <c r="AL462" s="55" t="s">
        <v>138</v>
      </c>
      <c r="AM462" s="55" t="s">
        <v>785</v>
      </c>
      <c r="AN462" s="55" t="s">
        <v>132</v>
      </c>
      <c r="AO462" s="55" t="s">
        <v>524</v>
      </c>
      <c r="AP462" s="55" t="s">
        <v>166</v>
      </c>
      <c r="AQ462" s="55" t="s">
        <v>163</v>
      </c>
      <c r="AR462" s="55" t="s">
        <v>859</v>
      </c>
      <c r="AS462" s="55" t="s">
        <v>161</v>
      </c>
      <c r="AT462" s="55" t="s">
        <v>859</v>
      </c>
      <c r="AU462" s="63" t="s">
        <v>316</v>
      </c>
      <c r="AV462" s="55" t="s">
        <v>143</v>
      </c>
      <c r="AW462" s="55" t="s">
        <v>170</v>
      </c>
      <c r="AX462" s="55" t="s">
        <v>145</v>
      </c>
      <c r="AY462" s="55" t="s">
        <v>132</v>
      </c>
      <c r="AZ462" s="63" t="s">
        <v>132</v>
      </c>
      <c r="BA462" s="63" t="s">
        <v>132</v>
      </c>
      <c r="BB462" s="55" t="s">
        <v>132</v>
      </c>
      <c r="BC462" s="55" t="s">
        <v>132</v>
      </c>
      <c r="BD462" s="55" t="s">
        <v>132</v>
      </c>
      <c r="BE462" s="55" t="s">
        <v>132</v>
      </c>
      <c r="BF462" s="63" t="s">
        <v>132</v>
      </c>
      <c r="BG462" s="63" t="s">
        <v>132</v>
      </c>
      <c r="BH462" s="63" t="s">
        <v>132</v>
      </c>
      <c r="BI462" s="63" t="s">
        <v>132</v>
      </c>
      <c r="BJ462" s="63" t="s">
        <v>132</v>
      </c>
      <c r="BK462" s="86" t="str">
        <f>HYPERLINK(VLOOKUP($B462,hyperlinks[#All],2,FALSE),"Link")</f>
        <v>Link</v>
      </c>
      <c r="BL462" s="86" t="str">
        <f>HYPERLINK(VLOOKUP($B462,hyperlinks[#All],3,FALSE),"Link")</f>
        <v>Link</v>
      </c>
      <c r="BM462" s="87" t="s">
        <v>132</v>
      </c>
      <c r="BN462" s="86" t="str">
        <f>HYPERLINK(VLOOKUP($B462,hyperlinks[#All],5,FALSE),"Link")</f>
        <v>Link</v>
      </c>
    </row>
    <row r="463" spans="1:66" s="49" customFormat="1" ht="14.5">
      <c r="A463" s="50">
        <v>8719514307063</v>
      </c>
      <c r="B463" s="50">
        <v>929002494602</v>
      </c>
      <c r="C463" s="65">
        <v>871951430706300</v>
      </c>
      <c r="D463" s="93" t="str">
        <f>HYPERLINK(VLOOKUP($B463,hyperlinks[#All],2,FALSE),"Link")</f>
        <v>Link</v>
      </c>
      <c r="E463" s="52">
        <v>30706300</v>
      </c>
      <c r="F463" s="53" t="s">
        <v>1639</v>
      </c>
      <c r="G463" s="58" t="s">
        <v>121</v>
      </c>
      <c r="H463" s="52" t="s">
        <v>435</v>
      </c>
      <c r="I463" s="52" t="s">
        <v>1344</v>
      </c>
      <c r="J463" s="52" t="s">
        <v>1238</v>
      </c>
      <c r="K463" s="52" t="s">
        <v>125</v>
      </c>
      <c r="L463" s="82">
        <v>21</v>
      </c>
      <c r="M463" s="54">
        <v>0.11</v>
      </c>
      <c r="N463" s="55" t="s">
        <v>127</v>
      </c>
      <c r="O463" s="56" t="s">
        <v>128</v>
      </c>
      <c r="P463" s="57" t="s">
        <v>379</v>
      </c>
      <c r="Q463" s="51">
        <v>10</v>
      </c>
      <c r="R463" s="52" t="s">
        <v>129</v>
      </c>
      <c r="S463" s="57" t="s">
        <v>154</v>
      </c>
      <c r="T463" s="51">
        <v>929001344302</v>
      </c>
      <c r="U463" s="51"/>
      <c r="V463" s="58" t="s">
        <v>327</v>
      </c>
      <c r="W463" s="59">
        <v>8539520000</v>
      </c>
      <c r="X463" s="57" t="s">
        <v>179</v>
      </c>
      <c r="Y463" s="57" t="s">
        <v>338</v>
      </c>
      <c r="Z463" s="52">
        <v>421457</v>
      </c>
      <c r="AA463" s="55"/>
      <c r="AB463" s="63" t="s">
        <v>1640</v>
      </c>
      <c r="AC463" s="55" t="s">
        <v>1405</v>
      </c>
      <c r="AD463" s="55" t="s">
        <v>1406</v>
      </c>
      <c r="AE463" s="55" t="s">
        <v>1381</v>
      </c>
      <c r="AF463" s="55" t="s">
        <v>1275</v>
      </c>
      <c r="AG463" s="55" t="s">
        <v>132</v>
      </c>
      <c r="AH463" s="55" t="s">
        <v>1641</v>
      </c>
      <c r="AI463" s="55" t="s">
        <v>1082</v>
      </c>
      <c r="AJ463" s="55" t="s">
        <v>162</v>
      </c>
      <c r="AK463" s="55" t="s">
        <v>137</v>
      </c>
      <c r="AL463" s="55" t="s">
        <v>138</v>
      </c>
      <c r="AM463" s="55" t="s">
        <v>785</v>
      </c>
      <c r="AN463" s="55" t="s">
        <v>132</v>
      </c>
      <c r="AO463" s="55" t="s">
        <v>1184</v>
      </c>
      <c r="AP463" s="55" t="s">
        <v>166</v>
      </c>
      <c r="AQ463" s="55" t="s">
        <v>163</v>
      </c>
      <c r="AR463" s="55" t="s">
        <v>859</v>
      </c>
      <c r="AS463" s="55" t="s">
        <v>161</v>
      </c>
      <c r="AT463" s="55" t="s">
        <v>859</v>
      </c>
      <c r="AU463" s="63" t="s">
        <v>316</v>
      </c>
      <c r="AV463" s="55" t="s">
        <v>143</v>
      </c>
      <c r="AW463" s="55" t="s">
        <v>170</v>
      </c>
      <c r="AX463" s="55" t="s">
        <v>145</v>
      </c>
      <c r="AY463" s="55" t="s">
        <v>132</v>
      </c>
      <c r="AZ463" s="63" t="s">
        <v>132</v>
      </c>
      <c r="BA463" s="63" t="s">
        <v>132</v>
      </c>
      <c r="BB463" s="55" t="s">
        <v>132</v>
      </c>
      <c r="BC463" s="55" t="s">
        <v>132</v>
      </c>
      <c r="BD463" s="55" t="s">
        <v>132</v>
      </c>
      <c r="BE463" s="55" t="s">
        <v>132</v>
      </c>
      <c r="BF463" s="63" t="s">
        <v>132</v>
      </c>
      <c r="BG463" s="63" t="s">
        <v>132</v>
      </c>
      <c r="BH463" s="63" t="s">
        <v>132</v>
      </c>
      <c r="BI463" s="63" t="s">
        <v>132</v>
      </c>
      <c r="BJ463" s="63" t="s">
        <v>132</v>
      </c>
      <c r="BK463" s="86" t="str">
        <f>HYPERLINK(VLOOKUP($B463,hyperlinks[#All],2,FALSE),"Link")</f>
        <v>Link</v>
      </c>
      <c r="BL463" s="86" t="str">
        <f>HYPERLINK(VLOOKUP($B463,hyperlinks[#All],3,FALSE),"Link")</f>
        <v>Link</v>
      </c>
      <c r="BM463" s="87" t="s">
        <v>132</v>
      </c>
      <c r="BN463" s="86" t="str">
        <f>HYPERLINK(VLOOKUP($B463,hyperlinks[#All],5,FALSE),"Link")</f>
        <v>Link</v>
      </c>
    </row>
    <row r="464" spans="1:66" s="49" customFormat="1" ht="14.5">
      <c r="A464" s="50">
        <v>8719514307087</v>
      </c>
      <c r="B464" s="50">
        <v>929002494702</v>
      </c>
      <c r="C464" s="65">
        <v>871951430708700</v>
      </c>
      <c r="D464" s="93" t="str">
        <f>HYPERLINK(VLOOKUP($B464,hyperlinks[#All],2,FALSE),"Link")</f>
        <v>Link</v>
      </c>
      <c r="E464" s="52">
        <v>30708700</v>
      </c>
      <c r="F464" s="53" t="s">
        <v>1642</v>
      </c>
      <c r="G464" s="58" t="s">
        <v>121</v>
      </c>
      <c r="H464" s="52" t="s">
        <v>435</v>
      </c>
      <c r="I464" s="52" t="s">
        <v>1344</v>
      </c>
      <c r="J464" s="52" t="s">
        <v>1238</v>
      </c>
      <c r="K464" s="52" t="s">
        <v>125</v>
      </c>
      <c r="L464" s="82">
        <v>21</v>
      </c>
      <c r="M464" s="54">
        <v>0.11</v>
      </c>
      <c r="N464" s="55" t="s">
        <v>127</v>
      </c>
      <c r="O464" s="56" t="s">
        <v>128</v>
      </c>
      <c r="P464" s="57" t="s">
        <v>379</v>
      </c>
      <c r="Q464" s="51">
        <v>10</v>
      </c>
      <c r="R464" s="52" t="s">
        <v>129</v>
      </c>
      <c r="S464" s="57" t="s">
        <v>154</v>
      </c>
      <c r="T464" s="51">
        <v>929001344502</v>
      </c>
      <c r="U464" s="51"/>
      <c r="V464" s="58" t="s">
        <v>327</v>
      </c>
      <c r="W464" s="59">
        <v>8539520000</v>
      </c>
      <c r="X464" s="57" t="s">
        <v>321</v>
      </c>
      <c r="Y464" s="57" t="s">
        <v>338</v>
      </c>
      <c r="Z464" s="52">
        <v>421458</v>
      </c>
      <c r="AA464" s="55"/>
      <c r="AB464" s="63" t="s">
        <v>1643</v>
      </c>
      <c r="AC464" s="55" t="s">
        <v>1405</v>
      </c>
      <c r="AD464" s="55" t="s">
        <v>1406</v>
      </c>
      <c r="AE464" s="55" t="s">
        <v>1381</v>
      </c>
      <c r="AF464" s="55" t="s">
        <v>1275</v>
      </c>
      <c r="AG464" s="55" t="s">
        <v>132</v>
      </c>
      <c r="AH464" s="55" t="s">
        <v>1641</v>
      </c>
      <c r="AI464" s="55" t="s">
        <v>1082</v>
      </c>
      <c r="AJ464" s="55" t="s">
        <v>238</v>
      </c>
      <c r="AK464" s="55" t="s">
        <v>137</v>
      </c>
      <c r="AL464" s="55" t="s">
        <v>138</v>
      </c>
      <c r="AM464" s="55" t="s">
        <v>785</v>
      </c>
      <c r="AN464" s="55" t="s">
        <v>132</v>
      </c>
      <c r="AO464" s="55" t="s">
        <v>1644</v>
      </c>
      <c r="AP464" s="55" t="s">
        <v>166</v>
      </c>
      <c r="AQ464" s="55" t="s">
        <v>163</v>
      </c>
      <c r="AR464" s="55" t="s">
        <v>859</v>
      </c>
      <c r="AS464" s="55" t="s">
        <v>161</v>
      </c>
      <c r="AT464" s="55" t="s">
        <v>859</v>
      </c>
      <c r="AU464" s="63" t="s">
        <v>386</v>
      </c>
      <c r="AV464" s="55" t="s">
        <v>143</v>
      </c>
      <c r="AW464" s="55" t="s">
        <v>170</v>
      </c>
      <c r="AX464" s="55" t="s">
        <v>145</v>
      </c>
      <c r="AY464" s="55" t="s">
        <v>132</v>
      </c>
      <c r="AZ464" s="63" t="s">
        <v>132</v>
      </c>
      <c r="BA464" s="63" t="s">
        <v>132</v>
      </c>
      <c r="BB464" s="55" t="s">
        <v>132</v>
      </c>
      <c r="BC464" s="55" t="s">
        <v>132</v>
      </c>
      <c r="BD464" s="55" t="s">
        <v>132</v>
      </c>
      <c r="BE464" s="55" t="s">
        <v>132</v>
      </c>
      <c r="BF464" s="63" t="s">
        <v>132</v>
      </c>
      <c r="BG464" s="63" t="s">
        <v>132</v>
      </c>
      <c r="BH464" s="63" t="s">
        <v>132</v>
      </c>
      <c r="BI464" s="63" t="s">
        <v>132</v>
      </c>
      <c r="BJ464" s="63" t="s">
        <v>132</v>
      </c>
      <c r="BK464" s="86" t="str">
        <f>HYPERLINK(VLOOKUP($B464,hyperlinks[#All],2,FALSE),"Link")</f>
        <v>Link</v>
      </c>
      <c r="BL464" s="86" t="str">
        <f>HYPERLINK(VLOOKUP($B464,hyperlinks[#All],3,FALSE),"Link")</f>
        <v>Link</v>
      </c>
      <c r="BM464" s="87" t="s">
        <v>132</v>
      </c>
      <c r="BN464" s="86" t="str">
        <f>HYPERLINK(VLOOKUP($B464,hyperlinks[#All],5,FALSE),"Link")</f>
        <v>Link</v>
      </c>
    </row>
    <row r="465" spans="1:66" s="2" customFormat="1" ht="14.5">
      <c r="A465" s="8">
        <v>8719514307582</v>
      </c>
      <c r="B465" s="8">
        <v>929002494652</v>
      </c>
      <c r="C465" s="32">
        <v>871951430758200</v>
      </c>
      <c r="D465" s="13" t="s">
        <v>132</v>
      </c>
      <c r="E465" s="12">
        <v>30758200</v>
      </c>
      <c r="F465" s="10" t="s">
        <v>1645</v>
      </c>
      <c r="G465" s="11" t="s">
        <v>121</v>
      </c>
      <c r="H465" s="12" t="s">
        <v>435</v>
      </c>
      <c r="I465" s="12" t="s">
        <v>1344</v>
      </c>
      <c r="J465" s="12" t="s">
        <v>1238</v>
      </c>
      <c r="K465" s="12" t="s">
        <v>125</v>
      </c>
      <c r="L465" s="83">
        <v>68.3</v>
      </c>
      <c r="M465" s="16">
        <v>0.11</v>
      </c>
      <c r="N465" s="55" t="s">
        <v>127</v>
      </c>
      <c r="O465" s="14" t="s">
        <v>128</v>
      </c>
      <c r="P465" s="17"/>
      <c r="Q465" s="9">
        <v>6</v>
      </c>
      <c r="R465" s="12" t="s">
        <v>578</v>
      </c>
      <c r="S465" s="17" t="s">
        <v>154</v>
      </c>
      <c r="T465" s="9"/>
      <c r="U465" s="9"/>
      <c r="V465" s="11"/>
      <c r="W465" s="26" t="s">
        <v>496</v>
      </c>
      <c r="X465" s="17" t="s">
        <v>321</v>
      </c>
      <c r="Y465" s="17" t="s">
        <v>322</v>
      </c>
      <c r="Z465" s="12">
        <v>421457</v>
      </c>
      <c r="AA465" s="13" t="s">
        <v>154</v>
      </c>
      <c r="AB465" s="63" t="s">
        <v>1646</v>
      </c>
      <c r="AC465" s="13" t="s">
        <v>1405</v>
      </c>
      <c r="AD465" s="13" t="s">
        <v>1406</v>
      </c>
      <c r="AE465" s="13" t="s">
        <v>1504</v>
      </c>
      <c r="AF465" s="13" t="s">
        <v>1292</v>
      </c>
      <c r="AG465" s="13" t="s">
        <v>132</v>
      </c>
      <c r="AH465" s="13" t="s">
        <v>1641</v>
      </c>
      <c r="AI465" s="13" t="s">
        <v>1082</v>
      </c>
      <c r="AJ465" s="13" t="s">
        <v>162</v>
      </c>
      <c r="AK465" s="13" t="s">
        <v>137</v>
      </c>
      <c r="AL465" s="13" t="s">
        <v>138</v>
      </c>
      <c r="AM465" s="13" t="s">
        <v>785</v>
      </c>
      <c r="AN465" s="13" t="s">
        <v>132</v>
      </c>
      <c r="AO465" s="13" t="s">
        <v>132</v>
      </c>
      <c r="AP465" s="13" t="s">
        <v>166</v>
      </c>
      <c r="AQ465" s="13" t="s">
        <v>163</v>
      </c>
      <c r="AR465" s="13" t="s">
        <v>1506</v>
      </c>
      <c r="AS465" s="13" t="s">
        <v>1507</v>
      </c>
      <c r="AT465" s="13" t="s">
        <v>593</v>
      </c>
      <c r="AU465" s="19" t="s">
        <v>582</v>
      </c>
      <c r="AV465" s="13" t="s">
        <v>1647</v>
      </c>
      <c r="AW465" s="13" t="s">
        <v>925</v>
      </c>
      <c r="AX465" s="13" t="s">
        <v>145</v>
      </c>
      <c r="AY465" s="13" t="s">
        <v>132</v>
      </c>
      <c r="AZ465" s="19" t="s">
        <v>132</v>
      </c>
      <c r="BA465" s="19" t="s">
        <v>132</v>
      </c>
      <c r="BB465" s="13" t="s">
        <v>132</v>
      </c>
      <c r="BC465" s="13" t="s">
        <v>132</v>
      </c>
      <c r="BD465" s="13" t="s">
        <v>132</v>
      </c>
      <c r="BE465" s="13" t="s">
        <v>132</v>
      </c>
      <c r="BF465" s="19" t="s">
        <v>132</v>
      </c>
      <c r="BG465" s="19" t="s">
        <v>132</v>
      </c>
      <c r="BH465" s="19" t="s">
        <v>132</v>
      </c>
      <c r="BI465" s="19" t="s">
        <v>132</v>
      </c>
      <c r="BJ465" s="19" t="s">
        <v>132</v>
      </c>
      <c r="BK465" s="19" t="s">
        <v>132</v>
      </c>
      <c r="BL465" s="88" t="s">
        <v>132</v>
      </c>
      <c r="BM465" s="88" t="s">
        <v>132</v>
      </c>
      <c r="BN465" s="88" t="s">
        <v>132</v>
      </c>
    </row>
    <row r="466" spans="1:66" s="49" customFormat="1" ht="14.5">
      <c r="A466" s="50">
        <v>8718696814710</v>
      </c>
      <c r="B466" s="50">
        <v>929001904802</v>
      </c>
      <c r="C466" s="65">
        <v>871869681471000</v>
      </c>
      <c r="D466" s="93" t="str">
        <f>HYPERLINK(VLOOKUP($B466,hyperlinks[#All],2,FALSE),"Link")</f>
        <v>Link</v>
      </c>
      <c r="E466" s="52">
        <v>81471000</v>
      </c>
      <c r="F466" s="53" t="s">
        <v>1648</v>
      </c>
      <c r="G466" s="58" t="s">
        <v>121</v>
      </c>
      <c r="H466" s="52" t="s">
        <v>435</v>
      </c>
      <c r="I466" s="52" t="s">
        <v>1344</v>
      </c>
      <c r="J466" s="52" t="s">
        <v>1238</v>
      </c>
      <c r="K466" s="52" t="s">
        <v>125</v>
      </c>
      <c r="L466" s="82">
        <v>31.4</v>
      </c>
      <c r="M466" s="54">
        <v>0.11</v>
      </c>
      <c r="N466" s="55" t="s">
        <v>127</v>
      </c>
      <c r="O466" s="56" t="s">
        <v>128</v>
      </c>
      <c r="P466" s="57" t="s">
        <v>379</v>
      </c>
      <c r="Q466" s="51">
        <v>10</v>
      </c>
      <c r="R466" s="52" t="s">
        <v>129</v>
      </c>
      <c r="S466" s="57" t="s">
        <v>154</v>
      </c>
      <c r="T466" s="51">
        <v>929001344902</v>
      </c>
      <c r="U466" s="51"/>
      <c r="V466" s="58" t="s">
        <v>327</v>
      </c>
      <c r="W466" s="59">
        <v>8539520000</v>
      </c>
      <c r="X466" s="57" t="s">
        <v>321</v>
      </c>
      <c r="Y466" s="57" t="s">
        <v>338</v>
      </c>
      <c r="Z466" s="52">
        <v>465221</v>
      </c>
      <c r="AA466" s="55"/>
      <c r="AB466" s="63" t="s">
        <v>1649</v>
      </c>
      <c r="AC466" s="55" t="s">
        <v>1405</v>
      </c>
      <c r="AD466" s="55" t="s">
        <v>1406</v>
      </c>
      <c r="AE466" s="55" t="s">
        <v>1381</v>
      </c>
      <c r="AF466" s="55" t="s">
        <v>1275</v>
      </c>
      <c r="AG466" s="55" t="s">
        <v>132</v>
      </c>
      <c r="AH466" s="55" t="s">
        <v>474</v>
      </c>
      <c r="AI466" s="55" t="s">
        <v>355</v>
      </c>
      <c r="AJ466" s="55" t="s">
        <v>162</v>
      </c>
      <c r="AK466" s="55" t="s">
        <v>137</v>
      </c>
      <c r="AL466" s="55" t="s">
        <v>138</v>
      </c>
      <c r="AM466" s="55" t="s">
        <v>785</v>
      </c>
      <c r="AN466" s="55" t="s">
        <v>132</v>
      </c>
      <c r="AO466" s="55" t="s">
        <v>1485</v>
      </c>
      <c r="AP466" s="55" t="s">
        <v>166</v>
      </c>
      <c r="AQ466" s="55" t="s">
        <v>163</v>
      </c>
      <c r="AR466" s="55" t="s">
        <v>859</v>
      </c>
      <c r="AS466" s="55" t="s">
        <v>161</v>
      </c>
      <c r="AT466" s="55" t="s">
        <v>859</v>
      </c>
      <c r="AU466" s="63" t="s">
        <v>386</v>
      </c>
      <c r="AV466" s="55" t="s">
        <v>143</v>
      </c>
      <c r="AW466" s="55" t="s">
        <v>209</v>
      </c>
      <c r="AX466" s="55" t="s">
        <v>145</v>
      </c>
      <c r="AY466" s="55" t="s">
        <v>132</v>
      </c>
      <c r="AZ466" s="63" t="s">
        <v>132</v>
      </c>
      <c r="BA466" s="63" t="s">
        <v>132</v>
      </c>
      <c r="BB466" s="55" t="s">
        <v>132</v>
      </c>
      <c r="BC466" s="55" t="s">
        <v>132</v>
      </c>
      <c r="BD466" s="55" t="s">
        <v>132</v>
      </c>
      <c r="BE466" s="55" t="s">
        <v>132</v>
      </c>
      <c r="BF466" s="63" t="s">
        <v>132</v>
      </c>
      <c r="BG466" s="63" t="s">
        <v>132</v>
      </c>
      <c r="BH466" s="63" t="s">
        <v>132</v>
      </c>
      <c r="BI466" s="63" t="s">
        <v>132</v>
      </c>
      <c r="BJ466" s="63" t="s">
        <v>132</v>
      </c>
      <c r="BK466" s="86" t="str">
        <f>HYPERLINK(VLOOKUP($B466,hyperlinks[#All],2,FALSE),"Link")</f>
        <v>Link</v>
      </c>
      <c r="BL466" s="86" t="str">
        <f>HYPERLINK(VLOOKUP($B466,hyperlinks[#All],3,FALSE),"Link")</f>
        <v>Link</v>
      </c>
      <c r="BM466" s="87" t="s">
        <v>132</v>
      </c>
      <c r="BN466" s="86" t="str">
        <f>HYPERLINK(VLOOKUP($B466,hyperlinks[#All],5,FALSE),"Link")</f>
        <v>Link</v>
      </c>
    </row>
    <row r="467" spans="1:66" s="49" customFormat="1" ht="14.5">
      <c r="A467" s="50">
        <v>8718696814796</v>
      </c>
      <c r="B467" s="50">
        <v>929001905002</v>
      </c>
      <c r="C467" s="65">
        <v>871869681479600</v>
      </c>
      <c r="D467" s="93" t="str">
        <f>HYPERLINK(VLOOKUP($B467,hyperlinks[#All],2,FALSE),"Link")</f>
        <v>Link</v>
      </c>
      <c r="E467" s="52">
        <v>81479600</v>
      </c>
      <c r="F467" s="53" t="s">
        <v>1650</v>
      </c>
      <c r="G467" s="58" t="s">
        <v>121</v>
      </c>
      <c r="H467" s="52" t="s">
        <v>435</v>
      </c>
      <c r="I467" s="52" t="s">
        <v>1344</v>
      </c>
      <c r="J467" s="52" t="s">
        <v>1238</v>
      </c>
      <c r="K467" s="52" t="s">
        <v>125</v>
      </c>
      <c r="L467" s="82">
        <v>31.4</v>
      </c>
      <c r="M467" s="54">
        <v>0.11</v>
      </c>
      <c r="N467" s="55" t="s">
        <v>127</v>
      </c>
      <c r="O467" s="56" t="s">
        <v>128</v>
      </c>
      <c r="P467" s="57" t="s">
        <v>379</v>
      </c>
      <c r="Q467" s="51">
        <v>10</v>
      </c>
      <c r="R467" s="52" t="s">
        <v>129</v>
      </c>
      <c r="S467" s="57" t="s">
        <v>154</v>
      </c>
      <c r="T467" s="51">
        <v>929001345102</v>
      </c>
      <c r="U467" s="51"/>
      <c r="V467" s="58" t="s">
        <v>327</v>
      </c>
      <c r="W467" s="59">
        <v>8539520000</v>
      </c>
      <c r="X467" s="57" t="s">
        <v>179</v>
      </c>
      <c r="Y467" s="57" t="s">
        <v>180</v>
      </c>
      <c r="Z467" s="52">
        <v>465223</v>
      </c>
      <c r="AA467" s="55"/>
      <c r="AB467" s="63" t="s">
        <v>1651</v>
      </c>
      <c r="AC467" s="55" t="s">
        <v>1405</v>
      </c>
      <c r="AD467" s="55" t="s">
        <v>1406</v>
      </c>
      <c r="AE467" s="55" t="s">
        <v>1381</v>
      </c>
      <c r="AF467" s="55" t="s">
        <v>1275</v>
      </c>
      <c r="AG467" s="55" t="s">
        <v>132</v>
      </c>
      <c r="AH467" s="55" t="s">
        <v>474</v>
      </c>
      <c r="AI467" s="55" t="s">
        <v>355</v>
      </c>
      <c r="AJ467" s="55" t="s">
        <v>238</v>
      </c>
      <c r="AK467" s="55" t="s">
        <v>137</v>
      </c>
      <c r="AL467" s="55" t="s">
        <v>138</v>
      </c>
      <c r="AM467" s="55" t="s">
        <v>785</v>
      </c>
      <c r="AN467" s="55" t="s">
        <v>132</v>
      </c>
      <c r="AO467" s="55" t="s">
        <v>1495</v>
      </c>
      <c r="AP467" s="55" t="s">
        <v>166</v>
      </c>
      <c r="AQ467" s="55" t="s">
        <v>163</v>
      </c>
      <c r="AR467" s="55" t="s">
        <v>859</v>
      </c>
      <c r="AS467" s="55" t="s">
        <v>161</v>
      </c>
      <c r="AT467" s="55" t="s">
        <v>859</v>
      </c>
      <c r="AU467" s="63" t="s">
        <v>386</v>
      </c>
      <c r="AV467" s="55" t="s">
        <v>143</v>
      </c>
      <c r="AW467" s="55" t="s">
        <v>409</v>
      </c>
      <c r="AX467" s="55" t="s">
        <v>145</v>
      </c>
      <c r="AY467" s="55" t="s">
        <v>132</v>
      </c>
      <c r="AZ467" s="63" t="s">
        <v>132</v>
      </c>
      <c r="BA467" s="63" t="s">
        <v>132</v>
      </c>
      <c r="BB467" s="55" t="s">
        <v>132</v>
      </c>
      <c r="BC467" s="55" t="s">
        <v>132</v>
      </c>
      <c r="BD467" s="55" t="s">
        <v>132</v>
      </c>
      <c r="BE467" s="55" t="s">
        <v>132</v>
      </c>
      <c r="BF467" s="63" t="s">
        <v>132</v>
      </c>
      <c r="BG467" s="63" t="s">
        <v>132</v>
      </c>
      <c r="BH467" s="63" t="s">
        <v>132</v>
      </c>
      <c r="BI467" s="63" t="s">
        <v>132</v>
      </c>
      <c r="BJ467" s="63" t="s">
        <v>132</v>
      </c>
      <c r="BK467" s="86" t="str">
        <f>HYPERLINK(VLOOKUP($B467,hyperlinks[#All],2,FALSE),"Link")</f>
        <v>Link</v>
      </c>
      <c r="BL467" s="86" t="str">
        <f>HYPERLINK(VLOOKUP($B467,hyperlinks[#All],3,FALSE),"Link")</f>
        <v>Link</v>
      </c>
      <c r="BM467" s="87" t="s">
        <v>132</v>
      </c>
      <c r="BN467" s="86" t="str">
        <f>HYPERLINK(VLOOKUP($B467,hyperlinks[#All],5,FALSE),"Link")</f>
        <v>Link</v>
      </c>
    </row>
    <row r="468" spans="1:66" s="49" customFormat="1" ht="14.5">
      <c r="A468" s="50">
        <v>8719514305380</v>
      </c>
      <c r="B468" s="50">
        <v>929002965002</v>
      </c>
      <c r="C468" s="65">
        <v>871951430538000</v>
      </c>
      <c r="D468" s="93" t="str">
        <f>HYPERLINK(VLOOKUP($B468,hyperlinks[#All],2,FALSE),"Link")</f>
        <v>Link</v>
      </c>
      <c r="E468" s="52">
        <v>30538000</v>
      </c>
      <c r="F468" s="53" t="s">
        <v>1652</v>
      </c>
      <c r="G468" s="58" t="s">
        <v>121</v>
      </c>
      <c r="H468" s="52" t="s">
        <v>435</v>
      </c>
      <c r="I468" s="52" t="s">
        <v>1344</v>
      </c>
      <c r="J468" s="52" t="s">
        <v>1238</v>
      </c>
      <c r="K468" s="52" t="s">
        <v>125</v>
      </c>
      <c r="L468" s="82">
        <v>65.3</v>
      </c>
      <c r="M468" s="54">
        <v>0.11</v>
      </c>
      <c r="N468" s="55" t="s">
        <v>127</v>
      </c>
      <c r="O468" s="56" t="s">
        <v>128</v>
      </c>
      <c r="P468" s="57" t="s">
        <v>379</v>
      </c>
      <c r="Q468" s="51">
        <v>6</v>
      </c>
      <c r="R468" s="52" t="s">
        <v>129</v>
      </c>
      <c r="S468" s="57" t="s">
        <v>154</v>
      </c>
      <c r="T468" s="51"/>
      <c r="U468" s="51"/>
      <c r="V468" s="58"/>
      <c r="W468" s="59">
        <v>8539520000</v>
      </c>
      <c r="X468" s="57" t="s">
        <v>179</v>
      </c>
      <c r="Y468" s="57" t="s">
        <v>180</v>
      </c>
      <c r="Z468" s="52">
        <v>491865</v>
      </c>
      <c r="AA468" s="55"/>
      <c r="AB468" s="63" t="s">
        <v>1653</v>
      </c>
      <c r="AC468" s="55" t="s">
        <v>1346</v>
      </c>
      <c r="AD468" s="55" t="s">
        <v>1347</v>
      </c>
      <c r="AE468" s="55" t="s">
        <v>1179</v>
      </c>
      <c r="AF468" s="55" t="s">
        <v>1275</v>
      </c>
      <c r="AG468" s="55" t="s">
        <v>132</v>
      </c>
      <c r="AH468" s="55" t="s">
        <v>474</v>
      </c>
      <c r="AI468" s="55" t="s">
        <v>355</v>
      </c>
      <c r="AJ468" s="55" t="s">
        <v>174</v>
      </c>
      <c r="AK468" s="55" t="s">
        <v>137</v>
      </c>
      <c r="AL468" s="55" t="s">
        <v>138</v>
      </c>
      <c r="AM468" s="55" t="s">
        <v>148</v>
      </c>
      <c r="AN468" s="55" t="s">
        <v>1654</v>
      </c>
      <c r="AO468" s="55" t="s">
        <v>1654</v>
      </c>
      <c r="AP468" s="55" t="s">
        <v>1655</v>
      </c>
      <c r="AQ468" s="55" t="s">
        <v>163</v>
      </c>
      <c r="AR468" s="55" t="s">
        <v>786</v>
      </c>
      <c r="AS468" s="55" t="s">
        <v>1349</v>
      </c>
      <c r="AT468" s="55" t="s">
        <v>786</v>
      </c>
      <c r="AU468" s="63" t="s">
        <v>169</v>
      </c>
      <c r="AV468" s="55" t="s">
        <v>143</v>
      </c>
      <c r="AW468" s="55" t="s">
        <v>1350</v>
      </c>
      <c r="AX468" s="55" t="s">
        <v>145</v>
      </c>
      <c r="AY468" s="55" t="s">
        <v>132</v>
      </c>
      <c r="AZ468" s="63" t="s">
        <v>132</v>
      </c>
      <c r="BA468" s="63" t="s">
        <v>132</v>
      </c>
      <c r="BB468" s="55" t="s">
        <v>132</v>
      </c>
      <c r="BC468" s="55" t="s">
        <v>132</v>
      </c>
      <c r="BD468" s="55" t="s">
        <v>132</v>
      </c>
      <c r="BE468" s="55" t="s">
        <v>132</v>
      </c>
      <c r="BF468" s="63" t="s">
        <v>132</v>
      </c>
      <c r="BG468" s="63" t="s">
        <v>132</v>
      </c>
      <c r="BH468" s="63" t="s">
        <v>132</v>
      </c>
      <c r="BI468" s="63" t="s">
        <v>132</v>
      </c>
      <c r="BJ468" s="63" t="s">
        <v>132</v>
      </c>
      <c r="BK468" s="86" t="str">
        <f>HYPERLINK(VLOOKUP($B468,hyperlinks[#All],2,FALSE),"Link")</f>
        <v>Link</v>
      </c>
      <c r="BL468" s="86" t="str">
        <f>HYPERLINK(VLOOKUP($B468,hyperlinks[#All],3,FALSE),"Link")</f>
        <v>Link</v>
      </c>
      <c r="BM468" s="87" t="s">
        <v>132</v>
      </c>
      <c r="BN468" s="86" t="str">
        <f>HYPERLINK(VLOOKUP($B468,hyperlinks[#All],5,FALSE),"Link")</f>
        <v>Link</v>
      </c>
    </row>
    <row r="469" spans="1:66" s="49" customFormat="1" ht="14.5">
      <c r="A469" s="50">
        <v>8719514443426</v>
      </c>
      <c r="B469" s="50">
        <v>929003485302</v>
      </c>
      <c r="C469" s="65">
        <v>871951444342600</v>
      </c>
      <c r="D469" s="93" t="str">
        <f>HYPERLINK(VLOOKUP($B469,hyperlinks[#All],2,FALSE),"Link")</f>
        <v>Link</v>
      </c>
      <c r="E469" s="52">
        <v>44342600</v>
      </c>
      <c r="F469" s="53" t="s">
        <v>1656</v>
      </c>
      <c r="G469" s="58" t="s">
        <v>121</v>
      </c>
      <c r="H469" s="52" t="s">
        <v>435</v>
      </c>
      <c r="I469" s="52" t="s">
        <v>1344</v>
      </c>
      <c r="J469" s="52" t="s">
        <v>1238</v>
      </c>
      <c r="K469" s="52" t="s">
        <v>125</v>
      </c>
      <c r="L469" s="82">
        <v>64.400000000000006</v>
      </c>
      <c r="M469" s="54">
        <v>0.11</v>
      </c>
      <c r="N469" s="55" t="s">
        <v>127</v>
      </c>
      <c r="O469" s="56" t="s">
        <v>128</v>
      </c>
      <c r="P469" s="57" t="s">
        <v>379</v>
      </c>
      <c r="Q469" s="51">
        <v>6</v>
      </c>
      <c r="R469" s="52" t="s">
        <v>129</v>
      </c>
      <c r="S469" s="57" t="s">
        <v>154</v>
      </c>
      <c r="T469" s="51">
        <v>929001322732</v>
      </c>
      <c r="U469" s="51"/>
      <c r="V469" s="58"/>
      <c r="W469" s="59">
        <v>8539520000</v>
      </c>
      <c r="X469" s="57" t="s">
        <v>321</v>
      </c>
      <c r="Y469" s="57" t="s">
        <v>338</v>
      </c>
      <c r="Z469" s="52">
        <v>1121744</v>
      </c>
      <c r="AA469" s="55"/>
      <c r="AB469" s="63" t="s">
        <v>1657</v>
      </c>
      <c r="AC469" s="55" t="s">
        <v>1530</v>
      </c>
      <c r="AD469" s="55" t="s">
        <v>134</v>
      </c>
      <c r="AE469" s="55" t="s">
        <v>1381</v>
      </c>
      <c r="AF469" s="55" t="s">
        <v>159</v>
      </c>
      <c r="AG469" s="55" t="s">
        <v>132</v>
      </c>
      <c r="AH469" s="55" t="s">
        <v>803</v>
      </c>
      <c r="AI469" s="55" t="s">
        <v>161</v>
      </c>
      <c r="AJ469" s="55" t="s">
        <v>162</v>
      </c>
      <c r="AK469" s="55" t="s">
        <v>137</v>
      </c>
      <c r="AL469" s="55" t="s">
        <v>138</v>
      </c>
      <c r="AM469" s="55" t="s">
        <v>330</v>
      </c>
      <c r="AN469" s="55" t="s">
        <v>1658</v>
      </c>
      <c r="AO469" s="55" t="s">
        <v>1658</v>
      </c>
      <c r="AP469" s="55" t="s">
        <v>208</v>
      </c>
      <c r="AQ469" s="55" t="s">
        <v>184</v>
      </c>
      <c r="AR469" s="55" t="s">
        <v>1531</v>
      </c>
      <c r="AS469" s="55" t="s">
        <v>1532</v>
      </c>
      <c r="AT469" s="55" t="s">
        <v>1533</v>
      </c>
      <c r="AU469" s="63" t="s">
        <v>169</v>
      </c>
      <c r="AV469" s="55" t="s">
        <v>143</v>
      </c>
      <c r="AW469" s="55" t="s">
        <v>1534</v>
      </c>
      <c r="AX469" s="55" t="s">
        <v>145</v>
      </c>
      <c r="AY469" s="55" t="s">
        <v>132</v>
      </c>
      <c r="AZ469" s="63" t="s">
        <v>132</v>
      </c>
      <c r="BA469" s="63" t="s">
        <v>132</v>
      </c>
      <c r="BB469" s="55" t="s">
        <v>132</v>
      </c>
      <c r="BC469" s="55" t="s">
        <v>132</v>
      </c>
      <c r="BD469" s="55" t="s">
        <v>132</v>
      </c>
      <c r="BE469" s="55" t="s">
        <v>132</v>
      </c>
      <c r="BF469" s="63" t="s">
        <v>132</v>
      </c>
      <c r="BG469" s="63" t="s">
        <v>132</v>
      </c>
      <c r="BH469" s="63" t="s">
        <v>132</v>
      </c>
      <c r="BI469" s="63" t="s">
        <v>132</v>
      </c>
      <c r="BJ469" s="63" t="s">
        <v>132</v>
      </c>
      <c r="BK469" s="86" t="str">
        <f>HYPERLINK(VLOOKUP($B469,hyperlinks[#All],2,FALSE),"Link")</f>
        <v>Link</v>
      </c>
      <c r="BL469" s="86" t="str">
        <f>HYPERLINK(VLOOKUP($B469,hyperlinks[#All],3,FALSE),"Link")</f>
        <v>Link</v>
      </c>
      <c r="BM469" s="87" t="s">
        <v>132</v>
      </c>
      <c r="BN469" s="86" t="str">
        <f>HYPERLINK(VLOOKUP($B469,hyperlinks[#All],5,FALSE),"Link")</f>
        <v>Link</v>
      </c>
    </row>
    <row r="470" spans="1:66" s="49" customFormat="1" ht="14.5">
      <c r="A470" s="50">
        <v>8718696811733</v>
      </c>
      <c r="B470" s="50">
        <v>929001891002</v>
      </c>
      <c r="C470" s="65">
        <v>871869681173300</v>
      </c>
      <c r="D470" s="93" t="str">
        <f>HYPERLINK(VLOOKUP($B470,hyperlinks[#All],2,FALSE),"Link")</f>
        <v>Link</v>
      </c>
      <c r="E470" s="52">
        <v>81173300</v>
      </c>
      <c r="F470" s="53" t="s">
        <v>1659</v>
      </c>
      <c r="G470" s="58" t="s">
        <v>121</v>
      </c>
      <c r="H470" s="52" t="s">
        <v>435</v>
      </c>
      <c r="I470" s="52" t="s">
        <v>1344</v>
      </c>
      <c r="J470" s="52" t="s">
        <v>1238</v>
      </c>
      <c r="K470" s="52" t="s">
        <v>125</v>
      </c>
      <c r="L470" s="82">
        <v>21.2</v>
      </c>
      <c r="M470" s="54">
        <v>0.11</v>
      </c>
      <c r="N470" s="55" t="s">
        <v>127</v>
      </c>
      <c r="O470" s="56" t="s">
        <v>128</v>
      </c>
      <c r="P470" s="57" t="s">
        <v>379</v>
      </c>
      <c r="Q470" s="51">
        <v>6</v>
      </c>
      <c r="R470" s="52" t="s">
        <v>129</v>
      </c>
      <c r="S470" s="57" t="s">
        <v>154</v>
      </c>
      <c r="T470" s="51">
        <v>929001235802</v>
      </c>
      <c r="U470" s="51"/>
      <c r="V470" s="58"/>
      <c r="W470" s="59">
        <v>8539520000</v>
      </c>
      <c r="X470" s="57" t="s">
        <v>179</v>
      </c>
      <c r="Y470" s="57" t="s">
        <v>810</v>
      </c>
      <c r="Z470" s="52">
        <v>397640</v>
      </c>
      <c r="AA470" s="55"/>
      <c r="AB470" s="63" t="s">
        <v>1660</v>
      </c>
      <c r="AC470" s="55" t="s">
        <v>1661</v>
      </c>
      <c r="AD470" s="55" t="s">
        <v>573</v>
      </c>
      <c r="AE470" s="55" t="s">
        <v>1381</v>
      </c>
      <c r="AF470" s="55" t="s">
        <v>159</v>
      </c>
      <c r="AG470" s="55" t="s">
        <v>132</v>
      </c>
      <c r="AH470" s="55" t="s">
        <v>1662</v>
      </c>
      <c r="AI470" s="55" t="s">
        <v>330</v>
      </c>
      <c r="AJ470" s="55" t="s">
        <v>162</v>
      </c>
      <c r="AK470" s="55" t="s">
        <v>137</v>
      </c>
      <c r="AL470" s="55" t="s">
        <v>138</v>
      </c>
      <c r="AM470" s="55" t="s">
        <v>785</v>
      </c>
      <c r="AN470" s="55" t="s">
        <v>563</v>
      </c>
      <c r="AO470" s="55" t="s">
        <v>563</v>
      </c>
      <c r="AP470" s="55" t="s">
        <v>166</v>
      </c>
      <c r="AQ470" s="55" t="s">
        <v>163</v>
      </c>
      <c r="AR470" s="55" t="s">
        <v>1174</v>
      </c>
      <c r="AS470" s="55" t="s">
        <v>1663</v>
      </c>
      <c r="AT470" s="55" t="s">
        <v>1174</v>
      </c>
      <c r="AU470" s="63" t="s">
        <v>265</v>
      </c>
      <c r="AV470" s="55" t="s">
        <v>143</v>
      </c>
      <c r="AW470" s="55" t="s">
        <v>1389</v>
      </c>
      <c r="AX470" s="55" t="s">
        <v>145</v>
      </c>
      <c r="AY470" s="55" t="s">
        <v>132</v>
      </c>
      <c r="AZ470" s="63" t="s">
        <v>132</v>
      </c>
      <c r="BA470" s="63" t="s">
        <v>132</v>
      </c>
      <c r="BB470" s="55" t="s">
        <v>132</v>
      </c>
      <c r="BC470" s="55" t="s">
        <v>132</v>
      </c>
      <c r="BD470" s="55" t="s">
        <v>132</v>
      </c>
      <c r="BE470" s="55" t="s">
        <v>132</v>
      </c>
      <c r="BF470" s="63" t="s">
        <v>132</v>
      </c>
      <c r="BG470" s="63" t="s">
        <v>132</v>
      </c>
      <c r="BH470" s="63" t="s">
        <v>132</v>
      </c>
      <c r="BI470" s="63" t="s">
        <v>132</v>
      </c>
      <c r="BJ470" s="63" t="s">
        <v>132</v>
      </c>
      <c r="BK470" s="86" t="str">
        <f>HYPERLINK(VLOOKUP($B470,hyperlinks[#All],2,FALSE),"Link")</f>
        <v>Link</v>
      </c>
      <c r="BL470" s="86" t="str">
        <f>HYPERLINK(VLOOKUP($B470,hyperlinks[#All],3,FALSE),"Link")</f>
        <v>Link</v>
      </c>
      <c r="BM470" s="87" t="s">
        <v>132</v>
      </c>
      <c r="BN470" s="86" t="str">
        <f>HYPERLINK(VLOOKUP($B470,hyperlinks[#All],5,FALSE),"Link")</f>
        <v>Link</v>
      </c>
    </row>
    <row r="471" spans="1:66" s="49" customFormat="1" ht="14.5">
      <c r="A471" s="50">
        <v>8718696811719</v>
      </c>
      <c r="B471" s="50">
        <v>929001890902</v>
      </c>
      <c r="C471" s="65">
        <v>871869681171900</v>
      </c>
      <c r="D471" s="93" t="str">
        <f>HYPERLINK(VLOOKUP($B471,hyperlinks[#All],2,FALSE),"Link")</f>
        <v>Link</v>
      </c>
      <c r="E471" s="52">
        <v>81171900</v>
      </c>
      <c r="F471" s="53" t="s">
        <v>1664</v>
      </c>
      <c r="G471" s="58" t="s">
        <v>121</v>
      </c>
      <c r="H471" s="52" t="s">
        <v>435</v>
      </c>
      <c r="I471" s="52" t="s">
        <v>1344</v>
      </c>
      <c r="J471" s="52" t="s">
        <v>1238</v>
      </c>
      <c r="K471" s="52" t="s">
        <v>125</v>
      </c>
      <c r="L471" s="82">
        <v>20.100000000000001</v>
      </c>
      <c r="M471" s="54">
        <v>0.11</v>
      </c>
      <c r="N471" s="55" t="s">
        <v>127</v>
      </c>
      <c r="O471" s="56" t="s">
        <v>128</v>
      </c>
      <c r="P471" s="57" t="s">
        <v>379</v>
      </c>
      <c r="Q471" s="51">
        <v>6</v>
      </c>
      <c r="R471" s="52" t="s">
        <v>129</v>
      </c>
      <c r="S471" s="57" t="s">
        <v>154</v>
      </c>
      <c r="T471" s="51">
        <v>929001235502</v>
      </c>
      <c r="U471" s="51"/>
      <c r="V471" s="58"/>
      <c r="W471" s="59">
        <v>8539520000</v>
      </c>
      <c r="X471" s="57" t="s">
        <v>180</v>
      </c>
      <c r="Y471" s="57" t="s">
        <v>180</v>
      </c>
      <c r="Z471" s="52">
        <v>397639</v>
      </c>
      <c r="AA471" s="55"/>
      <c r="AB471" s="63" t="s">
        <v>1665</v>
      </c>
      <c r="AC471" s="55" t="s">
        <v>1666</v>
      </c>
      <c r="AD471" s="55" t="s">
        <v>573</v>
      </c>
      <c r="AE471" s="55" t="s">
        <v>1381</v>
      </c>
      <c r="AF471" s="55" t="s">
        <v>159</v>
      </c>
      <c r="AG471" s="55" t="s">
        <v>132</v>
      </c>
      <c r="AH471" s="55" t="s">
        <v>1276</v>
      </c>
      <c r="AI471" s="55" t="s">
        <v>940</v>
      </c>
      <c r="AJ471" s="55" t="s">
        <v>162</v>
      </c>
      <c r="AK471" s="55" t="s">
        <v>137</v>
      </c>
      <c r="AL471" s="55" t="s">
        <v>138</v>
      </c>
      <c r="AM471" s="55" t="s">
        <v>785</v>
      </c>
      <c r="AN471" s="55" t="s">
        <v>416</v>
      </c>
      <c r="AO471" s="55" t="s">
        <v>416</v>
      </c>
      <c r="AP471" s="55" t="s">
        <v>166</v>
      </c>
      <c r="AQ471" s="55" t="s">
        <v>163</v>
      </c>
      <c r="AR471" s="55" t="s">
        <v>148</v>
      </c>
      <c r="AS471" s="55" t="s">
        <v>575</v>
      </c>
      <c r="AT471" s="55" t="s">
        <v>148</v>
      </c>
      <c r="AU471" s="63" t="s">
        <v>169</v>
      </c>
      <c r="AV471" s="55" t="s">
        <v>143</v>
      </c>
      <c r="AW471" s="55" t="s">
        <v>1242</v>
      </c>
      <c r="AX471" s="55" t="s">
        <v>145</v>
      </c>
      <c r="AY471" s="55" t="s">
        <v>132</v>
      </c>
      <c r="AZ471" s="63" t="s">
        <v>132</v>
      </c>
      <c r="BA471" s="63" t="s">
        <v>132</v>
      </c>
      <c r="BB471" s="55" t="s">
        <v>132</v>
      </c>
      <c r="BC471" s="55" t="s">
        <v>132</v>
      </c>
      <c r="BD471" s="55" t="s">
        <v>132</v>
      </c>
      <c r="BE471" s="55" t="s">
        <v>132</v>
      </c>
      <c r="BF471" s="63" t="s">
        <v>132</v>
      </c>
      <c r="BG471" s="63" t="s">
        <v>132</v>
      </c>
      <c r="BH471" s="63" t="s">
        <v>132</v>
      </c>
      <c r="BI471" s="63" t="s">
        <v>132</v>
      </c>
      <c r="BJ471" s="63" t="s">
        <v>132</v>
      </c>
      <c r="BK471" s="86" t="str">
        <f>HYPERLINK(VLOOKUP($B471,hyperlinks[#All],2,FALSE),"Link")</f>
        <v>Link</v>
      </c>
      <c r="BL471" s="86" t="str">
        <f>HYPERLINK(VLOOKUP($B471,hyperlinks[#All],3,FALSE),"Link")</f>
        <v>Link</v>
      </c>
      <c r="BM471" s="87" t="s">
        <v>132</v>
      </c>
      <c r="BN471" s="86" t="str">
        <f>HYPERLINK(VLOOKUP($B471,hyperlinks[#All],5,FALSE),"Link")</f>
        <v>Link</v>
      </c>
    </row>
    <row r="472" spans="1:66" s="49" customFormat="1" ht="14.5">
      <c r="A472" s="50">
        <v>8718696811757</v>
      </c>
      <c r="B472" s="50">
        <v>929001891102</v>
      </c>
      <c r="C472" s="65">
        <v>871869681175700</v>
      </c>
      <c r="D472" s="93" t="str">
        <f>HYPERLINK(VLOOKUP($B472,hyperlinks[#All],2,FALSE),"Link")</f>
        <v>Link</v>
      </c>
      <c r="E472" s="52">
        <v>81175700</v>
      </c>
      <c r="F472" s="53" t="s">
        <v>1667</v>
      </c>
      <c r="G472" s="58" t="s">
        <v>121</v>
      </c>
      <c r="H472" s="52" t="s">
        <v>435</v>
      </c>
      <c r="I472" s="52" t="s">
        <v>1344</v>
      </c>
      <c r="J472" s="52" t="s">
        <v>1238</v>
      </c>
      <c r="K472" s="52" t="s">
        <v>125</v>
      </c>
      <c r="L472" s="82">
        <v>22.2</v>
      </c>
      <c r="M472" s="54">
        <v>0.11</v>
      </c>
      <c r="N472" s="55" t="s">
        <v>127</v>
      </c>
      <c r="O472" s="56" t="s">
        <v>128</v>
      </c>
      <c r="P472" s="57" t="s">
        <v>379</v>
      </c>
      <c r="Q472" s="51">
        <v>6</v>
      </c>
      <c r="R472" s="52" t="s">
        <v>129</v>
      </c>
      <c r="S472" s="57" t="s">
        <v>154</v>
      </c>
      <c r="T472" s="51">
        <v>929001235902</v>
      </c>
      <c r="U472" s="51"/>
      <c r="V472" s="58"/>
      <c r="W472" s="59">
        <v>8539520000</v>
      </c>
      <c r="X472" s="57" t="s">
        <v>179</v>
      </c>
      <c r="Y472" s="57" t="s">
        <v>322</v>
      </c>
      <c r="Z472" s="52">
        <v>397641</v>
      </c>
      <c r="AA472" s="55"/>
      <c r="AB472" s="63" t="s">
        <v>1668</v>
      </c>
      <c r="AC472" s="55" t="s">
        <v>1661</v>
      </c>
      <c r="AD472" s="55" t="s">
        <v>573</v>
      </c>
      <c r="AE472" s="55" t="s">
        <v>1381</v>
      </c>
      <c r="AF472" s="55" t="s">
        <v>159</v>
      </c>
      <c r="AG472" s="55" t="s">
        <v>132</v>
      </c>
      <c r="AH472" s="55" t="s">
        <v>812</v>
      </c>
      <c r="AI472" s="55" t="s">
        <v>148</v>
      </c>
      <c r="AJ472" s="55" t="s">
        <v>162</v>
      </c>
      <c r="AK472" s="55" t="s">
        <v>137</v>
      </c>
      <c r="AL472" s="55" t="s">
        <v>138</v>
      </c>
      <c r="AM472" s="55" t="s">
        <v>785</v>
      </c>
      <c r="AN472" s="55" t="s">
        <v>1291</v>
      </c>
      <c r="AO472" s="55" t="s">
        <v>1291</v>
      </c>
      <c r="AP472" s="55" t="s">
        <v>166</v>
      </c>
      <c r="AQ472" s="55" t="s">
        <v>163</v>
      </c>
      <c r="AR472" s="55" t="s">
        <v>1174</v>
      </c>
      <c r="AS472" s="55" t="s">
        <v>1663</v>
      </c>
      <c r="AT472" s="55" t="s">
        <v>1174</v>
      </c>
      <c r="AU472" s="63" t="s">
        <v>169</v>
      </c>
      <c r="AV472" s="55" t="s">
        <v>143</v>
      </c>
      <c r="AW472" s="55" t="s">
        <v>1389</v>
      </c>
      <c r="AX472" s="55" t="s">
        <v>145</v>
      </c>
      <c r="AY472" s="55" t="s">
        <v>132</v>
      </c>
      <c r="AZ472" s="63" t="s">
        <v>132</v>
      </c>
      <c r="BA472" s="63" t="s">
        <v>132</v>
      </c>
      <c r="BB472" s="55" t="s">
        <v>132</v>
      </c>
      <c r="BC472" s="55" t="s">
        <v>132</v>
      </c>
      <c r="BD472" s="55" t="s">
        <v>132</v>
      </c>
      <c r="BE472" s="55" t="s">
        <v>132</v>
      </c>
      <c r="BF472" s="63" t="s">
        <v>132</v>
      </c>
      <c r="BG472" s="63" t="s">
        <v>132</v>
      </c>
      <c r="BH472" s="63" t="s">
        <v>132</v>
      </c>
      <c r="BI472" s="63" t="s">
        <v>132</v>
      </c>
      <c r="BJ472" s="63" t="s">
        <v>132</v>
      </c>
      <c r="BK472" s="86" t="str">
        <f>HYPERLINK(VLOOKUP($B472,hyperlinks[#All],2,FALSE),"Link")</f>
        <v>Link</v>
      </c>
      <c r="BL472" s="86" t="str">
        <f>HYPERLINK(VLOOKUP($B472,hyperlinks[#All],3,FALSE),"Link")</f>
        <v>Link</v>
      </c>
      <c r="BM472" s="87" t="s">
        <v>132</v>
      </c>
      <c r="BN472" s="86" t="str">
        <f>HYPERLINK(VLOOKUP($B472,hyperlinks[#All],5,FALSE),"Link")</f>
        <v>Link</v>
      </c>
    </row>
    <row r="473" spans="1:66" s="49" customFormat="1" ht="14.5">
      <c r="A473" s="50">
        <v>8718696811795</v>
      </c>
      <c r="B473" s="50">
        <v>929001891302</v>
      </c>
      <c r="C473" s="65">
        <v>871869681179500</v>
      </c>
      <c r="D473" s="93" t="str">
        <f>HYPERLINK(VLOOKUP($B473,hyperlinks[#All],2,FALSE),"Link")</f>
        <v>Link</v>
      </c>
      <c r="E473" s="52">
        <v>81179500</v>
      </c>
      <c r="F473" s="53" t="s">
        <v>1669</v>
      </c>
      <c r="G473" s="58" t="s">
        <v>121</v>
      </c>
      <c r="H473" s="52" t="s">
        <v>435</v>
      </c>
      <c r="I473" s="52" t="s">
        <v>1344</v>
      </c>
      <c r="J473" s="52" t="s">
        <v>1238</v>
      </c>
      <c r="K473" s="52" t="s">
        <v>125</v>
      </c>
      <c r="L473" s="82">
        <v>28.2</v>
      </c>
      <c r="M473" s="54">
        <v>0.11</v>
      </c>
      <c r="N473" s="55" t="s">
        <v>127</v>
      </c>
      <c r="O473" s="56" t="s">
        <v>128</v>
      </c>
      <c r="P473" s="57" t="s">
        <v>379</v>
      </c>
      <c r="Q473" s="51">
        <v>6</v>
      </c>
      <c r="R473" s="52" t="s">
        <v>129</v>
      </c>
      <c r="S473" s="57" t="s">
        <v>154</v>
      </c>
      <c r="T473" s="51">
        <v>929001233602</v>
      </c>
      <c r="U473" s="51"/>
      <c r="V473" s="58"/>
      <c r="W473" s="59">
        <v>8539520000</v>
      </c>
      <c r="X473" s="57" t="s">
        <v>179</v>
      </c>
      <c r="Y473" s="57" t="s">
        <v>338</v>
      </c>
      <c r="Z473" s="52">
        <v>397643</v>
      </c>
      <c r="AA473" s="55"/>
      <c r="AB473" s="63" t="s">
        <v>1670</v>
      </c>
      <c r="AC473" s="55" t="s">
        <v>1671</v>
      </c>
      <c r="AD473" s="55" t="s">
        <v>134</v>
      </c>
      <c r="AE473" s="55" t="s">
        <v>1381</v>
      </c>
      <c r="AF473" s="55" t="s">
        <v>159</v>
      </c>
      <c r="AG473" s="55" t="s">
        <v>132</v>
      </c>
      <c r="AH473" s="55" t="s">
        <v>780</v>
      </c>
      <c r="AI473" s="55" t="s">
        <v>148</v>
      </c>
      <c r="AJ473" s="55" t="s">
        <v>162</v>
      </c>
      <c r="AK473" s="55" t="s">
        <v>137</v>
      </c>
      <c r="AL473" s="55" t="s">
        <v>138</v>
      </c>
      <c r="AM473" s="55" t="s">
        <v>785</v>
      </c>
      <c r="AN473" s="55" t="s">
        <v>1291</v>
      </c>
      <c r="AO473" s="55" t="s">
        <v>1291</v>
      </c>
      <c r="AP473" s="55" t="s">
        <v>166</v>
      </c>
      <c r="AQ473" s="55" t="s">
        <v>163</v>
      </c>
      <c r="AR473" s="55" t="s">
        <v>923</v>
      </c>
      <c r="AS473" s="55" t="s">
        <v>249</v>
      </c>
      <c r="AT473" s="55" t="s">
        <v>923</v>
      </c>
      <c r="AU473" s="63" t="s">
        <v>169</v>
      </c>
      <c r="AV473" s="55" t="s">
        <v>143</v>
      </c>
      <c r="AW473" s="55" t="s">
        <v>1672</v>
      </c>
      <c r="AX473" s="55" t="s">
        <v>145</v>
      </c>
      <c r="AY473" s="55" t="s">
        <v>132</v>
      </c>
      <c r="AZ473" s="63" t="s">
        <v>132</v>
      </c>
      <c r="BA473" s="63" t="s">
        <v>132</v>
      </c>
      <c r="BB473" s="55" t="s">
        <v>132</v>
      </c>
      <c r="BC473" s="55" t="s">
        <v>132</v>
      </c>
      <c r="BD473" s="55" t="s">
        <v>132</v>
      </c>
      <c r="BE473" s="55" t="s">
        <v>132</v>
      </c>
      <c r="BF473" s="63" t="s">
        <v>132</v>
      </c>
      <c r="BG473" s="63" t="s">
        <v>132</v>
      </c>
      <c r="BH473" s="63" t="s">
        <v>132</v>
      </c>
      <c r="BI473" s="63" t="s">
        <v>132</v>
      </c>
      <c r="BJ473" s="63" t="s">
        <v>132</v>
      </c>
      <c r="BK473" s="86" t="str">
        <f>HYPERLINK(VLOOKUP($B473,hyperlinks[#All],2,FALSE),"Link")</f>
        <v>Link</v>
      </c>
      <c r="BL473" s="86" t="str">
        <f>HYPERLINK(VLOOKUP($B473,hyperlinks[#All],3,FALSE),"Link")</f>
        <v>Link</v>
      </c>
      <c r="BM473" s="87" t="s">
        <v>132</v>
      </c>
      <c r="BN473" s="86" t="str">
        <f>HYPERLINK(VLOOKUP($B473,hyperlinks[#All],5,FALSE),"Link")</f>
        <v>Link</v>
      </c>
    </row>
    <row r="474" spans="1:66" s="49" customFormat="1" ht="14.5">
      <c r="A474" s="50">
        <v>8718696811832</v>
      </c>
      <c r="B474" s="50">
        <v>929001891502</v>
      </c>
      <c r="C474" s="65">
        <v>871869681183200</v>
      </c>
      <c r="D474" s="93" t="str">
        <f>HYPERLINK(VLOOKUP($B474,hyperlinks[#All],2,FALSE),"Link")</f>
        <v>Link</v>
      </c>
      <c r="E474" s="52">
        <v>81183200</v>
      </c>
      <c r="F474" s="53" t="s">
        <v>1673</v>
      </c>
      <c r="G474" s="58" t="s">
        <v>121</v>
      </c>
      <c r="H474" s="52" t="s">
        <v>435</v>
      </c>
      <c r="I474" s="52" t="s">
        <v>1344</v>
      </c>
      <c r="J474" s="52" t="s">
        <v>1238</v>
      </c>
      <c r="K474" s="52" t="s">
        <v>125</v>
      </c>
      <c r="L474" s="82">
        <v>33.299999999999997</v>
      </c>
      <c r="M474" s="54">
        <v>0.11</v>
      </c>
      <c r="N474" s="55" t="s">
        <v>127</v>
      </c>
      <c r="O474" s="56" t="s">
        <v>128</v>
      </c>
      <c r="P474" s="57" t="s">
        <v>379</v>
      </c>
      <c r="Q474" s="51">
        <v>6</v>
      </c>
      <c r="R474" s="52" t="s">
        <v>129</v>
      </c>
      <c r="S474" s="57" t="s">
        <v>154</v>
      </c>
      <c r="T474" s="51">
        <v>929001235602</v>
      </c>
      <c r="U474" s="51"/>
      <c r="V474" s="58"/>
      <c r="W474" s="59">
        <v>8539520000</v>
      </c>
      <c r="X474" s="57" t="s">
        <v>321</v>
      </c>
      <c r="Y474" s="57" t="s">
        <v>338</v>
      </c>
      <c r="Z474" s="52">
        <v>397645</v>
      </c>
      <c r="AA474" s="55"/>
      <c r="AB474" s="63" t="s">
        <v>1674</v>
      </c>
      <c r="AC474" s="55" t="s">
        <v>1675</v>
      </c>
      <c r="AD474" s="55" t="s">
        <v>134</v>
      </c>
      <c r="AE474" s="55" t="s">
        <v>1381</v>
      </c>
      <c r="AF474" s="55" t="s">
        <v>159</v>
      </c>
      <c r="AG474" s="55" t="s">
        <v>132</v>
      </c>
      <c r="AH474" s="55" t="s">
        <v>160</v>
      </c>
      <c r="AI474" s="55" t="s">
        <v>161</v>
      </c>
      <c r="AJ474" s="55" t="s">
        <v>162</v>
      </c>
      <c r="AK474" s="55" t="s">
        <v>137</v>
      </c>
      <c r="AL474" s="55" t="s">
        <v>138</v>
      </c>
      <c r="AM474" s="55" t="s">
        <v>785</v>
      </c>
      <c r="AN474" s="55" t="s">
        <v>1184</v>
      </c>
      <c r="AO474" s="55" t="s">
        <v>1184</v>
      </c>
      <c r="AP474" s="55" t="s">
        <v>166</v>
      </c>
      <c r="AQ474" s="55" t="s">
        <v>163</v>
      </c>
      <c r="AR474" s="55" t="s">
        <v>166</v>
      </c>
      <c r="AS474" s="55" t="s">
        <v>628</v>
      </c>
      <c r="AT474" s="55" t="s">
        <v>166</v>
      </c>
      <c r="AU474" s="63" t="s">
        <v>169</v>
      </c>
      <c r="AV474" s="55" t="s">
        <v>143</v>
      </c>
      <c r="AW474" s="55" t="s">
        <v>1676</v>
      </c>
      <c r="AX474" s="55" t="s">
        <v>145</v>
      </c>
      <c r="AY474" s="55" t="s">
        <v>132</v>
      </c>
      <c r="AZ474" s="63" t="s">
        <v>132</v>
      </c>
      <c r="BA474" s="63" t="s">
        <v>132</v>
      </c>
      <c r="BB474" s="55" t="s">
        <v>132</v>
      </c>
      <c r="BC474" s="55" t="s">
        <v>132</v>
      </c>
      <c r="BD474" s="55" t="s">
        <v>132</v>
      </c>
      <c r="BE474" s="55" t="s">
        <v>132</v>
      </c>
      <c r="BF474" s="63" t="s">
        <v>132</v>
      </c>
      <c r="BG474" s="63" t="s">
        <v>132</v>
      </c>
      <c r="BH474" s="63" t="s">
        <v>132</v>
      </c>
      <c r="BI474" s="63" t="s">
        <v>132</v>
      </c>
      <c r="BJ474" s="63" t="s">
        <v>132</v>
      </c>
      <c r="BK474" s="86" t="str">
        <f>HYPERLINK(VLOOKUP($B474,hyperlinks[#All],2,FALSE),"Link")</f>
        <v>Link</v>
      </c>
      <c r="BL474" s="86" t="str">
        <f>HYPERLINK(VLOOKUP($B474,hyperlinks[#All],3,FALSE),"Link")</f>
        <v>Link</v>
      </c>
      <c r="BM474" s="87" t="s">
        <v>132</v>
      </c>
      <c r="BN474" s="86" t="str">
        <f>HYPERLINK(VLOOKUP($B474,hyperlinks[#All],5,FALSE),"Link")</f>
        <v>Link</v>
      </c>
    </row>
    <row r="475" spans="1:66" s="49" customFormat="1" ht="14.5">
      <c r="A475" s="50">
        <v>8718696811771</v>
      </c>
      <c r="B475" s="50">
        <v>929001891202</v>
      </c>
      <c r="C475" s="65">
        <v>871869681177100</v>
      </c>
      <c r="D475" s="93" t="str">
        <f>HYPERLINK(VLOOKUP($B475,hyperlinks[#All],2,FALSE),"Link")</f>
        <v>Link</v>
      </c>
      <c r="E475" s="52">
        <v>81177100</v>
      </c>
      <c r="F475" s="53" t="s">
        <v>1677</v>
      </c>
      <c r="G475" s="58" t="s">
        <v>121</v>
      </c>
      <c r="H475" s="52" t="s">
        <v>435</v>
      </c>
      <c r="I475" s="52" t="s">
        <v>1344</v>
      </c>
      <c r="J475" s="52" t="s">
        <v>1238</v>
      </c>
      <c r="K475" s="52" t="s">
        <v>125</v>
      </c>
      <c r="L475" s="82">
        <v>24.9</v>
      </c>
      <c r="M475" s="54">
        <v>0.11</v>
      </c>
      <c r="N475" s="55" t="s">
        <v>127</v>
      </c>
      <c r="O475" s="56" t="s">
        <v>128</v>
      </c>
      <c r="P475" s="57" t="s">
        <v>379</v>
      </c>
      <c r="Q475" s="51">
        <v>6</v>
      </c>
      <c r="R475" s="52" t="s">
        <v>129</v>
      </c>
      <c r="S475" s="57" t="s">
        <v>154</v>
      </c>
      <c r="T475" s="51">
        <v>929001236002</v>
      </c>
      <c r="U475" s="51"/>
      <c r="V475" s="58"/>
      <c r="W475" s="59">
        <v>8539520000</v>
      </c>
      <c r="X475" s="57" t="s">
        <v>321</v>
      </c>
      <c r="Y475" s="57" t="s">
        <v>322</v>
      </c>
      <c r="Z475" s="52">
        <v>397642</v>
      </c>
      <c r="AA475" s="55"/>
      <c r="AB475" s="63" t="s">
        <v>1678</v>
      </c>
      <c r="AC475" s="55" t="s">
        <v>1661</v>
      </c>
      <c r="AD475" s="55" t="s">
        <v>573</v>
      </c>
      <c r="AE475" s="55" t="s">
        <v>1381</v>
      </c>
      <c r="AF475" s="55" t="s">
        <v>159</v>
      </c>
      <c r="AG475" s="55" t="s">
        <v>132</v>
      </c>
      <c r="AH475" s="55" t="s">
        <v>450</v>
      </c>
      <c r="AI475" s="55" t="s">
        <v>161</v>
      </c>
      <c r="AJ475" s="55" t="s">
        <v>162</v>
      </c>
      <c r="AK475" s="55" t="s">
        <v>137</v>
      </c>
      <c r="AL475" s="55" t="s">
        <v>206</v>
      </c>
      <c r="AM475" s="55" t="s">
        <v>785</v>
      </c>
      <c r="AN475" s="55" t="s">
        <v>681</v>
      </c>
      <c r="AO475" s="55" t="s">
        <v>681</v>
      </c>
      <c r="AP475" s="55" t="s">
        <v>166</v>
      </c>
      <c r="AQ475" s="55" t="s">
        <v>163</v>
      </c>
      <c r="AR475" s="55" t="s">
        <v>1174</v>
      </c>
      <c r="AS475" s="55" t="s">
        <v>1663</v>
      </c>
      <c r="AT475" s="55" t="s">
        <v>1174</v>
      </c>
      <c r="AU475" s="63" t="s">
        <v>169</v>
      </c>
      <c r="AV475" s="55" t="s">
        <v>143</v>
      </c>
      <c r="AW475" s="55" t="s">
        <v>292</v>
      </c>
      <c r="AX475" s="55" t="s">
        <v>145</v>
      </c>
      <c r="AY475" s="55" t="s">
        <v>132</v>
      </c>
      <c r="AZ475" s="63" t="s">
        <v>132</v>
      </c>
      <c r="BA475" s="63" t="s">
        <v>132</v>
      </c>
      <c r="BB475" s="55" t="s">
        <v>132</v>
      </c>
      <c r="BC475" s="55" t="s">
        <v>132</v>
      </c>
      <c r="BD475" s="55" t="s">
        <v>132</v>
      </c>
      <c r="BE475" s="55" t="s">
        <v>132</v>
      </c>
      <c r="BF475" s="63" t="s">
        <v>132</v>
      </c>
      <c r="BG475" s="63" t="s">
        <v>132</v>
      </c>
      <c r="BH475" s="63" t="s">
        <v>132</v>
      </c>
      <c r="BI475" s="63" t="s">
        <v>132</v>
      </c>
      <c r="BJ475" s="63" t="s">
        <v>132</v>
      </c>
      <c r="BK475" s="86" t="str">
        <f>HYPERLINK(VLOOKUP($B475,hyperlinks[#All],2,FALSE),"Link")</f>
        <v>Link</v>
      </c>
      <c r="BL475" s="86" t="str">
        <f>HYPERLINK(VLOOKUP($B475,hyperlinks[#All],3,FALSE),"Link")</f>
        <v>Link</v>
      </c>
      <c r="BM475" s="87" t="s">
        <v>132</v>
      </c>
      <c r="BN475" s="86" t="str">
        <f>HYPERLINK(VLOOKUP($B475,hyperlinks[#All],5,FALSE),"Link")</f>
        <v>Link</v>
      </c>
    </row>
    <row r="476" spans="1:66" s="49" customFormat="1" ht="14.5">
      <c r="A476" s="50">
        <v>8718696811818</v>
      </c>
      <c r="B476" s="50">
        <v>929001891402</v>
      </c>
      <c r="C476" s="65">
        <v>871869681181800</v>
      </c>
      <c r="D476" s="93" t="str">
        <f>HYPERLINK(VLOOKUP($B476,hyperlinks[#All],2,FALSE),"Link")</f>
        <v>Link</v>
      </c>
      <c r="E476" s="52">
        <v>81181800</v>
      </c>
      <c r="F476" s="53" t="s">
        <v>1679</v>
      </c>
      <c r="G476" s="58" t="s">
        <v>121</v>
      </c>
      <c r="H476" s="52" t="s">
        <v>435</v>
      </c>
      <c r="I476" s="52" t="s">
        <v>1344</v>
      </c>
      <c r="J476" s="52" t="s">
        <v>1238</v>
      </c>
      <c r="K476" s="52" t="s">
        <v>125</v>
      </c>
      <c r="L476" s="82">
        <v>33.299999999999997</v>
      </c>
      <c r="M476" s="54">
        <v>0.11</v>
      </c>
      <c r="N476" s="55" t="s">
        <v>127</v>
      </c>
      <c r="O476" s="56" t="s">
        <v>128</v>
      </c>
      <c r="P476" s="57" t="s">
        <v>379</v>
      </c>
      <c r="Q476" s="51">
        <v>6</v>
      </c>
      <c r="R476" s="52" t="s">
        <v>129</v>
      </c>
      <c r="S476" s="57" t="s">
        <v>154</v>
      </c>
      <c r="T476" s="51">
        <v>929001114402</v>
      </c>
      <c r="U476" s="51"/>
      <c r="V476" s="58"/>
      <c r="W476" s="59">
        <v>8539520000</v>
      </c>
      <c r="X476" s="57" t="s">
        <v>321</v>
      </c>
      <c r="Y476" s="57" t="s">
        <v>338</v>
      </c>
      <c r="Z476" s="52">
        <v>397644</v>
      </c>
      <c r="AA476" s="55"/>
      <c r="AB476" s="63" t="s">
        <v>1680</v>
      </c>
      <c r="AC476" s="55" t="s">
        <v>1671</v>
      </c>
      <c r="AD476" s="55" t="s">
        <v>134</v>
      </c>
      <c r="AE476" s="55" t="s">
        <v>1381</v>
      </c>
      <c r="AF476" s="55" t="s">
        <v>159</v>
      </c>
      <c r="AG476" s="55" t="s">
        <v>132</v>
      </c>
      <c r="AH476" s="55" t="s">
        <v>454</v>
      </c>
      <c r="AI476" s="55" t="s">
        <v>161</v>
      </c>
      <c r="AJ476" s="55" t="s">
        <v>162</v>
      </c>
      <c r="AK476" s="55" t="s">
        <v>137</v>
      </c>
      <c r="AL476" s="55" t="s">
        <v>206</v>
      </c>
      <c r="AM476" s="55" t="s">
        <v>785</v>
      </c>
      <c r="AN476" s="55" t="s">
        <v>1184</v>
      </c>
      <c r="AO476" s="55" t="s">
        <v>1184</v>
      </c>
      <c r="AP476" s="55" t="s">
        <v>166</v>
      </c>
      <c r="AQ476" s="55" t="s">
        <v>163</v>
      </c>
      <c r="AR476" s="55" t="s">
        <v>923</v>
      </c>
      <c r="AS476" s="55" t="s">
        <v>249</v>
      </c>
      <c r="AT476" s="55" t="s">
        <v>923</v>
      </c>
      <c r="AU476" s="63" t="s">
        <v>386</v>
      </c>
      <c r="AV476" s="55" t="s">
        <v>143</v>
      </c>
      <c r="AW476" s="55" t="s">
        <v>1672</v>
      </c>
      <c r="AX476" s="55" t="s">
        <v>145</v>
      </c>
      <c r="AY476" s="55" t="s">
        <v>132</v>
      </c>
      <c r="AZ476" s="63" t="s">
        <v>132</v>
      </c>
      <c r="BA476" s="63" t="s">
        <v>132</v>
      </c>
      <c r="BB476" s="55" t="s">
        <v>132</v>
      </c>
      <c r="BC476" s="55" t="s">
        <v>132</v>
      </c>
      <c r="BD476" s="55" t="s">
        <v>132</v>
      </c>
      <c r="BE476" s="55" t="s">
        <v>132</v>
      </c>
      <c r="BF476" s="63" t="s">
        <v>132</v>
      </c>
      <c r="BG476" s="63" t="s">
        <v>132</v>
      </c>
      <c r="BH476" s="63" t="s">
        <v>132</v>
      </c>
      <c r="BI476" s="63" t="s">
        <v>132</v>
      </c>
      <c r="BJ476" s="63" t="s">
        <v>132</v>
      </c>
      <c r="BK476" s="86" t="str">
        <f>HYPERLINK(VLOOKUP($B476,hyperlinks[#All],2,FALSE),"Link")</f>
        <v>Link</v>
      </c>
      <c r="BL476" s="86" t="str">
        <f>HYPERLINK(VLOOKUP($B476,hyperlinks[#All],3,FALSE),"Link")</f>
        <v>Link</v>
      </c>
      <c r="BM476" s="87" t="s">
        <v>132</v>
      </c>
      <c r="BN476" s="86" t="str">
        <f>HYPERLINK(VLOOKUP($B476,hyperlinks[#All],5,FALSE),"Link")</f>
        <v>Link</v>
      </c>
    </row>
    <row r="477" spans="1:66" s="49" customFormat="1" ht="14.5">
      <c r="A477" s="50">
        <v>8718696811856</v>
      </c>
      <c r="B477" s="50">
        <v>929001891602</v>
      </c>
      <c r="C477" s="65">
        <v>871869681185600</v>
      </c>
      <c r="D477" s="93" t="str">
        <f>HYPERLINK(VLOOKUP($B477,hyperlinks[#All],2,FALSE),"Link")</f>
        <v>Link</v>
      </c>
      <c r="E477" s="52">
        <v>81185600</v>
      </c>
      <c r="F477" s="53" t="s">
        <v>1681</v>
      </c>
      <c r="G477" s="58" t="s">
        <v>121</v>
      </c>
      <c r="H477" s="52" t="s">
        <v>435</v>
      </c>
      <c r="I477" s="52" t="s">
        <v>1344</v>
      </c>
      <c r="J477" s="52" t="s">
        <v>1238</v>
      </c>
      <c r="K477" s="52" t="s">
        <v>125</v>
      </c>
      <c r="L477" s="82">
        <v>38.299999999999997</v>
      </c>
      <c r="M477" s="54">
        <v>0.11</v>
      </c>
      <c r="N477" s="55" t="s">
        <v>127</v>
      </c>
      <c r="O477" s="56" t="s">
        <v>128</v>
      </c>
      <c r="P477" s="57" t="s">
        <v>379</v>
      </c>
      <c r="Q477" s="51">
        <v>6</v>
      </c>
      <c r="R477" s="52" t="s">
        <v>129</v>
      </c>
      <c r="S477" s="57" t="s">
        <v>154</v>
      </c>
      <c r="T477" s="51">
        <v>929001235702</v>
      </c>
      <c r="U477" s="51"/>
      <c r="V477" s="58"/>
      <c r="W477" s="59">
        <v>8539520000</v>
      </c>
      <c r="X477" s="57" t="s">
        <v>321</v>
      </c>
      <c r="Y477" s="57" t="s">
        <v>322</v>
      </c>
      <c r="Z477" s="52">
        <v>397646</v>
      </c>
      <c r="AA477" s="55"/>
      <c r="AB477" s="63" t="s">
        <v>1682</v>
      </c>
      <c r="AC477" s="55" t="s">
        <v>1675</v>
      </c>
      <c r="AD477" s="55" t="s">
        <v>134</v>
      </c>
      <c r="AE477" s="55" t="s">
        <v>1381</v>
      </c>
      <c r="AF477" s="55" t="s">
        <v>159</v>
      </c>
      <c r="AG477" s="55" t="s">
        <v>132</v>
      </c>
      <c r="AH477" s="55" t="s">
        <v>391</v>
      </c>
      <c r="AI477" s="55" t="s">
        <v>217</v>
      </c>
      <c r="AJ477" s="55" t="s">
        <v>162</v>
      </c>
      <c r="AK477" s="55" t="s">
        <v>137</v>
      </c>
      <c r="AL477" s="55" t="s">
        <v>138</v>
      </c>
      <c r="AM477" s="55" t="s">
        <v>785</v>
      </c>
      <c r="AN477" s="55" t="s">
        <v>1591</v>
      </c>
      <c r="AO477" s="55" t="s">
        <v>1591</v>
      </c>
      <c r="AP477" s="55" t="s">
        <v>166</v>
      </c>
      <c r="AQ477" s="55" t="s">
        <v>163</v>
      </c>
      <c r="AR477" s="55" t="s">
        <v>166</v>
      </c>
      <c r="AS477" s="55" t="s">
        <v>628</v>
      </c>
      <c r="AT477" s="55" t="s">
        <v>166</v>
      </c>
      <c r="AU477" s="63" t="s">
        <v>169</v>
      </c>
      <c r="AV477" s="55" t="s">
        <v>143</v>
      </c>
      <c r="AW477" s="55" t="s">
        <v>1676</v>
      </c>
      <c r="AX477" s="55" t="s">
        <v>145</v>
      </c>
      <c r="AY477" s="55" t="s">
        <v>132</v>
      </c>
      <c r="AZ477" s="63" t="s">
        <v>132</v>
      </c>
      <c r="BA477" s="63" t="s">
        <v>132</v>
      </c>
      <c r="BB477" s="55" t="s">
        <v>132</v>
      </c>
      <c r="BC477" s="55" t="s">
        <v>132</v>
      </c>
      <c r="BD477" s="55" t="s">
        <v>132</v>
      </c>
      <c r="BE477" s="55" t="s">
        <v>132</v>
      </c>
      <c r="BF477" s="63" t="s">
        <v>132</v>
      </c>
      <c r="BG477" s="63" t="s">
        <v>132</v>
      </c>
      <c r="BH477" s="63" t="s">
        <v>132</v>
      </c>
      <c r="BI477" s="63" t="s">
        <v>132</v>
      </c>
      <c r="BJ477" s="63" t="s">
        <v>132</v>
      </c>
      <c r="BK477" s="86" t="str">
        <f>HYPERLINK(VLOOKUP($B477,hyperlinks[#All],2,FALSE),"Link")</f>
        <v>Link</v>
      </c>
      <c r="BL477" s="86" t="str">
        <f>HYPERLINK(VLOOKUP($B477,hyperlinks[#All],3,FALSE),"Link")</f>
        <v>Link</v>
      </c>
      <c r="BM477" s="87" t="s">
        <v>132</v>
      </c>
      <c r="BN477" s="86" t="str">
        <f>HYPERLINK(VLOOKUP($B477,hyperlinks[#All],5,FALSE),"Link")</f>
        <v>Link</v>
      </c>
    </row>
    <row r="478" spans="1:66" s="49" customFormat="1" ht="14.5">
      <c r="A478" s="50">
        <v>8719514312364</v>
      </c>
      <c r="B478" s="50">
        <v>929002996902</v>
      </c>
      <c r="C478" s="65">
        <v>871951431236400</v>
      </c>
      <c r="D478" s="93" t="str">
        <f>HYPERLINK(VLOOKUP($B478,hyperlinks[#All],2,FALSE),"Link")</f>
        <v>Link</v>
      </c>
      <c r="E478" s="52">
        <v>31236400</v>
      </c>
      <c r="F478" s="53" t="s">
        <v>1683</v>
      </c>
      <c r="G478" s="58" t="s">
        <v>121</v>
      </c>
      <c r="H478" s="52" t="s">
        <v>435</v>
      </c>
      <c r="I478" s="52" t="s">
        <v>1344</v>
      </c>
      <c r="J478" s="52" t="s">
        <v>1238</v>
      </c>
      <c r="K478" s="52" t="s">
        <v>125</v>
      </c>
      <c r="L478" s="82">
        <v>38.6</v>
      </c>
      <c r="M478" s="54">
        <v>0.11</v>
      </c>
      <c r="N478" s="55" t="s">
        <v>127</v>
      </c>
      <c r="O478" s="56" t="s">
        <v>128</v>
      </c>
      <c r="P478" s="57" t="s">
        <v>379</v>
      </c>
      <c r="Q478" s="51">
        <v>6</v>
      </c>
      <c r="R478" s="52" t="s">
        <v>129</v>
      </c>
      <c r="S478" s="57" t="s">
        <v>154</v>
      </c>
      <c r="T478" s="51"/>
      <c r="U478" s="51"/>
      <c r="V478" s="58" t="s">
        <v>263</v>
      </c>
      <c r="W478" s="59">
        <v>8539520000</v>
      </c>
      <c r="X478" s="57" t="s">
        <v>321</v>
      </c>
      <c r="Y478" s="57" t="s">
        <v>322</v>
      </c>
      <c r="Z478" s="52">
        <v>438116</v>
      </c>
      <c r="AA478" s="55"/>
      <c r="AB478" s="63" t="s">
        <v>1684</v>
      </c>
      <c r="AC478" s="55" t="s">
        <v>1675</v>
      </c>
      <c r="AD478" s="55" t="s">
        <v>134</v>
      </c>
      <c r="AE478" s="55" t="s">
        <v>1179</v>
      </c>
      <c r="AF478" s="55" t="s">
        <v>159</v>
      </c>
      <c r="AG478" s="55" t="s">
        <v>132</v>
      </c>
      <c r="AH478" s="55" t="s">
        <v>803</v>
      </c>
      <c r="AI478" s="55" t="s">
        <v>217</v>
      </c>
      <c r="AJ478" s="55" t="s">
        <v>162</v>
      </c>
      <c r="AK478" s="55" t="s">
        <v>137</v>
      </c>
      <c r="AL478" s="55" t="s">
        <v>206</v>
      </c>
      <c r="AM478" s="55" t="s">
        <v>785</v>
      </c>
      <c r="AN478" s="55" t="s">
        <v>1591</v>
      </c>
      <c r="AO478" s="55" t="s">
        <v>1591</v>
      </c>
      <c r="AP478" s="55" t="s">
        <v>166</v>
      </c>
      <c r="AQ478" s="55" t="s">
        <v>163</v>
      </c>
      <c r="AR478" s="55" t="s">
        <v>166</v>
      </c>
      <c r="AS478" s="55" t="s">
        <v>628</v>
      </c>
      <c r="AT478" s="55" t="s">
        <v>166</v>
      </c>
      <c r="AU478" s="63" t="s">
        <v>169</v>
      </c>
      <c r="AV478" s="55" t="s">
        <v>143</v>
      </c>
      <c r="AW478" s="55" t="s">
        <v>431</v>
      </c>
      <c r="AX478" s="55" t="s">
        <v>145</v>
      </c>
      <c r="AY478" s="55" t="s">
        <v>132</v>
      </c>
      <c r="AZ478" s="63" t="s">
        <v>132</v>
      </c>
      <c r="BA478" s="63" t="s">
        <v>132</v>
      </c>
      <c r="BB478" s="55" t="s">
        <v>132</v>
      </c>
      <c r="BC478" s="55" t="s">
        <v>132</v>
      </c>
      <c r="BD478" s="55" t="s">
        <v>132</v>
      </c>
      <c r="BE478" s="55" t="s">
        <v>132</v>
      </c>
      <c r="BF478" s="63" t="s">
        <v>132</v>
      </c>
      <c r="BG478" s="63" t="s">
        <v>132</v>
      </c>
      <c r="BH478" s="63" t="s">
        <v>132</v>
      </c>
      <c r="BI478" s="63" t="s">
        <v>132</v>
      </c>
      <c r="BJ478" s="63" t="s">
        <v>132</v>
      </c>
      <c r="BK478" s="86" t="str">
        <f>HYPERLINK(VLOOKUP($B478,hyperlinks[#All],2,FALSE),"Link")</f>
        <v>Link</v>
      </c>
      <c r="BL478" s="86" t="str">
        <f>HYPERLINK(VLOOKUP($B478,hyperlinks[#All],3,FALSE),"Link")</f>
        <v>Link</v>
      </c>
      <c r="BM478" s="87" t="s">
        <v>132</v>
      </c>
      <c r="BN478" s="87" t="s">
        <v>132</v>
      </c>
    </row>
    <row r="479" spans="1:66" s="49" customFormat="1" ht="14.5">
      <c r="A479" s="50">
        <v>8718696752098</v>
      </c>
      <c r="B479" s="50">
        <v>929001217532</v>
      </c>
      <c r="C479" s="65">
        <v>871869675209800</v>
      </c>
      <c r="D479" s="93" t="str">
        <f>HYPERLINK(VLOOKUP($B479,hyperlinks[#All],2,FALSE),"Link")</f>
        <v>Link</v>
      </c>
      <c r="E479" s="52">
        <v>75209800</v>
      </c>
      <c r="F479" s="53" t="s">
        <v>1685</v>
      </c>
      <c r="G479" s="58" t="s">
        <v>121</v>
      </c>
      <c r="H479" s="52" t="s">
        <v>435</v>
      </c>
      <c r="I479" s="52" t="s">
        <v>1344</v>
      </c>
      <c r="J479" s="52" t="s">
        <v>1238</v>
      </c>
      <c r="K479" s="52" t="s">
        <v>125</v>
      </c>
      <c r="L479" s="82">
        <v>10.3</v>
      </c>
      <c r="M479" s="54">
        <v>0.11</v>
      </c>
      <c r="N479" s="55" t="s">
        <v>127</v>
      </c>
      <c r="O479" s="56" t="s">
        <v>128</v>
      </c>
      <c r="P479" s="57" t="s">
        <v>379</v>
      </c>
      <c r="Q479" s="51">
        <v>10</v>
      </c>
      <c r="R479" s="52" t="s">
        <v>129</v>
      </c>
      <c r="S479" s="57" t="s">
        <v>154</v>
      </c>
      <c r="T479" s="51">
        <v>929001217502</v>
      </c>
      <c r="U479" s="51"/>
      <c r="V479" s="58"/>
      <c r="W479" s="59">
        <v>8539520000</v>
      </c>
      <c r="X479" s="57" t="s">
        <v>321</v>
      </c>
      <c r="Y479" s="57" t="s">
        <v>810</v>
      </c>
      <c r="Z479" s="52">
        <v>387359</v>
      </c>
      <c r="AA479" s="55"/>
      <c r="AB479" s="63" t="s">
        <v>1686</v>
      </c>
      <c r="AC479" s="55" t="s">
        <v>1379</v>
      </c>
      <c r="AD479" s="55" t="s">
        <v>1380</v>
      </c>
      <c r="AE479" s="55" t="s">
        <v>1381</v>
      </c>
      <c r="AF479" s="55" t="s">
        <v>159</v>
      </c>
      <c r="AG479" s="55" t="s">
        <v>132</v>
      </c>
      <c r="AH479" s="55" t="s">
        <v>1307</v>
      </c>
      <c r="AI479" s="55" t="s">
        <v>330</v>
      </c>
      <c r="AJ479" s="55" t="s">
        <v>162</v>
      </c>
      <c r="AK479" s="55" t="s">
        <v>137</v>
      </c>
      <c r="AL479" s="55" t="s">
        <v>138</v>
      </c>
      <c r="AM479" s="55" t="s">
        <v>785</v>
      </c>
      <c r="AN479" s="55" t="s">
        <v>132</v>
      </c>
      <c r="AO479" s="55" t="s">
        <v>1281</v>
      </c>
      <c r="AP479" s="55" t="s">
        <v>166</v>
      </c>
      <c r="AQ479" s="55" t="s">
        <v>163</v>
      </c>
      <c r="AR479" s="55" t="s">
        <v>859</v>
      </c>
      <c r="AS479" s="55" t="s">
        <v>161</v>
      </c>
      <c r="AT479" s="55" t="s">
        <v>859</v>
      </c>
      <c r="AU479" s="63" t="s">
        <v>482</v>
      </c>
      <c r="AV479" s="55" t="s">
        <v>143</v>
      </c>
      <c r="AW479" s="55" t="s">
        <v>170</v>
      </c>
      <c r="AX479" s="55" t="s">
        <v>145</v>
      </c>
      <c r="AY479" s="55" t="s">
        <v>132</v>
      </c>
      <c r="AZ479" s="63" t="s">
        <v>132</v>
      </c>
      <c r="BA479" s="63" t="s">
        <v>132</v>
      </c>
      <c r="BB479" s="55" t="s">
        <v>132</v>
      </c>
      <c r="BC479" s="55" t="s">
        <v>132</v>
      </c>
      <c r="BD479" s="55" t="s">
        <v>132</v>
      </c>
      <c r="BE479" s="55" t="s">
        <v>132</v>
      </c>
      <c r="BF479" s="63" t="s">
        <v>132</v>
      </c>
      <c r="BG479" s="63" t="s">
        <v>132</v>
      </c>
      <c r="BH479" s="63" t="s">
        <v>132</v>
      </c>
      <c r="BI479" s="63" t="s">
        <v>132</v>
      </c>
      <c r="BJ479" s="63" t="s">
        <v>132</v>
      </c>
      <c r="BK479" s="86" t="str">
        <f>HYPERLINK(VLOOKUP($B479,hyperlinks[#All],2,FALSE),"Link")</f>
        <v>Link</v>
      </c>
      <c r="BL479" s="86" t="str">
        <f>HYPERLINK(VLOOKUP($B479,hyperlinks[#All],3,FALSE),"Link")</f>
        <v>Link</v>
      </c>
      <c r="BM479" s="87" t="s">
        <v>132</v>
      </c>
      <c r="BN479" s="86" t="str">
        <f>HYPERLINK(VLOOKUP($B479,hyperlinks[#All],5,FALSE),"Link")</f>
        <v>Link</v>
      </c>
    </row>
    <row r="480" spans="1:66" s="49" customFormat="1" ht="14.5">
      <c r="A480" s="50">
        <v>8718696728291</v>
      </c>
      <c r="B480" s="50">
        <v>929001217602</v>
      </c>
      <c r="C480" s="65">
        <v>871869672829100</v>
      </c>
      <c r="D480" s="93" t="str">
        <f>HYPERLINK(VLOOKUP($B480,hyperlinks[#All],2,FALSE),"Link")</f>
        <v>Link</v>
      </c>
      <c r="E480" s="52">
        <v>72829100</v>
      </c>
      <c r="F480" s="53" t="s">
        <v>1687</v>
      </c>
      <c r="G480" s="58" t="s">
        <v>121</v>
      </c>
      <c r="H480" s="52" t="s">
        <v>435</v>
      </c>
      <c r="I480" s="52" t="s">
        <v>1344</v>
      </c>
      <c r="J480" s="52" t="s">
        <v>1238</v>
      </c>
      <c r="K480" s="52" t="s">
        <v>125</v>
      </c>
      <c r="L480" s="82">
        <v>10.3</v>
      </c>
      <c r="M480" s="54">
        <v>0.11</v>
      </c>
      <c r="N480" s="55" t="s">
        <v>127</v>
      </c>
      <c r="O480" s="56" t="s">
        <v>128</v>
      </c>
      <c r="P480" s="57" t="s">
        <v>379</v>
      </c>
      <c r="Q480" s="51">
        <v>10</v>
      </c>
      <c r="R480" s="52" t="s">
        <v>129</v>
      </c>
      <c r="S480" s="57" t="s">
        <v>154</v>
      </c>
      <c r="T480" s="51">
        <v>929001219902</v>
      </c>
      <c r="U480" s="51"/>
      <c r="V480" s="58"/>
      <c r="W480" s="59">
        <v>8539520000</v>
      </c>
      <c r="X480" s="57" t="s">
        <v>179</v>
      </c>
      <c r="Y480" s="57" t="s">
        <v>810</v>
      </c>
      <c r="Z480" s="52">
        <v>391853</v>
      </c>
      <c r="AA480" s="55"/>
      <c r="AB480" s="63" t="s">
        <v>1688</v>
      </c>
      <c r="AC480" s="55" t="s">
        <v>1379</v>
      </c>
      <c r="AD480" s="55" t="s">
        <v>1380</v>
      </c>
      <c r="AE480" s="55" t="s">
        <v>1381</v>
      </c>
      <c r="AF480" s="55" t="s">
        <v>159</v>
      </c>
      <c r="AG480" s="55" t="s">
        <v>132</v>
      </c>
      <c r="AH480" s="55" t="s">
        <v>1307</v>
      </c>
      <c r="AI480" s="55" t="s">
        <v>330</v>
      </c>
      <c r="AJ480" s="55" t="s">
        <v>174</v>
      </c>
      <c r="AK480" s="55" t="s">
        <v>137</v>
      </c>
      <c r="AL480" s="55" t="s">
        <v>138</v>
      </c>
      <c r="AM480" s="55" t="s">
        <v>785</v>
      </c>
      <c r="AN480" s="55" t="s">
        <v>132</v>
      </c>
      <c r="AO480" s="55" t="s">
        <v>688</v>
      </c>
      <c r="AP480" s="55" t="s">
        <v>166</v>
      </c>
      <c r="AQ480" s="55" t="s">
        <v>163</v>
      </c>
      <c r="AR480" s="55" t="s">
        <v>859</v>
      </c>
      <c r="AS480" s="55" t="s">
        <v>1384</v>
      </c>
      <c r="AT480" s="55" t="s">
        <v>859</v>
      </c>
      <c r="AU480" s="63" t="s">
        <v>265</v>
      </c>
      <c r="AV480" s="55" t="s">
        <v>143</v>
      </c>
      <c r="AW480" s="55" t="s">
        <v>170</v>
      </c>
      <c r="AX480" s="55" t="s">
        <v>145</v>
      </c>
      <c r="AY480" s="55" t="s">
        <v>132</v>
      </c>
      <c r="AZ480" s="63" t="s">
        <v>132</v>
      </c>
      <c r="BA480" s="63" t="s">
        <v>132</v>
      </c>
      <c r="BB480" s="55" t="s">
        <v>132</v>
      </c>
      <c r="BC480" s="55" t="s">
        <v>132</v>
      </c>
      <c r="BD480" s="55" t="s">
        <v>132</v>
      </c>
      <c r="BE480" s="55" t="s">
        <v>132</v>
      </c>
      <c r="BF480" s="63" t="s">
        <v>132</v>
      </c>
      <c r="BG480" s="63" t="s">
        <v>132</v>
      </c>
      <c r="BH480" s="63" t="s">
        <v>132</v>
      </c>
      <c r="BI480" s="63" t="s">
        <v>132</v>
      </c>
      <c r="BJ480" s="63" t="s">
        <v>132</v>
      </c>
      <c r="BK480" s="86" t="str">
        <f>HYPERLINK(VLOOKUP($B480,hyperlinks[#All],2,FALSE),"Link")</f>
        <v>Link</v>
      </c>
      <c r="BL480" s="86" t="str">
        <f>HYPERLINK(VLOOKUP($B480,hyperlinks[#All],3,FALSE),"Link")</f>
        <v>Link</v>
      </c>
      <c r="BM480" s="87" t="s">
        <v>132</v>
      </c>
      <c r="BN480" s="86" t="str">
        <f>HYPERLINK(VLOOKUP($B480,hyperlinks[#All],5,FALSE),"Link")</f>
        <v>Link</v>
      </c>
    </row>
    <row r="481" spans="1:66" s="49" customFormat="1" ht="14.5">
      <c r="A481" s="50">
        <v>8718696728314</v>
      </c>
      <c r="B481" s="50">
        <v>929001217702</v>
      </c>
      <c r="C481" s="65">
        <v>871869672831400</v>
      </c>
      <c r="D481" s="93" t="str">
        <f>HYPERLINK(VLOOKUP($B481,hyperlinks[#All],2,FALSE),"Link")</f>
        <v>Link</v>
      </c>
      <c r="E481" s="52">
        <v>72831400</v>
      </c>
      <c r="F481" s="53" t="s">
        <v>1689</v>
      </c>
      <c r="G481" s="58" t="s">
        <v>121</v>
      </c>
      <c r="H481" s="52" t="s">
        <v>435</v>
      </c>
      <c r="I481" s="52" t="s">
        <v>1344</v>
      </c>
      <c r="J481" s="52" t="s">
        <v>1238</v>
      </c>
      <c r="K481" s="52" t="s">
        <v>125</v>
      </c>
      <c r="L481" s="82">
        <v>10.3</v>
      </c>
      <c r="M481" s="54">
        <v>0.11</v>
      </c>
      <c r="N481" s="55" t="s">
        <v>127</v>
      </c>
      <c r="O481" s="56" t="s">
        <v>128</v>
      </c>
      <c r="P481" s="57" t="s">
        <v>379</v>
      </c>
      <c r="Q481" s="51">
        <v>10</v>
      </c>
      <c r="R481" s="52" t="s">
        <v>129</v>
      </c>
      <c r="S481" s="57" t="s">
        <v>154</v>
      </c>
      <c r="T481" s="51">
        <v>929001220002</v>
      </c>
      <c r="U481" s="51"/>
      <c r="V481" s="58"/>
      <c r="W481" s="59">
        <v>8539520000</v>
      </c>
      <c r="X481" s="57" t="s">
        <v>179</v>
      </c>
      <c r="Y481" s="57" t="s">
        <v>180</v>
      </c>
      <c r="Z481" s="52">
        <v>391854</v>
      </c>
      <c r="AA481" s="55"/>
      <c r="AB481" s="63" t="s">
        <v>1690</v>
      </c>
      <c r="AC481" s="55" t="s">
        <v>1379</v>
      </c>
      <c r="AD481" s="55" t="s">
        <v>1380</v>
      </c>
      <c r="AE481" s="55" t="s">
        <v>1381</v>
      </c>
      <c r="AF481" s="55" t="s">
        <v>159</v>
      </c>
      <c r="AG481" s="55" t="s">
        <v>132</v>
      </c>
      <c r="AH481" s="55" t="s">
        <v>1307</v>
      </c>
      <c r="AI481" s="55" t="s">
        <v>330</v>
      </c>
      <c r="AJ481" s="55" t="s">
        <v>238</v>
      </c>
      <c r="AK481" s="55" t="s">
        <v>137</v>
      </c>
      <c r="AL481" s="55" t="s">
        <v>138</v>
      </c>
      <c r="AM481" s="55" t="s">
        <v>785</v>
      </c>
      <c r="AN481" s="55" t="s">
        <v>132</v>
      </c>
      <c r="AO481" s="55" t="s">
        <v>524</v>
      </c>
      <c r="AP481" s="55" t="s">
        <v>166</v>
      </c>
      <c r="AQ481" s="55" t="s">
        <v>163</v>
      </c>
      <c r="AR481" s="55" t="s">
        <v>859</v>
      </c>
      <c r="AS481" s="55" t="s">
        <v>1384</v>
      </c>
      <c r="AT481" s="55" t="s">
        <v>859</v>
      </c>
      <c r="AU481" s="63" t="s">
        <v>265</v>
      </c>
      <c r="AV481" s="55" t="s">
        <v>143</v>
      </c>
      <c r="AW481" s="55" t="s">
        <v>170</v>
      </c>
      <c r="AX481" s="55" t="s">
        <v>145</v>
      </c>
      <c r="AY481" s="55" t="s">
        <v>132</v>
      </c>
      <c r="AZ481" s="63" t="s">
        <v>132</v>
      </c>
      <c r="BA481" s="63" t="s">
        <v>132</v>
      </c>
      <c r="BB481" s="55" t="s">
        <v>132</v>
      </c>
      <c r="BC481" s="55" t="s">
        <v>132</v>
      </c>
      <c r="BD481" s="55" t="s">
        <v>132</v>
      </c>
      <c r="BE481" s="55" t="s">
        <v>132</v>
      </c>
      <c r="BF481" s="63" t="s">
        <v>132</v>
      </c>
      <c r="BG481" s="63" t="s">
        <v>132</v>
      </c>
      <c r="BH481" s="63" t="s">
        <v>132</v>
      </c>
      <c r="BI481" s="63" t="s">
        <v>132</v>
      </c>
      <c r="BJ481" s="63" t="s">
        <v>132</v>
      </c>
      <c r="BK481" s="86" t="str">
        <f>HYPERLINK(VLOOKUP($B481,hyperlinks[#All],2,FALSE),"Link")</f>
        <v>Link</v>
      </c>
      <c r="BL481" s="86" t="str">
        <f>HYPERLINK(VLOOKUP($B481,hyperlinks[#All],3,FALSE),"Link")</f>
        <v>Link</v>
      </c>
      <c r="BM481" s="87" t="s">
        <v>132</v>
      </c>
      <c r="BN481" s="86" t="str">
        <f>HYPERLINK(VLOOKUP($B481,hyperlinks[#All],5,FALSE),"Link")</f>
        <v>Link</v>
      </c>
    </row>
    <row r="482" spans="1:66" s="49" customFormat="1" ht="14.5">
      <c r="A482" s="50">
        <v>8718696721339</v>
      </c>
      <c r="B482" s="50">
        <v>929002495802</v>
      </c>
      <c r="C482" s="65">
        <v>871869672133900</v>
      </c>
      <c r="D482" s="93" t="str">
        <f>HYPERLINK(VLOOKUP($B482,hyperlinks[#All],2,FALSE),"Link")</f>
        <v>Link</v>
      </c>
      <c r="E482" s="52">
        <v>72133900</v>
      </c>
      <c r="F482" s="53" t="s">
        <v>1691</v>
      </c>
      <c r="G482" s="58" t="s">
        <v>121</v>
      </c>
      <c r="H482" s="52" t="s">
        <v>435</v>
      </c>
      <c r="I482" s="52" t="s">
        <v>1344</v>
      </c>
      <c r="J482" s="52" t="s">
        <v>1238</v>
      </c>
      <c r="K482" s="52" t="s">
        <v>125</v>
      </c>
      <c r="L482" s="82">
        <v>14.3</v>
      </c>
      <c r="M482" s="54">
        <v>0.11</v>
      </c>
      <c r="N482" s="55" t="s">
        <v>127</v>
      </c>
      <c r="O482" s="56" t="s">
        <v>128</v>
      </c>
      <c r="P482" s="57" t="s">
        <v>379</v>
      </c>
      <c r="Q482" s="51">
        <v>10</v>
      </c>
      <c r="R482" s="52" t="s">
        <v>129</v>
      </c>
      <c r="S482" s="57" t="s">
        <v>154</v>
      </c>
      <c r="T482" s="51">
        <v>929001218632</v>
      </c>
      <c r="U482" s="51"/>
      <c r="V482" s="58"/>
      <c r="W482" s="59">
        <v>8539520000</v>
      </c>
      <c r="X482" s="57" t="s">
        <v>179</v>
      </c>
      <c r="Y482" s="57" t="s">
        <v>338</v>
      </c>
      <c r="Z482" s="52">
        <v>400298</v>
      </c>
      <c r="AA482" s="55"/>
      <c r="AB482" s="63" t="s">
        <v>1692</v>
      </c>
      <c r="AC482" s="55" t="s">
        <v>1379</v>
      </c>
      <c r="AD482" s="55" t="s">
        <v>1380</v>
      </c>
      <c r="AE482" s="55" t="s">
        <v>1381</v>
      </c>
      <c r="AF482" s="55" t="s">
        <v>159</v>
      </c>
      <c r="AG482" s="55" t="s">
        <v>132</v>
      </c>
      <c r="AH482" s="55" t="s">
        <v>780</v>
      </c>
      <c r="AI482" s="55" t="s">
        <v>1082</v>
      </c>
      <c r="AJ482" s="55" t="s">
        <v>162</v>
      </c>
      <c r="AK482" s="55" t="s">
        <v>137</v>
      </c>
      <c r="AL482" s="55" t="s">
        <v>206</v>
      </c>
      <c r="AM482" s="55" t="s">
        <v>785</v>
      </c>
      <c r="AN482" s="55" t="s">
        <v>132</v>
      </c>
      <c r="AO482" s="55" t="s">
        <v>524</v>
      </c>
      <c r="AP482" s="55" t="s">
        <v>166</v>
      </c>
      <c r="AQ482" s="55" t="s">
        <v>163</v>
      </c>
      <c r="AR482" s="55" t="s">
        <v>859</v>
      </c>
      <c r="AS482" s="55" t="s">
        <v>161</v>
      </c>
      <c r="AT482" s="55" t="s">
        <v>859</v>
      </c>
      <c r="AU482" s="63" t="s">
        <v>316</v>
      </c>
      <c r="AV482" s="55" t="s">
        <v>143</v>
      </c>
      <c r="AW482" s="55" t="s">
        <v>257</v>
      </c>
      <c r="AX482" s="55" t="s">
        <v>145</v>
      </c>
      <c r="AY482" s="55" t="s">
        <v>132</v>
      </c>
      <c r="AZ482" s="63" t="s">
        <v>132</v>
      </c>
      <c r="BA482" s="63" t="s">
        <v>132</v>
      </c>
      <c r="BB482" s="55" t="s">
        <v>132</v>
      </c>
      <c r="BC482" s="55" t="s">
        <v>132</v>
      </c>
      <c r="BD482" s="55" t="s">
        <v>132</v>
      </c>
      <c r="BE482" s="55" t="s">
        <v>132</v>
      </c>
      <c r="BF482" s="63" t="s">
        <v>132</v>
      </c>
      <c r="BG482" s="63" t="s">
        <v>132</v>
      </c>
      <c r="BH482" s="63" t="s">
        <v>132</v>
      </c>
      <c r="BI482" s="63" t="s">
        <v>132</v>
      </c>
      <c r="BJ482" s="63" t="s">
        <v>132</v>
      </c>
      <c r="BK482" s="86" t="str">
        <f>HYPERLINK(VLOOKUP($B482,hyperlinks[#All],2,FALSE),"Link")</f>
        <v>Link</v>
      </c>
      <c r="BL482" s="86" t="str">
        <f>HYPERLINK(VLOOKUP($B482,hyperlinks[#All],3,FALSE),"Link")</f>
        <v>Link</v>
      </c>
      <c r="BM482" s="87" t="s">
        <v>132</v>
      </c>
      <c r="BN482" s="87" t="s">
        <v>132</v>
      </c>
    </row>
    <row r="483" spans="1:66" s="49" customFormat="1" ht="14.5">
      <c r="A483" s="50">
        <v>8718696721353</v>
      </c>
      <c r="B483" s="50">
        <v>929002068202</v>
      </c>
      <c r="C483" s="65">
        <v>871869672135300</v>
      </c>
      <c r="D483" s="93" t="str">
        <f>HYPERLINK(VLOOKUP($B483,hyperlinks[#All],2,FALSE),"Link")</f>
        <v>Link</v>
      </c>
      <c r="E483" s="52">
        <v>72135300</v>
      </c>
      <c r="F483" s="53" t="s">
        <v>1693</v>
      </c>
      <c r="G483" s="58" t="s">
        <v>121</v>
      </c>
      <c r="H483" s="52" t="s">
        <v>435</v>
      </c>
      <c r="I483" s="52" t="s">
        <v>1344</v>
      </c>
      <c r="J483" s="52" t="s">
        <v>1238</v>
      </c>
      <c r="K483" s="52" t="s">
        <v>125</v>
      </c>
      <c r="L483" s="82">
        <v>14.3</v>
      </c>
      <c r="M483" s="54">
        <v>0.11</v>
      </c>
      <c r="N483" s="55" t="s">
        <v>127</v>
      </c>
      <c r="O483" s="56" t="s">
        <v>128</v>
      </c>
      <c r="P483" s="57" t="s">
        <v>379</v>
      </c>
      <c r="Q483" s="51">
        <v>10</v>
      </c>
      <c r="R483" s="52" t="s">
        <v>129</v>
      </c>
      <c r="S483" s="57" t="s">
        <v>154</v>
      </c>
      <c r="T483" s="51">
        <v>929001363902</v>
      </c>
      <c r="U483" s="51"/>
      <c r="V483" s="58"/>
      <c r="W483" s="59">
        <v>8539520000</v>
      </c>
      <c r="X483" s="57" t="s">
        <v>179</v>
      </c>
      <c r="Y483" s="57" t="s">
        <v>338</v>
      </c>
      <c r="Z483" s="52">
        <v>391910</v>
      </c>
      <c r="AA483" s="55"/>
      <c r="AB483" s="63" t="s">
        <v>1694</v>
      </c>
      <c r="AC483" s="55" t="s">
        <v>1379</v>
      </c>
      <c r="AD483" s="55" t="s">
        <v>1380</v>
      </c>
      <c r="AE483" s="55" t="s">
        <v>1381</v>
      </c>
      <c r="AF483" s="55" t="s">
        <v>159</v>
      </c>
      <c r="AG483" s="55" t="s">
        <v>132</v>
      </c>
      <c r="AH483" s="55" t="s">
        <v>780</v>
      </c>
      <c r="AI483" s="55" t="s">
        <v>1082</v>
      </c>
      <c r="AJ483" s="55" t="s">
        <v>174</v>
      </c>
      <c r="AK483" s="55" t="s">
        <v>137</v>
      </c>
      <c r="AL483" s="55" t="s">
        <v>206</v>
      </c>
      <c r="AM483" s="55" t="s">
        <v>785</v>
      </c>
      <c r="AN483" s="55" t="s">
        <v>132</v>
      </c>
      <c r="AO483" s="55" t="s">
        <v>524</v>
      </c>
      <c r="AP483" s="55" t="s">
        <v>166</v>
      </c>
      <c r="AQ483" s="55" t="s">
        <v>163</v>
      </c>
      <c r="AR483" s="55" t="s">
        <v>859</v>
      </c>
      <c r="AS483" s="55" t="s">
        <v>161</v>
      </c>
      <c r="AT483" s="55" t="s">
        <v>859</v>
      </c>
      <c r="AU483" s="63" t="s">
        <v>386</v>
      </c>
      <c r="AV483" s="55" t="s">
        <v>143</v>
      </c>
      <c r="AW483" s="55" t="s">
        <v>257</v>
      </c>
      <c r="AX483" s="55" t="s">
        <v>145</v>
      </c>
      <c r="AY483" s="55" t="s">
        <v>132</v>
      </c>
      <c r="AZ483" s="63" t="s">
        <v>132</v>
      </c>
      <c r="BA483" s="63" t="s">
        <v>132</v>
      </c>
      <c r="BB483" s="55" t="s">
        <v>132</v>
      </c>
      <c r="BC483" s="55" t="s">
        <v>132</v>
      </c>
      <c r="BD483" s="55" t="s">
        <v>132</v>
      </c>
      <c r="BE483" s="55" t="s">
        <v>132</v>
      </c>
      <c r="BF483" s="63" t="s">
        <v>132</v>
      </c>
      <c r="BG483" s="63" t="s">
        <v>132</v>
      </c>
      <c r="BH483" s="63" t="s">
        <v>132</v>
      </c>
      <c r="BI483" s="63" t="s">
        <v>132</v>
      </c>
      <c r="BJ483" s="63" t="s">
        <v>132</v>
      </c>
      <c r="BK483" s="86" t="str">
        <f>HYPERLINK(VLOOKUP($B483,hyperlinks[#All],2,FALSE),"Link")</f>
        <v>Link</v>
      </c>
      <c r="BL483" s="86" t="str">
        <f>HYPERLINK(VLOOKUP($B483,hyperlinks[#All],3,FALSE),"Link")</f>
        <v>Link</v>
      </c>
      <c r="BM483" s="87" t="s">
        <v>132</v>
      </c>
      <c r="BN483" s="87" t="s">
        <v>132</v>
      </c>
    </row>
    <row r="484" spans="1:66" s="49" customFormat="1" ht="14.5">
      <c r="A484" s="50">
        <v>8718696730225</v>
      </c>
      <c r="B484" s="50">
        <v>929002065602</v>
      </c>
      <c r="C484" s="65">
        <v>871869673022500</v>
      </c>
      <c r="D484" s="93" t="str">
        <f>HYPERLINK(VLOOKUP($B484,hyperlinks[#All],2,FALSE),"Link")</f>
        <v>Link</v>
      </c>
      <c r="E484" s="52">
        <v>73022500</v>
      </c>
      <c r="F484" s="53" t="s">
        <v>1695</v>
      </c>
      <c r="G484" s="58" t="s">
        <v>121</v>
      </c>
      <c r="H484" s="52" t="s">
        <v>435</v>
      </c>
      <c r="I484" s="52" t="s">
        <v>1344</v>
      </c>
      <c r="J484" s="52" t="s">
        <v>1238</v>
      </c>
      <c r="K484" s="52" t="s">
        <v>125</v>
      </c>
      <c r="L484" s="82">
        <v>14.3</v>
      </c>
      <c r="M484" s="54">
        <v>0.11</v>
      </c>
      <c r="N484" s="55" t="s">
        <v>127</v>
      </c>
      <c r="O484" s="56" t="s">
        <v>128</v>
      </c>
      <c r="P484" s="57" t="s">
        <v>379</v>
      </c>
      <c r="Q484" s="51">
        <v>10</v>
      </c>
      <c r="R484" s="52" t="s">
        <v>129</v>
      </c>
      <c r="S484" s="57" t="s">
        <v>154</v>
      </c>
      <c r="T484" s="51">
        <v>929001364002</v>
      </c>
      <c r="U484" s="51"/>
      <c r="V484" s="58"/>
      <c r="W484" s="59">
        <v>8539520000</v>
      </c>
      <c r="X484" s="57" t="s">
        <v>321</v>
      </c>
      <c r="Y484" s="57" t="s">
        <v>338</v>
      </c>
      <c r="Z484" s="52">
        <v>391906</v>
      </c>
      <c r="AA484" s="55"/>
      <c r="AB484" s="63" t="s">
        <v>1696</v>
      </c>
      <c r="AC484" s="55" t="s">
        <v>1379</v>
      </c>
      <c r="AD484" s="55" t="s">
        <v>1380</v>
      </c>
      <c r="AE484" s="55" t="s">
        <v>1381</v>
      </c>
      <c r="AF484" s="55" t="s">
        <v>159</v>
      </c>
      <c r="AG484" s="55" t="s">
        <v>132</v>
      </c>
      <c r="AH484" s="55" t="s">
        <v>780</v>
      </c>
      <c r="AI484" s="55" t="s">
        <v>1082</v>
      </c>
      <c r="AJ484" s="55" t="s">
        <v>238</v>
      </c>
      <c r="AK484" s="55" t="s">
        <v>137</v>
      </c>
      <c r="AL484" s="55" t="s">
        <v>206</v>
      </c>
      <c r="AM484" s="55" t="s">
        <v>785</v>
      </c>
      <c r="AN484" s="55" t="s">
        <v>132</v>
      </c>
      <c r="AO484" s="55" t="s">
        <v>440</v>
      </c>
      <c r="AP484" s="55" t="s">
        <v>166</v>
      </c>
      <c r="AQ484" s="55" t="s">
        <v>163</v>
      </c>
      <c r="AR484" s="55" t="s">
        <v>859</v>
      </c>
      <c r="AS484" s="55" t="s">
        <v>161</v>
      </c>
      <c r="AT484" s="55" t="s">
        <v>859</v>
      </c>
      <c r="AU484" s="63" t="s">
        <v>316</v>
      </c>
      <c r="AV484" s="55" t="s">
        <v>143</v>
      </c>
      <c r="AW484" s="55" t="s">
        <v>257</v>
      </c>
      <c r="AX484" s="55" t="s">
        <v>145</v>
      </c>
      <c r="AY484" s="55" t="s">
        <v>132</v>
      </c>
      <c r="AZ484" s="63" t="s">
        <v>132</v>
      </c>
      <c r="BA484" s="63" t="s">
        <v>132</v>
      </c>
      <c r="BB484" s="55" t="s">
        <v>132</v>
      </c>
      <c r="BC484" s="55" t="s">
        <v>132</v>
      </c>
      <c r="BD484" s="55" t="s">
        <v>132</v>
      </c>
      <c r="BE484" s="55" t="s">
        <v>132</v>
      </c>
      <c r="BF484" s="63" t="s">
        <v>132</v>
      </c>
      <c r="BG484" s="63" t="s">
        <v>132</v>
      </c>
      <c r="BH484" s="63" t="s">
        <v>132</v>
      </c>
      <c r="BI484" s="63" t="s">
        <v>132</v>
      </c>
      <c r="BJ484" s="63" t="s">
        <v>132</v>
      </c>
      <c r="BK484" s="86" t="str">
        <f>HYPERLINK(VLOOKUP($B484,hyperlinks[#All],2,FALSE),"Link")</f>
        <v>Link</v>
      </c>
      <c r="BL484" s="86" t="str">
        <f>HYPERLINK(VLOOKUP($B484,hyperlinks[#All],3,FALSE),"Link")</f>
        <v>Link</v>
      </c>
      <c r="BM484" s="87" t="s">
        <v>132</v>
      </c>
      <c r="BN484" s="87" t="s">
        <v>132</v>
      </c>
    </row>
    <row r="485" spans="1:66" s="49" customFormat="1" ht="14.5">
      <c r="A485" s="50">
        <v>8718696752531</v>
      </c>
      <c r="B485" s="50">
        <v>929001217862</v>
      </c>
      <c r="C485" s="65">
        <v>871869675253100</v>
      </c>
      <c r="D485" s="93" t="str">
        <f>HYPERLINK(VLOOKUP($B485,hyperlinks[#All],2,FALSE),"Link")</f>
        <v>Link</v>
      </c>
      <c r="E485" s="52">
        <v>75253100</v>
      </c>
      <c r="F485" s="53" t="s">
        <v>1697</v>
      </c>
      <c r="G485" s="58" t="s">
        <v>121</v>
      </c>
      <c r="H485" s="52" t="s">
        <v>435</v>
      </c>
      <c r="I485" s="52" t="s">
        <v>1344</v>
      </c>
      <c r="J485" s="52" t="s">
        <v>1238</v>
      </c>
      <c r="K485" s="52" t="s">
        <v>125</v>
      </c>
      <c r="L485" s="82">
        <v>10.3</v>
      </c>
      <c r="M485" s="54">
        <v>0.11</v>
      </c>
      <c r="N485" s="55" t="s">
        <v>127</v>
      </c>
      <c r="O485" s="56" t="s">
        <v>128</v>
      </c>
      <c r="P485" s="57" t="s">
        <v>379</v>
      </c>
      <c r="Q485" s="51">
        <v>10</v>
      </c>
      <c r="R485" s="52" t="s">
        <v>129</v>
      </c>
      <c r="S485" s="57" t="s">
        <v>154</v>
      </c>
      <c r="T485" s="51">
        <v>929001217802</v>
      </c>
      <c r="U485" s="51"/>
      <c r="V485" s="58" t="s">
        <v>327</v>
      </c>
      <c r="W485" s="59">
        <v>8539520000</v>
      </c>
      <c r="X485" s="57" t="s">
        <v>321</v>
      </c>
      <c r="Y485" s="57" t="s">
        <v>768</v>
      </c>
      <c r="Z485" s="52">
        <v>391855</v>
      </c>
      <c r="AA485" s="55"/>
      <c r="AB485" s="63" t="s">
        <v>1698</v>
      </c>
      <c r="AC485" s="55" t="s">
        <v>1379</v>
      </c>
      <c r="AD485" s="55" t="s">
        <v>1380</v>
      </c>
      <c r="AE485" s="55" t="s">
        <v>1381</v>
      </c>
      <c r="AF485" s="55" t="s">
        <v>159</v>
      </c>
      <c r="AG485" s="55" t="s">
        <v>132</v>
      </c>
      <c r="AH485" s="55" t="s">
        <v>1567</v>
      </c>
      <c r="AI485" s="55" t="s">
        <v>1082</v>
      </c>
      <c r="AJ485" s="55" t="s">
        <v>162</v>
      </c>
      <c r="AK485" s="55" t="s">
        <v>137</v>
      </c>
      <c r="AL485" s="55" t="s">
        <v>138</v>
      </c>
      <c r="AM485" s="55" t="s">
        <v>785</v>
      </c>
      <c r="AN485" s="55" t="s">
        <v>132</v>
      </c>
      <c r="AO485" s="55" t="s">
        <v>1699</v>
      </c>
      <c r="AP485" s="55" t="s">
        <v>166</v>
      </c>
      <c r="AQ485" s="55" t="s">
        <v>163</v>
      </c>
      <c r="AR485" s="55" t="s">
        <v>859</v>
      </c>
      <c r="AS485" s="55" t="s">
        <v>161</v>
      </c>
      <c r="AT485" s="55" t="s">
        <v>859</v>
      </c>
      <c r="AU485" s="63" t="s">
        <v>386</v>
      </c>
      <c r="AV485" s="55" t="s">
        <v>143</v>
      </c>
      <c r="AW485" s="55" t="s">
        <v>243</v>
      </c>
      <c r="AX485" s="55" t="s">
        <v>145</v>
      </c>
      <c r="AY485" s="55" t="s">
        <v>132</v>
      </c>
      <c r="AZ485" s="63" t="s">
        <v>132</v>
      </c>
      <c r="BA485" s="63" t="s">
        <v>132</v>
      </c>
      <c r="BB485" s="55" t="s">
        <v>132</v>
      </c>
      <c r="BC485" s="55" t="s">
        <v>132</v>
      </c>
      <c r="BD485" s="55" t="s">
        <v>132</v>
      </c>
      <c r="BE485" s="55" t="s">
        <v>132</v>
      </c>
      <c r="BF485" s="63" t="s">
        <v>132</v>
      </c>
      <c r="BG485" s="63" t="s">
        <v>132</v>
      </c>
      <c r="BH485" s="63" t="s">
        <v>132</v>
      </c>
      <c r="BI485" s="63" t="s">
        <v>132</v>
      </c>
      <c r="BJ485" s="63" t="s">
        <v>132</v>
      </c>
      <c r="BK485" s="86" t="str">
        <f>HYPERLINK(VLOOKUP($B485,hyperlinks[#All],2,FALSE),"Link")</f>
        <v>Link</v>
      </c>
      <c r="BL485" s="86" t="str">
        <f>HYPERLINK(VLOOKUP($B485,hyperlinks[#All],3,FALSE),"Link")</f>
        <v>Link</v>
      </c>
      <c r="BM485" s="87" t="s">
        <v>132</v>
      </c>
      <c r="BN485" s="86" t="str">
        <f>HYPERLINK(VLOOKUP($B485,hyperlinks[#All],5,FALSE),"Link")</f>
        <v>Link</v>
      </c>
    </row>
    <row r="486" spans="1:66" s="49" customFormat="1" ht="14.5">
      <c r="A486" s="50">
        <v>8718696728338</v>
      </c>
      <c r="B486" s="50">
        <v>929001217902</v>
      </c>
      <c r="C486" s="65">
        <v>871869672833800</v>
      </c>
      <c r="D486" s="93" t="str">
        <f>HYPERLINK(VLOOKUP($B486,hyperlinks[#All],2,FALSE),"Link")</f>
        <v>Link</v>
      </c>
      <c r="E486" s="52">
        <v>72833800</v>
      </c>
      <c r="F486" s="53" t="s">
        <v>1700</v>
      </c>
      <c r="G486" s="58" t="s">
        <v>121</v>
      </c>
      <c r="H486" s="52" t="s">
        <v>435</v>
      </c>
      <c r="I486" s="52" t="s">
        <v>1344</v>
      </c>
      <c r="J486" s="52" t="s">
        <v>1238</v>
      </c>
      <c r="K486" s="52" t="s">
        <v>125</v>
      </c>
      <c r="L486" s="82">
        <v>10.3</v>
      </c>
      <c r="M486" s="54">
        <v>0.11</v>
      </c>
      <c r="N486" s="55" t="s">
        <v>127</v>
      </c>
      <c r="O486" s="56" t="s">
        <v>128</v>
      </c>
      <c r="P486" s="57" t="s">
        <v>379</v>
      </c>
      <c r="Q486" s="51">
        <v>10</v>
      </c>
      <c r="R486" s="52" t="s">
        <v>129</v>
      </c>
      <c r="S486" s="57" t="s">
        <v>154</v>
      </c>
      <c r="T486" s="51">
        <v>929001220202</v>
      </c>
      <c r="U486" s="51"/>
      <c r="V486" s="58" t="s">
        <v>327</v>
      </c>
      <c r="W486" s="59">
        <v>8539520000</v>
      </c>
      <c r="X486" s="57" t="s">
        <v>179</v>
      </c>
      <c r="Y486" s="57" t="s">
        <v>768</v>
      </c>
      <c r="Z486" s="52">
        <v>391856</v>
      </c>
      <c r="AA486" s="55"/>
      <c r="AB486" s="63" t="s">
        <v>1701</v>
      </c>
      <c r="AC486" s="55" t="s">
        <v>1379</v>
      </c>
      <c r="AD486" s="55" t="s">
        <v>1380</v>
      </c>
      <c r="AE486" s="55" t="s">
        <v>1381</v>
      </c>
      <c r="AF486" s="55" t="s">
        <v>159</v>
      </c>
      <c r="AG486" s="55" t="s">
        <v>132</v>
      </c>
      <c r="AH486" s="55" t="s">
        <v>1567</v>
      </c>
      <c r="AI486" s="55" t="s">
        <v>1082</v>
      </c>
      <c r="AJ486" s="55" t="s">
        <v>174</v>
      </c>
      <c r="AK486" s="55" t="s">
        <v>137</v>
      </c>
      <c r="AL486" s="55" t="s">
        <v>138</v>
      </c>
      <c r="AM486" s="55" t="s">
        <v>785</v>
      </c>
      <c r="AN486" s="55" t="s">
        <v>132</v>
      </c>
      <c r="AO486" s="55" t="s">
        <v>1383</v>
      </c>
      <c r="AP486" s="55" t="s">
        <v>166</v>
      </c>
      <c r="AQ486" s="55" t="s">
        <v>163</v>
      </c>
      <c r="AR486" s="55" t="s">
        <v>859</v>
      </c>
      <c r="AS486" s="55" t="s">
        <v>1384</v>
      </c>
      <c r="AT486" s="55" t="s">
        <v>859</v>
      </c>
      <c r="AU486" s="63" t="s">
        <v>386</v>
      </c>
      <c r="AV486" s="55" t="s">
        <v>143</v>
      </c>
      <c r="AW486" s="55" t="s">
        <v>170</v>
      </c>
      <c r="AX486" s="55" t="s">
        <v>145</v>
      </c>
      <c r="AY486" s="55" t="s">
        <v>132</v>
      </c>
      <c r="AZ486" s="63" t="s">
        <v>132</v>
      </c>
      <c r="BA486" s="63" t="s">
        <v>132</v>
      </c>
      <c r="BB486" s="55" t="s">
        <v>132</v>
      </c>
      <c r="BC486" s="55" t="s">
        <v>132</v>
      </c>
      <c r="BD486" s="55" t="s">
        <v>132</v>
      </c>
      <c r="BE486" s="55" t="s">
        <v>132</v>
      </c>
      <c r="BF486" s="63" t="s">
        <v>132</v>
      </c>
      <c r="BG486" s="63" t="s">
        <v>132</v>
      </c>
      <c r="BH486" s="63" t="s">
        <v>132</v>
      </c>
      <c r="BI486" s="63" t="s">
        <v>132</v>
      </c>
      <c r="BJ486" s="63" t="s">
        <v>132</v>
      </c>
      <c r="BK486" s="86" t="str">
        <f>HYPERLINK(VLOOKUP($B486,hyperlinks[#All],2,FALSE),"Link")</f>
        <v>Link</v>
      </c>
      <c r="BL486" s="86" t="str">
        <f>HYPERLINK(VLOOKUP($B486,hyperlinks[#All],3,FALSE),"Link")</f>
        <v>Link</v>
      </c>
      <c r="BM486" s="87" t="s">
        <v>132</v>
      </c>
      <c r="BN486" s="86" t="str">
        <f>HYPERLINK(VLOOKUP($B486,hyperlinks[#All],5,FALSE),"Link")</f>
        <v>Link</v>
      </c>
    </row>
    <row r="487" spans="1:66" s="49" customFormat="1" ht="14.5">
      <c r="A487" s="50">
        <v>8718696728352</v>
      </c>
      <c r="B487" s="50">
        <v>929001218002</v>
      </c>
      <c r="C487" s="65">
        <v>871869672835200</v>
      </c>
      <c r="D487" s="93" t="str">
        <f>HYPERLINK(VLOOKUP($B487,hyperlinks[#All],2,FALSE),"Link")</f>
        <v>Link</v>
      </c>
      <c r="E487" s="52">
        <v>72835200</v>
      </c>
      <c r="F487" s="53" t="s">
        <v>1702</v>
      </c>
      <c r="G487" s="58" t="s">
        <v>121</v>
      </c>
      <c r="H487" s="52" t="s">
        <v>435</v>
      </c>
      <c r="I487" s="52" t="s">
        <v>1344</v>
      </c>
      <c r="J487" s="52" t="s">
        <v>1238</v>
      </c>
      <c r="K487" s="52" t="s">
        <v>125</v>
      </c>
      <c r="L487" s="82">
        <v>10.3</v>
      </c>
      <c r="M487" s="54">
        <v>0.11</v>
      </c>
      <c r="N487" s="55" t="s">
        <v>127</v>
      </c>
      <c r="O487" s="56" t="s">
        <v>128</v>
      </c>
      <c r="P487" s="57" t="s">
        <v>379</v>
      </c>
      <c r="Q487" s="51">
        <v>10</v>
      </c>
      <c r="R487" s="52" t="s">
        <v>129</v>
      </c>
      <c r="S487" s="57" t="s">
        <v>154</v>
      </c>
      <c r="T487" s="51">
        <v>929001220302</v>
      </c>
      <c r="U487" s="51"/>
      <c r="V487" s="58" t="s">
        <v>327</v>
      </c>
      <c r="W487" s="59">
        <v>8539520000</v>
      </c>
      <c r="X487" s="57" t="s">
        <v>179</v>
      </c>
      <c r="Y487" s="57" t="s">
        <v>768</v>
      </c>
      <c r="Z487" s="52">
        <v>391857</v>
      </c>
      <c r="AA487" s="55"/>
      <c r="AB487" s="63" t="s">
        <v>1703</v>
      </c>
      <c r="AC487" s="55" t="s">
        <v>1379</v>
      </c>
      <c r="AD487" s="55" t="s">
        <v>1380</v>
      </c>
      <c r="AE487" s="55" t="s">
        <v>1381</v>
      </c>
      <c r="AF487" s="55" t="s">
        <v>159</v>
      </c>
      <c r="AG487" s="55" t="s">
        <v>132</v>
      </c>
      <c r="AH487" s="55" t="s">
        <v>1567</v>
      </c>
      <c r="AI487" s="55" t="s">
        <v>1082</v>
      </c>
      <c r="AJ487" s="55" t="s">
        <v>238</v>
      </c>
      <c r="AK487" s="55" t="s">
        <v>137</v>
      </c>
      <c r="AL487" s="55" t="s">
        <v>138</v>
      </c>
      <c r="AM487" s="55" t="s">
        <v>785</v>
      </c>
      <c r="AN487" s="55" t="s">
        <v>132</v>
      </c>
      <c r="AO487" s="55" t="s">
        <v>1704</v>
      </c>
      <c r="AP487" s="55" t="s">
        <v>166</v>
      </c>
      <c r="AQ487" s="55" t="s">
        <v>163</v>
      </c>
      <c r="AR487" s="55" t="s">
        <v>859</v>
      </c>
      <c r="AS487" s="55" t="s">
        <v>1384</v>
      </c>
      <c r="AT487" s="55" t="s">
        <v>859</v>
      </c>
      <c r="AU487" s="63" t="s">
        <v>492</v>
      </c>
      <c r="AV487" s="55" t="s">
        <v>143</v>
      </c>
      <c r="AW487" s="55" t="s">
        <v>170</v>
      </c>
      <c r="AX487" s="55" t="s">
        <v>145</v>
      </c>
      <c r="AY487" s="55" t="s">
        <v>132</v>
      </c>
      <c r="AZ487" s="63" t="s">
        <v>132</v>
      </c>
      <c r="BA487" s="63" t="s">
        <v>132</v>
      </c>
      <c r="BB487" s="55" t="s">
        <v>132</v>
      </c>
      <c r="BC487" s="55" t="s">
        <v>132</v>
      </c>
      <c r="BD487" s="55" t="s">
        <v>132</v>
      </c>
      <c r="BE487" s="55" t="s">
        <v>132</v>
      </c>
      <c r="BF487" s="63" t="s">
        <v>132</v>
      </c>
      <c r="BG487" s="63" t="s">
        <v>132</v>
      </c>
      <c r="BH487" s="63" t="s">
        <v>132</v>
      </c>
      <c r="BI487" s="63" t="s">
        <v>132</v>
      </c>
      <c r="BJ487" s="63" t="s">
        <v>132</v>
      </c>
      <c r="BK487" s="86" t="str">
        <f>HYPERLINK(VLOOKUP($B487,hyperlinks[#All],2,FALSE),"Link")</f>
        <v>Link</v>
      </c>
      <c r="BL487" s="86" t="str">
        <f>HYPERLINK(VLOOKUP($B487,hyperlinks[#All],3,FALSE),"Link")</f>
        <v>Link</v>
      </c>
      <c r="BM487" s="87" t="s">
        <v>132</v>
      </c>
      <c r="BN487" s="86" t="str">
        <f>HYPERLINK(VLOOKUP($B487,hyperlinks[#All],5,FALSE),"Link")</f>
        <v>Link</v>
      </c>
    </row>
    <row r="488" spans="1:66" s="49" customFormat="1" ht="14.5">
      <c r="A488" s="50">
        <v>8718696721377</v>
      </c>
      <c r="B488" s="50">
        <v>929002495902</v>
      </c>
      <c r="C488" s="65">
        <v>871869672137700</v>
      </c>
      <c r="D488" s="93" t="str">
        <f>HYPERLINK(VLOOKUP($B488,hyperlinks[#All],2,FALSE),"Link")</f>
        <v>Link</v>
      </c>
      <c r="E488" s="52">
        <v>72137700</v>
      </c>
      <c r="F488" s="53" t="s">
        <v>1705</v>
      </c>
      <c r="G488" s="58" t="s">
        <v>121</v>
      </c>
      <c r="H488" s="52" t="s">
        <v>435</v>
      </c>
      <c r="I488" s="52" t="s">
        <v>1344</v>
      </c>
      <c r="J488" s="52" t="s">
        <v>1238</v>
      </c>
      <c r="K488" s="52" t="s">
        <v>125</v>
      </c>
      <c r="L488" s="82">
        <v>15.1</v>
      </c>
      <c r="M488" s="54">
        <v>0.11</v>
      </c>
      <c r="N488" s="55" t="s">
        <v>127</v>
      </c>
      <c r="O488" s="56" t="s">
        <v>128</v>
      </c>
      <c r="P488" s="57" t="s">
        <v>379</v>
      </c>
      <c r="Q488" s="51">
        <v>10</v>
      </c>
      <c r="R488" s="52" t="s">
        <v>129</v>
      </c>
      <c r="S488" s="57" t="s">
        <v>154</v>
      </c>
      <c r="T488" s="51">
        <v>929001218832</v>
      </c>
      <c r="U488" s="51"/>
      <c r="V488" s="58"/>
      <c r="W488" s="59">
        <v>8539520000</v>
      </c>
      <c r="X488" s="57" t="s">
        <v>179</v>
      </c>
      <c r="Y488" s="57" t="s">
        <v>180</v>
      </c>
      <c r="Z488" s="52">
        <v>400299</v>
      </c>
      <c r="AA488" s="55"/>
      <c r="AB488" s="63" t="s">
        <v>1706</v>
      </c>
      <c r="AC488" s="55" t="s">
        <v>1379</v>
      </c>
      <c r="AD488" s="55" t="s">
        <v>1380</v>
      </c>
      <c r="AE488" s="55" t="s">
        <v>1381</v>
      </c>
      <c r="AF488" s="55" t="s">
        <v>159</v>
      </c>
      <c r="AG488" s="55" t="s">
        <v>132</v>
      </c>
      <c r="AH488" s="55" t="s">
        <v>160</v>
      </c>
      <c r="AI488" s="55" t="s">
        <v>355</v>
      </c>
      <c r="AJ488" s="55" t="s">
        <v>162</v>
      </c>
      <c r="AK488" s="55" t="s">
        <v>137</v>
      </c>
      <c r="AL488" s="55" t="s">
        <v>206</v>
      </c>
      <c r="AM488" s="55" t="s">
        <v>785</v>
      </c>
      <c r="AN488" s="55" t="s">
        <v>132</v>
      </c>
      <c r="AO488" s="55" t="s">
        <v>1184</v>
      </c>
      <c r="AP488" s="55" t="s">
        <v>166</v>
      </c>
      <c r="AQ488" s="55" t="s">
        <v>163</v>
      </c>
      <c r="AR488" s="55" t="s">
        <v>859</v>
      </c>
      <c r="AS488" s="55" t="s">
        <v>161</v>
      </c>
      <c r="AT488" s="55" t="s">
        <v>859</v>
      </c>
      <c r="AU488" s="63" t="s">
        <v>316</v>
      </c>
      <c r="AV488" s="55" t="s">
        <v>143</v>
      </c>
      <c r="AW488" s="55" t="s">
        <v>257</v>
      </c>
      <c r="AX488" s="55" t="s">
        <v>145</v>
      </c>
      <c r="AY488" s="55" t="s">
        <v>132</v>
      </c>
      <c r="AZ488" s="63" t="s">
        <v>132</v>
      </c>
      <c r="BA488" s="63" t="s">
        <v>132</v>
      </c>
      <c r="BB488" s="55" t="s">
        <v>132</v>
      </c>
      <c r="BC488" s="55" t="s">
        <v>132</v>
      </c>
      <c r="BD488" s="55" t="s">
        <v>132</v>
      </c>
      <c r="BE488" s="55" t="s">
        <v>132</v>
      </c>
      <c r="BF488" s="63" t="s">
        <v>132</v>
      </c>
      <c r="BG488" s="63" t="s">
        <v>132</v>
      </c>
      <c r="BH488" s="63" t="s">
        <v>132</v>
      </c>
      <c r="BI488" s="63" t="s">
        <v>132</v>
      </c>
      <c r="BJ488" s="63" t="s">
        <v>132</v>
      </c>
      <c r="BK488" s="86" t="str">
        <f>HYPERLINK(VLOOKUP($B488,hyperlinks[#All],2,FALSE),"Link")</f>
        <v>Link</v>
      </c>
      <c r="BL488" s="86" t="str">
        <f>HYPERLINK(VLOOKUP($B488,hyperlinks[#All],3,FALSE),"Link")</f>
        <v>Link</v>
      </c>
      <c r="BM488" s="87" t="s">
        <v>132</v>
      </c>
      <c r="BN488" s="87" t="s">
        <v>132</v>
      </c>
    </row>
    <row r="489" spans="1:66" s="49" customFormat="1" ht="14.5">
      <c r="A489" s="50">
        <v>8719514358836</v>
      </c>
      <c r="B489" s="50">
        <v>929002068302</v>
      </c>
      <c r="C489" s="65">
        <v>871951435883600</v>
      </c>
      <c r="D489" s="93" t="str">
        <f>HYPERLINK(VLOOKUP($B489,hyperlinks[#All],2,FALSE),"Link")</f>
        <v>Link</v>
      </c>
      <c r="E489" s="52">
        <v>35883600</v>
      </c>
      <c r="F489" s="53" t="s">
        <v>1707</v>
      </c>
      <c r="G489" s="58" t="s">
        <v>121</v>
      </c>
      <c r="H489" s="52" t="s">
        <v>435</v>
      </c>
      <c r="I489" s="52" t="s">
        <v>1344</v>
      </c>
      <c r="J489" s="52" t="s">
        <v>1238</v>
      </c>
      <c r="K489" s="52" t="s">
        <v>125</v>
      </c>
      <c r="L489" s="82">
        <v>15.1</v>
      </c>
      <c r="M489" s="54">
        <v>0.11</v>
      </c>
      <c r="N489" s="55" t="s">
        <v>127</v>
      </c>
      <c r="O489" s="56" t="s">
        <v>128</v>
      </c>
      <c r="P489" s="57" t="s">
        <v>379</v>
      </c>
      <c r="Q489" s="51">
        <v>10</v>
      </c>
      <c r="R489" s="52" t="s">
        <v>129</v>
      </c>
      <c r="S489" s="57" t="s">
        <v>154</v>
      </c>
      <c r="T489" s="51">
        <v>929001364202</v>
      </c>
      <c r="U489" s="51"/>
      <c r="V489" s="58"/>
      <c r="W489" s="59">
        <v>8539520000</v>
      </c>
      <c r="X489" s="57" t="s">
        <v>321</v>
      </c>
      <c r="Y489" s="57" t="s">
        <v>338</v>
      </c>
      <c r="Z489" s="52">
        <v>391911</v>
      </c>
      <c r="AA489" s="55"/>
      <c r="AB489" s="63" t="s">
        <v>1708</v>
      </c>
      <c r="AC489" s="55" t="s">
        <v>1379</v>
      </c>
      <c r="AD489" s="55" t="s">
        <v>1380</v>
      </c>
      <c r="AE489" s="55" t="s">
        <v>1381</v>
      </c>
      <c r="AF489" s="55" t="s">
        <v>159</v>
      </c>
      <c r="AG489" s="55" t="s">
        <v>132</v>
      </c>
      <c r="AH489" s="55" t="s">
        <v>160</v>
      </c>
      <c r="AI489" s="55" t="s">
        <v>355</v>
      </c>
      <c r="AJ489" s="55" t="s">
        <v>174</v>
      </c>
      <c r="AK489" s="55" t="s">
        <v>137</v>
      </c>
      <c r="AL489" s="55" t="s">
        <v>206</v>
      </c>
      <c r="AM489" s="55" t="s">
        <v>785</v>
      </c>
      <c r="AN489" s="55" t="s">
        <v>132</v>
      </c>
      <c r="AO489" s="55" t="s">
        <v>1184</v>
      </c>
      <c r="AP489" s="55" t="s">
        <v>166</v>
      </c>
      <c r="AQ489" s="55" t="s">
        <v>163</v>
      </c>
      <c r="AR489" s="55" t="s">
        <v>859</v>
      </c>
      <c r="AS489" s="55" t="s">
        <v>161</v>
      </c>
      <c r="AT489" s="55" t="s">
        <v>859</v>
      </c>
      <c r="AU489" s="63" t="s">
        <v>316</v>
      </c>
      <c r="AV489" s="55" t="s">
        <v>143</v>
      </c>
      <c r="AW489" s="55" t="s">
        <v>257</v>
      </c>
      <c r="AX489" s="55" t="s">
        <v>145</v>
      </c>
      <c r="AY489" s="55" t="s">
        <v>132</v>
      </c>
      <c r="AZ489" s="63" t="s">
        <v>132</v>
      </c>
      <c r="BA489" s="63" t="s">
        <v>132</v>
      </c>
      <c r="BB489" s="55" t="s">
        <v>132</v>
      </c>
      <c r="BC489" s="55" t="s">
        <v>132</v>
      </c>
      <c r="BD489" s="55" t="s">
        <v>132</v>
      </c>
      <c r="BE489" s="55" t="s">
        <v>132</v>
      </c>
      <c r="BF489" s="63" t="s">
        <v>132</v>
      </c>
      <c r="BG489" s="63" t="s">
        <v>132</v>
      </c>
      <c r="BH489" s="63" t="s">
        <v>132</v>
      </c>
      <c r="BI489" s="63" t="s">
        <v>132</v>
      </c>
      <c r="BJ489" s="63" t="s">
        <v>132</v>
      </c>
      <c r="BK489" s="86" t="str">
        <f>HYPERLINK(VLOOKUP($B489,hyperlinks[#All],2,FALSE),"Link")</f>
        <v>Link</v>
      </c>
      <c r="BL489" s="86" t="str">
        <f>HYPERLINK(VLOOKUP($B489,hyperlinks[#All],3,FALSE),"Link")</f>
        <v>Link</v>
      </c>
      <c r="BM489" s="87" t="s">
        <v>132</v>
      </c>
      <c r="BN489" s="87" t="s">
        <v>132</v>
      </c>
    </row>
    <row r="490" spans="1:66" s="49" customFormat="1" ht="14.5">
      <c r="A490" s="50">
        <v>8719514358850</v>
      </c>
      <c r="B490" s="50">
        <v>929002065802</v>
      </c>
      <c r="C490" s="65">
        <v>871951435885000</v>
      </c>
      <c r="D490" s="93" t="str">
        <f>HYPERLINK(VLOOKUP($B490,hyperlinks[#All],2,FALSE),"Link")</f>
        <v>Link</v>
      </c>
      <c r="E490" s="52">
        <v>35885000</v>
      </c>
      <c r="F490" s="53" t="s">
        <v>1709</v>
      </c>
      <c r="G490" s="58" t="s">
        <v>121</v>
      </c>
      <c r="H490" s="52" t="s">
        <v>435</v>
      </c>
      <c r="I490" s="52" t="s">
        <v>1344</v>
      </c>
      <c r="J490" s="52" t="s">
        <v>1238</v>
      </c>
      <c r="K490" s="52" t="s">
        <v>125</v>
      </c>
      <c r="L490" s="82">
        <v>16.100000000000001</v>
      </c>
      <c r="M490" s="54">
        <v>0.11</v>
      </c>
      <c r="N490" s="55" t="s">
        <v>127</v>
      </c>
      <c r="O490" s="56" t="s">
        <v>128</v>
      </c>
      <c r="P490" s="57" t="s">
        <v>379</v>
      </c>
      <c r="Q490" s="51">
        <v>10</v>
      </c>
      <c r="R490" s="52" t="s">
        <v>129</v>
      </c>
      <c r="S490" s="57" t="s">
        <v>154</v>
      </c>
      <c r="T490" s="51">
        <v>929001364302</v>
      </c>
      <c r="U490" s="51"/>
      <c r="V490" s="58"/>
      <c r="W490" s="59">
        <v>8539520000</v>
      </c>
      <c r="X490" s="57" t="s">
        <v>179</v>
      </c>
      <c r="Y490" s="57" t="s">
        <v>180</v>
      </c>
      <c r="Z490" s="52">
        <v>391907</v>
      </c>
      <c r="AA490" s="55"/>
      <c r="AB490" s="63" t="s">
        <v>1710</v>
      </c>
      <c r="AC490" s="55" t="s">
        <v>1379</v>
      </c>
      <c r="AD490" s="55" t="s">
        <v>1380</v>
      </c>
      <c r="AE490" s="55" t="s">
        <v>1381</v>
      </c>
      <c r="AF490" s="55" t="s">
        <v>159</v>
      </c>
      <c r="AG490" s="55" t="s">
        <v>132</v>
      </c>
      <c r="AH490" s="55" t="s">
        <v>160</v>
      </c>
      <c r="AI490" s="55" t="s">
        <v>355</v>
      </c>
      <c r="AJ490" s="55" t="s">
        <v>238</v>
      </c>
      <c r="AK490" s="55" t="s">
        <v>137</v>
      </c>
      <c r="AL490" s="55" t="s">
        <v>206</v>
      </c>
      <c r="AM490" s="55" t="s">
        <v>785</v>
      </c>
      <c r="AN490" s="55" t="s">
        <v>132</v>
      </c>
      <c r="AO490" s="55" t="s">
        <v>1624</v>
      </c>
      <c r="AP490" s="55" t="s">
        <v>166</v>
      </c>
      <c r="AQ490" s="55" t="s">
        <v>163</v>
      </c>
      <c r="AR490" s="55" t="s">
        <v>859</v>
      </c>
      <c r="AS490" s="55" t="s">
        <v>161</v>
      </c>
      <c r="AT490" s="55" t="s">
        <v>859</v>
      </c>
      <c r="AU490" s="63" t="s">
        <v>316</v>
      </c>
      <c r="AV490" s="55" t="s">
        <v>143</v>
      </c>
      <c r="AW490" s="55" t="s">
        <v>257</v>
      </c>
      <c r="AX490" s="55" t="s">
        <v>145</v>
      </c>
      <c r="AY490" s="55" t="s">
        <v>132</v>
      </c>
      <c r="AZ490" s="63" t="s">
        <v>132</v>
      </c>
      <c r="BA490" s="63" t="s">
        <v>132</v>
      </c>
      <c r="BB490" s="55" t="s">
        <v>132</v>
      </c>
      <c r="BC490" s="55" t="s">
        <v>132</v>
      </c>
      <c r="BD490" s="55" t="s">
        <v>132</v>
      </c>
      <c r="BE490" s="55" t="s">
        <v>132</v>
      </c>
      <c r="BF490" s="63" t="s">
        <v>132</v>
      </c>
      <c r="BG490" s="63" t="s">
        <v>132</v>
      </c>
      <c r="BH490" s="63" t="s">
        <v>132</v>
      </c>
      <c r="BI490" s="63" t="s">
        <v>132</v>
      </c>
      <c r="BJ490" s="63" t="s">
        <v>132</v>
      </c>
      <c r="BK490" s="86" t="str">
        <f>HYPERLINK(VLOOKUP($B490,hyperlinks[#All],2,FALSE),"Link")</f>
        <v>Link</v>
      </c>
      <c r="BL490" s="86" t="str">
        <f>HYPERLINK(VLOOKUP($B490,hyperlinks[#All],3,FALSE),"Link")</f>
        <v>Link</v>
      </c>
      <c r="BM490" s="87" t="s">
        <v>132</v>
      </c>
      <c r="BN490" s="87" t="s">
        <v>132</v>
      </c>
    </row>
    <row r="491" spans="1:66" s="49" customFormat="1" ht="14.5">
      <c r="A491" s="50">
        <v>8720169369696</v>
      </c>
      <c r="B491" s="50">
        <v>929004221002</v>
      </c>
      <c r="C491" s="65">
        <v>872016936969600</v>
      </c>
      <c r="D491" s="93" t="str">
        <f>HYPERLINK(VLOOKUP(TEXT($B491,0),hyperlinks[#All],2,FALSE),"Link")</f>
        <v>Link</v>
      </c>
      <c r="E491" s="52">
        <v>36969600</v>
      </c>
      <c r="F491" s="53" t="s">
        <v>1711</v>
      </c>
      <c r="G491" s="52" t="s">
        <v>121</v>
      </c>
      <c r="H491" s="52" t="s">
        <v>435</v>
      </c>
      <c r="I491" s="52" t="s">
        <v>1344</v>
      </c>
      <c r="J491" s="52" t="s">
        <v>1238</v>
      </c>
      <c r="K491" s="52" t="s">
        <v>125</v>
      </c>
      <c r="L491" s="82">
        <v>32</v>
      </c>
      <c r="M491" s="54">
        <v>0.11</v>
      </c>
      <c r="N491" s="55" t="s">
        <v>127</v>
      </c>
      <c r="O491" s="56" t="s">
        <v>128</v>
      </c>
      <c r="P491" s="57" t="s">
        <v>379</v>
      </c>
      <c r="Q491" s="51">
        <v>10</v>
      </c>
      <c r="R491" s="52" t="s">
        <v>129</v>
      </c>
      <c r="S491" s="57" t="s">
        <v>154</v>
      </c>
      <c r="T491" s="51">
        <v>929001364302</v>
      </c>
      <c r="U491" s="51"/>
      <c r="V491" s="58"/>
      <c r="W491" s="59">
        <v>8539520000</v>
      </c>
      <c r="X491" s="57"/>
      <c r="Y491" s="57"/>
      <c r="Z491" s="52"/>
      <c r="AA491" s="55"/>
      <c r="AB491" s="63" t="s">
        <v>1712</v>
      </c>
      <c r="AC491" s="55" t="s">
        <v>1379</v>
      </c>
      <c r="AD491" s="55" t="s">
        <v>1380</v>
      </c>
      <c r="AE491" s="55" t="s">
        <v>1381</v>
      </c>
      <c r="AF491" s="55" t="s">
        <v>159</v>
      </c>
      <c r="AG491" s="55" t="s">
        <v>132</v>
      </c>
      <c r="AH491" s="55">
        <v>4.5</v>
      </c>
      <c r="AI491" s="55" t="s">
        <v>355</v>
      </c>
      <c r="AJ491" s="655" t="s">
        <v>1713</v>
      </c>
      <c r="AK491" s="55" t="s">
        <v>137</v>
      </c>
      <c r="AL491" s="55" t="s">
        <v>206</v>
      </c>
      <c r="AM491" s="55" t="s">
        <v>785</v>
      </c>
      <c r="AN491" s="55" t="s">
        <v>132</v>
      </c>
      <c r="AO491" s="55">
        <v>360</v>
      </c>
      <c r="AP491" s="55" t="s">
        <v>166</v>
      </c>
      <c r="AQ491" s="55" t="s">
        <v>163</v>
      </c>
      <c r="AR491" s="55" t="s">
        <v>132</v>
      </c>
      <c r="AS491" s="55" t="s">
        <v>132</v>
      </c>
      <c r="AT491" s="55" t="s">
        <v>132</v>
      </c>
      <c r="AU491" s="55" t="s">
        <v>132</v>
      </c>
      <c r="AV491" s="55">
        <v>0.06</v>
      </c>
      <c r="AW491" s="55">
        <v>3.9E-2</v>
      </c>
      <c r="AX491" s="55" t="s">
        <v>145</v>
      </c>
      <c r="AY491" s="55">
        <v>75</v>
      </c>
      <c r="AZ491" s="55" t="s">
        <v>132</v>
      </c>
      <c r="BA491" s="55" t="s">
        <v>132</v>
      </c>
      <c r="BB491" s="55" t="s">
        <v>132</v>
      </c>
      <c r="BC491" s="55" t="s">
        <v>132</v>
      </c>
      <c r="BD491" s="55" t="s">
        <v>132</v>
      </c>
      <c r="BE491" s="55" t="s">
        <v>132</v>
      </c>
      <c r="BF491" s="55" t="s">
        <v>132</v>
      </c>
      <c r="BG491" s="55" t="s">
        <v>132</v>
      </c>
      <c r="BH491" s="55" t="s">
        <v>132</v>
      </c>
      <c r="BI491" s="55" t="s">
        <v>132</v>
      </c>
      <c r="BJ491" s="55" t="s">
        <v>132</v>
      </c>
      <c r="BK491" s="86" t="str">
        <f>HYPERLINK(VLOOKUP(TEXT($B491,0),hyperlinks[#All],2,FALSE),"Link")</f>
        <v>Link</v>
      </c>
      <c r="BL491" s="86" t="str">
        <f>HYPERLINK(VLOOKUP(TEXT($B491,0),hyperlinks[#All],3,FALSE),"Link")</f>
        <v>Link</v>
      </c>
      <c r="BM491" s="86" t="str">
        <f>HYPERLINK(VLOOKUP(TEXT($B491,0),hyperlinks[#All],4,FALSE),"Link")</f>
        <v>Link</v>
      </c>
      <c r="BN491" s="87" t="s">
        <v>132</v>
      </c>
    </row>
    <row r="492" spans="1:66" s="49" customFormat="1" ht="14.5">
      <c r="A492" s="50">
        <v>8718696752517</v>
      </c>
      <c r="B492" s="50">
        <v>929001215232</v>
      </c>
      <c r="C492" s="65">
        <v>871869675251700</v>
      </c>
      <c r="D492" s="93" t="str">
        <f>HYPERLINK(VLOOKUP($B492,hyperlinks[#All],2,FALSE),"Link")</f>
        <v>Link</v>
      </c>
      <c r="E492" s="52">
        <v>75251700</v>
      </c>
      <c r="F492" s="53" t="s">
        <v>1714</v>
      </c>
      <c r="G492" s="58" t="s">
        <v>121</v>
      </c>
      <c r="H492" s="52" t="s">
        <v>435</v>
      </c>
      <c r="I492" s="52" t="s">
        <v>1344</v>
      </c>
      <c r="J492" s="52" t="s">
        <v>1238</v>
      </c>
      <c r="K492" s="52" t="s">
        <v>125</v>
      </c>
      <c r="L492" s="82">
        <v>10.8</v>
      </c>
      <c r="M492" s="54">
        <v>0.11</v>
      </c>
      <c r="N492" s="55" t="s">
        <v>127</v>
      </c>
      <c r="O492" s="56" t="s">
        <v>128</v>
      </c>
      <c r="P492" s="57" t="s">
        <v>379</v>
      </c>
      <c r="Q492" s="51">
        <v>10</v>
      </c>
      <c r="R492" s="52" t="s">
        <v>129</v>
      </c>
      <c r="S492" s="57" t="s">
        <v>154</v>
      </c>
      <c r="T492" s="51">
        <v>929001215202</v>
      </c>
      <c r="U492" s="51"/>
      <c r="V492" s="58" t="s">
        <v>327</v>
      </c>
      <c r="W492" s="59">
        <v>8539520000</v>
      </c>
      <c r="X492" s="57" t="s">
        <v>179</v>
      </c>
      <c r="Y492" s="57" t="s">
        <v>180</v>
      </c>
      <c r="Z492" s="52">
        <v>387358</v>
      </c>
      <c r="AA492" s="55"/>
      <c r="AB492" s="63" t="s">
        <v>1715</v>
      </c>
      <c r="AC492" s="55" t="s">
        <v>1379</v>
      </c>
      <c r="AD492" s="55" t="s">
        <v>1380</v>
      </c>
      <c r="AE492" s="55" t="s">
        <v>1381</v>
      </c>
      <c r="AF492" s="55" t="s">
        <v>159</v>
      </c>
      <c r="AG492" s="55" t="s">
        <v>132</v>
      </c>
      <c r="AH492" s="55" t="s">
        <v>1716</v>
      </c>
      <c r="AI492" s="55" t="s">
        <v>355</v>
      </c>
      <c r="AJ492" s="55" t="s">
        <v>162</v>
      </c>
      <c r="AK492" s="55" t="s">
        <v>137</v>
      </c>
      <c r="AL492" s="55" t="s">
        <v>138</v>
      </c>
      <c r="AM492" s="55" t="s">
        <v>785</v>
      </c>
      <c r="AN492" s="55" t="s">
        <v>132</v>
      </c>
      <c r="AO492" s="55" t="s">
        <v>856</v>
      </c>
      <c r="AP492" s="55" t="s">
        <v>166</v>
      </c>
      <c r="AQ492" s="55" t="s">
        <v>163</v>
      </c>
      <c r="AR492" s="55" t="s">
        <v>859</v>
      </c>
      <c r="AS492" s="55" t="s">
        <v>161</v>
      </c>
      <c r="AT492" s="55" t="s">
        <v>859</v>
      </c>
      <c r="AU492" s="63" t="s">
        <v>386</v>
      </c>
      <c r="AV492" s="55" t="s">
        <v>143</v>
      </c>
      <c r="AW492" s="55" t="s">
        <v>170</v>
      </c>
      <c r="AX492" s="55" t="s">
        <v>145</v>
      </c>
      <c r="AY492" s="55" t="s">
        <v>132</v>
      </c>
      <c r="AZ492" s="63" t="s">
        <v>132</v>
      </c>
      <c r="BA492" s="63" t="s">
        <v>132</v>
      </c>
      <c r="BB492" s="55" t="s">
        <v>132</v>
      </c>
      <c r="BC492" s="55" t="s">
        <v>132</v>
      </c>
      <c r="BD492" s="55" t="s">
        <v>132</v>
      </c>
      <c r="BE492" s="55" t="s">
        <v>132</v>
      </c>
      <c r="BF492" s="63" t="s">
        <v>132</v>
      </c>
      <c r="BG492" s="63" t="s">
        <v>132</v>
      </c>
      <c r="BH492" s="63" t="s">
        <v>132</v>
      </c>
      <c r="BI492" s="63" t="s">
        <v>132</v>
      </c>
      <c r="BJ492" s="63" t="s">
        <v>132</v>
      </c>
      <c r="BK492" s="86" t="str">
        <f>HYPERLINK(VLOOKUP($B492,hyperlinks[#All],2,FALSE),"Link")</f>
        <v>Link</v>
      </c>
      <c r="BL492" s="86" t="str">
        <f>HYPERLINK(VLOOKUP($B492,hyperlinks[#All],3,FALSE),"Link")</f>
        <v>Link</v>
      </c>
      <c r="BM492" s="87" t="s">
        <v>132</v>
      </c>
      <c r="BN492" s="86" t="str">
        <f>HYPERLINK(VLOOKUP($B492,hyperlinks[#All],5,FALSE),"Link")</f>
        <v>Link</v>
      </c>
    </row>
    <row r="493" spans="1:66" s="49" customFormat="1" ht="14.5">
      <c r="A493" s="50">
        <v>8718696728376</v>
      </c>
      <c r="B493" s="50">
        <v>929001218102</v>
      </c>
      <c r="C493" s="65">
        <v>871869672837600</v>
      </c>
      <c r="D493" s="93" t="str">
        <f>HYPERLINK(VLOOKUP($B493,hyperlinks[#All],2,FALSE),"Link")</f>
        <v>Link</v>
      </c>
      <c r="E493" s="52">
        <v>72837600</v>
      </c>
      <c r="F493" s="53" t="s">
        <v>1717</v>
      </c>
      <c r="G493" s="58" t="s">
        <v>121</v>
      </c>
      <c r="H493" s="52" t="s">
        <v>435</v>
      </c>
      <c r="I493" s="52" t="s">
        <v>1344</v>
      </c>
      <c r="J493" s="52" t="s">
        <v>1238</v>
      </c>
      <c r="K493" s="52" t="s">
        <v>125</v>
      </c>
      <c r="L493" s="82">
        <v>10.8</v>
      </c>
      <c r="M493" s="54">
        <v>0.11</v>
      </c>
      <c r="N493" s="55" t="s">
        <v>127</v>
      </c>
      <c r="O493" s="56" t="s">
        <v>128</v>
      </c>
      <c r="P493" s="57" t="s">
        <v>379</v>
      </c>
      <c r="Q493" s="51">
        <v>10</v>
      </c>
      <c r="R493" s="52" t="s">
        <v>129</v>
      </c>
      <c r="S493" s="57" t="s">
        <v>154</v>
      </c>
      <c r="T493" s="51">
        <v>929001220502</v>
      </c>
      <c r="U493" s="51"/>
      <c r="V493" s="58" t="s">
        <v>327</v>
      </c>
      <c r="W493" s="59">
        <v>8539520000</v>
      </c>
      <c r="X493" s="57" t="s">
        <v>179</v>
      </c>
      <c r="Y493" s="57" t="s">
        <v>180</v>
      </c>
      <c r="Z493" s="52">
        <v>391858</v>
      </c>
      <c r="AA493" s="55"/>
      <c r="AB493" s="63" t="s">
        <v>1718</v>
      </c>
      <c r="AC493" s="55" t="s">
        <v>1379</v>
      </c>
      <c r="AD493" s="55" t="s">
        <v>1380</v>
      </c>
      <c r="AE493" s="55" t="s">
        <v>1381</v>
      </c>
      <c r="AF493" s="55" t="s">
        <v>159</v>
      </c>
      <c r="AG493" s="55" t="s">
        <v>132</v>
      </c>
      <c r="AH493" s="55" t="s">
        <v>1716</v>
      </c>
      <c r="AI493" s="55" t="s">
        <v>355</v>
      </c>
      <c r="AJ493" s="55" t="s">
        <v>174</v>
      </c>
      <c r="AK493" s="55" t="s">
        <v>137</v>
      </c>
      <c r="AL493" s="55" t="s">
        <v>138</v>
      </c>
      <c r="AM493" s="55" t="s">
        <v>785</v>
      </c>
      <c r="AN493" s="55" t="s">
        <v>132</v>
      </c>
      <c r="AO493" s="55" t="s">
        <v>1171</v>
      </c>
      <c r="AP493" s="55" t="s">
        <v>166</v>
      </c>
      <c r="AQ493" s="55" t="s">
        <v>163</v>
      </c>
      <c r="AR493" s="55" t="s">
        <v>859</v>
      </c>
      <c r="AS493" s="55" t="s">
        <v>1384</v>
      </c>
      <c r="AT493" s="55" t="s">
        <v>859</v>
      </c>
      <c r="AU493" s="63" t="s">
        <v>386</v>
      </c>
      <c r="AV493" s="55" t="s">
        <v>143</v>
      </c>
      <c r="AW493" s="55" t="s">
        <v>170</v>
      </c>
      <c r="AX493" s="55" t="s">
        <v>145</v>
      </c>
      <c r="AY493" s="55" t="s">
        <v>132</v>
      </c>
      <c r="AZ493" s="63" t="s">
        <v>132</v>
      </c>
      <c r="BA493" s="63" t="s">
        <v>132</v>
      </c>
      <c r="BB493" s="55" t="s">
        <v>132</v>
      </c>
      <c r="BC493" s="55" t="s">
        <v>132</v>
      </c>
      <c r="BD493" s="55" t="s">
        <v>132</v>
      </c>
      <c r="BE493" s="55" t="s">
        <v>132</v>
      </c>
      <c r="BF493" s="63" t="s">
        <v>132</v>
      </c>
      <c r="BG493" s="63" t="s">
        <v>132</v>
      </c>
      <c r="BH493" s="63" t="s">
        <v>132</v>
      </c>
      <c r="BI493" s="63" t="s">
        <v>132</v>
      </c>
      <c r="BJ493" s="63" t="s">
        <v>132</v>
      </c>
      <c r="BK493" s="86" t="str">
        <f>HYPERLINK(VLOOKUP($B493,hyperlinks[#All],2,FALSE),"Link")</f>
        <v>Link</v>
      </c>
      <c r="BL493" s="86" t="str">
        <f>HYPERLINK(VLOOKUP($B493,hyperlinks[#All],3,FALSE),"Link")</f>
        <v>Link</v>
      </c>
      <c r="BM493" s="87" t="s">
        <v>132</v>
      </c>
      <c r="BN493" s="86" t="str">
        <f>HYPERLINK(VLOOKUP($B493,hyperlinks[#All],5,FALSE),"Link")</f>
        <v>Link</v>
      </c>
    </row>
    <row r="494" spans="1:66" s="49" customFormat="1" ht="14.5">
      <c r="A494" s="50">
        <v>8718696728390</v>
      </c>
      <c r="B494" s="50">
        <v>929001218202</v>
      </c>
      <c r="C494" s="65">
        <v>871869672839000</v>
      </c>
      <c r="D494" s="93" t="str">
        <f>HYPERLINK(VLOOKUP($B494,hyperlinks[#All],2,FALSE),"Link")</f>
        <v>Link</v>
      </c>
      <c r="E494" s="52">
        <v>72839000</v>
      </c>
      <c r="F494" s="53" t="s">
        <v>1719</v>
      </c>
      <c r="G494" s="58" t="s">
        <v>121</v>
      </c>
      <c r="H494" s="52" t="s">
        <v>435</v>
      </c>
      <c r="I494" s="52" t="s">
        <v>1344</v>
      </c>
      <c r="J494" s="52" t="s">
        <v>1238</v>
      </c>
      <c r="K494" s="52" t="s">
        <v>125</v>
      </c>
      <c r="L494" s="82">
        <v>10.8</v>
      </c>
      <c r="M494" s="54">
        <v>0.11</v>
      </c>
      <c r="N494" s="55" t="s">
        <v>127</v>
      </c>
      <c r="O494" s="56" t="s">
        <v>128</v>
      </c>
      <c r="P494" s="57" t="s">
        <v>379</v>
      </c>
      <c r="Q494" s="51">
        <v>10</v>
      </c>
      <c r="R494" s="52" t="s">
        <v>129</v>
      </c>
      <c r="S494" s="57" t="s">
        <v>154</v>
      </c>
      <c r="T494" s="51">
        <v>929001220602</v>
      </c>
      <c r="U494" s="51"/>
      <c r="V494" s="58" t="s">
        <v>327</v>
      </c>
      <c r="W494" s="59">
        <v>8539520000</v>
      </c>
      <c r="X494" s="57" t="s">
        <v>179</v>
      </c>
      <c r="Y494" s="57" t="s">
        <v>180</v>
      </c>
      <c r="Z494" s="52">
        <v>391859</v>
      </c>
      <c r="AA494" s="55"/>
      <c r="AB494" s="63" t="s">
        <v>1720</v>
      </c>
      <c r="AC494" s="55" t="s">
        <v>1379</v>
      </c>
      <c r="AD494" s="55" t="s">
        <v>1380</v>
      </c>
      <c r="AE494" s="55" t="s">
        <v>1381</v>
      </c>
      <c r="AF494" s="55" t="s">
        <v>159</v>
      </c>
      <c r="AG494" s="55" t="s">
        <v>132</v>
      </c>
      <c r="AH494" s="55" t="s">
        <v>1716</v>
      </c>
      <c r="AI494" s="55" t="s">
        <v>355</v>
      </c>
      <c r="AJ494" s="55" t="s">
        <v>238</v>
      </c>
      <c r="AK494" s="55" t="s">
        <v>137</v>
      </c>
      <c r="AL494" s="55" t="s">
        <v>138</v>
      </c>
      <c r="AM494" s="55" t="s">
        <v>785</v>
      </c>
      <c r="AN494" s="55" t="s">
        <v>132</v>
      </c>
      <c r="AO494" s="55" t="s">
        <v>1644</v>
      </c>
      <c r="AP494" s="55" t="s">
        <v>166</v>
      </c>
      <c r="AQ494" s="55" t="s">
        <v>163</v>
      </c>
      <c r="AR494" s="55" t="s">
        <v>859</v>
      </c>
      <c r="AS494" s="55" t="s">
        <v>1384</v>
      </c>
      <c r="AT494" s="55" t="s">
        <v>859</v>
      </c>
      <c r="AU494" s="63" t="s">
        <v>386</v>
      </c>
      <c r="AV494" s="55" t="s">
        <v>143</v>
      </c>
      <c r="AW494" s="55" t="s">
        <v>170</v>
      </c>
      <c r="AX494" s="55" t="s">
        <v>145</v>
      </c>
      <c r="AY494" s="55" t="s">
        <v>132</v>
      </c>
      <c r="AZ494" s="63" t="s">
        <v>132</v>
      </c>
      <c r="BA494" s="63" t="s">
        <v>132</v>
      </c>
      <c r="BB494" s="55" t="s">
        <v>132</v>
      </c>
      <c r="BC494" s="55" t="s">
        <v>132</v>
      </c>
      <c r="BD494" s="55" t="s">
        <v>132</v>
      </c>
      <c r="BE494" s="55" t="s">
        <v>132</v>
      </c>
      <c r="BF494" s="63" t="s">
        <v>132</v>
      </c>
      <c r="BG494" s="63" t="s">
        <v>132</v>
      </c>
      <c r="BH494" s="63" t="s">
        <v>132</v>
      </c>
      <c r="BI494" s="63" t="s">
        <v>132</v>
      </c>
      <c r="BJ494" s="63" t="s">
        <v>132</v>
      </c>
      <c r="BK494" s="86" t="str">
        <f>HYPERLINK(VLOOKUP($B494,hyperlinks[#All],2,FALSE),"Link")</f>
        <v>Link</v>
      </c>
      <c r="BL494" s="86" t="str">
        <f>HYPERLINK(VLOOKUP($B494,hyperlinks[#All],3,FALSE),"Link")</f>
        <v>Link</v>
      </c>
      <c r="BM494" s="87" t="s">
        <v>132</v>
      </c>
      <c r="BN494" s="86" t="str">
        <f>HYPERLINK(VLOOKUP($B494,hyperlinks[#All],5,FALSE),"Link")</f>
        <v>Link</v>
      </c>
    </row>
    <row r="495" spans="1:66" s="49" customFormat="1" ht="14.5">
      <c r="A495" s="50">
        <v>8718696728413</v>
      </c>
      <c r="B495" s="50">
        <v>929001218302</v>
      </c>
      <c r="C495" s="65">
        <v>871869672841300</v>
      </c>
      <c r="D495" s="93" t="str">
        <f>HYPERLINK(VLOOKUP($B495,hyperlinks[#All],2,FALSE),"Link")</f>
        <v>Link</v>
      </c>
      <c r="E495" s="52">
        <v>72841300</v>
      </c>
      <c r="F495" s="53" t="s">
        <v>1721</v>
      </c>
      <c r="G495" s="58" t="s">
        <v>121</v>
      </c>
      <c r="H495" s="52" t="s">
        <v>435</v>
      </c>
      <c r="I495" s="52" t="s">
        <v>1344</v>
      </c>
      <c r="J495" s="52" t="s">
        <v>1238</v>
      </c>
      <c r="K495" s="52" t="s">
        <v>125</v>
      </c>
      <c r="L495" s="82">
        <v>10.8</v>
      </c>
      <c r="M495" s="54">
        <v>0.11</v>
      </c>
      <c r="N495" s="55" t="s">
        <v>127</v>
      </c>
      <c r="O495" s="56" t="s">
        <v>128</v>
      </c>
      <c r="P495" s="57" t="s">
        <v>379</v>
      </c>
      <c r="Q495" s="51">
        <v>10</v>
      </c>
      <c r="R495" s="52" t="s">
        <v>129</v>
      </c>
      <c r="S495" s="57" t="s">
        <v>154</v>
      </c>
      <c r="T495" s="51"/>
      <c r="U495" s="51"/>
      <c r="V495" s="58"/>
      <c r="W495" s="59">
        <v>8539520000</v>
      </c>
      <c r="X495" s="57" t="s">
        <v>179</v>
      </c>
      <c r="Y495" s="57" t="s">
        <v>180</v>
      </c>
      <c r="Z495" s="52">
        <v>391860</v>
      </c>
      <c r="AA495" s="55"/>
      <c r="AB495" s="63" t="s">
        <v>1722</v>
      </c>
      <c r="AC495" s="55" t="s">
        <v>1379</v>
      </c>
      <c r="AD495" s="55" t="s">
        <v>1380</v>
      </c>
      <c r="AE495" s="55" t="s">
        <v>1381</v>
      </c>
      <c r="AF495" s="55" t="s">
        <v>159</v>
      </c>
      <c r="AG495" s="55" t="s">
        <v>132</v>
      </c>
      <c r="AH495" s="55" t="s">
        <v>1716</v>
      </c>
      <c r="AI495" s="55" t="s">
        <v>355</v>
      </c>
      <c r="AJ495" s="55" t="s">
        <v>471</v>
      </c>
      <c r="AK495" s="55" t="s">
        <v>137</v>
      </c>
      <c r="AL495" s="55" t="s">
        <v>138</v>
      </c>
      <c r="AM495" s="55" t="s">
        <v>785</v>
      </c>
      <c r="AN495" s="55" t="s">
        <v>132</v>
      </c>
      <c r="AO495" s="55" t="s">
        <v>1644</v>
      </c>
      <c r="AP495" s="55" t="s">
        <v>166</v>
      </c>
      <c r="AQ495" s="55" t="s">
        <v>163</v>
      </c>
      <c r="AR495" s="55" t="s">
        <v>859</v>
      </c>
      <c r="AS495" s="55" t="s">
        <v>1384</v>
      </c>
      <c r="AT495" s="55" t="s">
        <v>859</v>
      </c>
      <c r="AU495" s="63" t="s">
        <v>316</v>
      </c>
      <c r="AV495" s="55" t="s">
        <v>143</v>
      </c>
      <c r="AW495" s="55" t="s">
        <v>170</v>
      </c>
      <c r="AX495" s="55" t="s">
        <v>145</v>
      </c>
      <c r="AY495" s="55" t="s">
        <v>132</v>
      </c>
      <c r="AZ495" s="63" t="s">
        <v>132</v>
      </c>
      <c r="BA495" s="63" t="s">
        <v>132</v>
      </c>
      <c r="BB495" s="55" t="s">
        <v>132</v>
      </c>
      <c r="BC495" s="55" t="s">
        <v>132</v>
      </c>
      <c r="BD495" s="55" t="s">
        <v>132</v>
      </c>
      <c r="BE495" s="55" t="s">
        <v>132</v>
      </c>
      <c r="BF495" s="63" t="s">
        <v>132</v>
      </c>
      <c r="BG495" s="63" t="s">
        <v>132</v>
      </c>
      <c r="BH495" s="63" t="s">
        <v>132</v>
      </c>
      <c r="BI495" s="63" t="s">
        <v>132</v>
      </c>
      <c r="BJ495" s="63" t="s">
        <v>132</v>
      </c>
      <c r="BK495" s="86" t="str">
        <f>HYPERLINK(VLOOKUP($B495,hyperlinks[#All],2,FALSE),"Link")</f>
        <v>Link</v>
      </c>
      <c r="BL495" s="86" t="str">
        <f>HYPERLINK(VLOOKUP($B495,hyperlinks[#All],3,FALSE),"Link")</f>
        <v>Link</v>
      </c>
      <c r="BM495" s="87" t="s">
        <v>132</v>
      </c>
      <c r="BN495" s="86" t="str">
        <f>HYPERLINK(VLOOKUP($B495,hyperlinks[#All],5,FALSE),"Link")</f>
        <v>Link</v>
      </c>
    </row>
    <row r="496" spans="1:66" s="2" customFormat="1" ht="14.5">
      <c r="A496" s="8">
        <v>8718699700294</v>
      </c>
      <c r="B496" s="8">
        <v>929001215252</v>
      </c>
      <c r="C496" s="32">
        <v>871869970029400</v>
      </c>
      <c r="D496" s="13" t="s">
        <v>132</v>
      </c>
      <c r="E496" s="12">
        <v>70029400</v>
      </c>
      <c r="F496" s="10" t="s">
        <v>1723</v>
      </c>
      <c r="G496" s="11" t="s">
        <v>121</v>
      </c>
      <c r="H496" s="12" t="s">
        <v>435</v>
      </c>
      <c r="I496" s="12" t="s">
        <v>1344</v>
      </c>
      <c r="J496" s="12" t="s">
        <v>1238</v>
      </c>
      <c r="K496" s="12" t="s">
        <v>125</v>
      </c>
      <c r="L496" s="83">
        <v>45.4</v>
      </c>
      <c r="M496" s="16">
        <v>0.11</v>
      </c>
      <c r="N496" s="55" t="s">
        <v>127</v>
      </c>
      <c r="O496" s="14" t="s">
        <v>128</v>
      </c>
      <c r="P496" s="17"/>
      <c r="Q496" s="9">
        <v>6</v>
      </c>
      <c r="R496" s="12" t="s">
        <v>578</v>
      </c>
      <c r="S496" s="17" t="s">
        <v>154</v>
      </c>
      <c r="T496" s="9"/>
      <c r="U496" s="9"/>
      <c r="V496" s="11"/>
      <c r="W496" s="26" t="s">
        <v>496</v>
      </c>
      <c r="X496" s="17" t="s">
        <v>321</v>
      </c>
      <c r="Y496" s="17" t="s">
        <v>322</v>
      </c>
      <c r="Z496" s="12">
        <v>387358</v>
      </c>
      <c r="AA496" s="13" t="s">
        <v>154</v>
      </c>
      <c r="AB496" s="63" t="s">
        <v>1724</v>
      </c>
      <c r="AC496" s="13" t="s">
        <v>1379</v>
      </c>
      <c r="AD496" s="13" t="s">
        <v>1380</v>
      </c>
      <c r="AE496" s="13" t="s">
        <v>1504</v>
      </c>
      <c r="AF496" s="13" t="s">
        <v>159</v>
      </c>
      <c r="AG496" s="13" t="s">
        <v>132</v>
      </c>
      <c r="AH496" s="13" t="s">
        <v>1716</v>
      </c>
      <c r="AI496" s="13" t="s">
        <v>355</v>
      </c>
      <c r="AJ496" s="13" t="s">
        <v>162</v>
      </c>
      <c r="AK496" s="13" t="s">
        <v>137</v>
      </c>
      <c r="AL496" s="13" t="s">
        <v>138</v>
      </c>
      <c r="AM496" s="13" t="s">
        <v>785</v>
      </c>
      <c r="AN496" s="13" t="s">
        <v>132</v>
      </c>
      <c r="AO496" s="13" t="s">
        <v>132</v>
      </c>
      <c r="AP496" s="13" t="s">
        <v>166</v>
      </c>
      <c r="AQ496" s="13" t="s">
        <v>163</v>
      </c>
      <c r="AR496" s="13" t="s">
        <v>1506</v>
      </c>
      <c r="AS496" s="13" t="s">
        <v>1507</v>
      </c>
      <c r="AT496" s="13" t="s">
        <v>593</v>
      </c>
      <c r="AU496" s="19" t="s">
        <v>316</v>
      </c>
      <c r="AV496" s="13" t="s">
        <v>1508</v>
      </c>
      <c r="AW496" s="13" t="s">
        <v>1725</v>
      </c>
      <c r="AX496" s="13" t="s">
        <v>145</v>
      </c>
      <c r="AY496" s="13" t="s">
        <v>132</v>
      </c>
      <c r="AZ496" s="19" t="s">
        <v>132</v>
      </c>
      <c r="BA496" s="19" t="s">
        <v>132</v>
      </c>
      <c r="BB496" s="13" t="s">
        <v>132</v>
      </c>
      <c r="BC496" s="13" t="s">
        <v>132</v>
      </c>
      <c r="BD496" s="13" t="s">
        <v>132</v>
      </c>
      <c r="BE496" s="13" t="s">
        <v>132</v>
      </c>
      <c r="BF496" s="19" t="s">
        <v>132</v>
      </c>
      <c r="BG496" s="19" t="s">
        <v>132</v>
      </c>
      <c r="BH496" s="19" t="s">
        <v>132</v>
      </c>
      <c r="BI496" s="19" t="s">
        <v>132</v>
      </c>
      <c r="BJ496" s="19" t="s">
        <v>132</v>
      </c>
      <c r="BK496" s="19" t="s">
        <v>132</v>
      </c>
      <c r="BL496" s="88" t="s">
        <v>132</v>
      </c>
      <c r="BM496" s="88" t="s">
        <v>132</v>
      </c>
      <c r="BN496" s="88" t="s">
        <v>132</v>
      </c>
    </row>
    <row r="497" spans="1:66" s="49" customFormat="1" ht="14.5">
      <c r="A497" s="50">
        <v>8719514308718</v>
      </c>
      <c r="B497" s="50">
        <v>929002981002</v>
      </c>
      <c r="C497" s="65">
        <v>871951430871800</v>
      </c>
      <c r="D497" s="93" t="str">
        <f>HYPERLINK(VLOOKUP($B497,hyperlinks[#All],2,FALSE),"Link")</f>
        <v>Link</v>
      </c>
      <c r="E497" s="52">
        <v>30871800</v>
      </c>
      <c r="F497" s="53" t="s">
        <v>1726</v>
      </c>
      <c r="G497" s="58" t="s">
        <v>121</v>
      </c>
      <c r="H497" s="52" t="s">
        <v>435</v>
      </c>
      <c r="I497" s="52" t="s">
        <v>1344</v>
      </c>
      <c r="J497" s="52" t="s">
        <v>1238</v>
      </c>
      <c r="K497" s="52" t="s">
        <v>125</v>
      </c>
      <c r="L497" s="82">
        <v>14.7</v>
      </c>
      <c r="M497" s="54">
        <v>0.11</v>
      </c>
      <c r="N497" s="55" t="s">
        <v>127</v>
      </c>
      <c r="O497" s="56" t="s">
        <v>128</v>
      </c>
      <c r="P497" s="57" t="s">
        <v>379</v>
      </c>
      <c r="Q497" s="51">
        <v>10</v>
      </c>
      <c r="R497" s="52" t="s">
        <v>129</v>
      </c>
      <c r="S497" s="57" t="s">
        <v>154</v>
      </c>
      <c r="T497" s="51">
        <v>929001381202</v>
      </c>
      <c r="U497" s="51"/>
      <c r="V497" s="58" t="s">
        <v>327</v>
      </c>
      <c r="W497" s="59">
        <v>8539520000</v>
      </c>
      <c r="X497" s="57" t="s">
        <v>179</v>
      </c>
      <c r="Y497" s="57" t="s">
        <v>180</v>
      </c>
      <c r="Z497" s="52">
        <v>1825198</v>
      </c>
      <c r="AA497" s="55"/>
      <c r="AB497" s="63" t="s">
        <v>1727</v>
      </c>
      <c r="AC497" s="55" t="s">
        <v>1379</v>
      </c>
      <c r="AD497" s="55" t="s">
        <v>1380</v>
      </c>
      <c r="AE497" s="55" t="s">
        <v>1381</v>
      </c>
      <c r="AF497" s="55" t="s">
        <v>159</v>
      </c>
      <c r="AG497" s="55" t="s">
        <v>132</v>
      </c>
      <c r="AH497" s="55" t="s">
        <v>382</v>
      </c>
      <c r="AI497" s="55" t="s">
        <v>610</v>
      </c>
      <c r="AJ497" s="55" t="s">
        <v>174</v>
      </c>
      <c r="AK497" s="55" t="s">
        <v>137</v>
      </c>
      <c r="AL497" s="55" t="s">
        <v>138</v>
      </c>
      <c r="AM497" s="55" t="s">
        <v>785</v>
      </c>
      <c r="AN497" s="55" t="s">
        <v>132</v>
      </c>
      <c r="AO497" s="55" t="s">
        <v>1461</v>
      </c>
      <c r="AP497" s="55" t="s">
        <v>166</v>
      </c>
      <c r="AQ497" s="55" t="s">
        <v>163</v>
      </c>
      <c r="AR497" s="55" t="s">
        <v>859</v>
      </c>
      <c r="AS497" s="55" t="s">
        <v>161</v>
      </c>
      <c r="AT497" s="55" t="s">
        <v>859</v>
      </c>
      <c r="AU497" s="63" t="s">
        <v>386</v>
      </c>
      <c r="AV497" s="55" t="s">
        <v>143</v>
      </c>
      <c r="AW497" s="55" t="s">
        <v>170</v>
      </c>
      <c r="AX497" s="55" t="s">
        <v>145</v>
      </c>
      <c r="AY497" s="55" t="s">
        <v>132</v>
      </c>
      <c r="AZ497" s="63" t="s">
        <v>132</v>
      </c>
      <c r="BA497" s="63" t="s">
        <v>132</v>
      </c>
      <c r="BB497" s="55" t="s">
        <v>132</v>
      </c>
      <c r="BC497" s="55" t="s">
        <v>132</v>
      </c>
      <c r="BD497" s="55" t="s">
        <v>132</v>
      </c>
      <c r="BE497" s="55" t="s">
        <v>132</v>
      </c>
      <c r="BF497" s="63" t="s">
        <v>132</v>
      </c>
      <c r="BG497" s="63" t="s">
        <v>132</v>
      </c>
      <c r="BH497" s="63" t="s">
        <v>132</v>
      </c>
      <c r="BI497" s="63" t="s">
        <v>132</v>
      </c>
      <c r="BJ497" s="63" t="s">
        <v>132</v>
      </c>
      <c r="BK497" s="86" t="str">
        <f>HYPERLINK(VLOOKUP($B497,hyperlinks[#All],2,FALSE),"Link")</f>
        <v>Link</v>
      </c>
      <c r="BL497" s="86" t="str">
        <f>HYPERLINK(VLOOKUP($B497,hyperlinks[#All],3,FALSE),"Link")</f>
        <v>Link</v>
      </c>
      <c r="BM497" s="87" t="s">
        <v>132</v>
      </c>
      <c r="BN497" s="86" t="str">
        <f>HYPERLINK(VLOOKUP($B497,hyperlinks[#All],5,FALSE),"Link")</f>
        <v>Link</v>
      </c>
    </row>
    <row r="498" spans="1:66" s="49" customFormat="1" ht="14.5">
      <c r="A498" s="50">
        <v>8719514308619</v>
      </c>
      <c r="B498" s="50">
        <v>929002981102</v>
      </c>
      <c r="C498" s="65">
        <v>871951430861900</v>
      </c>
      <c r="D498" s="93" t="str">
        <f>HYPERLINK(VLOOKUP($B498,hyperlinks[#All],2,FALSE),"Link")</f>
        <v>Link</v>
      </c>
      <c r="E498" s="52">
        <v>30861900</v>
      </c>
      <c r="F498" s="53" t="s">
        <v>1728</v>
      </c>
      <c r="G498" s="58" t="s">
        <v>121</v>
      </c>
      <c r="H498" s="52" t="s">
        <v>435</v>
      </c>
      <c r="I498" s="52" t="s">
        <v>1344</v>
      </c>
      <c r="J498" s="52" t="s">
        <v>1238</v>
      </c>
      <c r="K498" s="52" t="s">
        <v>125</v>
      </c>
      <c r="L498" s="82">
        <v>14.7</v>
      </c>
      <c r="M498" s="54">
        <v>0.11</v>
      </c>
      <c r="N498" s="55" t="s">
        <v>127</v>
      </c>
      <c r="O498" s="56" t="s">
        <v>128</v>
      </c>
      <c r="P498" s="57" t="s">
        <v>379</v>
      </c>
      <c r="Q498" s="51">
        <v>10</v>
      </c>
      <c r="R498" s="52" t="s">
        <v>129</v>
      </c>
      <c r="S498" s="57" t="s">
        <v>154</v>
      </c>
      <c r="T498" s="51">
        <v>929001381302</v>
      </c>
      <c r="U498" s="51"/>
      <c r="V498" s="58" t="s">
        <v>327</v>
      </c>
      <c r="W498" s="59">
        <v>8539520000</v>
      </c>
      <c r="X498" s="57" t="s">
        <v>321</v>
      </c>
      <c r="Y498" s="57" t="s">
        <v>322</v>
      </c>
      <c r="Z498" s="52">
        <v>1825200</v>
      </c>
      <c r="AA498" s="55"/>
      <c r="AB498" s="63" t="s">
        <v>1729</v>
      </c>
      <c r="AC498" s="55" t="s">
        <v>1379</v>
      </c>
      <c r="AD498" s="55" t="s">
        <v>1380</v>
      </c>
      <c r="AE498" s="55" t="s">
        <v>1381</v>
      </c>
      <c r="AF498" s="55" t="s">
        <v>159</v>
      </c>
      <c r="AG498" s="55" t="s">
        <v>132</v>
      </c>
      <c r="AH498" s="55" t="s">
        <v>382</v>
      </c>
      <c r="AI498" s="55" t="s">
        <v>610</v>
      </c>
      <c r="AJ498" s="55" t="s">
        <v>238</v>
      </c>
      <c r="AK498" s="55" t="s">
        <v>137</v>
      </c>
      <c r="AL498" s="55" t="s">
        <v>138</v>
      </c>
      <c r="AM498" s="55" t="s">
        <v>785</v>
      </c>
      <c r="AN498" s="55" t="s">
        <v>132</v>
      </c>
      <c r="AO498" s="55" t="s">
        <v>228</v>
      </c>
      <c r="AP498" s="55" t="s">
        <v>166</v>
      </c>
      <c r="AQ498" s="55" t="s">
        <v>163</v>
      </c>
      <c r="AR498" s="55" t="s">
        <v>859</v>
      </c>
      <c r="AS498" s="55" t="s">
        <v>161</v>
      </c>
      <c r="AT498" s="55" t="s">
        <v>859</v>
      </c>
      <c r="AU498" s="63" t="s">
        <v>492</v>
      </c>
      <c r="AV498" s="55" t="s">
        <v>143</v>
      </c>
      <c r="AW498" s="55" t="s">
        <v>170</v>
      </c>
      <c r="AX498" s="55" t="s">
        <v>145</v>
      </c>
      <c r="AY498" s="55" t="s">
        <v>132</v>
      </c>
      <c r="AZ498" s="63" t="s">
        <v>132</v>
      </c>
      <c r="BA498" s="63" t="s">
        <v>132</v>
      </c>
      <c r="BB498" s="55" t="s">
        <v>132</v>
      </c>
      <c r="BC498" s="55" t="s">
        <v>132</v>
      </c>
      <c r="BD498" s="55" t="s">
        <v>132</v>
      </c>
      <c r="BE498" s="55" t="s">
        <v>132</v>
      </c>
      <c r="BF498" s="63" t="s">
        <v>132</v>
      </c>
      <c r="BG498" s="63" t="s">
        <v>132</v>
      </c>
      <c r="BH498" s="63" t="s">
        <v>132</v>
      </c>
      <c r="BI498" s="63" t="s">
        <v>132</v>
      </c>
      <c r="BJ498" s="63" t="s">
        <v>132</v>
      </c>
      <c r="BK498" s="86" t="str">
        <f>HYPERLINK(VLOOKUP($B498,hyperlinks[#All],2,FALSE),"Link")</f>
        <v>Link</v>
      </c>
      <c r="BL498" s="86" t="str">
        <f>HYPERLINK(VLOOKUP($B498,hyperlinks[#All],3,FALSE),"Link")</f>
        <v>Link</v>
      </c>
      <c r="BM498" s="87" t="s">
        <v>132</v>
      </c>
      <c r="BN498" s="86" t="str">
        <f>HYPERLINK(VLOOKUP($B498,hyperlinks[#All],5,FALSE),"Link")</f>
        <v>Link</v>
      </c>
    </row>
    <row r="499" spans="1:66" s="49" customFormat="1" ht="14.5">
      <c r="A499" s="50">
        <v>8719514308756</v>
      </c>
      <c r="B499" s="50">
        <v>929002981202</v>
      </c>
      <c r="C499" s="65">
        <v>871951430875600</v>
      </c>
      <c r="D499" s="93" t="str">
        <f>HYPERLINK(VLOOKUP($B499,hyperlinks[#All],2,FALSE),"Link")</f>
        <v>Link</v>
      </c>
      <c r="E499" s="52">
        <v>30875600</v>
      </c>
      <c r="F499" s="53" t="s">
        <v>1730</v>
      </c>
      <c r="G499" s="58" t="s">
        <v>121</v>
      </c>
      <c r="H499" s="52" t="s">
        <v>435</v>
      </c>
      <c r="I499" s="52" t="s">
        <v>1344</v>
      </c>
      <c r="J499" s="52" t="s">
        <v>1238</v>
      </c>
      <c r="K499" s="52" t="s">
        <v>125</v>
      </c>
      <c r="L499" s="82">
        <v>11.1</v>
      </c>
      <c r="M499" s="54">
        <v>0.11</v>
      </c>
      <c r="N499" s="55" t="s">
        <v>127</v>
      </c>
      <c r="O499" s="56" t="s">
        <v>128</v>
      </c>
      <c r="P499" s="57" t="s">
        <v>379</v>
      </c>
      <c r="Q499" s="51">
        <v>10</v>
      </c>
      <c r="R499" s="52" t="s">
        <v>129</v>
      </c>
      <c r="S499" s="57" t="s">
        <v>154</v>
      </c>
      <c r="T499" s="51">
        <v>929001297232</v>
      </c>
      <c r="U499" s="51"/>
      <c r="V499" s="58"/>
      <c r="W499" s="59">
        <v>8539520000</v>
      </c>
      <c r="X499" s="57" t="s">
        <v>179</v>
      </c>
      <c r="Y499" s="57" t="s">
        <v>338</v>
      </c>
      <c r="Z499" s="52">
        <v>1825203</v>
      </c>
      <c r="AA499" s="55"/>
      <c r="AB499" s="63" t="s">
        <v>1731</v>
      </c>
      <c r="AC499" s="55" t="s">
        <v>1379</v>
      </c>
      <c r="AD499" s="55" t="s">
        <v>1380</v>
      </c>
      <c r="AE499" s="55" t="s">
        <v>1477</v>
      </c>
      <c r="AF499" s="55" t="s">
        <v>159</v>
      </c>
      <c r="AG499" s="55" t="s">
        <v>132</v>
      </c>
      <c r="AH499" s="55" t="s">
        <v>382</v>
      </c>
      <c r="AI499" s="55" t="s">
        <v>132</v>
      </c>
      <c r="AJ499" s="55" t="s">
        <v>174</v>
      </c>
      <c r="AK499" s="55" t="s">
        <v>137</v>
      </c>
      <c r="AL499" s="55" t="s">
        <v>138</v>
      </c>
      <c r="AM499" s="55" t="s">
        <v>188</v>
      </c>
      <c r="AN499" s="55" t="s">
        <v>132</v>
      </c>
      <c r="AO499" s="55" t="s">
        <v>1654</v>
      </c>
      <c r="AP499" s="55" t="s">
        <v>166</v>
      </c>
      <c r="AQ499" s="55" t="s">
        <v>163</v>
      </c>
      <c r="AR499" s="55" t="s">
        <v>859</v>
      </c>
      <c r="AS499" s="55" t="s">
        <v>161</v>
      </c>
      <c r="AT499" s="55" t="s">
        <v>859</v>
      </c>
      <c r="AU499" s="63" t="s">
        <v>316</v>
      </c>
      <c r="AV499" s="55" t="s">
        <v>143</v>
      </c>
      <c r="AW499" s="55" t="s">
        <v>170</v>
      </c>
      <c r="AX499" s="55" t="s">
        <v>145</v>
      </c>
      <c r="AY499" s="55" t="s">
        <v>132</v>
      </c>
      <c r="AZ499" s="63" t="s">
        <v>132</v>
      </c>
      <c r="BA499" s="63" t="s">
        <v>132</v>
      </c>
      <c r="BB499" s="55" t="s">
        <v>132</v>
      </c>
      <c r="BC499" s="55" t="s">
        <v>132</v>
      </c>
      <c r="BD499" s="55" t="s">
        <v>132</v>
      </c>
      <c r="BE499" s="55" t="s">
        <v>132</v>
      </c>
      <c r="BF499" s="63" t="s">
        <v>132</v>
      </c>
      <c r="BG499" s="63" t="s">
        <v>132</v>
      </c>
      <c r="BH499" s="63" t="s">
        <v>132</v>
      </c>
      <c r="BI499" s="63" t="s">
        <v>132</v>
      </c>
      <c r="BJ499" s="63" t="s">
        <v>132</v>
      </c>
      <c r="BK499" s="86" t="str">
        <f>HYPERLINK(VLOOKUP($B499,hyperlinks[#All],2,FALSE),"Link")</f>
        <v>Link</v>
      </c>
      <c r="BL499" s="86" t="str">
        <f>HYPERLINK(VLOOKUP($B499,hyperlinks[#All],3,FALSE),"Link")</f>
        <v>Link</v>
      </c>
      <c r="BM499" s="87" t="s">
        <v>132</v>
      </c>
      <c r="BN499" s="86" t="str">
        <f>HYPERLINK(VLOOKUP($B499,hyperlinks[#All],5,FALSE),"Link")</f>
        <v>Link</v>
      </c>
    </row>
    <row r="500" spans="1:66" s="49" customFormat="1" ht="14.5">
      <c r="A500" s="50">
        <v>8719514308671</v>
      </c>
      <c r="B500" s="50">
        <v>929002981402</v>
      </c>
      <c r="C500" s="65">
        <v>871951430867100</v>
      </c>
      <c r="D500" s="93" t="str">
        <f>HYPERLINK(VLOOKUP($B500,hyperlinks[#All],2,FALSE),"Link")</f>
        <v>Link</v>
      </c>
      <c r="E500" s="52">
        <v>30867100</v>
      </c>
      <c r="F500" s="53" t="s">
        <v>1732</v>
      </c>
      <c r="G500" s="58" t="s">
        <v>121</v>
      </c>
      <c r="H500" s="52" t="s">
        <v>435</v>
      </c>
      <c r="I500" s="52" t="s">
        <v>1344</v>
      </c>
      <c r="J500" s="52" t="s">
        <v>1238</v>
      </c>
      <c r="K500" s="52" t="s">
        <v>125</v>
      </c>
      <c r="L500" s="82">
        <v>11.1</v>
      </c>
      <c r="M500" s="54">
        <v>0.11</v>
      </c>
      <c r="N500" s="55" t="s">
        <v>127</v>
      </c>
      <c r="O500" s="56" t="s">
        <v>128</v>
      </c>
      <c r="P500" s="57" t="s">
        <v>379</v>
      </c>
      <c r="Q500" s="51">
        <v>10</v>
      </c>
      <c r="R500" s="52" t="s">
        <v>129</v>
      </c>
      <c r="S500" s="57" t="s">
        <v>154</v>
      </c>
      <c r="T500" s="51">
        <v>929001297432</v>
      </c>
      <c r="U500" s="51"/>
      <c r="V500" s="58"/>
      <c r="W500" s="59">
        <v>8539520000</v>
      </c>
      <c r="X500" s="57" t="s">
        <v>179</v>
      </c>
      <c r="Y500" s="57" t="s">
        <v>338</v>
      </c>
      <c r="Z500" s="52">
        <v>1825205</v>
      </c>
      <c r="AA500" s="55"/>
      <c r="AB500" s="63" t="s">
        <v>1733</v>
      </c>
      <c r="AC500" s="55" t="s">
        <v>1379</v>
      </c>
      <c r="AD500" s="55" t="s">
        <v>1380</v>
      </c>
      <c r="AE500" s="55" t="s">
        <v>1477</v>
      </c>
      <c r="AF500" s="55" t="s">
        <v>159</v>
      </c>
      <c r="AG500" s="55" t="s">
        <v>132</v>
      </c>
      <c r="AH500" s="55" t="s">
        <v>382</v>
      </c>
      <c r="AI500" s="55" t="s">
        <v>132</v>
      </c>
      <c r="AJ500" s="55" t="s">
        <v>471</v>
      </c>
      <c r="AK500" s="55" t="s">
        <v>137</v>
      </c>
      <c r="AL500" s="55" t="s">
        <v>138</v>
      </c>
      <c r="AM500" s="55" t="s">
        <v>188</v>
      </c>
      <c r="AN500" s="55" t="s">
        <v>132</v>
      </c>
      <c r="AO500" s="55" t="s">
        <v>1654</v>
      </c>
      <c r="AP500" s="55" t="s">
        <v>166</v>
      </c>
      <c r="AQ500" s="55" t="s">
        <v>163</v>
      </c>
      <c r="AR500" s="55" t="s">
        <v>859</v>
      </c>
      <c r="AS500" s="55" t="s">
        <v>161</v>
      </c>
      <c r="AT500" s="55" t="s">
        <v>859</v>
      </c>
      <c r="AU500" s="63" t="s">
        <v>316</v>
      </c>
      <c r="AV500" s="55" t="s">
        <v>143</v>
      </c>
      <c r="AW500" s="55" t="s">
        <v>170</v>
      </c>
      <c r="AX500" s="55" t="s">
        <v>145</v>
      </c>
      <c r="AY500" s="55" t="s">
        <v>132</v>
      </c>
      <c r="AZ500" s="63" t="s">
        <v>132</v>
      </c>
      <c r="BA500" s="63" t="s">
        <v>132</v>
      </c>
      <c r="BB500" s="55" t="s">
        <v>132</v>
      </c>
      <c r="BC500" s="55" t="s">
        <v>132</v>
      </c>
      <c r="BD500" s="55" t="s">
        <v>132</v>
      </c>
      <c r="BE500" s="55" t="s">
        <v>132</v>
      </c>
      <c r="BF500" s="63" t="s">
        <v>132</v>
      </c>
      <c r="BG500" s="63" t="s">
        <v>132</v>
      </c>
      <c r="BH500" s="63" t="s">
        <v>132</v>
      </c>
      <c r="BI500" s="63" t="s">
        <v>132</v>
      </c>
      <c r="BJ500" s="63" t="s">
        <v>132</v>
      </c>
      <c r="BK500" s="86" t="str">
        <f>HYPERLINK(VLOOKUP($B500,hyperlinks[#All],2,FALSE),"Link")</f>
        <v>Link</v>
      </c>
      <c r="BL500" s="86" t="str">
        <f>HYPERLINK(VLOOKUP($B500,hyperlinks[#All],3,FALSE),"Link")</f>
        <v>Link</v>
      </c>
      <c r="BM500" s="87" t="s">
        <v>132</v>
      </c>
      <c r="BN500" s="86" t="str">
        <f>HYPERLINK(VLOOKUP($B500,hyperlinks[#All],5,FALSE),"Link")</f>
        <v>Link</v>
      </c>
    </row>
    <row r="501" spans="1:66" s="49" customFormat="1" ht="14.5">
      <c r="A501" s="50">
        <v>8719514308657</v>
      </c>
      <c r="B501" s="50">
        <v>929002981302</v>
      </c>
      <c r="C501" s="65">
        <v>871951430865700</v>
      </c>
      <c r="D501" s="93" t="str">
        <f>HYPERLINK(VLOOKUP($B501,hyperlinks[#All],2,FALSE),"Link")</f>
        <v>Link</v>
      </c>
      <c r="E501" s="52">
        <v>30865700</v>
      </c>
      <c r="F501" s="53" t="s">
        <v>1734</v>
      </c>
      <c r="G501" s="58" t="s">
        <v>121</v>
      </c>
      <c r="H501" s="52" t="s">
        <v>435</v>
      </c>
      <c r="I501" s="52" t="s">
        <v>1344</v>
      </c>
      <c r="J501" s="52" t="s">
        <v>1238</v>
      </c>
      <c r="K501" s="52" t="s">
        <v>125</v>
      </c>
      <c r="L501" s="82">
        <v>11.1</v>
      </c>
      <c r="M501" s="54">
        <v>0.11</v>
      </c>
      <c r="N501" s="55" t="s">
        <v>127</v>
      </c>
      <c r="O501" s="56" t="s">
        <v>128</v>
      </c>
      <c r="P501" s="57" t="s">
        <v>379</v>
      </c>
      <c r="Q501" s="51">
        <v>10</v>
      </c>
      <c r="R501" s="52" t="s">
        <v>129</v>
      </c>
      <c r="S501" s="57" t="s">
        <v>154</v>
      </c>
      <c r="T501" s="51">
        <v>929001297332</v>
      </c>
      <c r="U501" s="51"/>
      <c r="V501" s="58"/>
      <c r="W501" s="59">
        <v>8539520000</v>
      </c>
      <c r="X501" s="57" t="s">
        <v>179</v>
      </c>
      <c r="Y501" s="57" t="s">
        <v>338</v>
      </c>
      <c r="Z501" s="52">
        <v>1825204</v>
      </c>
      <c r="AA501" s="55"/>
      <c r="AB501" s="63" t="s">
        <v>1735</v>
      </c>
      <c r="AC501" s="55" t="s">
        <v>1379</v>
      </c>
      <c r="AD501" s="55" t="s">
        <v>1380</v>
      </c>
      <c r="AE501" s="55" t="s">
        <v>1477</v>
      </c>
      <c r="AF501" s="55" t="s">
        <v>159</v>
      </c>
      <c r="AG501" s="55" t="s">
        <v>132</v>
      </c>
      <c r="AH501" s="55" t="s">
        <v>382</v>
      </c>
      <c r="AI501" s="55" t="s">
        <v>132</v>
      </c>
      <c r="AJ501" s="55" t="s">
        <v>238</v>
      </c>
      <c r="AK501" s="55" t="s">
        <v>137</v>
      </c>
      <c r="AL501" s="55" t="s">
        <v>138</v>
      </c>
      <c r="AM501" s="55" t="s">
        <v>188</v>
      </c>
      <c r="AN501" s="55" t="s">
        <v>132</v>
      </c>
      <c r="AO501" s="55" t="s">
        <v>1654</v>
      </c>
      <c r="AP501" s="55" t="s">
        <v>166</v>
      </c>
      <c r="AQ501" s="55" t="s">
        <v>163</v>
      </c>
      <c r="AR501" s="55" t="s">
        <v>859</v>
      </c>
      <c r="AS501" s="55" t="s">
        <v>161</v>
      </c>
      <c r="AT501" s="55" t="s">
        <v>859</v>
      </c>
      <c r="AU501" s="63" t="s">
        <v>316</v>
      </c>
      <c r="AV501" s="55" t="s">
        <v>143</v>
      </c>
      <c r="AW501" s="55" t="s">
        <v>170</v>
      </c>
      <c r="AX501" s="55" t="s">
        <v>145</v>
      </c>
      <c r="AY501" s="55" t="s">
        <v>132</v>
      </c>
      <c r="AZ501" s="63" t="s">
        <v>132</v>
      </c>
      <c r="BA501" s="63" t="s">
        <v>132</v>
      </c>
      <c r="BB501" s="55" t="s">
        <v>132</v>
      </c>
      <c r="BC501" s="55" t="s">
        <v>132</v>
      </c>
      <c r="BD501" s="55" t="s">
        <v>132</v>
      </c>
      <c r="BE501" s="55" t="s">
        <v>132</v>
      </c>
      <c r="BF501" s="63" t="s">
        <v>132</v>
      </c>
      <c r="BG501" s="63" t="s">
        <v>132</v>
      </c>
      <c r="BH501" s="63" t="s">
        <v>132</v>
      </c>
      <c r="BI501" s="63" t="s">
        <v>132</v>
      </c>
      <c r="BJ501" s="63" t="s">
        <v>132</v>
      </c>
      <c r="BK501" s="86" t="str">
        <f>HYPERLINK(VLOOKUP($B501,hyperlinks[#All],2,FALSE),"Link")</f>
        <v>Link</v>
      </c>
      <c r="BL501" s="86" t="str">
        <f>HYPERLINK(VLOOKUP($B501,hyperlinks[#All],3,FALSE),"Link")</f>
        <v>Link</v>
      </c>
      <c r="BM501" s="87" t="s">
        <v>132</v>
      </c>
      <c r="BN501" s="86" t="str">
        <f>HYPERLINK(VLOOKUP($B501,hyperlinks[#All],5,FALSE),"Link")</f>
        <v>Link</v>
      </c>
    </row>
    <row r="502" spans="1:66" s="49" customFormat="1" ht="14.5">
      <c r="A502" s="50">
        <v>8718696813331</v>
      </c>
      <c r="B502" s="50">
        <v>929002466702</v>
      </c>
      <c r="C502" s="65">
        <v>871869681333101</v>
      </c>
      <c r="D502" s="93" t="str">
        <f>HYPERLINK(VLOOKUP($B502,hyperlinks[#All],2,FALSE),"Link")</f>
        <v>Link</v>
      </c>
      <c r="E502" s="52">
        <v>81333101</v>
      </c>
      <c r="F502" s="53" t="s">
        <v>1736</v>
      </c>
      <c r="G502" s="58" t="s">
        <v>121</v>
      </c>
      <c r="H502" s="52" t="s">
        <v>435</v>
      </c>
      <c r="I502" s="52" t="s">
        <v>1344</v>
      </c>
      <c r="J502" s="52" t="s">
        <v>1238</v>
      </c>
      <c r="K502" s="52" t="s">
        <v>125</v>
      </c>
      <c r="L502" s="82">
        <v>28.6</v>
      </c>
      <c r="M502" s="54">
        <v>0.11</v>
      </c>
      <c r="N502" s="55" t="s">
        <v>127</v>
      </c>
      <c r="O502" s="56" t="s">
        <v>128</v>
      </c>
      <c r="P502" s="57" t="s">
        <v>379</v>
      </c>
      <c r="Q502" s="51">
        <v>10</v>
      </c>
      <c r="R502" s="52" t="s">
        <v>129</v>
      </c>
      <c r="S502" s="57" t="s">
        <v>154</v>
      </c>
      <c r="T502" s="51">
        <v>929001895102</v>
      </c>
      <c r="U502" s="51"/>
      <c r="V502" s="58"/>
      <c r="W502" s="59">
        <v>8539520000</v>
      </c>
      <c r="X502" s="57" t="s">
        <v>321</v>
      </c>
      <c r="Y502" s="57" t="s">
        <v>338</v>
      </c>
      <c r="Z502" s="52">
        <v>391939</v>
      </c>
      <c r="AA502" s="55"/>
      <c r="AB502" s="63" t="s">
        <v>1737</v>
      </c>
      <c r="AC502" s="55" t="s">
        <v>1379</v>
      </c>
      <c r="AD502" s="55" t="s">
        <v>1380</v>
      </c>
      <c r="AE502" s="55" t="s">
        <v>1381</v>
      </c>
      <c r="AF502" s="55" t="s">
        <v>159</v>
      </c>
      <c r="AG502" s="55" t="s">
        <v>132</v>
      </c>
      <c r="AH502" s="55" t="s">
        <v>1408</v>
      </c>
      <c r="AI502" s="55" t="s">
        <v>208</v>
      </c>
      <c r="AJ502" s="55" t="s">
        <v>174</v>
      </c>
      <c r="AK502" s="55" t="s">
        <v>184</v>
      </c>
      <c r="AL502" s="55" t="s">
        <v>138</v>
      </c>
      <c r="AM502" s="55" t="s">
        <v>161</v>
      </c>
      <c r="AN502" s="55" t="s">
        <v>1591</v>
      </c>
      <c r="AO502" s="55" t="s">
        <v>1591</v>
      </c>
      <c r="AP502" s="55" t="s">
        <v>166</v>
      </c>
      <c r="AQ502" s="55" t="s">
        <v>163</v>
      </c>
      <c r="AR502" s="55" t="s">
        <v>859</v>
      </c>
      <c r="AS502" s="55" t="s">
        <v>161</v>
      </c>
      <c r="AT502" s="55" t="s">
        <v>859</v>
      </c>
      <c r="AU502" s="63" t="s">
        <v>265</v>
      </c>
      <c r="AV502" s="55" t="s">
        <v>143</v>
      </c>
      <c r="AW502" s="55" t="s">
        <v>1738</v>
      </c>
      <c r="AX502" s="55" t="s">
        <v>145</v>
      </c>
      <c r="AY502" s="55" t="s">
        <v>132</v>
      </c>
      <c r="AZ502" s="63" t="s">
        <v>132</v>
      </c>
      <c r="BA502" s="63" t="s">
        <v>132</v>
      </c>
      <c r="BB502" s="55" t="s">
        <v>132</v>
      </c>
      <c r="BC502" s="55" t="s">
        <v>132</v>
      </c>
      <c r="BD502" s="55" t="s">
        <v>132</v>
      </c>
      <c r="BE502" s="55" t="s">
        <v>132</v>
      </c>
      <c r="BF502" s="63" t="s">
        <v>132</v>
      </c>
      <c r="BG502" s="63" t="s">
        <v>132</v>
      </c>
      <c r="BH502" s="63" t="s">
        <v>132</v>
      </c>
      <c r="BI502" s="63" t="s">
        <v>132</v>
      </c>
      <c r="BJ502" s="63" t="s">
        <v>132</v>
      </c>
      <c r="BK502" s="86" t="str">
        <f>HYPERLINK(VLOOKUP($B502,hyperlinks[#All],2,FALSE),"Link")</f>
        <v>Link</v>
      </c>
      <c r="BL502" s="86" t="str">
        <f>HYPERLINK(VLOOKUP($B502,hyperlinks[#All],3,FALSE),"Link")</f>
        <v>Link</v>
      </c>
      <c r="BM502" s="87" t="s">
        <v>132</v>
      </c>
      <c r="BN502" s="86" t="str">
        <f>HYPERLINK(VLOOKUP($B502,hyperlinks[#All],5,FALSE),"Link")</f>
        <v>Link</v>
      </c>
    </row>
    <row r="503" spans="1:66" s="49" customFormat="1" ht="14.5">
      <c r="A503" s="50">
        <v>8718696813355</v>
      </c>
      <c r="B503" s="50">
        <v>929002466802</v>
      </c>
      <c r="C503" s="65">
        <v>871869681335501</v>
      </c>
      <c r="D503" s="93" t="str">
        <f>HYPERLINK(VLOOKUP($B503,hyperlinks[#All],2,FALSE),"Link")</f>
        <v>Link</v>
      </c>
      <c r="E503" s="52">
        <v>81335501</v>
      </c>
      <c r="F503" s="53" t="s">
        <v>1739</v>
      </c>
      <c r="G503" s="58" t="s">
        <v>121</v>
      </c>
      <c r="H503" s="52" t="s">
        <v>435</v>
      </c>
      <c r="I503" s="52" t="s">
        <v>1344</v>
      </c>
      <c r="J503" s="52" t="s">
        <v>1238</v>
      </c>
      <c r="K503" s="52" t="s">
        <v>125</v>
      </c>
      <c r="L503" s="82">
        <v>28.6</v>
      </c>
      <c r="M503" s="54">
        <v>0.11</v>
      </c>
      <c r="N503" s="55" t="s">
        <v>127</v>
      </c>
      <c r="O503" s="56" t="s">
        <v>128</v>
      </c>
      <c r="P503" s="57" t="s">
        <v>379</v>
      </c>
      <c r="Q503" s="51">
        <v>10</v>
      </c>
      <c r="R503" s="52" t="s">
        <v>129</v>
      </c>
      <c r="S503" s="57" t="s">
        <v>154</v>
      </c>
      <c r="T503" s="51">
        <v>929001895202</v>
      </c>
      <c r="U503" s="51"/>
      <c r="V503" s="58"/>
      <c r="W503" s="59">
        <v>8539520000</v>
      </c>
      <c r="X503" s="57" t="s">
        <v>321</v>
      </c>
      <c r="Y503" s="57" t="s">
        <v>322</v>
      </c>
      <c r="Z503" s="52">
        <v>391940</v>
      </c>
      <c r="AA503" s="55"/>
      <c r="AB503" s="63" t="s">
        <v>1740</v>
      </c>
      <c r="AC503" s="55" t="s">
        <v>1379</v>
      </c>
      <c r="AD503" s="55" t="s">
        <v>1380</v>
      </c>
      <c r="AE503" s="55" t="s">
        <v>1381</v>
      </c>
      <c r="AF503" s="55" t="s">
        <v>159</v>
      </c>
      <c r="AG503" s="55" t="s">
        <v>132</v>
      </c>
      <c r="AH503" s="55" t="s">
        <v>1408</v>
      </c>
      <c r="AI503" s="55" t="s">
        <v>217</v>
      </c>
      <c r="AJ503" s="55" t="s">
        <v>238</v>
      </c>
      <c r="AK503" s="55" t="s">
        <v>184</v>
      </c>
      <c r="AL503" s="55" t="s">
        <v>138</v>
      </c>
      <c r="AM503" s="55" t="s">
        <v>161</v>
      </c>
      <c r="AN503" s="55" t="s">
        <v>1741</v>
      </c>
      <c r="AO503" s="55" t="s">
        <v>1741</v>
      </c>
      <c r="AP503" s="55" t="s">
        <v>166</v>
      </c>
      <c r="AQ503" s="55" t="s">
        <v>163</v>
      </c>
      <c r="AR503" s="55" t="s">
        <v>859</v>
      </c>
      <c r="AS503" s="55" t="s">
        <v>161</v>
      </c>
      <c r="AT503" s="55" t="s">
        <v>859</v>
      </c>
      <c r="AU503" s="63" t="s">
        <v>265</v>
      </c>
      <c r="AV503" s="55" t="s">
        <v>143</v>
      </c>
      <c r="AW503" s="55" t="s">
        <v>1738</v>
      </c>
      <c r="AX503" s="55" t="s">
        <v>145</v>
      </c>
      <c r="AY503" s="55" t="s">
        <v>132</v>
      </c>
      <c r="AZ503" s="63" t="s">
        <v>132</v>
      </c>
      <c r="BA503" s="63" t="s">
        <v>132</v>
      </c>
      <c r="BB503" s="55" t="s">
        <v>132</v>
      </c>
      <c r="BC503" s="55" t="s">
        <v>132</v>
      </c>
      <c r="BD503" s="55" t="s">
        <v>132</v>
      </c>
      <c r="BE503" s="55" t="s">
        <v>132</v>
      </c>
      <c r="BF503" s="63" t="s">
        <v>132</v>
      </c>
      <c r="BG503" s="63" t="s">
        <v>132</v>
      </c>
      <c r="BH503" s="63" t="s">
        <v>132</v>
      </c>
      <c r="BI503" s="63" t="s">
        <v>132</v>
      </c>
      <c r="BJ503" s="63" t="s">
        <v>132</v>
      </c>
      <c r="BK503" s="86" t="str">
        <f>HYPERLINK(VLOOKUP($B503,hyperlinks[#All],2,FALSE),"Link")</f>
        <v>Link</v>
      </c>
      <c r="BL503" s="86" t="str">
        <f>HYPERLINK(VLOOKUP($B503,hyperlinks[#All],3,FALSE),"Link")</f>
        <v>Link</v>
      </c>
      <c r="BM503" s="87" t="s">
        <v>132</v>
      </c>
      <c r="BN503" s="86" t="str">
        <f>HYPERLINK(VLOOKUP($B503,hyperlinks[#All],5,FALSE),"Link")</f>
        <v>Link</v>
      </c>
    </row>
    <row r="504" spans="1:66" s="2" customFormat="1" ht="14.5">
      <c r="A504" s="8">
        <v>8719514420632</v>
      </c>
      <c r="B504" s="8">
        <v>929003132390</v>
      </c>
      <c r="C504" s="32">
        <v>871951442063200</v>
      </c>
      <c r="D504" s="13" t="s">
        <v>132</v>
      </c>
      <c r="E504" s="12">
        <v>42063200</v>
      </c>
      <c r="F504" s="10" t="s">
        <v>1742</v>
      </c>
      <c r="G504" s="11" t="s">
        <v>121</v>
      </c>
      <c r="H504" s="12" t="s">
        <v>435</v>
      </c>
      <c r="I504" s="12" t="s">
        <v>1344</v>
      </c>
      <c r="J504" s="12" t="s">
        <v>1238</v>
      </c>
      <c r="K504" s="12" t="s">
        <v>125</v>
      </c>
      <c r="L504" s="83">
        <v>46.9</v>
      </c>
      <c r="M504" s="16">
        <v>0.11</v>
      </c>
      <c r="N504" s="55" t="s">
        <v>127</v>
      </c>
      <c r="O504" s="14" t="s">
        <v>128</v>
      </c>
      <c r="P504" s="17"/>
      <c r="Q504" s="9">
        <v>6</v>
      </c>
      <c r="R504" s="12" t="s">
        <v>578</v>
      </c>
      <c r="S504" s="17" t="s">
        <v>154</v>
      </c>
      <c r="T504" s="9"/>
      <c r="U504" s="9"/>
      <c r="V504" s="11"/>
      <c r="W504" s="26" t="s">
        <v>496</v>
      </c>
      <c r="X504" s="17" t="s">
        <v>321</v>
      </c>
      <c r="Y504" s="17" t="s">
        <v>322</v>
      </c>
      <c r="Z504" s="12">
        <v>713684</v>
      </c>
      <c r="AA504" s="13" t="s">
        <v>154</v>
      </c>
      <c r="AB504" s="63" t="s">
        <v>1743</v>
      </c>
      <c r="AC504" s="13" t="s">
        <v>1379</v>
      </c>
      <c r="AD504" s="13" t="s">
        <v>1380</v>
      </c>
      <c r="AE504" s="13" t="s">
        <v>1744</v>
      </c>
      <c r="AF504" s="13" t="s">
        <v>159</v>
      </c>
      <c r="AG504" s="13" t="s">
        <v>132</v>
      </c>
      <c r="AH504" s="13" t="s">
        <v>1505</v>
      </c>
      <c r="AI504" s="13" t="s">
        <v>355</v>
      </c>
      <c r="AJ504" s="13" t="s">
        <v>174</v>
      </c>
      <c r="AK504" s="13" t="s">
        <v>137</v>
      </c>
      <c r="AL504" s="13" t="s">
        <v>138</v>
      </c>
      <c r="AM504" s="13" t="s">
        <v>785</v>
      </c>
      <c r="AN504" s="13" t="s">
        <v>132</v>
      </c>
      <c r="AO504" s="13" t="s">
        <v>132</v>
      </c>
      <c r="AP504" s="13" t="s">
        <v>166</v>
      </c>
      <c r="AQ504" s="13" t="s">
        <v>137</v>
      </c>
      <c r="AR504" s="13" t="s">
        <v>966</v>
      </c>
      <c r="AS504" s="13" t="s">
        <v>601</v>
      </c>
      <c r="AT504" s="13" t="s">
        <v>593</v>
      </c>
      <c r="AU504" s="19" t="s">
        <v>594</v>
      </c>
      <c r="AV504" s="13" t="s">
        <v>1745</v>
      </c>
      <c r="AW504" s="13" t="s">
        <v>1514</v>
      </c>
      <c r="AX504" s="13" t="s">
        <v>145</v>
      </c>
      <c r="AY504" s="13" t="s">
        <v>132</v>
      </c>
      <c r="AZ504" s="19" t="s">
        <v>132</v>
      </c>
      <c r="BA504" s="19" t="s">
        <v>132</v>
      </c>
      <c r="BB504" s="13" t="s">
        <v>132</v>
      </c>
      <c r="BC504" s="13" t="s">
        <v>132</v>
      </c>
      <c r="BD504" s="13" t="s">
        <v>132</v>
      </c>
      <c r="BE504" s="13" t="s">
        <v>132</v>
      </c>
      <c r="BF504" s="19" t="s">
        <v>132</v>
      </c>
      <c r="BG504" s="19" t="s">
        <v>132</v>
      </c>
      <c r="BH504" s="19" t="s">
        <v>132</v>
      </c>
      <c r="BI504" s="19" t="s">
        <v>132</v>
      </c>
      <c r="BJ504" s="19" t="s">
        <v>132</v>
      </c>
      <c r="BK504" s="19" t="s">
        <v>132</v>
      </c>
      <c r="BL504" s="88" t="s">
        <v>132</v>
      </c>
      <c r="BM504" s="88" t="s">
        <v>132</v>
      </c>
      <c r="BN504" s="88" t="s">
        <v>132</v>
      </c>
    </row>
    <row r="505" spans="1:66" s="49" customFormat="1" ht="14.5">
      <c r="A505" s="50">
        <v>8719514307780</v>
      </c>
      <c r="B505" s="50">
        <v>929002981855</v>
      </c>
      <c r="C505" s="65">
        <v>871951430778000</v>
      </c>
      <c r="D505" s="93" t="str">
        <f>HYPERLINK(VLOOKUP($B505,hyperlinks[#All],2,FALSE),"Link")</f>
        <v>Link</v>
      </c>
      <c r="E505" s="52">
        <v>30778000</v>
      </c>
      <c r="F505" s="53" t="s">
        <v>1746</v>
      </c>
      <c r="G505" s="58" t="s">
        <v>121</v>
      </c>
      <c r="H505" s="52" t="s">
        <v>122</v>
      </c>
      <c r="I505" s="52" t="s">
        <v>1344</v>
      </c>
      <c r="J505" s="52" t="s">
        <v>1238</v>
      </c>
      <c r="K505" s="52" t="s">
        <v>125</v>
      </c>
      <c r="L505" s="82">
        <v>36.299999999999997</v>
      </c>
      <c r="M505" s="54">
        <v>0.11</v>
      </c>
      <c r="N505" s="55" t="s">
        <v>127</v>
      </c>
      <c r="O505" s="56" t="s">
        <v>128</v>
      </c>
      <c r="P505" s="57"/>
      <c r="Q505" s="51">
        <v>4</v>
      </c>
      <c r="R505" s="52" t="s">
        <v>129</v>
      </c>
      <c r="S505" s="57" t="s">
        <v>154</v>
      </c>
      <c r="T505" s="51">
        <v>929001346055</v>
      </c>
      <c r="U505" s="51"/>
      <c r="V505" s="58" t="s">
        <v>131</v>
      </c>
      <c r="W505" s="59">
        <v>8539520000</v>
      </c>
      <c r="X505" s="57" t="s">
        <v>321</v>
      </c>
      <c r="Y505" s="57" t="s">
        <v>322</v>
      </c>
      <c r="Z505" s="52">
        <v>1825225</v>
      </c>
      <c r="AA505" s="55"/>
      <c r="AB505" s="63" t="s">
        <v>1747</v>
      </c>
      <c r="AC505" s="55" t="s">
        <v>1379</v>
      </c>
      <c r="AD505" s="55" t="s">
        <v>1380</v>
      </c>
      <c r="AE505" s="55" t="s">
        <v>1381</v>
      </c>
      <c r="AF505" s="55" t="s">
        <v>159</v>
      </c>
      <c r="AG505" s="55" t="s">
        <v>132</v>
      </c>
      <c r="AH505" s="55" t="s">
        <v>1748</v>
      </c>
      <c r="AI505" s="55" t="s">
        <v>355</v>
      </c>
      <c r="AJ505" s="55" t="s">
        <v>670</v>
      </c>
      <c r="AK505" s="55" t="s">
        <v>137</v>
      </c>
      <c r="AL505" s="55" t="s">
        <v>138</v>
      </c>
      <c r="AM505" s="55" t="s">
        <v>785</v>
      </c>
      <c r="AN505" s="55" t="s">
        <v>856</v>
      </c>
      <c r="AO505" s="55" t="s">
        <v>132</v>
      </c>
      <c r="AP505" s="55" t="s">
        <v>166</v>
      </c>
      <c r="AQ505" s="55" t="s">
        <v>163</v>
      </c>
      <c r="AR505" s="55" t="s">
        <v>1506</v>
      </c>
      <c r="AS505" s="55" t="s">
        <v>599</v>
      </c>
      <c r="AT505" s="55" t="s">
        <v>612</v>
      </c>
      <c r="AU505" s="63" t="s">
        <v>672</v>
      </c>
      <c r="AV505" s="55" t="s">
        <v>143</v>
      </c>
      <c r="AW505" s="55" t="s">
        <v>257</v>
      </c>
      <c r="AX505" s="55" t="s">
        <v>145</v>
      </c>
      <c r="AY505" s="55" t="s">
        <v>132</v>
      </c>
      <c r="AZ505" s="63" t="s">
        <v>132</v>
      </c>
      <c r="BA505" s="63" t="s">
        <v>132</v>
      </c>
      <c r="BB505" s="55" t="s">
        <v>132</v>
      </c>
      <c r="BC505" s="55" t="s">
        <v>132</v>
      </c>
      <c r="BD505" s="55" t="s">
        <v>132</v>
      </c>
      <c r="BE505" s="55" t="s">
        <v>132</v>
      </c>
      <c r="BF505" s="63" t="s">
        <v>132</v>
      </c>
      <c r="BG505" s="63" t="s">
        <v>132</v>
      </c>
      <c r="BH505" s="63" t="s">
        <v>132</v>
      </c>
      <c r="BI505" s="63" t="s">
        <v>132</v>
      </c>
      <c r="BJ505" s="63" t="s">
        <v>132</v>
      </c>
      <c r="BK505" s="86" t="str">
        <f>HYPERLINK(VLOOKUP($B505,hyperlinks[#All],2,FALSE),"Link")</f>
        <v>Link</v>
      </c>
      <c r="BL505" s="86" t="str">
        <f>HYPERLINK(VLOOKUP($B505,hyperlinks[#All],3,FALSE),"Link")</f>
        <v>Link</v>
      </c>
      <c r="BM505" s="87" t="s">
        <v>132</v>
      </c>
      <c r="BN505" s="87" t="s">
        <v>132</v>
      </c>
    </row>
    <row r="506" spans="1:66" s="2" customFormat="1" ht="14.5">
      <c r="A506" s="8">
        <v>8718699773717</v>
      </c>
      <c r="B506" s="8">
        <v>929001264503</v>
      </c>
      <c r="C506" s="32">
        <v>871869977371700</v>
      </c>
      <c r="D506" s="13" t="s">
        <v>132</v>
      </c>
      <c r="E506" s="12">
        <v>77371700</v>
      </c>
      <c r="F506" s="10" t="s">
        <v>1749</v>
      </c>
      <c r="G506" s="11" t="s">
        <v>121</v>
      </c>
      <c r="H506" s="12" t="s">
        <v>122</v>
      </c>
      <c r="I506" s="12" t="s">
        <v>1344</v>
      </c>
      <c r="J506" s="12" t="s">
        <v>1238</v>
      </c>
      <c r="K506" s="12" t="s">
        <v>125</v>
      </c>
      <c r="L506" s="83">
        <v>22.2</v>
      </c>
      <c r="M506" s="16">
        <v>0.11</v>
      </c>
      <c r="N506" s="55" t="s">
        <v>127</v>
      </c>
      <c r="O506" s="14" t="s">
        <v>128</v>
      </c>
      <c r="P506" s="17"/>
      <c r="Q506" s="9">
        <v>4</v>
      </c>
      <c r="R506" s="12" t="s">
        <v>129</v>
      </c>
      <c r="S506" s="17" t="s">
        <v>154</v>
      </c>
      <c r="T506" s="9">
        <v>929001264501</v>
      </c>
      <c r="U506" s="9"/>
      <c r="V506" s="11" t="s">
        <v>131</v>
      </c>
      <c r="W506" s="26">
        <v>8539520000</v>
      </c>
      <c r="X506" s="17" t="s">
        <v>321</v>
      </c>
      <c r="Y506" s="17" t="s">
        <v>322</v>
      </c>
      <c r="Z506" s="12">
        <v>391874</v>
      </c>
      <c r="AA506" s="13"/>
      <c r="AB506" s="63" t="s">
        <v>1750</v>
      </c>
      <c r="AC506" s="13" t="s">
        <v>1751</v>
      </c>
      <c r="AD506" s="13" t="s">
        <v>1751</v>
      </c>
      <c r="AE506" s="13" t="s">
        <v>1303</v>
      </c>
      <c r="AF506" s="13" t="s">
        <v>159</v>
      </c>
      <c r="AG506" s="13" t="s">
        <v>132</v>
      </c>
      <c r="AH506" s="13" t="s">
        <v>1392</v>
      </c>
      <c r="AI506" s="13" t="s">
        <v>148</v>
      </c>
      <c r="AJ506" s="13" t="s">
        <v>162</v>
      </c>
      <c r="AK506" s="13" t="s">
        <v>137</v>
      </c>
      <c r="AL506" s="13" t="s">
        <v>138</v>
      </c>
      <c r="AM506" s="13" t="s">
        <v>132</v>
      </c>
      <c r="AN506" s="13" t="s">
        <v>132</v>
      </c>
      <c r="AO506" s="13" t="s">
        <v>1426</v>
      </c>
      <c r="AP506" s="13" t="s">
        <v>166</v>
      </c>
      <c r="AQ506" s="13" t="s">
        <v>163</v>
      </c>
      <c r="AR506" s="13" t="s">
        <v>255</v>
      </c>
      <c r="AS506" s="13" t="s">
        <v>599</v>
      </c>
      <c r="AT506" s="13" t="s">
        <v>612</v>
      </c>
      <c r="AU506" s="19" t="s">
        <v>613</v>
      </c>
      <c r="AV506" s="13" t="s">
        <v>143</v>
      </c>
      <c r="AW506" s="13" t="s">
        <v>198</v>
      </c>
      <c r="AX506" s="13" t="s">
        <v>145</v>
      </c>
      <c r="AY506" s="13" t="s">
        <v>132</v>
      </c>
      <c r="AZ506" s="19" t="s">
        <v>132</v>
      </c>
      <c r="BA506" s="19" t="s">
        <v>132</v>
      </c>
      <c r="BB506" s="13" t="s">
        <v>132</v>
      </c>
      <c r="BC506" s="13" t="s">
        <v>132</v>
      </c>
      <c r="BD506" s="13" t="s">
        <v>132</v>
      </c>
      <c r="BE506" s="13" t="s">
        <v>132</v>
      </c>
      <c r="BF506" s="19" t="s">
        <v>132</v>
      </c>
      <c r="BG506" s="19" t="s">
        <v>132</v>
      </c>
      <c r="BH506" s="19" t="s">
        <v>132</v>
      </c>
      <c r="BI506" s="19" t="s">
        <v>132</v>
      </c>
      <c r="BJ506" s="19" t="s">
        <v>132</v>
      </c>
      <c r="BK506" s="19" t="s">
        <v>132</v>
      </c>
      <c r="BL506" s="88" t="s">
        <v>132</v>
      </c>
      <c r="BM506" s="88" t="s">
        <v>132</v>
      </c>
      <c r="BN506" s="88" t="s">
        <v>132</v>
      </c>
    </row>
    <row r="507" spans="1:66" s="49" customFormat="1" ht="14.5">
      <c r="A507" s="50">
        <v>8718699775919</v>
      </c>
      <c r="B507" s="50">
        <v>929001364655</v>
      </c>
      <c r="C507" s="65">
        <v>871869977591900</v>
      </c>
      <c r="D507" s="93" t="str">
        <f>HYPERLINK(VLOOKUP($B507,hyperlinks[#All],2,FALSE),"Link")</f>
        <v>Link</v>
      </c>
      <c r="E507" s="52">
        <v>77591900</v>
      </c>
      <c r="F507" s="53" t="s">
        <v>1752</v>
      </c>
      <c r="G507" s="58" t="s">
        <v>121</v>
      </c>
      <c r="H507" s="52" t="s">
        <v>122</v>
      </c>
      <c r="I507" s="52" t="s">
        <v>1344</v>
      </c>
      <c r="J507" s="52" t="s">
        <v>1238</v>
      </c>
      <c r="K507" s="52" t="s">
        <v>125</v>
      </c>
      <c r="L507" s="82">
        <v>19.399999999999999</v>
      </c>
      <c r="M507" s="54">
        <v>0.11</v>
      </c>
      <c r="N507" s="55" t="s">
        <v>127</v>
      </c>
      <c r="O507" s="56" t="s">
        <v>128</v>
      </c>
      <c r="P507" s="57"/>
      <c r="Q507" s="51">
        <v>6</v>
      </c>
      <c r="R507" s="52" t="s">
        <v>129</v>
      </c>
      <c r="S507" s="57" t="s">
        <v>154</v>
      </c>
      <c r="T507" s="51">
        <v>929001364631</v>
      </c>
      <c r="U507" s="51"/>
      <c r="V507" s="58" t="s">
        <v>131</v>
      </c>
      <c r="W507" s="59">
        <v>8539520000</v>
      </c>
      <c r="X507" s="57" t="s">
        <v>321</v>
      </c>
      <c r="Y507" s="57" t="s">
        <v>768</v>
      </c>
      <c r="Z507" s="52">
        <v>391893</v>
      </c>
      <c r="AA507" s="55"/>
      <c r="AB507" s="63" t="s">
        <v>1753</v>
      </c>
      <c r="AC507" s="55" t="s">
        <v>1565</v>
      </c>
      <c r="AD507" s="55" t="s">
        <v>1380</v>
      </c>
      <c r="AE507" s="55" t="s">
        <v>1258</v>
      </c>
      <c r="AF507" s="55" t="s">
        <v>159</v>
      </c>
      <c r="AG507" s="55" t="s">
        <v>132</v>
      </c>
      <c r="AH507" s="55" t="s">
        <v>1567</v>
      </c>
      <c r="AI507" s="55" t="s">
        <v>1082</v>
      </c>
      <c r="AJ507" s="55" t="s">
        <v>162</v>
      </c>
      <c r="AK507" s="55" t="s">
        <v>184</v>
      </c>
      <c r="AL507" s="55" t="s">
        <v>138</v>
      </c>
      <c r="AM507" s="55" t="s">
        <v>785</v>
      </c>
      <c r="AN507" s="55" t="s">
        <v>440</v>
      </c>
      <c r="AO507" s="55" t="s">
        <v>331</v>
      </c>
      <c r="AP507" s="55" t="s">
        <v>166</v>
      </c>
      <c r="AQ507" s="55" t="s">
        <v>163</v>
      </c>
      <c r="AR507" s="55" t="s">
        <v>785</v>
      </c>
      <c r="AS507" s="55" t="s">
        <v>599</v>
      </c>
      <c r="AT507" s="55" t="s">
        <v>612</v>
      </c>
      <c r="AU507" s="63" t="s">
        <v>613</v>
      </c>
      <c r="AV507" s="55" t="s">
        <v>143</v>
      </c>
      <c r="AW507" s="55" t="s">
        <v>198</v>
      </c>
      <c r="AX507" s="55" t="s">
        <v>145</v>
      </c>
      <c r="AY507" s="55" t="s">
        <v>132</v>
      </c>
      <c r="AZ507" s="63" t="s">
        <v>132</v>
      </c>
      <c r="BA507" s="63" t="s">
        <v>132</v>
      </c>
      <c r="BB507" s="55" t="s">
        <v>132</v>
      </c>
      <c r="BC507" s="55" t="s">
        <v>132</v>
      </c>
      <c r="BD507" s="55" t="s">
        <v>132</v>
      </c>
      <c r="BE507" s="55" t="s">
        <v>132</v>
      </c>
      <c r="BF507" s="63" t="s">
        <v>132</v>
      </c>
      <c r="BG507" s="63" t="s">
        <v>132</v>
      </c>
      <c r="BH507" s="63" t="s">
        <v>132</v>
      </c>
      <c r="BI507" s="63" t="s">
        <v>132</v>
      </c>
      <c r="BJ507" s="63" t="s">
        <v>132</v>
      </c>
      <c r="BK507" s="86" t="str">
        <f>HYPERLINK(VLOOKUP($B507,hyperlinks[#All],2,FALSE),"Link")</f>
        <v>Link</v>
      </c>
      <c r="BL507" s="86" t="str">
        <f>HYPERLINK(VLOOKUP($B507,hyperlinks[#All],3,FALSE),"Link")</f>
        <v>Link</v>
      </c>
      <c r="BM507" s="87" t="s">
        <v>132</v>
      </c>
      <c r="BN507" s="87" t="s">
        <v>132</v>
      </c>
    </row>
    <row r="508" spans="1:66" s="2" customFormat="1" ht="14.5">
      <c r="A508" s="8">
        <v>8720169311695</v>
      </c>
      <c r="B508" s="8">
        <v>929003795402</v>
      </c>
      <c r="C508" s="32">
        <v>872016931169500</v>
      </c>
      <c r="D508" s="13" t="s">
        <v>132</v>
      </c>
      <c r="E508" s="12">
        <v>31169500</v>
      </c>
      <c r="F508" s="10" t="s">
        <v>1754</v>
      </c>
      <c r="G508" s="11" t="s">
        <v>121</v>
      </c>
      <c r="H508" s="12" t="s">
        <v>152</v>
      </c>
      <c r="I508" s="12" t="s">
        <v>1755</v>
      </c>
      <c r="J508" s="12" t="s">
        <v>1756</v>
      </c>
      <c r="K508" s="12" t="s">
        <v>125</v>
      </c>
      <c r="L508" s="83">
        <v>60.2</v>
      </c>
      <c r="M508" s="16">
        <v>0.11</v>
      </c>
      <c r="N508" s="13" t="s">
        <v>127</v>
      </c>
      <c r="O508" s="14" t="s">
        <v>128</v>
      </c>
      <c r="P508" s="17"/>
      <c r="Q508" s="9">
        <v>10</v>
      </c>
      <c r="R508" s="12" t="s">
        <v>129</v>
      </c>
      <c r="S508" s="17" t="s">
        <v>154</v>
      </c>
      <c r="T508" s="21">
        <v>929003044102</v>
      </c>
      <c r="U508" s="9"/>
      <c r="V508" s="11"/>
      <c r="W508" s="26">
        <v>8539520000</v>
      </c>
      <c r="X508" s="17" t="s">
        <v>179</v>
      </c>
      <c r="Y508" s="17" t="s">
        <v>180</v>
      </c>
      <c r="Z508" s="12">
        <v>1826568</v>
      </c>
      <c r="AA508" s="13" t="s">
        <v>154</v>
      </c>
      <c r="AB508" s="63" t="s">
        <v>1757</v>
      </c>
      <c r="AC508" s="13" t="s">
        <v>1758</v>
      </c>
      <c r="AD508" s="13" t="s">
        <v>1759</v>
      </c>
      <c r="AE508" s="13" t="s">
        <v>177</v>
      </c>
      <c r="AF508" s="13" t="s">
        <v>159</v>
      </c>
      <c r="AG508" s="13" t="s">
        <v>132</v>
      </c>
      <c r="AH508" s="13" t="s">
        <v>474</v>
      </c>
      <c r="AI508" s="13" t="s">
        <v>1318</v>
      </c>
      <c r="AJ508" s="13" t="s">
        <v>174</v>
      </c>
      <c r="AK508" s="13" t="s">
        <v>163</v>
      </c>
      <c r="AL508" s="13" t="s">
        <v>138</v>
      </c>
      <c r="AM508" s="13" t="s">
        <v>461</v>
      </c>
      <c r="AN508" s="13" t="s">
        <v>132</v>
      </c>
      <c r="AO508" s="13" t="s">
        <v>1328</v>
      </c>
      <c r="AP508" s="13" t="s">
        <v>166</v>
      </c>
      <c r="AQ508" s="13" t="s">
        <v>1270</v>
      </c>
      <c r="AR508" s="13" t="s">
        <v>1760</v>
      </c>
      <c r="AS508" s="13" t="s">
        <v>1761</v>
      </c>
      <c r="AT508" s="13" t="s">
        <v>1761</v>
      </c>
      <c r="AU508" s="19" t="s">
        <v>752</v>
      </c>
      <c r="AV508" s="13" t="s">
        <v>1762</v>
      </c>
      <c r="AW508" s="13" t="s">
        <v>251</v>
      </c>
      <c r="AX508" s="13" t="s">
        <v>171</v>
      </c>
      <c r="AY508" s="13" t="s">
        <v>132</v>
      </c>
      <c r="AZ508" s="19" t="s">
        <v>132</v>
      </c>
      <c r="BA508" s="19" t="s">
        <v>132</v>
      </c>
      <c r="BB508" s="13" t="s">
        <v>132</v>
      </c>
      <c r="BC508" s="13" t="s">
        <v>132</v>
      </c>
      <c r="BD508" s="13" t="s">
        <v>132</v>
      </c>
      <c r="BE508" s="13" t="s">
        <v>132</v>
      </c>
      <c r="BF508" s="19" t="s">
        <v>132</v>
      </c>
      <c r="BG508" s="19" t="s">
        <v>132</v>
      </c>
      <c r="BH508" s="19" t="s">
        <v>132</v>
      </c>
      <c r="BI508" s="19" t="s">
        <v>132</v>
      </c>
      <c r="BJ508" s="19" t="s">
        <v>132</v>
      </c>
      <c r="BK508" s="19" t="s">
        <v>132</v>
      </c>
      <c r="BL508" s="88" t="s">
        <v>132</v>
      </c>
      <c r="BM508" s="88" t="s">
        <v>132</v>
      </c>
      <c r="BN508" s="88" t="s">
        <v>132</v>
      </c>
    </row>
    <row r="509" spans="1:66" s="2" customFormat="1" ht="14.5">
      <c r="A509" s="8">
        <v>8720169306820</v>
      </c>
      <c r="B509" s="8">
        <v>929003795502</v>
      </c>
      <c r="C509" s="32">
        <v>872016930682000</v>
      </c>
      <c r="D509" s="13" t="s">
        <v>132</v>
      </c>
      <c r="E509" s="12">
        <v>30682000</v>
      </c>
      <c r="F509" s="10" t="s">
        <v>1763</v>
      </c>
      <c r="G509" s="11" t="s">
        <v>121</v>
      </c>
      <c r="H509" s="12" t="s">
        <v>152</v>
      </c>
      <c r="I509" s="12" t="s">
        <v>1755</v>
      </c>
      <c r="J509" s="12" t="s">
        <v>1756</v>
      </c>
      <c r="K509" s="12" t="s">
        <v>125</v>
      </c>
      <c r="L509" s="83">
        <v>60.2</v>
      </c>
      <c r="M509" s="16">
        <v>0.11</v>
      </c>
      <c r="N509" s="13" t="s">
        <v>127</v>
      </c>
      <c r="O509" s="14" t="s">
        <v>128</v>
      </c>
      <c r="P509" s="17"/>
      <c r="Q509" s="9">
        <v>10</v>
      </c>
      <c r="R509" s="12" t="s">
        <v>129</v>
      </c>
      <c r="S509" s="17" t="s">
        <v>154</v>
      </c>
      <c r="T509" s="21">
        <v>929003044202</v>
      </c>
      <c r="U509" s="9"/>
      <c r="V509" s="11"/>
      <c r="W509" s="26">
        <v>8539520000</v>
      </c>
      <c r="X509" s="17" t="s">
        <v>179</v>
      </c>
      <c r="Y509" s="17" t="s">
        <v>180</v>
      </c>
      <c r="Z509" s="12">
        <v>1840374</v>
      </c>
      <c r="AA509" s="13" t="s">
        <v>154</v>
      </c>
      <c r="AB509" s="63" t="s">
        <v>1764</v>
      </c>
      <c r="AC509" s="13" t="s">
        <v>1758</v>
      </c>
      <c r="AD509" s="13" t="s">
        <v>1759</v>
      </c>
      <c r="AE509" s="13" t="s">
        <v>177</v>
      </c>
      <c r="AF509" s="13" t="s">
        <v>159</v>
      </c>
      <c r="AG509" s="13" t="s">
        <v>132</v>
      </c>
      <c r="AH509" s="13" t="s">
        <v>474</v>
      </c>
      <c r="AI509" s="13" t="s">
        <v>1318</v>
      </c>
      <c r="AJ509" s="13" t="s">
        <v>238</v>
      </c>
      <c r="AK509" s="13" t="s">
        <v>163</v>
      </c>
      <c r="AL509" s="13" t="s">
        <v>138</v>
      </c>
      <c r="AM509" s="13" t="s">
        <v>461</v>
      </c>
      <c r="AN509" s="13" t="s">
        <v>132</v>
      </c>
      <c r="AO509" s="13" t="s">
        <v>447</v>
      </c>
      <c r="AP509" s="13" t="s">
        <v>166</v>
      </c>
      <c r="AQ509" s="13" t="s">
        <v>1270</v>
      </c>
      <c r="AR509" s="13" t="s">
        <v>1760</v>
      </c>
      <c r="AS509" s="13" t="s">
        <v>1761</v>
      </c>
      <c r="AT509" s="13" t="s">
        <v>1761</v>
      </c>
      <c r="AU509" s="19" t="s">
        <v>752</v>
      </c>
      <c r="AV509" s="13" t="s">
        <v>1762</v>
      </c>
      <c r="AW509" s="13" t="s">
        <v>251</v>
      </c>
      <c r="AX509" s="13" t="s">
        <v>171</v>
      </c>
      <c r="AY509" s="13" t="s">
        <v>132</v>
      </c>
      <c r="AZ509" s="19" t="s">
        <v>132</v>
      </c>
      <c r="BA509" s="19" t="s">
        <v>132</v>
      </c>
      <c r="BB509" s="13" t="s">
        <v>132</v>
      </c>
      <c r="BC509" s="13" t="s">
        <v>132</v>
      </c>
      <c r="BD509" s="13" t="s">
        <v>132</v>
      </c>
      <c r="BE509" s="13" t="s">
        <v>132</v>
      </c>
      <c r="BF509" s="19" t="s">
        <v>132</v>
      </c>
      <c r="BG509" s="19" t="s">
        <v>132</v>
      </c>
      <c r="BH509" s="19" t="s">
        <v>132</v>
      </c>
      <c r="BI509" s="19" t="s">
        <v>132</v>
      </c>
      <c r="BJ509" s="19" t="s">
        <v>132</v>
      </c>
      <c r="BK509" s="19" t="s">
        <v>132</v>
      </c>
      <c r="BL509" s="88" t="s">
        <v>132</v>
      </c>
      <c r="BM509" s="88" t="s">
        <v>132</v>
      </c>
      <c r="BN509" s="88" t="s">
        <v>132</v>
      </c>
    </row>
    <row r="510" spans="1:66" s="2" customFormat="1" ht="14.5">
      <c r="A510" s="8">
        <v>8720169306844</v>
      </c>
      <c r="B510" s="8">
        <v>929003795602</v>
      </c>
      <c r="C510" s="32">
        <v>872016930684400</v>
      </c>
      <c r="D510" s="13" t="s">
        <v>132</v>
      </c>
      <c r="E510" s="12">
        <v>30684400</v>
      </c>
      <c r="F510" s="10" t="s">
        <v>1765</v>
      </c>
      <c r="G510" s="11" t="s">
        <v>121</v>
      </c>
      <c r="H510" s="12" t="s">
        <v>152</v>
      </c>
      <c r="I510" s="12" t="s">
        <v>1755</v>
      </c>
      <c r="J510" s="12" t="s">
        <v>1756</v>
      </c>
      <c r="K510" s="12" t="s">
        <v>125</v>
      </c>
      <c r="L510" s="83">
        <v>60.2</v>
      </c>
      <c r="M510" s="16">
        <v>0.11</v>
      </c>
      <c r="N510" s="13" t="s">
        <v>127</v>
      </c>
      <c r="O510" s="14" t="s">
        <v>128</v>
      </c>
      <c r="P510" s="17"/>
      <c r="Q510" s="9">
        <v>10</v>
      </c>
      <c r="R510" s="12" t="s">
        <v>129</v>
      </c>
      <c r="S510" s="17" t="s">
        <v>154</v>
      </c>
      <c r="T510" s="21">
        <v>929003044302</v>
      </c>
      <c r="U510" s="9"/>
      <c r="V510" s="11"/>
      <c r="W510" s="26">
        <v>8539520000</v>
      </c>
      <c r="X510" s="17" t="s">
        <v>179</v>
      </c>
      <c r="Y510" s="17" t="s">
        <v>180</v>
      </c>
      <c r="Z510" s="12">
        <v>1840375</v>
      </c>
      <c r="AA510" s="13" t="s">
        <v>154</v>
      </c>
      <c r="AB510" s="63" t="s">
        <v>1766</v>
      </c>
      <c r="AC510" s="13" t="s">
        <v>1758</v>
      </c>
      <c r="AD510" s="13" t="s">
        <v>1759</v>
      </c>
      <c r="AE510" s="13" t="s">
        <v>177</v>
      </c>
      <c r="AF510" s="13" t="s">
        <v>159</v>
      </c>
      <c r="AG510" s="13" t="s">
        <v>132</v>
      </c>
      <c r="AH510" s="13" t="s">
        <v>474</v>
      </c>
      <c r="AI510" s="13" t="s">
        <v>1318</v>
      </c>
      <c r="AJ510" s="13" t="s">
        <v>471</v>
      </c>
      <c r="AK510" s="13" t="s">
        <v>163</v>
      </c>
      <c r="AL510" s="13" t="s">
        <v>138</v>
      </c>
      <c r="AM510" s="13" t="s">
        <v>461</v>
      </c>
      <c r="AN510" s="13" t="s">
        <v>132</v>
      </c>
      <c r="AO510" s="13" t="s">
        <v>447</v>
      </c>
      <c r="AP510" s="13" t="s">
        <v>166</v>
      </c>
      <c r="AQ510" s="13" t="s">
        <v>1270</v>
      </c>
      <c r="AR510" s="13" t="s">
        <v>1760</v>
      </c>
      <c r="AS510" s="13" t="s">
        <v>1761</v>
      </c>
      <c r="AT510" s="13" t="s">
        <v>1761</v>
      </c>
      <c r="AU510" s="19" t="s">
        <v>752</v>
      </c>
      <c r="AV510" s="13" t="s">
        <v>1762</v>
      </c>
      <c r="AW510" s="13" t="s">
        <v>251</v>
      </c>
      <c r="AX510" s="13" t="s">
        <v>171</v>
      </c>
      <c r="AY510" s="13" t="s">
        <v>132</v>
      </c>
      <c r="AZ510" s="19" t="s">
        <v>132</v>
      </c>
      <c r="BA510" s="19" t="s">
        <v>132</v>
      </c>
      <c r="BB510" s="13" t="s">
        <v>132</v>
      </c>
      <c r="BC510" s="13" t="s">
        <v>132</v>
      </c>
      <c r="BD510" s="13" t="s">
        <v>132</v>
      </c>
      <c r="BE510" s="13" t="s">
        <v>132</v>
      </c>
      <c r="BF510" s="19" t="s">
        <v>132</v>
      </c>
      <c r="BG510" s="19" t="s">
        <v>132</v>
      </c>
      <c r="BH510" s="19" t="s">
        <v>132</v>
      </c>
      <c r="BI510" s="19" t="s">
        <v>132</v>
      </c>
      <c r="BJ510" s="19" t="s">
        <v>132</v>
      </c>
      <c r="BK510" s="19" t="s">
        <v>132</v>
      </c>
      <c r="BL510" s="88" t="s">
        <v>132</v>
      </c>
      <c r="BM510" s="88" t="s">
        <v>132</v>
      </c>
      <c r="BN510" s="88" t="s">
        <v>132</v>
      </c>
    </row>
    <row r="511" spans="1:66" s="49" customFormat="1" ht="14.5">
      <c r="A511" s="50">
        <v>8718696697474</v>
      </c>
      <c r="B511" s="50">
        <v>929001307002</v>
      </c>
      <c r="C511" s="65">
        <v>871869669747400</v>
      </c>
      <c r="D511" s="93" t="str">
        <f>HYPERLINK(VLOOKUP($B511,hyperlinks[#All],2,FALSE),"Link")</f>
        <v>Link</v>
      </c>
      <c r="E511" s="52">
        <v>69747400</v>
      </c>
      <c r="F511" s="53" t="s">
        <v>1767</v>
      </c>
      <c r="G511" s="58" t="s">
        <v>121</v>
      </c>
      <c r="H511" s="52" t="s">
        <v>152</v>
      </c>
      <c r="I511" s="52" t="s">
        <v>1755</v>
      </c>
      <c r="J511" s="52" t="s">
        <v>1756</v>
      </c>
      <c r="K511" s="52" t="s">
        <v>125</v>
      </c>
      <c r="L511" s="82">
        <v>54.5</v>
      </c>
      <c r="M511" s="54">
        <v>0.11</v>
      </c>
      <c r="N511" s="55" t="s">
        <v>127</v>
      </c>
      <c r="O511" s="56" t="s">
        <v>128</v>
      </c>
      <c r="P511" s="57"/>
      <c r="Q511" s="51">
        <v>10</v>
      </c>
      <c r="R511" s="52" t="s">
        <v>129</v>
      </c>
      <c r="S511" s="57" t="s">
        <v>154</v>
      </c>
      <c r="T511" s="51"/>
      <c r="U511" s="51"/>
      <c r="V511" s="58" t="s">
        <v>1067</v>
      </c>
      <c r="W511" s="59">
        <v>8539520000</v>
      </c>
      <c r="X511" s="57" t="s">
        <v>179</v>
      </c>
      <c r="Y511" s="57" t="s">
        <v>180</v>
      </c>
      <c r="Z511" s="52">
        <v>1571691</v>
      </c>
      <c r="AA511" s="55"/>
      <c r="AB511" s="63" t="s">
        <v>1768</v>
      </c>
      <c r="AC511" s="55" t="s">
        <v>1769</v>
      </c>
      <c r="AD511" s="55" t="s">
        <v>1770</v>
      </c>
      <c r="AE511" s="55" t="s">
        <v>381</v>
      </c>
      <c r="AF511" s="55" t="s">
        <v>159</v>
      </c>
      <c r="AG511" s="55" t="s">
        <v>1202</v>
      </c>
      <c r="AH511" s="55" t="s">
        <v>391</v>
      </c>
      <c r="AI511" s="55" t="s">
        <v>1101</v>
      </c>
      <c r="AJ511" s="55" t="s">
        <v>174</v>
      </c>
      <c r="AK511" s="55" t="s">
        <v>455</v>
      </c>
      <c r="AL511" s="55" t="s">
        <v>138</v>
      </c>
      <c r="AM511" s="55" t="s">
        <v>1286</v>
      </c>
      <c r="AN511" s="55" t="s">
        <v>132</v>
      </c>
      <c r="AO511" s="55" t="s">
        <v>1328</v>
      </c>
      <c r="AP511" s="55" t="s">
        <v>166</v>
      </c>
      <c r="AQ511" s="55" t="s">
        <v>1270</v>
      </c>
      <c r="AR511" s="55" t="s">
        <v>1054</v>
      </c>
      <c r="AS511" s="55" t="s">
        <v>1054</v>
      </c>
      <c r="AT511" s="55" t="s">
        <v>1771</v>
      </c>
      <c r="AU511" s="63" t="s">
        <v>386</v>
      </c>
      <c r="AV511" s="55" t="s">
        <v>143</v>
      </c>
      <c r="AW511" s="55" t="s">
        <v>349</v>
      </c>
      <c r="AX511" s="55" t="s">
        <v>171</v>
      </c>
      <c r="AY511" s="55" t="s">
        <v>132</v>
      </c>
      <c r="AZ511" s="63" t="s">
        <v>132</v>
      </c>
      <c r="BA511" s="63" t="s">
        <v>132</v>
      </c>
      <c r="BB511" s="55" t="s">
        <v>132</v>
      </c>
      <c r="BC511" s="55" t="s">
        <v>132</v>
      </c>
      <c r="BD511" s="55" t="s">
        <v>132</v>
      </c>
      <c r="BE511" s="55" t="s">
        <v>132</v>
      </c>
      <c r="BF511" s="63" t="s">
        <v>132</v>
      </c>
      <c r="BG511" s="63" t="s">
        <v>132</v>
      </c>
      <c r="BH511" s="63" t="s">
        <v>132</v>
      </c>
      <c r="BI511" s="63" t="s">
        <v>132</v>
      </c>
      <c r="BJ511" s="63" t="s">
        <v>132</v>
      </c>
      <c r="BK511" s="86" t="str">
        <f>HYPERLINK(VLOOKUP($B511,hyperlinks[#All],2,FALSE),"Link")</f>
        <v>Link</v>
      </c>
      <c r="BL511" s="86" t="str">
        <f>HYPERLINK(VLOOKUP($B511,hyperlinks[#All],3,FALSE),"Link")</f>
        <v>Link</v>
      </c>
      <c r="BM511" s="87" t="s">
        <v>132</v>
      </c>
      <c r="BN511" s="87" t="s">
        <v>132</v>
      </c>
    </row>
    <row r="512" spans="1:66" s="49" customFormat="1" ht="14.5">
      <c r="A512" s="50">
        <v>8718696697498</v>
      </c>
      <c r="B512" s="50">
        <v>929001307102</v>
      </c>
      <c r="C512" s="65">
        <v>871869669749800</v>
      </c>
      <c r="D512" s="93" t="str">
        <f>HYPERLINK(VLOOKUP($B512,hyperlinks[#All],2,FALSE),"Link")</f>
        <v>Link</v>
      </c>
      <c r="E512" s="52">
        <v>69749800</v>
      </c>
      <c r="F512" s="53" t="s">
        <v>1772</v>
      </c>
      <c r="G512" s="58" t="s">
        <v>121</v>
      </c>
      <c r="H512" s="52" t="s">
        <v>152</v>
      </c>
      <c r="I512" s="52" t="s">
        <v>1755</v>
      </c>
      <c r="J512" s="52" t="s">
        <v>1756</v>
      </c>
      <c r="K512" s="52" t="s">
        <v>125</v>
      </c>
      <c r="L512" s="82">
        <v>54.5</v>
      </c>
      <c r="M512" s="54">
        <v>0.11</v>
      </c>
      <c r="N512" s="55" t="s">
        <v>127</v>
      </c>
      <c r="O512" s="56" t="s">
        <v>128</v>
      </c>
      <c r="P512" s="57"/>
      <c r="Q512" s="51">
        <v>10</v>
      </c>
      <c r="R512" s="52" t="s">
        <v>129</v>
      </c>
      <c r="S512" s="57" t="s">
        <v>154</v>
      </c>
      <c r="T512" s="51">
        <v>929001149502</v>
      </c>
      <c r="U512" s="51"/>
      <c r="V512" s="58" t="s">
        <v>1067</v>
      </c>
      <c r="W512" s="59">
        <v>8539520000</v>
      </c>
      <c r="X512" s="57" t="s">
        <v>179</v>
      </c>
      <c r="Y512" s="57" t="s">
        <v>322</v>
      </c>
      <c r="Z512" s="52">
        <v>1571692</v>
      </c>
      <c r="AA512" s="55"/>
      <c r="AB512" s="63" t="s">
        <v>1773</v>
      </c>
      <c r="AC512" s="55" t="s">
        <v>1769</v>
      </c>
      <c r="AD512" s="55" t="s">
        <v>1770</v>
      </c>
      <c r="AE512" s="55" t="s">
        <v>381</v>
      </c>
      <c r="AF512" s="55" t="s">
        <v>159</v>
      </c>
      <c r="AG512" s="55" t="s">
        <v>1202</v>
      </c>
      <c r="AH512" s="55" t="s">
        <v>391</v>
      </c>
      <c r="AI512" s="55" t="s">
        <v>1101</v>
      </c>
      <c r="AJ512" s="55" t="s">
        <v>238</v>
      </c>
      <c r="AK512" s="55" t="s">
        <v>455</v>
      </c>
      <c r="AL512" s="55" t="s">
        <v>138</v>
      </c>
      <c r="AM512" s="55" t="s">
        <v>1286</v>
      </c>
      <c r="AN512" s="55" t="s">
        <v>132</v>
      </c>
      <c r="AO512" s="55" t="s">
        <v>447</v>
      </c>
      <c r="AP512" s="55" t="s">
        <v>166</v>
      </c>
      <c r="AQ512" s="55" t="s">
        <v>1270</v>
      </c>
      <c r="AR512" s="55" t="s">
        <v>1054</v>
      </c>
      <c r="AS512" s="55" t="s">
        <v>1054</v>
      </c>
      <c r="AT512" s="55" t="s">
        <v>1771</v>
      </c>
      <c r="AU512" s="63" t="s">
        <v>386</v>
      </c>
      <c r="AV512" s="55" t="s">
        <v>143</v>
      </c>
      <c r="AW512" s="55" t="s">
        <v>349</v>
      </c>
      <c r="AX512" s="55" t="s">
        <v>171</v>
      </c>
      <c r="AY512" s="55" t="s">
        <v>132</v>
      </c>
      <c r="AZ512" s="63" t="s">
        <v>132</v>
      </c>
      <c r="BA512" s="63" t="s">
        <v>132</v>
      </c>
      <c r="BB512" s="55" t="s">
        <v>132</v>
      </c>
      <c r="BC512" s="55" t="s">
        <v>132</v>
      </c>
      <c r="BD512" s="55" t="s">
        <v>132</v>
      </c>
      <c r="BE512" s="55" t="s">
        <v>132</v>
      </c>
      <c r="BF512" s="63" t="s">
        <v>132</v>
      </c>
      <c r="BG512" s="63" t="s">
        <v>132</v>
      </c>
      <c r="BH512" s="63" t="s">
        <v>132</v>
      </c>
      <c r="BI512" s="63" t="s">
        <v>132</v>
      </c>
      <c r="BJ512" s="63" t="s">
        <v>132</v>
      </c>
      <c r="BK512" s="86" t="str">
        <f>HYPERLINK(VLOOKUP($B512,hyperlinks[#All],2,FALSE),"Link")</f>
        <v>Link</v>
      </c>
      <c r="BL512" s="86" t="str">
        <f>HYPERLINK(VLOOKUP($B512,hyperlinks[#All],3,FALSE),"Link")</f>
        <v>Link</v>
      </c>
      <c r="BM512" s="87" t="s">
        <v>132</v>
      </c>
      <c r="BN512" s="87" t="s">
        <v>132</v>
      </c>
    </row>
    <row r="513" spans="1:66" s="49" customFormat="1" ht="14.5">
      <c r="A513" s="50">
        <v>8718696697511</v>
      </c>
      <c r="B513" s="50">
        <v>929001307202</v>
      </c>
      <c r="C513" s="65">
        <v>871869669751100</v>
      </c>
      <c r="D513" s="93" t="str">
        <f>HYPERLINK(VLOOKUP($B513,hyperlinks[#All],2,FALSE),"Link")</f>
        <v>Link</v>
      </c>
      <c r="E513" s="52">
        <v>69751100</v>
      </c>
      <c r="F513" s="53" t="s">
        <v>1774</v>
      </c>
      <c r="G513" s="58" t="s">
        <v>121</v>
      </c>
      <c r="H513" s="52" t="s">
        <v>152</v>
      </c>
      <c r="I513" s="52" t="s">
        <v>1755</v>
      </c>
      <c r="J513" s="52" t="s">
        <v>1756</v>
      </c>
      <c r="K513" s="52" t="s">
        <v>125</v>
      </c>
      <c r="L513" s="82">
        <v>54.5</v>
      </c>
      <c r="M513" s="54">
        <v>0.11</v>
      </c>
      <c r="N513" s="55" t="s">
        <v>127</v>
      </c>
      <c r="O513" s="56" t="s">
        <v>128</v>
      </c>
      <c r="P513" s="57"/>
      <c r="Q513" s="51">
        <v>10</v>
      </c>
      <c r="R513" s="52" t="s">
        <v>129</v>
      </c>
      <c r="S513" s="57" t="s">
        <v>154</v>
      </c>
      <c r="T513" s="51">
        <v>929001149602</v>
      </c>
      <c r="U513" s="51"/>
      <c r="V513" s="58" t="s">
        <v>1067</v>
      </c>
      <c r="W513" s="59">
        <v>8539520000</v>
      </c>
      <c r="X513" s="57" t="s">
        <v>321</v>
      </c>
      <c r="Y513" s="57" t="s">
        <v>322</v>
      </c>
      <c r="Z513" s="52">
        <v>1571693</v>
      </c>
      <c r="AA513" s="55"/>
      <c r="AB513" s="63" t="s">
        <v>1775</v>
      </c>
      <c r="AC513" s="55" t="s">
        <v>1769</v>
      </c>
      <c r="AD513" s="55" t="s">
        <v>1770</v>
      </c>
      <c r="AE513" s="55" t="s">
        <v>381</v>
      </c>
      <c r="AF513" s="55" t="s">
        <v>159</v>
      </c>
      <c r="AG513" s="55" t="s">
        <v>1202</v>
      </c>
      <c r="AH513" s="55" t="s">
        <v>391</v>
      </c>
      <c r="AI513" s="55" t="s">
        <v>1101</v>
      </c>
      <c r="AJ513" s="55" t="s">
        <v>471</v>
      </c>
      <c r="AK513" s="55" t="s">
        <v>455</v>
      </c>
      <c r="AL513" s="55" t="s">
        <v>138</v>
      </c>
      <c r="AM513" s="55" t="s">
        <v>1286</v>
      </c>
      <c r="AN513" s="55" t="s">
        <v>132</v>
      </c>
      <c r="AO513" s="55" t="s">
        <v>447</v>
      </c>
      <c r="AP513" s="55" t="s">
        <v>166</v>
      </c>
      <c r="AQ513" s="55" t="s">
        <v>1270</v>
      </c>
      <c r="AR513" s="55" t="s">
        <v>1054</v>
      </c>
      <c r="AS513" s="55" t="s">
        <v>1054</v>
      </c>
      <c r="AT513" s="55" t="s">
        <v>1771</v>
      </c>
      <c r="AU513" s="63" t="s">
        <v>386</v>
      </c>
      <c r="AV513" s="55" t="s">
        <v>143</v>
      </c>
      <c r="AW513" s="55" t="s">
        <v>349</v>
      </c>
      <c r="AX513" s="55" t="s">
        <v>171</v>
      </c>
      <c r="AY513" s="55" t="s">
        <v>132</v>
      </c>
      <c r="AZ513" s="63" t="s">
        <v>132</v>
      </c>
      <c r="BA513" s="63" t="s">
        <v>132</v>
      </c>
      <c r="BB513" s="55" t="s">
        <v>132</v>
      </c>
      <c r="BC513" s="55" t="s">
        <v>132</v>
      </c>
      <c r="BD513" s="55" t="s">
        <v>132</v>
      </c>
      <c r="BE513" s="55" t="s">
        <v>132</v>
      </c>
      <c r="BF513" s="63" t="s">
        <v>132</v>
      </c>
      <c r="BG513" s="63" t="s">
        <v>132</v>
      </c>
      <c r="BH513" s="63" t="s">
        <v>132</v>
      </c>
      <c r="BI513" s="63" t="s">
        <v>132</v>
      </c>
      <c r="BJ513" s="63" t="s">
        <v>132</v>
      </c>
      <c r="BK513" s="86" t="str">
        <f>HYPERLINK(VLOOKUP($B513,hyperlinks[#All],2,FALSE),"Link")</f>
        <v>Link</v>
      </c>
      <c r="BL513" s="86" t="str">
        <f>HYPERLINK(VLOOKUP($B513,hyperlinks[#All],3,FALSE),"Link")</f>
        <v>Link</v>
      </c>
      <c r="BM513" s="87" t="s">
        <v>132</v>
      </c>
      <c r="BN513" s="87" t="s">
        <v>132</v>
      </c>
    </row>
    <row r="514" spans="1:66" s="49" customFormat="1" ht="14.5">
      <c r="A514" s="50">
        <v>8720169275218</v>
      </c>
      <c r="B514" s="50">
        <v>929003734302</v>
      </c>
      <c r="C514" s="65">
        <v>872016927521800</v>
      </c>
      <c r="D514" s="93" t="str">
        <f>HYPERLINK(VLOOKUP($B514,hyperlinks[#All],2,FALSE),"Link")</f>
        <v>Link</v>
      </c>
      <c r="E514" s="52">
        <v>27521800</v>
      </c>
      <c r="F514" s="53" t="s">
        <v>1776</v>
      </c>
      <c r="G514" s="58" t="s">
        <v>121</v>
      </c>
      <c r="H514" s="52" t="s">
        <v>152</v>
      </c>
      <c r="I514" s="52" t="s">
        <v>1755</v>
      </c>
      <c r="J514" s="52" t="s">
        <v>1756</v>
      </c>
      <c r="K514" s="52" t="s">
        <v>125</v>
      </c>
      <c r="L514" s="82">
        <v>63.5</v>
      </c>
      <c r="M514" s="54">
        <v>0.11</v>
      </c>
      <c r="N514" s="55" t="s">
        <v>127</v>
      </c>
      <c r="O514" s="56" t="s">
        <v>128</v>
      </c>
      <c r="P514" s="57"/>
      <c r="Q514" s="51">
        <v>10</v>
      </c>
      <c r="R514" s="52" t="s">
        <v>129</v>
      </c>
      <c r="S514" s="57" t="s">
        <v>154</v>
      </c>
      <c r="T514" s="62"/>
      <c r="U514" s="62"/>
      <c r="V514" s="64"/>
      <c r="W514" s="59">
        <v>8539520000</v>
      </c>
      <c r="X514" s="57" t="s">
        <v>179</v>
      </c>
      <c r="Y514" s="57" t="s">
        <v>1020</v>
      </c>
      <c r="Z514" s="52">
        <v>1590874</v>
      </c>
      <c r="AA514" s="55"/>
      <c r="AB514" s="63" t="s">
        <v>1777</v>
      </c>
      <c r="AC514" s="55" t="s">
        <v>1758</v>
      </c>
      <c r="AD514" s="55" t="s">
        <v>1759</v>
      </c>
      <c r="AE514" s="55" t="s">
        <v>177</v>
      </c>
      <c r="AF514" s="55" t="s">
        <v>159</v>
      </c>
      <c r="AG514" s="55" t="s">
        <v>978</v>
      </c>
      <c r="AH514" s="55" t="s">
        <v>216</v>
      </c>
      <c r="AI514" s="55" t="s">
        <v>986</v>
      </c>
      <c r="AJ514" s="55" t="s">
        <v>174</v>
      </c>
      <c r="AK514" s="55" t="s">
        <v>163</v>
      </c>
      <c r="AL514" s="55" t="s">
        <v>138</v>
      </c>
      <c r="AM514" s="55" t="s">
        <v>461</v>
      </c>
      <c r="AN514" s="55" t="s">
        <v>132</v>
      </c>
      <c r="AO514" s="55" t="s">
        <v>1778</v>
      </c>
      <c r="AP514" s="55" t="s">
        <v>166</v>
      </c>
      <c r="AQ514" s="55" t="s">
        <v>1270</v>
      </c>
      <c r="AR514" s="55" t="s">
        <v>1779</v>
      </c>
      <c r="AS514" s="55" t="s">
        <v>1054</v>
      </c>
      <c r="AT514" s="55" t="s">
        <v>1054</v>
      </c>
      <c r="AU514" s="63" t="s">
        <v>386</v>
      </c>
      <c r="AV514" s="55" t="s">
        <v>143</v>
      </c>
      <c r="AW514" s="55" t="s">
        <v>499</v>
      </c>
      <c r="AX514" s="55" t="s">
        <v>171</v>
      </c>
      <c r="AY514" s="55" t="s">
        <v>132</v>
      </c>
      <c r="AZ514" s="63" t="s">
        <v>132</v>
      </c>
      <c r="BA514" s="63" t="s">
        <v>132</v>
      </c>
      <c r="BB514" s="55" t="s">
        <v>132</v>
      </c>
      <c r="BC514" s="55" t="s">
        <v>132</v>
      </c>
      <c r="BD514" s="55" t="s">
        <v>132</v>
      </c>
      <c r="BE514" s="55" t="s">
        <v>132</v>
      </c>
      <c r="BF514" s="63" t="s">
        <v>132</v>
      </c>
      <c r="BG514" s="63" t="s">
        <v>132</v>
      </c>
      <c r="BH514" s="63" t="s">
        <v>132</v>
      </c>
      <c r="BI514" s="63" t="s">
        <v>132</v>
      </c>
      <c r="BJ514" s="63" t="s">
        <v>132</v>
      </c>
      <c r="BK514" s="86" t="str">
        <f>HYPERLINK(VLOOKUP($B514,hyperlinks[#All],2,FALSE),"Link")</f>
        <v>Link</v>
      </c>
      <c r="BL514" s="86" t="str">
        <f>HYPERLINK(VLOOKUP($B514,hyperlinks[#All],3,FALSE),"Link")</f>
        <v>Link</v>
      </c>
      <c r="BM514" s="87" t="s">
        <v>132</v>
      </c>
      <c r="BN514" s="86" t="str">
        <f>HYPERLINK(VLOOKUP($B514,hyperlinks[#All],5,FALSE),"Link")</f>
        <v>Link</v>
      </c>
    </row>
    <row r="515" spans="1:66" s="49" customFormat="1" ht="14.5">
      <c r="A515" s="50">
        <v>8720169275317</v>
      </c>
      <c r="B515" s="50">
        <v>929003734402</v>
      </c>
      <c r="C515" s="65">
        <v>872016927531700</v>
      </c>
      <c r="D515" s="93" t="str">
        <f>HYPERLINK(VLOOKUP($B515,hyperlinks[#All],2,FALSE),"Link")</f>
        <v>Link</v>
      </c>
      <c r="E515" s="52">
        <v>27531700</v>
      </c>
      <c r="F515" s="53" t="s">
        <v>1780</v>
      </c>
      <c r="G515" s="58" t="s">
        <v>121</v>
      </c>
      <c r="H515" s="52" t="s">
        <v>152</v>
      </c>
      <c r="I515" s="52" t="s">
        <v>1755</v>
      </c>
      <c r="J515" s="52" t="s">
        <v>1756</v>
      </c>
      <c r="K515" s="52" t="s">
        <v>125</v>
      </c>
      <c r="L515" s="82">
        <v>63.5</v>
      </c>
      <c r="M515" s="54">
        <v>0.11</v>
      </c>
      <c r="N515" s="55" t="s">
        <v>127</v>
      </c>
      <c r="O515" s="56" t="s">
        <v>128</v>
      </c>
      <c r="P515" s="57"/>
      <c r="Q515" s="51">
        <v>10</v>
      </c>
      <c r="R515" s="52" t="s">
        <v>129</v>
      </c>
      <c r="S515" s="57" t="s">
        <v>154</v>
      </c>
      <c r="T515" s="62"/>
      <c r="U515" s="62"/>
      <c r="V515" s="64"/>
      <c r="W515" s="59">
        <v>8539520000</v>
      </c>
      <c r="X515" s="57" t="s">
        <v>179</v>
      </c>
      <c r="Y515" s="57" t="s">
        <v>155</v>
      </c>
      <c r="Z515" s="52">
        <v>1590872</v>
      </c>
      <c r="AA515" s="55"/>
      <c r="AB515" s="63" t="s">
        <v>1781</v>
      </c>
      <c r="AC515" s="55" t="s">
        <v>1758</v>
      </c>
      <c r="AD515" s="55" t="s">
        <v>1759</v>
      </c>
      <c r="AE515" s="55" t="s">
        <v>177</v>
      </c>
      <c r="AF515" s="55" t="s">
        <v>159</v>
      </c>
      <c r="AG515" s="55" t="s">
        <v>978</v>
      </c>
      <c r="AH515" s="55" t="s">
        <v>216</v>
      </c>
      <c r="AI515" s="55" t="s">
        <v>986</v>
      </c>
      <c r="AJ515" s="55" t="s">
        <v>238</v>
      </c>
      <c r="AK515" s="55" t="s">
        <v>163</v>
      </c>
      <c r="AL515" s="55" t="s">
        <v>138</v>
      </c>
      <c r="AM515" s="55" t="s">
        <v>461</v>
      </c>
      <c r="AN515" s="55" t="s">
        <v>132</v>
      </c>
      <c r="AO515" s="55" t="s">
        <v>1339</v>
      </c>
      <c r="AP515" s="55" t="s">
        <v>166</v>
      </c>
      <c r="AQ515" s="55" t="s">
        <v>1270</v>
      </c>
      <c r="AR515" s="55" t="s">
        <v>1779</v>
      </c>
      <c r="AS515" s="55" t="s">
        <v>1054</v>
      </c>
      <c r="AT515" s="55" t="s">
        <v>1054</v>
      </c>
      <c r="AU515" s="63" t="s">
        <v>386</v>
      </c>
      <c r="AV515" s="55" t="s">
        <v>143</v>
      </c>
      <c r="AW515" s="55" t="s">
        <v>499</v>
      </c>
      <c r="AX515" s="55" t="s">
        <v>171</v>
      </c>
      <c r="AY515" s="55" t="s">
        <v>132</v>
      </c>
      <c r="AZ515" s="63" t="s">
        <v>132</v>
      </c>
      <c r="BA515" s="63" t="s">
        <v>132</v>
      </c>
      <c r="BB515" s="55" t="s">
        <v>132</v>
      </c>
      <c r="BC515" s="55" t="s">
        <v>132</v>
      </c>
      <c r="BD515" s="55" t="s">
        <v>132</v>
      </c>
      <c r="BE515" s="55" t="s">
        <v>132</v>
      </c>
      <c r="BF515" s="63" t="s">
        <v>132</v>
      </c>
      <c r="BG515" s="63" t="s">
        <v>132</v>
      </c>
      <c r="BH515" s="63" t="s">
        <v>132</v>
      </c>
      <c r="BI515" s="63" t="s">
        <v>132</v>
      </c>
      <c r="BJ515" s="63" t="s">
        <v>132</v>
      </c>
      <c r="BK515" s="86" t="str">
        <f>HYPERLINK(VLOOKUP($B515,hyperlinks[#All],2,FALSE),"Link")</f>
        <v>Link</v>
      </c>
      <c r="BL515" s="86" t="str">
        <f>HYPERLINK(VLOOKUP($B515,hyperlinks[#All],3,FALSE),"Link")</f>
        <v>Link</v>
      </c>
      <c r="BM515" s="87" t="s">
        <v>132</v>
      </c>
      <c r="BN515" s="86" t="str">
        <f>HYPERLINK(VLOOKUP($B515,hyperlinks[#All],5,FALSE),"Link")</f>
        <v>Link</v>
      </c>
    </row>
    <row r="516" spans="1:66" s="49" customFormat="1" ht="14.5">
      <c r="A516" s="50">
        <v>8720169275232</v>
      </c>
      <c r="B516" s="50">
        <v>929003734502</v>
      </c>
      <c r="C516" s="65">
        <v>872016927523200</v>
      </c>
      <c r="D516" s="93" t="str">
        <f>HYPERLINK(VLOOKUP($B516,hyperlinks[#All],2,FALSE),"Link")</f>
        <v>Link</v>
      </c>
      <c r="E516" s="52">
        <v>27523200</v>
      </c>
      <c r="F516" s="53" t="s">
        <v>1782</v>
      </c>
      <c r="G516" s="58" t="s">
        <v>121</v>
      </c>
      <c r="H516" s="52" t="s">
        <v>152</v>
      </c>
      <c r="I516" s="52" t="s">
        <v>1755</v>
      </c>
      <c r="J516" s="52" t="s">
        <v>1756</v>
      </c>
      <c r="K516" s="52" t="s">
        <v>125</v>
      </c>
      <c r="L516" s="82">
        <v>63.5</v>
      </c>
      <c r="M516" s="54">
        <v>0.11</v>
      </c>
      <c r="N516" s="55" t="s">
        <v>127</v>
      </c>
      <c r="O516" s="56" t="s">
        <v>128</v>
      </c>
      <c r="P516" s="57"/>
      <c r="Q516" s="51">
        <v>10</v>
      </c>
      <c r="R516" s="52" t="s">
        <v>129</v>
      </c>
      <c r="S516" s="57" t="s">
        <v>154</v>
      </c>
      <c r="T516" s="62"/>
      <c r="U516" s="62"/>
      <c r="V516" s="64"/>
      <c r="W516" s="59">
        <v>8539520000</v>
      </c>
      <c r="X516" s="57" t="s">
        <v>179</v>
      </c>
      <c r="Y516" s="57" t="s">
        <v>1020</v>
      </c>
      <c r="Z516" s="52">
        <v>1590873</v>
      </c>
      <c r="AA516" s="55"/>
      <c r="AB516" s="63" t="s">
        <v>1783</v>
      </c>
      <c r="AC516" s="55" t="s">
        <v>1758</v>
      </c>
      <c r="AD516" s="55" t="s">
        <v>1759</v>
      </c>
      <c r="AE516" s="55" t="s">
        <v>177</v>
      </c>
      <c r="AF516" s="55" t="s">
        <v>159</v>
      </c>
      <c r="AG516" s="55" t="s">
        <v>978</v>
      </c>
      <c r="AH516" s="55" t="s">
        <v>216</v>
      </c>
      <c r="AI516" s="55" t="s">
        <v>986</v>
      </c>
      <c r="AJ516" s="55" t="s">
        <v>471</v>
      </c>
      <c r="AK516" s="55" t="s">
        <v>163</v>
      </c>
      <c r="AL516" s="55" t="s">
        <v>138</v>
      </c>
      <c r="AM516" s="55" t="s">
        <v>461</v>
      </c>
      <c r="AN516" s="55" t="s">
        <v>132</v>
      </c>
      <c r="AO516" s="55" t="s">
        <v>1339</v>
      </c>
      <c r="AP516" s="55" t="s">
        <v>166</v>
      </c>
      <c r="AQ516" s="55" t="s">
        <v>1270</v>
      </c>
      <c r="AR516" s="55" t="s">
        <v>1779</v>
      </c>
      <c r="AS516" s="55" t="s">
        <v>1054</v>
      </c>
      <c r="AT516" s="55" t="s">
        <v>1054</v>
      </c>
      <c r="AU516" s="63" t="s">
        <v>386</v>
      </c>
      <c r="AV516" s="55" t="s">
        <v>143</v>
      </c>
      <c r="AW516" s="55" t="s">
        <v>499</v>
      </c>
      <c r="AX516" s="55" t="s">
        <v>171</v>
      </c>
      <c r="AY516" s="55" t="s">
        <v>132</v>
      </c>
      <c r="AZ516" s="63" t="s">
        <v>132</v>
      </c>
      <c r="BA516" s="63" t="s">
        <v>132</v>
      </c>
      <c r="BB516" s="55" t="s">
        <v>132</v>
      </c>
      <c r="BC516" s="55" t="s">
        <v>132</v>
      </c>
      <c r="BD516" s="55" t="s">
        <v>132</v>
      </c>
      <c r="BE516" s="55" t="s">
        <v>132</v>
      </c>
      <c r="BF516" s="63" t="s">
        <v>132</v>
      </c>
      <c r="BG516" s="63" t="s">
        <v>132</v>
      </c>
      <c r="BH516" s="63" t="s">
        <v>132</v>
      </c>
      <c r="BI516" s="63" t="s">
        <v>132</v>
      </c>
      <c r="BJ516" s="63" t="s">
        <v>132</v>
      </c>
      <c r="BK516" s="86" t="str">
        <f>HYPERLINK(VLOOKUP($B516,hyperlinks[#All],2,FALSE),"Link")</f>
        <v>Link</v>
      </c>
      <c r="BL516" s="86" t="str">
        <f>HYPERLINK(VLOOKUP($B516,hyperlinks[#All],3,FALSE),"Link")</f>
        <v>Link</v>
      </c>
      <c r="BM516" s="87" t="s">
        <v>132</v>
      </c>
      <c r="BN516" s="86" t="str">
        <f>HYPERLINK(VLOOKUP($B516,hyperlinks[#All],5,FALSE),"Link")</f>
        <v>Link</v>
      </c>
    </row>
    <row r="517" spans="1:66" s="49" customFormat="1" ht="14.5">
      <c r="A517" s="50">
        <v>8720169270626</v>
      </c>
      <c r="B517" s="50">
        <v>929003734002</v>
      </c>
      <c r="C517" s="65">
        <v>872016927062600</v>
      </c>
      <c r="D517" s="93" t="str">
        <f>HYPERLINK(VLOOKUP($B517,hyperlinks[#All],2,FALSE),"Link")</f>
        <v>Link</v>
      </c>
      <c r="E517" s="52">
        <v>27062600</v>
      </c>
      <c r="F517" s="53" t="s">
        <v>1784</v>
      </c>
      <c r="G517" s="58" t="s">
        <v>121</v>
      </c>
      <c r="H517" s="52" t="s">
        <v>152</v>
      </c>
      <c r="I517" s="52" t="s">
        <v>1755</v>
      </c>
      <c r="J517" s="52" t="s">
        <v>1756</v>
      </c>
      <c r="K517" s="52" t="s">
        <v>125</v>
      </c>
      <c r="L517" s="82">
        <v>57.5</v>
      </c>
      <c r="M517" s="54">
        <v>0.11</v>
      </c>
      <c r="N517" s="55" t="s">
        <v>127</v>
      </c>
      <c r="O517" s="56" t="s">
        <v>128</v>
      </c>
      <c r="P517" s="57"/>
      <c r="Q517" s="51">
        <v>10</v>
      </c>
      <c r="R517" s="52" t="s">
        <v>129</v>
      </c>
      <c r="S517" s="57" t="s">
        <v>154</v>
      </c>
      <c r="T517" s="62"/>
      <c r="U517" s="62"/>
      <c r="V517" s="64"/>
      <c r="W517" s="59">
        <v>8539520000</v>
      </c>
      <c r="X517" s="57" t="s">
        <v>179</v>
      </c>
      <c r="Y517" s="57" t="s">
        <v>180</v>
      </c>
      <c r="Z517" s="52">
        <v>1587455</v>
      </c>
      <c r="AA517" s="55"/>
      <c r="AB517" s="63" t="s">
        <v>1785</v>
      </c>
      <c r="AC517" s="55" t="s">
        <v>1758</v>
      </c>
      <c r="AD517" s="55" t="s">
        <v>1759</v>
      </c>
      <c r="AE517" s="55" t="s">
        <v>177</v>
      </c>
      <c r="AF517" s="55" t="s">
        <v>159</v>
      </c>
      <c r="AG517" s="55" t="s">
        <v>978</v>
      </c>
      <c r="AH517" s="55" t="s">
        <v>1342</v>
      </c>
      <c r="AI517" s="55" t="s">
        <v>1203</v>
      </c>
      <c r="AJ517" s="55" t="s">
        <v>174</v>
      </c>
      <c r="AK517" s="55" t="s">
        <v>163</v>
      </c>
      <c r="AL517" s="55" t="s">
        <v>138</v>
      </c>
      <c r="AM517" s="55" t="s">
        <v>461</v>
      </c>
      <c r="AN517" s="55" t="s">
        <v>132</v>
      </c>
      <c r="AO517" s="55" t="s">
        <v>1339</v>
      </c>
      <c r="AP517" s="55" t="s">
        <v>166</v>
      </c>
      <c r="AQ517" s="55" t="s">
        <v>1270</v>
      </c>
      <c r="AR517" s="55" t="s">
        <v>1786</v>
      </c>
      <c r="AS517" s="55" t="s">
        <v>1054</v>
      </c>
      <c r="AT517" s="55" t="s">
        <v>1054</v>
      </c>
      <c r="AU517" s="63" t="s">
        <v>386</v>
      </c>
      <c r="AV517" s="55" t="s">
        <v>143</v>
      </c>
      <c r="AW517" s="55" t="s">
        <v>1787</v>
      </c>
      <c r="AX517" s="55" t="s">
        <v>171</v>
      </c>
      <c r="AY517" s="55" t="s">
        <v>132</v>
      </c>
      <c r="AZ517" s="63" t="s">
        <v>132</v>
      </c>
      <c r="BA517" s="63" t="s">
        <v>132</v>
      </c>
      <c r="BB517" s="55" t="s">
        <v>132</v>
      </c>
      <c r="BC517" s="55" t="s">
        <v>132</v>
      </c>
      <c r="BD517" s="55" t="s">
        <v>132</v>
      </c>
      <c r="BE517" s="55" t="s">
        <v>132</v>
      </c>
      <c r="BF517" s="63" t="s">
        <v>132</v>
      </c>
      <c r="BG517" s="63" t="s">
        <v>132</v>
      </c>
      <c r="BH517" s="63" t="s">
        <v>132</v>
      </c>
      <c r="BI517" s="63" t="s">
        <v>132</v>
      </c>
      <c r="BJ517" s="63" t="s">
        <v>132</v>
      </c>
      <c r="BK517" s="86" t="str">
        <f>HYPERLINK(VLOOKUP($B517,hyperlinks[#All],2,FALSE),"Link")</f>
        <v>Link</v>
      </c>
      <c r="BL517" s="86" t="str">
        <f>HYPERLINK(VLOOKUP($B517,hyperlinks[#All],3,FALSE),"Link")</f>
        <v>Link</v>
      </c>
      <c r="BM517" s="87" t="s">
        <v>132</v>
      </c>
      <c r="BN517" s="86" t="str">
        <f>HYPERLINK(VLOOKUP($B517,hyperlinks[#All],5,FALSE),"Link")</f>
        <v>Link</v>
      </c>
    </row>
    <row r="518" spans="1:66" s="49" customFormat="1" ht="14.5">
      <c r="A518" s="50">
        <v>8720169270640</v>
      </c>
      <c r="B518" s="50">
        <v>929003734102</v>
      </c>
      <c r="C518" s="65">
        <v>872016927064000</v>
      </c>
      <c r="D518" s="93" t="str">
        <f>HYPERLINK(VLOOKUP($B518,hyperlinks[#All],2,FALSE),"Link")</f>
        <v>Link</v>
      </c>
      <c r="E518" s="52">
        <v>27064000</v>
      </c>
      <c r="F518" s="53" t="s">
        <v>1788</v>
      </c>
      <c r="G518" s="58" t="s">
        <v>121</v>
      </c>
      <c r="H518" s="52" t="s">
        <v>152</v>
      </c>
      <c r="I518" s="52" t="s">
        <v>1755</v>
      </c>
      <c r="J518" s="52" t="s">
        <v>1756</v>
      </c>
      <c r="K518" s="52" t="s">
        <v>125</v>
      </c>
      <c r="L518" s="82">
        <v>57.5</v>
      </c>
      <c r="M518" s="54">
        <v>0.11</v>
      </c>
      <c r="N518" s="55" t="s">
        <v>127</v>
      </c>
      <c r="O518" s="56" t="s">
        <v>128</v>
      </c>
      <c r="P518" s="57"/>
      <c r="Q518" s="51">
        <v>10</v>
      </c>
      <c r="R518" s="52" t="s">
        <v>129</v>
      </c>
      <c r="S518" s="57" t="s">
        <v>154</v>
      </c>
      <c r="T518" s="62"/>
      <c r="U518" s="62"/>
      <c r="V518" s="64"/>
      <c r="W518" s="59">
        <v>8539520000</v>
      </c>
      <c r="X518" s="57" t="s">
        <v>179</v>
      </c>
      <c r="Y518" s="57" t="s">
        <v>810</v>
      </c>
      <c r="Z518" s="52">
        <v>1587456</v>
      </c>
      <c r="AA518" s="55"/>
      <c r="AB518" s="63" t="s">
        <v>1789</v>
      </c>
      <c r="AC518" s="55" t="s">
        <v>1758</v>
      </c>
      <c r="AD518" s="55" t="s">
        <v>1759</v>
      </c>
      <c r="AE518" s="55" t="s">
        <v>177</v>
      </c>
      <c r="AF518" s="55" t="s">
        <v>159</v>
      </c>
      <c r="AG518" s="55" t="s">
        <v>978</v>
      </c>
      <c r="AH518" s="55" t="s">
        <v>1342</v>
      </c>
      <c r="AI518" s="55" t="s">
        <v>1203</v>
      </c>
      <c r="AJ518" s="55" t="s">
        <v>238</v>
      </c>
      <c r="AK518" s="55" t="s">
        <v>163</v>
      </c>
      <c r="AL518" s="55" t="s">
        <v>138</v>
      </c>
      <c r="AM518" s="55" t="s">
        <v>461</v>
      </c>
      <c r="AN518" s="55" t="s">
        <v>132</v>
      </c>
      <c r="AO518" s="55" t="s">
        <v>1790</v>
      </c>
      <c r="AP518" s="55" t="s">
        <v>166</v>
      </c>
      <c r="AQ518" s="55" t="s">
        <v>1270</v>
      </c>
      <c r="AR518" s="55" t="s">
        <v>1786</v>
      </c>
      <c r="AS518" s="55" t="s">
        <v>1054</v>
      </c>
      <c r="AT518" s="55" t="s">
        <v>1054</v>
      </c>
      <c r="AU518" s="63" t="s">
        <v>386</v>
      </c>
      <c r="AV518" s="55" t="s">
        <v>143</v>
      </c>
      <c r="AW518" s="55" t="s">
        <v>1787</v>
      </c>
      <c r="AX518" s="55" t="s">
        <v>171</v>
      </c>
      <c r="AY518" s="55" t="s">
        <v>132</v>
      </c>
      <c r="AZ518" s="63" t="s">
        <v>132</v>
      </c>
      <c r="BA518" s="63" t="s">
        <v>132</v>
      </c>
      <c r="BB518" s="55" t="s">
        <v>132</v>
      </c>
      <c r="BC518" s="55" t="s">
        <v>132</v>
      </c>
      <c r="BD518" s="55" t="s">
        <v>132</v>
      </c>
      <c r="BE518" s="55" t="s">
        <v>132</v>
      </c>
      <c r="BF518" s="63" t="s">
        <v>132</v>
      </c>
      <c r="BG518" s="63" t="s">
        <v>132</v>
      </c>
      <c r="BH518" s="63" t="s">
        <v>132</v>
      </c>
      <c r="BI518" s="63" t="s">
        <v>132</v>
      </c>
      <c r="BJ518" s="63" t="s">
        <v>132</v>
      </c>
      <c r="BK518" s="86" t="str">
        <f>HYPERLINK(VLOOKUP($B518,hyperlinks[#All],2,FALSE),"Link")</f>
        <v>Link</v>
      </c>
      <c r="BL518" s="86" t="str">
        <f>HYPERLINK(VLOOKUP($B518,hyperlinks[#All],3,FALSE),"Link")</f>
        <v>Link</v>
      </c>
      <c r="BM518" s="87" t="s">
        <v>132</v>
      </c>
      <c r="BN518" s="86" t="str">
        <f>HYPERLINK(VLOOKUP($B518,hyperlinks[#All],5,FALSE),"Link")</f>
        <v>Link</v>
      </c>
    </row>
    <row r="519" spans="1:66" s="49" customFormat="1" ht="14.5">
      <c r="A519" s="50">
        <v>8720169270664</v>
      </c>
      <c r="B519" s="50">
        <v>929003734202</v>
      </c>
      <c r="C519" s="65">
        <v>872016927066400</v>
      </c>
      <c r="D519" s="93" t="str">
        <f>HYPERLINK(VLOOKUP($B519,hyperlinks[#All],2,FALSE),"Link")</f>
        <v>Link</v>
      </c>
      <c r="E519" s="52">
        <v>27066400</v>
      </c>
      <c r="F519" s="53" t="s">
        <v>1791</v>
      </c>
      <c r="G519" s="58" t="s">
        <v>121</v>
      </c>
      <c r="H519" s="52" t="s">
        <v>152</v>
      </c>
      <c r="I519" s="52" t="s">
        <v>1755</v>
      </c>
      <c r="J519" s="52" t="s">
        <v>1756</v>
      </c>
      <c r="K519" s="52" t="s">
        <v>125</v>
      </c>
      <c r="L519" s="82">
        <v>57.5</v>
      </c>
      <c r="M519" s="54">
        <v>0.11</v>
      </c>
      <c r="N519" s="55" t="s">
        <v>127</v>
      </c>
      <c r="O519" s="56" t="s">
        <v>128</v>
      </c>
      <c r="P519" s="57"/>
      <c r="Q519" s="51">
        <v>10</v>
      </c>
      <c r="R519" s="52" t="s">
        <v>129</v>
      </c>
      <c r="S519" s="57" t="s">
        <v>154</v>
      </c>
      <c r="T519" s="62"/>
      <c r="U519" s="62"/>
      <c r="V519" s="64"/>
      <c r="W519" s="59">
        <v>8539520000</v>
      </c>
      <c r="X519" s="57" t="s">
        <v>179</v>
      </c>
      <c r="Y519" s="57" t="s">
        <v>180</v>
      </c>
      <c r="Z519" s="52">
        <v>1587454</v>
      </c>
      <c r="AA519" s="55"/>
      <c r="AB519" s="63" t="s">
        <v>1792</v>
      </c>
      <c r="AC519" s="55" t="s">
        <v>1758</v>
      </c>
      <c r="AD519" s="55" t="s">
        <v>1759</v>
      </c>
      <c r="AE519" s="55" t="s">
        <v>177</v>
      </c>
      <c r="AF519" s="55" t="s">
        <v>159</v>
      </c>
      <c r="AG519" s="55" t="s">
        <v>978</v>
      </c>
      <c r="AH519" s="55" t="s">
        <v>1342</v>
      </c>
      <c r="AI519" s="55" t="s">
        <v>1203</v>
      </c>
      <c r="AJ519" s="55" t="s">
        <v>471</v>
      </c>
      <c r="AK519" s="55" t="s">
        <v>163</v>
      </c>
      <c r="AL519" s="55" t="s">
        <v>138</v>
      </c>
      <c r="AM519" s="55" t="s">
        <v>461</v>
      </c>
      <c r="AN519" s="55" t="s">
        <v>132</v>
      </c>
      <c r="AO519" s="55" t="s">
        <v>1790</v>
      </c>
      <c r="AP519" s="55" t="s">
        <v>166</v>
      </c>
      <c r="AQ519" s="55" t="s">
        <v>1270</v>
      </c>
      <c r="AR519" s="55" t="s">
        <v>1786</v>
      </c>
      <c r="AS519" s="55" t="s">
        <v>1054</v>
      </c>
      <c r="AT519" s="55" t="s">
        <v>1054</v>
      </c>
      <c r="AU519" s="63" t="s">
        <v>386</v>
      </c>
      <c r="AV519" s="55" t="s">
        <v>143</v>
      </c>
      <c r="AW519" s="55" t="s">
        <v>1787</v>
      </c>
      <c r="AX519" s="55" t="s">
        <v>171</v>
      </c>
      <c r="AY519" s="55" t="s">
        <v>132</v>
      </c>
      <c r="AZ519" s="63" t="s">
        <v>132</v>
      </c>
      <c r="BA519" s="63" t="s">
        <v>132</v>
      </c>
      <c r="BB519" s="55" t="s">
        <v>132</v>
      </c>
      <c r="BC519" s="55" t="s">
        <v>132</v>
      </c>
      <c r="BD519" s="55" t="s">
        <v>132</v>
      </c>
      <c r="BE519" s="55" t="s">
        <v>132</v>
      </c>
      <c r="BF519" s="63" t="s">
        <v>132</v>
      </c>
      <c r="BG519" s="63" t="s">
        <v>132</v>
      </c>
      <c r="BH519" s="63" t="s">
        <v>132</v>
      </c>
      <c r="BI519" s="63" t="s">
        <v>132</v>
      </c>
      <c r="BJ519" s="63" t="s">
        <v>132</v>
      </c>
      <c r="BK519" s="86" t="str">
        <f>HYPERLINK(VLOOKUP($B519,hyperlinks[#All],2,FALSE),"Link")</f>
        <v>Link</v>
      </c>
      <c r="BL519" s="86" t="str">
        <f>HYPERLINK(VLOOKUP($B519,hyperlinks[#All],3,FALSE),"Link")</f>
        <v>Link</v>
      </c>
      <c r="BM519" s="87" t="s">
        <v>132</v>
      </c>
      <c r="BN519" s="86" t="str">
        <f>HYPERLINK(VLOOKUP($B519,hyperlinks[#All],5,FALSE),"Link")</f>
        <v>Link</v>
      </c>
    </row>
    <row r="520" spans="1:66" s="49" customFormat="1" ht="14.5">
      <c r="A520" s="50">
        <v>8718696687086</v>
      </c>
      <c r="B520" s="50">
        <v>929001298402</v>
      </c>
      <c r="C520" s="65">
        <v>871869668708600</v>
      </c>
      <c r="D520" s="93" t="str">
        <f>HYPERLINK(VLOOKUP($B520,hyperlinks[#All],2,FALSE),"Link")</f>
        <v>Link</v>
      </c>
      <c r="E520" s="52">
        <v>68708600</v>
      </c>
      <c r="F520" s="53" t="s">
        <v>1793</v>
      </c>
      <c r="G520" s="58" t="s">
        <v>121</v>
      </c>
      <c r="H520" s="52" t="s">
        <v>152</v>
      </c>
      <c r="I520" s="52" t="s">
        <v>1755</v>
      </c>
      <c r="J520" s="52" t="s">
        <v>1756</v>
      </c>
      <c r="K520" s="52" t="s">
        <v>125</v>
      </c>
      <c r="L520" s="82">
        <v>65.2</v>
      </c>
      <c r="M520" s="54">
        <v>0.11</v>
      </c>
      <c r="N520" s="55" t="s">
        <v>127</v>
      </c>
      <c r="O520" s="56" t="s">
        <v>128</v>
      </c>
      <c r="P520" s="57"/>
      <c r="Q520" s="51">
        <v>10</v>
      </c>
      <c r="R520" s="52" t="s">
        <v>129</v>
      </c>
      <c r="S520" s="57" t="s">
        <v>154</v>
      </c>
      <c r="T520" s="51"/>
      <c r="U520" s="51"/>
      <c r="V520" s="58" t="s">
        <v>1067</v>
      </c>
      <c r="W520" s="59">
        <v>8539520000</v>
      </c>
      <c r="X520" s="57" t="s">
        <v>179</v>
      </c>
      <c r="Y520" s="57" t="s">
        <v>338</v>
      </c>
      <c r="Z520" s="52">
        <v>1206963</v>
      </c>
      <c r="AA520" s="55"/>
      <c r="AB520" s="63" t="s">
        <v>1794</v>
      </c>
      <c r="AC520" s="55" t="s">
        <v>1769</v>
      </c>
      <c r="AD520" s="55" t="s">
        <v>1770</v>
      </c>
      <c r="AE520" s="55" t="s">
        <v>381</v>
      </c>
      <c r="AF520" s="55" t="s">
        <v>159</v>
      </c>
      <c r="AG520" s="55" t="s">
        <v>1202</v>
      </c>
      <c r="AH520" s="55" t="s">
        <v>1275</v>
      </c>
      <c r="AI520" s="55" t="s">
        <v>940</v>
      </c>
      <c r="AJ520" s="55" t="s">
        <v>238</v>
      </c>
      <c r="AK520" s="55" t="s">
        <v>455</v>
      </c>
      <c r="AL520" s="55" t="s">
        <v>138</v>
      </c>
      <c r="AM520" s="55" t="s">
        <v>1286</v>
      </c>
      <c r="AN520" s="55" t="s">
        <v>132</v>
      </c>
      <c r="AO520" s="55" t="s">
        <v>296</v>
      </c>
      <c r="AP520" s="55" t="s">
        <v>166</v>
      </c>
      <c r="AQ520" s="55" t="s">
        <v>1270</v>
      </c>
      <c r="AR520" s="55" t="s">
        <v>1054</v>
      </c>
      <c r="AS520" s="55" t="s">
        <v>1054</v>
      </c>
      <c r="AT520" s="55" t="s">
        <v>1795</v>
      </c>
      <c r="AU520" s="63" t="s">
        <v>265</v>
      </c>
      <c r="AV520" s="55" t="s">
        <v>143</v>
      </c>
      <c r="AW520" s="55" t="s">
        <v>596</v>
      </c>
      <c r="AX520" s="55" t="s">
        <v>171</v>
      </c>
      <c r="AY520" s="55" t="s">
        <v>132</v>
      </c>
      <c r="AZ520" s="63" t="s">
        <v>132</v>
      </c>
      <c r="BA520" s="63" t="s">
        <v>132</v>
      </c>
      <c r="BB520" s="55" t="s">
        <v>132</v>
      </c>
      <c r="BC520" s="55" t="s">
        <v>132</v>
      </c>
      <c r="BD520" s="55" t="s">
        <v>132</v>
      </c>
      <c r="BE520" s="55" t="s">
        <v>132</v>
      </c>
      <c r="BF520" s="63" t="s">
        <v>132</v>
      </c>
      <c r="BG520" s="63" t="s">
        <v>132</v>
      </c>
      <c r="BH520" s="63" t="s">
        <v>132</v>
      </c>
      <c r="BI520" s="63" t="s">
        <v>132</v>
      </c>
      <c r="BJ520" s="63" t="s">
        <v>132</v>
      </c>
      <c r="BK520" s="86" t="str">
        <f>HYPERLINK(VLOOKUP($B520,hyperlinks[#All],2,FALSE),"Link")</f>
        <v>Link</v>
      </c>
      <c r="BL520" s="86" t="str">
        <f>HYPERLINK(VLOOKUP($B520,hyperlinks[#All],3,FALSE),"Link")</f>
        <v>Link</v>
      </c>
      <c r="BM520" s="87" t="s">
        <v>132</v>
      </c>
      <c r="BN520" s="86" t="str">
        <f>HYPERLINK(VLOOKUP($B520,hyperlinks[#All],5,FALSE),"Link")</f>
        <v>Link</v>
      </c>
    </row>
    <row r="521" spans="1:66" s="49" customFormat="1" ht="14.5">
      <c r="A521" s="50">
        <v>8718696687109</v>
      </c>
      <c r="B521" s="50">
        <v>929001298502</v>
      </c>
      <c r="C521" s="65">
        <v>871869668710900</v>
      </c>
      <c r="D521" s="93" t="str">
        <f>HYPERLINK(VLOOKUP($B521,hyperlinks[#All],2,FALSE),"Link")</f>
        <v>Link</v>
      </c>
      <c r="E521" s="52">
        <v>68710900</v>
      </c>
      <c r="F521" s="53" t="s">
        <v>1796</v>
      </c>
      <c r="G521" s="58" t="s">
        <v>121</v>
      </c>
      <c r="H521" s="52" t="s">
        <v>152</v>
      </c>
      <c r="I521" s="52" t="s">
        <v>1755</v>
      </c>
      <c r="J521" s="52" t="s">
        <v>1756</v>
      </c>
      <c r="K521" s="52" t="s">
        <v>125</v>
      </c>
      <c r="L521" s="82">
        <v>65.2</v>
      </c>
      <c r="M521" s="54">
        <v>0.11</v>
      </c>
      <c r="N521" s="55" t="s">
        <v>127</v>
      </c>
      <c r="O521" s="56" t="s">
        <v>128</v>
      </c>
      <c r="P521" s="57"/>
      <c r="Q521" s="51">
        <v>10</v>
      </c>
      <c r="R521" s="52" t="s">
        <v>129</v>
      </c>
      <c r="S521" s="57" t="s">
        <v>154</v>
      </c>
      <c r="T521" s="51">
        <v>929001155402</v>
      </c>
      <c r="U521" s="51"/>
      <c r="V521" s="58" t="s">
        <v>1067</v>
      </c>
      <c r="W521" s="59">
        <v>8539520000</v>
      </c>
      <c r="X521" s="57" t="s">
        <v>179</v>
      </c>
      <c r="Y521" s="57" t="s">
        <v>338</v>
      </c>
      <c r="Z521" s="52">
        <v>1206964</v>
      </c>
      <c r="AA521" s="55"/>
      <c r="AB521" s="63" t="s">
        <v>1797</v>
      </c>
      <c r="AC521" s="55" t="s">
        <v>1769</v>
      </c>
      <c r="AD521" s="55" t="s">
        <v>1770</v>
      </c>
      <c r="AE521" s="55" t="s">
        <v>381</v>
      </c>
      <c r="AF521" s="55" t="s">
        <v>159</v>
      </c>
      <c r="AG521" s="55" t="s">
        <v>1202</v>
      </c>
      <c r="AH521" s="55" t="s">
        <v>1275</v>
      </c>
      <c r="AI521" s="55" t="s">
        <v>940</v>
      </c>
      <c r="AJ521" s="55" t="s">
        <v>471</v>
      </c>
      <c r="AK521" s="55" t="s">
        <v>455</v>
      </c>
      <c r="AL521" s="55" t="s">
        <v>138</v>
      </c>
      <c r="AM521" s="55" t="s">
        <v>1286</v>
      </c>
      <c r="AN521" s="55" t="s">
        <v>132</v>
      </c>
      <c r="AO521" s="55" t="s">
        <v>296</v>
      </c>
      <c r="AP521" s="55" t="s">
        <v>166</v>
      </c>
      <c r="AQ521" s="55" t="s">
        <v>1270</v>
      </c>
      <c r="AR521" s="55" t="s">
        <v>1054</v>
      </c>
      <c r="AS521" s="55" t="s">
        <v>1054</v>
      </c>
      <c r="AT521" s="55" t="s">
        <v>1795</v>
      </c>
      <c r="AU521" s="63" t="s">
        <v>265</v>
      </c>
      <c r="AV521" s="55" t="s">
        <v>143</v>
      </c>
      <c r="AW521" s="55" t="s">
        <v>596</v>
      </c>
      <c r="AX521" s="55" t="s">
        <v>171</v>
      </c>
      <c r="AY521" s="55" t="s">
        <v>132</v>
      </c>
      <c r="AZ521" s="63" t="s">
        <v>132</v>
      </c>
      <c r="BA521" s="63" t="s">
        <v>132</v>
      </c>
      <c r="BB521" s="55" t="s">
        <v>132</v>
      </c>
      <c r="BC521" s="55" t="s">
        <v>132</v>
      </c>
      <c r="BD521" s="55" t="s">
        <v>132</v>
      </c>
      <c r="BE521" s="55" t="s">
        <v>132</v>
      </c>
      <c r="BF521" s="63" t="s">
        <v>132</v>
      </c>
      <c r="BG521" s="63" t="s">
        <v>132</v>
      </c>
      <c r="BH521" s="63" t="s">
        <v>132</v>
      </c>
      <c r="BI521" s="63" t="s">
        <v>132</v>
      </c>
      <c r="BJ521" s="63" t="s">
        <v>132</v>
      </c>
      <c r="BK521" s="86" t="str">
        <f>HYPERLINK(VLOOKUP($B521,hyperlinks[#All],2,FALSE),"Link")</f>
        <v>Link</v>
      </c>
      <c r="BL521" s="86" t="str">
        <f>HYPERLINK(VLOOKUP($B521,hyperlinks[#All],3,FALSE),"Link")</f>
        <v>Link</v>
      </c>
      <c r="BM521" s="87" t="s">
        <v>132</v>
      </c>
      <c r="BN521" s="86" t="str">
        <f>HYPERLINK(VLOOKUP($B521,hyperlinks[#All],5,FALSE),"Link")</f>
        <v>Link</v>
      </c>
    </row>
    <row r="522" spans="1:66" s="49" customFormat="1" ht="14.5">
      <c r="A522" s="50">
        <v>8720169275256</v>
      </c>
      <c r="B522" s="50">
        <v>929003734602</v>
      </c>
      <c r="C522" s="65">
        <v>872016927525600</v>
      </c>
      <c r="D522" s="93" t="str">
        <f>HYPERLINK(VLOOKUP($B522,hyperlinks[#All],2,FALSE),"Link")</f>
        <v>Link</v>
      </c>
      <c r="E522" s="52">
        <v>27525600</v>
      </c>
      <c r="F522" s="53" t="s">
        <v>1798</v>
      </c>
      <c r="G522" s="58" t="s">
        <v>121</v>
      </c>
      <c r="H522" s="52" t="s">
        <v>152</v>
      </c>
      <c r="I522" s="52" t="s">
        <v>1755</v>
      </c>
      <c r="J522" s="52" t="s">
        <v>1756</v>
      </c>
      <c r="K522" s="52" t="s">
        <v>125</v>
      </c>
      <c r="L522" s="82">
        <v>72</v>
      </c>
      <c r="M522" s="54">
        <v>0.11</v>
      </c>
      <c r="N522" s="55" t="s">
        <v>127</v>
      </c>
      <c r="O522" s="56" t="s">
        <v>128</v>
      </c>
      <c r="P522" s="57"/>
      <c r="Q522" s="51">
        <v>10</v>
      </c>
      <c r="R522" s="52" t="s">
        <v>129</v>
      </c>
      <c r="S522" s="57" t="s">
        <v>154</v>
      </c>
      <c r="T522" s="51"/>
      <c r="U522" s="51"/>
      <c r="V522" s="58"/>
      <c r="W522" s="59">
        <v>8539520000</v>
      </c>
      <c r="X522" s="57" t="s">
        <v>179</v>
      </c>
      <c r="Y522" s="57" t="s">
        <v>322</v>
      </c>
      <c r="Z522" s="52">
        <v>1590870</v>
      </c>
      <c r="AA522" s="55"/>
      <c r="AB522" s="63" t="s">
        <v>1799</v>
      </c>
      <c r="AC522" s="55" t="s">
        <v>1758</v>
      </c>
      <c r="AD522" s="55" t="s">
        <v>1759</v>
      </c>
      <c r="AE522" s="55" t="s">
        <v>177</v>
      </c>
      <c r="AF522" s="55" t="s">
        <v>159</v>
      </c>
      <c r="AG522" s="55" t="s">
        <v>978</v>
      </c>
      <c r="AH522" s="55" t="s">
        <v>1800</v>
      </c>
      <c r="AI522" s="55" t="s">
        <v>442</v>
      </c>
      <c r="AJ522" s="55" t="s">
        <v>174</v>
      </c>
      <c r="AK522" s="55" t="s">
        <v>163</v>
      </c>
      <c r="AL522" s="55" t="s">
        <v>138</v>
      </c>
      <c r="AM522" s="55" t="s">
        <v>461</v>
      </c>
      <c r="AN522" s="55" t="s">
        <v>132</v>
      </c>
      <c r="AO522" s="55" t="s">
        <v>1070</v>
      </c>
      <c r="AP522" s="55" t="s">
        <v>166</v>
      </c>
      <c r="AQ522" s="55" t="s">
        <v>1270</v>
      </c>
      <c r="AR522" s="55" t="s">
        <v>1786</v>
      </c>
      <c r="AS522" s="55" t="s">
        <v>1054</v>
      </c>
      <c r="AT522" s="55" t="s">
        <v>1054</v>
      </c>
      <c r="AU522" s="63" t="s">
        <v>265</v>
      </c>
      <c r="AV522" s="55" t="s">
        <v>143</v>
      </c>
      <c r="AW522" s="55" t="s">
        <v>1801</v>
      </c>
      <c r="AX522" s="55" t="s">
        <v>171</v>
      </c>
      <c r="AY522" s="55" t="s">
        <v>132</v>
      </c>
      <c r="AZ522" s="63" t="s">
        <v>132</v>
      </c>
      <c r="BA522" s="63" t="s">
        <v>132</v>
      </c>
      <c r="BB522" s="55" t="s">
        <v>132</v>
      </c>
      <c r="BC522" s="55" t="s">
        <v>132</v>
      </c>
      <c r="BD522" s="55" t="s">
        <v>132</v>
      </c>
      <c r="BE522" s="55" t="s">
        <v>132</v>
      </c>
      <c r="BF522" s="63" t="s">
        <v>132</v>
      </c>
      <c r="BG522" s="63" t="s">
        <v>132</v>
      </c>
      <c r="BH522" s="63" t="s">
        <v>132</v>
      </c>
      <c r="BI522" s="63" t="s">
        <v>132</v>
      </c>
      <c r="BJ522" s="63" t="s">
        <v>132</v>
      </c>
      <c r="BK522" s="86" t="str">
        <f>HYPERLINK(VLOOKUP($B522,hyperlinks[#All],2,FALSE),"Link")</f>
        <v>Link</v>
      </c>
      <c r="BL522" s="86" t="str">
        <f>HYPERLINK(VLOOKUP($B522,hyperlinks[#All],3,FALSE),"Link")</f>
        <v>Link</v>
      </c>
      <c r="BM522" s="87" t="s">
        <v>132</v>
      </c>
      <c r="BN522" s="86" t="str">
        <f>HYPERLINK(VLOOKUP($B522,hyperlinks[#All],5,FALSE),"Link")</f>
        <v>Link</v>
      </c>
    </row>
    <row r="523" spans="1:66" s="49" customFormat="1" ht="14.5">
      <c r="A523" s="50">
        <v>8720169275270</v>
      </c>
      <c r="B523" s="50">
        <v>929003734702</v>
      </c>
      <c r="C523" s="65">
        <v>872016927527000</v>
      </c>
      <c r="D523" s="93" t="str">
        <f>HYPERLINK(VLOOKUP($B523,hyperlinks[#All],2,FALSE),"Link")</f>
        <v>Link</v>
      </c>
      <c r="E523" s="52">
        <v>27527000</v>
      </c>
      <c r="F523" s="53" t="s">
        <v>1802</v>
      </c>
      <c r="G523" s="58" t="s">
        <v>121</v>
      </c>
      <c r="H523" s="52" t="s">
        <v>152</v>
      </c>
      <c r="I523" s="52" t="s">
        <v>1755</v>
      </c>
      <c r="J523" s="52" t="s">
        <v>1756</v>
      </c>
      <c r="K523" s="52" t="s">
        <v>125</v>
      </c>
      <c r="L523" s="82">
        <v>72</v>
      </c>
      <c r="M523" s="54">
        <v>0.11</v>
      </c>
      <c r="N523" s="55" t="s">
        <v>127</v>
      </c>
      <c r="O523" s="56" t="s">
        <v>128</v>
      </c>
      <c r="P523" s="57"/>
      <c r="Q523" s="51">
        <v>10</v>
      </c>
      <c r="R523" s="52" t="s">
        <v>129</v>
      </c>
      <c r="S523" s="57" t="s">
        <v>154</v>
      </c>
      <c r="T523" s="51"/>
      <c r="U523" s="51"/>
      <c r="V523" s="58"/>
      <c r="W523" s="59">
        <v>8539520000</v>
      </c>
      <c r="X523" s="57" t="s">
        <v>179</v>
      </c>
      <c r="Y523" s="57" t="s">
        <v>322</v>
      </c>
      <c r="Z523" s="52">
        <v>1590869</v>
      </c>
      <c r="AA523" s="55"/>
      <c r="AB523" s="63" t="s">
        <v>1803</v>
      </c>
      <c r="AC523" s="55" t="s">
        <v>1758</v>
      </c>
      <c r="AD523" s="55" t="s">
        <v>1759</v>
      </c>
      <c r="AE523" s="55" t="s">
        <v>177</v>
      </c>
      <c r="AF523" s="55" t="s">
        <v>159</v>
      </c>
      <c r="AG523" s="55" t="s">
        <v>978</v>
      </c>
      <c r="AH523" s="55" t="s">
        <v>1800</v>
      </c>
      <c r="AI523" s="55" t="s">
        <v>442</v>
      </c>
      <c r="AJ523" s="55" t="s">
        <v>238</v>
      </c>
      <c r="AK523" s="55" t="s">
        <v>163</v>
      </c>
      <c r="AL523" s="55" t="s">
        <v>138</v>
      </c>
      <c r="AM523" s="55" t="s">
        <v>461</v>
      </c>
      <c r="AN523" s="55" t="s">
        <v>132</v>
      </c>
      <c r="AO523" s="55" t="s">
        <v>1137</v>
      </c>
      <c r="AP523" s="55" t="s">
        <v>166</v>
      </c>
      <c r="AQ523" s="55" t="s">
        <v>1270</v>
      </c>
      <c r="AR523" s="55" t="s">
        <v>1786</v>
      </c>
      <c r="AS523" s="55" t="s">
        <v>1054</v>
      </c>
      <c r="AT523" s="55" t="s">
        <v>1054</v>
      </c>
      <c r="AU523" s="63" t="s">
        <v>265</v>
      </c>
      <c r="AV523" s="55" t="s">
        <v>143</v>
      </c>
      <c r="AW523" s="55" t="s">
        <v>1801</v>
      </c>
      <c r="AX523" s="55" t="s">
        <v>171</v>
      </c>
      <c r="AY523" s="55" t="s">
        <v>132</v>
      </c>
      <c r="AZ523" s="63" t="s">
        <v>132</v>
      </c>
      <c r="BA523" s="63" t="s">
        <v>132</v>
      </c>
      <c r="BB523" s="55" t="s">
        <v>132</v>
      </c>
      <c r="BC523" s="55" t="s">
        <v>132</v>
      </c>
      <c r="BD523" s="55" t="s">
        <v>132</v>
      </c>
      <c r="BE523" s="55" t="s">
        <v>132</v>
      </c>
      <c r="BF523" s="63" t="s">
        <v>132</v>
      </c>
      <c r="BG523" s="63" t="s">
        <v>132</v>
      </c>
      <c r="BH523" s="63" t="s">
        <v>132</v>
      </c>
      <c r="BI523" s="63" t="s">
        <v>132</v>
      </c>
      <c r="BJ523" s="63" t="s">
        <v>132</v>
      </c>
      <c r="BK523" s="86" t="str">
        <f>HYPERLINK(VLOOKUP($B523,hyperlinks[#All],2,FALSE),"Link")</f>
        <v>Link</v>
      </c>
      <c r="BL523" s="86" t="str">
        <f>HYPERLINK(VLOOKUP($B523,hyperlinks[#All],3,FALSE),"Link")</f>
        <v>Link</v>
      </c>
      <c r="BM523" s="87" t="s">
        <v>132</v>
      </c>
      <c r="BN523" s="86" t="str">
        <f>HYPERLINK(VLOOKUP($B523,hyperlinks[#All],5,FALSE),"Link")</f>
        <v>Link</v>
      </c>
    </row>
    <row r="524" spans="1:66" s="49" customFormat="1" ht="14.5">
      <c r="A524" s="50">
        <v>8720169275294</v>
      </c>
      <c r="B524" s="50">
        <v>929003734802</v>
      </c>
      <c r="C524" s="65">
        <v>872016927529400</v>
      </c>
      <c r="D524" s="93" t="str">
        <f>HYPERLINK(VLOOKUP($B524,hyperlinks[#All],2,FALSE),"Link")</f>
        <v>Link</v>
      </c>
      <c r="E524" s="52">
        <v>27529400</v>
      </c>
      <c r="F524" s="53" t="s">
        <v>1804</v>
      </c>
      <c r="G524" s="58" t="s">
        <v>121</v>
      </c>
      <c r="H524" s="52" t="s">
        <v>152</v>
      </c>
      <c r="I524" s="52" t="s">
        <v>1755</v>
      </c>
      <c r="J524" s="52" t="s">
        <v>1756</v>
      </c>
      <c r="K524" s="52" t="s">
        <v>125</v>
      </c>
      <c r="L524" s="82">
        <v>72</v>
      </c>
      <c r="M524" s="54">
        <v>0.11</v>
      </c>
      <c r="N524" s="55" t="s">
        <v>127</v>
      </c>
      <c r="O524" s="56" t="s">
        <v>128</v>
      </c>
      <c r="P524" s="57"/>
      <c r="Q524" s="51">
        <v>10</v>
      </c>
      <c r="R524" s="52" t="s">
        <v>129</v>
      </c>
      <c r="S524" s="57" t="s">
        <v>154</v>
      </c>
      <c r="T524" s="62"/>
      <c r="U524" s="62"/>
      <c r="V524" s="64"/>
      <c r="W524" s="59">
        <v>8539520000</v>
      </c>
      <c r="X524" s="57" t="s">
        <v>179</v>
      </c>
      <c r="Y524" s="57" t="s">
        <v>322</v>
      </c>
      <c r="Z524" s="52">
        <v>1590871</v>
      </c>
      <c r="AA524" s="55"/>
      <c r="AB524" s="63" t="s">
        <v>1805</v>
      </c>
      <c r="AC524" s="55" t="s">
        <v>1758</v>
      </c>
      <c r="AD524" s="55" t="s">
        <v>1759</v>
      </c>
      <c r="AE524" s="55" t="s">
        <v>177</v>
      </c>
      <c r="AF524" s="55" t="s">
        <v>159</v>
      </c>
      <c r="AG524" s="55" t="s">
        <v>978</v>
      </c>
      <c r="AH524" s="55" t="s">
        <v>1800</v>
      </c>
      <c r="AI524" s="55" t="s">
        <v>442</v>
      </c>
      <c r="AJ524" s="55" t="s">
        <v>471</v>
      </c>
      <c r="AK524" s="55" t="s">
        <v>163</v>
      </c>
      <c r="AL524" s="55" t="s">
        <v>138</v>
      </c>
      <c r="AM524" s="55" t="s">
        <v>461</v>
      </c>
      <c r="AN524" s="55" t="s">
        <v>132</v>
      </c>
      <c r="AO524" s="55" t="s">
        <v>1137</v>
      </c>
      <c r="AP524" s="55" t="s">
        <v>166</v>
      </c>
      <c r="AQ524" s="55" t="s">
        <v>1270</v>
      </c>
      <c r="AR524" s="55" t="s">
        <v>1786</v>
      </c>
      <c r="AS524" s="55" t="s">
        <v>1054</v>
      </c>
      <c r="AT524" s="55" t="s">
        <v>1054</v>
      </c>
      <c r="AU524" s="63" t="s">
        <v>265</v>
      </c>
      <c r="AV524" s="55" t="s">
        <v>143</v>
      </c>
      <c r="AW524" s="55" t="s">
        <v>1801</v>
      </c>
      <c r="AX524" s="55" t="s">
        <v>171</v>
      </c>
      <c r="AY524" s="55" t="s">
        <v>132</v>
      </c>
      <c r="AZ524" s="63" t="s">
        <v>132</v>
      </c>
      <c r="BA524" s="63" t="s">
        <v>132</v>
      </c>
      <c r="BB524" s="55" t="s">
        <v>132</v>
      </c>
      <c r="BC524" s="55" t="s">
        <v>132</v>
      </c>
      <c r="BD524" s="55" t="s">
        <v>132</v>
      </c>
      <c r="BE524" s="55" t="s">
        <v>132</v>
      </c>
      <c r="BF524" s="63" t="s">
        <v>132</v>
      </c>
      <c r="BG524" s="63" t="s">
        <v>132</v>
      </c>
      <c r="BH524" s="63" t="s">
        <v>132</v>
      </c>
      <c r="BI524" s="63" t="s">
        <v>132</v>
      </c>
      <c r="BJ524" s="63" t="s">
        <v>132</v>
      </c>
      <c r="BK524" s="86" t="str">
        <f>HYPERLINK(VLOOKUP($B524,hyperlinks[#All],2,FALSE),"Link")</f>
        <v>Link</v>
      </c>
      <c r="BL524" s="86" t="str">
        <f>HYPERLINK(VLOOKUP($B524,hyperlinks[#All],3,FALSE),"Link")</f>
        <v>Link</v>
      </c>
      <c r="BM524" s="87" t="s">
        <v>132</v>
      </c>
      <c r="BN524" s="86" t="str">
        <f>HYPERLINK(VLOOKUP($B524,hyperlinks[#All],5,FALSE),"Link")</f>
        <v>Link</v>
      </c>
    </row>
    <row r="525" spans="1:66" s="49" customFormat="1" ht="14.5">
      <c r="A525" s="50">
        <v>8719514334311</v>
      </c>
      <c r="B525" s="50">
        <v>929003044402</v>
      </c>
      <c r="C525" s="65">
        <v>871951433431100</v>
      </c>
      <c r="D525" s="93" t="str">
        <f>HYPERLINK(VLOOKUP($B525,hyperlinks[#All],2,FALSE),"Link")</f>
        <v>Link</v>
      </c>
      <c r="E525" s="52">
        <v>33431100</v>
      </c>
      <c r="F525" s="53" t="s">
        <v>1806</v>
      </c>
      <c r="G525" s="58" t="s">
        <v>121</v>
      </c>
      <c r="H525" s="52" t="s">
        <v>152</v>
      </c>
      <c r="I525" s="52" t="s">
        <v>1755</v>
      </c>
      <c r="J525" s="52" t="s">
        <v>1756</v>
      </c>
      <c r="K525" s="52" t="s">
        <v>125</v>
      </c>
      <c r="L525" s="82">
        <v>73.900000000000006</v>
      </c>
      <c r="M525" s="54">
        <v>0.11</v>
      </c>
      <c r="N525" s="55" t="s">
        <v>127</v>
      </c>
      <c r="O525" s="56" t="s">
        <v>128</v>
      </c>
      <c r="P525" s="57"/>
      <c r="Q525" s="51">
        <v>10</v>
      </c>
      <c r="R525" s="52" t="s">
        <v>129</v>
      </c>
      <c r="S525" s="57" t="s">
        <v>154</v>
      </c>
      <c r="T525" s="51">
        <v>929002420908</v>
      </c>
      <c r="U525" s="51"/>
      <c r="V525" s="58"/>
      <c r="W525" s="59">
        <v>8539520000</v>
      </c>
      <c r="X525" s="57" t="s">
        <v>179</v>
      </c>
      <c r="Y525" s="57" t="s">
        <v>180</v>
      </c>
      <c r="Z525" s="52">
        <v>1476410</v>
      </c>
      <c r="AA525" s="55"/>
      <c r="AB525" s="63" t="s">
        <v>1807</v>
      </c>
      <c r="AC525" s="55" t="s">
        <v>1758</v>
      </c>
      <c r="AD525" s="55" t="s">
        <v>1759</v>
      </c>
      <c r="AE525" s="55" t="s">
        <v>177</v>
      </c>
      <c r="AF525" s="55" t="s">
        <v>159</v>
      </c>
      <c r="AG525" s="55" t="s">
        <v>978</v>
      </c>
      <c r="AH525" s="55" t="s">
        <v>1808</v>
      </c>
      <c r="AI525" s="55" t="s">
        <v>680</v>
      </c>
      <c r="AJ525" s="55" t="s">
        <v>174</v>
      </c>
      <c r="AK525" s="55" t="s">
        <v>163</v>
      </c>
      <c r="AL525" s="55" t="s">
        <v>138</v>
      </c>
      <c r="AM525" s="55" t="s">
        <v>461</v>
      </c>
      <c r="AN525" s="55" t="s">
        <v>132</v>
      </c>
      <c r="AO525" s="55" t="s">
        <v>1809</v>
      </c>
      <c r="AP525" s="55" t="s">
        <v>166</v>
      </c>
      <c r="AQ525" s="55" t="s">
        <v>1270</v>
      </c>
      <c r="AR525" s="55" t="s">
        <v>979</v>
      </c>
      <c r="AS525" s="55" t="s">
        <v>1810</v>
      </c>
      <c r="AT525" s="55" t="s">
        <v>979</v>
      </c>
      <c r="AU525" s="63" t="s">
        <v>482</v>
      </c>
      <c r="AV525" s="55" t="s">
        <v>143</v>
      </c>
      <c r="AW525" s="55" t="s">
        <v>1811</v>
      </c>
      <c r="AX525" s="55" t="s">
        <v>171</v>
      </c>
      <c r="AY525" s="55" t="s">
        <v>132</v>
      </c>
      <c r="AZ525" s="63" t="s">
        <v>132</v>
      </c>
      <c r="BA525" s="63" t="s">
        <v>132</v>
      </c>
      <c r="BB525" s="55" t="s">
        <v>132</v>
      </c>
      <c r="BC525" s="55" t="s">
        <v>132</v>
      </c>
      <c r="BD525" s="55" t="s">
        <v>132</v>
      </c>
      <c r="BE525" s="55" t="s">
        <v>132</v>
      </c>
      <c r="BF525" s="63" t="s">
        <v>132</v>
      </c>
      <c r="BG525" s="63" t="s">
        <v>132</v>
      </c>
      <c r="BH525" s="63" t="s">
        <v>132</v>
      </c>
      <c r="BI525" s="63" t="s">
        <v>132</v>
      </c>
      <c r="BJ525" s="63" t="s">
        <v>132</v>
      </c>
      <c r="BK525" s="86" t="str">
        <f>HYPERLINK(VLOOKUP($B525,hyperlinks[#All],2,FALSE),"Link")</f>
        <v>Link</v>
      </c>
      <c r="BL525" s="86" t="str">
        <f>HYPERLINK(VLOOKUP($B525,hyperlinks[#All],3,FALSE),"Link")</f>
        <v>Link</v>
      </c>
      <c r="BM525" s="87" t="s">
        <v>132</v>
      </c>
      <c r="BN525" s="86" t="str">
        <f>HYPERLINK(VLOOKUP($B525,hyperlinks[#All],5,FALSE),"Link")</f>
        <v>Link</v>
      </c>
    </row>
    <row r="526" spans="1:66" s="49" customFormat="1" ht="14.5">
      <c r="A526" s="50">
        <v>8719514334335</v>
      </c>
      <c r="B526" s="50">
        <v>929003044502</v>
      </c>
      <c r="C526" s="65">
        <v>871951433433500</v>
      </c>
      <c r="D526" s="93" t="str">
        <f>HYPERLINK(VLOOKUP($B526,hyperlinks[#All],2,FALSE),"Link")</f>
        <v>Link</v>
      </c>
      <c r="E526" s="52">
        <v>33433500</v>
      </c>
      <c r="F526" s="53" t="s">
        <v>1812</v>
      </c>
      <c r="G526" s="58" t="s">
        <v>121</v>
      </c>
      <c r="H526" s="52" t="s">
        <v>152</v>
      </c>
      <c r="I526" s="52" t="s">
        <v>1755</v>
      </c>
      <c r="J526" s="52" t="s">
        <v>1756</v>
      </c>
      <c r="K526" s="52" t="s">
        <v>125</v>
      </c>
      <c r="L526" s="82">
        <v>73.900000000000006</v>
      </c>
      <c r="M526" s="54">
        <v>0.11</v>
      </c>
      <c r="N526" s="55" t="s">
        <v>127</v>
      </c>
      <c r="O526" s="56" t="s">
        <v>128</v>
      </c>
      <c r="P526" s="57"/>
      <c r="Q526" s="51">
        <v>10</v>
      </c>
      <c r="R526" s="52" t="s">
        <v>129</v>
      </c>
      <c r="S526" s="57" t="s">
        <v>154</v>
      </c>
      <c r="T526" s="51">
        <v>929002421008</v>
      </c>
      <c r="U526" s="51"/>
      <c r="V526" s="58"/>
      <c r="W526" s="59">
        <v>8539520000</v>
      </c>
      <c r="X526" s="57" t="s">
        <v>179</v>
      </c>
      <c r="Y526" s="57" t="s">
        <v>180</v>
      </c>
      <c r="Z526" s="52">
        <v>1476407</v>
      </c>
      <c r="AA526" s="55"/>
      <c r="AB526" s="63" t="s">
        <v>1813</v>
      </c>
      <c r="AC526" s="55" t="s">
        <v>1758</v>
      </c>
      <c r="AD526" s="55" t="s">
        <v>1759</v>
      </c>
      <c r="AE526" s="55" t="s">
        <v>177</v>
      </c>
      <c r="AF526" s="55" t="s">
        <v>159</v>
      </c>
      <c r="AG526" s="55" t="s">
        <v>978</v>
      </c>
      <c r="AH526" s="55" t="s">
        <v>1808</v>
      </c>
      <c r="AI526" s="55" t="s">
        <v>680</v>
      </c>
      <c r="AJ526" s="55" t="s">
        <v>238</v>
      </c>
      <c r="AK526" s="55" t="s">
        <v>163</v>
      </c>
      <c r="AL526" s="55" t="s">
        <v>138</v>
      </c>
      <c r="AM526" s="55" t="s">
        <v>461</v>
      </c>
      <c r="AN526" s="55" t="s">
        <v>132</v>
      </c>
      <c r="AO526" s="55" t="s">
        <v>428</v>
      </c>
      <c r="AP526" s="55" t="s">
        <v>166</v>
      </c>
      <c r="AQ526" s="55" t="s">
        <v>1270</v>
      </c>
      <c r="AR526" s="55" t="s">
        <v>979</v>
      </c>
      <c r="AS526" s="55" t="s">
        <v>1810</v>
      </c>
      <c r="AT526" s="55" t="s">
        <v>979</v>
      </c>
      <c r="AU526" s="63" t="s">
        <v>752</v>
      </c>
      <c r="AV526" s="55" t="s">
        <v>143</v>
      </c>
      <c r="AW526" s="55" t="s">
        <v>1811</v>
      </c>
      <c r="AX526" s="55" t="s">
        <v>171</v>
      </c>
      <c r="AY526" s="55" t="s">
        <v>132</v>
      </c>
      <c r="AZ526" s="63" t="s">
        <v>132</v>
      </c>
      <c r="BA526" s="63" t="s">
        <v>132</v>
      </c>
      <c r="BB526" s="55" t="s">
        <v>132</v>
      </c>
      <c r="BC526" s="55" t="s">
        <v>132</v>
      </c>
      <c r="BD526" s="55" t="s">
        <v>132</v>
      </c>
      <c r="BE526" s="55" t="s">
        <v>132</v>
      </c>
      <c r="BF526" s="63" t="s">
        <v>132</v>
      </c>
      <c r="BG526" s="63" t="s">
        <v>132</v>
      </c>
      <c r="BH526" s="63" t="s">
        <v>132</v>
      </c>
      <c r="BI526" s="63" t="s">
        <v>132</v>
      </c>
      <c r="BJ526" s="63" t="s">
        <v>132</v>
      </c>
      <c r="BK526" s="86" t="str">
        <f>HYPERLINK(VLOOKUP($B526,hyperlinks[#All],2,FALSE),"Link")</f>
        <v>Link</v>
      </c>
      <c r="BL526" s="86" t="str">
        <f>HYPERLINK(VLOOKUP($B526,hyperlinks[#All],3,FALSE),"Link")</f>
        <v>Link</v>
      </c>
      <c r="BM526" s="87" t="s">
        <v>132</v>
      </c>
      <c r="BN526" s="86" t="str">
        <f>HYPERLINK(VLOOKUP($B526,hyperlinks[#All],5,FALSE),"Link")</f>
        <v>Link</v>
      </c>
    </row>
    <row r="527" spans="1:66" s="49" customFormat="1" ht="14.5">
      <c r="A527" s="50">
        <v>8719514334359</v>
      </c>
      <c r="B527" s="50">
        <v>929003044602</v>
      </c>
      <c r="C527" s="65">
        <v>871951433435900</v>
      </c>
      <c r="D527" s="93" t="str">
        <f>HYPERLINK(VLOOKUP($B527,hyperlinks[#All],2,FALSE),"Link")</f>
        <v>Link</v>
      </c>
      <c r="E527" s="52">
        <v>33435900</v>
      </c>
      <c r="F527" s="53" t="s">
        <v>1814</v>
      </c>
      <c r="G527" s="58" t="s">
        <v>121</v>
      </c>
      <c r="H527" s="52" t="s">
        <v>152</v>
      </c>
      <c r="I527" s="52" t="s">
        <v>1755</v>
      </c>
      <c r="J527" s="52" t="s">
        <v>1756</v>
      </c>
      <c r="K527" s="52" t="s">
        <v>125</v>
      </c>
      <c r="L527" s="82">
        <v>73.900000000000006</v>
      </c>
      <c r="M527" s="54">
        <v>0.11</v>
      </c>
      <c r="N527" s="55" t="s">
        <v>127</v>
      </c>
      <c r="O527" s="56" t="s">
        <v>128</v>
      </c>
      <c r="P527" s="57"/>
      <c r="Q527" s="51">
        <v>10</v>
      </c>
      <c r="R527" s="52" t="s">
        <v>129</v>
      </c>
      <c r="S527" s="57" t="s">
        <v>154</v>
      </c>
      <c r="T527" s="51">
        <v>929002421108</v>
      </c>
      <c r="U527" s="51"/>
      <c r="V527" s="58"/>
      <c r="W527" s="59">
        <v>8539520000</v>
      </c>
      <c r="X527" s="57" t="s">
        <v>179</v>
      </c>
      <c r="Y527" s="57" t="s">
        <v>180</v>
      </c>
      <c r="Z527" s="52">
        <v>1476411</v>
      </c>
      <c r="AA527" s="55"/>
      <c r="AB527" s="63" t="s">
        <v>1815</v>
      </c>
      <c r="AC527" s="55" t="s">
        <v>1758</v>
      </c>
      <c r="AD527" s="55" t="s">
        <v>1759</v>
      </c>
      <c r="AE527" s="55" t="s">
        <v>177</v>
      </c>
      <c r="AF527" s="55" t="s">
        <v>159</v>
      </c>
      <c r="AG527" s="55" t="s">
        <v>978</v>
      </c>
      <c r="AH527" s="55" t="s">
        <v>1808</v>
      </c>
      <c r="AI527" s="55" t="s">
        <v>680</v>
      </c>
      <c r="AJ527" s="55" t="s">
        <v>471</v>
      </c>
      <c r="AK527" s="55" t="s">
        <v>163</v>
      </c>
      <c r="AL527" s="55" t="s">
        <v>138</v>
      </c>
      <c r="AM527" s="55" t="s">
        <v>461</v>
      </c>
      <c r="AN527" s="55" t="s">
        <v>132</v>
      </c>
      <c r="AO527" s="55" t="s">
        <v>428</v>
      </c>
      <c r="AP527" s="55" t="s">
        <v>166</v>
      </c>
      <c r="AQ527" s="55" t="s">
        <v>1270</v>
      </c>
      <c r="AR527" s="55" t="s">
        <v>979</v>
      </c>
      <c r="AS527" s="55" t="s">
        <v>1810</v>
      </c>
      <c r="AT527" s="55" t="s">
        <v>979</v>
      </c>
      <c r="AU527" s="63" t="s">
        <v>752</v>
      </c>
      <c r="AV527" s="55" t="s">
        <v>143</v>
      </c>
      <c r="AW527" s="55" t="s">
        <v>1811</v>
      </c>
      <c r="AX527" s="55" t="s">
        <v>171</v>
      </c>
      <c r="AY527" s="55" t="s">
        <v>132</v>
      </c>
      <c r="AZ527" s="63" t="s">
        <v>132</v>
      </c>
      <c r="BA527" s="63" t="s">
        <v>132</v>
      </c>
      <c r="BB527" s="55" t="s">
        <v>132</v>
      </c>
      <c r="BC527" s="55" t="s">
        <v>132</v>
      </c>
      <c r="BD527" s="55" t="s">
        <v>132</v>
      </c>
      <c r="BE527" s="55" t="s">
        <v>132</v>
      </c>
      <c r="BF527" s="63" t="s">
        <v>132</v>
      </c>
      <c r="BG527" s="63" t="s">
        <v>132</v>
      </c>
      <c r="BH527" s="63" t="s">
        <v>132</v>
      </c>
      <c r="BI527" s="63" t="s">
        <v>132</v>
      </c>
      <c r="BJ527" s="63" t="s">
        <v>132</v>
      </c>
      <c r="BK527" s="86" t="str">
        <f>HYPERLINK(VLOOKUP($B527,hyperlinks[#All],2,FALSE),"Link")</f>
        <v>Link</v>
      </c>
      <c r="BL527" s="86" t="str">
        <f>HYPERLINK(VLOOKUP($B527,hyperlinks[#All],3,FALSE),"Link")</f>
        <v>Link</v>
      </c>
      <c r="BM527" s="87" t="s">
        <v>132</v>
      </c>
      <c r="BN527" s="86" t="str">
        <f>HYPERLINK(VLOOKUP($B527,hyperlinks[#All],5,FALSE),"Link")</f>
        <v>Link</v>
      </c>
    </row>
    <row r="528" spans="1:66" s="49" customFormat="1" ht="14.5">
      <c r="A528" s="50">
        <v>8718699592356</v>
      </c>
      <c r="B528" s="50">
        <v>929001922602</v>
      </c>
      <c r="C528" s="65">
        <v>871869959235600</v>
      </c>
      <c r="D528" s="93" t="str">
        <f>HYPERLINK(VLOOKUP($B528,hyperlinks[#All],2,FALSE),"Link")</f>
        <v>Link</v>
      </c>
      <c r="E528" s="52">
        <v>59235600</v>
      </c>
      <c r="F528" s="53" t="s">
        <v>1816</v>
      </c>
      <c r="G528" s="58" t="s">
        <v>121</v>
      </c>
      <c r="H528" s="52" t="s">
        <v>152</v>
      </c>
      <c r="I528" s="52" t="s">
        <v>1755</v>
      </c>
      <c r="J528" s="52" t="s">
        <v>1756</v>
      </c>
      <c r="K528" s="52" t="s">
        <v>125</v>
      </c>
      <c r="L528" s="82">
        <v>76.099999999999994</v>
      </c>
      <c r="M528" s="54">
        <v>0.11</v>
      </c>
      <c r="N528" s="55" t="s">
        <v>127</v>
      </c>
      <c r="O528" s="56" t="s">
        <v>128</v>
      </c>
      <c r="P528" s="57"/>
      <c r="Q528" s="51">
        <v>10</v>
      </c>
      <c r="R528" s="52" t="s">
        <v>129</v>
      </c>
      <c r="S528" s="57" t="s">
        <v>154</v>
      </c>
      <c r="T528" s="51">
        <v>929001298902</v>
      </c>
      <c r="U528" s="51"/>
      <c r="V528" s="58" t="s">
        <v>1067</v>
      </c>
      <c r="W528" s="59">
        <v>8539520000</v>
      </c>
      <c r="X528" s="57" t="s">
        <v>321</v>
      </c>
      <c r="Y528" s="57" t="s">
        <v>768</v>
      </c>
      <c r="Z528" s="52">
        <v>1206966</v>
      </c>
      <c r="AA528" s="55"/>
      <c r="AB528" s="63" t="s">
        <v>1817</v>
      </c>
      <c r="AC528" s="55" t="s">
        <v>1769</v>
      </c>
      <c r="AD528" s="55" t="s">
        <v>1770</v>
      </c>
      <c r="AE528" s="55" t="s">
        <v>381</v>
      </c>
      <c r="AF528" s="55" t="s">
        <v>159</v>
      </c>
      <c r="AG528" s="55" t="s">
        <v>1202</v>
      </c>
      <c r="AH528" s="55" t="s">
        <v>625</v>
      </c>
      <c r="AI528" s="55" t="s">
        <v>785</v>
      </c>
      <c r="AJ528" s="55" t="s">
        <v>174</v>
      </c>
      <c r="AK528" s="55" t="s">
        <v>455</v>
      </c>
      <c r="AL528" s="55" t="s">
        <v>138</v>
      </c>
      <c r="AM528" s="55" t="s">
        <v>1286</v>
      </c>
      <c r="AN528" s="55" t="s">
        <v>132</v>
      </c>
      <c r="AO528" s="55" t="s">
        <v>543</v>
      </c>
      <c r="AP528" s="55" t="s">
        <v>166</v>
      </c>
      <c r="AQ528" s="55" t="s">
        <v>1270</v>
      </c>
      <c r="AR528" s="55" t="s">
        <v>1054</v>
      </c>
      <c r="AS528" s="55" t="s">
        <v>1054</v>
      </c>
      <c r="AT528" s="55" t="s">
        <v>1818</v>
      </c>
      <c r="AU528" s="63" t="s">
        <v>752</v>
      </c>
      <c r="AV528" s="55" t="s">
        <v>143</v>
      </c>
      <c r="AW528" s="55" t="s">
        <v>683</v>
      </c>
      <c r="AX528" s="55" t="s">
        <v>171</v>
      </c>
      <c r="AY528" s="55" t="s">
        <v>132</v>
      </c>
      <c r="AZ528" s="63" t="s">
        <v>132</v>
      </c>
      <c r="BA528" s="63" t="s">
        <v>132</v>
      </c>
      <c r="BB528" s="55" t="s">
        <v>132</v>
      </c>
      <c r="BC528" s="55" t="s">
        <v>132</v>
      </c>
      <c r="BD528" s="55" t="s">
        <v>132</v>
      </c>
      <c r="BE528" s="55" t="s">
        <v>132</v>
      </c>
      <c r="BF528" s="63" t="s">
        <v>132</v>
      </c>
      <c r="BG528" s="63" t="s">
        <v>132</v>
      </c>
      <c r="BH528" s="63" t="s">
        <v>132</v>
      </c>
      <c r="BI528" s="63" t="s">
        <v>132</v>
      </c>
      <c r="BJ528" s="63" t="s">
        <v>132</v>
      </c>
      <c r="BK528" s="86" t="str">
        <f>HYPERLINK(VLOOKUP($B528,hyperlinks[#All],2,FALSE),"Link")</f>
        <v>Link</v>
      </c>
      <c r="BL528" s="86" t="str">
        <f>HYPERLINK(VLOOKUP($B528,hyperlinks[#All],3,FALSE),"Link")</f>
        <v>Link</v>
      </c>
      <c r="BM528" s="87" t="s">
        <v>132</v>
      </c>
      <c r="BN528" s="86" t="str">
        <f>HYPERLINK(VLOOKUP($B528,hyperlinks[#All],5,FALSE),"Link")</f>
        <v>Link</v>
      </c>
    </row>
    <row r="529" spans="1:66" s="49" customFormat="1" ht="14.5">
      <c r="A529" s="50">
        <v>8718699592370</v>
      </c>
      <c r="B529" s="50">
        <v>929001922702</v>
      </c>
      <c r="C529" s="65">
        <v>871869959237000</v>
      </c>
      <c r="D529" s="93" t="str">
        <f>HYPERLINK(VLOOKUP($B529,hyperlinks[#All],2,FALSE),"Link")</f>
        <v>Link</v>
      </c>
      <c r="E529" s="52">
        <v>59237000</v>
      </c>
      <c r="F529" s="53" t="s">
        <v>1819</v>
      </c>
      <c r="G529" s="58" t="s">
        <v>121</v>
      </c>
      <c r="H529" s="52" t="s">
        <v>152</v>
      </c>
      <c r="I529" s="52" t="s">
        <v>1755</v>
      </c>
      <c r="J529" s="52" t="s">
        <v>1756</v>
      </c>
      <c r="K529" s="52" t="s">
        <v>125</v>
      </c>
      <c r="L529" s="82">
        <v>76.099999999999994</v>
      </c>
      <c r="M529" s="54">
        <v>0.11</v>
      </c>
      <c r="N529" s="55" t="s">
        <v>127</v>
      </c>
      <c r="O529" s="56" t="s">
        <v>128</v>
      </c>
      <c r="P529" s="57"/>
      <c r="Q529" s="51">
        <v>10</v>
      </c>
      <c r="R529" s="52" t="s">
        <v>129</v>
      </c>
      <c r="S529" s="57" t="s">
        <v>154</v>
      </c>
      <c r="T529" s="51">
        <v>929001299002</v>
      </c>
      <c r="U529" s="51"/>
      <c r="V529" s="58" t="s">
        <v>1067</v>
      </c>
      <c r="W529" s="59">
        <v>8539520000</v>
      </c>
      <c r="X529" s="57" t="s">
        <v>321</v>
      </c>
      <c r="Y529" s="57" t="s">
        <v>768</v>
      </c>
      <c r="Z529" s="52">
        <v>1206967</v>
      </c>
      <c r="AA529" s="55"/>
      <c r="AB529" s="63" t="s">
        <v>1820</v>
      </c>
      <c r="AC529" s="55" t="s">
        <v>1769</v>
      </c>
      <c r="AD529" s="55" t="s">
        <v>1770</v>
      </c>
      <c r="AE529" s="55" t="s">
        <v>381</v>
      </c>
      <c r="AF529" s="55" t="s">
        <v>159</v>
      </c>
      <c r="AG529" s="55" t="s">
        <v>1202</v>
      </c>
      <c r="AH529" s="55" t="s">
        <v>625</v>
      </c>
      <c r="AI529" s="55" t="s">
        <v>785</v>
      </c>
      <c r="AJ529" s="55" t="s">
        <v>238</v>
      </c>
      <c r="AK529" s="55" t="s">
        <v>455</v>
      </c>
      <c r="AL529" s="55" t="s">
        <v>138</v>
      </c>
      <c r="AM529" s="55" t="s">
        <v>1286</v>
      </c>
      <c r="AN529" s="55" t="s">
        <v>132</v>
      </c>
      <c r="AO529" s="55" t="s">
        <v>1821</v>
      </c>
      <c r="AP529" s="55" t="s">
        <v>166</v>
      </c>
      <c r="AQ529" s="55" t="s">
        <v>1270</v>
      </c>
      <c r="AR529" s="55" t="s">
        <v>1054</v>
      </c>
      <c r="AS529" s="55" t="s">
        <v>1054</v>
      </c>
      <c r="AT529" s="55" t="s">
        <v>1818</v>
      </c>
      <c r="AU529" s="63" t="s">
        <v>758</v>
      </c>
      <c r="AV529" s="55" t="s">
        <v>143</v>
      </c>
      <c r="AW529" s="55" t="s">
        <v>683</v>
      </c>
      <c r="AX529" s="55" t="s">
        <v>171</v>
      </c>
      <c r="AY529" s="55" t="s">
        <v>132</v>
      </c>
      <c r="AZ529" s="63" t="s">
        <v>132</v>
      </c>
      <c r="BA529" s="63" t="s">
        <v>132</v>
      </c>
      <c r="BB529" s="55" t="s">
        <v>132</v>
      </c>
      <c r="BC529" s="55" t="s">
        <v>132</v>
      </c>
      <c r="BD529" s="55" t="s">
        <v>132</v>
      </c>
      <c r="BE529" s="55" t="s">
        <v>132</v>
      </c>
      <c r="BF529" s="63" t="s">
        <v>132</v>
      </c>
      <c r="BG529" s="63" t="s">
        <v>132</v>
      </c>
      <c r="BH529" s="63" t="s">
        <v>132</v>
      </c>
      <c r="BI529" s="63" t="s">
        <v>132</v>
      </c>
      <c r="BJ529" s="63" t="s">
        <v>132</v>
      </c>
      <c r="BK529" s="86" t="str">
        <f>HYPERLINK(VLOOKUP($B529,hyperlinks[#All],2,FALSE),"Link")</f>
        <v>Link</v>
      </c>
      <c r="BL529" s="86" t="str">
        <f>HYPERLINK(VLOOKUP($B529,hyperlinks[#All],3,FALSE),"Link")</f>
        <v>Link</v>
      </c>
      <c r="BM529" s="87" t="s">
        <v>132</v>
      </c>
      <c r="BN529" s="86" t="str">
        <f>HYPERLINK(VLOOKUP($B529,hyperlinks[#All],5,FALSE),"Link")</f>
        <v>Link</v>
      </c>
    </row>
    <row r="530" spans="1:66" s="49" customFormat="1" ht="14.5">
      <c r="A530" s="50">
        <v>8718699592394</v>
      </c>
      <c r="B530" s="50">
        <v>929001922802</v>
      </c>
      <c r="C530" s="65">
        <v>871869959239400</v>
      </c>
      <c r="D530" s="93" t="str">
        <f>HYPERLINK(VLOOKUP($B530,hyperlinks[#All],2,FALSE),"Link")</f>
        <v>Link</v>
      </c>
      <c r="E530" s="52">
        <v>59239400</v>
      </c>
      <c r="F530" s="53" t="s">
        <v>1822</v>
      </c>
      <c r="G530" s="58" t="s">
        <v>121</v>
      </c>
      <c r="H530" s="52" t="s">
        <v>152</v>
      </c>
      <c r="I530" s="52" t="s">
        <v>1755</v>
      </c>
      <c r="J530" s="52" t="s">
        <v>1756</v>
      </c>
      <c r="K530" s="52" t="s">
        <v>125</v>
      </c>
      <c r="L530" s="82">
        <v>76.099999999999994</v>
      </c>
      <c r="M530" s="54">
        <v>0.11</v>
      </c>
      <c r="N530" s="55" t="s">
        <v>127</v>
      </c>
      <c r="O530" s="56" t="s">
        <v>128</v>
      </c>
      <c r="P530" s="57"/>
      <c r="Q530" s="51">
        <v>10</v>
      </c>
      <c r="R530" s="52" t="s">
        <v>129</v>
      </c>
      <c r="S530" s="57" t="s">
        <v>154</v>
      </c>
      <c r="T530" s="51">
        <v>929001299102</v>
      </c>
      <c r="U530" s="51"/>
      <c r="V530" s="58" t="s">
        <v>1067</v>
      </c>
      <c r="W530" s="59">
        <v>8539520000</v>
      </c>
      <c r="X530" s="57" t="s">
        <v>321</v>
      </c>
      <c r="Y530" s="57" t="s">
        <v>768</v>
      </c>
      <c r="Z530" s="52">
        <v>1206968</v>
      </c>
      <c r="AA530" s="55"/>
      <c r="AB530" s="63" t="s">
        <v>1823</v>
      </c>
      <c r="AC530" s="55" t="s">
        <v>1769</v>
      </c>
      <c r="AD530" s="55" t="s">
        <v>1770</v>
      </c>
      <c r="AE530" s="55" t="s">
        <v>381</v>
      </c>
      <c r="AF530" s="55" t="s">
        <v>159</v>
      </c>
      <c r="AG530" s="55" t="s">
        <v>1202</v>
      </c>
      <c r="AH530" s="55" t="s">
        <v>625</v>
      </c>
      <c r="AI530" s="55" t="s">
        <v>785</v>
      </c>
      <c r="AJ530" s="55" t="s">
        <v>471</v>
      </c>
      <c r="AK530" s="55" t="s">
        <v>455</v>
      </c>
      <c r="AL530" s="55" t="s">
        <v>138</v>
      </c>
      <c r="AM530" s="55" t="s">
        <v>1286</v>
      </c>
      <c r="AN530" s="55" t="s">
        <v>132</v>
      </c>
      <c r="AO530" s="55" t="s">
        <v>1821</v>
      </c>
      <c r="AP530" s="55" t="s">
        <v>166</v>
      </c>
      <c r="AQ530" s="55" t="s">
        <v>1270</v>
      </c>
      <c r="AR530" s="55" t="s">
        <v>1054</v>
      </c>
      <c r="AS530" s="55" t="s">
        <v>1054</v>
      </c>
      <c r="AT530" s="55" t="s">
        <v>1818</v>
      </c>
      <c r="AU530" s="63" t="s">
        <v>758</v>
      </c>
      <c r="AV530" s="55" t="s">
        <v>143</v>
      </c>
      <c r="AW530" s="55" t="s">
        <v>683</v>
      </c>
      <c r="AX530" s="55" t="s">
        <v>171</v>
      </c>
      <c r="AY530" s="55" t="s">
        <v>132</v>
      </c>
      <c r="AZ530" s="63" t="s">
        <v>132</v>
      </c>
      <c r="BA530" s="63" t="s">
        <v>132</v>
      </c>
      <c r="BB530" s="55" t="s">
        <v>132</v>
      </c>
      <c r="BC530" s="55" t="s">
        <v>132</v>
      </c>
      <c r="BD530" s="55" t="s">
        <v>132</v>
      </c>
      <c r="BE530" s="55" t="s">
        <v>132</v>
      </c>
      <c r="BF530" s="63" t="s">
        <v>132</v>
      </c>
      <c r="BG530" s="63" t="s">
        <v>132</v>
      </c>
      <c r="BH530" s="63" t="s">
        <v>132</v>
      </c>
      <c r="BI530" s="63" t="s">
        <v>132</v>
      </c>
      <c r="BJ530" s="63" t="s">
        <v>132</v>
      </c>
      <c r="BK530" s="86" t="str">
        <f>HYPERLINK(VLOOKUP($B530,hyperlinks[#All],2,FALSE),"Link")</f>
        <v>Link</v>
      </c>
      <c r="BL530" s="86" t="str">
        <f>HYPERLINK(VLOOKUP($B530,hyperlinks[#All],3,FALSE),"Link")</f>
        <v>Link</v>
      </c>
      <c r="BM530" s="87" t="s">
        <v>132</v>
      </c>
      <c r="BN530" s="86" t="str">
        <f>HYPERLINK(VLOOKUP($B530,hyperlinks[#All],5,FALSE),"Link")</f>
        <v>Link</v>
      </c>
    </row>
    <row r="531" spans="1:66" s="49" customFormat="1" ht="14.5">
      <c r="A531" s="50">
        <v>8718696819210</v>
      </c>
      <c r="B531" s="50">
        <v>929001908502</v>
      </c>
      <c r="C531" s="65">
        <v>871869681921000</v>
      </c>
      <c r="D531" s="93" t="str">
        <f>HYPERLINK(VLOOKUP($B531,hyperlinks[#All],2,FALSE),"Link")</f>
        <v>Link</v>
      </c>
      <c r="E531" s="52">
        <v>81921000</v>
      </c>
      <c r="F531" s="53" t="s">
        <v>1824</v>
      </c>
      <c r="G531" s="58" t="s">
        <v>121</v>
      </c>
      <c r="H531" s="52" t="s">
        <v>152</v>
      </c>
      <c r="I531" s="52" t="s">
        <v>1755</v>
      </c>
      <c r="J531" s="52" t="s">
        <v>1756</v>
      </c>
      <c r="K531" s="52" t="s">
        <v>125</v>
      </c>
      <c r="L531" s="82">
        <v>114</v>
      </c>
      <c r="M531" s="54">
        <v>0.11</v>
      </c>
      <c r="N531" s="55" t="s">
        <v>127</v>
      </c>
      <c r="O531" s="56" t="s">
        <v>128</v>
      </c>
      <c r="P531" s="57"/>
      <c r="Q531" s="51">
        <v>10</v>
      </c>
      <c r="R531" s="52" t="s">
        <v>129</v>
      </c>
      <c r="S531" s="57" t="s">
        <v>154</v>
      </c>
      <c r="T531" s="51"/>
      <c r="U531" s="51"/>
      <c r="V531" s="58" t="s">
        <v>1067</v>
      </c>
      <c r="W531" s="59">
        <v>8539520000</v>
      </c>
      <c r="X531" s="57" t="s">
        <v>179</v>
      </c>
      <c r="Y531" s="57" t="s">
        <v>338</v>
      </c>
      <c r="Z531" s="52">
        <v>652790</v>
      </c>
      <c r="AA531" s="55"/>
      <c r="AB531" s="63" t="s">
        <v>1825</v>
      </c>
      <c r="AC531" s="55" t="s">
        <v>1758</v>
      </c>
      <c r="AD531" s="55" t="s">
        <v>1759</v>
      </c>
      <c r="AE531" s="55" t="s">
        <v>177</v>
      </c>
      <c r="AF531" s="55" t="s">
        <v>159</v>
      </c>
      <c r="AG531" s="55" t="s">
        <v>978</v>
      </c>
      <c r="AH531" s="55" t="s">
        <v>1110</v>
      </c>
      <c r="AI531" s="55" t="s">
        <v>1629</v>
      </c>
      <c r="AJ531" s="55" t="s">
        <v>174</v>
      </c>
      <c r="AK531" s="55" t="s">
        <v>163</v>
      </c>
      <c r="AL531" s="55" t="s">
        <v>138</v>
      </c>
      <c r="AM531" s="55" t="s">
        <v>461</v>
      </c>
      <c r="AN531" s="55" t="s">
        <v>132</v>
      </c>
      <c r="AO531" s="55" t="s">
        <v>1015</v>
      </c>
      <c r="AP531" s="55" t="s">
        <v>166</v>
      </c>
      <c r="AQ531" s="55" t="s">
        <v>1270</v>
      </c>
      <c r="AR531" s="55" t="s">
        <v>1810</v>
      </c>
      <c r="AS531" s="55" t="s">
        <v>979</v>
      </c>
      <c r="AT531" s="55" t="s">
        <v>979</v>
      </c>
      <c r="AU531" s="63" t="s">
        <v>758</v>
      </c>
      <c r="AV531" s="55" t="s">
        <v>143</v>
      </c>
      <c r="AW531" s="55" t="s">
        <v>1811</v>
      </c>
      <c r="AX531" s="55" t="s">
        <v>171</v>
      </c>
      <c r="AY531" s="55" t="s">
        <v>132</v>
      </c>
      <c r="AZ531" s="63" t="s">
        <v>132</v>
      </c>
      <c r="BA531" s="63" t="s">
        <v>132</v>
      </c>
      <c r="BB531" s="55" t="s">
        <v>132</v>
      </c>
      <c r="BC531" s="55" t="s">
        <v>132</v>
      </c>
      <c r="BD531" s="55" t="s">
        <v>132</v>
      </c>
      <c r="BE531" s="55" t="s">
        <v>132</v>
      </c>
      <c r="BF531" s="63" t="s">
        <v>132</v>
      </c>
      <c r="BG531" s="63" t="s">
        <v>132</v>
      </c>
      <c r="BH531" s="63" t="s">
        <v>132</v>
      </c>
      <c r="BI531" s="63" t="s">
        <v>132</v>
      </c>
      <c r="BJ531" s="63" t="s">
        <v>132</v>
      </c>
      <c r="BK531" s="86" t="str">
        <f>HYPERLINK(VLOOKUP($B531,hyperlinks[#All],2,FALSE),"Link")</f>
        <v>Link</v>
      </c>
      <c r="BL531" s="86" t="str">
        <f>HYPERLINK(VLOOKUP($B531,hyperlinks[#All],3,FALSE),"Link")</f>
        <v>Link</v>
      </c>
      <c r="BM531" s="87" t="s">
        <v>132</v>
      </c>
      <c r="BN531" s="86" t="str">
        <f>HYPERLINK(VLOOKUP($B531,hyperlinks[#All],5,FALSE),"Link")</f>
        <v>Link</v>
      </c>
    </row>
    <row r="532" spans="1:66" s="49" customFormat="1" ht="14.5">
      <c r="A532" s="50">
        <v>8718696819234</v>
      </c>
      <c r="B532" s="50">
        <v>929001908602</v>
      </c>
      <c r="C532" s="65">
        <v>871869681923400</v>
      </c>
      <c r="D532" s="93" t="str">
        <f>HYPERLINK(VLOOKUP($B532,hyperlinks[#All],2,FALSE),"Link")</f>
        <v>Link</v>
      </c>
      <c r="E532" s="52">
        <v>81923400</v>
      </c>
      <c r="F532" s="53" t="s">
        <v>1826</v>
      </c>
      <c r="G532" s="58" t="s">
        <v>121</v>
      </c>
      <c r="H532" s="52" t="s">
        <v>152</v>
      </c>
      <c r="I532" s="52" t="s">
        <v>1755</v>
      </c>
      <c r="J532" s="52" t="s">
        <v>1756</v>
      </c>
      <c r="K532" s="52" t="s">
        <v>125</v>
      </c>
      <c r="L532" s="82">
        <v>114</v>
      </c>
      <c r="M532" s="54">
        <v>0.11</v>
      </c>
      <c r="N532" s="55" t="s">
        <v>127</v>
      </c>
      <c r="O532" s="56" t="s">
        <v>128</v>
      </c>
      <c r="P532" s="57"/>
      <c r="Q532" s="51">
        <v>10</v>
      </c>
      <c r="R532" s="52" t="s">
        <v>129</v>
      </c>
      <c r="S532" s="57" t="s">
        <v>154</v>
      </c>
      <c r="T532" s="51"/>
      <c r="U532" s="51"/>
      <c r="V532" s="58" t="s">
        <v>1067</v>
      </c>
      <c r="W532" s="59">
        <v>8539520000</v>
      </c>
      <c r="X532" s="57" t="s">
        <v>179</v>
      </c>
      <c r="Y532" s="57" t="s">
        <v>180</v>
      </c>
      <c r="Z532" s="52">
        <v>652789</v>
      </c>
      <c r="AA532" s="55"/>
      <c r="AB532" s="63" t="s">
        <v>1827</v>
      </c>
      <c r="AC532" s="55" t="s">
        <v>1758</v>
      </c>
      <c r="AD532" s="55" t="s">
        <v>1759</v>
      </c>
      <c r="AE532" s="55" t="s">
        <v>177</v>
      </c>
      <c r="AF532" s="55" t="s">
        <v>159</v>
      </c>
      <c r="AG532" s="55" t="s">
        <v>978</v>
      </c>
      <c r="AH532" s="55" t="s">
        <v>1110</v>
      </c>
      <c r="AI532" s="55" t="s">
        <v>1629</v>
      </c>
      <c r="AJ532" s="55" t="s">
        <v>238</v>
      </c>
      <c r="AK532" s="55" t="s">
        <v>163</v>
      </c>
      <c r="AL532" s="55" t="s">
        <v>138</v>
      </c>
      <c r="AM532" s="55" t="s">
        <v>461</v>
      </c>
      <c r="AN532" s="55" t="s">
        <v>132</v>
      </c>
      <c r="AO532" s="55" t="s">
        <v>1828</v>
      </c>
      <c r="AP532" s="55" t="s">
        <v>166</v>
      </c>
      <c r="AQ532" s="55" t="s">
        <v>1270</v>
      </c>
      <c r="AR532" s="55" t="s">
        <v>1810</v>
      </c>
      <c r="AS532" s="55" t="s">
        <v>979</v>
      </c>
      <c r="AT532" s="55" t="s">
        <v>979</v>
      </c>
      <c r="AU532" s="63" t="s">
        <v>395</v>
      </c>
      <c r="AV532" s="55" t="s">
        <v>143</v>
      </c>
      <c r="AW532" s="55" t="s">
        <v>1811</v>
      </c>
      <c r="AX532" s="55" t="s">
        <v>171</v>
      </c>
      <c r="AY532" s="55" t="s">
        <v>132</v>
      </c>
      <c r="AZ532" s="63" t="s">
        <v>132</v>
      </c>
      <c r="BA532" s="63" t="s">
        <v>132</v>
      </c>
      <c r="BB532" s="55" t="s">
        <v>132</v>
      </c>
      <c r="BC532" s="55" t="s">
        <v>132</v>
      </c>
      <c r="BD532" s="55" t="s">
        <v>132</v>
      </c>
      <c r="BE532" s="55" t="s">
        <v>132</v>
      </c>
      <c r="BF532" s="63" t="s">
        <v>132</v>
      </c>
      <c r="BG532" s="63" t="s">
        <v>132</v>
      </c>
      <c r="BH532" s="63" t="s">
        <v>132</v>
      </c>
      <c r="BI532" s="63" t="s">
        <v>132</v>
      </c>
      <c r="BJ532" s="63" t="s">
        <v>132</v>
      </c>
      <c r="BK532" s="86" t="str">
        <f>HYPERLINK(VLOOKUP($B532,hyperlinks[#All],2,FALSE),"Link")</f>
        <v>Link</v>
      </c>
      <c r="BL532" s="86" t="str">
        <f>HYPERLINK(VLOOKUP($B532,hyperlinks[#All],3,FALSE),"Link")</f>
        <v>Link</v>
      </c>
      <c r="BM532" s="87" t="s">
        <v>132</v>
      </c>
      <c r="BN532" s="86" t="str">
        <f>HYPERLINK(VLOOKUP($B532,hyperlinks[#All],5,FALSE),"Link")</f>
        <v>Link</v>
      </c>
    </row>
    <row r="533" spans="1:66" s="49" customFormat="1" ht="14.5">
      <c r="A533" s="50">
        <v>8718696819258</v>
      </c>
      <c r="B533" s="50">
        <v>929001908702</v>
      </c>
      <c r="C533" s="65">
        <v>871869681925800</v>
      </c>
      <c r="D533" s="93" t="str">
        <f>HYPERLINK(VLOOKUP($B533,hyperlinks[#All],2,FALSE),"Link")</f>
        <v>Link</v>
      </c>
      <c r="E533" s="52">
        <v>81925800</v>
      </c>
      <c r="F533" s="53" t="s">
        <v>1829</v>
      </c>
      <c r="G533" s="58" t="s">
        <v>121</v>
      </c>
      <c r="H533" s="52" t="s">
        <v>152</v>
      </c>
      <c r="I533" s="52" t="s">
        <v>1755</v>
      </c>
      <c r="J533" s="52" t="s">
        <v>1756</v>
      </c>
      <c r="K533" s="52" t="s">
        <v>125</v>
      </c>
      <c r="L533" s="82">
        <v>114</v>
      </c>
      <c r="M533" s="54">
        <v>0.11</v>
      </c>
      <c r="N533" s="55" t="s">
        <v>127</v>
      </c>
      <c r="O533" s="56" t="s">
        <v>128</v>
      </c>
      <c r="P533" s="57"/>
      <c r="Q533" s="51">
        <v>10</v>
      </c>
      <c r="R533" s="52" t="s">
        <v>129</v>
      </c>
      <c r="S533" s="57" t="s">
        <v>154</v>
      </c>
      <c r="T533" s="51"/>
      <c r="U533" s="51"/>
      <c r="V533" s="58" t="s">
        <v>1067</v>
      </c>
      <c r="W533" s="59">
        <v>8539520000</v>
      </c>
      <c r="X533" s="57" t="s">
        <v>179</v>
      </c>
      <c r="Y533" s="57" t="s">
        <v>180</v>
      </c>
      <c r="Z533" s="52">
        <v>652787</v>
      </c>
      <c r="AA533" s="55"/>
      <c r="AB533" s="63" t="s">
        <v>1830</v>
      </c>
      <c r="AC533" s="55" t="s">
        <v>1758</v>
      </c>
      <c r="AD533" s="55" t="s">
        <v>1759</v>
      </c>
      <c r="AE533" s="55" t="s">
        <v>177</v>
      </c>
      <c r="AF533" s="55" t="s">
        <v>159</v>
      </c>
      <c r="AG533" s="55" t="s">
        <v>978</v>
      </c>
      <c r="AH533" s="55" t="s">
        <v>1110</v>
      </c>
      <c r="AI533" s="55" t="s">
        <v>1629</v>
      </c>
      <c r="AJ533" s="55" t="s">
        <v>471</v>
      </c>
      <c r="AK533" s="55" t="s">
        <v>163</v>
      </c>
      <c r="AL533" s="55" t="s">
        <v>138</v>
      </c>
      <c r="AM533" s="55" t="s">
        <v>461</v>
      </c>
      <c r="AN533" s="55" t="s">
        <v>132</v>
      </c>
      <c r="AO533" s="55" t="s">
        <v>1828</v>
      </c>
      <c r="AP533" s="55" t="s">
        <v>166</v>
      </c>
      <c r="AQ533" s="55" t="s">
        <v>1270</v>
      </c>
      <c r="AR533" s="55" t="s">
        <v>1810</v>
      </c>
      <c r="AS533" s="55" t="s">
        <v>979</v>
      </c>
      <c r="AT533" s="55" t="s">
        <v>979</v>
      </c>
      <c r="AU533" s="63" t="s">
        <v>395</v>
      </c>
      <c r="AV533" s="55" t="s">
        <v>143</v>
      </c>
      <c r="AW533" s="55" t="s">
        <v>1811</v>
      </c>
      <c r="AX533" s="55" t="s">
        <v>171</v>
      </c>
      <c r="AY533" s="55" t="s">
        <v>132</v>
      </c>
      <c r="AZ533" s="63" t="s">
        <v>132</v>
      </c>
      <c r="BA533" s="63" t="s">
        <v>132</v>
      </c>
      <c r="BB533" s="55" t="s">
        <v>132</v>
      </c>
      <c r="BC533" s="55" t="s">
        <v>132</v>
      </c>
      <c r="BD533" s="55" t="s">
        <v>132</v>
      </c>
      <c r="BE533" s="55" t="s">
        <v>132</v>
      </c>
      <c r="BF533" s="63" t="s">
        <v>132</v>
      </c>
      <c r="BG533" s="63" t="s">
        <v>132</v>
      </c>
      <c r="BH533" s="63" t="s">
        <v>132</v>
      </c>
      <c r="BI533" s="63" t="s">
        <v>132</v>
      </c>
      <c r="BJ533" s="63" t="s">
        <v>132</v>
      </c>
      <c r="BK533" s="86" t="str">
        <f>HYPERLINK(VLOOKUP($B533,hyperlinks[#All],2,FALSE),"Link")</f>
        <v>Link</v>
      </c>
      <c r="BL533" s="86" t="str">
        <f>HYPERLINK(VLOOKUP($B533,hyperlinks[#All],3,FALSE),"Link")</f>
        <v>Link</v>
      </c>
      <c r="BM533" s="87" t="s">
        <v>132</v>
      </c>
      <c r="BN533" s="86" t="str">
        <f>HYPERLINK(VLOOKUP($B533,hyperlinks[#All],5,FALSE),"Link")</f>
        <v>Link</v>
      </c>
    </row>
    <row r="534" spans="1:66" s="49" customFormat="1" ht="14.5">
      <c r="A534" s="50">
        <v>8719514431669</v>
      </c>
      <c r="B534" s="50">
        <v>929003482202</v>
      </c>
      <c r="C534" s="65">
        <v>871951443166900</v>
      </c>
      <c r="D534" s="93" t="str">
        <f>HYPERLINK(VLOOKUP($B534,hyperlinks[#All],2,FALSE),"Link")</f>
        <v>Link</v>
      </c>
      <c r="E534" s="52">
        <v>43166900</v>
      </c>
      <c r="F534" s="53" t="s">
        <v>1831</v>
      </c>
      <c r="G534" s="58" t="s">
        <v>121</v>
      </c>
      <c r="H534" s="52" t="s">
        <v>152</v>
      </c>
      <c r="I534" s="52" t="s">
        <v>1755</v>
      </c>
      <c r="J534" s="52" t="s">
        <v>1756</v>
      </c>
      <c r="K534" s="52" t="s">
        <v>125</v>
      </c>
      <c r="L534" s="82">
        <v>132</v>
      </c>
      <c r="M534" s="54">
        <v>0.11</v>
      </c>
      <c r="N534" s="55" t="s">
        <v>127</v>
      </c>
      <c r="O534" s="56" t="s">
        <v>128</v>
      </c>
      <c r="P534" s="57"/>
      <c r="Q534" s="51">
        <v>10</v>
      </c>
      <c r="R534" s="52" t="s">
        <v>129</v>
      </c>
      <c r="S534" s="57" t="s">
        <v>154</v>
      </c>
      <c r="T534" s="51"/>
      <c r="U534" s="51"/>
      <c r="V534" s="58"/>
      <c r="W534" s="59">
        <v>8539520000</v>
      </c>
      <c r="X534" s="57" t="s">
        <v>321</v>
      </c>
      <c r="Y534" s="57" t="s">
        <v>768</v>
      </c>
      <c r="Z534" s="52">
        <v>1013082</v>
      </c>
      <c r="AA534" s="55"/>
      <c r="AB534" s="63" t="s">
        <v>1832</v>
      </c>
      <c r="AC534" s="55" t="s">
        <v>1769</v>
      </c>
      <c r="AD534" s="55" t="s">
        <v>1770</v>
      </c>
      <c r="AE534" s="55" t="s">
        <v>381</v>
      </c>
      <c r="AF534" s="55" t="s">
        <v>159</v>
      </c>
      <c r="AG534" s="55" t="s">
        <v>1202</v>
      </c>
      <c r="AH534" s="55" t="s">
        <v>459</v>
      </c>
      <c r="AI534" s="55" t="s">
        <v>785</v>
      </c>
      <c r="AJ534" s="55" t="s">
        <v>238</v>
      </c>
      <c r="AK534" s="55" t="s">
        <v>1833</v>
      </c>
      <c r="AL534" s="55" t="s">
        <v>138</v>
      </c>
      <c r="AM534" s="55" t="s">
        <v>1286</v>
      </c>
      <c r="AN534" s="55" t="s">
        <v>132</v>
      </c>
      <c r="AO534" s="55" t="s">
        <v>428</v>
      </c>
      <c r="AP534" s="55" t="s">
        <v>166</v>
      </c>
      <c r="AQ534" s="55" t="s">
        <v>1270</v>
      </c>
      <c r="AR534" s="55" t="s">
        <v>1818</v>
      </c>
      <c r="AS534" s="55" t="s">
        <v>1054</v>
      </c>
      <c r="AT534" s="55" t="s">
        <v>1054</v>
      </c>
      <c r="AU534" s="63" t="s">
        <v>395</v>
      </c>
      <c r="AV534" s="55" t="s">
        <v>143</v>
      </c>
      <c r="AW534" s="55" t="s">
        <v>683</v>
      </c>
      <c r="AX534" s="55" t="s">
        <v>1834</v>
      </c>
      <c r="AY534" s="55" t="s">
        <v>132</v>
      </c>
      <c r="AZ534" s="63" t="s">
        <v>132</v>
      </c>
      <c r="BA534" s="63" t="s">
        <v>132</v>
      </c>
      <c r="BB534" s="55" t="s">
        <v>132</v>
      </c>
      <c r="BC534" s="55" t="s">
        <v>132</v>
      </c>
      <c r="BD534" s="55" t="s">
        <v>132</v>
      </c>
      <c r="BE534" s="55" t="s">
        <v>132</v>
      </c>
      <c r="BF534" s="63" t="s">
        <v>132</v>
      </c>
      <c r="BG534" s="63" t="s">
        <v>132</v>
      </c>
      <c r="BH534" s="63" t="s">
        <v>132</v>
      </c>
      <c r="BI534" s="63" t="s">
        <v>132</v>
      </c>
      <c r="BJ534" s="63" t="s">
        <v>132</v>
      </c>
      <c r="BK534" s="86" t="str">
        <f>HYPERLINK(VLOOKUP($B534,hyperlinks[#All],2,FALSE),"Link")</f>
        <v>Link</v>
      </c>
      <c r="BL534" s="86" t="str">
        <f>HYPERLINK(VLOOKUP($B534,hyperlinks[#All],3,FALSE),"Link")</f>
        <v>Link</v>
      </c>
      <c r="BM534" s="87" t="s">
        <v>132</v>
      </c>
      <c r="BN534" s="86" t="str">
        <f>HYPERLINK(VLOOKUP($B534,hyperlinks[#All],5,FALSE),"Link")</f>
        <v>Link</v>
      </c>
    </row>
    <row r="535" spans="1:66" s="49" customFormat="1" ht="14.5">
      <c r="A535" s="50">
        <v>8720169269590</v>
      </c>
      <c r="B535" s="50">
        <v>929003731802</v>
      </c>
      <c r="C535" s="65">
        <v>872016926959000</v>
      </c>
      <c r="D535" s="93" t="str">
        <f>HYPERLINK(VLOOKUP($B535,hyperlinks[#All],2,FALSE),"Link")</f>
        <v>Link</v>
      </c>
      <c r="E535" s="52">
        <v>26959000</v>
      </c>
      <c r="F535" s="53" t="s">
        <v>1835</v>
      </c>
      <c r="G535" s="58" t="s">
        <v>121</v>
      </c>
      <c r="H535" s="52" t="s">
        <v>152</v>
      </c>
      <c r="I535" s="52" t="s">
        <v>1755</v>
      </c>
      <c r="J535" s="52" t="s">
        <v>1756</v>
      </c>
      <c r="K535" s="52" t="s">
        <v>125</v>
      </c>
      <c r="L535" s="82">
        <v>132</v>
      </c>
      <c r="M535" s="54">
        <v>0.11</v>
      </c>
      <c r="N535" s="55" t="s">
        <v>127</v>
      </c>
      <c r="O535" s="56" t="s">
        <v>128</v>
      </c>
      <c r="P535" s="57"/>
      <c r="Q535" s="51">
        <v>10</v>
      </c>
      <c r="R535" s="52" t="s">
        <v>129</v>
      </c>
      <c r="S535" s="57" t="s">
        <v>154</v>
      </c>
      <c r="T535" s="51"/>
      <c r="U535" s="51"/>
      <c r="V535" s="58" t="s">
        <v>1836</v>
      </c>
      <c r="W535" s="59">
        <v>8539520000</v>
      </c>
      <c r="X535" s="57" t="s">
        <v>321</v>
      </c>
      <c r="Y535" s="57" t="s">
        <v>768</v>
      </c>
      <c r="Z535" s="52">
        <v>1655395</v>
      </c>
      <c r="AA535" s="55"/>
      <c r="AB535" s="63" t="s">
        <v>1837</v>
      </c>
      <c r="AC535" s="55" t="s">
        <v>1769</v>
      </c>
      <c r="AD535" s="55" t="s">
        <v>1770</v>
      </c>
      <c r="AE535" s="55" t="s">
        <v>381</v>
      </c>
      <c r="AF535" s="55" t="s">
        <v>159</v>
      </c>
      <c r="AG535" s="55" t="s">
        <v>1202</v>
      </c>
      <c r="AH535" s="55" t="s">
        <v>459</v>
      </c>
      <c r="AI535" s="55" t="s">
        <v>785</v>
      </c>
      <c r="AJ535" s="55" t="s">
        <v>471</v>
      </c>
      <c r="AK535" s="55" t="s">
        <v>1833</v>
      </c>
      <c r="AL535" s="55" t="s">
        <v>138</v>
      </c>
      <c r="AM535" s="55" t="s">
        <v>1286</v>
      </c>
      <c r="AN535" s="55" t="s">
        <v>132</v>
      </c>
      <c r="AO535" s="55" t="s">
        <v>428</v>
      </c>
      <c r="AP535" s="55" t="s">
        <v>166</v>
      </c>
      <c r="AQ535" s="55" t="s">
        <v>1270</v>
      </c>
      <c r="AR535" s="55" t="s">
        <v>1818</v>
      </c>
      <c r="AS535" s="55" t="s">
        <v>1054</v>
      </c>
      <c r="AT535" s="55" t="s">
        <v>1054</v>
      </c>
      <c r="AU535" s="63" t="s">
        <v>265</v>
      </c>
      <c r="AV535" s="55" t="s">
        <v>143</v>
      </c>
      <c r="AW535" s="55" t="s">
        <v>683</v>
      </c>
      <c r="AX535" s="55" t="s">
        <v>1834</v>
      </c>
      <c r="AY535" s="55" t="s">
        <v>132</v>
      </c>
      <c r="AZ535" s="63" t="s">
        <v>132</v>
      </c>
      <c r="BA535" s="63" t="s">
        <v>132</v>
      </c>
      <c r="BB535" s="55" t="s">
        <v>132</v>
      </c>
      <c r="BC535" s="55" t="s">
        <v>132</v>
      </c>
      <c r="BD535" s="55" t="s">
        <v>132</v>
      </c>
      <c r="BE535" s="55" t="s">
        <v>132</v>
      </c>
      <c r="BF535" s="63" t="s">
        <v>132</v>
      </c>
      <c r="BG535" s="63" t="s">
        <v>132</v>
      </c>
      <c r="BH535" s="63" t="s">
        <v>132</v>
      </c>
      <c r="BI535" s="63" t="s">
        <v>132</v>
      </c>
      <c r="BJ535" s="63" t="s">
        <v>132</v>
      </c>
      <c r="BK535" s="86" t="str">
        <f>HYPERLINK(VLOOKUP($B535,hyperlinks[#All],2,FALSE),"Link")</f>
        <v>Link</v>
      </c>
      <c r="BL535" s="86" t="str">
        <f>HYPERLINK(VLOOKUP($B535,hyperlinks[#All],3,FALSE),"Link")</f>
        <v>Link</v>
      </c>
      <c r="BM535" s="87" t="s">
        <v>132</v>
      </c>
      <c r="BN535" s="86" t="str">
        <f>HYPERLINK(VLOOKUP($B535,hyperlinks[#All],5,FALSE),"Link")</f>
        <v>Link</v>
      </c>
    </row>
    <row r="536" spans="1:66" s="49" customFormat="1" ht="14.5">
      <c r="A536" s="50">
        <v>8720169276901</v>
      </c>
      <c r="B536" s="50">
        <v>929003745102</v>
      </c>
      <c r="C536" s="65">
        <v>872016927690100</v>
      </c>
      <c r="D536" s="93" t="str">
        <f>HYPERLINK(VLOOKUP($B536,hyperlinks[#All],2,FALSE),"Link")</f>
        <v>Link</v>
      </c>
      <c r="E536" s="52">
        <v>27690100</v>
      </c>
      <c r="F536" s="53" t="s">
        <v>1838</v>
      </c>
      <c r="G536" s="58" t="s">
        <v>121</v>
      </c>
      <c r="H536" s="52" t="s">
        <v>152</v>
      </c>
      <c r="I536" s="52" t="s">
        <v>1755</v>
      </c>
      <c r="J536" s="52" t="s">
        <v>1756</v>
      </c>
      <c r="K536" s="52" t="s">
        <v>125</v>
      </c>
      <c r="L536" s="82">
        <v>86.8</v>
      </c>
      <c r="M536" s="54">
        <v>0.11</v>
      </c>
      <c r="N536" s="55" t="s">
        <v>127</v>
      </c>
      <c r="O536" s="56" t="s">
        <v>128</v>
      </c>
      <c r="P536" s="57"/>
      <c r="Q536" s="51">
        <v>10</v>
      </c>
      <c r="R536" s="52" t="s">
        <v>129</v>
      </c>
      <c r="S536" s="57" t="s">
        <v>154</v>
      </c>
      <c r="T536" s="51"/>
      <c r="U536" s="51"/>
      <c r="V536" s="58" t="s">
        <v>1836</v>
      </c>
      <c r="W536" s="59">
        <v>8539520000</v>
      </c>
      <c r="X536" s="57" t="s">
        <v>321</v>
      </c>
      <c r="Y536" s="57" t="s">
        <v>768</v>
      </c>
      <c r="Z536" s="52">
        <v>1708533</v>
      </c>
      <c r="AA536" s="55"/>
      <c r="AB536" s="63" t="s">
        <v>1839</v>
      </c>
      <c r="AC536" s="55" t="s">
        <v>1769</v>
      </c>
      <c r="AD536" s="55" t="s">
        <v>1770</v>
      </c>
      <c r="AE536" s="55" t="s">
        <v>381</v>
      </c>
      <c r="AF536" s="55" t="s">
        <v>159</v>
      </c>
      <c r="AG536" s="55" t="s">
        <v>1202</v>
      </c>
      <c r="AH536" s="55" t="s">
        <v>1840</v>
      </c>
      <c r="AI536" s="55" t="s">
        <v>785</v>
      </c>
      <c r="AJ536" s="55" t="s">
        <v>174</v>
      </c>
      <c r="AK536" s="55" t="s">
        <v>1841</v>
      </c>
      <c r="AL536" s="55" t="s">
        <v>138</v>
      </c>
      <c r="AM536" s="55" t="s">
        <v>1286</v>
      </c>
      <c r="AN536" s="55" t="s">
        <v>132</v>
      </c>
      <c r="AO536" s="55" t="s">
        <v>1809</v>
      </c>
      <c r="AP536" s="55" t="s">
        <v>166</v>
      </c>
      <c r="AQ536" s="55" t="s">
        <v>1270</v>
      </c>
      <c r="AR536" s="55" t="s">
        <v>1818</v>
      </c>
      <c r="AS536" s="55" t="s">
        <v>1054</v>
      </c>
      <c r="AT536" s="55" t="s">
        <v>1054</v>
      </c>
      <c r="AU536" s="63" t="s">
        <v>169</v>
      </c>
      <c r="AV536" s="55" t="s">
        <v>143</v>
      </c>
      <c r="AW536" s="55" t="s">
        <v>683</v>
      </c>
      <c r="AX536" s="55" t="s">
        <v>1842</v>
      </c>
      <c r="AY536" s="55" t="s">
        <v>132</v>
      </c>
      <c r="AZ536" s="63" t="s">
        <v>132</v>
      </c>
      <c r="BA536" s="63" t="s">
        <v>132</v>
      </c>
      <c r="BB536" s="55" t="s">
        <v>132</v>
      </c>
      <c r="BC536" s="55" t="s">
        <v>132</v>
      </c>
      <c r="BD536" s="55" t="s">
        <v>132</v>
      </c>
      <c r="BE536" s="55" t="s">
        <v>132</v>
      </c>
      <c r="BF536" s="63" t="s">
        <v>132</v>
      </c>
      <c r="BG536" s="63" t="s">
        <v>132</v>
      </c>
      <c r="BH536" s="63" t="s">
        <v>132</v>
      </c>
      <c r="BI536" s="63" t="s">
        <v>132</v>
      </c>
      <c r="BJ536" s="63" t="s">
        <v>132</v>
      </c>
      <c r="BK536" s="86" t="str">
        <f>HYPERLINK(VLOOKUP($B536,hyperlinks[#All],2,FALSE),"Link")</f>
        <v>Link</v>
      </c>
      <c r="BL536" s="86" t="str">
        <f>HYPERLINK(VLOOKUP($B536,hyperlinks[#All],3,FALSE),"Link")</f>
        <v>Link</v>
      </c>
      <c r="BM536" s="87" t="s">
        <v>132</v>
      </c>
      <c r="BN536" s="86" t="str">
        <f>HYPERLINK(VLOOKUP($B536,hyperlinks[#All],5,FALSE),"Link")</f>
        <v>Link</v>
      </c>
    </row>
    <row r="537" spans="1:66" s="49" customFormat="1" ht="14.5">
      <c r="A537" s="50">
        <v>8719514339729</v>
      </c>
      <c r="B537" s="50">
        <v>929003067002</v>
      </c>
      <c r="C537" s="65">
        <v>871951433972900</v>
      </c>
      <c r="D537" s="93" t="str">
        <f>HYPERLINK(VLOOKUP($B537,hyperlinks[#All],2,FALSE),"Link")</f>
        <v>Link</v>
      </c>
      <c r="E537" s="52">
        <v>33972900</v>
      </c>
      <c r="F537" s="53" t="s">
        <v>1843</v>
      </c>
      <c r="G537" s="58" t="s">
        <v>121</v>
      </c>
      <c r="H537" s="52" t="s">
        <v>152</v>
      </c>
      <c r="I537" s="52" t="s">
        <v>1755</v>
      </c>
      <c r="J537" s="52" t="s">
        <v>1756</v>
      </c>
      <c r="K537" s="52" t="s">
        <v>125</v>
      </c>
      <c r="L537" s="82">
        <v>86.8</v>
      </c>
      <c r="M537" s="54">
        <v>0.11</v>
      </c>
      <c r="N537" s="55" t="s">
        <v>127</v>
      </c>
      <c r="O537" s="56" t="s">
        <v>128</v>
      </c>
      <c r="P537" s="57"/>
      <c r="Q537" s="51">
        <v>10</v>
      </c>
      <c r="R537" s="52" t="s">
        <v>129</v>
      </c>
      <c r="S537" s="57" t="s">
        <v>154</v>
      </c>
      <c r="T537" s="51">
        <v>929001376802</v>
      </c>
      <c r="U537" s="51"/>
      <c r="V537" s="58"/>
      <c r="W537" s="59">
        <v>8539520000</v>
      </c>
      <c r="X537" s="57" t="s">
        <v>321</v>
      </c>
      <c r="Y537" s="57" t="s">
        <v>768</v>
      </c>
      <c r="Z537" s="52">
        <v>1205540</v>
      </c>
      <c r="AA537" s="55"/>
      <c r="AB537" s="63" t="s">
        <v>1844</v>
      </c>
      <c r="AC537" s="55" t="s">
        <v>1769</v>
      </c>
      <c r="AD537" s="55" t="s">
        <v>1770</v>
      </c>
      <c r="AE537" s="55" t="s">
        <v>381</v>
      </c>
      <c r="AF537" s="55" t="s">
        <v>159</v>
      </c>
      <c r="AG537" s="55" t="s">
        <v>1202</v>
      </c>
      <c r="AH537" s="55" t="s">
        <v>1840</v>
      </c>
      <c r="AI537" s="55" t="s">
        <v>785</v>
      </c>
      <c r="AJ537" s="55" t="s">
        <v>238</v>
      </c>
      <c r="AK537" s="55" t="s">
        <v>1841</v>
      </c>
      <c r="AL537" s="55" t="s">
        <v>138</v>
      </c>
      <c r="AM537" s="55" t="s">
        <v>1286</v>
      </c>
      <c r="AN537" s="55" t="s">
        <v>132</v>
      </c>
      <c r="AO537" s="55" t="s">
        <v>428</v>
      </c>
      <c r="AP537" s="55" t="s">
        <v>166</v>
      </c>
      <c r="AQ537" s="55" t="s">
        <v>1270</v>
      </c>
      <c r="AR537" s="55" t="s">
        <v>1818</v>
      </c>
      <c r="AS537" s="55" t="s">
        <v>1054</v>
      </c>
      <c r="AT537" s="55" t="s">
        <v>1054</v>
      </c>
      <c r="AU537" s="63" t="s">
        <v>169</v>
      </c>
      <c r="AV537" s="55" t="s">
        <v>143</v>
      </c>
      <c r="AW537" s="55" t="s">
        <v>683</v>
      </c>
      <c r="AX537" s="55" t="s">
        <v>1842</v>
      </c>
      <c r="AY537" s="55" t="s">
        <v>132</v>
      </c>
      <c r="AZ537" s="63" t="s">
        <v>132</v>
      </c>
      <c r="BA537" s="63" t="s">
        <v>132</v>
      </c>
      <c r="BB537" s="55" t="s">
        <v>132</v>
      </c>
      <c r="BC537" s="55" t="s">
        <v>132</v>
      </c>
      <c r="BD537" s="55" t="s">
        <v>132</v>
      </c>
      <c r="BE537" s="55" t="s">
        <v>132</v>
      </c>
      <c r="BF537" s="63" t="s">
        <v>132</v>
      </c>
      <c r="BG537" s="63" t="s">
        <v>132</v>
      </c>
      <c r="BH537" s="63" t="s">
        <v>132</v>
      </c>
      <c r="BI537" s="63" t="s">
        <v>132</v>
      </c>
      <c r="BJ537" s="63" t="s">
        <v>132</v>
      </c>
      <c r="BK537" s="86" t="str">
        <f>HYPERLINK(VLOOKUP($B537,hyperlinks[#All],2,FALSE),"Link")</f>
        <v>Link</v>
      </c>
      <c r="BL537" s="86" t="str">
        <f>HYPERLINK(VLOOKUP($B537,hyperlinks[#All],3,FALSE),"Link")</f>
        <v>Link</v>
      </c>
      <c r="BM537" s="87" t="s">
        <v>132</v>
      </c>
      <c r="BN537" s="86" t="str">
        <f>HYPERLINK(VLOOKUP($B537,hyperlinks[#All],5,FALSE),"Link")</f>
        <v>Link</v>
      </c>
    </row>
    <row r="538" spans="1:66" s="49" customFormat="1" ht="14.5">
      <c r="A538" s="50">
        <v>8719514339743</v>
      </c>
      <c r="B538" s="50">
        <v>929003067102</v>
      </c>
      <c r="C538" s="65">
        <v>871951433974300</v>
      </c>
      <c r="D538" s="93" t="str">
        <f>HYPERLINK(VLOOKUP($B538,hyperlinks[#All],2,FALSE),"Link")</f>
        <v>Link</v>
      </c>
      <c r="E538" s="52">
        <v>33974300</v>
      </c>
      <c r="F538" s="53" t="s">
        <v>1845</v>
      </c>
      <c r="G538" s="58" t="s">
        <v>121</v>
      </c>
      <c r="H538" s="52" t="s">
        <v>152</v>
      </c>
      <c r="I538" s="52" t="s">
        <v>1755</v>
      </c>
      <c r="J538" s="52" t="s">
        <v>1756</v>
      </c>
      <c r="K538" s="52" t="s">
        <v>125</v>
      </c>
      <c r="L538" s="82">
        <v>86.8</v>
      </c>
      <c r="M538" s="54">
        <v>0.11</v>
      </c>
      <c r="N538" s="55" t="s">
        <v>127</v>
      </c>
      <c r="O538" s="56" t="s">
        <v>128</v>
      </c>
      <c r="P538" s="57"/>
      <c r="Q538" s="51">
        <v>10</v>
      </c>
      <c r="R538" s="52" t="s">
        <v>129</v>
      </c>
      <c r="S538" s="57" t="s">
        <v>154</v>
      </c>
      <c r="T538" s="51">
        <v>929001376902</v>
      </c>
      <c r="U538" s="51"/>
      <c r="V538" s="58"/>
      <c r="W538" s="59">
        <v>8539520000</v>
      </c>
      <c r="X538" s="57" t="s">
        <v>321</v>
      </c>
      <c r="Y538" s="57" t="s">
        <v>322</v>
      </c>
      <c r="Z538" s="52">
        <v>1205537</v>
      </c>
      <c r="AA538" s="55"/>
      <c r="AB538" s="63" t="s">
        <v>1846</v>
      </c>
      <c r="AC538" s="55" t="s">
        <v>1769</v>
      </c>
      <c r="AD538" s="55" t="s">
        <v>1770</v>
      </c>
      <c r="AE538" s="55" t="s">
        <v>381</v>
      </c>
      <c r="AF538" s="55" t="s">
        <v>159</v>
      </c>
      <c r="AG538" s="55" t="s">
        <v>1202</v>
      </c>
      <c r="AH538" s="55" t="s">
        <v>1840</v>
      </c>
      <c r="AI538" s="55" t="s">
        <v>785</v>
      </c>
      <c r="AJ538" s="55" t="s">
        <v>471</v>
      </c>
      <c r="AK538" s="55" t="s">
        <v>1841</v>
      </c>
      <c r="AL538" s="55" t="s">
        <v>138</v>
      </c>
      <c r="AM538" s="55" t="s">
        <v>1286</v>
      </c>
      <c r="AN538" s="55" t="s">
        <v>132</v>
      </c>
      <c r="AO538" s="55" t="s">
        <v>428</v>
      </c>
      <c r="AP538" s="55" t="s">
        <v>166</v>
      </c>
      <c r="AQ538" s="55" t="s">
        <v>1270</v>
      </c>
      <c r="AR538" s="55" t="s">
        <v>1818</v>
      </c>
      <c r="AS538" s="55" t="s">
        <v>1054</v>
      </c>
      <c r="AT538" s="55" t="s">
        <v>1054</v>
      </c>
      <c r="AU538" s="63" t="s">
        <v>386</v>
      </c>
      <c r="AV538" s="55" t="s">
        <v>143</v>
      </c>
      <c r="AW538" s="55" t="s">
        <v>683</v>
      </c>
      <c r="AX538" s="55" t="s">
        <v>1842</v>
      </c>
      <c r="AY538" s="55" t="s">
        <v>132</v>
      </c>
      <c r="AZ538" s="63" t="s">
        <v>132</v>
      </c>
      <c r="BA538" s="63" t="s">
        <v>132</v>
      </c>
      <c r="BB538" s="55" t="s">
        <v>132</v>
      </c>
      <c r="BC538" s="55" t="s">
        <v>132</v>
      </c>
      <c r="BD538" s="55" t="s">
        <v>132</v>
      </c>
      <c r="BE538" s="55" t="s">
        <v>132</v>
      </c>
      <c r="BF538" s="63" t="s">
        <v>132</v>
      </c>
      <c r="BG538" s="63" t="s">
        <v>132</v>
      </c>
      <c r="BH538" s="63" t="s">
        <v>132</v>
      </c>
      <c r="BI538" s="63" t="s">
        <v>132</v>
      </c>
      <c r="BJ538" s="63" t="s">
        <v>132</v>
      </c>
      <c r="BK538" s="86" t="str">
        <f>HYPERLINK(VLOOKUP($B538,hyperlinks[#All],2,FALSE),"Link")</f>
        <v>Link</v>
      </c>
      <c r="BL538" s="86" t="str">
        <f>HYPERLINK(VLOOKUP($B538,hyperlinks[#All],3,FALSE),"Link")</f>
        <v>Link</v>
      </c>
      <c r="BM538" s="87" t="s">
        <v>132</v>
      </c>
      <c r="BN538" s="86" t="str">
        <f>HYPERLINK(VLOOKUP($B538,hyperlinks[#All],5,FALSE),"Link")</f>
        <v>Link</v>
      </c>
    </row>
    <row r="539" spans="1:66" s="49" customFormat="1" ht="14.5">
      <c r="A539" s="50">
        <v>8719514316560</v>
      </c>
      <c r="B539" s="50">
        <v>929002998202</v>
      </c>
      <c r="C539" s="65">
        <v>871951431656000</v>
      </c>
      <c r="D539" s="93" t="str">
        <f>HYPERLINK(VLOOKUP($B539,hyperlinks[#All],2,FALSE),"Link")</f>
        <v>Link</v>
      </c>
      <c r="E539" s="52">
        <v>31656000</v>
      </c>
      <c r="F539" s="53" t="s">
        <v>1847</v>
      </c>
      <c r="G539" s="58" t="s">
        <v>121</v>
      </c>
      <c r="H539" s="52" t="s">
        <v>152</v>
      </c>
      <c r="I539" s="52" t="s">
        <v>1755</v>
      </c>
      <c r="J539" s="52" t="s">
        <v>1756</v>
      </c>
      <c r="K539" s="52" t="s">
        <v>125</v>
      </c>
      <c r="L539" s="82">
        <v>74.099999999999994</v>
      </c>
      <c r="M539" s="54">
        <v>0.11</v>
      </c>
      <c r="N539" s="55" t="s">
        <v>127</v>
      </c>
      <c r="O539" s="56" t="s">
        <v>128</v>
      </c>
      <c r="P539" s="57"/>
      <c r="Q539" s="51">
        <v>10</v>
      </c>
      <c r="R539" s="52" t="s">
        <v>129</v>
      </c>
      <c r="S539" s="57" t="s">
        <v>154</v>
      </c>
      <c r="T539" s="51">
        <v>929002020502</v>
      </c>
      <c r="U539" s="51"/>
      <c r="V539" s="58" t="s">
        <v>1067</v>
      </c>
      <c r="W539" s="59">
        <v>8539520000</v>
      </c>
      <c r="X539" s="57" t="s">
        <v>155</v>
      </c>
      <c r="Y539" s="57" t="s">
        <v>768</v>
      </c>
      <c r="Z539" s="52">
        <v>1206973</v>
      </c>
      <c r="AA539" s="55"/>
      <c r="AB539" s="63" t="s">
        <v>1848</v>
      </c>
      <c r="AC539" s="55" t="s">
        <v>1769</v>
      </c>
      <c r="AD539" s="55" t="s">
        <v>1770</v>
      </c>
      <c r="AE539" s="55" t="s">
        <v>381</v>
      </c>
      <c r="AF539" s="55" t="s">
        <v>159</v>
      </c>
      <c r="AG539" s="55" t="s">
        <v>1202</v>
      </c>
      <c r="AH539" s="55" t="s">
        <v>1849</v>
      </c>
      <c r="AI539" s="55" t="s">
        <v>785</v>
      </c>
      <c r="AJ539" s="55" t="s">
        <v>174</v>
      </c>
      <c r="AK539" s="55" t="s">
        <v>455</v>
      </c>
      <c r="AL539" s="55" t="s">
        <v>138</v>
      </c>
      <c r="AM539" s="55" t="s">
        <v>1286</v>
      </c>
      <c r="AN539" s="55" t="s">
        <v>132</v>
      </c>
      <c r="AO539" s="55" t="s">
        <v>1809</v>
      </c>
      <c r="AP539" s="55" t="s">
        <v>166</v>
      </c>
      <c r="AQ539" s="55" t="s">
        <v>1270</v>
      </c>
      <c r="AR539" s="55" t="s">
        <v>1054</v>
      </c>
      <c r="AS539" s="55" t="s">
        <v>1054</v>
      </c>
      <c r="AT539" s="55" t="s">
        <v>1818</v>
      </c>
      <c r="AU539" s="63" t="s">
        <v>386</v>
      </c>
      <c r="AV539" s="55" t="s">
        <v>143</v>
      </c>
      <c r="AW539" s="55" t="s">
        <v>683</v>
      </c>
      <c r="AX539" s="55" t="s">
        <v>171</v>
      </c>
      <c r="AY539" s="55" t="s">
        <v>132</v>
      </c>
      <c r="AZ539" s="63" t="s">
        <v>132</v>
      </c>
      <c r="BA539" s="63" t="s">
        <v>132</v>
      </c>
      <c r="BB539" s="55" t="s">
        <v>132</v>
      </c>
      <c r="BC539" s="55" t="s">
        <v>132</v>
      </c>
      <c r="BD539" s="55" t="s">
        <v>132</v>
      </c>
      <c r="BE539" s="55" t="s">
        <v>132</v>
      </c>
      <c r="BF539" s="63" t="s">
        <v>132</v>
      </c>
      <c r="BG539" s="63" t="s">
        <v>132</v>
      </c>
      <c r="BH539" s="63" t="s">
        <v>132</v>
      </c>
      <c r="BI539" s="63" t="s">
        <v>132</v>
      </c>
      <c r="BJ539" s="63" t="s">
        <v>132</v>
      </c>
      <c r="BK539" s="86" t="str">
        <f>HYPERLINK(VLOOKUP($B539,hyperlinks[#All],2,FALSE),"Link")</f>
        <v>Link</v>
      </c>
      <c r="BL539" s="86" t="str">
        <f>HYPERLINK(VLOOKUP($B539,hyperlinks[#All],3,FALSE),"Link")</f>
        <v>Link</v>
      </c>
      <c r="BM539" s="87" t="s">
        <v>132</v>
      </c>
      <c r="BN539" s="86" t="str">
        <f>HYPERLINK(VLOOKUP($B539,hyperlinks[#All],5,FALSE),"Link")</f>
        <v>Link</v>
      </c>
    </row>
    <row r="540" spans="1:66" s="49" customFormat="1" ht="14.5">
      <c r="A540" s="50">
        <v>8719514316584</v>
      </c>
      <c r="B540" s="50">
        <v>929002998302</v>
      </c>
      <c r="C540" s="65">
        <v>871951431658400</v>
      </c>
      <c r="D540" s="93" t="str">
        <f>HYPERLINK(VLOOKUP($B540,hyperlinks[#All],2,FALSE),"Link")</f>
        <v>Link</v>
      </c>
      <c r="E540" s="52">
        <v>31658400</v>
      </c>
      <c r="F540" s="53" t="s">
        <v>1850</v>
      </c>
      <c r="G540" s="58" t="s">
        <v>121</v>
      </c>
      <c r="H540" s="52" t="s">
        <v>152</v>
      </c>
      <c r="I540" s="52" t="s">
        <v>1755</v>
      </c>
      <c r="J540" s="52" t="s">
        <v>1756</v>
      </c>
      <c r="K540" s="52" t="s">
        <v>125</v>
      </c>
      <c r="L540" s="82">
        <v>74.099999999999994</v>
      </c>
      <c r="M540" s="54">
        <v>0.11</v>
      </c>
      <c r="N540" s="55" t="s">
        <v>127</v>
      </c>
      <c r="O540" s="56" t="s">
        <v>128</v>
      </c>
      <c r="P540" s="57"/>
      <c r="Q540" s="51">
        <v>10</v>
      </c>
      <c r="R540" s="52" t="s">
        <v>129</v>
      </c>
      <c r="S540" s="57" t="s">
        <v>154</v>
      </c>
      <c r="T540" s="51">
        <v>929002020602</v>
      </c>
      <c r="U540" s="51"/>
      <c r="V540" s="58" t="s">
        <v>1067</v>
      </c>
      <c r="W540" s="59">
        <v>8539520000</v>
      </c>
      <c r="X540" s="57" t="s">
        <v>155</v>
      </c>
      <c r="Y540" s="57" t="s">
        <v>768</v>
      </c>
      <c r="Z540" s="52">
        <v>1206974</v>
      </c>
      <c r="AA540" s="55"/>
      <c r="AB540" s="63" t="s">
        <v>1851</v>
      </c>
      <c r="AC540" s="55" t="s">
        <v>1769</v>
      </c>
      <c r="AD540" s="55" t="s">
        <v>1770</v>
      </c>
      <c r="AE540" s="55" t="s">
        <v>381</v>
      </c>
      <c r="AF540" s="55" t="s">
        <v>159</v>
      </c>
      <c r="AG540" s="55" t="s">
        <v>1202</v>
      </c>
      <c r="AH540" s="55" t="s">
        <v>1849</v>
      </c>
      <c r="AI540" s="55" t="s">
        <v>785</v>
      </c>
      <c r="AJ540" s="55" t="s">
        <v>238</v>
      </c>
      <c r="AK540" s="55" t="s">
        <v>455</v>
      </c>
      <c r="AL540" s="55" t="s">
        <v>138</v>
      </c>
      <c r="AM540" s="55" t="s">
        <v>1286</v>
      </c>
      <c r="AN540" s="55" t="s">
        <v>132</v>
      </c>
      <c r="AO540" s="55" t="s">
        <v>428</v>
      </c>
      <c r="AP540" s="55" t="s">
        <v>166</v>
      </c>
      <c r="AQ540" s="55" t="s">
        <v>1270</v>
      </c>
      <c r="AR540" s="55" t="s">
        <v>1054</v>
      </c>
      <c r="AS540" s="55" t="s">
        <v>1054</v>
      </c>
      <c r="AT540" s="55" t="s">
        <v>1818</v>
      </c>
      <c r="AU540" s="63" t="s">
        <v>386</v>
      </c>
      <c r="AV540" s="55" t="s">
        <v>143</v>
      </c>
      <c r="AW540" s="55" t="s">
        <v>683</v>
      </c>
      <c r="AX540" s="55" t="s">
        <v>171</v>
      </c>
      <c r="AY540" s="55" t="s">
        <v>132</v>
      </c>
      <c r="AZ540" s="63" t="s">
        <v>132</v>
      </c>
      <c r="BA540" s="63" t="s">
        <v>132</v>
      </c>
      <c r="BB540" s="55" t="s">
        <v>132</v>
      </c>
      <c r="BC540" s="55" t="s">
        <v>132</v>
      </c>
      <c r="BD540" s="55" t="s">
        <v>132</v>
      </c>
      <c r="BE540" s="55" t="s">
        <v>132</v>
      </c>
      <c r="BF540" s="63" t="s">
        <v>132</v>
      </c>
      <c r="BG540" s="63" t="s">
        <v>132</v>
      </c>
      <c r="BH540" s="63" t="s">
        <v>132</v>
      </c>
      <c r="BI540" s="63" t="s">
        <v>132</v>
      </c>
      <c r="BJ540" s="63" t="s">
        <v>132</v>
      </c>
      <c r="BK540" s="86" t="str">
        <f>HYPERLINK(VLOOKUP($B540,hyperlinks[#All],2,FALSE),"Link")</f>
        <v>Link</v>
      </c>
      <c r="BL540" s="86" t="str">
        <f>HYPERLINK(VLOOKUP($B540,hyperlinks[#All],3,FALSE),"Link")</f>
        <v>Link</v>
      </c>
      <c r="BM540" s="87" t="s">
        <v>132</v>
      </c>
      <c r="BN540" s="86" t="str">
        <f>HYPERLINK(VLOOKUP($B540,hyperlinks[#All],5,FALSE),"Link")</f>
        <v>Link</v>
      </c>
    </row>
    <row r="541" spans="1:66" s="49" customFormat="1" ht="14.5">
      <c r="A541" s="50">
        <v>8719514316607</v>
      </c>
      <c r="B541" s="50">
        <v>929002998402</v>
      </c>
      <c r="C541" s="65">
        <v>871951431660700</v>
      </c>
      <c r="D541" s="93" t="str">
        <f>HYPERLINK(VLOOKUP($B541,hyperlinks[#All],2,FALSE),"Link")</f>
        <v>Link</v>
      </c>
      <c r="E541" s="52">
        <v>31660700</v>
      </c>
      <c r="F541" s="53" t="s">
        <v>1852</v>
      </c>
      <c r="G541" s="58" t="s">
        <v>121</v>
      </c>
      <c r="H541" s="52" t="s">
        <v>152</v>
      </c>
      <c r="I541" s="52" t="s">
        <v>1755</v>
      </c>
      <c r="J541" s="52" t="s">
        <v>1756</v>
      </c>
      <c r="K541" s="52" t="s">
        <v>125</v>
      </c>
      <c r="L541" s="82">
        <v>74.099999999999994</v>
      </c>
      <c r="M541" s="54">
        <v>0.11</v>
      </c>
      <c r="N541" s="55" t="s">
        <v>127</v>
      </c>
      <c r="O541" s="56" t="s">
        <v>128</v>
      </c>
      <c r="P541" s="57"/>
      <c r="Q541" s="51">
        <v>10</v>
      </c>
      <c r="R541" s="52" t="s">
        <v>129</v>
      </c>
      <c r="S541" s="57" t="s">
        <v>154</v>
      </c>
      <c r="T541" s="51">
        <v>929002020702</v>
      </c>
      <c r="U541" s="51"/>
      <c r="V541" s="58" t="s">
        <v>1067</v>
      </c>
      <c r="W541" s="59">
        <v>8539520000</v>
      </c>
      <c r="X541" s="57" t="s">
        <v>155</v>
      </c>
      <c r="Y541" s="57" t="s">
        <v>768</v>
      </c>
      <c r="Z541" s="52">
        <v>1206975</v>
      </c>
      <c r="AA541" s="55"/>
      <c r="AB541" s="63" t="s">
        <v>1853</v>
      </c>
      <c r="AC541" s="55" t="s">
        <v>1769</v>
      </c>
      <c r="AD541" s="55" t="s">
        <v>1770</v>
      </c>
      <c r="AE541" s="55" t="s">
        <v>381</v>
      </c>
      <c r="AF541" s="55" t="s">
        <v>159</v>
      </c>
      <c r="AG541" s="55" t="s">
        <v>1202</v>
      </c>
      <c r="AH541" s="55" t="s">
        <v>1849</v>
      </c>
      <c r="AI541" s="55" t="s">
        <v>785</v>
      </c>
      <c r="AJ541" s="55" t="s">
        <v>471</v>
      </c>
      <c r="AK541" s="55" t="s">
        <v>455</v>
      </c>
      <c r="AL541" s="55" t="s">
        <v>138</v>
      </c>
      <c r="AM541" s="55" t="s">
        <v>1286</v>
      </c>
      <c r="AN541" s="55" t="s">
        <v>132</v>
      </c>
      <c r="AO541" s="55" t="s">
        <v>428</v>
      </c>
      <c r="AP541" s="55" t="s">
        <v>166</v>
      </c>
      <c r="AQ541" s="55" t="s">
        <v>1270</v>
      </c>
      <c r="AR541" s="55" t="s">
        <v>1054</v>
      </c>
      <c r="AS541" s="55" t="s">
        <v>1054</v>
      </c>
      <c r="AT541" s="55" t="s">
        <v>1818</v>
      </c>
      <c r="AU541" s="63" t="s">
        <v>386</v>
      </c>
      <c r="AV541" s="55" t="s">
        <v>143</v>
      </c>
      <c r="AW541" s="55" t="s">
        <v>683</v>
      </c>
      <c r="AX541" s="55" t="s">
        <v>171</v>
      </c>
      <c r="AY541" s="55" t="s">
        <v>132</v>
      </c>
      <c r="AZ541" s="63" t="s">
        <v>132</v>
      </c>
      <c r="BA541" s="63" t="s">
        <v>132</v>
      </c>
      <c r="BB541" s="55" t="s">
        <v>132</v>
      </c>
      <c r="BC541" s="55" t="s">
        <v>132</v>
      </c>
      <c r="BD541" s="55" t="s">
        <v>132</v>
      </c>
      <c r="BE541" s="55" t="s">
        <v>132</v>
      </c>
      <c r="BF541" s="63" t="s">
        <v>132</v>
      </c>
      <c r="BG541" s="63" t="s">
        <v>132</v>
      </c>
      <c r="BH541" s="63" t="s">
        <v>132</v>
      </c>
      <c r="BI541" s="63" t="s">
        <v>132</v>
      </c>
      <c r="BJ541" s="63" t="s">
        <v>132</v>
      </c>
      <c r="BK541" s="86" t="str">
        <f>HYPERLINK(VLOOKUP($B541,hyperlinks[#All],2,FALSE),"Link")</f>
        <v>Link</v>
      </c>
      <c r="BL541" s="86" t="str">
        <f>HYPERLINK(VLOOKUP($B541,hyperlinks[#All],3,FALSE),"Link")</f>
        <v>Link</v>
      </c>
      <c r="BM541" s="87" t="s">
        <v>132</v>
      </c>
      <c r="BN541" s="86" t="str">
        <f>HYPERLINK(VLOOKUP($B541,hyperlinks[#All],5,FALSE),"Link")</f>
        <v>Link</v>
      </c>
    </row>
    <row r="542" spans="1:66" s="49" customFormat="1" ht="14.5">
      <c r="A542" s="50">
        <v>8719514334373</v>
      </c>
      <c r="B542" s="50">
        <v>929002421202</v>
      </c>
      <c r="C542" s="65">
        <v>871951433437300</v>
      </c>
      <c r="D542" s="93" t="str">
        <f>HYPERLINK(VLOOKUP($B542,hyperlinks[#All],2,FALSE),"Link")</f>
        <v>Link</v>
      </c>
      <c r="E542" s="52">
        <v>33437300</v>
      </c>
      <c r="F542" s="53" t="s">
        <v>1854</v>
      </c>
      <c r="G542" s="58" t="s">
        <v>121</v>
      </c>
      <c r="H542" s="52" t="s">
        <v>152</v>
      </c>
      <c r="I542" s="52" t="s">
        <v>1755</v>
      </c>
      <c r="J542" s="52" t="s">
        <v>1756</v>
      </c>
      <c r="K542" s="52" t="s">
        <v>125</v>
      </c>
      <c r="L542" s="82">
        <v>90.8</v>
      </c>
      <c r="M542" s="54">
        <v>0.11</v>
      </c>
      <c r="N542" s="55" t="s">
        <v>127</v>
      </c>
      <c r="O542" s="56" t="s">
        <v>128</v>
      </c>
      <c r="P542" s="57"/>
      <c r="Q542" s="51">
        <v>10</v>
      </c>
      <c r="R542" s="52" t="s">
        <v>129</v>
      </c>
      <c r="S542" s="57" t="s">
        <v>154</v>
      </c>
      <c r="T542" s="51">
        <v>929002421208</v>
      </c>
      <c r="U542" s="51"/>
      <c r="V542" s="58"/>
      <c r="W542" s="59">
        <v>8539520000</v>
      </c>
      <c r="X542" s="57" t="s">
        <v>179</v>
      </c>
      <c r="Y542" s="57" t="s">
        <v>768</v>
      </c>
      <c r="Z542" s="52">
        <v>1476403</v>
      </c>
      <c r="AA542" s="55"/>
      <c r="AB542" s="63" t="s">
        <v>1855</v>
      </c>
      <c r="AC542" s="55" t="s">
        <v>1758</v>
      </c>
      <c r="AD542" s="55" t="s">
        <v>1759</v>
      </c>
      <c r="AE542" s="55" t="s">
        <v>177</v>
      </c>
      <c r="AF542" s="55" t="s">
        <v>159</v>
      </c>
      <c r="AG542" s="55" t="s">
        <v>978</v>
      </c>
      <c r="AH542" s="55" t="s">
        <v>701</v>
      </c>
      <c r="AI542" s="55" t="s">
        <v>1082</v>
      </c>
      <c r="AJ542" s="55" t="s">
        <v>174</v>
      </c>
      <c r="AK542" s="55" t="s">
        <v>163</v>
      </c>
      <c r="AL542" s="55" t="s">
        <v>138</v>
      </c>
      <c r="AM542" s="55" t="s">
        <v>461</v>
      </c>
      <c r="AN542" s="55" t="s">
        <v>132</v>
      </c>
      <c r="AO542" s="55" t="s">
        <v>1137</v>
      </c>
      <c r="AP542" s="55" t="s">
        <v>166</v>
      </c>
      <c r="AQ542" s="55" t="s">
        <v>1270</v>
      </c>
      <c r="AR542" s="55" t="s">
        <v>1856</v>
      </c>
      <c r="AS542" s="55" t="s">
        <v>979</v>
      </c>
      <c r="AT542" s="55" t="s">
        <v>979</v>
      </c>
      <c r="AU542" s="63" t="s">
        <v>386</v>
      </c>
      <c r="AV542" s="55" t="s">
        <v>143</v>
      </c>
      <c r="AW542" s="55" t="s">
        <v>1857</v>
      </c>
      <c r="AX542" s="55" t="s">
        <v>171</v>
      </c>
      <c r="AY542" s="55" t="s">
        <v>132</v>
      </c>
      <c r="AZ542" s="63" t="s">
        <v>132</v>
      </c>
      <c r="BA542" s="63" t="s">
        <v>132</v>
      </c>
      <c r="BB542" s="55" t="s">
        <v>132</v>
      </c>
      <c r="BC542" s="55" t="s">
        <v>132</v>
      </c>
      <c r="BD542" s="55" t="s">
        <v>132</v>
      </c>
      <c r="BE542" s="55" t="s">
        <v>132</v>
      </c>
      <c r="BF542" s="63" t="s">
        <v>132</v>
      </c>
      <c r="BG542" s="63" t="s">
        <v>132</v>
      </c>
      <c r="BH542" s="63" t="s">
        <v>132</v>
      </c>
      <c r="BI542" s="63" t="s">
        <v>132</v>
      </c>
      <c r="BJ542" s="63" t="s">
        <v>132</v>
      </c>
      <c r="BK542" s="86" t="str">
        <f>HYPERLINK(VLOOKUP($B542,hyperlinks[#All],2,FALSE),"Link")</f>
        <v>Link</v>
      </c>
      <c r="BL542" s="86" t="str">
        <f>HYPERLINK(VLOOKUP($B542,hyperlinks[#All],3,FALSE),"Link")</f>
        <v>Link</v>
      </c>
      <c r="BM542" s="87" t="s">
        <v>132</v>
      </c>
      <c r="BN542" s="86" t="str">
        <f>HYPERLINK(VLOOKUP($B542,hyperlinks[#All],5,FALSE),"Link")</f>
        <v>Link</v>
      </c>
    </row>
    <row r="543" spans="1:66" s="49" customFormat="1" ht="14.5">
      <c r="A543" s="50">
        <v>8719514334397</v>
      </c>
      <c r="B543" s="50">
        <v>929002421302</v>
      </c>
      <c r="C543" s="65">
        <v>871951433439700</v>
      </c>
      <c r="D543" s="93" t="str">
        <f>HYPERLINK(VLOOKUP($B543,hyperlinks[#All],2,FALSE),"Link")</f>
        <v>Link</v>
      </c>
      <c r="E543" s="52">
        <v>33439700</v>
      </c>
      <c r="F543" s="53" t="s">
        <v>1858</v>
      </c>
      <c r="G543" s="58" t="s">
        <v>121</v>
      </c>
      <c r="H543" s="52" t="s">
        <v>152</v>
      </c>
      <c r="I543" s="52" t="s">
        <v>1755</v>
      </c>
      <c r="J543" s="52" t="s">
        <v>1756</v>
      </c>
      <c r="K543" s="52" t="s">
        <v>125</v>
      </c>
      <c r="L543" s="82">
        <v>90.8</v>
      </c>
      <c r="M543" s="54">
        <v>0.11</v>
      </c>
      <c r="N543" s="55" t="s">
        <v>127</v>
      </c>
      <c r="O543" s="56" t="s">
        <v>128</v>
      </c>
      <c r="P543" s="57"/>
      <c r="Q543" s="51">
        <v>10</v>
      </c>
      <c r="R543" s="52" t="s">
        <v>129</v>
      </c>
      <c r="S543" s="57" t="s">
        <v>154</v>
      </c>
      <c r="T543" s="51">
        <v>929002421308</v>
      </c>
      <c r="U543" s="51"/>
      <c r="V543" s="58"/>
      <c r="W543" s="59">
        <v>8539520000</v>
      </c>
      <c r="X543" s="57" t="s">
        <v>179</v>
      </c>
      <c r="Y543" s="57" t="s">
        <v>768</v>
      </c>
      <c r="Z543" s="52">
        <v>1476404</v>
      </c>
      <c r="AA543" s="55"/>
      <c r="AB543" s="63" t="s">
        <v>1859</v>
      </c>
      <c r="AC543" s="55" t="s">
        <v>1758</v>
      </c>
      <c r="AD543" s="55" t="s">
        <v>1759</v>
      </c>
      <c r="AE543" s="55" t="s">
        <v>177</v>
      </c>
      <c r="AF543" s="55" t="s">
        <v>159</v>
      </c>
      <c r="AG543" s="55" t="s">
        <v>978</v>
      </c>
      <c r="AH543" s="55" t="s">
        <v>701</v>
      </c>
      <c r="AI543" s="55" t="s">
        <v>1082</v>
      </c>
      <c r="AJ543" s="55" t="s">
        <v>238</v>
      </c>
      <c r="AK543" s="55" t="s">
        <v>163</v>
      </c>
      <c r="AL543" s="55" t="s">
        <v>138</v>
      </c>
      <c r="AM543" s="55" t="s">
        <v>461</v>
      </c>
      <c r="AN543" s="55" t="s">
        <v>132</v>
      </c>
      <c r="AO543" s="55" t="s">
        <v>174</v>
      </c>
      <c r="AP543" s="55" t="s">
        <v>166</v>
      </c>
      <c r="AQ543" s="55" t="s">
        <v>1270</v>
      </c>
      <c r="AR543" s="55" t="s">
        <v>1856</v>
      </c>
      <c r="AS543" s="55" t="s">
        <v>979</v>
      </c>
      <c r="AT543" s="55" t="s">
        <v>979</v>
      </c>
      <c r="AU543" s="63" t="s">
        <v>386</v>
      </c>
      <c r="AV543" s="55" t="s">
        <v>143</v>
      </c>
      <c r="AW543" s="55" t="s">
        <v>1857</v>
      </c>
      <c r="AX543" s="55" t="s">
        <v>171</v>
      </c>
      <c r="AY543" s="55" t="s">
        <v>132</v>
      </c>
      <c r="AZ543" s="63" t="s">
        <v>132</v>
      </c>
      <c r="BA543" s="63" t="s">
        <v>132</v>
      </c>
      <c r="BB543" s="55" t="s">
        <v>132</v>
      </c>
      <c r="BC543" s="55" t="s">
        <v>132</v>
      </c>
      <c r="BD543" s="55" t="s">
        <v>132</v>
      </c>
      <c r="BE543" s="55" t="s">
        <v>132</v>
      </c>
      <c r="BF543" s="63" t="s">
        <v>132</v>
      </c>
      <c r="BG543" s="63" t="s">
        <v>132</v>
      </c>
      <c r="BH543" s="63" t="s">
        <v>132</v>
      </c>
      <c r="BI543" s="63" t="s">
        <v>132</v>
      </c>
      <c r="BJ543" s="63" t="s">
        <v>132</v>
      </c>
      <c r="BK543" s="86" t="str">
        <f>HYPERLINK(VLOOKUP($B543,hyperlinks[#All],2,FALSE),"Link")</f>
        <v>Link</v>
      </c>
      <c r="BL543" s="86" t="str">
        <f>HYPERLINK(VLOOKUP($B543,hyperlinks[#All],3,FALSE),"Link")</f>
        <v>Link</v>
      </c>
      <c r="BM543" s="87" t="s">
        <v>132</v>
      </c>
      <c r="BN543" s="86" t="str">
        <f>HYPERLINK(VLOOKUP($B543,hyperlinks[#All],5,FALSE),"Link")</f>
        <v>Link</v>
      </c>
    </row>
    <row r="544" spans="1:66" s="49" customFormat="1" ht="14.5">
      <c r="A544" s="50">
        <v>8719514334410</v>
      </c>
      <c r="B544" s="50">
        <v>929002421402</v>
      </c>
      <c r="C544" s="65">
        <v>871951433441000</v>
      </c>
      <c r="D544" s="93" t="str">
        <f>HYPERLINK(VLOOKUP($B544,hyperlinks[#All],2,FALSE),"Link")</f>
        <v>Link</v>
      </c>
      <c r="E544" s="52">
        <v>33441000</v>
      </c>
      <c r="F544" s="53" t="s">
        <v>1860</v>
      </c>
      <c r="G544" s="58" t="s">
        <v>121</v>
      </c>
      <c r="H544" s="52" t="s">
        <v>152</v>
      </c>
      <c r="I544" s="52" t="s">
        <v>1755</v>
      </c>
      <c r="J544" s="52" t="s">
        <v>1756</v>
      </c>
      <c r="K544" s="52" t="s">
        <v>125</v>
      </c>
      <c r="L544" s="82">
        <v>90.8</v>
      </c>
      <c r="M544" s="54">
        <v>0.11</v>
      </c>
      <c r="N544" s="55" t="s">
        <v>127</v>
      </c>
      <c r="O544" s="56" t="s">
        <v>128</v>
      </c>
      <c r="P544" s="57"/>
      <c r="Q544" s="51">
        <v>10</v>
      </c>
      <c r="R544" s="52" t="s">
        <v>129</v>
      </c>
      <c r="S544" s="57" t="s">
        <v>154</v>
      </c>
      <c r="T544" s="51">
        <v>929002421408</v>
      </c>
      <c r="U544" s="51"/>
      <c r="V544" s="58"/>
      <c r="W544" s="59">
        <v>8539520000</v>
      </c>
      <c r="X544" s="57" t="s">
        <v>179</v>
      </c>
      <c r="Y544" s="57" t="s">
        <v>768</v>
      </c>
      <c r="Z544" s="52">
        <v>1476405</v>
      </c>
      <c r="AA544" s="55"/>
      <c r="AB544" s="63" t="s">
        <v>1861</v>
      </c>
      <c r="AC544" s="55" t="s">
        <v>1758</v>
      </c>
      <c r="AD544" s="55" t="s">
        <v>1759</v>
      </c>
      <c r="AE544" s="55" t="s">
        <v>177</v>
      </c>
      <c r="AF544" s="55" t="s">
        <v>159</v>
      </c>
      <c r="AG544" s="55" t="s">
        <v>978</v>
      </c>
      <c r="AH544" s="55" t="s">
        <v>701</v>
      </c>
      <c r="AI544" s="55" t="s">
        <v>1082</v>
      </c>
      <c r="AJ544" s="55" t="s">
        <v>471</v>
      </c>
      <c r="AK544" s="55" t="s">
        <v>163</v>
      </c>
      <c r="AL544" s="55" t="s">
        <v>138</v>
      </c>
      <c r="AM544" s="55" t="s">
        <v>461</v>
      </c>
      <c r="AN544" s="55" t="s">
        <v>132</v>
      </c>
      <c r="AO544" s="55" t="s">
        <v>174</v>
      </c>
      <c r="AP544" s="55" t="s">
        <v>166</v>
      </c>
      <c r="AQ544" s="55" t="s">
        <v>1270</v>
      </c>
      <c r="AR544" s="55" t="s">
        <v>1856</v>
      </c>
      <c r="AS544" s="55" t="s">
        <v>979</v>
      </c>
      <c r="AT544" s="55" t="s">
        <v>979</v>
      </c>
      <c r="AU544" s="63" t="s">
        <v>386</v>
      </c>
      <c r="AV544" s="55" t="s">
        <v>143</v>
      </c>
      <c r="AW544" s="55" t="s">
        <v>1857</v>
      </c>
      <c r="AX544" s="55" t="s">
        <v>171</v>
      </c>
      <c r="AY544" s="55" t="s">
        <v>132</v>
      </c>
      <c r="AZ544" s="63" t="s">
        <v>132</v>
      </c>
      <c r="BA544" s="63" t="s">
        <v>132</v>
      </c>
      <c r="BB544" s="55" t="s">
        <v>132</v>
      </c>
      <c r="BC544" s="55" t="s">
        <v>132</v>
      </c>
      <c r="BD544" s="55" t="s">
        <v>132</v>
      </c>
      <c r="BE544" s="55" t="s">
        <v>132</v>
      </c>
      <c r="BF544" s="63" t="s">
        <v>132</v>
      </c>
      <c r="BG544" s="63" t="s">
        <v>132</v>
      </c>
      <c r="BH544" s="63" t="s">
        <v>132</v>
      </c>
      <c r="BI544" s="63" t="s">
        <v>132</v>
      </c>
      <c r="BJ544" s="63" t="s">
        <v>132</v>
      </c>
      <c r="BK544" s="86" t="str">
        <f>HYPERLINK(VLOOKUP($B544,hyperlinks[#All],2,FALSE),"Link")</f>
        <v>Link</v>
      </c>
      <c r="BL544" s="86" t="str">
        <f>HYPERLINK(VLOOKUP($B544,hyperlinks[#All],3,FALSE),"Link")</f>
        <v>Link</v>
      </c>
      <c r="BM544" s="87" t="s">
        <v>132</v>
      </c>
      <c r="BN544" s="86" t="str">
        <f>HYPERLINK(VLOOKUP($B544,hyperlinks[#All],5,FALSE),"Link")</f>
        <v>Link</v>
      </c>
    </row>
    <row r="545" spans="1:66" s="49" customFormat="1" ht="14.5">
      <c r="A545" s="50">
        <v>8718699592417</v>
      </c>
      <c r="B545" s="50">
        <v>929001922902</v>
      </c>
      <c r="C545" s="65">
        <v>871869959241700</v>
      </c>
      <c r="D545" s="93" t="str">
        <f>HYPERLINK(VLOOKUP($B545,hyperlinks[#All],2,FALSE),"Link")</f>
        <v>Link</v>
      </c>
      <c r="E545" s="52">
        <v>59241700</v>
      </c>
      <c r="F545" s="53" t="s">
        <v>1862</v>
      </c>
      <c r="G545" s="58" t="s">
        <v>121</v>
      </c>
      <c r="H545" s="52" t="s">
        <v>152</v>
      </c>
      <c r="I545" s="52" t="s">
        <v>1755</v>
      </c>
      <c r="J545" s="52" t="s">
        <v>1756</v>
      </c>
      <c r="K545" s="52" t="s">
        <v>125</v>
      </c>
      <c r="L545" s="82">
        <v>85.2</v>
      </c>
      <c r="M545" s="54">
        <v>0.11</v>
      </c>
      <c r="N545" s="55" t="s">
        <v>127</v>
      </c>
      <c r="O545" s="56" t="s">
        <v>128</v>
      </c>
      <c r="P545" s="57"/>
      <c r="Q545" s="51">
        <v>10</v>
      </c>
      <c r="R545" s="52" t="s">
        <v>129</v>
      </c>
      <c r="S545" s="57" t="s">
        <v>154</v>
      </c>
      <c r="T545" s="51">
        <v>929001298602</v>
      </c>
      <c r="U545" s="51"/>
      <c r="V545" s="58" t="s">
        <v>1067</v>
      </c>
      <c r="W545" s="59">
        <v>8539520000</v>
      </c>
      <c r="X545" s="57" t="s">
        <v>179</v>
      </c>
      <c r="Y545" s="57" t="s">
        <v>180</v>
      </c>
      <c r="Z545" s="52">
        <v>1206969</v>
      </c>
      <c r="AA545" s="55"/>
      <c r="AB545" s="63" t="s">
        <v>1863</v>
      </c>
      <c r="AC545" s="55" t="s">
        <v>1769</v>
      </c>
      <c r="AD545" s="55" t="s">
        <v>1770</v>
      </c>
      <c r="AE545" s="55" t="s">
        <v>381</v>
      </c>
      <c r="AF545" s="55" t="s">
        <v>159</v>
      </c>
      <c r="AG545" s="55" t="s">
        <v>1202</v>
      </c>
      <c r="AH545" s="55" t="s">
        <v>1864</v>
      </c>
      <c r="AI545" s="55" t="s">
        <v>1604</v>
      </c>
      <c r="AJ545" s="55" t="s">
        <v>174</v>
      </c>
      <c r="AK545" s="55" t="s">
        <v>455</v>
      </c>
      <c r="AL545" s="55" t="s">
        <v>138</v>
      </c>
      <c r="AM545" s="55" t="s">
        <v>1286</v>
      </c>
      <c r="AN545" s="55" t="s">
        <v>132</v>
      </c>
      <c r="AO545" s="55" t="s">
        <v>1865</v>
      </c>
      <c r="AP545" s="55" t="s">
        <v>166</v>
      </c>
      <c r="AQ545" s="55" t="s">
        <v>1270</v>
      </c>
      <c r="AR545" s="55" t="s">
        <v>1054</v>
      </c>
      <c r="AS545" s="55" t="s">
        <v>1054</v>
      </c>
      <c r="AT545" s="55" t="s">
        <v>1866</v>
      </c>
      <c r="AU545" s="63" t="s">
        <v>386</v>
      </c>
      <c r="AV545" s="55" t="s">
        <v>143</v>
      </c>
      <c r="AW545" s="55" t="s">
        <v>1867</v>
      </c>
      <c r="AX545" s="55" t="s">
        <v>171</v>
      </c>
      <c r="AY545" s="55" t="s">
        <v>132</v>
      </c>
      <c r="AZ545" s="63" t="s">
        <v>132</v>
      </c>
      <c r="BA545" s="63" t="s">
        <v>132</v>
      </c>
      <c r="BB545" s="55" t="s">
        <v>132</v>
      </c>
      <c r="BC545" s="55" t="s">
        <v>132</v>
      </c>
      <c r="BD545" s="55" t="s">
        <v>132</v>
      </c>
      <c r="BE545" s="55" t="s">
        <v>132</v>
      </c>
      <c r="BF545" s="63" t="s">
        <v>132</v>
      </c>
      <c r="BG545" s="63" t="s">
        <v>132</v>
      </c>
      <c r="BH545" s="63" t="s">
        <v>132</v>
      </c>
      <c r="BI545" s="63" t="s">
        <v>132</v>
      </c>
      <c r="BJ545" s="63" t="s">
        <v>132</v>
      </c>
      <c r="BK545" s="86" t="str">
        <f>HYPERLINK(VLOOKUP($B545,hyperlinks[#All],2,FALSE),"Link")</f>
        <v>Link</v>
      </c>
      <c r="BL545" s="86" t="str">
        <f>HYPERLINK(VLOOKUP($B545,hyperlinks[#All],3,FALSE),"Link")</f>
        <v>Link</v>
      </c>
      <c r="BM545" s="87" t="s">
        <v>132</v>
      </c>
      <c r="BN545" s="86" t="str">
        <f>HYPERLINK(VLOOKUP($B545,hyperlinks[#All],5,FALSE),"Link")</f>
        <v>Link</v>
      </c>
    </row>
    <row r="546" spans="1:66" s="49" customFormat="1" ht="14.5">
      <c r="A546" s="50">
        <v>8718699592431</v>
      </c>
      <c r="B546" s="50">
        <v>929001923002</v>
      </c>
      <c r="C546" s="65">
        <v>871869959243100</v>
      </c>
      <c r="D546" s="93" t="str">
        <f>HYPERLINK(VLOOKUP($B546,hyperlinks[#All],2,FALSE),"Link")</f>
        <v>Link</v>
      </c>
      <c r="E546" s="52">
        <v>59243100</v>
      </c>
      <c r="F546" s="53" t="s">
        <v>1868</v>
      </c>
      <c r="G546" s="58" t="s">
        <v>121</v>
      </c>
      <c r="H546" s="52" t="s">
        <v>152</v>
      </c>
      <c r="I546" s="52" t="s">
        <v>1755</v>
      </c>
      <c r="J546" s="52" t="s">
        <v>1756</v>
      </c>
      <c r="K546" s="52" t="s">
        <v>125</v>
      </c>
      <c r="L546" s="82">
        <v>85.2</v>
      </c>
      <c r="M546" s="54">
        <v>0.11</v>
      </c>
      <c r="N546" s="55" t="s">
        <v>127</v>
      </c>
      <c r="O546" s="56" t="s">
        <v>128</v>
      </c>
      <c r="P546" s="57"/>
      <c r="Q546" s="51">
        <v>10</v>
      </c>
      <c r="R546" s="52" t="s">
        <v>129</v>
      </c>
      <c r="S546" s="57" t="s">
        <v>154</v>
      </c>
      <c r="T546" s="51">
        <v>929001298702</v>
      </c>
      <c r="U546" s="51"/>
      <c r="V546" s="58" t="s">
        <v>1067</v>
      </c>
      <c r="W546" s="59">
        <v>8539520000</v>
      </c>
      <c r="X546" s="57" t="s">
        <v>179</v>
      </c>
      <c r="Y546" s="57" t="s">
        <v>180</v>
      </c>
      <c r="Z546" s="52">
        <v>1206970</v>
      </c>
      <c r="AA546" s="55"/>
      <c r="AB546" s="63" t="s">
        <v>1869</v>
      </c>
      <c r="AC546" s="55" t="s">
        <v>1769</v>
      </c>
      <c r="AD546" s="55" t="s">
        <v>1770</v>
      </c>
      <c r="AE546" s="55" t="s">
        <v>381</v>
      </c>
      <c r="AF546" s="55" t="s">
        <v>159</v>
      </c>
      <c r="AG546" s="55" t="s">
        <v>1202</v>
      </c>
      <c r="AH546" s="55" t="s">
        <v>1864</v>
      </c>
      <c r="AI546" s="55" t="s">
        <v>1604</v>
      </c>
      <c r="AJ546" s="55" t="s">
        <v>238</v>
      </c>
      <c r="AK546" s="55" t="s">
        <v>455</v>
      </c>
      <c r="AL546" s="55" t="s">
        <v>138</v>
      </c>
      <c r="AM546" s="55" t="s">
        <v>1286</v>
      </c>
      <c r="AN546" s="55" t="s">
        <v>132</v>
      </c>
      <c r="AO546" s="55" t="s">
        <v>993</v>
      </c>
      <c r="AP546" s="55" t="s">
        <v>166</v>
      </c>
      <c r="AQ546" s="55" t="s">
        <v>1270</v>
      </c>
      <c r="AR546" s="55" t="s">
        <v>1054</v>
      </c>
      <c r="AS546" s="55" t="s">
        <v>1054</v>
      </c>
      <c r="AT546" s="55" t="s">
        <v>1866</v>
      </c>
      <c r="AU546" s="63" t="s">
        <v>386</v>
      </c>
      <c r="AV546" s="55" t="s">
        <v>143</v>
      </c>
      <c r="AW546" s="55" t="s">
        <v>1867</v>
      </c>
      <c r="AX546" s="55" t="s">
        <v>171</v>
      </c>
      <c r="AY546" s="55" t="s">
        <v>132</v>
      </c>
      <c r="AZ546" s="63" t="s">
        <v>132</v>
      </c>
      <c r="BA546" s="63" t="s">
        <v>132</v>
      </c>
      <c r="BB546" s="55" t="s">
        <v>132</v>
      </c>
      <c r="BC546" s="55" t="s">
        <v>132</v>
      </c>
      <c r="BD546" s="55" t="s">
        <v>132</v>
      </c>
      <c r="BE546" s="55" t="s">
        <v>132</v>
      </c>
      <c r="BF546" s="63" t="s">
        <v>132</v>
      </c>
      <c r="BG546" s="63" t="s">
        <v>132</v>
      </c>
      <c r="BH546" s="63" t="s">
        <v>132</v>
      </c>
      <c r="BI546" s="63" t="s">
        <v>132</v>
      </c>
      <c r="BJ546" s="63" t="s">
        <v>132</v>
      </c>
      <c r="BK546" s="86" t="str">
        <f>HYPERLINK(VLOOKUP($B546,hyperlinks[#All],2,FALSE),"Link")</f>
        <v>Link</v>
      </c>
      <c r="BL546" s="86" t="str">
        <f>HYPERLINK(VLOOKUP($B546,hyperlinks[#All],3,FALSE),"Link")</f>
        <v>Link</v>
      </c>
      <c r="BM546" s="87" t="s">
        <v>132</v>
      </c>
      <c r="BN546" s="86" t="str">
        <f>HYPERLINK(VLOOKUP($B546,hyperlinks[#All],5,FALSE),"Link")</f>
        <v>Link</v>
      </c>
    </row>
    <row r="547" spans="1:66" s="49" customFormat="1" ht="14.5">
      <c r="A547" s="50">
        <v>8718699592455</v>
      </c>
      <c r="B547" s="50">
        <v>929001923102</v>
      </c>
      <c r="C547" s="65">
        <v>871869959245500</v>
      </c>
      <c r="D547" s="93" t="str">
        <f>HYPERLINK(VLOOKUP($B547,hyperlinks[#All],2,FALSE),"Link")</f>
        <v>Link</v>
      </c>
      <c r="E547" s="52">
        <v>59245500</v>
      </c>
      <c r="F547" s="53" t="s">
        <v>1870</v>
      </c>
      <c r="G547" s="58" t="s">
        <v>121</v>
      </c>
      <c r="H547" s="52" t="s">
        <v>152</v>
      </c>
      <c r="I547" s="52" t="s">
        <v>1755</v>
      </c>
      <c r="J547" s="52" t="s">
        <v>1756</v>
      </c>
      <c r="K547" s="52" t="s">
        <v>125</v>
      </c>
      <c r="L547" s="82">
        <v>85.2</v>
      </c>
      <c r="M547" s="54">
        <v>0.11</v>
      </c>
      <c r="N547" s="55" t="s">
        <v>127</v>
      </c>
      <c r="O547" s="56" t="s">
        <v>128</v>
      </c>
      <c r="P547" s="57"/>
      <c r="Q547" s="51">
        <v>10</v>
      </c>
      <c r="R547" s="52" t="s">
        <v>129</v>
      </c>
      <c r="S547" s="57" t="s">
        <v>154</v>
      </c>
      <c r="T547" s="51">
        <v>929001298802</v>
      </c>
      <c r="U547" s="51"/>
      <c r="V547" s="58" t="s">
        <v>1067</v>
      </c>
      <c r="W547" s="59">
        <v>8539520000</v>
      </c>
      <c r="X547" s="57" t="s">
        <v>179</v>
      </c>
      <c r="Y547" s="57" t="s">
        <v>180</v>
      </c>
      <c r="Z547" s="52">
        <v>1206971</v>
      </c>
      <c r="AA547" s="55"/>
      <c r="AB547" s="63" t="s">
        <v>1871</v>
      </c>
      <c r="AC547" s="55" t="s">
        <v>1769</v>
      </c>
      <c r="AD547" s="55" t="s">
        <v>1770</v>
      </c>
      <c r="AE547" s="55" t="s">
        <v>381</v>
      </c>
      <c r="AF547" s="55" t="s">
        <v>159</v>
      </c>
      <c r="AG547" s="55" t="s">
        <v>1202</v>
      </c>
      <c r="AH547" s="55" t="s">
        <v>1864</v>
      </c>
      <c r="AI547" s="55" t="s">
        <v>1604</v>
      </c>
      <c r="AJ547" s="55" t="s">
        <v>471</v>
      </c>
      <c r="AK547" s="55" t="s">
        <v>455</v>
      </c>
      <c r="AL547" s="55" t="s">
        <v>138</v>
      </c>
      <c r="AM547" s="55" t="s">
        <v>1286</v>
      </c>
      <c r="AN547" s="55" t="s">
        <v>132</v>
      </c>
      <c r="AO547" s="55" t="s">
        <v>993</v>
      </c>
      <c r="AP547" s="55" t="s">
        <v>166</v>
      </c>
      <c r="AQ547" s="55" t="s">
        <v>1270</v>
      </c>
      <c r="AR547" s="55" t="s">
        <v>1054</v>
      </c>
      <c r="AS547" s="55" t="s">
        <v>1054</v>
      </c>
      <c r="AT547" s="55" t="s">
        <v>1866</v>
      </c>
      <c r="AU547" s="63" t="s">
        <v>386</v>
      </c>
      <c r="AV547" s="55" t="s">
        <v>143</v>
      </c>
      <c r="AW547" s="55" t="s">
        <v>1867</v>
      </c>
      <c r="AX547" s="55" t="s">
        <v>171</v>
      </c>
      <c r="AY547" s="55" t="s">
        <v>132</v>
      </c>
      <c r="AZ547" s="63" t="s">
        <v>132</v>
      </c>
      <c r="BA547" s="63" t="s">
        <v>132</v>
      </c>
      <c r="BB547" s="55" t="s">
        <v>132</v>
      </c>
      <c r="BC547" s="55" t="s">
        <v>132</v>
      </c>
      <c r="BD547" s="55" t="s">
        <v>132</v>
      </c>
      <c r="BE547" s="55" t="s">
        <v>132</v>
      </c>
      <c r="BF547" s="63" t="s">
        <v>132</v>
      </c>
      <c r="BG547" s="63" t="s">
        <v>132</v>
      </c>
      <c r="BH547" s="63" t="s">
        <v>132</v>
      </c>
      <c r="BI547" s="63" t="s">
        <v>132</v>
      </c>
      <c r="BJ547" s="63" t="s">
        <v>132</v>
      </c>
      <c r="BK547" s="86" t="str">
        <f>HYPERLINK(VLOOKUP($B547,hyperlinks[#All],2,FALSE),"Link")</f>
        <v>Link</v>
      </c>
      <c r="BL547" s="86" t="str">
        <f>HYPERLINK(VLOOKUP($B547,hyperlinks[#All],3,FALSE),"Link")</f>
        <v>Link</v>
      </c>
      <c r="BM547" s="87" t="s">
        <v>132</v>
      </c>
      <c r="BN547" s="86" t="str">
        <f>HYPERLINK(VLOOKUP($B547,hyperlinks[#All],5,FALSE),"Link")</f>
        <v>Link</v>
      </c>
    </row>
    <row r="548" spans="1:66" s="49" customFormat="1" ht="14.5">
      <c r="A548" s="50">
        <v>8718696819296</v>
      </c>
      <c r="B548" s="50">
        <v>929001908802</v>
      </c>
      <c r="C548" s="65">
        <v>871869681929600</v>
      </c>
      <c r="D548" s="93" t="str">
        <f>HYPERLINK(VLOOKUP($B548,hyperlinks[#All],2,FALSE),"Link")</f>
        <v>Link</v>
      </c>
      <c r="E548" s="52">
        <v>81929600</v>
      </c>
      <c r="F548" s="53" t="s">
        <v>1872</v>
      </c>
      <c r="G548" s="58" t="s">
        <v>121</v>
      </c>
      <c r="H548" s="52" t="s">
        <v>152</v>
      </c>
      <c r="I548" s="52" t="s">
        <v>1755</v>
      </c>
      <c r="J548" s="52" t="s">
        <v>1756</v>
      </c>
      <c r="K548" s="52" t="s">
        <v>125</v>
      </c>
      <c r="L548" s="82">
        <v>136</v>
      </c>
      <c r="M548" s="54">
        <v>0.11</v>
      </c>
      <c r="N548" s="55" t="s">
        <v>127</v>
      </c>
      <c r="O548" s="56" t="s">
        <v>128</v>
      </c>
      <c r="P548" s="57"/>
      <c r="Q548" s="51">
        <v>10</v>
      </c>
      <c r="R548" s="52" t="s">
        <v>129</v>
      </c>
      <c r="S548" s="57" t="s">
        <v>154</v>
      </c>
      <c r="T548" s="51"/>
      <c r="U548" s="51"/>
      <c r="V548" s="58" t="s">
        <v>1067</v>
      </c>
      <c r="W548" s="59">
        <v>8539520000</v>
      </c>
      <c r="X548" s="57" t="s">
        <v>179</v>
      </c>
      <c r="Y548" s="57" t="s">
        <v>180</v>
      </c>
      <c r="Z548" s="52">
        <v>652785</v>
      </c>
      <c r="AA548" s="55"/>
      <c r="AB548" s="63" t="s">
        <v>1873</v>
      </c>
      <c r="AC548" s="55" t="s">
        <v>1758</v>
      </c>
      <c r="AD548" s="55" t="s">
        <v>1759</v>
      </c>
      <c r="AE548" s="55" t="s">
        <v>177</v>
      </c>
      <c r="AF548" s="55" t="s">
        <v>159</v>
      </c>
      <c r="AG548" s="55" t="s">
        <v>978</v>
      </c>
      <c r="AH548" s="55" t="s">
        <v>1110</v>
      </c>
      <c r="AI548" s="55" t="s">
        <v>1174</v>
      </c>
      <c r="AJ548" s="55" t="s">
        <v>174</v>
      </c>
      <c r="AK548" s="55" t="s">
        <v>163</v>
      </c>
      <c r="AL548" s="55" t="s">
        <v>138</v>
      </c>
      <c r="AM548" s="55" t="s">
        <v>461</v>
      </c>
      <c r="AN548" s="55" t="s">
        <v>132</v>
      </c>
      <c r="AO548" s="55" t="s">
        <v>1015</v>
      </c>
      <c r="AP548" s="55" t="s">
        <v>166</v>
      </c>
      <c r="AQ548" s="55" t="s">
        <v>1270</v>
      </c>
      <c r="AR548" s="55" t="s">
        <v>1856</v>
      </c>
      <c r="AS548" s="55" t="s">
        <v>979</v>
      </c>
      <c r="AT548" s="55" t="s">
        <v>979</v>
      </c>
      <c r="AU548" s="63" t="s">
        <v>386</v>
      </c>
      <c r="AV548" s="55" t="s">
        <v>143</v>
      </c>
      <c r="AW548" s="55" t="s">
        <v>1867</v>
      </c>
      <c r="AX548" s="55" t="s">
        <v>171</v>
      </c>
      <c r="AY548" s="55" t="s">
        <v>132</v>
      </c>
      <c r="AZ548" s="63" t="s">
        <v>132</v>
      </c>
      <c r="BA548" s="63" t="s">
        <v>132</v>
      </c>
      <c r="BB548" s="55" t="s">
        <v>132</v>
      </c>
      <c r="BC548" s="55" t="s">
        <v>132</v>
      </c>
      <c r="BD548" s="55" t="s">
        <v>132</v>
      </c>
      <c r="BE548" s="55" t="s">
        <v>132</v>
      </c>
      <c r="BF548" s="63" t="s">
        <v>132</v>
      </c>
      <c r="BG548" s="63" t="s">
        <v>132</v>
      </c>
      <c r="BH548" s="63" t="s">
        <v>132</v>
      </c>
      <c r="BI548" s="63" t="s">
        <v>132</v>
      </c>
      <c r="BJ548" s="63" t="s">
        <v>132</v>
      </c>
      <c r="BK548" s="86" t="str">
        <f>HYPERLINK(VLOOKUP($B548,hyperlinks[#All],2,FALSE),"Link")</f>
        <v>Link</v>
      </c>
      <c r="BL548" s="86" t="str">
        <f>HYPERLINK(VLOOKUP($B548,hyperlinks[#All],3,FALSE),"Link")</f>
        <v>Link</v>
      </c>
      <c r="BM548" s="87" t="s">
        <v>132</v>
      </c>
      <c r="BN548" s="86" t="str">
        <f>HYPERLINK(VLOOKUP($B548,hyperlinks[#All],5,FALSE),"Link")</f>
        <v>Link</v>
      </c>
    </row>
    <row r="549" spans="1:66" s="49" customFormat="1" ht="14.5">
      <c r="A549" s="50">
        <v>8718696819319</v>
      </c>
      <c r="B549" s="50">
        <v>929001908902</v>
      </c>
      <c r="C549" s="65">
        <v>871869681931900</v>
      </c>
      <c r="D549" s="93" t="str">
        <f>HYPERLINK(VLOOKUP($B549,hyperlinks[#All],2,FALSE),"Link")</f>
        <v>Link</v>
      </c>
      <c r="E549" s="52">
        <v>81931900</v>
      </c>
      <c r="F549" s="53" t="s">
        <v>1874</v>
      </c>
      <c r="G549" s="58" t="s">
        <v>121</v>
      </c>
      <c r="H549" s="52" t="s">
        <v>152</v>
      </c>
      <c r="I549" s="52" t="s">
        <v>1755</v>
      </c>
      <c r="J549" s="52" t="s">
        <v>1756</v>
      </c>
      <c r="K549" s="52" t="s">
        <v>125</v>
      </c>
      <c r="L549" s="82">
        <v>136</v>
      </c>
      <c r="M549" s="54">
        <v>0.11</v>
      </c>
      <c r="N549" s="55" t="s">
        <v>127</v>
      </c>
      <c r="O549" s="56" t="s">
        <v>128</v>
      </c>
      <c r="P549" s="57"/>
      <c r="Q549" s="51">
        <v>10</v>
      </c>
      <c r="R549" s="52" t="s">
        <v>129</v>
      </c>
      <c r="S549" s="57" t="s">
        <v>154</v>
      </c>
      <c r="T549" s="51"/>
      <c r="U549" s="51"/>
      <c r="V549" s="58" t="s">
        <v>1067</v>
      </c>
      <c r="W549" s="59">
        <v>8539520000</v>
      </c>
      <c r="X549" s="57" t="s">
        <v>179</v>
      </c>
      <c r="Y549" s="57" t="s">
        <v>180</v>
      </c>
      <c r="Z549" s="52">
        <v>652788</v>
      </c>
      <c r="AA549" s="55"/>
      <c r="AB549" s="63" t="s">
        <v>1875</v>
      </c>
      <c r="AC549" s="55" t="s">
        <v>1758</v>
      </c>
      <c r="AD549" s="55" t="s">
        <v>1759</v>
      </c>
      <c r="AE549" s="55" t="s">
        <v>177</v>
      </c>
      <c r="AF549" s="55" t="s">
        <v>159</v>
      </c>
      <c r="AG549" s="55" t="s">
        <v>978</v>
      </c>
      <c r="AH549" s="55" t="s">
        <v>1110</v>
      </c>
      <c r="AI549" s="55" t="s">
        <v>1174</v>
      </c>
      <c r="AJ549" s="55" t="s">
        <v>238</v>
      </c>
      <c r="AK549" s="55" t="s">
        <v>163</v>
      </c>
      <c r="AL549" s="55" t="s">
        <v>138</v>
      </c>
      <c r="AM549" s="55" t="s">
        <v>461</v>
      </c>
      <c r="AN549" s="55" t="s">
        <v>132</v>
      </c>
      <c r="AO549" s="55" t="s">
        <v>1828</v>
      </c>
      <c r="AP549" s="55" t="s">
        <v>166</v>
      </c>
      <c r="AQ549" s="55" t="s">
        <v>1270</v>
      </c>
      <c r="AR549" s="55" t="s">
        <v>1856</v>
      </c>
      <c r="AS549" s="55" t="s">
        <v>979</v>
      </c>
      <c r="AT549" s="55" t="s">
        <v>979</v>
      </c>
      <c r="AU549" s="63" t="s">
        <v>386</v>
      </c>
      <c r="AV549" s="55" t="s">
        <v>143</v>
      </c>
      <c r="AW549" s="55" t="s">
        <v>1867</v>
      </c>
      <c r="AX549" s="55" t="s">
        <v>171</v>
      </c>
      <c r="AY549" s="55" t="s">
        <v>132</v>
      </c>
      <c r="AZ549" s="63" t="s">
        <v>132</v>
      </c>
      <c r="BA549" s="63" t="s">
        <v>132</v>
      </c>
      <c r="BB549" s="55" t="s">
        <v>132</v>
      </c>
      <c r="BC549" s="55" t="s">
        <v>132</v>
      </c>
      <c r="BD549" s="55" t="s">
        <v>132</v>
      </c>
      <c r="BE549" s="55" t="s">
        <v>132</v>
      </c>
      <c r="BF549" s="63" t="s">
        <v>132</v>
      </c>
      <c r="BG549" s="63" t="s">
        <v>132</v>
      </c>
      <c r="BH549" s="63" t="s">
        <v>132</v>
      </c>
      <c r="BI549" s="63" t="s">
        <v>132</v>
      </c>
      <c r="BJ549" s="63" t="s">
        <v>132</v>
      </c>
      <c r="BK549" s="86" t="str">
        <f>HYPERLINK(VLOOKUP($B549,hyperlinks[#All],2,FALSE),"Link")</f>
        <v>Link</v>
      </c>
      <c r="BL549" s="86" t="str">
        <f>HYPERLINK(VLOOKUP($B549,hyperlinks[#All],3,FALSE),"Link")</f>
        <v>Link</v>
      </c>
      <c r="BM549" s="87" t="s">
        <v>132</v>
      </c>
      <c r="BN549" s="86" t="str">
        <f>HYPERLINK(VLOOKUP($B549,hyperlinks[#All],5,FALSE),"Link")</f>
        <v>Link</v>
      </c>
    </row>
    <row r="550" spans="1:66" s="49" customFormat="1" ht="14.5">
      <c r="A550" s="50">
        <v>8718696819333</v>
      </c>
      <c r="B550" s="50">
        <v>929001909002</v>
      </c>
      <c r="C550" s="65">
        <v>871869681933300</v>
      </c>
      <c r="D550" s="93" t="str">
        <f>HYPERLINK(VLOOKUP($B550,hyperlinks[#All],2,FALSE),"Link")</f>
        <v>Link</v>
      </c>
      <c r="E550" s="52">
        <v>81933300</v>
      </c>
      <c r="F550" s="53" t="s">
        <v>1876</v>
      </c>
      <c r="G550" s="58" t="s">
        <v>121</v>
      </c>
      <c r="H550" s="52" t="s">
        <v>152</v>
      </c>
      <c r="I550" s="52" t="s">
        <v>1755</v>
      </c>
      <c r="J550" s="52" t="s">
        <v>1756</v>
      </c>
      <c r="K550" s="52" t="s">
        <v>125</v>
      </c>
      <c r="L550" s="82">
        <v>136</v>
      </c>
      <c r="M550" s="54">
        <v>0.11</v>
      </c>
      <c r="N550" s="55" t="s">
        <v>127</v>
      </c>
      <c r="O550" s="56" t="s">
        <v>128</v>
      </c>
      <c r="P550" s="57"/>
      <c r="Q550" s="51">
        <v>10</v>
      </c>
      <c r="R550" s="52" t="s">
        <v>129</v>
      </c>
      <c r="S550" s="57" t="s">
        <v>154</v>
      </c>
      <c r="T550" s="51"/>
      <c r="U550" s="51"/>
      <c r="V550" s="58" t="s">
        <v>1067</v>
      </c>
      <c r="W550" s="59">
        <v>8539520000</v>
      </c>
      <c r="X550" s="57" t="s">
        <v>179</v>
      </c>
      <c r="Y550" s="57" t="s">
        <v>810</v>
      </c>
      <c r="Z550" s="52">
        <v>652786</v>
      </c>
      <c r="AA550" s="55"/>
      <c r="AB550" s="63" t="s">
        <v>1877</v>
      </c>
      <c r="AC550" s="55" t="s">
        <v>1758</v>
      </c>
      <c r="AD550" s="55" t="s">
        <v>1759</v>
      </c>
      <c r="AE550" s="55" t="s">
        <v>177</v>
      </c>
      <c r="AF550" s="55" t="s">
        <v>159</v>
      </c>
      <c r="AG550" s="55" t="s">
        <v>978</v>
      </c>
      <c r="AH550" s="55" t="s">
        <v>1110</v>
      </c>
      <c r="AI550" s="55" t="s">
        <v>1174</v>
      </c>
      <c r="AJ550" s="55" t="s">
        <v>471</v>
      </c>
      <c r="AK550" s="55" t="s">
        <v>163</v>
      </c>
      <c r="AL550" s="55" t="s">
        <v>138</v>
      </c>
      <c r="AM550" s="55" t="s">
        <v>461</v>
      </c>
      <c r="AN550" s="55" t="s">
        <v>132</v>
      </c>
      <c r="AO550" s="55" t="s">
        <v>1828</v>
      </c>
      <c r="AP550" s="55" t="s">
        <v>166</v>
      </c>
      <c r="AQ550" s="55" t="s">
        <v>1270</v>
      </c>
      <c r="AR550" s="55" t="s">
        <v>1856</v>
      </c>
      <c r="AS550" s="55" t="s">
        <v>979</v>
      </c>
      <c r="AT550" s="55" t="s">
        <v>979</v>
      </c>
      <c r="AU550" s="63" t="s">
        <v>386</v>
      </c>
      <c r="AV550" s="55" t="s">
        <v>143</v>
      </c>
      <c r="AW550" s="55" t="s">
        <v>1867</v>
      </c>
      <c r="AX550" s="55" t="s">
        <v>171</v>
      </c>
      <c r="AY550" s="55" t="s">
        <v>132</v>
      </c>
      <c r="AZ550" s="63" t="s">
        <v>132</v>
      </c>
      <c r="BA550" s="63" t="s">
        <v>132</v>
      </c>
      <c r="BB550" s="55" t="s">
        <v>132</v>
      </c>
      <c r="BC550" s="55" t="s">
        <v>132</v>
      </c>
      <c r="BD550" s="55" t="s">
        <v>132</v>
      </c>
      <c r="BE550" s="55" t="s">
        <v>132</v>
      </c>
      <c r="BF550" s="63" t="s">
        <v>132</v>
      </c>
      <c r="BG550" s="63" t="s">
        <v>132</v>
      </c>
      <c r="BH550" s="63" t="s">
        <v>132</v>
      </c>
      <c r="BI550" s="63" t="s">
        <v>132</v>
      </c>
      <c r="BJ550" s="63" t="s">
        <v>132</v>
      </c>
      <c r="BK550" s="86" t="str">
        <f>HYPERLINK(VLOOKUP($B550,hyperlinks[#All],2,FALSE),"Link")</f>
        <v>Link</v>
      </c>
      <c r="BL550" s="86" t="str">
        <f>HYPERLINK(VLOOKUP($B550,hyperlinks[#All],3,FALSE),"Link")</f>
        <v>Link</v>
      </c>
      <c r="BM550" s="87" t="s">
        <v>132</v>
      </c>
      <c r="BN550" s="86" t="str">
        <f>HYPERLINK(VLOOKUP($B550,hyperlinks[#All],5,FALSE),"Link")</f>
        <v>Link</v>
      </c>
    </row>
    <row r="551" spans="1:66" s="49" customFormat="1" ht="14.5">
      <c r="A551" s="50">
        <v>8719514431683</v>
      </c>
      <c r="B551" s="50">
        <v>929003482302</v>
      </c>
      <c r="C551" s="65">
        <v>871951443168300</v>
      </c>
      <c r="D551" s="93" t="str">
        <f>HYPERLINK(VLOOKUP($B551,hyperlinks[#All],2,FALSE),"Link")</f>
        <v>Link</v>
      </c>
      <c r="E551" s="52">
        <v>43168300</v>
      </c>
      <c r="F551" s="53" t="s">
        <v>1878</v>
      </c>
      <c r="G551" s="58" t="s">
        <v>121</v>
      </c>
      <c r="H551" s="52" t="s">
        <v>152</v>
      </c>
      <c r="I551" s="52" t="s">
        <v>1755</v>
      </c>
      <c r="J551" s="52" t="s">
        <v>1756</v>
      </c>
      <c r="K551" s="52" t="s">
        <v>125</v>
      </c>
      <c r="L551" s="82">
        <v>166</v>
      </c>
      <c r="M551" s="54">
        <v>0.11</v>
      </c>
      <c r="N551" s="55" t="s">
        <v>127</v>
      </c>
      <c r="O551" s="56" t="s">
        <v>128</v>
      </c>
      <c r="P551" s="57"/>
      <c r="Q551" s="51">
        <v>10</v>
      </c>
      <c r="R551" s="52" t="s">
        <v>129</v>
      </c>
      <c r="S551" s="57" t="s">
        <v>154</v>
      </c>
      <c r="T551" s="51"/>
      <c r="U551" s="51"/>
      <c r="V551" s="58"/>
      <c r="W551" s="59">
        <v>8539520000</v>
      </c>
      <c r="X551" s="57" t="s">
        <v>179</v>
      </c>
      <c r="Y551" s="57" t="s">
        <v>180</v>
      </c>
      <c r="Z551" s="52">
        <v>1013081</v>
      </c>
      <c r="AA551" s="55"/>
      <c r="AB551" s="63" t="s">
        <v>1879</v>
      </c>
      <c r="AC551" s="55" t="s">
        <v>1769</v>
      </c>
      <c r="AD551" s="55" t="s">
        <v>1770</v>
      </c>
      <c r="AE551" s="55" t="s">
        <v>381</v>
      </c>
      <c r="AF551" s="55" t="s">
        <v>159</v>
      </c>
      <c r="AG551" s="55" t="s">
        <v>1202</v>
      </c>
      <c r="AH551" s="55" t="s">
        <v>1880</v>
      </c>
      <c r="AI551" s="55" t="s">
        <v>1604</v>
      </c>
      <c r="AJ551" s="55" t="s">
        <v>238</v>
      </c>
      <c r="AK551" s="55" t="s">
        <v>1833</v>
      </c>
      <c r="AL551" s="55" t="s">
        <v>138</v>
      </c>
      <c r="AM551" s="55" t="s">
        <v>1286</v>
      </c>
      <c r="AN551" s="55" t="s">
        <v>132</v>
      </c>
      <c r="AO551" s="55" t="s">
        <v>1077</v>
      </c>
      <c r="AP551" s="55" t="s">
        <v>166</v>
      </c>
      <c r="AQ551" s="55" t="s">
        <v>1270</v>
      </c>
      <c r="AR551" s="55" t="s">
        <v>1866</v>
      </c>
      <c r="AS551" s="55" t="s">
        <v>1054</v>
      </c>
      <c r="AT551" s="55" t="s">
        <v>1054</v>
      </c>
      <c r="AU551" s="63" t="s">
        <v>386</v>
      </c>
      <c r="AV551" s="55" t="s">
        <v>143</v>
      </c>
      <c r="AW551" s="55" t="s">
        <v>1867</v>
      </c>
      <c r="AX551" s="55" t="s">
        <v>1834</v>
      </c>
      <c r="AY551" s="55" t="s">
        <v>132</v>
      </c>
      <c r="AZ551" s="63" t="s">
        <v>132</v>
      </c>
      <c r="BA551" s="63" t="s">
        <v>132</v>
      </c>
      <c r="BB551" s="55" t="s">
        <v>132</v>
      </c>
      <c r="BC551" s="55" t="s">
        <v>132</v>
      </c>
      <c r="BD551" s="55" t="s">
        <v>132</v>
      </c>
      <c r="BE551" s="55" t="s">
        <v>132</v>
      </c>
      <c r="BF551" s="63" t="s">
        <v>132</v>
      </c>
      <c r="BG551" s="63" t="s">
        <v>132</v>
      </c>
      <c r="BH551" s="63" t="s">
        <v>132</v>
      </c>
      <c r="BI551" s="63" t="s">
        <v>132</v>
      </c>
      <c r="BJ551" s="63" t="s">
        <v>132</v>
      </c>
      <c r="BK551" s="86" t="str">
        <f>HYPERLINK(VLOOKUP($B551,hyperlinks[#All],2,FALSE),"Link")</f>
        <v>Link</v>
      </c>
      <c r="BL551" s="86" t="str">
        <f>HYPERLINK(VLOOKUP($B551,hyperlinks[#All],3,FALSE),"Link")</f>
        <v>Link</v>
      </c>
      <c r="BM551" s="87" t="s">
        <v>132</v>
      </c>
      <c r="BN551" s="86" t="str">
        <f>HYPERLINK(VLOOKUP($B551,hyperlinks[#All],5,FALSE),"Link")</f>
        <v>Link</v>
      </c>
    </row>
    <row r="552" spans="1:66" s="49" customFormat="1" ht="14.5">
      <c r="A552" s="50">
        <v>8720169269613</v>
      </c>
      <c r="B552" s="50">
        <v>929003731902</v>
      </c>
      <c r="C552" s="65">
        <v>872016926961300</v>
      </c>
      <c r="D552" s="93" t="str">
        <f>HYPERLINK(VLOOKUP($B552,hyperlinks[#All],2,FALSE),"Link")</f>
        <v>Link</v>
      </c>
      <c r="E552" s="52">
        <v>26961300</v>
      </c>
      <c r="F552" s="53" t="s">
        <v>1881</v>
      </c>
      <c r="G552" s="58" t="s">
        <v>121</v>
      </c>
      <c r="H552" s="52" t="s">
        <v>152</v>
      </c>
      <c r="I552" s="52" t="s">
        <v>1755</v>
      </c>
      <c r="J552" s="52" t="s">
        <v>1756</v>
      </c>
      <c r="K552" s="52" t="s">
        <v>125</v>
      </c>
      <c r="L552" s="82">
        <v>166</v>
      </c>
      <c r="M552" s="54">
        <v>0.11</v>
      </c>
      <c r="N552" s="55" t="s">
        <v>127</v>
      </c>
      <c r="O552" s="56" t="s">
        <v>128</v>
      </c>
      <c r="P552" s="57"/>
      <c r="Q552" s="51">
        <v>10</v>
      </c>
      <c r="R552" s="52" t="s">
        <v>129</v>
      </c>
      <c r="S552" s="57" t="s">
        <v>154</v>
      </c>
      <c r="T552" s="51"/>
      <c r="U552" s="51"/>
      <c r="V552" s="58" t="s">
        <v>1836</v>
      </c>
      <c r="W552" s="59">
        <v>8539520000</v>
      </c>
      <c r="X552" s="57" t="s">
        <v>179</v>
      </c>
      <c r="Y552" s="57" t="s">
        <v>180</v>
      </c>
      <c r="Z552" s="52">
        <v>1655396</v>
      </c>
      <c r="AA552" s="55"/>
      <c r="AB552" s="63" t="s">
        <v>1882</v>
      </c>
      <c r="AC552" s="55" t="s">
        <v>1769</v>
      </c>
      <c r="AD552" s="55" t="s">
        <v>1770</v>
      </c>
      <c r="AE552" s="55" t="s">
        <v>381</v>
      </c>
      <c r="AF552" s="55" t="s">
        <v>159</v>
      </c>
      <c r="AG552" s="55" t="s">
        <v>1202</v>
      </c>
      <c r="AH552" s="55" t="s">
        <v>1880</v>
      </c>
      <c r="AI552" s="55" t="s">
        <v>1604</v>
      </c>
      <c r="AJ552" s="55" t="s">
        <v>471</v>
      </c>
      <c r="AK552" s="55" t="s">
        <v>1833</v>
      </c>
      <c r="AL552" s="55" t="s">
        <v>138</v>
      </c>
      <c r="AM552" s="55" t="s">
        <v>1286</v>
      </c>
      <c r="AN552" s="55" t="s">
        <v>132</v>
      </c>
      <c r="AO552" s="55" t="s">
        <v>1077</v>
      </c>
      <c r="AP552" s="55" t="s">
        <v>166</v>
      </c>
      <c r="AQ552" s="55" t="s">
        <v>1270</v>
      </c>
      <c r="AR552" s="55" t="s">
        <v>1866</v>
      </c>
      <c r="AS552" s="55" t="s">
        <v>1054</v>
      </c>
      <c r="AT552" s="55" t="s">
        <v>1054</v>
      </c>
      <c r="AU552" s="63" t="s">
        <v>386</v>
      </c>
      <c r="AV552" s="55" t="s">
        <v>143</v>
      </c>
      <c r="AW552" s="55" t="s">
        <v>1867</v>
      </c>
      <c r="AX552" s="55" t="s">
        <v>1834</v>
      </c>
      <c r="AY552" s="55" t="s">
        <v>132</v>
      </c>
      <c r="AZ552" s="63" t="s">
        <v>132</v>
      </c>
      <c r="BA552" s="63" t="s">
        <v>132</v>
      </c>
      <c r="BB552" s="55" t="s">
        <v>132</v>
      </c>
      <c r="BC552" s="55" t="s">
        <v>132</v>
      </c>
      <c r="BD552" s="55" t="s">
        <v>132</v>
      </c>
      <c r="BE552" s="55" t="s">
        <v>132</v>
      </c>
      <c r="BF552" s="63" t="s">
        <v>132</v>
      </c>
      <c r="BG552" s="63" t="s">
        <v>132</v>
      </c>
      <c r="BH552" s="63" t="s">
        <v>132</v>
      </c>
      <c r="BI552" s="63" t="s">
        <v>132</v>
      </c>
      <c r="BJ552" s="63" t="s">
        <v>132</v>
      </c>
      <c r="BK552" s="86" t="str">
        <f>HYPERLINK(VLOOKUP($B552,hyperlinks[#All],2,FALSE),"Link")</f>
        <v>Link</v>
      </c>
      <c r="BL552" s="86" t="str">
        <f>HYPERLINK(VLOOKUP($B552,hyperlinks[#All],3,FALSE),"Link")</f>
        <v>Link</v>
      </c>
      <c r="BM552" s="87" t="s">
        <v>132</v>
      </c>
      <c r="BN552" s="86" t="str">
        <f>HYPERLINK(VLOOKUP($B552,hyperlinks[#All],5,FALSE),"Link")</f>
        <v>Link</v>
      </c>
    </row>
    <row r="553" spans="1:66" s="49" customFormat="1" ht="14.5">
      <c r="A553" s="50">
        <v>8720169276925</v>
      </c>
      <c r="B553" s="50">
        <v>929003745202</v>
      </c>
      <c r="C553" s="65">
        <v>872016927692500</v>
      </c>
      <c r="D553" s="93" t="str">
        <f>HYPERLINK(VLOOKUP($B553,hyperlinks[#All],2,FALSE),"Link")</f>
        <v>Link</v>
      </c>
      <c r="E553" s="52">
        <v>27692500</v>
      </c>
      <c r="F553" s="53" t="s">
        <v>1883</v>
      </c>
      <c r="G553" s="58" t="s">
        <v>121</v>
      </c>
      <c r="H553" s="52" t="s">
        <v>152</v>
      </c>
      <c r="I553" s="52" t="s">
        <v>1755</v>
      </c>
      <c r="J553" s="52" t="s">
        <v>1756</v>
      </c>
      <c r="K553" s="52" t="s">
        <v>125</v>
      </c>
      <c r="L553" s="82">
        <v>110</v>
      </c>
      <c r="M553" s="54">
        <v>0.11</v>
      </c>
      <c r="N553" s="55" t="s">
        <v>127</v>
      </c>
      <c r="O553" s="56" t="s">
        <v>128</v>
      </c>
      <c r="P553" s="57"/>
      <c r="Q553" s="51">
        <v>10</v>
      </c>
      <c r="R553" s="52" t="s">
        <v>129</v>
      </c>
      <c r="S553" s="57" t="s">
        <v>154</v>
      </c>
      <c r="T553" s="51"/>
      <c r="U553" s="51"/>
      <c r="V553" s="58" t="s">
        <v>1836</v>
      </c>
      <c r="W553" s="59">
        <v>8539520000</v>
      </c>
      <c r="X553" s="57" t="s">
        <v>179</v>
      </c>
      <c r="Y553" s="57" t="s">
        <v>180</v>
      </c>
      <c r="Z553" s="52">
        <v>1708532</v>
      </c>
      <c r="AA553" s="55"/>
      <c r="AB553" s="63" t="s">
        <v>1884</v>
      </c>
      <c r="AC553" s="55" t="s">
        <v>1769</v>
      </c>
      <c r="AD553" s="55" t="s">
        <v>1770</v>
      </c>
      <c r="AE553" s="55" t="s">
        <v>381</v>
      </c>
      <c r="AF553" s="55" t="s">
        <v>159</v>
      </c>
      <c r="AG553" s="55" t="s">
        <v>1202</v>
      </c>
      <c r="AH553" s="55" t="s">
        <v>701</v>
      </c>
      <c r="AI553" s="55" t="s">
        <v>1604</v>
      </c>
      <c r="AJ553" s="55" t="s">
        <v>174</v>
      </c>
      <c r="AK553" s="55" t="s">
        <v>1841</v>
      </c>
      <c r="AL553" s="55" t="s">
        <v>138</v>
      </c>
      <c r="AM553" s="55" t="s">
        <v>1286</v>
      </c>
      <c r="AN553" s="55" t="s">
        <v>132</v>
      </c>
      <c r="AO553" s="55" t="s">
        <v>1885</v>
      </c>
      <c r="AP553" s="55" t="s">
        <v>166</v>
      </c>
      <c r="AQ553" s="55" t="s">
        <v>1270</v>
      </c>
      <c r="AR553" s="55" t="s">
        <v>1866</v>
      </c>
      <c r="AS553" s="55" t="s">
        <v>1054</v>
      </c>
      <c r="AT553" s="55" t="s">
        <v>1054</v>
      </c>
      <c r="AU553" s="63" t="s">
        <v>386</v>
      </c>
      <c r="AV553" s="55" t="s">
        <v>143</v>
      </c>
      <c r="AW553" s="55" t="s">
        <v>1867</v>
      </c>
      <c r="AX553" s="55" t="s">
        <v>1842</v>
      </c>
      <c r="AY553" s="55" t="s">
        <v>132</v>
      </c>
      <c r="AZ553" s="63" t="s">
        <v>132</v>
      </c>
      <c r="BA553" s="63" t="s">
        <v>132</v>
      </c>
      <c r="BB553" s="55" t="s">
        <v>132</v>
      </c>
      <c r="BC553" s="55" t="s">
        <v>132</v>
      </c>
      <c r="BD553" s="55" t="s">
        <v>132</v>
      </c>
      <c r="BE553" s="55" t="s">
        <v>132</v>
      </c>
      <c r="BF553" s="63" t="s">
        <v>132</v>
      </c>
      <c r="BG553" s="63" t="s">
        <v>132</v>
      </c>
      <c r="BH553" s="63" t="s">
        <v>132</v>
      </c>
      <c r="BI553" s="63" t="s">
        <v>132</v>
      </c>
      <c r="BJ553" s="63" t="s">
        <v>132</v>
      </c>
      <c r="BK553" s="86" t="str">
        <f>HYPERLINK(VLOOKUP($B553,hyperlinks[#All],2,FALSE),"Link")</f>
        <v>Link</v>
      </c>
      <c r="BL553" s="86" t="str">
        <f>HYPERLINK(VLOOKUP($B553,hyperlinks[#All],3,FALSE),"Link")</f>
        <v>Link</v>
      </c>
      <c r="BM553" s="87" t="s">
        <v>132</v>
      </c>
      <c r="BN553" s="86" t="str">
        <f>HYPERLINK(VLOOKUP($B553,hyperlinks[#All],5,FALSE),"Link")</f>
        <v>Link</v>
      </c>
    </row>
    <row r="554" spans="1:66" s="49" customFormat="1" ht="14.5">
      <c r="A554" s="50">
        <v>8719514339767</v>
      </c>
      <c r="B554" s="50">
        <v>929003067202</v>
      </c>
      <c r="C554" s="65">
        <v>871951433976700</v>
      </c>
      <c r="D554" s="93" t="str">
        <f>HYPERLINK(VLOOKUP($B554,hyperlinks[#All],2,FALSE),"Link")</f>
        <v>Link</v>
      </c>
      <c r="E554" s="52">
        <v>33976700</v>
      </c>
      <c r="F554" s="53" t="s">
        <v>1886</v>
      </c>
      <c r="G554" s="58" t="s">
        <v>121</v>
      </c>
      <c r="H554" s="52" t="s">
        <v>152</v>
      </c>
      <c r="I554" s="52" t="s">
        <v>1755</v>
      </c>
      <c r="J554" s="52" t="s">
        <v>1756</v>
      </c>
      <c r="K554" s="52" t="s">
        <v>125</v>
      </c>
      <c r="L554" s="82">
        <v>110</v>
      </c>
      <c r="M554" s="54">
        <v>0.11</v>
      </c>
      <c r="N554" s="55" t="s">
        <v>127</v>
      </c>
      <c r="O554" s="56" t="s">
        <v>128</v>
      </c>
      <c r="P554" s="57"/>
      <c r="Q554" s="51">
        <v>10</v>
      </c>
      <c r="R554" s="52" t="s">
        <v>129</v>
      </c>
      <c r="S554" s="57" t="s">
        <v>154</v>
      </c>
      <c r="T554" s="51">
        <v>929001377002</v>
      </c>
      <c r="U554" s="51"/>
      <c r="V554" s="58"/>
      <c r="W554" s="59">
        <v>8539520000</v>
      </c>
      <c r="X554" s="57" t="s">
        <v>179</v>
      </c>
      <c r="Y554" s="57" t="s">
        <v>810</v>
      </c>
      <c r="Z554" s="52">
        <v>1205538</v>
      </c>
      <c r="AA554" s="55"/>
      <c r="AB554" s="63" t="s">
        <v>1887</v>
      </c>
      <c r="AC554" s="55" t="s">
        <v>1769</v>
      </c>
      <c r="AD554" s="55" t="s">
        <v>1770</v>
      </c>
      <c r="AE554" s="55" t="s">
        <v>381</v>
      </c>
      <c r="AF554" s="55" t="s">
        <v>159</v>
      </c>
      <c r="AG554" s="55" t="s">
        <v>1202</v>
      </c>
      <c r="AH554" s="55" t="s">
        <v>701</v>
      </c>
      <c r="AI554" s="55" t="s">
        <v>1604</v>
      </c>
      <c r="AJ554" s="55" t="s">
        <v>238</v>
      </c>
      <c r="AK554" s="55" t="s">
        <v>1841</v>
      </c>
      <c r="AL554" s="55" t="s">
        <v>138</v>
      </c>
      <c r="AM554" s="55" t="s">
        <v>1286</v>
      </c>
      <c r="AN554" s="55" t="s">
        <v>132</v>
      </c>
      <c r="AO554" s="55" t="s">
        <v>1077</v>
      </c>
      <c r="AP554" s="55" t="s">
        <v>166</v>
      </c>
      <c r="AQ554" s="55" t="s">
        <v>1270</v>
      </c>
      <c r="AR554" s="55" t="s">
        <v>1866</v>
      </c>
      <c r="AS554" s="55" t="s">
        <v>1054</v>
      </c>
      <c r="AT554" s="55" t="s">
        <v>1054</v>
      </c>
      <c r="AU554" s="63" t="s">
        <v>386</v>
      </c>
      <c r="AV554" s="55" t="s">
        <v>143</v>
      </c>
      <c r="AW554" s="55" t="s">
        <v>1867</v>
      </c>
      <c r="AX554" s="55" t="s">
        <v>1842</v>
      </c>
      <c r="AY554" s="55" t="s">
        <v>132</v>
      </c>
      <c r="AZ554" s="63" t="s">
        <v>132</v>
      </c>
      <c r="BA554" s="63" t="s">
        <v>132</v>
      </c>
      <c r="BB554" s="55" t="s">
        <v>132</v>
      </c>
      <c r="BC554" s="55" t="s">
        <v>132</v>
      </c>
      <c r="BD554" s="55" t="s">
        <v>132</v>
      </c>
      <c r="BE554" s="55" t="s">
        <v>132</v>
      </c>
      <c r="BF554" s="63" t="s">
        <v>132</v>
      </c>
      <c r="BG554" s="63" t="s">
        <v>132</v>
      </c>
      <c r="BH554" s="63" t="s">
        <v>132</v>
      </c>
      <c r="BI554" s="63" t="s">
        <v>132</v>
      </c>
      <c r="BJ554" s="63" t="s">
        <v>132</v>
      </c>
      <c r="BK554" s="86" t="str">
        <f>HYPERLINK(VLOOKUP($B554,hyperlinks[#All],2,FALSE),"Link")</f>
        <v>Link</v>
      </c>
      <c r="BL554" s="86" t="str">
        <f>HYPERLINK(VLOOKUP($B554,hyperlinks[#All],3,FALSE),"Link")</f>
        <v>Link</v>
      </c>
      <c r="BM554" s="87" t="s">
        <v>132</v>
      </c>
      <c r="BN554" s="86" t="str">
        <f>HYPERLINK(VLOOKUP($B554,hyperlinks[#All],5,FALSE),"Link")</f>
        <v>Link</v>
      </c>
    </row>
    <row r="555" spans="1:66" s="49" customFormat="1" ht="14.5">
      <c r="A555" s="50">
        <v>8719514339781</v>
      </c>
      <c r="B555" s="50">
        <v>929003067302</v>
      </c>
      <c r="C555" s="65">
        <v>871951433978100</v>
      </c>
      <c r="D555" s="93" t="str">
        <f>HYPERLINK(VLOOKUP($B555,hyperlinks[#All],2,FALSE),"Link")</f>
        <v>Link</v>
      </c>
      <c r="E555" s="52">
        <v>33978100</v>
      </c>
      <c r="F555" s="53" t="s">
        <v>1888</v>
      </c>
      <c r="G555" s="58" t="s">
        <v>121</v>
      </c>
      <c r="H555" s="52" t="s">
        <v>152</v>
      </c>
      <c r="I555" s="52" t="s">
        <v>1755</v>
      </c>
      <c r="J555" s="52" t="s">
        <v>1756</v>
      </c>
      <c r="K555" s="52" t="s">
        <v>125</v>
      </c>
      <c r="L555" s="82">
        <v>110</v>
      </c>
      <c r="M555" s="54">
        <v>0.11</v>
      </c>
      <c r="N555" s="55" t="s">
        <v>127</v>
      </c>
      <c r="O555" s="56" t="s">
        <v>128</v>
      </c>
      <c r="P555" s="57"/>
      <c r="Q555" s="51">
        <v>10</v>
      </c>
      <c r="R555" s="52" t="s">
        <v>129</v>
      </c>
      <c r="S555" s="57" t="s">
        <v>154</v>
      </c>
      <c r="T555" s="51">
        <v>929001377102</v>
      </c>
      <c r="U555" s="51"/>
      <c r="V555" s="58"/>
      <c r="W555" s="59">
        <v>8539520000</v>
      </c>
      <c r="X555" s="57" t="s">
        <v>179</v>
      </c>
      <c r="Y555" s="57" t="s">
        <v>810</v>
      </c>
      <c r="Z555" s="52">
        <v>1205539</v>
      </c>
      <c r="AA555" s="55"/>
      <c r="AB555" s="63" t="s">
        <v>1889</v>
      </c>
      <c r="AC555" s="55" t="s">
        <v>1769</v>
      </c>
      <c r="AD555" s="55" t="s">
        <v>1770</v>
      </c>
      <c r="AE555" s="55" t="s">
        <v>381</v>
      </c>
      <c r="AF555" s="55" t="s">
        <v>159</v>
      </c>
      <c r="AG555" s="55" t="s">
        <v>1202</v>
      </c>
      <c r="AH555" s="55" t="s">
        <v>701</v>
      </c>
      <c r="AI555" s="55" t="s">
        <v>1604</v>
      </c>
      <c r="AJ555" s="55" t="s">
        <v>471</v>
      </c>
      <c r="AK555" s="55" t="s">
        <v>1841</v>
      </c>
      <c r="AL555" s="55" t="s">
        <v>138</v>
      </c>
      <c r="AM555" s="55" t="s">
        <v>1286</v>
      </c>
      <c r="AN555" s="55" t="s">
        <v>132</v>
      </c>
      <c r="AO555" s="55" t="s">
        <v>1077</v>
      </c>
      <c r="AP555" s="55" t="s">
        <v>166</v>
      </c>
      <c r="AQ555" s="55" t="s">
        <v>1270</v>
      </c>
      <c r="AR555" s="55" t="s">
        <v>1866</v>
      </c>
      <c r="AS555" s="55" t="s">
        <v>1054</v>
      </c>
      <c r="AT555" s="55" t="s">
        <v>1054</v>
      </c>
      <c r="AU555" s="63" t="s">
        <v>386</v>
      </c>
      <c r="AV555" s="55" t="s">
        <v>143</v>
      </c>
      <c r="AW555" s="55" t="s">
        <v>1867</v>
      </c>
      <c r="AX555" s="55" t="s">
        <v>1842</v>
      </c>
      <c r="AY555" s="55" t="s">
        <v>132</v>
      </c>
      <c r="AZ555" s="63" t="s">
        <v>132</v>
      </c>
      <c r="BA555" s="63" t="s">
        <v>132</v>
      </c>
      <c r="BB555" s="55" t="s">
        <v>132</v>
      </c>
      <c r="BC555" s="55" t="s">
        <v>132</v>
      </c>
      <c r="BD555" s="55" t="s">
        <v>132</v>
      </c>
      <c r="BE555" s="55" t="s">
        <v>132</v>
      </c>
      <c r="BF555" s="63" t="s">
        <v>132</v>
      </c>
      <c r="BG555" s="63" t="s">
        <v>132</v>
      </c>
      <c r="BH555" s="63" t="s">
        <v>132</v>
      </c>
      <c r="BI555" s="63" t="s">
        <v>132</v>
      </c>
      <c r="BJ555" s="63" t="s">
        <v>132</v>
      </c>
      <c r="BK555" s="86" t="str">
        <f>HYPERLINK(VLOOKUP($B555,hyperlinks[#All],2,FALSE),"Link")</f>
        <v>Link</v>
      </c>
      <c r="BL555" s="86" t="str">
        <f>HYPERLINK(VLOOKUP($B555,hyperlinks[#All],3,FALSE),"Link")</f>
        <v>Link</v>
      </c>
      <c r="BM555" s="87" t="s">
        <v>132</v>
      </c>
      <c r="BN555" s="86" t="str">
        <f>HYPERLINK(VLOOKUP($B555,hyperlinks[#All],5,FALSE),"Link")</f>
        <v>Link</v>
      </c>
    </row>
    <row r="556" spans="1:66" s="49" customFormat="1" ht="14.5">
      <c r="A556" s="50">
        <v>8719514316621</v>
      </c>
      <c r="B556" s="50">
        <v>929002998502</v>
      </c>
      <c r="C556" s="65">
        <v>871951431662100</v>
      </c>
      <c r="D556" s="93" t="str">
        <f>HYPERLINK(VLOOKUP($B556,hyperlinks[#All],2,FALSE),"Link")</f>
        <v>Link</v>
      </c>
      <c r="E556" s="52">
        <v>31662100</v>
      </c>
      <c r="F556" s="53" t="s">
        <v>1890</v>
      </c>
      <c r="G556" s="58" t="s">
        <v>121</v>
      </c>
      <c r="H556" s="52" t="s">
        <v>152</v>
      </c>
      <c r="I556" s="52" t="s">
        <v>1755</v>
      </c>
      <c r="J556" s="52" t="s">
        <v>1756</v>
      </c>
      <c r="K556" s="52" t="s">
        <v>125</v>
      </c>
      <c r="L556" s="82">
        <v>106</v>
      </c>
      <c r="M556" s="54">
        <v>0.11</v>
      </c>
      <c r="N556" s="55" t="s">
        <v>127</v>
      </c>
      <c r="O556" s="56" t="s">
        <v>128</v>
      </c>
      <c r="P556" s="57"/>
      <c r="Q556" s="51">
        <v>10</v>
      </c>
      <c r="R556" s="52" t="s">
        <v>129</v>
      </c>
      <c r="S556" s="57" t="s">
        <v>154</v>
      </c>
      <c r="T556" s="51">
        <v>929002020802</v>
      </c>
      <c r="U556" s="51"/>
      <c r="V556" s="58" t="s">
        <v>1067</v>
      </c>
      <c r="W556" s="59">
        <v>8539520000</v>
      </c>
      <c r="X556" s="57" t="s">
        <v>179</v>
      </c>
      <c r="Y556" s="57" t="s">
        <v>180</v>
      </c>
      <c r="Z556" s="52">
        <v>1206976</v>
      </c>
      <c r="AA556" s="55"/>
      <c r="AB556" s="63" t="s">
        <v>1891</v>
      </c>
      <c r="AC556" s="55" t="s">
        <v>1769</v>
      </c>
      <c r="AD556" s="55" t="s">
        <v>1770</v>
      </c>
      <c r="AE556" s="55" t="s">
        <v>381</v>
      </c>
      <c r="AF556" s="55" t="s">
        <v>159</v>
      </c>
      <c r="AG556" s="55" t="s">
        <v>1202</v>
      </c>
      <c r="AH556" s="55" t="s">
        <v>1892</v>
      </c>
      <c r="AI556" s="55" t="s">
        <v>1604</v>
      </c>
      <c r="AJ556" s="55" t="s">
        <v>174</v>
      </c>
      <c r="AK556" s="55" t="s">
        <v>455</v>
      </c>
      <c r="AL556" s="55" t="s">
        <v>138</v>
      </c>
      <c r="AM556" s="55" t="s">
        <v>1286</v>
      </c>
      <c r="AN556" s="55" t="s">
        <v>132</v>
      </c>
      <c r="AO556" s="55" t="s">
        <v>1885</v>
      </c>
      <c r="AP556" s="55" t="s">
        <v>166</v>
      </c>
      <c r="AQ556" s="55" t="s">
        <v>1270</v>
      </c>
      <c r="AR556" s="55" t="s">
        <v>1054</v>
      </c>
      <c r="AS556" s="55" t="s">
        <v>1054</v>
      </c>
      <c r="AT556" s="55" t="s">
        <v>1866</v>
      </c>
      <c r="AU556" s="63" t="s">
        <v>386</v>
      </c>
      <c r="AV556" s="55" t="s">
        <v>143</v>
      </c>
      <c r="AW556" s="55" t="s">
        <v>1867</v>
      </c>
      <c r="AX556" s="55" t="s">
        <v>171</v>
      </c>
      <c r="AY556" s="55" t="s">
        <v>132</v>
      </c>
      <c r="AZ556" s="63" t="s">
        <v>132</v>
      </c>
      <c r="BA556" s="63" t="s">
        <v>132</v>
      </c>
      <c r="BB556" s="55" t="s">
        <v>132</v>
      </c>
      <c r="BC556" s="55" t="s">
        <v>132</v>
      </c>
      <c r="BD556" s="55" t="s">
        <v>132</v>
      </c>
      <c r="BE556" s="55" t="s">
        <v>132</v>
      </c>
      <c r="BF556" s="63" t="s">
        <v>132</v>
      </c>
      <c r="BG556" s="63" t="s">
        <v>132</v>
      </c>
      <c r="BH556" s="63" t="s">
        <v>132</v>
      </c>
      <c r="BI556" s="63" t="s">
        <v>132</v>
      </c>
      <c r="BJ556" s="63" t="s">
        <v>132</v>
      </c>
      <c r="BK556" s="86" t="str">
        <f>HYPERLINK(VLOOKUP($B556,hyperlinks[#All],2,FALSE),"Link")</f>
        <v>Link</v>
      </c>
      <c r="BL556" s="86" t="str">
        <f>HYPERLINK(VLOOKUP($B556,hyperlinks[#All],3,FALSE),"Link")</f>
        <v>Link</v>
      </c>
      <c r="BM556" s="87" t="s">
        <v>132</v>
      </c>
      <c r="BN556" s="86" t="str">
        <f>HYPERLINK(VLOOKUP($B556,hyperlinks[#All],5,FALSE),"Link")</f>
        <v>Link</v>
      </c>
    </row>
    <row r="557" spans="1:66" s="49" customFormat="1" ht="14.5">
      <c r="A557" s="50">
        <v>8719514316645</v>
      </c>
      <c r="B557" s="50">
        <v>929002998602</v>
      </c>
      <c r="C557" s="65">
        <v>871951431664500</v>
      </c>
      <c r="D557" s="93" t="str">
        <f>HYPERLINK(VLOOKUP($B557,hyperlinks[#All],2,FALSE),"Link")</f>
        <v>Link</v>
      </c>
      <c r="E557" s="52">
        <v>31664500</v>
      </c>
      <c r="F557" s="53" t="s">
        <v>1893</v>
      </c>
      <c r="G557" s="58" t="s">
        <v>121</v>
      </c>
      <c r="H557" s="52" t="s">
        <v>152</v>
      </c>
      <c r="I557" s="52" t="s">
        <v>1755</v>
      </c>
      <c r="J557" s="52" t="s">
        <v>1756</v>
      </c>
      <c r="K557" s="52" t="s">
        <v>125</v>
      </c>
      <c r="L557" s="82">
        <v>106</v>
      </c>
      <c r="M557" s="54">
        <v>0.11</v>
      </c>
      <c r="N557" s="55" t="s">
        <v>127</v>
      </c>
      <c r="O557" s="56" t="s">
        <v>128</v>
      </c>
      <c r="P557" s="57"/>
      <c r="Q557" s="51">
        <v>10</v>
      </c>
      <c r="R557" s="52" t="s">
        <v>129</v>
      </c>
      <c r="S557" s="57" t="s">
        <v>154</v>
      </c>
      <c r="T557" s="51">
        <v>929002020902</v>
      </c>
      <c r="U557" s="51"/>
      <c r="V557" s="58" t="s">
        <v>1067</v>
      </c>
      <c r="W557" s="59">
        <v>8539520000</v>
      </c>
      <c r="X557" s="57" t="s">
        <v>179</v>
      </c>
      <c r="Y557" s="57" t="s">
        <v>180</v>
      </c>
      <c r="Z557" s="52">
        <v>1206977</v>
      </c>
      <c r="AA557" s="55"/>
      <c r="AB557" s="63" t="s">
        <v>1894</v>
      </c>
      <c r="AC557" s="55" t="s">
        <v>1769</v>
      </c>
      <c r="AD557" s="55" t="s">
        <v>1770</v>
      </c>
      <c r="AE557" s="55" t="s">
        <v>381</v>
      </c>
      <c r="AF557" s="55" t="s">
        <v>159</v>
      </c>
      <c r="AG557" s="55" t="s">
        <v>1202</v>
      </c>
      <c r="AH557" s="55" t="s">
        <v>1892</v>
      </c>
      <c r="AI557" s="55" t="s">
        <v>1604</v>
      </c>
      <c r="AJ557" s="55" t="s">
        <v>238</v>
      </c>
      <c r="AK557" s="55" t="s">
        <v>455</v>
      </c>
      <c r="AL557" s="55" t="s">
        <v>138</v>
      </c>
      <c r="AM557" s="55" t="s">
        <v>1286</v>
      </c>
      <c r="AN557" s="55" t="s">
        <v>132</v>
      </c>
      <c r="AO557" s="55" t="s">
        <v>1077</v>
      </c>
      <c r="AP557" s="55" t="s">
        <v>166</v>
      </c>
      <c r="AQ557" s="55" t="s">
        <v>1270</v>
      </c>
      <c r="AR557" s="55" t="s">
        <v>1054</v>
      </c>
      <c r="AS557" s="55" t="s">
        <v>1054</v>
      </c>
      <c r="AT557" s="55" t="s">
        <v>1866</v>
      </c>
      <c r="AU557" s="63" t="s">
        <v>386</v>
      </c>
      <c r="AV557" s="55" t="s">
        <v>143</v>
      </c>
      <c r="AW557" s="55" t="s">
        <v>1867</v>
      </c>
      <c r="AX557" s="55" t="s">
        <v>171</v>
      </c>
      <c r="AY557" s="55" t="s">
        <v>132</v>
      </c>
      <c r="AZ557" s="63" t="s">
        <v>132</v>
      </c>
      <c r="BA557" s="63" t="s">
        <v>132</v>
      </c>
      <c r="BB557" s="55" t="s">
        <v>132</v>
      </c>
      <c r="BC557" s="55" t="s">
        <v>132</v>
      </c>
      <c r="BD557" s="55" t="s">
        <v>132</v>
      </c>
      <c r="BE557" s="55" t="s">
        <v>132</v>
      </c>
      <c r="BF557" s="63" t="s">
        <v>132</v>
      </c>
      <c r="BG557" s="63" t="s">
        <v>132</v>
      </c>
      <c r="BH557" s="63" t="s">
        <v>132</v>
      </c>
      <c r="BI557" s="63" t="s">
        <v>132</v>
      </c>
      <c r="BJ557" s="63" t="s">
        <v>132</v>
      </c>
      <c r="BK557" s="86" t="str">
        <f>HYPERLINK(VLOOKUP($B557,hyperlinks[#All],2,FALSE),"Link")</f>
        <v>Link</v>
      </c>
      <c r="BL557" s="86" t="str">
        <f>HYPERLINK(VLOOKUP($B557,hyperlinks[#All],3,FALSE),"Link")</f>
        <v>Link</v>
      </c>
      <c r="BM557" s="87" t="s">
        <v>132</v>
      </c>
      <c r="BN557" s="86" t="str">
        <f>HYPERLINK(VLOOKUP($B557,hyperlinks[#All],5,FALSE),"Link")</f>
        <v>Link</v>
      </c>
    </row>
    <row r="558" spans="1:66" s="49" customFormat="1" ht="14.5">
      <c r="A558" s="50">
        <v>8719514316669</v>
      </c>
      <c r="B558" s="50">
        <v>929002998702</v>
      </c>
      <c r="C558" s="65">
        <v>871951431666900</v>
      </c>
      <c r="D558" s="93" t="str">
        <f>HYPERLINK(VLOOKUP($B558,hyperlinks[#All],2,FALSE),"Link")</f>
        <v>Link</v>
      </c>
      <c r="E558" s="52">
        <v>31666900</v>
      </c>
      <c r="F558" s="53" t="s">
        <v>1895</v>
      </c>
      <c r="G558" s="58" t="s">
        <v>121</v>
      </c>
      <c r="H558" s="52" t="s">
        <v>152</v>
      </c>
      <c r="I558" s="52" t="s">
        <v>1755</v>
      </c>
      <c r="J558" s="52" t="s">
        <v>1756</v>
      </c>
      <c r="K558" s="52" t="s">
        <v>125</v>
      </c>
      <c r="L558" s="82">
        <v>106</v>
      </c>
      <c r="M558" s="54">
        <v>0.11</v>
      </c>
      <c r="N558" s="55" t="s">
        <v>127</v>
      </c>
      <c r="O558" s="56" t="s">
        <v>128</v>
      </c>
      <c r="P558" s="57"/>
      <c r="Q558" s="51">
        <v>10</v>
      </c>
      <c r="R558" s="52" t="s">
        <v>129</v>
      </c>
      <c r="S558" s="57" t="s">
        <v>154</v>
      </c>
      <c r="T558" s="51">
        <v>929002021002</v>
      </c>
      <c r="U558" s="51"/>
      <c r="V558" s="58" t="s">
        <v>1067</v>
      </c>
      <c r="W558" s="59">
        <v>8539520000</v>
      </c>
      <c r="X558" s="57" t="s">
        <v>179</v>
      </c>
      <c r="Y558" s="57" t="s">
        <v>180</v>
      </c>
      <c r="Z558" s="52">
        <v>1206978</v>
      </c>
      <c r="AA558" s="55"/>
      <c r="AB558" s="63" t="s">
        <v>1896</v>
      </c>
      <c r="AC558" s="55" t="s">
        <v>1769</v>
      </c>
      <c r="AD558" s="55" t="s">
        <v>1770</v>
      </c>
      <c r="AE558" s="55" t="s">
        <v>381</v>
      </c>
      <c r="AF558" s="55" t="s">
        <v>159</v>
      </c>
      <c r="AG558" s="55" t="s">
        <v>1202</v>
      </c>
      <c r="AH558" s="55" t="s">
        <v>1892</v>
      </c>
      <c r="AI558" s="55" t="s">
        <v>1604</v>
      </c>
      <c r="AJ558" s="55" t="s">
        <v>471</v>
      </c>
      <c r="AK558" s="55" t="s">
        <v>455</v>
      </c>
      <c r="AL558" s="55" t="s">
        <v>138</v>
      </c>
      <c r="AM558" s="55" t="s">
        <v>1286</v>
      </c>
      <c r="AN558" s="55" t="s">
        <v>132</v>
      </c>
      <c r="AO558" s="55" t="s">
        <v>1077</v>
      </c>
      <c r="AP558" s="55" t="s">
        <v>166</v>
      </c>
      <c r="AQ558" s="55" t="s">
        <v>1270</v>
      </c>
      <c r="AR558" s="55" t="s">
        <v>1054</v>
      </c>
      <c r="AS558" s="55" t="s">
        <v>1054</v>
      </c>
      <c r="AT558" s="55" t="s">
        <v>1866</v>
      </c>
      <c r="AU558" s="63" t="s">
        <v>386</v>
      </c>
      <c r="AV558" s="55" t="s">
        <v>143</v>
      </c>
      <c r="AW558" s="55" t="s">
        <v>1867</v>
      </c>
      <c r="AX558" s="55" t="s">
        <v>171</v>
      </c>
      <c r="AY558" s="55" t="s">
        <v>132</v>
      </c>
      <c r="AZ558" s="63" t="s">
        <v>132</v>
      </c>
      <c r="BA558" s="63" t="s">
        <v>132</v>
      </c>
      <c r="BB558" s="55" t="s">
        <v>132</v>
      </c>
      <c r="BC558" s="55" t="s">
        <v>132</v>
      </c>
      <c r="BD558" s="55" t="s">
        <v>132</v>
      </c>
      <c r="BE558" s="55" t="s">
        <v>132</v>
      </c>
      <c r="BF558" s="63" t="s">
        <v>132</v>
      </c>
      <c r="BG558" s="63" t="s">
        <v>132</v>
      </c>
      <c r="BH558" s="63" t="s">
        <v>132</v>
      </c>
      <c r="BI558" s="63" t="s">
        <v>132</v>
      </c>
      <c r="BJ558" s="63" t="s">
        <v>132</v>
      </c>
      <c r="BK558" s="86" t="str">
        <f>HYPERLINK(VLOOKUP($B558,hyperlinks[#All],2,FALSE),"Link")</f>
        <v>Link</v>
      </c>
      <c r="BL558" s="86" t="str">
        <f>HYPERLINK(VLOOKUP($B558,hyperlinks[#All],3,FALSE),"Link")</f>
        <v>Link</v>
      </c>
      <c r="BM558" s="87" t="s">
        <v>132</v>
      </c>
      <c r="BN558" s="86" t="str">
        <f>HYPERLINK(VLOOKUP($B558,hyperlinks[#All],5,FALSE),"Link")</f>
        <v>Link</v>
      </c>
    </row>
    <row r="559" spans="1:66" s="49" customFormat="1" ht="14.5">
      <c r="A559" s="50">
        <v>8719514290501</v>
      </c>
      <c r="B559" s="50">
        <v>929002474802</v>
      </c>
      <c r="C559" s="65">
        <v>871951429050100</v>
      </c>
      <c r="D559" s="93" t="str">
        <f>HYPERLINK(VLOOKUP($B559,hyperlinks[#All],2,FALSE),"Link")</f>
        <v>Link</v>
      </c>
      <c r="E559" s="52">
        <v>29050100</v>
      </c>
      <c r="F559" s="53" t="s">
        <v>1897</v>
      </c>
      <c r="G559" s="58" t="s">
        <v>121</v>
      </c>
      <c r="H559" s="52" t="s">
        <v>152</v>
      </c>
      <c r="I559" s="52" t="s">
        <v>1755</v>
      </c>
      <c r="J559" s="52" t="s">
        <v>1756</v>
      </c>
      <c r="K559" s="52" t="s">
        <v>125</v>
      </c>
      <c r="L559" s="82">
        <v>167</v>
      </c>
      <c r="M559" s="54">
        <v>0.11</v>
      </c>
      <c r="N559" s="55" t="s">
        <v>127</v>
      </c>
      <c r="O559" s="56" t="s">
        <v>128</v>
      </c>
      <c r="P559" s="57"/>
      <c r="Q559" s="51">
        <v>10</v>
      </c>
      <c r="R559" s="52" t="s">
        <v>129</v>
      </c>
      <c r="S559" s="57" t="s">
        <v>154</v>
      </c>
      <c r="T559" s="51"/>
      <c r="U559" s="51"/>
      <c r="V559" s="58" t="s">
        <v>1067</v>
      </c>
      <c r="W559" s="59">
        <v>8539520000</v>
      </c>
      <c r="X559" s="57" t="s">
        <v>321</v>
      </c>
      <c r="Y559" s="57" t="s">
        <v>338</v>
      </c>
      <c r="Z559" s="52">
        <v>403646</v>
      </c>
      <c r="AA559" s="55"/>
      <c r="AB559" s="63" t="s">
        <v>1898</v>
      </c>
      <c r="AC559" s="55" t="s">
        <v>1758</v>
      </c>
      <c r="AD559" s="55" t="s">
        <v>1759</v>
      </c>
      <c r="AE559" s="55" t="s">
        <v>177</v>
      </c>
      <c r="AF559" s="55" t="s">
        <v>159</v>
      </c>
      <c r="AG559" s="55" t="s">
        <v>978</v>
      </c>
      <c r="AH559" s="55" t="s">
        <v>785</v>
      </c>
      <c r="AI559" s="55" t="s">
        <v>166</v>
      </c>
      <c r="AJ559" s="55" t="s">
        <v>174</v>
      </c>
      <c r="AK559" s="55" t="s">
        <v>163</v>
      </c>
      <c r="AL559" s="55" t="s">
        <v>138</v>
      </c>
      <c r="AM559" s="55" t="s">
        <v>461</v>
      </c>
      <c r="AN559" s="55" t="s">
        <v>132</v>
      </c>
      <c r="AO559" s="55" t="s">
        <v>1899</v>
      </c>
      <c r="AP559" s="55" t="s">
        <v>166</v>
      </c>
      <c r="AQ559" s="55" t="s">
        <v>1270</v>
      </c>
      <c r="AR559" s="55" t="s">
        <v>1900</v>
      </c>
      <c r="AS559" s="55" t="s">
        <v>1901</v>
      </c>
      <c r="AT559" s="55" t="s">
        <v>1900</v>
      </c>
      <c r="AU559" s="63" t="s">
        <v>386</v>
      </c>
      <c r="AV559" s="55" t="s">
        <v>143</v>
      </c>
      <c r="AW559" s="55" t="s">
        <v>697</v>
      </c>
      <c r="AX559" s="55" t="s">
        <v>171</v>
      </c>
      <c r="AY559" s="55" t="s">
        <v>132</v>
      </c>
      <c r="AZ559" s="63" t="s">
        <v>132</v>
      </c>
      <c r="BA559" s="63" t="s">
        <v>132</v>
      </c>
      <c r="BB559" s="55" t="s">
        <v>132</v>
      </c>
      <c r="BC559" s="55" t="s">
        <v>132</v>
      </c>
      <c r="BD559" s="55" t="s">
        <v>132</v>
      </c>
      <c r="BE559" s="55" t="s">
        <v>132</v>
      </c>
      <c r="BF559" s="63" t="s">
        <v>132</v>
      </c>
      <c r="BG559" s="63" t="s">
        <v>132</v>
      </c>
      <c r="BH559" s="63" t="s">
        <v>132</v>
      </c>
      <c r="BI559" s="63" t="s">
        <v>132</v>
      </c>
      <c r="BJ559" s="63" t="s">
        <v>132</v>
      </c>
      <c r="BK559" s="86" t="str">
        <f>HYPERLINK(VLOOKUP($B559,hyperlinks[#All],2,FALSE),"Link")</f>
        <v>Link</v>
      </c>
      <c r="BL559" s="86" t="str">
        <f>HYPERLINK(VLOOKUP($B559,hyperlinks[#All],3,FALSE),"Link")</f>
        <v>Link</v>
      </c>
      <c r="BM559" s="87" t="s">
        <v>132</v>
      </c>
      <c r="BN559" s="86" t="str">
        <f>HYPERLINK(VLOOKUP($B559,hyperlinks[#All],5,FALSE),"Link")</f>
        <v>Link</v>
      </c>
    </row>
    <row r="560" spans="1:66" s="49" customFormat="1" ht="14.5">
      <c r="A560" s="50">
        <v>8719514290525</v>
      </c>
      <c r="B560" s="50">
        <v>929002474902</v>
      </c>
      <c r="C560" s="65">
        <v>871951429052500</v>
      </c>
      <c r="D560" s="93" t="str">
        <f>HYPERLINK(VLOOKUP($B560,hyperlinks[#All],2,FALSE),"Link")</f>
        <v>Link</v>
      </c>
      <c r="E560" s="52">
        <v>29052500</v>
      </c>
      <c r="F560" s="53" t="s">
        <v>1902</v>
      </c>
      <c r="G560" s="58" t="s">
        <v>121</v>
      </c>
      <c r="H560" s="52" t="s">
        <v>152</v>
      </c>
      <c r="I560" s="52" t="s">
        <v>1755</v>
      </c>
      <c r="J560" s="52" t="s">
        <v>1756</v>
      </c>
      <c r="K560" s="52" t="s">
        <v>125</v>
      </c>
      <c r="L560" s="82">
        <v>167</v>
      </c>
      <c r="M560" s="54">
        <v>0.11</v>
      </c>
      <c r="N560" s="55" t="s">
        <v>127</v>
      </c>
      <c r="O560" s="56" t="s">
        <v>128</v>
      </c>
      <c r="P560" s="57"/>
      <c r="Q560" s="51">
        <v>10</v>
      </c>
      <c r="R560" s="52" t="s">
        <v>129</v>
      </c>
      <c r="S560" s="57" t="s">
        <v>154</v>
      </c>
      <c r="T560" s="51"/>
      <c r="U560" s="51"/>
      <c r="V560" s="58" t="s">
        <v>1067</v>
      </c>
      <c r="W560" s="59">
        <v>8539520000</v>
      </c>
      <c r="X560" s="57" t="s">
        <v>321</v>
      </c>
      <c r="Y560" s="57" t="s">
        <v>338</v>
      </c>
      <c r="Z560" s="52">
        <v>403647</v>
      </c>
      <c r="AA560" s="55"/>
      <c r="AB560" s="63" t="s">
        <v>1903</v>
      </c>
      <c r="AC560" s="55" t="s">
        <v>1758</v>
      </c>
      <c r="AD560" s="55" t="s">
        <v>1759</v>
      </c>
      <c r="AE560" s="55" t="s">
        <v>177</v>
      </c>
      <c r="AF560" s="55" t="s">
        <v>159</v>
      </c>
      <c r="AG560" s="55" t="s">
        <v>978</v>
      </c>
      <c r="AH560" s="55" t="s">
        <v>785</v>
      </c>
      <c r="AI560" s="55" t="s">
        <v>166</v>
      </c>
      <c r="AJ560" s="55" t="s">
        <v>238</v>
      </c>
      <c r="AK560" s="55" t="s">
        <v>163</v>
      </c>
      <c r="AL560" s="55" t="s">
        <v>138</v>
      </c>
      <c r="AM560" s="55" t="s">
        <v>461</v>
      </c>
      <c r="AN560" s="55" t="s">
        <v>132</v>
      </c>
      <c r="AO560" s="55" t="s">
        <v>999</v>
      </c>
      <c r="AP560" s="55" t="s">
        <v>166</v>
      </c>
      <c r="AQ560" s="55" t="s">
        <v>1270</v>
      </c>
      <c r="AR560" s="55" t="s">
        <v>1900</v>
      </c>
      <c r="AS560" s="55" t="s">
        <v>1901</v>
      </c>
      <c r="AT560" s="55" t="s">
        <v>1900</v>
      </c>
      <c r="AU560" s="63" t="s">
        <v>386</v>
      </c>
      <c r="AV560" s="55" t="s">
        <v>143</v>
      </c>
      <c r="AW560" s="55" t="s">
        <v>697</v>
      </c>
      <c r="AX560" s="55" t="s">
        <v>171</v>
      </c>
      <c r="AY560" s="55" t="s">
        <v>132</v>
      </c>
      <c r="AZ560" s="63" t="s">
        <v>132</v>
      </c>
      <c r="BA560" s="63" t="s">
        <v>132</v>
      </c>
      <c r="BB560" s="55" t="s">
        <v>132</v>
      </c>
      <c r="BC560" s="55" t="s">
        <v>132</v>
      </c>
      <c r="BD560" s="55" t="s">
        <v>132</v>
      </c>
      <c r="BE560" s="55" t="s">
        <v>132</v>
      </c>
      <c r="BF560" s="63" t="s">
        <v>132</v>
      </c>
      <c r="BG560" s="63" t="s">
        <v>132</v>
      </c>
      <c r="BH560" s="63" t="s">
        <v>132</v>
      </c>
      <c r="BI560" s="63" t="s">
        <v>132</v>
      </c>
      <c r="BJ560" s="63" t="s">
        <v>132</v>
      </c>
      <c r="BK560" s="86" t="str">
        <f>HYPERLINK(VLOOKUP($B560,hyperlinks[#All],2,FALSE),"Link")</f>
        <v>Link</v>
      </c>
      <c r="BL560" s="86" t="str">
        <f>HYPERLINK(VLOOKUP($B560,hyperlinks[#All],3,FALSE),"Link")</f>
        <v>Link</v>
      </c>
      <c r="BM560" s="87" t="s">
        <v>132</v>
      </c>
      <c r="BN560" s="86" t="str">
        <f>HYPERLINK(VLOOKUP($B560,hyperlinks[#All],5,FALSE),"Link")</f>
        <v>Link</v>
      </c>
    </row>
    <row r="561" spans="1:66" s="49" customFormat="1" ht="14.5">
      <c r="A561" s="50">
        <v>8719514290549</v>
      </c>
      <c r="B561" s="50">
        <v>929002475002</v>
      </c>
      <c r="C561" s="65">
        <v>871951429054900</v>
      </c>
      <c r="D561" s="93" t="str">
        <f>HYPERLINK(VLOOKUP($B561,hyperlinks[#All],2,FALSE),"Link")</f>
        <v>Link</v>
      </c>
      <c r="E561" s="52">
        <v>29054900</v>
      </c>
      <c r="F561" s="53" t="s">
        <v>1904</v>
      </c>
      <c r="G561" s="58" t="s">
        <v>121</v>
      </c>
      <c r="H561" s="52" t="s">
        <v>152</v>
      </c>
      <c r="I561" s="52" t="s">
        <v>1755</v>
      </c>
      <c r="J561" s="52" t="s">
        <v>1756</v>
      </c>
      <c r="K561" s="52" t="s">
        <v>125</v>
      </c>
      <c r="L561" s="82">
        <v>167</v>
      </c>
      <c r="M561" s="54">
        <v>0.11</v>
      </c>
      <c r="N561" s="55" t="s">
        <v>127</v>
      </c>
      <c r="O561" s="56" t="s">
        <v>128</v>
      </c>
      <c r="P561" s="57"/>
      <c r="Q561" s="51">
        <v>10</v>
      </c>
      <c r="R561" s="52" t="s">
        <v>129</v>
      </c>
      <c r="S561" s="57" t="s">
        <v>154</v>
      </c>
      <c r="T561" s="51"/>
      <c r="U561" s="51"/>
      <c r="V561" s="58" t="s">
        <v>1067</v>
      </c>
      <c r="W561" s="59">
        <v>8539520000</v>
      </c>
      <c r="X561" s="57" t="s">
        <v>321</v>
      </c>
      <c r="Y561" s="57" t="s">
        <v>322</v>
      </c>
      <c r="Z561" s="52">
        <v>403648</v>
      </c>
      <c r="AA561" s="55"/>
      <c r="AB561" s="63" t="s">
        <v>1905</v>
      </c>
      <c r="AC561" s="55" t="s">
        <v>1758</v>
      </c>
      <c r="AD561" s="55" t="s">
        <v>1759</v>
      </c>
      <c r="AE561" s="55" t="s">
        <v>177</v>
      </c>
      <c r="AF561" s="55" t="s">
        <v>159</v>
      </c>
      <c r="AG561" s="55" t="s">
        <v>978</v>
      </c>
      <c r="AH561" s="55" t="s">
        <v>785</v>
      </c>
      <c r="AI561" s="55" t="s">
        <v>166</v>
      </c>
      <c r="AJ561" s="55" t="s">
        <v>471</v>
      </c>
      <c r="AK561" s="55" t="s">
        <v>163</v>
      </c>
      <c r="AL561" s="55" t="s">
        <v>138</v>
      </c>
      <c r="AM561" s="55" t="s">
        <v>461</v>
      </c>
      <c r="AN561" s="55" t="s">
        <v>132</v>
      </c>
      <c r="AO561" s="55" t="s">
        <v>999</v>
      </c>
      <c r="AP561" s="55" t="s">
        <v>166</v>
      </c>
      <c r="AQ561" s="55" t="s">
        <v>1270</v>
      </c>
      <c r="AR561" s="55" t="s">
        <v>1900</v>
      </c>
      <c r="AS561" s="55" t="s">
        <v>1901</v>
      </c>
      <c r="AT561" s="55" t="s">
        <v>1900</v>
      </c>
      <c r="AU561" s="63" t="s">
        <v>386</v>
      </c>
      <c r="AV561" s="55" t="s">
        <v>143</v>
      </c>
      <c r="AW561" s="55" t="s">
        <v>697</v>
      </c>
      <c r="AX561" s="55" t="s">
        <v>171</v>
      </c>
      <c r="AY561" s="55" t="s">
        <v>132</v>
      </c>
      <c r="AZ561" s="63" t="s">
        <v>132</v>
      </c>
      <c r="BA561" s="63" t="s">
        <v>132</v>
      </c>
      <c r="BB561" s="55" t="s">
        <v>132</v>
      </c>
      <c r="BC561" s="55" t="s">
        <v>132</v>
      </c>
      <c r="BD561" s="55" t="s">
        <v>132</v>
      </c>
      <c r="BE561" s="55" t="s">
        <v>132</v>
      </c>
      <c r="BF561" s="63" t="s">
        <v>132</v>
      </c>
      <c r="BG561" s="63" t="s">
        <v>132</v>
      </c>
      <c r="BH561" s="63" t="s">
        <v>132</v>
      </c>
      <c r="BI561" s="63" t="s">
        <v>132</v>
      </c>
      <c r="BJ561" s="63" t="s">
        <v>132</v>
      </c>
      <c r="BK561" s="86" t="str">
        <f>HYPERLINK(VLOOKUP($B561,hyperlinks[#All],2,FALSE),"Link")</f>
        <v>Link</v>
      </c>
      <c r="BL561" s="86" t="str">
        <f>HYPERLINK(VLOOKUP($B561,hyperlinks[#All],3,FALSE),"Link")</f>
        <v>Link</v>
      </c>
      <c r="BM561" s="87" t="s">
        <v>132</v>
      </c>
      <c r="BN561" s="86" t="str">
        <f>HYPERLINK(VLOOKUP($B561,hyperlinks[#All],5,FALSE),"Link")</f>
        <v>Link</v>
      </c>
    </row>
    <row r="562" spans="1:66" s="49" customFormat="1" ht="14.5">
      <c r="A562" s="50">
        <v>8718696743294</v>
      </c>
      <c r="B562" s="50">
        <v>929001391002</v>
      </c>
      <c r="C562" s="65">
        <v>871869674329400</v>
      </c>
      <c r="D562" s="93" t="str">
        <f>HYPERLINK(VLOOKUP($B562,hyperlinks[#All],2,FALSE),"Link")</f>
        <v>Link</v>
      </c>
      <c r="E562" s="52">
        <v>74329400</v>
      </c>
      <c r="F562" s="53" t="s">
        <v>1906</v>
      </c>
      <c r="G562" s="58" t="s">
        <v>121</v>
      </c>
      <c r="H562" s="52" t="s">
        <v>152</v>
      </c>
      <c r="I562" s="52" t="s">
        <v>1755</v>
      </c>
      <c r="J562" s="52" t="s">
        <v>1756</v>
      </c>
      <c r="K562" s="52" t="s">
        <v>125</v>
      </c>
      <c r="L562" s="82">
        <v>113</v>
      </c>
      <c r="M562" s="54">
        <v>0.11</v>
      </c>
      <c r="N562" s="55" t="s">
        <v>127</v>
      </c>
      <c r="O562" s="56" t="s">
        <v>128</v>
      </c>
      <c r="P562" s="57"/>
      <c r="Q562" s="51">
        <v>10</v>
      </c>
      <c r="R562" s="52" t="s">
        <v>129</v>
      </c>
      <c r="S562" s="57" t="s">
        <v>154</v>
      </c>
      <c r="T562" s="51"/>
      <c r="U562" s="51"/>
      <c r="V562" s="58" t="s">
        <v>1067</v>
      </c>
      <c r="W562" s="59">
        <v>8539520000</v>
      </c>
      <c r="X562" s="57" t="s">
        <v>179</v>
      </c>
      <c r="Y562" s="57" t="s">
        <v>180</v>
      </c>
      <c r="Z562" s="52">
        <v>1384134</v>
      </c>
      <c r="AA562" s="55"/>
      <c r="AB562" s="63" t="s">
        <v>1907</v>
      </c>
      <c r="AC562" s="55" t="s">
        <v>1758</v>
      </c>
      <c r="AD562" s="55" t="s">
        <v>1759</v>
      </c>
      <c r="AE562" s="55" t="s">
        <v>177</v>
      </c>
      <c r="AF562" s="55" t="s">
        <v>1908</v>
      </c>
      <c r="AG562" s="55" t="s">
        <v>1909</v>
      </c>
      <c r="AH562" s="55" t="s">
        <v>1808</v>
      </c>
      <c r="AI562" s="55" t="s">
        <v>680</v>
      </c>
      <c r="AJ562" s="55" t="s">
        <v>174</v>
      </c>
      <c r="AK562" s="55" t="s">
        <v>1910</v>
      </c>
      <c r="AL562" s="55" t="s">
        <v>1911</v>
      </c>
      <c r="AM562" s="55" t="s">
        <v>461</v>
      </c>
      <c r="AN562" s="55" t="s">
        <v>132</v>
      </c>
      <c r="AO562" s="55" t="s">
        <v>1809</v>
      </c>
      <c r="AP562" s="55" t="s">
        <v>166</v>
      </c>
      <c r="AQ562" s="55" t="s">
        <v>163</v>
      </c>
      <c r="AR562" s="55" t="s">
        <v>1810</v>
      </c>
      <c r="AS562" s="55" t="s">
        <v>979</v>
      </c>
      <c r="AT562" s="55" t="s">
        <v>979</v>
      </c>
      <c r="AU562" s="63" t="s">
        <v>265</v>
      </c>
      <c r="AV562" s="55" t="s">
        <v>143</v>
      </c>
      <c r="AW562" s="55" t="s">
        <v>1350</v>
      </c>
      <c r="AX562" s="55" t="s">
        <v>171</v>
      </c>
      <c r="AY562" s="55" t="s">
        <v>132</v>
      </c>
      <c r="AZ562" s="63" t="s">
        <v>132</v>
      </c>
      <c r="BA562" s="63" t="s">
        <v>132</v>
      </c>
      <c r="BB562" s="55" t="s">
        <v>132</v>
      </c>
      <c r="BC562" s="55" t="s">
        <v>132</v>
      </c>
      <c r="BD562" s="55" t="s">
        <v>132</v>
      </c>
      <c r="BE562" s="55" t="s">
        <v>132</v>
      </c>
      <c r="BF562" s="63" t="s">
        <v>132</v>
      </c>
      <c r="BG562" s="63" t="s">
        <v>132</v>
      </c>
      <c r="BH562" s="63" t="s">
        <v>132</v>
      </c>
      <c r="BI562" s="63" t="s">
        <v>132</v>
      </c>
      <c r="BJ562" s="63" t="s">
        <v>132</v>
      </c>
      <c r="BK562" s="86" t="str">
        <f>HYPERLINK(VLOOKUP($B562,hyperlinks[#All],2,FALSE),"Link")</f>
        <v>Link</v>
      </c>
      <c r="BL562" s="86" t="str">
        <f>HYPERLINK(VLOOKUP($B562,hyperlinks[#All],3,FALSE),"Link")</f>
        <v>Link</v>
      </c>
      <c r="BM562" s="87" t="s">
        <v>132</v>
      </c>
      <c r="BN562" s="86" t="str">
        <f>HYPERLINK(VLOOKUP($B562,hyperlinks[#All],5,FALSE),"Link")</f>
        <v>Link</v>
      </c>
    </row>
    <row r="563" spans="1:66" s="49" customFormat="1" ht="14.5">
      <c r="A563" s="50">
        <v>8718696743317</v>
      </c>
      <c r="B563" s="50">
        <v>929001391102</v>
      </c>
      <c r="C563" s="65">
        <v>871869674331700</v>
      </c>
      <c r="D563" s="93" t="str">
        <f>HYPERLINK(VLOOKUP($B563,hyperlinks[#All],2,FALSE),"Link")</f>
        <v>Link</v>
      </c>
      <c r="E563" s="52">
        <v>74331700</v>
      </c>
      <c r="F563" s="53" t="s">
        <v>1912</v>
      </c>
      <c r="G563" s="58" t="s">
        <v>121</v>
      </c>
      <c r="H563" s="52" t="s">
        <v>152</v>
      </c>
      <c r="I563" s="52" t="s">
        <v>1755</v>
      </c>
      <c r="J563" s="52" t="s">
        <v>1756</v>
      </c>
      <c r="K563" s="52" t="s">
        <v>125</v>
      </c>
      <c r="L563" s="82">
        <v>113</v>
      </c>
      <c r="M563" s="54">
        <v>0.11</v>
      </c>
      <c r="N563" s="55" t="s">
        <v>127</v>
      </c>
      <c r="O563" s="56" t="s">
        <v>128</v>
      </c>
      <c r="P563" s="57"/>
      <c r="Q563" s="51">
        <v>10</v>
      </c>
      <c r="R563" s="52" t="s">
        <v>129</v>
      </c>
      <c r="S563" s="57" t="s">
        <v>154</v>
      </c>
      <c r="T563" s="51"/>
      <c r="U563" s="51"/>
      <c r="V563" s="58" t="s">
        <v>1067</v>
      </c>
      <c r="W563" s="59">
        <v>8539520000</v>
      </c>
      <c r="X563" s="57" t="s">
        <v>179</v>
      </c>
      <c r="Y563" s="57" t="s">
        <v>180</v>
      </c>
      <c r="Z563" s="52">
        <v>1384135</v>
      </c>
      <c r="AA563" s="55"/>
      <c r="AB563" s="63" t="s">
        <v>1913</v>
      </c>
      <c r="AC563" s="55" t="s">
        <v>1758</v>
      </c>
      <c r="AD563" s="55" t="s">
        <v>1759</v>
      </c>
      <c r="AE563" s="55" t="s">
        <v>177</v>
      </c>
      <c r="AF563" s="55" t="s">
        <v>1908</v>
      </c>
      <c r="AG563" s="55" t="s">
        <v>1909</v>
      </c>
      <c r="AH563" s="55" t="s">
        <v>1808</v>
      </c>
      <c r="AI563" s="55" t="s">
        <v>680</v>
      </c>
      <c r="AJ563" s="55" t="s">
        <v>238</v>
      </c>
      <c r="AK563" s="55" t="s">
        <v>1910</v>
      </c>
      <c r="AL563" s="55" t="s">
        <v>1911</v>
      </c>
      <c r="AM563" s="55" t="s">
        <v>461</v>
      </c>
      <c r="AN563" s="55" t="s">
        <v>132</v>
      </c>
      <c r="AO563" s="55" t="s">
        <v>428</v>
      </c>
      <c r="AP563" s="55" t="s">
        <v>166</v>
      </c>
      <c r="AQ563" s="55" t="s">
        <v>163</v>
      </c>
      <c r="AR563" s="55" t="s">
        <v>1810</v>
      </c>
      <c r="AS563" s="55" t="s">
        <v>979</v>
      </c>
      <c r="AT563" s="55" t="s">
        <v>979</v>
      </c>
      <c r="AU563" s="63" t="s">
        <v>169</v>
      </c>
      <c r="AV563" s="55" t="s">
        <v>143</v>
      </c>
      <c r="AW563" s="55" t="s">
        <v>1350</v>
      </c>
      <c r="AX563" s="55" t="s">
        <v>171</v>
      </c>
      <c r="AY563" s="55" t="s">
        <v>132</v>
      </c>
      <c r="AZ563" s="63" t="s">
        <v>132</v>
      </c>
      <c r="BA563" s="63" t="s">
        <v>132</v>
      </c>
      <c r="BB563" s="55" t="s">
        <v>132</v>
      </c>
      <c r="BC563" s="55" t="s">
        <v>132</v>
      </c>
      <c r="BD563" s="55" t="s">
        <v>132</v>
      </c>
      <c r="BE563" s="55" t="s">
        <v>132</v>
      </c>
      <c r="BF563" s="63" t="s">
        <v>132</v>
      </c>
      <c r="BG563" s="63" t="s">
        <v>132</v>
      </c>
      <c r="BH563" s="63" t="s">
        <v>132</v>
      </c>
      <c r="BI563" s="63" t="s">
        <v>132</v>
      </c>
      <c r="BJ563" s="63" t="s">
        <v>132</v>
      </c>
      <c r="BK563" s="86" t="str">
        <f>HYPERLINK(VLOOKUP($B563,hyperlinks[#All],2,FALSE),"Link")</f>
        <v>Link</v>
      </c>
      <c r="BL563" s="86" t="str">
        <f>HYPERLINK(VLOOKUP($B563,hyperlinks[#All],3,FALSE),"Link")</f>
        <v>Link</v>
      </c>
      <c r="BM563" s="87" t="s">
        <v>132</v>
      </c>
      <c r="BN563" s="86" t="str">
        <f>HYPERLINK(VLOOKUP($B563,hyperlinks[#All],5,FALSE),"Link")</f>
        <v>Link</v>
      </c>
    </row>
    <row r="564" spans="1:66" s="49" customFormat="1" ht="14.5">
      <c r="A564" s="50">
        <v>8718696743331</v>
      </c>
      <c r="B564" s="50">
        <v>929001391202</v>
      </c>
      <c r="C564" s="65">
        <v>871869674333100</v>
      </c>
      <c r="D564" s="93" t="str">
        <f>HYPERLINK(VLOOKUP($B564,hyperlinks[#All],2,FALSE),"Link")</f>
        <v>Link</v>
      </c>
      <c r="E564" s="52">
        <v>74333100</v>
      </c>
      <c r="F564" s="53" t="s">
        <v>1914</v>
      </c>
      <c r="G564" s="58" t="s">
        <v>121</v>
      </c>
      <c r="H564" s="52" t="s">
        <v>152</v>
      </c>
      <c r="I564" s="52" t="s">
        <v>1755</v>
      </c>
      <c r="J564" s="52" t="s">
        <v>1756</v>
      </c>
      <c r="K564" s="52" t="s">
        <v>125</v>
      </c>
      <c r="L564" s="82">
        <v>113</v>
      </c>
      <c r="M564" s="54">
        <v>0.11</v>
      </c>
      <c r="N564" s="55" t="s">
        <v>127</v>
      </c>
      <c r="O564" s="56" t="s">
        <v>128</v>
      </c>
      <c r="P564" s="57"/>
      <c r="Q564" s="51">
        <v>10</v>
      </c>
      <c r="R564" s="52" t="s">
        <v>129</v>
      </c>
      <c r="S564" s="57" t="s">
        <v>154</v>
      </c>
      <c r="T564" s="51"/>
      <c r="U564" s="51"/>
      <c r="V564" s="58" t="s">
        <v>1067</v>
      </c>
      <c r="W564" s="59">
        <v>8539520000</v>
      </c>
      <c r="X564" s="57" t="s">
        <v>179</v>
      </c>
      <c r="Y564" s="57" t="s">
        <v>180</v>
      </c>
      <c r="Z564" s="52">
        <v>1384136</v>
      </c>
      <c r="AA564" s="55"/>
      <c r="AB564" s="63" t="s">
        <v>1915</v>
      </c>
      <c r="AC564" s="55" t="s">
        <v>1758</v>
      </c>
      <c r="AD564" s="55" t="s">
        <v>1759</v>
      </c>
      <c r="AE564" s="55" t="s">
        <v>177</v>
      </c>
      <c r="AF564" s="55" t="s">
        <v>1908</v>
      </c>
      <c r="AG564" s="55" t="s">
        <v>1909</v>
      </c>
      <c r="AH564" s="55" t="s">
        <v>1808</v>
      </c>
      <c r="AI564" s="55" t="s">
        <v>680</v>
      </c>
      <c r="AJ564" s="55" t="s">
        <v>471</v>
      </c>
      <c r="AK564" s="55" t="s">
        <v>1910</v>
      </c>
      <c r="AL564" s="55" t="s">
        <v>1911</v>
      </c>
      <c r="AM564" s="55" t="s">
        <v>461</v>
      </c>
      <c r="AN564" s="55" t="s">
        <v>132</v>
      </c>
      <c r="AO564" s="55" t="s">
        <v>428</v>
      </c>
      <c r="AP564" s="55" t="s">
        <v>166</v>
      </c>
      <c r="AQ564" s="55" t="s">
        <v>163</v>
      </c>
      <c r="AR564" s="55" t="s">
        <v>1810</v>
      </c>
      <c r="AS564" s="55" t="s">
        <v>979</v>
      </c>
      <c r="AT564" s="55" t="s">
        <v>979</v>
      </c>
      <c r="AU564" s="63" t="s">
        <v>169</v>
      </c>
      <c r="AV564" s="55" t="s">
        <v>143</v>
      </c>
      <c r="AW564" s="55" t="s">
        <v>1350</v>
      </c>
      <c r="AX564" s="55" t="s">
        <v>171</v>
      </c>
      <c r="AY564" s="55" t="s">
        <v>132</v>
      </c>
      <c r="AZ564" s="63" t="s">
        <v>132</v>
      </c>
      <c r="BA564" s="63" t="s">
        <v>132</v>
      </c>
      <c r="BB564" s="55" t="s">
        <v>132</v>
      </c>
      <c r="BC564" s="55" t="s">
        <v>132</v>
      </c>
      <c r="BD564" s="55" t="s">
        <v>132</v>
      </c>
      <c r="BE564" s="55" t="s">
        <v>132</v>
      </c>
      <c r="BF564" s="63" t="s">
        <v>132</v>
      </c>
      <c r="BG564" s="63" t="s">
        <v>132</v>
      </c>
      <c r="BH564" s="63" t="s">
        <v>132</v>
      </c>
      <c r="BI564" s="63" t="s">
        <v>132</v>
      </c>
      <c r="BJ564" s="63" t="s">
        <v>132</v>
      </c>
      <c r="BK564" s="86" t="str">
        <f>HYPERLINK(VLOOKUP($B564,hyperlinks[#All],2,FALSE),"Link")</f>
        <v>Link</v>
      </c>
      <c r="BL564" s="86" t="str">
        <f>HYPERLINK(VLOOKUP($B564,hyperlinks[#All],3,FALSE),"Link")</f>
        <v>Link</v>
      </c>
      <c r="BM564" s="87" t="s">
        <v>132</v>
      </c>
      <c r="BN564" s="86" t="str">
        <f>HYPERLINK(VLOOKUP($B564,hyperlinks[#All],5,FALSE),"Link")</f>
        <v>Link</v>
      </c>
    </row>
    <row r="565" spans="1:66" s="49" customFormat="1" ht="14.5">
      <c r="A565" s="50">
        <v>8719514466883</v>
      </c>
      <c r="B565" s="50">
        <v>929003553402</v>
      </c>
      <c r="C565" s="65">
        <v>871951446688300</v>
      </c>
      <c r="D565" s="93" t="str">
        <f>HYPERLINK(VLOOKUP($B565,hyperlinks[#All],2,FALSE),"Link")</f>
        <v>Link</v>
      </c>
      <c r="E565" s="52">
        <v>46688300</v>
      </c>
      <c r="F565" s="53" t="s">
        <v>1916</v>
      </c>
      <c r="G565" s="58" t="s">
        <v>121</v>
      </c>
      <c r="H565" s="52" t="s">
        <v>152</v>
      </c>
      <c r="I565" s="52" t="s">
        <v>1755</v>
      </c>
      <c r="J565" s="52" t="s">
        <v>1756</v>
      </c>
      <c r="K565" s="52" t="s">
        <v>125</v>
      </c>
      <c r="L565" s="82">
        <v>92.1</v>
      </c>
      <c r="M565" s="54">
        <v>0.11</v>
      </c>
      <c r="N565" s="55" t="s">
        <v>127</v>
      </c>
      <c r="O565" s="56" t="s">
        <v>128</v>
      </c>
      <c r="P565" s="57"/>
      <c r="Q565" s="51">
        <v>20</v>
      </c>
      <c r="R565" s="52" t="s">
        <v>129</v>
      </c>
      <c r="S565" s="57" t="s">
        <v>154</v>
      </c>
      <c r="T565" s="51"/>
      <c r="U565" s="51"/>
      <c r="V565" s="58"/>
      <c r="W565" s="59">
        <v>8539520000</v>
      </c>
      <c r="X565" s="57" t="s">
        <v>155</v>
      </c>
      <c r="Y565" s="57" t="s">
        <v>768</v>
      </c>
      <c r="Z565" s="52">
        <v>1165513</v>
      </c>
      <c r="AA565" s="55"/>
      <c r="AB565" s="63" t="s">
        <v>1917</v>
      </c>
      <c r="AC565" s="55" t="s">
        <v>1769</v>
      </c>
      <c r="AD565" s="55" t="s">
        <v>1770</v>
      </c>
      <c r="AE565" s="55" t="s">
        <v>381</v>
      </c>
      <c r="AF565" s="55" t="s">
        <v>1918</v>
      </c>
      <c r="AG565" s="55" t="s">
        <v>1909</v>
      </c>
      <c r="AH565" s="55" t="s">
        <v>1318</v>
      </c>
      <c r="AI565" s="55" t="s">
        <v>785</v>
      </c>
      <c r="AJ565" s="55" t="s">
        <v>174</v>
      </c>
      <c r="AK565" s="55" t="s">
        <v>1841</v>
      </c>
      <c r="AL565" s="55" t="s">
        <v>1911</v>
      </c>
      <c r="AM565" s="55" t="s">
        <v>1286</v>
      </c>
      <c r="AN565" s="55" t="s">
        <v>132</v>
      </c>
      <c r="AO565" s="55" t="s">
        <v>543</v>
      </c>
      <c r="AP565" s="55" t="s">
        <v>166</v>
      </c>
      <c r="AQ565" s="55" t="s">
        <v>163</v>
      </c>
      <c r="AR565" s="55" t="s">
        <v>1054</v>
      </c>
      <c r="AS565" s="55" t="s">
        <v>1054</v>
      </c>
      <c r="AT565" s="55" t="s">
        <v>1919</v>
      </c>
      <c r="AU565" s="63" t="s">
        <v>169</v>
      </c>
      <c r="AV565" s="55" t="s">
        <v>143</v>
      </c>
      <c r="AW565" s="55" t="s">
        <v>683</v>
      </c>
      <c r="AX565" s="55" t="s">
        <v>171</v>
      </c>
      <c r="AY565" s="55" t="s">
        <v>132</v>
      </c>
      <c r="AZ565" s="63" t="s">
        <v>132</v>
      </c>
      <c r="BA565" s="63" t="s">
        <v>132</v>
      </c>
      <c r="BB565" s="55" t="s">
        <v>132</v>
      </c>
      <c r="BC565" s="55" t="s">
        <v>132</v>
      </c>
      <c r="BD565" s="55" t="s">
        <v>132</v>
      </c>
      <c r="BE565" s="55" t="s">
        <v>132</v>
      </c>
      <c r="BF565" s="63" t="s">
        <v>132</v>
      </c>
      <c r="BG565" s="63" t="s">
        <v>132</v>
      </c>
      <c r="BH565" s="63" t="s">
        <v>132</v>
      </c>
      <c r="BI565" s="63" t="s">
        <v>132</v>
      </c>
      <c r="BJ565" s="63" t="s">
        <v>132</v>
      </c>
      <c r="BK565" s="86" t="str">
        <f>HYPERLINK(VLOOKUP($B565,hyperlinks[#All],2,FALSE),"Link")</f>
        <v>Link</v>
      </c>
      <c r="BL565" s="86" t="str">
        <f>HYPERLINK(VLOOKUP($B565,hyperlinks[#All],3,FALSE),"Link")</f>
        <v>Link</v>
      </c>
      <c r="BM565" s="87" t="s">
        <v>132</v>
      </c>
      <c r="BN565" s="86" t="str">
        <f>HYPERLINK(VLOOKUP($B565,hyperlinks[#All],5,FALSE),"Link")</f>
        <v>Link</v>
      </c>
    </row>
    <row r="566" spans="1:66" s="49" customFormat="1" ht="14.5">
      <c r="A566" s="50">
        <v>8719514466845</v>
      </c>
      <c r="B566" s="50">
        <v>929003553502</v>
      </c>
      <c r="C566" s="65">
        <v>871951446684500</v>
      </c>
      <c r="D566" s="93" t="str">
        <f>HYPERLINK(VLOOKUP($B566,hyperlinks[#All],2,FALSE),"Link")</f>
        <v>Link</v>
      </c>
      <c r="E566" s="52">
        <v>46684500</v>
      </c>
      <c r="F566" s="53" t="s">
        <v>1920</v>
      </c>
      <c r="G566" s="58" t="s">
        <v>121</v>
      </c>
      <c r="H566" s="52" t="s">
        <v>152</v>
      </c>
      <c r="I566" s="52" t="s">
        <v>1755</v>
      </c>
      <c r="J566" s="52" t="s">
        <v>1756</v>
      </c>
      <c r="K566" s="52" t="s">
        <v>125</v>
      </c>
      <c r="L566" s="82">
        <v>92.1</v>
      </c>
      <c r="M566" s="54">
        <v>0.11</v>
      </c>
      <c r="N566" s="55" t="s">
        <v>127</v>
      </c>
      <c r="O566" s="56" t="s">
        <v>128</v>
      </c>
      <c r="P566" s="57"/>
      <c r="Q566" s="51">
        <v>20</v>
      </c>
      <c r="R566" s="52" t="s">
        <v>129</v>
      </c>
      <c r="S566" s="57" t="s">
        <v>154</v>
      </c>
      <c r="T566" s="51"/>
      <c r="U566" s="51"/>
      <c r="V566" s="58"/>
      <c r="W566" s="59">
        <v>8539520000</v>
      </c>
      <c r="X566" s="57" t="s">
        <v>155</v>
      </c>
      <c r="Y566" s="57" t="s">
        <v>768</v>
      </c>
      <c r="Z566" s="52">
        <v>1165509</v>
      </c>
      <c r="AA566" s="55"/>
      <c r="AB566" s="63" t="s">
        <v>1921</v>
      </c>
      <c r="AC566" s="55" t="s">
        <v>1769</v>
      </c>
      <c r="AD566" s="55" t="s">
        <v>1770</v>
      </c>
      <c r="AE566" s="55" t="s">
        <v>381</v>
      </c>
      <c r="AF566" s="55" t="s">
        <v>1918</v>
      </c>
      <c r="AG566" s="55" t="s">
        <v>1909</v>
      </c>
      <c r="AH566" s="55" t="s">
        <v>1318</v>
      </c>
      <c r="AI566" s="55" t="s">
        <v>785</v>
      </c>
      <c r="AJ566" s="55" t="s">
        <v>238</v>
      </c>
      <c r="AK566" s="55" t="s">
        <v>1841</v>
      </c>
      <c r="AL566" s="55" t="s">
        <v>1911</v>
      </c>
      <c r="AM566" s="55" t="s">
        <v>1286</v>
      </c>
      <c r="AN566" s="55" t="s">
        <v>132</v>
      </c>
      <c r="AO566" s="55" t="s">
        <v>1821</v>
      </c>
      <c r="AP566" s="55" t="s">
        <v>166</v>
      </c>
      <c r="AQ566" s="55" t="s">
        <v>163</v>
      </c>
      <c r="AR566" s="55" t="s">
        <v>1054</v>
      </c>
      <c r="AS566" s="55" t="s">
        <v>1054</v>
      </c>
      <c r="AT566" s="55" t="s">
        <v>1919</v>
      </c>
      <c r="AU566" s="63" t="s">
        <v>386</v>
      </c>
      <c r="AV566" s="55" t="s">
        <v>143</v>
      </c>
      <c r="AW566" s="55" t="s">
        <v>683</v>
      </c>
      <c r="AX566" s="55" t="s">
        <v>171</v>
      </c>
      <c r="AY566" s="55" t="s">
        <v>132</v>
      </c>
      <c r="AZ566" s="63" t="s">
        <v>132</v>
      </c>
      <c r="BA566" s="63" t="s">
        <v>132</v>
      </c>
      <c r="BB566" s="55" t="s">
        <v>132</v>
      </c>
      <c r="BC566" s="55" t="s">
        <v>132</v>
      </c>
      <c r="BD566" s="55" t="s">
        <v>132</v>
      </c>
      <c r="BE566" s="55" t="s">
        <v>132</v>
      </c>
      <c r="BF566" s="63" t="s">
        <v>132</v>
      </c>
      <c r="BG566" s="63" t="s">
        <v>132</v>
      </c>
      <c r="BH566" s="63" t="s">
        <v>132</v>
      </c>
      <c r="BI566" s="63" t="s">
        <v>132</v>
      </c>
      <c r="BJ566" s="63" t="s">
        <v>132</v>
      </c>
      <c r="BK566" s="86" t="str">
        <f>HYPERLINK(VLOOKUP($B566,hyperlinks[#All],2,FALSE),"Link")</f>
        <v>Link</v>
      </c>
      <c r="BL566" s="86" t="str">
        <f>HYPERLINK(VLOOKUP($B566,hyperlinks[#All],3,FALSE),"Link")</f>
        <v>Link</v>
      </c>
      <c r="BM566" s="87" t="s">
        <v>132</v>
      </c>
      <c r="BN566" s="86" t="str">
        <f>HYPERLINK(VLOOKUP($B566,hyperlinks[#All],5,FALSE),"Link")</f>
        <v>Link</v>
      </c>
    </row>
    <row r="567" spans="1:66" s="49" customFormat="1" ht="14.5">
      <c r="A567" s="50">
        <v>8719514466869</v>
      </c>
      <c r="B567" s="50">
        <v>929003553602</v>
      </c>
      <c r="C567" s="65">
        <v>871951446686900</v>
      </c>
      <c r="D567" s="93" t="str">
        <f>HYPERLINK(VLOOKUP($B567,hyperlinks[#All],2,FALSE),"Link")</f>
        <v>Link</v>
      </c>
      <c r="E567" s="52">
        <v>46686900</v>
      </c>
      <c r="F567" s="53" t="s">
        <v>1922</v>
      </c>
      <c r="G567" s="58" t="s">
        <v>121</v>
      </c>
      <c r="H567" s="52" t="s">
        <v>152</v>
      </c>
      <c r="I567" s="52" t="s">
        <v>1755</v>
      </c>
      <c r="J567" s="52" t="s">
        <v>1756</v>
      </c>
      <c r="K567" s="52" t="s">
        <v>125</v>
      </c>
      <c r="L567" s="82">
        <v>92.1</v>
      </c>
      <c r="M567" s="54">
        <v>0.11</v>
      </c>
      <c r="N567" s="55" t="s">
        <v>127</v>
      </c>
      <c r="O567" s="56" t="s">
        <v>128</v>
      </c>
      <c r="P567" s="57"/>
      <c r="Q567" s="51">
        <v>20</v>
      </c>
      <c r="R567" s="52" t="s">
        <v>129</v>
      </c>
      <c r="S567" s="57" t="s">
        <v>154</v>
      </c>
      <c r="T567" s="51"/>
      <c r="U567" s="51"/>
      <c r="V567" s="58"/>
      <c r="W567" s="59">
        <v>8539520000</v>
      </c>
      <c r="X567" s="57" t="s">
        <v>155</v>
      </c>
      <c r="Y567" s="57" t="s">
        <v>768</v>
      </c>
      <c r="Z567" s="52">
        <v>1165510</v>
      </c>
      <c r="AA567" s="55"/>
      <c r="AB567" s="63" t="s">
        <v>1923</v>
      </c>
      <c r="AC567" s="55" t="s">
        <v>1769</v>
      </c>
      <c r="AD567" s="55" t="s">
        <v>1770</v>
      </c>
      <c r="AE567" s="55" t="s">
        <v>381</v>
      </c>
      <c r="AF567" s="55" t="s">
        <v>1918</v>
      </c>
      <c r="AG567" s="55" t="s">
        <v>1909</v>
      </c>
      <c r="AH567" s="55" t="s">
        <v>1318</v>
      </c>
      <c r="AI567" s="55" t="s">
        <v>785</v>
      </c>
      <c r="AJ567" s="55" t="s">
        <v>471</v>
      </c>
      <c r="AK567" s="55" t="s">
        <v>1841</v>
      </c>
      <c r="AL567" s="55" t="s">
        <v>1911</v>
      </c>
      <c r="AM567" s="55" t="s">
        <v>1286</v>
      </c>
      <c r="AN567" s="55" t="s">
        <v>132</v>
      </c>
      <c r="AO567" s="55" t="s">
        <v>1821</v>
      </c>
      <c r="AP567" s="55" t="s">
        <v>166</v>
      </c>
      <c r="AQ567" s="55" t="s">
        <v>163</v>
      </c>
      <c r="AR567" s="55" t="s">
        <v>1054</v>
      </c>
      <c r="AS567" s="55" t="s">
        <v>1054</v>
      </c>
      <c r="AT567" s="55" t="s">
        <v>1919</v>
      </c>
      <c r="AU567" s="63" t="s">
        <v>386</v>
      </c>
      <c r="AV567" s="55" t="s">
        <v>143</v>
      </c>
      <c r="AW567" s="55" t="s">
        <v>683</v>
      </c>
      <c r="AX567" s="55" t="s">
        <v>171</v>
      </c>
      <c r="AY567" s="55" t="s">
        <v>132</v>
      </c>
      <c r="AZ567" s="63" t="s">
        <v>132</v>
      </c>
      <c r="BA567" s="63" t="s">
        <v>132</v>
      </c>
      <c r="BB567" s="55" t="s">
        <v>132</v>
      </c>
      <c r="BC567" s="55" t="s">
        <v>132</v>
      </c>
      <c r="BD567" s="55" t="s">
        <v>132</v>
      </c>
      <c r="BE567" s="55" t="s">
        <v>132</v>
      </c>
      <c r="BF567" s="63" t="s">
        <v>132</v>
      </c>
      <c r="BG567" s="63" t="s">
        <v>132</v>
      </c>
      <c r="BH567" s="63" t="s">
        <v>132</v>
      </c>
      <c r="BI567" s="63" t="s">
        <v>132</v>
      </c>
      <c r="BJ567" s="63" t="s">
        <v>132</v>
      </c>
      <c r="BK567" s="86" t="str">
        <f>HYPERLINK(VLOOKUP($B567,hyperlinks[#All],2,FALSE),"Link")</f>
        <v>Link</v>
      </c>
      <c r="BL567" s="86" t="str">
        <f>HYPERLINK(VLOOKUP($B567,hyperlinks[#All],3,FALSE),"Link")</f>
        <v>Link</v>
      </c>
      <c r="BM567" s="87" t="s">
        <v>132</v>
      </c>
      <c r="BN567" s="86" t="str">
        <f>HYPERLINK(VLOOKUP($B567,hyperlinks[#All],5,FALSE),"Link")</f>
        <v>Link</v>
      </c>
    </row>
    <row r="568" spans="1:66" s="49" customFormat="1" ht="14.5">
      <c r="A568" s="50">
        <v>8718699749514</v>
      </c>
      <c r="B568" s="50">
        <v>929002352002</v>
      </c>
      <c r="C568" s="65">
        <v>871869974951400</v>
      </c>
      <c r="D568" s="93" t="str">
        <f>HYPERLINK(VLOOKUP($B568,hyperlinks[#All],2,FALSE),"Link")</f>
        <v>Link</v>
      </c>
      <c r="E568" s="52">
        <v>74951400</v>
      </c>
      <c r="F568" s="53" t="s">
        <v>1924</v>
      </c>
      <c r="G568" s="58" t="s">
        <v>121</v>
      </c>
      <c r="H568" s="52" t="s">
        <v>152</v>
      </c>
      <c r="I568" s="52" t="s">
        <v>1755</v>
      </c>
      <c r="J568" s="52" t="s">
        <v>1756</v>
      </c>
      <c r="K568" s="52" t="s">
        <v>125</v>
      </c>
      <c r="L568" s="82">
        <v>132</v>
      </c>
      <c r="M568" s="54">
        <v>0.11</v>
      </c>
      <c r="N568" s="55" t="s">
        <v>127</v>
      </c>
      <c r="O568" s="56" t="s">
        <v>128</v>
      </c>
      <c r="P568" s="57"/>
      <c r="Q568" s="51">
        <v>10</v>
      </c>
      <c r="R568" s="52" t="s">
        <v>129</v>
      </c>
      <c r="S568" s="57" t="s">
        <v>154</v>
      </c>
      <c r="T568" s="51">
        <v>929001338302</v>
      </c>
      <c r="U568" s="51"/>
      <c r="V568" s="58" t="s">
        <v>1067</v>
      </c>
      <c r="W568" s="59">
        <v>8539520000</v>
      </c>
      <c r="X568" s="57" t="s">
        <v>321</v>
      </c>
      <c r="Y568" s="57" t="s">
        <v>338</v>
      </c>
      <c r="Z568" s="52">
        <v>1384140</v>
      </c>
      <c r="AA568" s="55"/>
      <c r="AB568" s="63" t="s">
        <v>1925</v>
      </c>
      <c r="AC568" s="55" t="s">
        <v>1758</v>
      </c>
      <c r="AD568" s="55" t="s">
        <v>1759</v>
      </c>
      <c r="AE568" s="55" t="s">
        <v>177</v>
      </c>
      <c r="AF568" s="55" t="s">
        <v>1926</v>
      </c>
      <c r="AG568" s="55" t="s">
        <v>1909</v>
      </c>
      <c r="AH568" s="55" t="s">
        <v>1110</v>
      </c>
      <c r="AI568" s="55" t="s">
        <v>1629</v>
      </c>
      <c r="AJ568" s="55" t="s">
        <v>174</v>
      </c>
      <c r="AK568" s="55" t="s">
        <v>1910</v>
      </c>
      <c r="AL568" s="55" t="s">
        <v>1911</v>
      </c>
      <c r="AM568" s="55" t="s">
        <v>461</v>
      </c>
      <c r="AN568" s="55" t="s">
        <v>132</v>
      </c>
      <c r="AO568" s="55" t="s">
        <v>1077</v>
      </c>
      <c r="AP568" s="55" t="s">
        <v>166</v>
      </c>
      <c r="AQ568" s="55" t="s">
        <v>163</v>
      </c>
      <c r="AR568" s="55" t="s">
        <v>1810</v>
      </c>
      <c r="AS568" s="55" t="s">
        <v>979</v>
      </c>
      <c r="AT568" s="55" t="s">
        <v>979</v>
      </c>
      <c r="AU568" s="63" t="s">
        <v>386</v>
      </c>
      <c r="AV568" s="55" t="s">
        <v>143</v>
      </c>
      <c r="AW568" s="55" t="s">
        <v>1350</v>
      </c>
      <c r="AX568" s="55" t="s">
        <v>171</v>
      </c>
      <c r="AY568" s="55" t="s">
        <v>132</v>
      </c>
      <c r="AZ568" s="63" t="s">
        <v>132</v>
      </c>
      <c r="BA568" s="63" t="s">
        <v>132</v>
      </c>
      <c r="BB568" s="55" t="s">
        <v>132</v>
      </c>
      <c r="BC568" s="55" t="s">
        <v>132</v>
      </c>
      <c r="BD568" s="55" t="s">
        <v>132</v>
      </c>
      <c r="BE568" s="55" t="s">
        <v>132</v>
      </c>
      <c r="BF568" s="63" t="s">
        <v>132</v>
      </c>
      <c r="BG568" s="63" t="s">
        <v>132</v>
      </c>
      <c r="BH568" s="63" t="s">
        <v>132</v>
      </c>
      <c r="BI568" s="63" t="s">
        <v>132</v>
      </c>
      <c r="BJ568" s="63" t="s">
        <v>132</v>
      </c>
      <c r="BK568" s="86" t="str">
        <f>HYPERLINK(VLOOKUP($B568,hyperlinks[#All],2,FALSE),"Link")</f>
        <v>Link</v>
      </c>
      <c r="BL568" s="86" t="str">
        <f>HYPERLINK(VLOOKUP($B568,hyperlinks[#All],3,FALSE),"Link")</f>
        <v>Link</v>
      </c>
      <c r="BM568" s="87" t="s">
        <v>132</v>
      </c>
      <c r="BN568" s="86" t="str">
        <f>HYPERLINK(VLOOKUP($B568,hyperlinks[#All],5,FALSE),"Link")</f>
        <v>Link</v>
      </c>
    </row>
    <row r="569" spans="1:66" s="49" customFormat="1" ht="14.5">
      <c r="A569" s="50">
        <v>8718699749538</v>
      </c>
      <c r="B569" s="50">
        <v>929002352102</v>
      </c>
      <c r="C569" s="65">
        <v>871869974953800</v>
      </c>
      <c r="D569" s="93" t="str">
        <f>HYPERLINK(VLOOKUP($B569,hyperlinks[#All],2,FALSE),"Link")</f>
        <v>Link</v>
      </c>
      <c r="E569" s="52">
        <v>74953800</v>
      </c>
      <c r="F569" s="53" t="s">
        <v>1927</v>
      </c>
      <c r="G569" s="58" t="s">
        <v>121</v>
      </c>
      <c r="H569" s="52" t="s">
        <v>152</v>
      </c>
      <c r="I569" s="52" t="s">
        <v>1755</v>
      </c>
      <c r="J569" s="52" t="s">
        <v>1756</v>
      </c>
      <c r="K569" s="52" t="s">
        <v>125</v>
      </c>
      <c r="L569" s="82">
        <v>132</v>
      </c>
      <c r="M569" s="54">
        <v>0.11</v>
      </c>
      <c r="N569" s="55" t="s">
        <v>127</v>
      </c>
      <c r="O569" s="56" t="s">
        <v>128</v>
      </c>
      <c r="P569" s="57"/>
      <c r="Q569" s="51">
        <v>10</v>
      </c>
      <c r="R569" s="52" t="s">
        <v>129</v>
      </c>
      <c r="S569" s="57" t="s">
        <v>154</v>
      </c>
      <c r="T569" s="51">
        <v>929001338402</v>
      </c>
      <c r="U569" s="51"/>
      <c r="V569" s="58" t="s">
        <v>1067</v>
      </c>
      <c r="W569" s="59">
        <v>8539520000</v>
      </c>
      <c r="X569" s="57" t="s">
        <v>321</v>
      </c>
      <c r="Y569" s="57" t="s">
        <v>338</v>
      </c>
      <c r="Z569" s="52">
        <v>1384141</v>
      </c>
      <c r="AA569" s="55"/>
      <c r="AB569" s="63" t="s">
        <v>1928</v>
      </c>
      <c r="AC569" s="55" t="s">
        <v>1758</v>
      </c>
      <c r="AD569" s="55" t="s">
        <v>1759</v>
      </c>
      <c r="AE569" s="55" t="s">
        <v>177</v>
      </c>
      <c r="AF569" s="55" t="s">
        <v>1926</v>
      </c>
      <c r="AG569" s="55" t="s">
        <v>1909</v>
      </c>
      <c r="AH569" s="55" t="s">
        <v>1110</v>
      </c>
      <c r="AI569" s="55" t="s">
        <v>1629</v>
      </c>
      <c r="AJ569" s="55" t="s">
        <v>238</v>
      </c>
      <c r="AK569" s="55" t="s">
        <v>1910</v>
      </c>
      <c r="AL569" s="55" t="s">
        <v>1911</v>
      </c>
      <c r="AM569" s="55" t="s">
        <v>461</v>
      </c>
      <c r="AN569" s="55" t="s">
        <v>132</v>
      </c>
      <c r="AO569" s="55" t="s">
        <v>1828</v>
      </c>
      <c r="AP569" s="55" t="s">
        <v>166</v>
      </c>
      <c r="AQ569" s="55" t="s">
        <v>163</v>
      </c>
      <c r="AR569" s="55" t="s">
        <v>1810</v>
      </c>
      <c r="AS569" s="55" t="s">
        <v>979</v>
      </c>
      <c r="AT569" s="55" t="s">
        <v>979</v>
      </c>
      <c r="AU569" s="63" t="s">
        <v>386</v>
      </c>
      <c r="AV569" s="55" t="s">
        <v>143</v>
      </c>
      <c r="AW569" s="55" t="s">
        <v>1350</v>
      </c>
      <c r="AX569" s="55" t="s">
        <v>171</v>
      </c>
      <c r="AY569" s="55" t="s">
        <v>132</v>
      </c>
      <c r="AZ569" s="63" t="s">
        <v>132</v>
      </c>
      <c r="BA569" s="63" t="s">
        <v>132</v>
      </c>
      <c r="BB569" s="55" t="s">
        <v>132</v>
      </c>
      <c r="BC569" s="55" t="s">
        <v>132</v>
      </c>
      <c r="BD569" s="55" t="s">
        <v>132</v>
      </c>
      <c r="BE569" s="55" t="s">
        <v>132</v>
      </c>
      <c r="BF569" s="63" t="s">
        <v>132</v>
      </c>
      <c r="BG569" s="63" t="s">
        <v>132</v>
      </c>
      <c r="BH569" s="63" t="s">
        <v>132</v>
      </c>
      <c r="BI569" s="63" t="s">
        <v>132</v>
      </c>
      <c r="BJ569" s="63" t="s">
        <v>132</v>
      </c>
      <c r="BK569" s="86" t="str">
        <f>HYPERLINK(VLOOKUP($B569,hyperlinks[#All],2,FALSE),"Link")</f>
        <v>Link</v>
      </c>
      <c r="BL569" s="86" t="str">
        <f>HYPERLINK(VLOOKUP($B569,hyperlinks[#All],3,FALSE),"Link")</f>
        <v>Link</v>
      </c>
      <c r="BM569" s="87" t="s">
        <v>132</v>
      </c>
      <c r="BN569" s="86" t="str">
        <f>HYPERLINK(VLOOKUP($B569,hyperlinks[#All],5,FALSE),"Link")</f>
        <v>Link</v>
      </c>
    </row>
    <row r="570" spans="1:66" s="49" customFormat="1" ht="14.5">
      <c r="A570" s="50">
        <v>8718699749552</v>
      </c>
      <c r="B570" s="50">
        <v>929002352202</v>
      </c>
      <c r="C570" s="65">
        <v>871869974955200</v>
      </c>
      <c r="D570" s="93" t="str">
        <f>HYPERLINK(VLOOKUP($B570,hyperlinks[#All],2,FALSE),"Link")</f>
        <v>Link</v>
      </c>
      <c r="E570" s="52">
        <v>74955200</v>
      </c>
      <c r="F570" s="53" t="s">
        <v>1929</v>
      </c>
      <c r="G570" s="58" t="s">
        <v>121</v>
      </c>
      <c r="H570" s="52" t="s">
        <v>152</v>
      </c>
      <c r="I570" s="52" t="s">
        <v>1755</v>
      </c>
      <c r="J570" s="52" t="s">
        <v>1756</v>
      </c>
      <c r="K570" s="52" t="s">
        <v>125</v>
      </c>
      <c r="L570" s="82">
        <v>132</v>
      </c>
      <c r="M570" s="54">
        <v>0.11</v>
      </c>
      <c r="N570" s="55" t="s">
        <v>127</v>
      </c>
      <c r="O570" s="56" t="s">
        <v>128</v>
      </c>
      <c r="P570" s="57"/>
      <c r="Q570" s="51">
        <v>10</v>
      </c>
      <c r="R570" s="52" t="s">
        <v>129</v>
      </c>
      <c r="S570" s="57" t="s">
        <v>154</v>
      </c>
      <c r="T570" s="51">
        <v>929001338502</v>
      </c>
      <c r="U570" s="51"/>
      <c r="V570" s="58" t="s">
        <v>1067</v>
      </c>
      <c r="W570" s="59">
        <v>8539520000</v>
      </c>
      <c r="X570" s="57" t="s">
        <v>321</v>
      </c>
      <c r="Y570" s="57" t="s">
        <v>338</v>
      </c>
      <c r="Z570" s="52">
        <v>1384142</v>
      </c>
      <c r="AA570" s="55"/>
      <c r="AB570" s="63" t="s">
        <v>1930</v>
      </c>
      <c r="AC570" s="55" t="s">
        <v>1758</v>
      </c>
      <c r="AD570" s="55" t="s">
        <v>1759</v>
      </c>
      <c r="AE570" s="55" t="s">
        <v>177</v>
      </c>
      <c r="AF570" s="55" t="s">
        <v>1926</v>
      </c>
      <c r="AG570" s="55" t="s">
        <v>1909</v>
      </c>
      <c r="AH570" s="55" t="s">
        <v>1110</v>
      </c>
      <c r="AI570" s="55" t="s">
        <v>1629</v>
      </c>
      <c r="AJ570" s="55" t="s">
        <v>471</v>
      </c>
      <c r="AK570" s="55" t="s">
        <v>1910</v>
      </c>
      <c r="AL570" s="55" t="s">
        <v>1911</v>
      </c>
      <c r="AM570" s="55" t="s">
        <v>461</v>
      </c>
      <c r="AN570" s="55" t="s">
        <v>132</v>
      </c>
      <c r="AO570" s="55" t="s">
        <v>1828</v>
      </c>
      <c r="AP570" s="55" t="s">
        <v>166</v>
      </c>
      <c r="AQ570" s="55" t="s">
        <v>163</v>
      </c>
      <c r="AR570" s="55" t="s">
        <v>1810</v>
      </c>
      <c r="AS570" s="55" t="s">
        <v>979</v>
      </c>
      <c r="AT570" s="55" t="s">
        <v>979</v>
      </c>
      <c r="AU570" s="63" t="s">
        <v>386</v>
      </c>
      <c r="AV570" s="55" t="s">
        <v>143</v>
      </c>
      <c r="AW570" s="55" t="s">
        <v>1350</v>
      </c>
      <c r="AX570" s="55" t="s">
        <v>171</v>
      </c>
      <c r="AY570" s="55" t="s">
        <v>132</v>
      </c>
      <c r="AZ570" s="63" t="s">
        <v>132</v>
      </c>
      <c r="BA570" s="63" t="s">
        <v>132</v>
      </c>
      <c r="BB570" s="55" t="s">
        <v>132</v>
      </c>
      <c r="BC570" s="55" t="s">
        <v>132</v>
      </c>
      <c r="BD570" s="55" t="s">
        <v>132</v>
      </c>
      <c r="BE570" s="55" t="s">
        <v>132</v>
      </c>
      <c r="BF570" s="63" t="s">
        <v>132</v>
      </c>
      <c r="BG570" s="63" t="s">
        <v>132</v>
      </c>
      <c r="BH570" s="63" t="s">
        <v>132</v>
      </c>
      <c r="BI570" s="63" t="s">
        <v>132</v>
      </c>
      <c r="BJ570" s="63" t="s">
        <v>132</v>
      </c>
      <c r="BK570" s="86" t="str">
        <f>HYPERLINK(VLOOKUP($B570,hyperlinks[#All],2,FALSE),"Link")</f>
        <v>Link</v>
      </c>
      <c r="BL570" s="86" t="str">
        <f>HYPERLINK(VLOOKUP($B570,hyperlinks[#All],3,FALSE),"Link")</f>
        <v>Link</v>
      </c>
      <c r="BM570" s="87" t="s">
        <v>132</v>
      </c>
      <c r="BN570" s="86" t="str">
        <f>HYPERLINK(VLOOKUP($B570,hyperlinks[#All],5,FALSE),"Link")</f>
        <v>Link</v>
      </c>
    </row>
    <row r="571" spans="1:66" s="49" customFormat="1" ht="14.5">
      <c r="A571" s="50">
        <v>8719514467002</v>
      </c>
      <c r="B571" s="50">
        <v>929003554002</v>
      </c>
      <c r="C571" s="65">
        <v>871951446700200</v>
      </c>
      <c r="D571" s="93" t="str">
        <f>HYPERLINK(VLOOKUP($B571,hyperlinks[#All],2,FALSE),"Link")</f>
        <v>Link</v>
      </c>
      <c r="E571" s="52">
        <v>46700200</v>
      </c>
      <c r="F571" s="53" t="s">
        <v>1931</v>
      </c>
      <c r="G571" s="58" t="s">
        <v>121</v>
      </c>
      <c r="H571" s="52" t="s">
        <v>152</v>
      </c>
      <c r="I571" s="52" t="s">
        <v>1755</v>
      </c>
      <c r="J571" s="52" t="s">
        <v>1756</v>
      </c>
      <c r="K571" s="52" t="s">
        <v>125</v>
      </c>
      <c r="L571" s="82">
        <v>97</v>
      </c>
      <c r="M571" s="54">
        <v>0.11</v>
      </c>
      <c r="N571" s="55" t="s">
        <v>127</v>
      </c>
      <c r="O571" s="56" t="s">
        <v>128</v>
      </c>
      <c r="P571" s="57"/>
      <c r="Q571" s="51">
        <v>20</v>
      </c>
      <c r="R571" s="52" t="s">
        <v>129</v>
      </c>
      <c r="S571" s="57" t="s">
        <v>154</v>
      </c>
      <c r="T571" s="51"/>
      <c r="U571" s="51"/>
      <c r="V571" s="58"/>
      <c r="W571" s="59">
        <v>8539520000</v>
      </c>
      <c r="X571" s="57" t="s">
        <v>155</v>
      </c>
      <c r="Y571" s="57" t="s">
        <v>768</v>
      </c>
      <c r="Z571" s="52">
        <v>1165504</v>
      </c>
      <c r="AA571" s="55"/>
      <c r="AB571" s="63" t="s">
        <v>1932</v>
      </c>
      <c r="AC571" s="55" t="s">
        <v>1769</v>
      </c>
      <c r="AD571" s="55" t="s">
        <v>1770</v>
      </c>
      <c r="AE571" s="55" t="s">
        <v>381</v>
      </c>
      <c r="AF571" s="55" t="s">
        <v>1918</v>
      </c>
      <c r="AG571" s="55" t="s">
        <v>1909</v>
      </c>
      <c r="AH571" s="55" t="s">
        <v>1933</v>
      </c>
      <c r="AI571" s="55" t="s">
        <v>785</v>
      </c>
      <c r="AJ571" s="55" t="s">
        <v>174</v>
      </c>
      <c r="AK571" s="55" t="s">
        <v>1841</v>
      </c>
      <c r="AL571" s="55" t="s">
        <v>1911</v>
      </c>
      <c r="AM571" s="55" t="s">
        <v>1286</v>
      </c>
      <c r="AN571" s="55" t="s">
        <v>132</v>
      </c>
      <c r="AO571" s="55" t="s">
        <v>1934</v>
      </c>
      <c r="AP571" s="55" t="s">
        <v>166</v>
      </c>
      <c r="AQ571" s="55" t="s">
        <v>163</v>
      </c>
      <c r="AR571" s="55" t="s">
        <v>1054</v>
      </c>
      <c r="AS571" s="55" t="s">
        <v>1054</v>
      </c>
      <c r="AT571" s="55" t="s">
        <v>1919</v>
      </c>
      <c r="AU571" s="63" t="s">
        <v>386</v>
      </c>
      <c r="AV571" s="55" t="s">
        <v>143</v>
      </c>
      <c r="AW571" s="55" t="s">
        <v>683</v>
      </c>
      <c r="AX571" s="55" t="s">
        <v>171</v>
      </c>
      <c r="AY571" s="55" t="s">
        <v>132</v>
      </c>
      <c r="AZ571" s="63" t="s">
        <v>132</v>
      </c>
      <c r="BA571" s="63" t="s">
        <v>132</v>
      </c>
      <c r="BB571" s="55" t="s">
        <v>132</v>
      </c>
      <c r="BC571" s="55" t="s">
        <v>132</v>
      </c>
      <c r="BD571" s="55" t="s">
        <v>132</v>
      </c>
      <c r="BE571" s="55" t="s">
        <v>132</v>
      </c>
      <c r="BF571" s="63" t="s">
        <v>132</v>
      </c>
      <c r="BG571" s="63" t="s">
        <v>132</v>
      </c>
      <c r="BH571" s="63" t="s">
        <v>132</v>
      </c>
      <c r="BI571" s="63" t="s">
        <v>132</v>
      </c>
      <c r="BJ571" s="63" t="s">
        <v>132</v>
      </c>
      <c r="BK571" s="86" t="str">
        <f>HYPERLINK(VLOOKUP($B571,hyperlinks[#All],2,FALSE),"Link")</f>
        <v>Link</v>
      </c>
      <c r="BL571" s="86" t="str">
        <f>HYPERLINK(VLOOKUP($B571,hyperlinks[#All],3,FALSE),"Link")</f>
        <v>Link</v>
      </c>
      <c r="BM571" s="87" t="s">
        <v>132</v>
      </c>
      <c r="BN571" s="86" t="str">
        <f>HYPERLINK(VLOOKUP($B571,hyperlinks[#All],5,FALSE),"Link")</f>
        <v>Link</v>
      </c>
    </row>
    <row r="572" spans="1:66" s="49" customFormat="1" ht="14.5">
      <c r="A572" s="50">
        <v>8719514466968</v>
      </c>
      <c r="B572" s="50">
        <v>929003554102</v>
      </c>
      <c r="C572" s="65">
        <v>871951446696800</v>
      </c>
      <c r="D572" s="93" t="str">
        <f>HYPERLINK(VLOOKUP($B572,hyperlinks[#All],2,FALSE),"Link")</f>
        <v>Link</v>
      </c>
      <c r="E572" s="52">
        <v>46696800</v>
      </c>
      <c r="F572" s="53" t="s">
        <v>1935</v>
      </c>
      <c r="G572" s="58" t="s">
        <v>121</v>
      </c>
      <c r="H572" s="52" t="s">
        <v>152</v>
      </c>
      <c r="I572" s="52" t="s">
        <v>1755</v>
      </c>
      <c r="J572" s="52" t="s">
        <v>1756</v>
      </c>
      <c r="K572" s="52" t="s">
        <v>125</v>
      </c>
      <c r="L572" s="82">
        <v>97</v>
      </c>
      <c r="M572" s="54">
        <v>0.11</v>
      </c>
      <c r="N572" s="55" t="s">
        <v>127</v>
      </c>
      <c r="O572" s="56" t="s">
        <v>128</v>
      </c>
      <c r="P572" s="57"/>
      <c r="Q572" s="51">
        <v>20</v>
      </c>
      <c r="R572" s="52" t="s">
        <v>129</v>
      </c>
      <c r="S572" s="57" t="s">
        <v>154</v>
      </c>
      <c r="T572" s="51"/>
      <c r="U572" s="51"/>
      <c r="V572" s="58"/>
      <c r="W572" s="59">
        <v>8539520000</v>
      </c>
      <c r="X572" s="57" t="s">
        <v>321</v>
      </c>
      <c r="Y572" s="57" t="s">
        <v>322</v>
      </c>
      <c r="Z572" s="52">
        <v>1165514</v>
      </c>
      <c r="AA572" s="55"/>
      <c r="AB572" s="63" t="s">
        <v>1936</v>
      </c>
      <c r="AC572" s="55" t="s">
        <v>1769</v>
      </c>
      <c r="AD572" s="55" t="s">
        <v>1770</v>
      </c>
      <c r="AE572" s="55" t="s">
        <v>381</v>
      </c>
      <c r="AF572" s="55" t="s">
        <v>1918</v>
      </c>
      <c r="AG572" s="55" t="s">
        <v>1909</v>
      </c>
      <c r="AH572" s="55" t="s">
        <v>1933</v>
      </c>
      <c r="AI572" s="55" t="s">
        <v>785</v>
      </c>
      <c r="AJ572" s="55" t="s">
        <v>238</v>
      </c>
      <c r="AK572" s="55" t="s">
        <v>1841</v>
      </c>
      <c r="AL572" s="55" t="s">
        <v>1911</v>
      </c>
      <c r="AM572" s="55" t="s">
        <v>1286</v>
      </c>
      <c r="AN572" s="55" t="s">
        <v>132</v>
      </c>
      <c r="AO572" s="55" t="s">
        <v>428</v>
      </c>
      <c r="AP572" s="55" t="s">
        <v>166</v>
      </c>
      <c r="AQ572" s="55" t="s">
        <v>163</v>
      </c>
      <c r="AR572" s="55" t="s">
        <v>1054</v>
      </c>
      <c r="AS572" s="55" t="s">
        <v>1054</v>
      </c>
      <c r="AT572" s="55" t="s">
        <v>1919</v>
      </c>
      <c r="AU572" s="63" t="s">
        <v>386</v>
      </c>
      <c r="AV572" s="55" t="s">
        <v>143</v>
      </c>
      <c r="AW572" s="55" t="s">
        <v>683</v>
      </c>
      <c r="AX572" s="55" t="s">
        <v>171</v>
      </c>
      <c r="AY572" s="55" t="s">
        <v>132</v>
      </c>
      <c r="AZ572" s="63" t="s">
        <v>132</v>
      </c>
      <c r="BA572" s="63" t="s">
        <v>132</v>
      </c>
      <c r="BB572" s="55" t="s">
        <v>132</v>
      </c>
      <c r="BC572" s="55" t="s">
        <v>132</v>
      </c>
      <c r="BD572" s="55" t="s">
        <v>132</v>
      </c>
      <c r="BE572" s="55" t="s">
        <v>132</v>
      </c>
      <c r="BF572" s="63" t="s">
        <v>132</v>
      </c>
      <c r="BG572" s="63" t="s">
        <v>132</v>
      </c>
      <c r="BH572" s="63" t="s">
        <v>132</v>
      </c>
      <c r="BI572" s="63" t="s">
        <v>132</v>
      </c>
      <c r="BJ572" s="63" t="s">
        <v>132</v>
      </c>
      <c r="BK572" s="86" t="str">
        <f>HYPERLINK(VLOOKUP($B572,hyperlinks[#All],2,FALSE),"Link")</f>
        <v>Link</v>
      </c>
      <c r="BL572" s="86" t="str">
        <f>HYPERLINK(VLOOKUP($B572,hyperlinks[#All],3,FALSE),"Link")</f>
        <v>Link</v>
      </c>
      <c r="BM572" s="87" t="s">
        <v>132</v>
      </c>
      <c r="BN572" s="86" t="str">
        <f>HYPERLINK(VLOOKUP($B572,hyperlinks[#All],5,FALSE),"Link")</f>
        <v>Link</v>
      </c>
    </row>
    <row r="573" spans="1:66" s="49" customFormat="1" ht="14.5">
      <c r="A573" s="50">
        <v>8719514466982</v>
      </c>
      <c r="B573" s="50">
        <v>929003554202</v>
      </c>
      <c r="C573" s="65">
        <v>871951446698200</v>
      </c>
      <c r="D573" s="93" t="str">
        <f>HYPERLINK(VLOOKUP($B573,hyperlinks[#All],2,FALSE),"Link")</f>
        <v>Link</v>
      </c>
      <c r="E573" s="52">
        <v>46698200</v>
      </c>
      <c r="F573" s="53" t="s">
        <v>1937</v>
      </c>
      <c r="G573" s="58" t="s">
        <v>121</v>
      </c>
      <c r="H573" s="52" t="s">
        <v>152</v>
      </c>
      <c r="I573" s="52" t="s">
        <v>1755</v>
      </c>
      <c r="J573" s="52" t="s">
        <v>1756</v>
      </c>
      <c r="K573" s="52" t="s">
        <v>125</v>
      </c>
      <c r="L573" s="82">
        <v>97</v>
      </c>
      <c r="M573" s="54">
        <v>0.11</v>
      </c>
      <c r="N573" s="55" t="s">
        <v>127</v>
      </c>
      <c r="O573" s="56" t="s">
        <v>128</v>
      </c>
      <c r="P573" s="57"/>
      <c r="Q573" s="51">
        <v>20</v>
      </c>
      <c r="R573" s="52" t="s">
        <v>129</v>
      </c>
      <c r="S573" s="57" t="s">
        <v>154</v>
      </c>
      <c r="T573" s="51"/>
      <c r="U573" s="51"/>
      <c r="V573" s="58"/>
      <c r="W573" s="59">
        <v>8539520000</v>
      </c>
      <c r="X573" s="57" t="s">
        <v>321</v>
      </c>
      <c r="Y573" s="57" t="s">
        <v>322</v>
      </c>
      <c r="Z573" s="52">
        <v>1165507</v>
      </c>
      <c r="AA573" s="55"/>
      <c r="AB573" s="63" t="s">
        <v>1938</v>
      </c>
      <c r="AC573" s="55" t="s">
        <v>1769</v>
      </c>
      <c r="AD573" s="55" t="s">
        <v>1770</v>
      </c>
      <c r="AE573" s="55" t="s">
        <v>381</v>
      </c>
      <c r="AF573" s="55" t="s">
        <v>1918</v>
      </c>
      <c r="AG573" s="55" t="s">
        <v>1909</v>
      </c>
      <c r="AH573" s="55" t="s">
        <v>1933</v>
      </c>
      <c r="AI573" s="55" t="s">
        <v>785</v>
      </c>
      <c r="AJ573" s="55" t="s">
        <v>471</v>
      </c>
      <c r="AK573" s="55" t="s">
        <v>1841</v>
      </c>
      <c r="AL573" s="55" t="s">
        <v>1911</v>
      </c>
      <c r="AM573" s="55" t="s">
        <v>1286</v>
      </c>
      <c r="AN573" s="55" t="s">
        <v>132</v>
      </c>
      <c r="AO573" s="55" t="s">
        <v>428</v>
      </c>
      <c r="AP573" s="55" t="s">
        <v>166</v>
      </c>
      <c r="AQ573" s="55" t="s">
        <v>163</v>
      </c>
      <c r="AR573" s="55" t="s">
        <v>1054</v>
      </c>
      <c r="AS573" s="55" t="s">
        <v>1054</v>
      </c>
      <c r="AT573" s="55" t="s">
        <v>1919</v>
      </c>
      <c r="AU573" s="63" t="s">
        <v>386</v>
      </c>
      <c r="AV573" s="55" t="s">
        <v>143</v>
      </c>
      <c r="AW573" s="55" t="s">
        <v>683</v>
      </c>
      <c r="AX573" s="55" t="s">
        <v>171</v>
      </c>
      <c r="AY573" s="55" t="s">
        <v>132</v>
      </c>
      <c r="AZ573" s="63" t="s">
        <v>132</v>
      </c>
      <c r="BA573" s="63" t="s">
        <v>132</v>
      </c>
      <c r="BB573" s="55" t="s">
        <v>132</v>
      </c>
      <c r="BC573" s="55" t="s">
        <v>132</v>
      </c>
      <c r="BD573" s="55" t="s">
        <v>132</v>
      </c>
      <c r="BE573" s="55" t="s">
        <v>132</v>
      </c>
      <c r="BF573" s="63" t="s">
        <v>132</v>
      </c>
      <c r="BG573" s="63" t="s">
        <v>132</v>
      </c>
      <c r="BH573" s="63" t="s">
        <v>132</v>
      </c>
      <c r="BI573" s="63" t="s">
        <v>132</v>
      </c>
      <c r="BJ573" s="63" t="s">
        <v>132</v>
      </c>
      <c r="BK573" s="86" t="str">
        <f>HYPERLINK(VLOOKUP($B573,hyperlinks[#All],2,FALSE),"Link")</f>
        <v>Link</v>
      </c>
      <c r="BL573" s="86" t="str">
        <f>HYPERLINK(VLOOKUP($B573,hyperlinks[#All],3,FALSE),"Link")</f>
        <v>Link</v>
      </c>
      <c r="BM573" s="87" t="s">
        <v>132</v>
      </c>
      <c r="BN573" s="86" t="str">
        <f>HYPERLINK(VLOOKUP($B573,hyperlinks[#All],5,FALSE),"Link")</f>
        <v>Link</v>
      </c>
    </row>
    <row r="574" spans="1:66" s="49" customFormat="1" ht="14.5">
      <c r="A574" s="50">
        <v>8718696743355</v>
      </c>
      <c r="B574" s="50">
        <v>929001391302</v>
      </c>
      <c r="C574" s="65">
        <v>871869674335500</v>
      </c>
      <c r="D574" s="93" t="str">
        <f>HYPERLINK(VLOOKUP($B574,hyperlinks[#All],2,FALSE),"Link")</f>
        <v>Link</v>
      </c>
      <c r="E574" s="52">
        <v>74335500</v>
      </c>
      <c r="F574" s="53" t="s">
        <v>1939</v>
      </c>
      <c r="G574" s="58" t="s">
        <v>121</v>
      </c>
      <c r="H574" s="52" t="s">
        <v>152</v>
      </c>
      <c r="I574" s="52" t="s">
        <v>1755</v>
      </c>
      <c r="J574" s="52" t="s">
        <v>1756</v>
      </c>
      <c r="K574" s="52" t="s">
        <v>125</v>
      </c>
      <c r="L574" s="82">
        <v>121</v>
      </c>
      <c r="M574" s="54">
        <v>0.11</v>
      </c>
      <c r="N574" s="55" t="s">
        <v>127</v>
      </c>
      <c r="O574" s="56" t="s">
        <v>128</v>
      </c>
      <c r="P574" s="57"/>
      <c r="Q574" s="51">
        <v>10</v>
      </c>
      <c r="R574" s="52" t="s">
        <v>129</v>
      </c>
      <c r="S574" s="57" t="s">
        <v>154</v>
      </c>
      <c r="T574" s="51"/>
      <c r="U574" s="51"/>
      <c r="V574" s="58" t="s">
        <v>1067</v>
      </c>
      <c r="W574" s="59">
        <v>8539520000</v>
      </c>
      <c r="X574" s="57" t="s">
        <v>321</v>
      </c>
      <c r="Y574" s="57" t="s">
        <v>768</v>
      </c>
      <c r="Z574" s="52">
        <v>1384137</v>
      </c>
      <c r="AA574" s="55"/>
      <c r="AB574" s="63" t="s">
        <v>1940</v>
      </c>
      <c r="AC574" s="55" t="s">
        <v>1758</v>
      </c>
      <c r="AD574" s="55" t="s">
        <v>1759</v>
      </c>
      <c r="AE574" s="55" t="s">
        <v>177</v>
      </c>
      <c r="AF574" s="55" t="s">
        <v>1941</v>
      </c>
      <c r="AG574" s="55" t="s">
        <v>1909</v>
      </c>
      <c r="AH574" s="55" t="s">
        <v>701</v>
      </c>
      <c r="AI574" s="55" t="s">
        <v>1082</v>
      </c>
      <c r="AJ574" s="55" t="s">
        <v>174</v>
      </c>
      <c r="AK574" s="55" t="s">
        <v>1910</v>
      </c>
      <c r="AL574" s="55" t="s">
        <v>1911</v>
      </c>
      <c r="AM574" s="55" t="s">
        <v>461</v>
      </c>
      <c r="AN574" s="55" t="s">
        <v>132</v>
      </c>
      <c r="AO574" s="55" t="s">
        <v>1137</v>
      </c>
      <c r="AP574" s="55" t="s">
        <v>166</v>
      </c>
      <c r="AQ574" s="55" t="s">
        <v>163</v>
      </c>
      <c r="AR574" s="55" t="s">
        <v>1856</v>
      </c>
      <c r="AS574" s="55" t="s">
        <v>979</v>
      </c>
      <c r="AT574" s="55" t="s">
        <v>979</v>
      </c>
      <c r="AU574" s="63" t="s">
        <v>386</v>
      </c>
      <c r="AV574" s="55" t="s">
        <v>143</v>
      </c>
      <c r="AW574" s="55" t="s">
        <v>697</v>
      </c>
      <c r="AX574" s="55" t="s">
        <v>171</v>
      </c>
      <c r="AY574" s="55" t="s">
        <v>132</v>
      </c>
      <c r="AZ574" s="63" t="s">
        <v>132</v>
      </c>
      <c r="BA574" s="63" t="s">
        <v>132</v>
      </c>
      <c r="BB574" s="55" t="s">
        <v>132</v>
      </c>
      <c r="BC574" s="55" t="s">
        <v>132</v>
      </c>
      <c r="BD574" s="55" t="s">
        <v>132</v>
      </c>
      <c r="BE574" s="55" t="s">
        <v>132</v>
      </c>
      <c r="BF574" s="63" t="s">
        <v>132</v>
      </c>
      <c r="BG574" s="63" t="s">
        <v>132</v>
      </c>
      <c r="BH574" s="63" t="s">
        <v>132</v>
      </c>
      <c r="BI574" s="63" t="s">
        <v>132</v>
      </c>
      <c r="BJ574" s="63" t="s">
        <v>132</v>
      </c>
      <c r="BK574" s="86" t="str">
        <f>HYPERLINK(VLOOKUP($B574,hyperlinks[#All],2,FALSE),"Link")</f>
        <v>Link</v>
      </c>
      <c r="BL574" s="86" t="str">
        <f>HYPERLINK(VLOOKUP($B574,hyperlinks[#All],3,FALSE),"Link")</f>
        <v>Link</v>
      </c>
      <c r="BM574" s="87" t="s">
        <v>132</v>
      </c>
      <c r="BN574" s="86" t="str">
        <f>HYPERLINK(VLOOKUP($B574,hyperlinks[#All],5,FALSE),"Link")</f>
        <v>Link</v>
      </c>
    </row>
    <row r="575" spans="1:66" s="49" customFormat="1" ht="14.5">
      <c r="A575" s="50">
        <v>8718696743379</v>
      </c>
      <c r="B575" s="50">
        <v>929001391402</v>
      </c>
      <c r="C575" s="65">
        <v>871869674337900</v>
      </c>
      <c r="D575" s="93" t="str">
        <f>HYPERLINK(VLOOKUP($B575,hyperlinks[#All],2,FALSE),"Link")</f>
        <v>Link</v>
      </c>
      <c r="E575" s="52">
        <v>74337900</v>
      </c>
      <c r="F575" s="53" t="s">
        <v>1942</v>
      </c>
      <c r="G575" s="58" t="s">
        <v>121</v>
      </c>
      <c r="H575" s="52" t="s">
        <v>152</v>
      </c>
      <c r="I575" s="52" t="s">
        <v>1755</v>
      </c>
      <c r="J575" s="52" t="s">
        <v>1756</v>
      </c>
      <c r="K575" s="52" t="s">
        <v>125</v>
      </c>
      <c r="L575" s="82">
        <v>121</v>
      </c>
      <c r="M575" s="54">
        <v>0.11</v>
      </c>
      <c r="N575" s="55" t="s">
        <v>127</v>
      </c>
      <c r="O575" s="56" t="s">
        <v>128</v>
      </c>
      <c r="P575" s="57"/>
      <c r="Q575" s="51">
        <v>10</v>
      </c>
      <c r="R575" s="52" t="s">
        <v>129</v>
      </c>
      <c r="S575" s="57" t="s">
        <v>154</v>
      </c>
      <c r="T575" s="51"/>
      <c r="U575" s="51"/>
      <c r="V575" s="58" t="s">
        <v>1067</v>
      </c>
      <c r="W575" s="59">
        <v>8539520000</v>
      </c>
      <c r="X575" s="57" t="s">
        <v>179</v>
      </c>
      <c r="Y575" s="57" t="s">
        <v>768</v>
      </c>
      <c r="Z575" s="52">
        <v>1384138</v>
      </c>
      <c r="AA575" s="55"/>
      <c r="AB575" s="63" t="s">
        <v>1943</v>
      </c>
      <c r="AC575" s="55" t="s">
        <v>1758</v>
      </c>
      <c r="AD575" s="55" t="s">
        <v>1759</v>
      </c>
      <c r="AE575" s="55" t="s">
        <v>177</v>
      </c>
      <c r="AF575" s="55" t="s">
        <v>1941</v>
      </c>
      <c r="AG575" s="55" t="s">
        <v>1909</v>
      </c>
      <c r="AH575" s="55" t="s">
        <v>701</v>
      </c>
      <c r="AI575" s="55" t="s">
        <v>1082</v>
      </c>
      <c r="AJ575" s="55" t="s">
        <v>238</v>
      </c>
      <c r="AK575" s="55" t="s">
        <v>1910</v>
      </c>
      <c r="AL575" s="55" t="s">
        <v>1911</v>
      </c>
      <c r="AM575" s="55" t="s">
        <v>461</v>
      </c>
      <c r="AN575" s="55" t="s">
        <v>132</v>
      </c>
      <c r="AO575" s="55" t="s">
        <v>174</v>
      </c>
      <c r="AP575" s="55" t="s">
        <v>166</v>
      </c>
      <c r="AQ575" s="55" t="s">
        <v>163</v>
      </c>
      <c r="AR575" s="55" t="s">
        <v>1856</v>
      </c>
      <c r="AS575" s="55" t="s">
        <v>979</v>
      </c>
      <c r="AT575" s="55" t="s">
        <v>979</v>
      </c>
      <c r="AU575" s="63" t="s">
        <v>386</v>
      </c>
      <c r="AV575" s="55" t="s">
        <v>143</v>
      </c>
      <c r="AW575" s="55" t="s">
        <v>697</v>
      </c>
      <c r="AX575" s="55" t="s">
        <v>171</v>
      </c>
      <c r="AY575" s="55" t="s">
        <v>132</v>
      </c>
      <c r="AZ575" s="63" t="s">
        <v>132</v>
      </c>
      <c r="BA575" s="63" t="s">
        <v>132</v>
      </c>
      <c r="BB575" s="55" t="s">
        <v>132</v>
      </c>
      <c r="BC575" s="55" t="s">
        <v>132</v>
      </c>
      <c r="BD575" s="55" t="s">
        <v>132</v>
      </c>
      <c r="BE575" s="55" t="s">
        <v>132</v>
      </c>
      <c r="BF575" s="63" t="s">
        <v>132</v>
      </c>
      <c r="BG575" s="63" t="s">
        <v>132</v>
      </c>
      <c r="BH575" s="63" t="s">
        <v>132</v>
      </c>
      <c r="BI575" s="63" t="s">
        <v>132</v>
      </c>
      <c r="BJ575" s="63" t="s">
        <v>132</v>
      </c>
      <c r="BK575" s="86" t="str">
        <f>HYPERLINK(VLOOKUP($B575,hyperlinks[#All],2,FALSE),"Link")</f>
        <v>Link</v>
      </c>
      <c r="BL575" s="86" t="str">
        <f>HYPERLINK(VLOOKUP($B575,hyperlinks[#All],3,FALSE),"Link")</f>
        <v>Link</v>
      </c>
      <c r="BM575" s="87" t="s">
        <v>132</v>
      </c>
      <c r="BN575" s="86" t="str">
        <f>HYPERLINK(VLOOKUP($B575,hyperlinks[#All],5,FALSE),"Link")</f>
        <v>Link</v>
      </c>
    </row>
    <row r="576" spans="1:66" s="49" customFormat="1" ht="14.5">
      <c r="A576" s="50">
        <v>8719514466944</v>
      </c>
      <c r="B576" s="50">
        <v>929003553702</v>
      </c>
      <c r="C576" s="65">
        <v>871951446694400</v>
      </c>
      <c r="D576" s="93" t="str">
        <f>HYPERLINK(VLOOKUP($B576,hyperlinks[#All],2,FALSE),"Link")</f>
        <v>Link</v>
      </c>
      <c r="E576" s="52">
        <v>46694400</v>
      </c>
      <c r="F576" s="53" t="s">
        <v>1944</v>
      </c>
      <c r="G576" s="58" t="s">
        <v>121</v>
      </c>
      <c r="H576" s="52" t="s">
        <v>152</v>
      </c>
      <c r="I576" s="52" t="s">
        <v>1755</v>
      </c>
      <c r="J576" s="52" t="s">
        <v>1756</v>
      </c>
      <c r="K576" s="52" t="s">
        <v>125</v>
      </c>
      <c r="L576" s="82">
        <v>113</v>
      </c>
      <c r="M576" s="54">
        <v>0.11</v>
      </c>
      <c r="N576" s="55" t="s">
        <v>127</v>
      </c>
      <c r="O576" s="56" t="s">
        <v>128</v>
      </c>
      <c r="P576" s="57"/>
      <c r="Q576" s="51">
        <v>20</v>
      </c>
      <c r="R576" s="52" t="s">
        <v>129</v>
      </c>
      <c r="S576" s="57" t="s">
        <v>154</v>
      </c>
      <c r="T576" s="51"/>
      <c r="U576" s="51"/>
      <c r="V576" s="58"/>
      <c r="W576" s="59">
        <v>8539520000</v>
      </c>
      <c r="X576" s="57" t="s">
        <v>179</v>
      </c>
      <c r="Y576" s="57" t="s">
        <v>180</v>
      </c>
      <c r="Z576" s="52">
        <v>1165503</v>
      </c>
      <c r="AA576" s="55"/>
      <c r="AB576" s="63" t="s">
        <v>1945</v>
      </c>
      <c r="AC576" s="55" t="s">
        <v>1769</v>
      </c>
      <c r="AD576" s="55" t="s">
        <v>1770</v>
      </c>
      <c r="AE576" s="55" t="s">
        <v>381</v>
      </c>
      <c r="AF576" s="55" t="s">
        <v>1918</v>
      </c>
      <c r="AG576" s="55" t="s">
        <v>1909</v>
      </c>
      <c r="AH576" s="55" t="s">
        <v>701</v>
      </c>
      <c r="AI576" s="55" t="s">
        <v>1604</v>
      </c>
      <c r="AJ576" s="55" t="s">
        <v>174</v>
      </c>
      <c r="AK576" s="55" t="s">
        <v>1841</v>
      </c>
      <c r="AL576" s="55" t="s">
        <v>1911</v>
      </c>
      <c r="AM576" s="55" t="s">
        <v>1286</v>
      </c>
      <c r="AN576" s="55" t="s">
        <v>132</v>
      </c>
      <c r="AO576" s="55" t="s">
        <v>1865</v>
      </c>
      <c r="AP576" s="55" t="s">
        <v>166</v>
      </c>
      <c r="AQ576" s="55" t="s">
        <v>163</v>
      </c>
      <c r="AR576" s="55" t="s">
        <v>1054</v>
      </c>
      <c r="AS576" s="55" t="s">
        <v>1054</v>
      </c>
      <c r="AT576" s="55" t="s">
        <v>1946</v>
      </c>
      <c r="AU576" s="63" t="s">
        <v>316</v>
      </c>
      <c r="AV576" s="55" t="s">
        <v>143</v>
      </c>
      <c r="AW576" s="55" t="s">
        <v>1947</v>
      </c>
      <c r="AX576" s="55" t="s">
        <v>171</v>
      </c>
      <c r="AY576" s="55" t="s">
        <v>132</v>
      </c>
      <c r="AZ576" s="63" t="s">
        <v>132</v>
      </c>
      <c r="BA576" s="63" t="s">
        <v>132</v>
      </c>
      <c r="BB576" s="55" t="s">
        <v>132</v>
      </c>
      <c r="BC576" s="55" t="s">
        <v>132</v>
      </c>
      <c r="BD576" s="55" t="s">
        <v>132</v>
      </c>
      <c r="BE576" s="55" t="s">
        <v>132</v>
      </c>
      <c r="BF576" s="63" t="s">
        <v>132</v>
      </c>
      <c r="BG576" s="63" t="s">
        <v>132</v>
      </c>
      <c r="BH576" s="63" t="s">
        <v>132</v>
      </c>
      <c r="BI576" s="63" t="s">
        <v>132</v>
      </c>
      <c r="BJ576" s="63" t="s">
        <v>132</v>
      </c>
      <c r="BK576" s="86" t="str">
        <f>HYPERLINK(VLOOKUP($B576,hyperlinks[#All],2,FALSE),"Link")</f>
        <v>Link</v>
      </c>
      <c r="BL576" s="86" t="str">
        <f>HYPERLINK(VLOOKUP($B576,hyperlinks[#All],3,FALSE),"Link")</f>
        <v>Link</v>
      </c>
      <c r="BM576" s="87" t="s">
        <v>132</v>
      </c>
      <c r="BN576" s="86" t="str">
        <f>HYPERLINK(VLOOKUP($B576,hyperlinks[#All],5,FALSE),"Link")</f>
        <v>Link</v>
      </c>
    </row>
    <row r="577" spans="1:66" s="49" customFormat="1" ht="14.5">
      <c r="A577" s="50">
        <v>8719514466906</v>
      </c>
      <c r="B577" s="50">
        <v>929003553802</v>
      </c>
      <c r="C577" s="65">
        <v>871951446690600</v>
      </c>
      <c r="D577" s="93" t="str">
        <f>HYPERLINK(VLOOKUP($B577,hyperlinks[#All],2,FALSE),"Link")</f>
        <v>Link</v>
      </c>
      <c r="E577" s="52">
        <v>46690600</v>
      </c>
      <c r="F577" s="53" t="s">
        <v>1948</v>
      </c>
      <c r="G577" s="58" t="s">
        <v>121</v>
      </c>
      <c r="H577" s="52" t="s">
        <v>152</v>
      </c>
      <c r="I577" s="52" t="s">
        <v>1755</v>
      </c>
      <c r="J577" s="52" t="s">
        <v>1756</v>
      </c>
      <c r="K577" s="52" t="s">
        <v>125</v>
      </c>
      <c r="L577" s="82">
        <v>113</v>
      </c>
      <c r="M577" s="54">
        <v>0.11</v>
      </c>
      <c r="N577" s="55" t="s">
        <v>127</v>
      </c>
      <c r="O577" s="56" t="s">
        <v>128</v>
      </c>
      <c r="P577" s="57"/>
      <c r="Q577" s="51">
        <v>20</v>
      </c>
      <c r="R577" s="52" t="s">
        <v>129</v>
      </c>
      <c r="S577" s="57" t="s">
        <v>154</v>
      </c>
      <c r="T577" s="51"/>
      <c r="U577" s="51"/>
      <c r="V577" s="58"/>
      <c r="W577" s="59">
        <v>8539520000</v>
      </c>
      <c r="X577" s="57" t="s">
        <v>179</v>
      </c>
      <c r="Y577" s="57" t="s">
        <v>810</v>
      </c>
      <c r="Z577" s="52">
        <v>1165505</v>
      </c>
      <c r="AA577" s="55"/>
      <c r="AB577" s="63" t="s">
        <v>1949</v>
      </c>
      <c r="AC577" s="55" t="s">
        <v>1769</v>
      </c>
      <c r="AD577" s="55" t="s">
        <v>1770</v>
      </c>
      <c r="AE577" s="55" t="s">
        <v>381</v>
      </c>
      <c r="AF577" s="55" t="s">
        <v>1918</v>
      </c>
      <c r="AG577" s="55" t="s">
        <v>1909</v>
      </c>
      <c r="AH577" s="55" t="s">
        <v>701</v>
      </c>
      <c r="AI577" s="55" t="s">
        <v>1604</v>
      </c>
      <c r="AJ577" s="55" t="s">
        <v>238</v>
      </c>
      <c r="AK577" s="55" t="s">
        <v>1841</v>
      </c>
      <c r="AL577" s="55" t="s">
        <v>1911</v>
      </c>
      <c r="AM577" s="55" t="s">
        <v>1286</v>
      </c>
      <c r="AN577" s="55" t="s">
        <v>132</v>
      </c>
      <c r="AO577" s="55" t="s">
        <v>993</v>
      </c>
      <c r="AP577" s="55" t="s">
        <v>166</v>
      </c>
      <c r="AQ577" s="55" t="s">
        <v>163</v>
      </c>
      <c r="AR577" s="55" t="s">
        <v>1054</v>
      </c>
      <c r="AS577" s="55" t="s">
        <v>1054</v>
      </c>
      <c r="AT577" s="55" t="s">
        <v>1946</v>
      </c>
      <c r="AU577" s="63" t="s">
        <v>316</v>
      </c>
      <c r="AV577" s="55" t="s">
        <v>143</v>
      </c>
      <c r="AW577" s="55" t="s">
        <v>1947</v>
      </c>
      <c r="AX577" s="55" t="s">
        <v>171</v>
      </c>
      <c r="AY577" s="55" t="s">
        <v>132</v>
      </c>
      <c r="AZ577" s="63" t="s">
        <v>132</v>
      </c>
      <c r="BA577" s="63" t="s">
        <v>132</v>
      </c>
      <c r="BB577" s="55" t="s">
        <v>132</v>
      </c>
      <c r="BC577" s="55" t="s">
        <v>132</v>
      </c>
      <c r="BD577" s="55" t="s">
        <v>132</v>
      </c>
      <c r="BE577" s="55" t="s">
        <v>132</v>
      </c>
      <c r="BF577" s="63" t="s">
        <v>132</v>
      </c>
      <c r="BG577" s="63" t="s">
        <v>132</v>
      </c>
      <c r="BH577" s="63" t="s">
        <v>132</v>
      </c>
      <c r="BI577" s="63" t="s">
        <v>132</v>
      </c>
      <c r="BJ577" s="63" t="s">
        <v>132</v>
      </c>
      <c r="BK577" s="86" t="str">
        <f>HYPERLINK(VLOOKUP($B577,hyperlinks[#All],2,FALSE),"Link")</f>
        <v>Link</v>
      </c>
      <c r="BL577" s="86" t="str">
        <f>HYPERLINK(VLOOKUP($B577,hyperlinks[#All],3,FALSE),"Link")</f>
        <v>Link</v>
      </c>
      <c r="BM577" s="87" t="s">
        <v>132</v>
      </c>
      <c r="BN577" s="86" t="str">
        <f>HYPERLINK(VLOOKUP($B577,hyperlinks[#All],5,FALSE),"Link")</f>
        <v>Link</v>
      </c>
    </row>
    <row r="578" spans="1:66" s="49" customFormat="1" ht="14.5">
      <c r="A578" s="50">
        <v>8719514466920</v>
      </c>
      <c r="B578" s="50">
        <v>929003553902</v>
      </c>
      <c r="C578" s="65">
        <v>871951446692000</v>
      </c>
      <c r="D578" s="93" t="str">
        <f>HYPERLINK(VLOOKUP($B578,hyperlinks[#All],2,FALSE),"Link")</f>
        <v>Link</v>
      </c>
      <c r="E578" s="52">
        <v>46692000</v>
      </c>
      <c r="F578" s="53" t="s">
        <v>1950</v>
      </c>
      <c r="G578" s="58" t="s">
        <v>121</v>
      </c>
      <c r="H578" s="52" t="s">
        <v>152</v>
      </c>
      <c r="I578" s="52" t="s">
        <v>1755</v>
      </c>
      <c r="J578" s="52" t="s">
        <v>1756</v>
      </c>
      <c r="K578" s="52" t="s">
        <v>125</v>
      </c>
      <c r="L578" s="82">
        <v>113</v>
      </c>
      <c r="M578" s="54">
        <v>0.11</v>
      </c>
      <c r="N578" s="55" t="s">
        <v>127</v>
      </c>
      <c r="O578" s="56" t="s">
        <v>128</v>
      </c>
      <c r="P578" s="57"/>
      <c r="Q578" s="51">
        <v>20</v>
      </c>
      <c r="R578" s="52" t="s">
        <v>129</v>
      </c>
      <c r="S578" s="57" t="s">
        <v>154</v>
      </c>
      <c r="T578" s="51"/>
      <c r="U578" s="51"/>
      <c r="V578" s="58"/>
      <c r="W578" s="59">
        <v>8539520000</v>
      </c>
      <c r="X578" s="57" t="s">
        <v>179</v>
      </c>
      <c r="Y578" s="57" t="s">
        <v>810</v>
      </c>
      <c r="Z578" s="52">
        <v>1165515</v>
      </c>
      <c r="AA578" s="55"/>
      <c r="AB578" s="63" t="s">
        <v>1951</v>
      </c>
      <c r="AC578" s="55" t="s">
        <v>1769</v>
      </c>
      <c r="AD578" s="55" t="s">
        <v>1770</v>
      </c>
      <c r="AE578" s="55" t="s">
        <v>381</v>
      </c>
      <c r="AF578" s="55" t="s">
        <v>1918</v>
      </c>
      <c r="AG578" s="55" t="s">
        <v>1909</v>
      </c>
      <c r="AH578" s="55" t="s">
        <v>701</v>
      </c>
      <c r="AI578" s="55" t="s">
        <v>1604</v>
      </c>
      <c r="AJ578" s="55" t="s">
        <v>471</v>
      </c>
      <c r="AK578" s="55" t="s">
        <v>1841</v>
      </c>
      <c r="AL578" s="55" t="s">
        <v>1911</v>
      </c>
      <c r="AM578" s="55" t="s">
        <v>1286</v>
      </c>
      <c r="AN578" s="55" t="s">
        <v>132</v>
      </c>
      <c r="AO578" s="55" t="s">
        <v>993</v>
      </c>
      <c r="AP578" s="55" t="s">
        <v>166</v>
      </c>
      <c r="AQ578" s="55" t="s">
        <v>163</v>
      </c>
      <c r="AR578" s="55" t="s">
        <v>1054</v>
      </c>
      <c r="AS578" s="55" t="s">
        <v>1054</v>
      </c>
      <c r="AT578" s="55" t="s">
        <v>1946</v>
      </c>
      <c r="AU578" s="63" t="s">
        <v>386</v>
      </c>
      <c r="AV578" s="55" t="s">
        <v>143</v>
      </c>
      <c r="AW578" s="55" t="s">
        <v>1947</v>
      </c>
      <c r="AX578" s="55" t="s">
        <v>171</v>
      </c>
      <c r="AY578" s="55" t="s">
        <v>132</v>
      </c>
      <c r="AZ578" s="63" t="s">
        <v>132</v>
      </c>
      <c r="BA578" s="63" t="s">
        <v>132</v>
      </c>
      <c r="BB578" s="55" t="s">
        <v>132</v>
      </c>
      <c r="BC578" s="55" t="s">
        <v>132</v>
      </c>
      <c r="BD578" s="55" t="s">
        <v>132</v>
      </c>
      <c r="BE578" s="55" t="s">
        <v>132</v>
      </c>
      <c r="BF578" s="63" t="s">
        <v>132</v>
      </c>
      <c r="BG578" s="63" t="s">
        <v>132</v>
      </c>
      <c r="BH578" s="63" t="s">
        <v>132</v>
      </c>
      <c r="BI578" s="63" t="s">
        <v>132</v>
      </c>
      <c r="BJ578" s="63" t="s">
        <v>132</v>
      </c>
      <c r="BK578" s="86" t="str">
        <f>HYPERLINK(VLOOKUP($B578,hyperlinks[#All],2,FALSE),"Link")</f>
        <v>Link</v>
      </c>
      <c r="BL578" s="86" t="str">
        <f>HYPERLINK(VLOOKUP($B578,hyperlinks[#All],3,FALSE),"Link")</f>
        <v>Link</v>
      </c>
      <c r="BM578" s="87" t="s">
        <v>132</v>
      </c>
      <c r="BN578" s="86" t="str">
        <f>HYPERLINK(VLOOKUP($B578,hyperlinks[#All],5,FALSE),"Link")</f>
        <v>Link</v>
      </c>
    </row>
    <row r="579" spans="1:66" s="49" customFormat="1" ht="14.5">
      <c r="A579" s="50">
        <v>8718699749576</v>
      </c>
      <c r="B579" s="50">
        <v>929002352302</v>
      </c>
      <c r="C579" s="65">
        <v>871869974957600</v>
      </c>
      <c r="D579" s="93" t="str">
        <f>HYPERLINK(VLOOKUP($B579,hyperlinks[#All],2,FALSE),"Link")</f>
        <v>Link</v>
      </c>
      <c r="E579" s="52">
        <v>74957600</v>
      </c>
      <c r="F579" s="53" t="s">
        <v>1952</v>
      </c>
      <c r="G579" s="58" t="s">
        <v>121</v>
      </c>
      <c r="H579" s="52" t="s">
        <v>152</v>
      </c>
      <c r="I579" s="52" t="s">
        <v>1755</v>
      </c>
      <c r="J579" s="52" t="s">
        <v>1756</v>
      </c>
      <c r="K579" s="52" t="s">
        <v>125</v>
      </c>
      <c r="L579" s="82">
        <v>135</v>
      </c>
      <c r="M579" s="54">
        <v>0.11</v>
      </c>
      <c r="N579" s="55" t="s">
        <v>127</v>
      </c>
      <c r="O579" s="56" t="s">
        <v>128</v>
      </c>
      <c r="P579" s="57"/>
      <c r="Q579" s="51">
        <v>10</v>
      </c>
      <c r="R579" s="52" t="s">
        <v>129</v>
      </c>
      <c r="S579" s="57" t="s">
        <v>154</v>
      </c>
      <c r="T579" s="51">
        <v>929001296102</v>
      </c>
      <c r="U579" s="51"/>
      <c r="V579" s="58" t="s">
        <v>1067</v>
      </c>
      <c r="W579" s="59">
        <v>8539520000</v>
      </c>
      <c r="X579" s="57" t="s">
        <v>179</v>
      </c>
      <c r="Y579" s="57" t="s">
        <v>810</v>
      </c>
      <c r="Z579" s="52">
        <v>1384143</v>
      </c>
      <c r="AA579" s="55"/>
      <c r="AB579" s="63" t="s">
        <v>1953</v>
      </c>
      <c r="AC579" s="55" t="s">
        <v>1758</v>
      </c>
      <c r="AD579" s="55" t="s">
        <v>1759</v>
      </c>
      <c r="AE579" s="55" t="s">
        <v>177</v>
      </c>
      <c r="AF579" s="55" t="s">
        <v>1954</v>
      </c>
      <c r="AG579" s="55" t="s">
        <v>1909</v>
      </c>
      <c r="AH579" s="55" t="s">
        <v>1110</v>
      </c>
      <c r="AI579" s="55" t="s">
        <v>1174</v>
      </c>
      <c r="AJ579" s="55" t="s">
        <v>174</v>
      </c>
      <c r="AK579" s="55" t="s">
        <v>1910</v>
      </c>
      <c r="AL579" s="55" t="s">
        <v>1911</v>
      </c>
      <c r="AM579" s="55" t="s">
        <v>461</v>
      </c>
      <c r="AN579" s="55" t="s">
        <v>132</v>
      </c>
      <c r="AO579" s="55" t="s">
        <v>1077</v>
      </c>
      <c r="AP579" s="55" t="s">
        <v>166</v>
      </c>
      <c r="AQ579" s="55" t="s">
        <v>163</v>
      </c>
      <c r="AR579" s="55" t="s">
        <v>1856</v>
      </c>
      <c r="AS579" s="55" t="s">
        <v>979</v>
      </c>
      <c r="AT579" s="55" t="s">
        <v>979</v>
      </c>
      <c r="AU579" s="63" t="s">
        <v>386</v>
      </c>
      <c r="AV579" s="55" t="s">
        <v>143</v>
      </c>
      <c r="AW579" s="55" t="s">
        <v>697</v>
      </c>
      <c r="AX579" s="55" t="s">
        <v>171</v>
      </c>
      <c r="AY579" s="55" t="s">
        <v>132</v>
      </c>
      <c r="AZ579" s="63" t="s">
        <v>132</v>
      </c>
      <c r="BA579" s="63" t="s">
        <v>132</v>
      </c>
      <c r="BB579" s="55" t="s">
        <v>132</v>
      </c>
      <c r="BC579" s="55" t="s">
        <v>132</v>
      </c>
      <c r="BD579" s="55" t="s">
        <v>132</v>
      </c>
      <c r="BE579" s="55" t="s">
        <v>132</v>
      </c>
      <c r="BF579" s="63" t="s">
        <v>132</v>
      </c>
      <c r="BG579" s="63" t="s">
        <v>132</v>
      </c>
      <c r="BH579" s="63" t="s">
        <v>132</v>
      </c>
      <c r="BI579" s="63" t="s">
        <v>132</v>
      </c>
      <c r="BJ579" s="63" t="s">
        <v>132</v>
      </c>
      <c r="BK579" s="86" t="str">
        <f>HYPERLINK(VLOOKUP($B579,hyperlinks[#All],2,FALSE),"Link")</f>
        <v>Link</v>
      </c>
      <c r="BL579" s="86" t="str">
        <f>HYPERLINK(VLOOKUP($B579,hyperlinks[#All],3,FALSE),"Link")</f>
        <v>Link</v>
      </c>
      <c r="BM579" s="87" t="s">
        <v>132</v>
      </c>
      <c r="BN579" s="86" t="str">
        <f>HYPERLINK(VLOOKUP($B579,hyperlinks[#All],5,FALSE),"Link")</f>
        <v>Link</v>
      </c>
    </row>
    <row r="580" spans="1:66" s="49" customFormat="1" ht="14.5">
      <c r="A580" s="50">
        <v>8718699749590</v>
      </c>
      <c r="B580" s="50">
        <v>929002352402</v>
      </c>
      <c r="C580" s="65">
        <v>871869974959000</v>
      </c>
      <c r="D580" s="93" t="str">
        <f>HYPERLINK(VLOOKUP($B580,hyperlinks[#All],2,FALSE),"Link")</f>
        <v>Link</v>
      </c>
      <c r="E580" s="52">
        <v>74959000</v>
      </c>
      <c r="F580" s="53" t="s">
        <v>1955</v>
      </c>
      <c r="G580" s="58" t="s">
        <v>121</v>
      </c>
      <c r="H580" s="52" t="s">
        <v>152</v>
      </c>
      <c r="I580" s="52" t="s">
        <v>1755</v>
      </c>
      <c r="J580" s="52" t="s">
        <v>1756</v>
      </c>
      <c r="K580" s="52" t="s">
        <v>125</v>
      </c>
      <c r="L580" s="82">
        <v>135</v>
      </c>
      <c r="M580" s="54">
        <v>0.11</v>
      </c>
      <c r="N580" s="55" t="s">
        <v>127</v>
      </c>
      <c r="O580" s="56" t="s">
        <v>128</v>
      </c>
      <c r="P580" s="57"/>
      <c r="Q580" s="51">
        <v>10</v>
      </c>
      <c r="R580" s="52" t="s">
        <v>129</v>
      </c>
      <c r="S580" s="57" t="s">
        <v>154</v>
      </c>
      <c r="T580" s="51">
        <v>929001296202</v>
      </c>
      <c r="U580" s="51"/>
      <c r="V580" s="58" t="s">
        <v>1067</v>
      </c>
      <c r="W580" s="59">
        <v>8539520000</v>
      </c>
      <c r="X580" s="57" t="s">
        <v>179</v>
      </c>
      <c r="Y580" s="57" t="s">
        <v>810</v>
      </c>
      <c r="Z580" s="52">
        <v>1384144</v>
      </c>
      <c r="AA580" s="55"/>
      <c r="AB580" s="63" t="s">
        <v>1956</v>
      </c>
      <c r="AC580" s="55" t="s">
        <v>1758</v>
      </c>
      <c r="AD580" s="55" t="s">
        <v>1759</v>
      </c>
      <c r="AE580" s="55" t="s">
        <v>177</v>
      </c>
      <c r="AF580" s="55" t="s">
        <v>1954</v>
      </c>
      <c r="AG580" s="55" t="s">
        <v>1909</v>
      </c>
      <c r="AH580" s="55" t="s">
        <v>1110</v>
      </c>
      <c r="AI580" s="55" t="s">
        <v>1174</v>
      </c>
      <c r="AJ580" s="55" t="s">
        <v>238</v>
      </c>
      <c r="AK580" s="55" t="s">
        <v>1910</v>
      </c>
      <c r="AL580" s="55" t="s">
        <v>1911</v>
      </c>
      <c r="AM580" s="55" t="s">
        <v>461</v>
      </c>
      <c r="AN580" s="55" t="s">
        <v>132</v>
      </c>
      <c r="AO580" s="55" t="s">
        <v>1828</v>
      </c>
      <c r="AP580" s="55" t="s">
        <v>166</v>
      </c>
      <c r="AQ580" s="55" t="s">
        <v>163</v>
      </c>
      <c r="AR580" s="55" t="s">
        <v>1856</v>
      </c>
      <c r="AS580" s="55" t="s">
        <v>979</v>
      </c>
      <c r="AT580" s="55" t="s">
        <v>979</v>
      </c>
      <c r="AU580" s="63" t="s">
        <v>386</v>
      </c>
      <c r="AV580" s="55" t="s">
        <v>143</v>
      </c>
      <c r="AW580" s="55" t="s">
        <v>697</v>
      </c>
      <c r="AX580" s="55" t="s">
        <v>171</v>
      </c>
      <c r="AY580" s="55" t="s">
        <v>132</v>
      </c>
      <c r="AZ580" s="63" t="s">
        <v>132</v>
      </c>
      <c r="BA580" s="63" t="s">
        <v>132</v>
      </c>
      <c r="BB580" s="55" t="s">
        <v>132</v>
      </c>
      <c r="BC580" s="55" t="s">
        <v>132</v>
      </c>
      <c r="BD580" s="55" t="s">
        <v>132</v>
      </c>
      <c r="BE580" s="55" t="s">
        <v>132</v>
      </c>
      <c r="BF580" s="63" t="s">
        <v>132</v>
      </c>
      <c r="BG580" s="63" t="s">
        <v>132</v>
      </c>
      <c r="BH580" s="63" t="s">
        <v>132</v>
      </c>
      <c r="BI580" s="63" t="s">
        <v>132</v>
      </c>
      <c r="BJ580" s="63" t="s">
        <v>132</v>
      </c>
      <c r="BK580" s="86" t="str">
        <f>HYPERLINK(VLOOKUP($B580,hyperlinks[#All],2,FALSE),"Link")</f>
        <v>Link</v>
      </c>
      <c r="BL580" s="86" t="str">
        <f>HYPERLINK(VLOOKUP($B580,hyperlinks[#All],3,FALSE),"Link")</f>
        <v>Link</v>
      </c>
      <c r="BM580" s="87" t="s">
        <v>132</v>
      </c>
      <c r="BN580" s="86" t="str">
        <f>HYPERLINK(VLOOKUP($B580,hyperlinks[#All],5,FALSE),"Link")</f>
        <v>Link</v>
      </c>
    </row>
    <row r="581" spans="1:66" s="49" customFormat="1" ht="14.5">
      <c r="A581" s="50">
        <v>8718699749613</v>
      </c>
      <c r="B581" s="50">
        <v>929002352502</v>
      </c>
      <c r="C581" s="65">
        <v>871869974961300</v>
      </c>
      <c r="D581" s="93" t="str">
        <f>HYPERLINK(VLOOKUP($B581,hyperlinks[#All],2,FALSE),"Link")</f>
        <v>Link</v>
      </c>
      <c r="E581" s="52">
        <v>74961300</v>
      </c>
      <c r="F581" s="53" t="s">
        <v>1957</v>
      </c>
      <c r="G581" s="58" t="s">
        <v>121</v>
      </c>
      <c r="H581" s="52" t="s">
        <v>152</v>
      </c>
      <c r="I581" s="52" t="s">
        <v>1755</v>
      </c>
      <c r="J581" s="52" t="s">
        <v>1756</v>
      </c>
      <c r="K581" s="52" t="s">
        <v>125</v>
      </c>
      <c r="L581" s="82">
        <v>135</v>
      </c>
      <c r="M581" s="54">
        <v>0.11</v>
      </c>
      <c r="N581" s="55" t="s">
        <v>127</v>
      </c>
      <c r="O581" s="56" t="s">
        <v>128</v>
      </c>
      <c r="P581" s="57"/>
      <c r="Q581" s="51">
        <v>10</v>
      </c>
      <c r="R581" s="52" t="s">
        <v>129</v>
      </c>
      <c r="S581" s="57" t="s">
        <v>154</v>
      </c>
      <c r="T581" s="51">
        <v>929001296302</v>
      </c>
      <c r="U581" s="51"/>
      <c r="V581" s="58" t="s">
        <v>1067</v>
      </c>
      <c r="W581" s="59">
        <v>8539520000</v>
      </c>
      <c r="X581" s="57" t="s">
        <v>179</v>
      </c>
      <c r="Y581" s="57" t="s">
        <v>180</v>
      </c>
      <c r="Z581" s="52">
        <v>1384145</v>
      </c>
      <c r="AA581" s="55"/>
      <c r="AB581" s="63" t="s">
        <v>1958</v>
      </c>
      <c r="AC581" s="55" t="s">
        <v>1758</v>
      </c>
      <c r="AD581" s="55" t="s">
        <v>1759</v>
      </c>
      <c r="AE581" s="55" t="s">
        <v>177</v>
      </c>
      <c r="AF581" s="55" t="s">
        <v>1954</v>
      </c>
      <c r="AG581" s="55" t="s">
        <v>1909</v>
      </c>
      <c r="AH581" s="55" t="s">
        <v>1110</v>
      </c>
      <c r="AI581" s="55" t="s">
        <v>1174</v>
      </c>
      <c r="AJ581" s="55" t="s">
        <v>471</v>
      </c>
      <c r="AK581" s="55" t="s">
        <v>1910</v>
      </c>
      <c r="AL581" s="55" t="s">
        <v>1911</v>
      </c>
      <c r="AM581" s="55" t="s">
        <v>461</v>
      </c>
      <c r="AN581" s="55" t="s">
        <v>132</v>
      </c>
      <c r="AO581" s="55" t="s">
        <v>1828</v>
      </c>
      <c r="AP581" s="55" t="s">
        <v>166</v>
      </c>
      <c r="AQ581" s="55" t="s">
        <v>163</v>
      </c>
      <c r="AR581" s="55" t="s">
        <v>1856</v>
      </c>
      <c r="AS581" s="55" t="s">
        <v>979</v>
      </c>
      <c r="AT581" s="55" t="s">
        <v>979</v>
      </c>
      <c r="AU581" s="63" t="s">
        <v>316</v>
      </c>
      <c r="AV581" s="55" t="s">
        <v>143</v>
      </c>
      <c r="AW581" s="55" t="s">
        <v>697</v>
      </c>
      <c r="AX581" s="55" t="s">
        <v>171</v>
      </c>
      <c r="AY581" s="55" t="s">
        <v>132</v>
      </c>
      <c r="AZ581" s="63" t="s">
        <v>132</v>
      </c>
      <c r="BA581" s="63" t="s">
        <v>132</v>
      </c>
      <c r="BB581" s="55" t="s">
        <v>132</v>
      </c>
      <c r="BC581" s="55" t="s">
        <v>132</v>
      </c>
      <c r="BD581" s="55" t="s">
        <v>132</v>
      </c>
      <c r="BE581" s="55" t="s">
        <v>132</v>
      </c>
      <c r="BF581" s="63" t="s">
        <v>132</v>
      </c>
      <c r="BG581" s="63" t="s">
        <v>132</v>
      </c>
      <c r="BH581" s="63" t="s">
        <v>132</v>
      </c>
      <c r="BI581" s="63" t="s">
        <v>132</v>
      </c>
      <c r="BJ581" s="63" t="s">
        <v>132</v>
      </c>
      <c r="BK581" s="86" t="str">
        <f>HYPERLINK(VLOOKUP($B581,hyperlinks[#All],2,FALSE),"Link")</f>
        <v>Link</v>
      </c>
      <c r="BL581" s="86" t="str">
        <f>HYPERLINK(VLOOKUP($B581,hyperlinks[#All],3,FALSE),"Link")</f>
        <v>Link</v>
      </c>
      <c r="BM581" s="87" t="s">
        <v>132</v>
      </c>
      <c r="BN581" s="86" t="str">
        <f>HYPERLINK(VLOOKUP($B581,hyperlinks[#All],5,FALSE),"Link")</f>
        <v>Link</v>
      </c>
    </row>
    <row r="582" spans="1:66" s="49" customFormat="1" ht="14.5">
      <c r="A582" s="50">
        <v>8719514467064</v>
      </c>
      <c r="B582" s="50">
        <v>929003554302</v>
      </c>
      <c r="C582" s="65">
        <v>871951446706400</v>
      </c>
      <c r="D582" s="93" t="str">
        <f>HYPERLINK(VLOOKUP($B582,hyperlinks[#All],2,FALSE),"Link")</f>
        <v>Link</v>
      </c>
      <c r="E582" s="52">
        <v>46706400</v>
      </c>
      <c r="F582" s="53" t="s">
        <v>1959</v>
      </c>
      <c r="G582" s="58" t="s">
        <v>121</v>
      </c>
      <c r="H582" s="52" t="s">
        <v>152</v>
      </c>
      <c r="I582" s="52" t="s">
        <v>1755</v>
      </c>
      <c r="J582" s="52" t="s">
        <v>1756</v>
      </c>
      <c r="K582" s="52" t="s">
        <v>125</v>
      </c>
      <c r="L582" s="82">
        <v>116</v>
      </c>
      <c r="M582" s="54">
        <v>0.11</v>
      </c>
      <c r="N582" s="55" t="s">
        <v>127</v>
      </c>
      <c r="O582" s="56" t="s">
        <v>128</v>
      </c>
      <c r="P582" s="57"/>
      <c r="Q582" s="51">
        <v>20</v>
      </c>
      <c r="R582" s="52" t="s">
        <v>129</v>
      </c>
      <c r="S582" s="57" t="s">
        <v>154</v>
      </c>
      <c r="T582" s="51"/>
      <c r="U582" s="51"/>
      <c r="V582" s="58"/>
      <c r="W582" s="59">
        <v>8539520000</v>
      </c>
      <c r="X582" s="57" t="s">
        <v>179</v>
      </c>
      <c r="Y582" s="57" t="s">
        <v>338</v>
      </c>
      <c r="Z582" s="52">
        <v>1165506</v>
      </c>
      <c r="AA582" s="55"/>
      <c r="AB582" s="63" t="s">
        <v>1960</v>
      </c>
      <c r="AC582" s="55" t="s">
        <v>1769</v>
      </c>
      <c r="AD582" s="55" t="s">
        <v>1770</v>
      </c>
      <c r="AE582" s="55" t="s">
        <v>381</v>
      </c>
      <c r="AF582" s="55" t="s">
        <v>1918</v>
      </c>
      <c r="AG582" s="55" t="s">
        <v>1909</v>
      </c>
      <c r="AH582" s="55" t="s">
        <v>986</v>
      </c>
      <c r="AI582" s="55" t="s">
        <v>1604</v>
      </c>
      <c r="AJ582" s="55" t="s">
        <v>174</v>
      </c>
      <c r="AK582" s="55" t="s">
        <v>1841</v>
      </c>
      <c r="AL582" s="55" t="s">
        <v>1911</v>
      </c>
      <c r="AM582" s="55" t="s">
        <v>1286</v>
      </c>
      <c r="AN582" s="55" t="s">
        <v>132</v>
      </c>
      <c r="AO582" s="55" t="s">
        <v>1961</v>
      </c>
      <c r="AP582" s="55" t="s">
        <v>166</v>
      </c>
      <c r="AQ582" s="55" t="s">
        <v>163</v>
      </c>
      <c r="AR582" s="55" t="s">
        <v>1054</v>
      </c>
      <c r="AS582" s="55" t="s">
        <v>1054</v>
      </c>
      <c r="AT582" s="55" t="s">
        <v>1946</v>
      </c>
      <c r="AU582" s="63" t="s">
        <v>316</v>
      </c>
      <c r="AV582" s="55" t="s">
        <v>143</v>
      </c>
      <c r="AW582" s="55" t="s">
        <v>1947</v>
      </c>
      <c r="AX582" s="55" t="s">
        <v>171</v>
      </c>
      <c r="AY582" s="55" t="s">
        <v>132</v>
      </c>
      <c r="AZ582" s="63" t="s">
        <v>132</v>
      </c>
      <c r="BA582" s="63" t="s">
        <v>132</v>
      </c>
      <c r="BB582" s="55" t="s">
        <v>132</v>
      </c>
      <c r="BC582" s="55" t="s">
        <v>132</v>
      </c>
      <c r="BD582" s="55" t="s">
        <v>132</v>
      </c>
      <c r="BE582" s="55" t="s">
        <v>132</v>
      </c>
      <c r="BF582" s="63" t="s">
        <v>132</v>
      </c>
      <c r="BG582" s="63" t="s">
        <v>132</v>
      </c>
      <c r="BH582" s="63" t="s">
        <v>132</v>
      </c>
      <c r="BI582" s="63" t="s">
        <v>132</v>
      </c>
      <c r="BJ582" s="63" t="s">
        <v>132</v>
      </c>
      <c r="BK582" s="86" t="str">
        <f>HYPERLINK(VLOOKUP($B582,hyperlinks[#All],2,FALSE),"Link")</f>
        <v>Link</v>
      </c>
      <c r="BL582" s="86" t="str">
        <f>HYPERLINK(VLOOKUP($B582,hyperlinks[#All],3,FALSE),"Link")</f>
        <v>Link</v>
      </c>
      <c r="BM582" s="87" t="s">
        <v>132</v>
      </c>
      <c r="BN582" s="86" t="str">
        <f>HYPERLINK(VLOOKUP($B582,hyperlinks[#All],5,FALSE),"Link")</f>
        <v>Link</v>
      </c>
    </row>
    <row r="583" spans="1:66" s="49" customFormat="1" ht="14.5">
      <c r="A583" s="50">
        <v>8719514467026</v>
      </c>
      <c r="B583" s="50">
        <v>929003554402</v>
      </c>
      <c r="C583" s="65">
        <v>871951446702600</v>
      </c>
      <c r="D583" s="93" t="str">
        <f>HYPERLINK(VLOOKUP($B583,hyperlinks[#All],2,FALSE),"Link")</f>
        <v>Link</v>
      </c>
      <c r="E583" s="52">
        <v>46702600</v>
      </c>
      <c r="F583" s="53" t="s">
        <v>1962</v>
      </c>
      <c r="G583" s="58" t="s">
        <v>121</v>
      </c>
      <c r="H583" s="52" t="s">
        <v>152</v>
      </c>
      <c r="I583" s="52" t="s">
        <v>1755</v>
      </c>
      <c r="J583" s="52" t="s">
        <v>1756</v>
      </c>
      <c r="K583" s="52" t="s">
        <v>125</v>
      </c>
      <c r="L583" s="82">
        <v>116</v>
      </c>
      <c r="M583" s="54">
        <v>0.11</v>
      </c>
      <c r="N583" s="55" t="s">
        <v>127</v>
      </c>
      <c r="O583" s="56" t="s">
        <v>128</v>
      </c>
      <c r="P583" s="57"/>
      <c r="Q583" s="51">
        <v>20</v>
      </c>
      <c r="R583" s="52" t="s">
        <v>129</v>
      </c>
      <c r="S583" s="57" t="s">
        <v>154</v>
      </c>
      <c r="T583" s="51"/>
      <c r="U583" s="51"/>
      <c r="V583" s="58"/>
      <c r="W583" s="59">
        <v>8539520000</v>
      </c>
      <c r="X583" s="57" t="s">
        <v>179</v>
      </c>
      <c r="Y583" s="57" t="s">
        <v>338</v>
      </c>
      <c r="Z583" s="52">
        <v>1165512</v>
      </c>
      <c r="AA583" s="55"/>
      <c r="AB583" s="63" t="s">
        <v>1963</v>
      </c>
      <c r="AC583" s="55" t="s">
        <v>1769</v>
      </c>
      <c r="AD583" s="55" t="s">
        <v>1770</v>
      </c>
      <c r="AE583" s="55" t="s">
        <v>381</v>
      </c>
      <c r="AF583" s="55" t="s">
        <v>1918</v>
      </c>
      <c r="AG583" s="55" t="s">
        <v>1909</v>
      </c>
      <c r="AH583" s="55" t="s">
        <v>986</v>
      </c>
      <c r="AI583" s="55" t="s">
        <v>1604</v>
      </c>
      <c r="AJ583" s="55" t="s">
        <v>238</v>
      </c>
      <c r="AK583" s="55" t="s">
        <v>1841</v>
      </c>
      <c r="AL583" s="55" t="s">
        <v>1911</v>
      </c>
      <c r="AM583" s="55" t="s">
        <v>1286</v>
      </c>
      <c r="AN583" s="55" t="s">
        <v>132</v>
      </c>
      <c r="AO583" s="55" t="s">
        <v>1077</v>
      </c>
      <c r="AP583" s="55" t="s">
        <v>166</v>
      </c>
      <c r="AQ583" s="55" t="s">
        <v>163</v>
      </c>
      <c r="AR583" s="55" t="s">
        <v>1054</v>
      </c>
      <c r="AS583" s="55" t="s">
        <v>1054</v>
      </c>
      <c r="AT583" s="55" t="s">
        <v>1946</v>
      </c>
      <c r="AU583" s="63" t="s">
        <v>316</v>
      </c>
      <c r="AV583" s="55" t="s">
        <v>143</v>
      </c>
      <c r="AW583" s="55" t="s">
        <v>1947</v>
      </c>
      <c r="AX583" s="55" t="s">
        <v>171</v>
      </c>
      <c r="AY583" s="55" t="s">
        <v>132</v>
      </c>
      <c r="AZ583" s="63" t="s">
        <v>132</v>
      </c>
      <c r="BA583" s="63" t="s">
        <v>132</v>
      </c>
      <c r="BB583" s="55" t="s">
        <v>132</v>
      </c>
      <c r="BC583" s="55" t="s">
        <v>132</v>
      </c>
      <c r="BD583" s="55" t="s">
        <v>132</v>
      </c>
      <c r="BE583" s="55" t="s">
        <v>132</v>
      </c>
      <c r="BF583" s="63" t="s">
        <v>132</v>
      </c>
      <c r="BG583" s="63" t="s">
        <v>132</v>
      </c>
      <c r="BH583" s="63" t="s">
        <v>132</v>
      </c>
      <c r="BI583" s="63" t="s">
        <v>132</v>
      </c>
      <c r="BJ583" s="63" t="s">
        <v>132</v>
      </c>
      <c r="BK583" s="86" t="str">
        <f>HYPERLINK(VLOOKUP($B583,hyperlinks[#All],2,FALSE),"Link")</f>
        <v>Link</v>
      </c>
      <c r="BL583" s="86" t="str">
        <f>HYPERLINK(VLOOKUP($B583,hyperlinks[#All],3,FALSE),"Link")</f>
        <v>Link</v>
      </c>
      <c r="BM583" s="87" t="s">
        <v>132</v>
      </c>
      <c r="BN583" s="86" t="str">
        <f>HYPERLINK(VLOOKUP($B583,hyperlinks[#All],5,FALSE),"Link")</f>
        <v>Link</v>
      </c>
    </row>
    <row r="584" spans="1:66" s="49" customFormat="1" ht="14.5">
      <c r="A584" s="50">
        <v>8719514467040</v>
      </c>
      <c r="B584" s="50">
        <v>929003554502</v>
      </c>
      <c r="C584" s="65">
        <v>871951446704000</v>
      </c>
      <c r="D584" s="93" t="str">
        <f>HYPERLINK(VLOOKUP($B584,hyperlinks[#All],2,FALSE),"Link")</f>
        <v>Link</v>
      </c>
      <c r="E584" s="52">
        <v>46704000</v>
      </c>
      <c r="F584" s="53" t="s">
        <v>1964</v>
      </c>
      <c r="G584" s="58" t="s">
        <v>121</v>
      </c>
      <c r="H584" s="52" t="s">
        <v>152</v>
      </c>
      <c r="I584" s="52" t="s">
        <v>1755</v>
      </c>
      <c r="J584" s="52" t="s">
        <v>1756</v>
      </c>
      <c r="K584" s="52" t="s">
        <v>125</v>
      </c>
      <c r="L584" s="82">
        <v>116</v>
      </c>
      <c r="M584" s="54">
        <v>0.11</v>
      </c>
      <c r="N584" s="55" t="s">
        <v>127</v>
      </c>
      <c r="O584" s="56" t="s">
        <v>128</v>
      </c>
      <c r="P584" s="57"/>
      <c r="Q584" s="51">
        <v>20</v>
      </c>
      <c r="R584" s="52" t="s">
        <v>129</v>
      </c>
      <c r="S584" s="57" t="s">
        <v>154</v>
      </c>
      <c r="T584" s="51"/>
      <c r="U584" s="51"/>
      <c r="V584" s="58"/>
      <c r="W584" s="59">
        <v>8539520000</v>
      </c>
      <c r="X584" s="57" t="s">
        <v>179</v>
      </c>
      <c r="Y584" s="57" t="s">
        <v>338</v>
      </c>
      <c r="Z584" s="52">
        <v>1165516</v>
      </c>
      <c r="AA584" s="55"/>
      <c r="AB584" s="63" t="s">
        <v>1965</v>
      </c>
      <c r="AC584" s="55" t="s">
        <v>1769</v>
      </c>
      <c r="AD584" s="55" t="s">
        <v>1770</v>
      </c>
      <c r="AE584" s="55" t="s">
        <v>381</v>
      </c>
      <c r="AF584" s="55" t="s">
        <v>1918</v>
      </c>
      <c r="AG584" s="55" t="s">
        <v>1909</v>
      </c>
      <c r="AH584" s="55" t="s">
        <v>986</v>
      </c>
      <c r="AI584" s="55" t="s">
        <v>1604</v>
      </c>
      <c r="AJ584" s="55" t="s">
        <v>471</v>
      </c>
      <c r="AK584" s="55" t="s">
        <v>1841</v>
      </c>
      <c r="AL584" s="55" t="s">
        <v>1911</v>
      </c>
      <c r="AM584" s="55" t="s">
        <v>1286</v>
      </c>
      <c r="AN584" s="55" t="s">
        <v>132</v>
      </c>
      <c r="AO584" s="55" t="s">
        <v>1077</v>
      </c>
      <c r="AP584" s="55" t="s">
        <v>166</v>
      </c>
      <c r="AQ584" s="55" t="s">
        <v>163</v>
      </c>
      <c r="AR584" s="55" t="s">
        <v>1054</v>
      </c>
      <c r="AS584" s="55" t="s">
        <v>1054</v>
      </c>
      <c r="AT584" s="55" t="s">
        <v>1946</v>
      </c>
      <c r="AU584" s="63" t="s">
        <v>316</v>
      </c>
      <c r="AV584" s="55" t="s">
        <v>143</v>
      </c>
      <c r="AW584" s="55" t="s">
        <v>1947</v>
      </c>
      <c r="AX584" s="55" t="s">
        <v>171</v>
      </c>
      <c r="AY584" s="55" t="s">
        <v>132</v>
      </c>
      <c r="AZ584" s="63" t="s">
        <v>132</v>
      </c>
      <c r="BA584" s="63" t="s">
        <v>132</v>
      </c>
      <c r="BB584" s="55" t="s">
        <v>132</v>
      </c>
      <c r="BC584" s="55" t="s">
        <v>132</v>
      </c>
      <c r="BD584" s="55" t="s">
        <v>132</v>
      </c>
      <c r="BE584" s="55" t="s">
        <v>132</v>
      </c>
      <c r="BF584" s="63" t="s">
        <v>132</v>
      </c>
      <c r="BG584" s="63" t="s">
        <v>132</v>
      </c>
      <c r="BH584" s="63" t="s">
        <v>132</v>
      </c>
      <c r="BI584" s="63" t="s">
        <v>132</v>
      </c>
      <c r="BJ584" s="63" t="s">
        <v>132</v>
      </c>
      <c r="BK584" s="86" t="str">
        <f>HYPERLINK(VLOOKUP($B584,hyperlinks[#All],2,FALSE),"Link")</f>
        <v>Link</v>
      </c>
      <c r="BL584" s="86" t="str">
        <f>HYPERLINK(VLOOKUP($B584,hyperlinks[#All],3,FALSE),"Link")</f>
        <v>Link</v>
      </c>
      <c r="BM584" s="87" t="s">
        <v>132</v>
      </c>
      <c r="BN584" s="86" t="str">
        <f>HYPERLINK(VLOOKUP($B584,hyperlinks[#All],5,FALSE),"Link")</f>
        <v>Link</v>
      </c>
    </row>
    <row r="585" spans="1:66" s="49" customFormat="1" ht="14.5">
      <c r="A585" s="50">
        <v>8719514419056</v>
      </c>
      <c r="B585" s="50">
        <v>929003153902</v>
      </c>
      <c r="C585" s="65">
        <v>871951441905600</v>
      </c>
      <c r="D585" s="93" t="str">
        <f>HYPERLINK(VLOOKUP($B585,hyperlinks[#All],2,FALSE),"Link")</f>
        <v>Link</v>
      </c>
      <c r="E585" s="52">
        <v>41905600</v>
      </c>
      <c r="F585" s="53" t="s">
        <v>1966</v>
      </c>
      <c r="G585" s="58" t="s">
        <v>121</v>
      </c>
      <c r="H585" s="52" t="s">
        <v>152</v>
      </c>
      <c r="I585" s="52" t="s">
        <v>1755</v>
      </c>
      <c r="J585" s="52" t="s">
        <v>1756</v>
      </c>
      <c r="K585" s="52" t="s">
        <v>125</v>
      </c>
      <c r="L585" s="82">
        <v>142</v>
      </c>
      <c r="M585" s="54">
        <v>0.11</v>
      </c>
      <c r="N585" s="55" t="s">
        <v>127</v>
      </c>
      <c r="O585" s="56" t="s">
        <v>128</v>
      </c>
      <c r="P585" s="57"/>
      <c r="Q585" s="51">
        <v>10</v>
      </c>
      <c r="R585" s="52" t="s">
        <v>129</v>
      </c>
      <c r="S585" s="57" t="s">
        <v>154</v>
      </c>
      <c r="T585" s="51">
        <v>929001346102</v>
      </c>
      <c r="U585" s="51"/>
      <c r="V585" s="58"/>
      <c r="W585" s="59">
        <v>8539520000</v>
      </c>
      <c r="X585" s="57" t="s">
        <v>321</v>
      </c>
      <c r="Y585" s="57" t="s">
        <v>338</v>
      </c>
      <c r="Z585" s="52">
        <v>989222</v>
      </c>
      <c r="AA585" s="55"/>
      <c r="AB585" s="63" t="s">
        <v>1967</v>
      </c>
      <c r="AC585" s="55" t="s">
        <v>1758</v>
      </c>
      <c r="AD585" s="55" t="s">
        <v>1759</v>
      </c>
      <c r="AE585" s="55" t="s">
        <v>177</v>
      </c>
      <c r="AF585" s="55" t="s">
        <v>1968</v>
      </c>
      <c r="AG585" s="55" t="s">
        <v>1909</v>
      </c>
      <c r="AH585" s="55" t="s">
        <v>785</v>
      </c>
      <c r="AI585" s="55" t="s">
        <v>166</v>
      </c>
      <c r="AJ585" s="55" t="s">
        <v>174</v>
      </c>
      <c r="AK585" s="55" t="s">
        <v>1910</v>
      </c>
      <c r="AL585" s="55" t="s">
        <v>1911</v>
      </c>
      <c r="AM585" s="55" t="s">
        <v>461</v>
      </c>
      <c r="AN585" s="55" t="s">
        <v>132</v>
      </c>
      <c r="AO585" s="55" t="s">
        <v>1899</v>
      </c>
      <c r="AP585" s="55" t="s">
        <v>166</v>
      </c>
      <c r="AQ585" s="55" t="s">
        <v>163</v>
      </c>
      <c r="AR585" s="55" t="s">
        <v>1969</v>
      </c>
      <c r="AS585" s="55" t="s">
        <v>1901</v>
      </c>
      <c r="AT585" s="55" t="s">
        <v>1101</v>
      </c>
      <c r="AU585" s="63" t="s">
        <v>752</v>
      </c>
      <c r="AV585" s="55" t="s">
        <v>143</v>
      </c>
      <c r="AW585" s="55" t="s">
        <v>1970</v>
      </c>
      <c r="AX585" s="55" t="s">
        <v>171</v>
      </c>
      <c r="AY585" s="55" t="s">
        <v>132</v>
      </c>
      <c r="AZ585" s="63" t="s">
        <v>132</v>
      </c>
      <c r="BA585" s="63" t="s">
        <v>132</v>
      </c>
      <c r="BB585" s="55" t="s">
        <v>132</v>
      </c>
      <c r="BC585" s="55" t="s">
        <v>132</v>
      </c>
      <c r="BD585" s="55" t="s">
        <v>132</v>
      </c>
      <c r="BE585" s="55" t="s">
        <v>132</v>
      </c>
      <c r="BF585" s="63" t="s">
        <v>132</v>
      </c>
      <c r="BG585" s="63" t="s">
        <v>132</v>
      </c>
      <c r="BH585" s="63" t="s">
        <v>132</v>
      </c>
      <c r="BI585" s="63" t="s">
        <v>132</v>
      </c>
      <c r="BJ585" s="63" t="s">
        <v>132</v>
      </c>
      <c r="BK585" s="86" t="str">
        <f>HYPERLINK(VLOOKUP($B585,hyperlinks[#All],2,FALSE),"Link")</f>
        <v>Link</v>
      </c>
      <c r="BL585" s="86" t="str">
        <f>HYPERLINK(VLOOKUP($B585,hyperlinks[#All],3,FALSE),"Link")</f>
        <v>Link</v>
      </c>
      <c r="BM585" s="87" t="s">
        <v>132</v>
      </c>
      <c r="BN585" s="86" t="str">
        <f>HYPERLINK(VLOOKUP($B585,hyperlinks[#All],5,FALSE),"Link")</f>
        <v>Link</v>
      </c>
    </row>
    <row r="586" spans="1:66" s="49" customFormat="1" ht="14.5">
      <c r="A586" s="50">
        <v>8719514419070</v>
      </c>
      <c r="B586" s="50">
        <v>929003154002</v>
      </c>
      <c r="C586" s="65">
        <v>871951441907000</v>
      </c>
      <c r="D586" s="93" t="str">
        <f>HYPERLINK(VLOOKUP($B586,hyperlinks[#All],2,FALSE),"Link")</f>
        <v>Link</v>
      </c>
      <c r="E586" s="52">
        <v>41907000</v>
      </c>
      <c r="F586" s="53" t="s">
        <v>1971</v>
      </c>
      <c r="G586" s="58" t="s">
        <v>121</v>
      </c>
      <c r="H586" s="52" t="s">
        <v>152</v>
      </c>
      <c r="I586" s="52" t="s">
        <v>1755</v>
      </c>
      <c r="J586" s="52" t="s">
        <v>1756</v>
      </c>
      <c r="K586" s="52" t="s">
        <v>125</v>
      </c>
      <c r="L586" s="82">
        <v>142</v>
      </c>
      <c r="M586" s="54">
        <v>0.11</v>
      </c>
      <c r="N586" s="55" t="s">
        <v>127</v>
      </c>
      <c r="O586" s="56" t="s">
        <v>128</v>
      </c>
      <c r="P586" s="57"/>
      <c r="Q586" s="51">
        <v>10</v>
      </c>
      <c r="R586" s="52" t="s">
        <v>129</v>
      </c>
      <c r="S586" s="57" t="s">
        <v>154</v>
      </c>
      <c r="T586" s="51">
        <v>929001346202</v>
      </c>
      <c r="U586" s="51"/>
      <c r="V586" s="58"/>
      <c r="W586" s="59">
        <v>8539520000</v>
      </c>
      <c r="X586" s="57" t="s">
        <v>321</v>
      </c>
      <c r="Y586" s="57" t="s">
        <v>322</v>
      </c>
      <c r="Z586" s="52">
        <v>989223</v>
      </c>
      <c r="AA586" s="55"/>
      <c r="AB586" s="63" t="s">
        <v>1972</v>
      </c>
      <c r="AC586" s="55" t="s">
        <v>1758</v>
      </c>
      <c r="AD586" s="55" t="s">
        <v>1759</v>
      </c>
      <c r="AE586" s="55" t="s">
        <v>177</v>
      </c>
      <c r="AF586" s="55" t="s">
        <v>1968</v>
      </c>
      <c r="AG586" s="55" t="s">
        <v>1909</v>
      </c>
      <c r="AH586" s="55" t="s">
        <v>785</v>
      </c>
      <c r="AI586" s="55" t="s">
        <v>166</v>
      </c>
      <c r="AJ586" s="55" t="s">
        <v>238</v>
      </c>
      <c r="AK586" s="55" t="s">
        <v>1910</v>
      </c>
      <c r="AL586" s="55" t="s">
        <v>1911</v>
      </c>
      <c r="AM586" s="55" t="s">
        <v>461</v>
      </c>
      <c r="AN586" s="55" t="s">
        <v>132</v>
      </c>
      <c r="AO586" s="55" t="s">
        <v>999</v>
      </c>
      <c r="AP586" s="55" t="s">
        <v>166</v>
      </c>
      <c r="AQ586" s="55" t="s">
        <v>163</v>
      </c>
      <c r="AR586" s="55" t="s">
        <v>1969</v>
      </c>
      <c r="AS586" s="55" t="s">
        <v>1901</v>
      </c>
      <c r="AT586" s="55" t="s">
        <v>1101</v>
      </c>
      <c r="AU586" s="63" t="s">
        <v>752</v>
      </c>
      <c r="AV586" s="55" t="s">
        <v>143</v>
      </c>
      <c r="AW586" s="55" t="s">
        <v>1970</v>
      </c>
      <c r="AX586" s="55" t="s">
        <v>171</v>
      </c>
      <c r="AY586" s="55" t="s">
        <v>132</v>
      </c>
      <c r="AZ586" s="63" t="s">
        <v>132</v>
      </c>
      <c r="BA586" s="63" t="s">
        <v>132</v>
      </c>
      <c r="BB586" s="55" t="s">
        <v>132</v>
      </c>
      <c r="BC586" s="55" t="s">
        <v>132</v>
      </c>
      <c r="BD586" s="55" t="s">
        <v>132</v>
      </c>
      <c r="BE586" s="55" t="s">
        <v>132</v>
      </c>
      <c r="BF586" s="63" t="s">
        <v>132</v>
      </c>
      <c r="BG586" s="63" t="s">
        <v>132</v>
      </c>
      <c r="BH586" s="63" t="s">
        <v>132</v>
      </c>
      <c r="BI586" s="63" t="s">
        <v>132</v>
      </c>
      <c r="BJ586" s="63" t="s">
        <v>132</v>
      </c>
      <c r="BK586" s="86" t="str">
        <f>HYPERLINK(VLOOKUP($B586,hyperlinks[#All],2,FALSE),"Link")</f>
        <v>Link</v>
      </c>
      <c r="BL586" s="86" t="str">
        <f>HYPERLINK(VLOOKUP($B586,hyperlinks[#All],3,FALSE),"Link")</f>
        <v>Link</v>
      </c>
      <c r="BM586" s="87" t="s">
        <v>132</v>
      </c>
      <c r="BN586" s="86" t="str">
        <f>HYPERLINK(VLOOKUP($B586,hyperlinks[#All],5,FALSE),"Link")</f>
        <v>Link</v>
      </c>
    </row>
    <row r="587" spans="1:66" s="49" customFormat="1" ht="14.5">
      <c r="A587" s="50">
        <v>8719514419094</v>
      </c>
      <c r="B587" s="50">
        <v>929003154102</v>
      </c>
      <c r="C587" s="65">
        <v>871951441909400</v>
      </c>
      <c r="D587" s="93" t="str">
        <f>HYPERLINK(VLOOKUP($B587,hyperlinks[#All],2,FALSE),"Link")</f>
        <v>Link</v>
      </c>
      <c r="E587" s="52">
        <v>41909400</v>
      </c>
      <c r="F587" s="53" t="s">
        <v>1973</v>
      </c>
      <c r="G587" s="58" t="s">
        <v>121</v>
      </c>
      <c r="H587" s="52" t="s">
        <v>152</v>
      </c>
      <c r="I587" s="52" t="s">
        <v>1755</v>
      </c>
      <c r="J587" s="52" t="s">
        <v>1756</v>
      </c>
      <c r="K587" s="52" t="s">
        <v>125</v>
      </c>
      <c r="L587" s="82">
        <v>142</v>
      </c>
      <c r="M587" s="54">
        <v>0.11</v>
      </c>
      <c r="N587" s="55" t="s">
        <v>127</v>
      </c>
      <c r="O587" s="56" t="s">
        <v>128</v>
      </c>
      <c r="P587" s="57"/>
      <c r="Q587" s="51">
        <v>10</v>
      </c>
      <c r="R587" s="52" t="s">
        <v>129</v>
      </c>
      <c r="S587" s="57" t="s">
        <v>154</v>
      </c>
      <c r="T587" s="51">
        <v>929001346302</v>
      </c>
      <c r="U587" s="51"/>
      <c r="V587" s="58"/>
      <c r="W587" s="59">
        <v>8539520000</v>
      </c>
      <c r="X587" s="57" t="s">
        <v>321</v>
      </c>
      <c r="Y587" s="57" t="s">
        <v>338</v>
      </c>
      <c r="Z587" s="52">
        <v>989224</v>
      </c>
      <c r="AA587" s="55"/>
      <c r="AB587" s="63" t="s">
        <v>1974</v>
      </c>
      <c r="AC587" s="55" t="s">
        <v>1758</v>
      </c>
      <c r="AD587" s="55" t="s">
        <v>1759</v>
      </c>
      <c r="AE587" s="55" t="s">
        <v>177</v>
      </c>
      <c r="AF587" s="55" t="s">
        <v>1968</v>
      </c>
      <c r="AG587" s="55" t="s">
        <v>1909</v>
      </c>
      <c r="AH587" s="55" t="s">
        <v>785</v>
      </c>
      <c r="AI587" s="55" t="s">
        <v>166</v>
      </c>
      <c r="AJ587" s="55" t="s">
        <v>471</v>
      </c>
      <c r="AK587" s="55" t="s">
        <v>1910</v>
      </c>
      <c r="AL587" s="55" t="s">
        <v>1911</v>
      </c>
      <c r="AM587" s="55" t="s">
        <v>461</v>
      </c>
      <c r="AN587" s="55" t="s">
        <v>132</v>
      </c>
      <c r="AO587" s="55" t="s">
        <v>999</v>
      </c>
      <c r="AP587" s="55" t="s">
        <v>166</v>
      </c>
      <c r="AQ587" s="55" t="s">
        <v>163</v>
      </c>
      <c r="AR587" s="55" t="s">
        <v>1969</v>
      </c>
      <c r="AS587" s="55" t="s">
        <v>1901</v>
      </c>
      <c r="AT587" s="55" t="s">
        <v>1101</v>
      </c>
      <c r="AU587" s="63" t="s">
        <v>752</v>
      </c>
      <c r="AV587" s="55" t="s">
        <v>143</v>
      </c>
      <c r="AW587" s="55" t="s">
        <v>1970</v>
      </c>
      <c r="AX587" s="55" t="s">
        <v>171</v>
      </c>
      <c r="AY587" s="55" t="s">
        <v>132</v>
      </c>
      <c r="AZ587" s="63" t="s">
        <v>132</v>
      </c>
      <c r="BA587" s="63" t="s">
        <v>132</v>
      </c>
      <c r="BB587" s="55" t="s">
        <v>132</v>
      </c>
      <c r="BC587" s="55" t="s">
        <v>132</v>
      </c>
      <c r="BD587" s="55" t="s">
        <v>132</v>
      </c>
      <c r="BE587" s="55" t="s">
        <v>132</v>
      </c>
      <c r="BF587" s="63" t="s">
        <v>132</v>
      </c>
      <c r="BG587" s="63" t="s">
        <v>132</v>
      </c>
      <c r="BH587" s="63" t="s">
        <v>132</v>
      </c>
      <c r="BI587" s="63" t="s">
        <v>132</v>
      </c>
      <c r="BJ587" s="63" t="s">
        <v>132</v>
      </c>
      <c r="BK587" s="86" t="str">
        <f>HYPERLINK(VLOOKUP($B587,hyperlinks[#All],2,FALSE),"Link")</f>
        <v>Link</v>
      </c>
      <c r="BL587" s="86" t="str">
        <f>HYPERLINK(VLOOKUP($B587,hyperlinks[#All],3,FALSE),"Link")</f>
        <v>Link</v>
      </c>
      <c r="BM587" s="87" t="s">
        <v>132</v>
      </c>
      <c r="BN587" s="86" t="str">
        <f>HYPERLINK(VLOOKUP($B587,hyperlinks[#All],5,FALSE),"Link")</f>
        <v>Link</v>
      </c>
    </row>
    <row r="588" spans="1:66" s="2" customFormat="1" ht="14.5">
      <c r="A588" s="8">
        <v>8720169309661</v>
      </c>
      <c r="B588" s="8">
        <v>929003795102</v>
      </c>
      <c r="C588" s="32">
        <v>872016930966100</v>
      </c>
      <c r="D588" s="13" t="s">
        <v>132</v>
      </c>
      <c r="E588" s="12">
        <v>30966100</v>
      </c>
      <c r="F588" s="10" t="s">
        <v>1975</v>
      </c>
      <c r="G588" s="11" t="s">
        <v>121</v>
      </c>
      <c r="H588" s="12" t="s">
        <v>152</v>
      </c>
      <c r="I588" s="12" t="s">
        <v>1755</v>
      </c>
      <c r="J588" s="12" t="s">
        <v>1756</v>
      </c>
      <c r="K588" s="12" t="s">
        <v>125</v>
      </c>
      <c r="L588" s="83">
        <v>70.7</v>
      </c>
      <c r="M588" s="16">
        <v>0.11</v>
      </c>
      <c r="N588" s="13" t="s">
        <v>127</v>
      </c>
      <c r="O588" s="14" t="s">
        <v>128</v>
      </c>
      <c r="P588" s="17"/>
      <c r="Q588" s="9">
        <v>10</v>
      </c>
      <c r="R588" s="12" t="s">
        <v>129</v>
      </c>
      <c r="S588" s="17" t="s">
        <v>154</v>
      </c>
      <c r="T588" s="21">
        <v>929001390702</v>
      </c>
      <c r="U588" s="9"/>
      <c r="V588" s="11"/>
      <c r="W588" s="26">
        <v>8539520000</v>
      </c>
      <c r="X588" s="17" t="s">
        <v>321</v>
      </c>
      <c r="Y588" s="17" t="s">
        <v>338</v>
      </c>
      <c r="Z588" s="12">
        <v>1936620</v>
      </c>
      <c r="AA588" s="13" t="s">
        <v>154</v>
      </c>
      <c r="AB588" s="63" t="s">
        <v>1976</v>
      </c>
      <c r="AC588" s="13" t="s">
        <v>1758</v>
      </c>
      <c r="AD588" s="13" t="s">
        <v>1759</v>
      </c>
      <c r="AE588" s="13" t="s">
        <v>177</v>
      </c>
      <c r="AF588" s="13" t="s">
        <v>1977</v>
      </c>
      <c r="AG588" s="13" t="s">
        <v>132</v>
      </c>
      <c r="AH588" s="13" t="s">
        <v>474</v>
      </c>
      <c r="AI588" s="13" t="s">
        <v>1318</v>
      </c>
      <c r="AJ588" s="13" t="s">
        <v>174</v>
      </c>
      <c r="AK588" s="13" t="s">
        <v>1910</v>
      </c>
      <c r="AL588" s="13" t="s">
        <v>206</v>
      </c>
      <c r="AM588" s="13" t="s">
        <v>461</v>
      </c>
      <c r="AN588" s="13" t="s">
        <v>132</v>
      </c>
      <c r="AO588" s="13" t="s">
        <v>1328</v>
      </c>
      <c r="AP588" s="13" t="s">
        <v>166</v>
      </c>
      <c r="AQ588" s="13" t="s">
        <v>163</v>
      </c>
      <c r="AR588" s="13" t="s">
        <v>1978</v>
      </c>
      <c r="AS588" s="13" t="s">
        <v>701</v>
      </c>
      <c r="AT588" s="13" t="s">
        <v>701</v>
      </c>
      <c r="AU588" s="19" t="s">
        <v>758</v>
      </c>
      <c r="AV588" s="13" t="s">
        <v>1979</v>
      </c>
      <c r="AW588" s="13" t="s">
        <v>1980</v>
      </c>
      <c r="AX588" s="13" t="s">
        <v>171</v>
      </c>
      <c r="AY588" s="13" t="s">
        <v>132</v>
      </c>
      <c r="AZ588" s="19" t="s">
        <v>132</v>
      </c>
      <c r="BA588" s="19" t="s">
        <v>132</v>
      </c>
      <c r="BB588" s="13" t="s">
        <v>132</v>
      </c>
      <c r="BC588" s="13" t="s">
        <v>132</v>
      </c>
      <c r="BD588" s="13" t="s">
        <v>132</v>
      </c>
      <c r="BE588" s="13" t="s">
        <v>132</v>
      </c>
      <c r="BF588" s="19" t="s">
        <v>132</v>
      </c>
      <c r="BG588" s="19" t="s">
        <v>132</v>
      </c>
      <c r="BH588" s="19" t="s">
        <v>132</v>
      </c>
      <c r="BI588" s="19" t="s">
        <v>132</v>
      </c>
      <c r="BJ588" s="19" t="s">
        <v>132</v>
      </c>
      <c r="BK588" s="19" t="s">
        <v>132</v>
      </c>
      <c r="BL588" s="88" t="s">
        <v>132</v>
      </c>
      <c r="BM588" s="88" t="s">
        <v>132</v>
      </c>
      <c r="BN588" s="88" t="s">
        <v>132</v>
      </c>
    </row>
    <row r="589" spans="1:66" s="2" customFormat="1" ht="14.5">
      <c r="A589" s="8">
        <v>8720169309685</v>
      </c>
      <c r="B589" s="8">
        <v>929003795202</v>
      </c>
      <c r="C589" s="32">
        <v>872016930968500</v>
      </c>
      <c r="D589" s="13" t="s">
        <v>132</v>
      </c>
      <c r="E589" s="12">
        <v>30968500</v>
      </c>
      <c r="F589" s="10" t="s">
        <v>1981</v>
      </c>
      <c r="G589" s="11" t="s">
        <v>121</v>
      </c>
      <c r="H589" s="12" t="s">
        <v>152</v>
      </c>
      <c r="I589" s="12" t="s">
        <v>1755</v>
      </c>
      <c r="J589" s="12" t="s">
        <v>1756</v>
      </c>
      <c r="K589" s="12" t="s">
        <v>125</v>
      </c>
      <c r="L589" s="83">
        <v>70.7</v>
      </c>
      <c r="M589" s="16">
        <v>0.11</v>
      </c>
      <c r="N589" s="13" t="s">
        <v>127</v>
      </c>
      <c r="O589" s="14" t="s">
        <v>128</v>
      </c>
      <c r="P589" s="17"/>
      <c r="Q589" s="9">
        <v>10</v>
      </c>
      <c r="R589" s="12" t="s">
        <v>129</v>
      </c>
      <c r="S589" s="17" t="s">
        <v>154</v>
      </c>
      <c r="T589" s="21">
        <v>929001390802</v>
      </c>
      <c r="U589" s="9"/>
      <c r="V589" s="11"/>
      <c r="W589" s="26">
        <v>8539520000</v>
      </c>
      <c r="X589" s="17" t="s">
        <v>179</v>
      </c>
      <c r="Y589" s="17" t="s">
        <v>180</v>
      </c>
      <c r="Z589" s="12">
        <v>1936619</v>
      </c>
      <c r="AA589" s="13" t="s">
        <v>154</v>
      </c>
      <c r="AB589" s="63" t="s">
        <v>1982</v>
      </c>
      <c r="AC589" s="13" t="s">
        <v>1758</v>
      </c>
      <c r="AD589" s="13" t="s">
        <v>1759</v>
      </c>
      <c r="AE589" s="13" t="s">
        <v>177</v>
      </c>
      <c r="AF589" s="13" t="s">
        <v>1977</v>
      </c>
      <c r="AG589" s="13" t="s">
        <v>132</v>
      </c>
      <c r="AH589" s="13" t="s">
        <v>474</v>
      </c>
      <c r="AI589" s="13" t="s">
        <v>1318</v>
      </c>
      <c r="AJ589" s="13" t="s">
        <v>238</v>
      </c>
      <c r="AK589" s="13" t="s">
        <v>1910</v>
      </c>
      <c r="AL589" s="13" t="s">
        <v>206</v>
      </c>
      <c r="AM589" s="13" t="s">
        <v>461</v>
      </c>
      <c r="AN589" s="13" t="s">
        <v>132</v>
      </c>
      <c r="AO589" s="13" t="s">
        <v>447</v>
      </c>
      <c r="AP589" s="13" t="s">
        <v>166</v>
      </c>
      <c r="AQ589" s="13" t="s">
        <v>163</v>
      </c>
      <c r="AR589" s="13" t="s">
        <v>1978</v>
      </c>
      <c r="AS589" s="13" t="s">
        <v>701</v>
      </c>
      <c r="AT589" s="13" t="s">
        <v>701</v>
      </c>
      <c r="AU589" s="19" t="s">
        <v>758</v>
      </c>
      <c r="AV589" s="13" t="s">
        <v>1979</v>
      </c>
      <c r="AW589" s="13" t="s">
        <v>1980</v>
      </c>
      <c r="AX589" s="13" t="s">
        <v>171</v>
      </c>
      <c r="AY589" s="13" t="s">
        <v>132</v>
      </c>
      <c r="AZ589" s="19" t="s">
        <v>132</v>
      </c>
      <c r="BA589" s="19" t="s">
        <v>132</v>
      </c>
      <c r="BB589" s="13" t="s">
        <v>132</v>
      </c>
      <c r="BC589" s="13" t="s">
        <v>132</v>
      </c>
      <c r="BD589" s="13" t="s">
        <v>132</v>
      </c>
      <c r="BE589" s="13" t="s">
        <v>132</v>
      </c>
      <c r="BF589" s="19" t="s">
        <v>132</v>
      </c>
      <c r="BG589" s="19" t="s">
        <v>132</v>
      </c>
      <c r="BH589" s="19" t="s">
        <v>132</v>
      </c>
      <c r="BI589" s="19" t="s">
        <v>132</v>
      </c>
      <c r="BJ589" s="19" t="s">
        <v>132</v>
      </c>
      <c r="BK589" s="19" t="s">
        <v>132</v>
      </c>
      <c r="BL589" s="88" t="s">
        <v>132</v>
      </c>
      <c r="BM589" s="88" t="s">
        <v>132</v>
      </c>
      <c r="BN589" s="88" t="s">
        <v>132</v>
      </c>
    </row>
    <row r="590" spans="1:66" s="2" customFormat="1" ht="14.5">
      <c r="A590" s="8">
        <v>8720169309708</v>
      </c>
      <c r="B590" s="8">
        <v>929003795302</v>
      </c>
      <c r="C590" s="32">
        <v>872016930970800</v>
      </c>
      <c r="D590" s="13" t="s">
        <v>132</v>
      </c>
      <c r="E590" s="12">
        <v>30970800</v>
      </c>
      <c r="F590" s="10" t="s">
        <v>1983</v>
      </c>
      <c r="G590" s="11" t="s">
        <v>121</v>
      </c>
      <c r="H590" s="12" t="s">
        <v>152</v>
      </c>
      <c r="I590" s="12" t="s">
        <v>1755</v>
      </c>
      <c r="J590" s="12" t="s">
        <v>1756</v>
      </c>
      <c r="K590" s="12" t="s">
        <v>125</v>
      </c>
      <c r="L590" s="83">
        <v>70.7</v>
      </c>
      <c r="M590" s="16">
        <v>0.11</v>
      </c>
      <c r="N590" s="13" t="s">
        <v>127</v>
      </c>
      <c r="O590" s="14" t="s">
        <v>128</v>
      </c>
      <c r="P590" s="17"/>
      <c r="Q590" s="9">
        <v>10</v>
      </c>
      <c r="R590" s="12" t="s">
        <v>129</v>
      </c>
      <c r="S590" s="17" t="s">
        <v>154</v>
      </c>
      <c r="T590" s="21">
        <v>929001390902</v>
      </c>
      <c r="U590" s="9"/>
      <c r="V590" s="11"/>
      <c r="W590" s="26">
        <v>8539520000</v>
      </c>
      <c r="X590" s="17" t="s">
        <v>179</v>
      </c>
      <c r="Y590" s="17" t="s">
        <v>180</v>
      </c>
      <c r="Z590" s="12">
        <v>1936618</v>
      </c>
      <c r="AA590" s="13" t="s">
        <v>154</v>
      </c>
      <c r="AB590" s="63" t="s">
        <v>1984</v>
      </c>
      <c r="AC590" s="13" t="s">
        <v>1758</v>
      </c>
      <c r="AD590" s="13" t="s">
        <v>1759</v>
      </c>
      <c r="AE590" s="13" t="s">
        <v>177</v>
      </c>
      <c r="AF590" s="13" t="s">
        <v>1977</v>
      </c>
      <c r="AG590" s="13" t="s">
        <v>132</v>
      </c>
      <c r="AH590" s="13" t="s">
        <v>474</v>
      </c>
      <c r="AI590" s="13" t="s">
        <v>1318</v>
      </c>
      <c r="AJ590" s="13" t="s">
        <v>471</v>
      </c>
      <c r="AK590" s="13" t="s">
        <v>1910</v>
      </c>
      <c r="AL590" s="13" t="s">
        <v>206</v>
      </c>
      <c r="AM590" s="13" t="s">
        <v>461</v>
      </c>
      <c r="AN590" s="13" t="s">
        <v>132</v>
      </c>
      <c r="AO590" s="13" t="s">
        <v>447</v>
      </c>
      <c r="AP590" s="13" t="s">
        <v>166</v>
      </c>
      <c r="AQ590" s="13" t="s">
        <v>163</v>
      </c>
      <c r="AR590" s="13" t="s">
        <v>1978</v>
      </c>
      <c r="AS590" s="13" t="s">
        <v>701</v>
      </c>
      <c r="AT590" s="13" t="s">
        <v>701</v>
      </c>
      <c r="AU590" s="19" t="s">
        <v>758</v>
      </c>
      <c r="AV590" s="13" t="s">
        <v>1979</v>
      </c>
      <c r="AW590" s="13" t="s">
        <v>1980</v>
      </c>
      <c r="AX590" s="13" t="s">
        <v>171</v>
      </c>
      <c r="AY590" s="13" t="s">
        <v>132</v>
      </c>
      <c r="AZ590" s="19" t="s">
        <v>132</v>
      </c>
      <c r="BA590" s="19" t="s">
        <v>132</v>
      </c>
      <c r="BB590" s="13" t="s">
        <v>132</v>
      </c>
      <c r="BC590" s="13" t="s">
        <v>132</v>
      </c>
      <c r="BD590" s="13" t="s">
        <v>132</v>
      </c>
      <c r="BE590" s="13" t="s">
        <v>132</v>
      </c>
      <c r="BF590" s="19" t="s">
        <v>132</v>
      </c>
      <c r="BG590" s="19" t="s">
        <v>132</v>
      </c>
      <c r="BH590" s="19" t="s">
        <v>132</v>
      </c>
      <c r="BI590" s="19" t="s">
        <v>132</v>
      </c>
      <c r="BJ590" s="19" t="s">
        <v>132</v>
      </c>
      <c r="BK590" s="19" t="s">
        <v>132</v>
      </c>
      <c r="BL590" s="88" t="s">
        <v>132</v>
      </c>
      <c r="BM590" s="88" t="s">
        <v>132</v>
      </c>
      <c r="BN590" s="88" t="s">
        <v>132</v>
      </c>
    </row>
    <row r="591" spans="1:66" s="49" customFormat="1" ht="14.5">
      <c r="A591" s="50">
        <v>8720169163072</v>
      </c>
      <c r="B591" s="50">
        <v>929003596202</v>
      </c>
      <c r="C591" s="65">
        <v>872016916307200</v>
      </c>
      <c r="D591" s="93" t="str">
        <f>HYPERLINK(VLOOKUP($B591,hyperlinks[#All],2,FALSE),"Link")</f>
        <v>Link</v>
      </c>
      <c r="E591" s="52">
        <v>16307200</v>
      </c>
      <c r="F591" s="53" t="s">
        <v>1985</v>
      </c>
      <c r="G591" s="58" t="s">
        <v>121</v>
      </c>
      <c r="H591" s="52" t="s">
        <v>152</v>
      </c>
      <c r="I591" s="52" t="s">
        <v>1755</v>
      </c>
      <c r="J591" s="52" t="s">
        <v>1756</v>
      </c>
      <c r="K591" s="52" t="s">
        <v>125</v>
      </c>
      <c r="L591" s="82">
        <v>89.8</v>
      </c>
      <c r="M591" s="54">
        <v>0.11</v>
      </c>
      <c r="N591" s="55" t="s">
        <v>127</v>
      </c>
      <c r="O591" s="56" t="s">
        <v>128</v>
      </c>
      <c r="P591" s="57"/>
      <c r="Q591" s="51">
        <v>10</v>
      </c>
      <c r="R591" s="52" t="s">
        <v>129</v>
      </c>
      <c r="S591" s="57" t="s">
        <v>154</v>
      </c>
      <c r="T591" s="51"/>
      <c r="U591" s="51"/>
      <c r="V591" s="58"/>
      <c r="W591" s="59">
        <v>8539520000</v>
      </c>
      <c r="X591" s="57" t="s">
        <v>321</v>
      </c>
      <c r="Y591" s="57" t="s">
        <v>155</v>
      </c>
      <c r="Z591" s="52">
        <v>1407666</v>
      </c>
      <c r="AA591" s="55"/>
      <c r="AB591" s="63" t="s">
        <v>1986</v>
      </c>
      <c r="AC591" s="55" t="s">
        <v>1758</v>
      </c>
      <c r="AD591" s="55" t="s">
        <v>1759</v>
      </c>
      <c r="AE591" s="55" t="s">
        <v>177</v>
      </c>
      <c r="AF591" s="55" t="s">
        <v>1987</v>
      </c>
      <c r="AG591" s="55" t="s">
        <v>1909</v>
      </c>
      <c r="AH591" s="55" t="s">
        <v>216</v>
      </c>
      <c r="AI591" s="55" t="s">
        <v>986</v>
      </c>
      <c r="AJ591" s="55" t="s">
        <v>174</v>
      </c>
      <c r="AK591" s="55" t="s">
        <v>1910</v>
      </c>
      <c r="AL591" s="55" t="s">
        <v>1911</v>
      </c>
      <c r="AM591" s="55" t="s">
        <v>461</v>
      </c>
      <c r="AN591" s="55" t="s">
        <v>132</v>
      </c>
      <c r="AO591" s="55" t="s">
        <v>1778</v>
      </c>
      <c r="AP591" s="55" t="s">
        <v>166</v>
      </c>
      <c r="AQ591" s="55" t="s">
        <v>163</v>
      </c>
      <c r="AR591" s="55" t="s">
        <v>1978</v>
      </c>
      <c r="AS591" s="55" t="s">
        <v>1203</v>
      </c>
      <c r="AT591" s="55" t="s">
        <v>1203</v>
      </c>
      <c r="AU591" s="63" t="s">
        <v>833</v>
      </c>
      <c r="AV591" s="55" t="s">
        <v>143</v>
      </c>
      <c r="AW591" s="55" t="s">
        <v>1980</v>
      </c>
      <c r="AX591" s="55" t="s">
        <v>171</v>
      </c>
      <c r="AY591" s="55" t="s">
        <v>132</v>
      </c>
      <c r="AZ591" s="63" t="s">
        <v>132</v>
      </c>
      <c r="BA591" s="63" t="s">
        <v>132</v>
      </c>
      <c r="BB591" s="55" t="s">
        <v>132</v>
      </c>
      <c r="BC591" s="55" t="s">
        <v>132</v>
      </c>
      <c r="BD591" s="55" t="s">
        <v>132</v>
      </c>
      <c r="BE591" s="55" t="s">
        <v>132</v>
      </c>
      <c r="BF591" s="63" t="s">
        <v>132</v>
      </c>
      <c r="BG591" s="63" t="s">
        <v>132</v>
      </c>
      <c r="BH591" s="63" t="s">
        <v>132</v>
      </c>
      <c r="BI591" s="63" t="s">
        <v>132</v>
      </c>
      <c r="BJ591" s="63" t="s">
        <v>132</v>
      </c>
      <c r="BK591" s="86" t="str">
        <f>HYPERLINK(VLOOKUP($B591,hyperlinks[#All],2,FALSE),"Link")</f>
        <v>Link</v>
      </c>
      <c r="BL591" s="86" t="str">
        <f>HYPERLINK(VLOOKUP($B591,hyperlinks[#All],3,FALSE),"Link")</f>
        <v>Link</v>
      </c>
      <c r="BM591" s="87" t="s">
        <v>132</v>
      </c>
      <c r="BN591" s="86" t="str">
        <f>HYPERLINK(VLOOKUP($B591,hyperlinks[#All],5,FALSE),"Link")</f>
        <v>Link</v>
      </c>
    </row>
    <row r="592" spans="1:66" s="49" customFormat="1" ht="14.5">
      <c r="A592" s="50">
        <v>8720169163096</v>
      </c>
      <c r="B592" s="50">
        <v>929003596302</v>
      </c>
      <c r="C592" s="65">
        <v>872016916309600</v>
      </c>
      <c r="D592" s="93" t="str">
        <f>HYPERLINK(VLOOKUP($B592,hyperlinks[#All],2,FALSE),"Link")</f>
        <v>Link</v>
      </c>
      <c r="E592" s="52">
        <v>16309600</v>
      </c>
      <c r="F592" s="53" t="s">
        <v>1988</v>
      </c>
      <c r="G592" s="58" t="s">
        <v>121</v>
      </c>
      <c r="H592" s="52" t="s">
        <v>152</v>
      </c>
      <c r="I592" s="52" t="s">
        <v>1755</v>
      </c>
      <c r="J592" s="52" t="s">
        <v>1756</v>
      </c>
      <c r="K592" s="52" t="s">
        <v>125</v>
      </c>
      <c r="L592" s="82">
        <v>89.8</v>
      </c>
      <c r="M592" s="54">
        <v>0.11</v>
      </c>
      <c r="N592" s="55" t="s">
        <v>127</v>
      </c>
      <c r="O592" s="56" t="s">
        <v>128</v>
      </c>
      <c r="P592" s="57"/>
      <c r="Q592" s="51">
        <v>10</v>
      </c>
      <c r="R592" s="52" t="s">
        <v>129</v>
      </c>
      <c r="S592" s="57" t="s">
        <v>154</v>
      </c>
      <c r="T592" s="51"/>
      <c r="U592" s="51"/>
      <c r="V592" s="58"/>
      <c r="W592" s="59">
        <v>8539520000</v>
      </c>
      <c r="X592" s="57" t="s">
        <v>179</v>
      </c>
      <c r="Y592" s="57" t="s">
        <v>1020</v>
      </c>
      <c r="Z592" s="52">
        <v>1407658</v>
      </c>
      <c r="AA592" s="55"/>
      <c r="AB592" s="63" t="s">
        <v>1989</v>
      </c>
      <c r="AC592" s="55" t="s">
        <v>1758</v>
      </c>
      <c r="AD592" s="55" t="s">
        <v>1759</v>
      </c>
      <c r="AE592" s="55" t="s">
        <v>177</v>
      </c>
      <c r="AF592" s="55" t="s">
        <v>1987</v>
      </c>
      <c r="AG592" s="55" t="s">
        <v>1909</v>
      </c>
      <c r="AH592" s="55" t="s">
        <v>216</v>
      </c>
      <c r="AI592" s="55" t="s">
        <v>986</v>
      </c>
      <c r="AJ592" s="55" t="s">
        <v>238</v>
      </c>
      <c r="AK592" s="55" t="s">
        <v>1910</v>
      </c>
      <c r="AL592" s="55" t="s">
        <v>1911</v>
      </c>
      <c r="AM592" s="55" t="s">
        <v>461</v>
      </c>
      <c r="AN592" s="55" t="s">
        <v>132</v>
      </c>
      <c r="AO592" s="55" t="s">
        <v>1339</v>
      </c>
      <c r="AP592" s="55" t="s">
        <v>166</v>
      </c>
      <c r="AQ592" s="55" t="s">
        <v>163</v>
      </c>
      <c r="AR592" s="55" t="s">
        <v>1978</v>
      </c>
      <c r="AS592" s="55" t="s">
        <v>1203</v>
      </c>
      <c r="AT592" s="55" t="s">
        <v>1203</v>
      </c>
      <c r="AU592" s="63" t="s">
        <v>833</v>
      </c>
      <c r="AV592" s="55" t="s">
        <v>143</v>
      </c>
      <c r="AW592" s="55" t="s">
        <v>1980</v>
      </c>
      <c r="AX592" s="55" t="s">
        <v>171</v>
      </c>
      <c r="AY592" s="55" t="s">
        <v>132</v>
      </c>
      <c r="AZ592" s="63" t="s">
        <v>132</v>
      </c>
      <c r="BA592" s="63" t="s">
        <v>132</v>
      </c>
      <c r="BB592" s="55" t="s">
        <v>132</v>
      </c>
      <c r="BC592" s="55" t="s">
        <v>132</v>
      </c>
      <c r="BD592" s="55" t="s">
        <v>132</v>
      </c>
      <c r="BE592" s="55" t="s">
        <v>132</v>
      </c>
      <c r="BF592" s="63" t="s">
        <v>132</v>
      </c>
      <c r="BG592" s="63" t="s">
        <v>132</v>
      </c>
      <c r="BH592" s="63" t="s">
        <v>132</v>
      </c>
      <c r="BI592" s="63" t="s">
        <v>132</v>
      </c>
      <c r="BJ592" s="63" t="s">
        <v>132</v>
      </c>
      <c r="BK592" s="86" t="str">
        <f>HYPERLINK(VLOOKUP($B592,hyperlinks[#All],2,FALSE),"Link")</f>
        <v>Link</v>
      </c>
      <c r="BL592" s="86" t="str">
        <f>HYPERLINK(VLOOKUP($B592,hyperlinks[#All],3,FALSE),"Link")</f>
        <v>Link</v>
      </c>
      <c r="BM592" s="87" t="s">
        <v>132</v>
      </c>
      <c r="BN592" s="86" t="str">
        <f>HYPERLINK(VLOOKUP($B592,hyperlinks[#All],5,FALSE),"Link")</f>
        <v>Link</v>
      </c>
    </row>
    <row r="593" spans="1:66" s="49" customFormat="1" ht="14.5">
      <c r="A593" s="50">
        <v>8720169163119</v>
      </c>
      <c r="B593" s="50">
        <v>929003596402</v>
      </c>
      <c r="C593" s="65">
        <v>872016916311900</v>
      </c>
      <c r="D593" s="93" t="str">
        <f>HYPERLINK(VLOOKUP($B593,hyperlinks[#All],2,FALSE),"Link")</f>
        <v>Link</v>
      </c>
      <c r="E593" s="52">
        <v>16311900</v>
      </c>
      <c r="F593" s="53" t="s">
        <v>1990</v>
      </c>
      <c r="G593" s="58" t="s">
        <v>121</v>
      </c>
      <c r="H593" s="52" t="s">
        <v>152</v>
      </c>
      <c r="I593" s="52" t="s">
        <v>1755</v>
      </c>
      <c r="J593" s="52" t="s">
        <v>1756</v>
      </c>
      <c r="K593" s="52" t="s">
        <v>125</v>
      </c>
      <c r="L593" s="82">
        <v>89.8</v>
      </c>
      <c r="M593" s="54">
        <v>0.11</v>
      </c>
      <c r="N593" s="55" t="s">
        <v>127</v>
      </c>
      <c r="O593" s="56" t="s">
        <v>128</v>
      </c>
      <c r="P593" s="57"/>
      <c r="Q593" s="51">
        <v>10</v>
      </c>
      <c r="R593" s="52" t="s">
        <v>129</v>
      </c>
      <c r="S593" s="57" t="s">
        <v>154</v>
      </c>
      <c r="T593" s="51"/>
      <c r="U593" s="51"/>
      <c r="V593" s="58"/>
      <c r="W593" s="59">
        <v>8539520000</v>
      </c>
      <c r="X593" s="57" t="s">
        <v>179</v>
      </c>
      <c r="Y593" s="57" t="s">
        <v>155</v>
      </c>
      <c r="Z593" s="52">
        <v>1407659</v>
      </c>
      <c r="AA593" s="55"/>
      <c r="AB593" s="63" t="s">
        <v>1991</v>
      </c>
      <c r="AC593" s="55" t="s">
        <v>1758</v>
      </c>
      <c r="AD593" s="55" t="s">
        <v>1759</v>
      </c>
      <c r="AE593" s="55" t="s">
        <v>177</v>
      </c>
      <c r="AF593" s="55" t="s">
        <v>1987</v>
      </c>
      <c r="AG593" s="55" t="s">
        <v>1909</v>
      </c>
      <c r="AH593" s="55" t="s">
        <v>216</v>
      </c>
      <c r="AI593" s="55" t="s">
        <v>986</v>
      </c>
      <c r="AJ593" s="55" t="s">
        <v>471</v>
      </c>
      <c r="AK593" s="55" t="s">
        <v>1910</v>
      </c>
      <c r="AL593" s="55" t="s">
        <v>1911</v>
      </c>
      <c r="AM593" s="55" t="s">
        <v>461</v>
      </c>
      <c r="AN593" s="55" t="s">
        <v>132</v>
      </c>
      <c r="AO593" s="55" t="s">
        <v>1339</v>
      </c>
      <c r="AP593" s="55" t="s">
        <v>166</v>
      </c>
      <c r="AQ593" s="55" t="s">
        <v>163</v>
      </c>
      <c r="AR593" s="55" t="s">
        <v>1978</v>
      </c>
      <c r="AS593" s="55" t="s">
        <v>1203</v>
      </c>
      <c r="AT593" s="55" t="s">
        <v>1203</v>
      </c>
      <c r="AU593" s="63" t="s">
        <v>395</v>
      </c>
      <c r="AV593" s="55" t="s">
        <v>143</v>
      </c>
      <c r="AW593" s="55" t="s">
        <v>1980</v>
      </c>
      <c r="AX593" s="55" t="s">
        <v>171</v>
      </c>
      <c r="AY593" s="55" t="s">
        <v>132</v>
      </c>
      <c r="AZ593" s="63" t="s">
        <v>132</v>
      </c>
      <c r="BA593" s="63" t="s">
        <v>132</v>
      </c>
      <c r="BB593" s="55" t="s">
        <v>132</v>
      </c>
      <c r="BC593" s="55" t="s">
        <v>132</v>
      </c>
      <c r="BD593" s="55" t="s">
        <v>132</v>
      </c>
      <c r="BE593" s="55" t="s">
        <v>132</v>
      </c>
      <c r="BF593" s="63" t="s">
        <v>132</v>
      </c>
      <c r="BG593" s="63" t="s">
        <v>132</v>
      </c>
      <c r="BH593" s="63" t="s">
        <v>132</v>
      </c>
      <c r="BI593" s="63" t="s">
        <v>132</v>
      </c>
      <c r="BJ593" s="63" t="s">
        <v>132</v>
      </c>
      <c r="BK593" s="86" t="str">
        <f>HYPERLINK(VLOOKUP($B593,hyperlinks[#All],2,FALSE),"Link")</f>
        <v>Link</v>
      </c>
      <c r="BL593" s="86" t="str">
        <f>HYPERLINK(VLOOKUP($B593,hyperlinks[#All],3,FALSE),"Link")</f>
        <v>Link</v>
      </c>
      <c r="BM593" s="87" t="s">
        <v>132</v>
      </c>
      <c r="BN593" s="86" t="str">
        <f>HYPERLINK(VLOOKUP($B593,hyperlinks[#All],5,FALSE),"Link")</f>
        <v>Link</v>
      </c>
    </row>
    <row r="594" spans="1:66" s="49" customFormat="1" ht="14.5">
      <c r="A594" s="50">
        <v>8719514466401</v>
      </c>
      <c r="B594" s="50">
        <v>929001393132</v>
      </c>
      <c r="C594" s="65">
        <v>871951446640100</v>
      </c>
      <c r="D594" s="93" t="str">
        <f>HYPERLINK(VLOOKUP($B594,hyperlinks[#All],2,FALSE),"Link")</f>
        <v>Link</v>
      </c>
      <c r="E594" s="52">
        <v>46640100</v>
      </c>
      <c r="F594" s="53" t="s">
        <v>1992</v>
      </c>
      <c r="G594" s="58" t="s">
        <v>121</v>
      </c>
      <c r="H594" s="52" t="s">
        <v>152</v>
      </c>
      <c r="I594" s="52" t="s">
        <v>1755</v>
      </c>
      <c r="J594" s="52" t="s">
        <v>1756</v>
      </c>
      <c r="K594" s="52" t="s">
        <v>125</v>
      </c>
      <c r="L594" s="82">
        <v>77.599999999999994</v>
      </c>
      <c r="M594" s="54">
        <v>0.11</v>
      </c>
      <c r="N594" s="55" t="s">
        <v>127</v>
      </c>
      <c r="O594" s="56" t="s">
        <v>128</v>
      </c>
      <c r="P594" s="57"/>
      <c r="Q594" s="51">
        <v>20</v>
      </c>
      <c r="R594" s="52" t="s">
        <v>129</v>
      </c>
      <c r="S594" s="57" t="s">
        <v>154</v>
      </c>
      <c r="T594" s="51"/>
      <c r="U594" s="51"/>
      <c r="V594" s="58"/>
      <c r="W594" s="59">
        <v>8539520000</v>
      </c>
      <c r="X594" s="57" t="s">
        <v>321</v>
      </c>
      <c r="Y594" s="57" t="s">
        <v>322</v>
      </c>
      <c r="Z594" s="52">
        <v>1597256</v>
      </c>
      <c r="AA594" s="55"/>
      <c r="AB594" s="63" t="s">
        <v>1993</v>
      </c>
      <c r="AC594" s="55" t="s">
        <v>1769</v>
      </c>
      <c r="AD594" s="55" t="s">
        <v>1770</v>
      </c>
      <c r="AE594" s="55" t="s">
        <v>381</v>
      </c>
      <c r="AF594" s="55" t="s">
        <v>1994</v>
      </c>
      <c r="AG594" s="55" t="s">
        <v>1909</v>
      </c>
      <c r="AH594" s="55" t="s">
        <v>391</v>
      </c>
      <c r="AI594" s="55" t="s">
        <v>1101</v>
      </c>
      <c r="AJ594" s="55" t="s">
        <v>174</v>
      </c>
      <c r="AK594" s="55" t="s">
        <v>1841</v>
      </c>
      <c r="AL594" s="55" t="s">
        <v>138</v>
      </c>
      <c r="AM594" s="55" t="s">
        <v>1286</v>
      </c>
      <c r="AN594" s="55" t="s">
        <v>132</v>
      </c>
      <c r="AO594" s="55" t="s">
        <v>1328</v>
      </c>
      <c r="AP594" s="55" t="s">
        <v>166</v>
      </c>
      <c r="AQ594" s="55" t="s">
        <v>163</v>
      </c>
      <c r="AR594" s="55" t="s">
        <v>1054</v>
      </c>
      <c r="AS594" s="55" t="s">
        <v>1054</v>
      </c>
      <c r="AT594" s="55" t="s">
        <v>1995</v>
      </c>
      <c r="AU594" s="63" t="s">
        <v>395</v>
      </c>
      <c r="AV594" s="55" t="s">
        <v>143</v>
      </c>
      <c r="AW594" s="55" t="s">
        <v>349</v>
      </c>
      <c r="AX594" s="55" t="s">
        <v>171</v>
      </c>
      <c r="AY594" s="55" t="s">
        <v>132</v>
      </c>
      <c r="AZ594" s="63" t="s">
        <v>132</v>
      </c>
      <c r="BA594" s="63" t="s">
        <v>132</v>
      </c>
      <c r="BB594" s="55" t="s">
        <v>132</v>
      </c>
      <c r="BC594" s="55" t="s">
        <v>132</v>
      </c>
      <c r="BD594" s="55" t="s">
        <v>132</v>
      </c>
      <c r="BE594" s="55" t="s">
        <v>132</v>
      </c>
      <c r="BF594" s="63" t="s">
        <v>132</v>
      </c>
      <c r="BG594" s="63" t="s">
        <v>132</v>
      </c>
      <c r="BH594" s="63" t="s">
        <v>132</v>
      </c>
      <c r="BI594" s="63" t="s">
        <v>132</v>
      </c>
      <c r="BJ594" s="63" t="s">
        <v>132</v>
      </c>
      <c r="BK594" s="86" t="str">
        <f>HYPERLINK(VLOOKUP($B594,hyperlinks[#All],2,FALSE),"Link")</f>
        <v>Link</v>
      </c>
      <c r="BL594" s="86" t="str">
        <f>HYPERLINK(VLOOKUP($B594,hyperlinks[#All],3,FALSE),"Link")</f>
        <v>Link</v>
      </c>
      <c r="BM594" s="87" t="s">
        <v>132</v>
      </c>
      <c r="BN594" s="86" t="str">
        <f>HYPERLINK(VLOOKUP($B594,hyperlinks[#All],5,FALSE),"Link")</f>
        <v>Link</v>
      </c>
    </row>
    <row r="595" spans="1:66" s="49" customFormat="1" ht="14.5">
      <c r="A595" s="50">
        <v>8719514466425</v>
      </c>
      <c r="B595" s="50">
        <v>929001393232</v>
      </c>
      <c r="C595" s="65">
        <v>871951446642500</v>
      </c>
      <c r="D595" s="93" t="str">
        <f>HYPERLINK(VLOOKUP($B595,hyperlinks[#All],2,FALSE),"Link")</f>
        <v>Link</v>
      </c>
      <c r="E595" s="52">
        <v>46642500</v>
      </c>
      <c r="F595" s="53" t="s">
        <v>1996</v>
      </c>
      <c r="G595" s="58" t="s">
        <v>121</v>
      </c>
      <c r="H595" s="52" t="s">
        <v>152</v>
      </c>
      <c r="I595" s="52" t="s">
        <v>1755</v>
      </c>
      <c r="J595" s="52" t="s">
        <v>1756</v>
      </c>
      <c r="K595" s="52" t="s">
        <v>125</v>
      </c>
      <c r="L595" s="82">
        <v>77.599999999999994</v>
      </c>
      <c r="M595" s="54">
        <v>0.11</v>
      </c>
      <c r="N595" s="55" t="s">
        <v>127</v>
      </c>
      <c r="O595" s="56" t="s">
        <v>128</v>
      </c>
      <c r="P595" s="57"/>
      <c r="Q595" s="51">
        <v>20</v>
      </c>
      <c r="R595" s="52" t="s">
        <v>129</v>
      </c>
      <c r="S595" s="57" t="s">
        <v>154</v>
      </c>
      <c r="T595" s="51"/>
      <c r="U595" s="51"/>
      <c r="V595" s="58"/>
      <c r="W595" s="59">
        <v>8539520000</v>
      </c>
      <c r="X595" s="57" t="s">
        <v>321</v>
      </c>
      <c r="Y595" s="57" t="s">
        <v>322</v>
      </c>
      <c r="Z595" s="52">
        <v>1597257</v>
      </c>
      <c r="AA595" s="55"/>
      <c r="AB595" s="63" t="s">
        <v>1997</v>
      </c>
      <c r="AC595" s="55" t="s">
        <v>1769</v>
      </c>
      <c r="AD595" s="55" t="s">
        <v>1770</v>
      </c>
      <c r="AE595" s="55" t="s">
        <v>381</v>
      </c>
      <c r="AF595" s="55" t="s">
        <v>1994</v>
      </c>
      <c r="AG595" s="55" t="s">
        <v>1909</v>
      </c>
      <c r="AH595" s="55" t="s">
        <v>391</v>
      </c>
      <c r="AI595" s="55" t="s">
        <v>1101</v>
      </c>
      <c r="AJ595" s="55" t="s">
        <v>238</v>
      </c>
      <c r="AK595" s="55" t="s">
        <v>1841</v>
      </c>
      <c r="AL595" s="55" t="s">
        <v>138</v>
      </c>
      <c r="AM595" s="55" t="s">
        <v>1286</v>
      </c>
      <c r="AN595" s="55" t="s">
        <v>132</v>
      </c>
      <c r="AO595" s="55" t="s">
        <v>447</v>
      </c>
      <c r="AP595" s="55" t="s">
        <v>166</v>
      </c>
      <c r="AQ595" s="55" t="s">
        <v>163</v>
      </c>
      <c r="AR595" s="55" t="s">
        <v>1054</v>
      </c>
      <c r="AS595" s="55" t="s">
        <v>1054</v>
      </c>
      <c r="AT595" s="55" t="s">
        <v>1995</v>
      </c>
      <c r="AU595" s="63" t="s">
        <v>395</v>
      </c>
      <c r="AV595" s="55" t="s">
        <v>143</v>
      </c>
      <c r="AW595" s="55" t="s">
        <v>349</v>
      </c>
      <c r="AX595" s="55" t="s">
        <v>171</v>
      </c>
      <c r="AY595" s="55" t="s">
        <v>132</v>
      </c>
      <c r="AZ595" s="63" t="s">
        <v>132</v>
      </c>
      <c r="BA595" s="63" t="s">
        <v>132</v>
      </c>
      <c r="BB595" s="55" t="s">
        <v>132</v>
      </c>
      <c r="BC595" s="55" t="s">
        <v>132</v>
      </c>
      <c r="BD595" s="55" t="s">
        <v>132</v>
      </c>
      <c r="BE595" s="55" t="s">
        <v>132</v>
      </c>
      <c r="BF595" s="63" t="s">
        <v>132</v>
      </c>
      <c r="BG595" s="63" t="s">
        <v>132</v>
      </c>
      <c r="BH595" s="63" t="s">
        <v>132</v>
      </c>
      <c r="BI595" s="63" t="s">
        <v>132</v>
      </c>
      <c r="BJ595" s="63" t="s">
        <v>132</v>
      </c>
      <c r="BK595" s="86" t="str">
        <f>HYPERLINK(VLOOKUP($B595,hyperlinks[#All],2,FALSE),"Link")</f>
        <v>Link</v>
      </c>
      <c r="BL595" s="86" t="str">
        <f>HYPERLINK(VLOOKUP($B595,hyperlinks[#All],3,FALSE),"Link")</f>
        <v>Link</v>
      </c>
      <c r="BM595" s="87" t="s">
        <v>132</v>
      </c>
      <c r="BN595" s="86" t="str">
        <f>HYPERLINK(VLOOKUP($B595,hyperlinks[#All],5,FALSE),"Link")</f>
        <v>Link</v>
      </c>
    </row>
    <row r="596" spans="1:66" s="49" customFormat="1" ht="14.5">
      <c r="A596" s="50">
        <v>8719514466449</v>
      </c>
      <c r="B596" s="50">
        <v>929001393332</v>
      </c>
      <c r="C596" s="65">
        <v>871951446644900</v>
      </c>
      <c r="D596" s="93" t="str">
        <f>HYPERLINK(VLOOKUP($B596,hyperlinks[#All],2,FALSE),"Link")</f>
        <v>Link</v>
      </c>
      <c r="E596" s="52">
        <v>46644900</v>
      </c>
      <c r="F596" s="53" t="s">
        <v>1998</v>
      </c>
      <c r="G596" s="58" t="s">
        <v>121</v>
      </c>
      <c r="H596" s="52" t="s">
        <v>152</v>
      </c>
      <c r="I596" s="52" t="s">
        <v>1755</v>
      </c>
      <c r="J596" s="52" t="s">
        <v>1756</v>
      </c>
      <c r="K596" s="52" t="s">
        <v>125</v>
      </c>
      <c r="L596" s="82">
        <v>77.599999999999994</v>
      </c>
      <c r="M596" s="54">
        <v>0.11</v>
      </c>
      <c r="N596" s="55" t="s">
        <v>127</v>
      </c>
      <c r="O596" s="56" t="s">
        <v>128</v>
      </c>
      <c r="P596" s="57"/>
      <c r="Q596" s="51">
        <v>20</v>
      </c>
      <c r="R596" s="52" t="s">
        <v>129</v>
      </c>
      <c r="S596" s="57" t="s">
        <v>154</v>
      </c>
      <c r="T596" s="51"/>
      <c r="U596" s="51"/>
      <c r="V596" s="58"/>
      <c r="W596" s="59">
        <v>8539520000</v>
      </c>
      <c r="X596" s="57" t="s">
        <v>179</v>
      </c>
      <c r="Y596" s="57" t="s">
        <v>338</v>
      </c>
      <c r="Z596" s="52">
        <v>1597258</v>
      </c>
      <c r="AA596" s="55"/>
      <c r="AB596" s="63" t="s">
        <v>1999</v>
      </c>
      <c r="AC596" s="55" t="s">
        <v>1769</v>
      </c>
      <c r="AD596" s="55" t="s">
        <v>1770</v>
      </c>
      <c r="AE596" s="55" t="s">
        <v>381</v>
      </c>
      <c r="AF596" s="55" t="s">
        <v>1994</v>
      </c>
      <c r="AG596" s="55" t="s">
        <v>1909</v>
      </c>
      <c r="AH596" s="55" t="s">
        <v>391</v>
      </c>
      <c r="AI596" s="55" t="s">
        <v>1101</v>
      </c>
      <c r="AJ596" s="55" t="s">
        <v>471</v>
      </c>
      <c r="AK596" s="55" t="s">
        <v>1841</v>
      </c>
      <c r="AL596" s="55" t="s">
        <v>138</v>
      </c>
      <c r="AM596" s="55" t="s">
        <v>1286</v>
      </c>
      <c r="AN596" s="55" t="s">
        <v>132</v>
      </c>
      <c r="AO596" s="55" t="s">
        <v>447</v>
      </c>
      <c r="AP596" s="55" t="s">
        <v>166</v>
      </c>
      <c r="AQ596" s="55" t="s">
        <v>163</v>
      </c>
      <c r="AR596" s="55" t="s">
        <v>1054</v>
      </c>
      <c r="AS596" s="55" t="s">
        <v>1054</v>
      </c>
      <c r="AT596" s="55" t="s">
        <v>1995</v>
      </c>
      <c r="AU596" s="63" t="s">
        <v>833</v>
      </c>
      <c r="AV596" s="55" t="s">
        <v>143</v>
      </c>
      <c r="AW596" s="55" t="s">
        <v>349</v>
      </c>
      <c r="AX596" s="55" t="s">
        <v>171</v>
      </c>
      <c r="AY596" s="55" t="s">
        <v>132</v>
      </c>
      <c r="AZ596" s="63" t="s">
        <v>132</v>
      </c>
      <c r="BA596" s="63" t="s">
        <v>132</v>
      </c>
      <c r="BB596" s="55" t="s">
        <v>132</v>
      </c>
      <c r="BC596" s="55" t="s">
        <v>132</v>
      </c>
      <c r="BD596" s="55" t="s">
        <v>132</v>
      </c>
      <c r="BE596" s="55" t="s">
        <v>132</v>
      </c>
      <c r="BF596" s="63" t="s">
        <v>132</v>
      </c>
      <c r="BG596" s="63" t="s">
        <v>132</v>
      </c>
      <c r="BH596" s="63" t="s">
        <v>132</v>
      </c>
      <c r="BI596" s="63" t="s">
        <v>132</v>
      </c>
      <c r="BJ596" s="63" t="s">
        <v>132</v>
      </c>
      <c r="BK596" s="86" t="str">
        <f>HYPERLINK(VLOOKUP($B596,hyperlinks[#All],2,FALSE),"Link")</f>
        <v>Link</v>
      </c>
      <c r="BL596" s="86" t="str">
        <f>HYPERLINK(VLOOKUP($B596,hyperlinks[#All],3,FALSE),"Link")</f>
        <v>Link</v>
      </c>
      <c r="BM596" s="87" t="s">
        <v>132</v>
      </c>
      <c r="BN596" s="86" t="str">
        <f>HYPERLINK(VLOOKUP($B596,hyperlinks[#All],5,FALSE),"Link")</f>
        <v>Link</v>
      </c>
    </row>
    <row r="597" spans="1:66" s="49" customFormat="1" ht="14.5">
      <c r="A597" s="50">
        <v>8720169163195</v>
      </c>
      <c r="B597" s="50">
        <v>929003596802</v>
      </c>
      <c r="C597" s="65">
        <v>872016916319500</v>
      </c>
      <c r="D597" s="93" t="str">
        <f>HYPERLINK(VLOOKUP($B597,hyperlinks[#All],2,FALSE),"Link")</f>
        <v>Link</v>
      </c>
      <c r="E597" s="52">
        <v>16319500</v>
      </c>
      <c r="F597" s="53" t="s">
        <v>2000</v>
      </c>
      <c r="G597" s="58" t="s">
        <v>121</v>
      </c>
      <c r="H597" s="52" t="s">
        <v>152</v>
      </c>
      <c r="I597" s="52" t="s">
        <v>1755</v>
      </c>
      <c r="J597" s="52" t="s">
        <v>1756</v>
      </c>
      <c r="K597" s="52" t="s">
        <v>125</v>
      </c>
      <c r="L597" s="82">
        <v>91</v>
      </c>
      <c r="M597" s="54">
        <v>0.11</v>
      </c>
      <c r="N597" s="55" t="s">
        <v>127</v>
      </c>
      <c r="O597" s="56" t="s">
        <v>128</v>
      </c>
      <c r="P597" s="57"/>
      <c r="Q597" s="51">
        <v>10</v>
      </c>
      <c r="R597" s="52" t="s">
        <v>129</v>
      </c>
      <c r="S597" s="57" t="s">
        <v>154</v>
      </c>
      <c r="T597" s="51"/>
      <c r="U597" s="51"/>
      <c r="V597" s="58"/>
      <c r="W597" s="59">
        <v>8539520000</v>
      </c>
      <c r="X597" s="57" t="s">
        <v>179</v>
      </c>
      <c r="Y597" s="57" t="s">
        <v>810</v>
      </c>
      <c r="Z597" s="52">
        <v>1407663</v>
      </c>
      <c r="AA597" s="55"/>
      <c r="AB597" s="63" t="s">
        <v>2001</v>
      </c>
      <c r="AC597" s="55" t="s">
        <v>1758</v>
      </c>
      <c r="AD597" s="55" t="s">
        <v>1759</v>
      </c>
      <c r="AE597" s="55" t="s">
        <v>177</v>
      </c>
      <c r="AF597" s="55" t="s">
        <v>2002</v>
      </c>
      <c r="AG597" s="55" t="s">
        <v>1909</v>
      </c>
      <c r="AH597" s="55" t="s">
        <v>1342</v>
      </c>
      <c r="AI597" s="55" t="s">
        <v>1203</v>
      </c>
      <c r="AJ597" s="55" t="s">
        <v>174</v>
      </c>
      <c r="AK597" s="55" t="s">
        <v>1910</v>
      </c>
      <c r="AL597" s="55" t="s">
        <v>1911</v>
      </c>
      <c r="AM597" s="55" t="s">
        <v>461</v>
      </c>
      <c r="AN597" s="55" t="s">
        <v>132</v>
      </c>
      <c r="AO597" s="55" t="s">
        <v>1339</v>
      </c>
      <c r="AP597" s="55" t="s">
        <v>166</v>
      </c>
      <c r="AQ597" s="55" t="s">
        <v>163</v>
      </c>
      <c r="AR597" s="55" t="s">
        <v>1786</v>
      </c>
      <c r="AS597" s="55" t="s">
        <v>979</v>
      </c>
      <c r="AT597" s="55" t="s">
        <v>979</v>
      </c>
      <c r="AU597" s="63" t="s">
        <v>316</v>
      </c>
      <c r="AV597" s="55" t="s">
        <v>143</v>
      </c>
      <c r="AW597" s="55" t="s">
        <v>2003</v>
      </c>
      <c r="AX597" s="55" t="s">
        <v>171</v>
      </c>
      <c r="AY597" s="55" t="s">
        <v>132</v>
      </c>
      <c r="AZ597" s="63" t="s">
        <v>132</v>
      </c>
      <c r="BA597" s="63" t="s">
        <v>132</v>
      </c>
      <c r="BB597" s="55" t="s">
        <v>132</v>
      </c>
      <c r="BC597" s="55" t="s">
        <v>132</v>
      </c>
      <c r="BD597" s="55" t="s">
        <v>132</v>
      </c>
      <c r="BE597" s="55" t="s">
        <v>132</v>
      </c>
      <c r="BF597" s="63" t="s">
        <v>132</v>
      </c>
      <c r="BG597" s="63" t="s">
        <v>132</v>
      </c>
      <c r="BH597" s="63" t="s">
        <v>132</v>
      </c>
      <c r="BI597" s="63" t="s">
        <v>132</v>
      </c>
      <c r="BJ597" s="63" t="s">
        <v>132</v>
      </c>
      <c r="BK597" s="86" t="str">
        <f>HYPERLINK(VLOOKUP($B597,hyperlinks[#All],2,FALSE),"Link")</f>
        <v>Link</v>
      </c>
      <c r="BL597" s="86" t="str">
        <f>HYPERLINK(VLOOKUP($B597,hyperlinks[#All],3,FALSE),"Link")</f>
        <v>Link</v>
      </c>
      <c r="BM597" s="87" t="s">
        <v>132</v>
      </c>
      <c r="BN597" s="86" t="str">
        <f>HYPERLINK(VLOOKUP($B597,hyperlinks[#All],5,FALSE),"Link")</f>
        <v>Link</v>
      </c>
    </row>
    <row r="598" spans="1:66" s="49" customFormat="1" ht="14.5">
      <c r="A598" s="50">
        <v>8720169163218</v>
      </c>
      <c r="B598" s="50">
        <v>929003596902</v>
      </c>
      <c r="C598" s="65">
        <v>872016916321800</v>
      </c>
      <c r="D598" s="93" t="str">
        <f>HYPERLINK(VLOOKUP($B598,hyperlinks[#All],2,FALSE),"Link")</f>
        <v>Link</v>
      </c>
      <c r="E598" s="52">
        <v>16321800</v>
      </c>
      <c r="F598" s="53" t="s">
        <v>2004</v>
      </c>
      <c r="G598" s="58" t="s">
        <v>121</v>
      </c>
      <c r="H598" s="52" t="s">
        <v>152</v>
      </c>
      <c r="I598" s="52" t="s">
        <v>1755</v>
      </c>
      <c r="J598" s="52" t="s">
        <v>1756</v>
      </c>
      <c r="K598" s="52" t="s">
        <v>125</v>
      </c>
      <c r="L598" s="82">
        <v>91</v>
      </c>
      <c r="M598" s="54">
        <v>0.11</v>
      </c>
      <c r="N598" s="55" t="s">
        <v>127</v>
      </c>
      <c r="O598" s="56" t="s">
        <v>128</v>
      </c>
      <c r="P598" s="57"/>
      <c r="Q598" s="51">
        <v>10</v>
      </c>
      <c r="R598" s="52" t="s">
        <v>129</v>
      </c>
      <c r="S598" s="57" t="s">
        <v>154</v>
      </c>
      <c r="T598" s="51"/>
      <c r="U598" s="51"/>
      <c r="V598" s="58"/>
      <c r="W598" s="59">
        <v>8539520000</v>
      </c>
      <c r="X598" s="57" t="s">
        <v>179</v>
      </c>
      <c r="Y598" s="57" t="s">
        <v>180</v>
      </c>
      <c r="Z598" s="52">
        <v>1407664</v>
      </c>
      <c r="AA598" s="55"/>
      <c r="AB598" s="63" t="s">
        <v>2005</v>
      </c>
      <c r="AC598" s="55" t="s">
        <v>1758</v>
      </c>
      <c r="AD598" s="55" t="s">
        <v>1759</v>
      </c>
      <c r="AE598" s="55" t="s">
        <v>177</v>
      </c>
      <c r="AF598" s="55" t="s">
        <v>2002</v>
      </c>
      <c r="AG598" s="55" t="s">
        <v>1909</v>
      </c>
      <c r="AH598" s="55" t="s">
        <v>1342</v>
      </c>
      <c r="AI598" s="55" t="s">
        <v>1203</v>
      </c>
      <c r="AJ598" s="55" t="s">
        <v>238</v>
      </c>
      <c r="AK598" s="55" t="s">
        <v>1910</v>
      </c>
      <c r="AL598" s="55" t="s">
        <v>1911</v>
      </c>
      <c r="AM598" s="55" t="s">
        <v>461</v>
      </c>
      <c r="AN598" s="55" t="s">
        <v>132</v>
      </c>
      <c r="AO598" s="55" t="s">
        <v>1790</v>
      </c>
      <c r="AP598" s="55" t="s">
        <v>166</v>
      </c>
      <c r="AQ598" s="55" t="s">
        <v>163</v>
      </c>
      <c r="AR598" s="55" t="s">
        <v>1786</v>
      </c>
      <c r="AS598" s="55" t="s">
        <v>979</v>
      </c>
      <c r="AT598" s="55" t="s">
        <v>979</v>
      </c>
      <c r="AU598" s="63" t="s">
        <v>316</v>
      </c>
      <c r="AV598" s="55" t="s">
        <v>143</v>
      </c>
      <c r="AW598" s="55" t="s">
        <v>2003</v>
      </c>
      <c r="AX598" s="55" t="s">
        <v>171</v>
      </c>
      <c r="AY598" s="55" t="s">
        <v>132</v>
      </c>
      <c r="AZ598" s="63" t="s">
        <v>132</v>
      </c>
      <c r="BA598" s="63" t="s">
        <v>132</v>
      </c>
      <c r="BB598" s="55" t="s">
        <v>132</v>
      </c>
      <c r="BC598" s="55" t="s">
        <v>132</v>
      </c>
      <c r="BD598" s="55" t="s">
        <v>132</v>
      </c>
      <c r="BE598" s="55" t="s">
        <v>132</v>
      </c>
      <c r="BF598" s="63" t="s">
        <v>132</v>
      </c>
      <c r="BG598" s="63" t="s">
        <v>132</v>
      </c>
      <c r="BH598" s="63" t="s">
        <v>132</v>
      </c>
      <c r="BI598" s="63" t="s">
        <v>132</v>
      </c>
      <c r="BJ598" s="63" t="s">
        <v>132</v>
      </c>
      <c r="BK598" s="86" t="str">
        <f>HYPERLINK(VLOOKUP($B598,hyperlinks[#All],2,FALSE),"Link")</f>
        <v>Link</v>
      </c>
      <c r="BL598" s="86" t="str">
        <f>HYPERLINK(VLOOKUP($B598,hyperlinks[#All],3,FALSE),"Link")</f>
        <v>Link</v>
      </c>
      <c r="BM598" s="87" t="s">
        <v>132</v>
      </c>
      <c r="BN598" s="86" t="str">
        <f>HYPERLINK(VLOOKUP($B598,hyperlinks[#All],5,FALSE),"Link")</f>
        <v>Link</v>
      </c>
    </row>
    <row r="599" spans="1:66" s="49" customFormat="1" ht="14.5">
      <c r="A599" s="50">
        <v>8720169163232</v>
      </c>
      <c r="B599" s="50">
        <v>929003597002</v>
      </c>
      <c r="C599" s="65">
        <v>872016916323200</v>
      </c>
      <c r="D599" s="93" t="str">
        <f>HYPERLINK(VLOOKUP($B599,hyperlinks[#All],2,FALSE),"Link")</f>
        <v>Link</v>
      </c>
      <c r="E599" s="52">
        <v>16323200</v>
      </c>
      <c r="F599" s="53" t="s">
        <v>2006</v>
      </c>
      <c r="G599" s="58" t="s">
        <v>121</v>
      </c>
      <c r="H599" s="52" t="s">
        <v>152</v>
      </c>
      <c r="I599" s="52" t="s">
        <v>1755</v>
      </c>
      <c r="J599" s="52" t="s">
        <v>1756</v>
      </c>
      <c r="K599" s="52" t="s">
        <v>125</v>
      </c>
      <c r="L599" s="82">
        <v>91</v>
      </c>
      <c r="M599" s="54">
        <v>0.11</v>
      </c>
      <c r="N599" s="55" t="s">
        <v>127</v>
      </c>
      <c r="O599" s="56" t="s">
        <v>128</v>
      </c>
      <c r="P599" s="57"/>
      <c r="Q599" s="51">
        <v>10</v>
      </c>
      <c r="R599" s="52" t="s">
        <v>129</v>
      </c>
      <c r="S599" s="57" t="s">
        <v>154</v>
      </c>
      <c r="T599" s="51"/>
      <c r="U599" s="51"/>
      <c r="V599" s="58"/>
      <c r="W599" s="59">
        <v>8539520000</v>
      </c>
      <c r="X599" s="57" t="s">
        <v>179</v>
      </c>
      <c r="Y599" s="57" t="s">
        <v>810</v>
      </c>
      <c r="Z599" s="52">
        <v>1407665</v>
      </c>
      <c r="AA599" s="55"/>
      <c r="AB599" s="63" t="s">
        <v>2007</v>
      </c>
      <c r="AC599" s="55" t="s">
        <v>1758</v>
      </c>
      <c r="AD599" s="55" t="s">
        <v>1759</v>
      </c>
      <c r="AE599" s="55" t="s">
        <v>177</v>
      </c>
      <c r="AF599" s="55" t="s">
        <v>2002</v>
      </c>
      <c r="AG599" s="55" t="s">
        <v>1909</v>
      </c>
      <c r="AH599" s="55" t="s">
        <v>1342</v>
      </c>
      <c r="AI599" s="55" t="s">
        <v>1203</v>
      </c>
      <c r="AJ599" s="55" t="s">
        <v>471</v>
      </c>
      <c r="AK599" s="55" t="s">
        <v>1910</v>
      </c>
      <c r="AL599" s="55" t="s">
        <v>1911</v>
      </c>
      <c r="AM599" s="55" t="s">
        <v>461</v>
      </c>
      <c r="AN599" s="55" t="s">
        <v>132</v>
      </c>
      <c r="AO599" s="55" t="s">
        <v>1790</v>
      </c>
      <c r="AP599" s="55" t="s">
        <v>166</v>
      </c>
      <c r="AQ599" s="55" t="s">
        <v>163</v>
      </c>
      <c r="AR599" s="55" t="s">
        <v>1786</v>
      </c>
      <c r="AS599" s="55" t="s">
        <v>979</v>
      </c>
      <c r="AT599" s="55" t="s">
        <v>979</v>
      </c>
      <c r="AU599" s="63" t="s">
        <v>386</v>
      </c>
      <c r="AV599" s="55" t="s">
        <v>143</v>
      </c>
      <c r="AW599" s="55" t="s">
        <v>2003</v>
      </c>
      <c r="AX599" s="55" t="s">
        <v>171</v>
      </c>
      <c r="AY599" s="55" t="s">
        <v>132</v>
      </c>
      <c r="AZ599" s="63" t="s">
        <v>132</v>
      </c>
      <c r="BA599" s="63" t="s">
        <v>132</v>
      </c>
      <c r="BB599" s="55" t="s">
        <v>132</v>
      </c>
      <c r="BC599" s="55" t="s">
        <v>132</v>
      </c>
      <c r="BD599" s="55" t="s">
        <v>132</v>
      </c>
      <c r="BE599" s="55" t="s">
        <v>132</v>
      </c>
      <c r="BF599" s="63" t="s">
        <v>132</v>
      </c>
      <c r="BG599" s="63" t="s">
        <v>132</v>
      </c>
      <c r="BH599" s="63" t="s">
        <v>132</v>
      </c>
      <c r="BI599" s="63" t="s">
        <v>132</v>
      </c>
      <c r="BJ599" s="63" t="s">
        <v>132</v>
      </c>
      <c r="BK599" s="86" t="str">
        <f>HYPERLINK(VLOOKUP($B599,hyperlinks[#All],2,FALSE),"Link")</f>
        <v>Link</v>
      </c>
      <c r="BL599" s="86" t="str">
        <f>HYPERLINK(VLOOKUP($B599,hyperlinks[#All],3,FALSE),"Link")</f>
        <v>Link</v>
      </c>
      <c r="BM599" s="87" t="s">
        <v>132</v>
      </c>
      <c r="BN599" s="86" t="str">
        <f>HYPERLINK(VLOOKUP($B599,hyperlinks[#All],5,FALSE),"Link")</f>
        <v>Link</v>
      </c>
    </row>
    <row r="600" spans="1:66" s="49" customFormat="1" ht="14.5">
      <c r="A600" s="50">
        <v>8720169163133</v>
      </c>
      <c r="B600" s="50">
        <v>929003596502</v>
      </c>
      <c r="C600" s="65">
        <v>872016916313300</v>
      </c>
      <c r="D600" s="93" t="str">
        <f>HYPERLINK(VLOOKUP($B600,hyperlinks[#All],2,FALSE),"Link")</f>
        <v>Link</v>
      </c>
      <c r="E600" s="52">
        <v>16313300</v>
      </c>
      <c r="F600" s="53" t="s">
        <v>2008</v>
      </c>
      <c r="G600" s="58" t="s">
        <v>121</v>
      </c>
      <c r="H600" s="52" t="s">
        <v>152</v>
      </c>
      <c r="I600" s="52" t="s">
        <v>1755</v>
      </c>
      <c r="J600" s="52" t="s">
        <v>1756</v>
      </c>
      <c r="K600" s="52" t="s">
        <v>125</v>
      </c>
      <c r="L600" s="82">
        <v>116</v>
      </c>
      <c r="M600" s="54">
        <v>0.11</v>
      </c>
      <c r="N600" s="55" t="s">
        <v>127</v>
      </c>
      <c r="O600" s="56" t="s">
        <v>128</v>
      </c>
      <c r="P600" s="57"/>
      <c r="Q600" s="51">
        <v>10</v>
      </c>
      <c r="R600" s="52" t="s">
        <v>129</v>
      </c>
      <c r="S600" s="57" t="s">
        <v>154</v>
      </c>
      <c r="T600" s="51"/>
      <c r="U600" s="51"/>
      <c r="V600" s="58"/>
      <c r="W600" s="59">
        <v>8539520000</v>
      </c>
      <c r="X600" s="57" t="s">
        <v>321</v>
      </c>
      <c r="Y600" s="57" t="s">
        <v>322</v>
      </c>
      <c r="Z600" s="52">
        <v>1407660</v>
      </c>
      <c r="AA600" s="55"/>
      <c r="AB600" s="63" t="s">
        <v>2009</v>
      </c>
      <c r="AC600" s="55" t="s">
        <v>1758</v>
      </c>
      <c r="AD600" s="55" t="s">
        <v>1759</v>
      </c>
      <c r="AE600" s="55" t="s">
        <v>177</v>
      </c>
      <c r="AF600" s="55" t="s">
        <v>2002</v>
      </c>
      <c r="AG600" s="55" t="s">
        <v>1909</v>
      </c>
      <c r="AH600" s="55" t="s">
        <v>1800</v>
      </c>
      <c r="AI600" s="55" t="s">
        <v>442</v>
      </c>
      <c r="AJ600" s="55" t="s">
        <v>174</v>
      </c>
      <c r="AK600" s="55" t="s">
        <v>1910</v>
      </c>
      <c r="AL600" s="55" t="s">
        <v>1911</v>
      </c>
      <c r="AM600" s="55" t="s">
        <v>461</v>
      </c>
      <c r="AN600" s="55" t="s">
        <v>132</v>
      </c>
      <c r="AO600" s="55" t="s">
        <v>1070</v>
      </c>
      <c r="AP600" s="55" t="s">
        <v>166</v>
      </c>
      <c r="AQ600" s="55" t="s">
        <v>163</v>
      </c>
      <c r="AR600" s="55" t="s">
        <v>1786</v>
      </c>
      <c r="AS600" s="55" t="s">
        <v>979</v>
      </c>
      <c r="AT600" s="55" t="s">
        <v>979</v>
      </c>
      <c r="AU600" s="63" t="s">
        <v>386</v>
      </c>
      <c r="AV600" s="55" t="s">
        <v>143</v>
      </c>
      <c r="AW600" s="55" t="s">
        <v>2003</v>
      </c>
      <c r="AX600" s="55" t="s">
        <v>171</v>
      </c>
      <c r="AY600" s="55" t="s">
        <v>132</v>
      </c>
      <c r="AZ600" s="63" t="s">
        <v>132</v>
      </c>
      <c r="BA600" s="63" t="s">
        <v>132</v>
      </c>
      <c r="BB600" s="55" t="s">
        <v>132</v>
      </c>
      <c r="BC600" s="55" t="s">
        <v>132</v>
      </c>
      <c r="BD600" s="55" t="s">
        <v>132</v>
      </c>
      <c r="BE600" s="55" t="s">
        <v>132</v>
      </c>
      <c r="BF600" s="63" t="s">
        <v>132</v>
      </c>
      <c r="BG600" s="63" t="s">
        <v>132</v>
      </c>
      <c r="BH600" s="63" t="s">
        <v>132</v>
      </c>
      <c r="BI600" s="63" t="s">
        <v>132</v>
      </c>
      <c r="BJ600" s="63" t="s">
        <v>132</v>
      </c>
      <c r="BK600" s="86" t="str">
        <f>HYPERLINK(VLOOKUP($B600,hyperlinks[#All],2,FALSE),"Link")</f>
        <v>Link</v>
      </c>
      <c r="BL600" s="86" t="str">
        <f>HYPERLINK(VLOOKUP($B600,hyperlinks[#All],3,FALSE),"Link")</f>
        <v>Link</v>
      </c>
      <c r="BM600" s="87" t="s">
        <v>132</v>
      </c>
      <c r="BN600" s="86" t="str">
        <f>HYPERLINK(VLOOKUP($B600,hyperlinks[#All],5,FALSE),"Link")</f>
        <v>Link</v>
      </c>
    </row>
    <row r="601" spans="1:66" s="49" customFormat="1" ht="14.5">
      <c r="A601" s="50">
        <v>8720169163157</v>
      </c>
      <c r="B601" s="50">
        <v>929003596602</v>
      </c>
      <c r="C601" s="65">
        <v>872016916315700</v>
      </c>
      <c r="D601" s="93" t="str">
        <f>HYPERLINK(VLOOKUP($B601,hyperlinks[#All],2,FALSE),"Link")</f>
        <v>Link</v>
      </c>
      <c r="E601" s="52">
        <v>16315700</v>
      </c>
      <c r="F601" s="53" t="s">
        <v>2010</v>
      </c>
      <c r="G601" s="58" t="s">
        <v>121</v>
      </c>
      <c r="H601" s="52" t="s">
        <v>152</v>
      </c>
      <c r="I601" s="52" t="s">
        <v>1755</v>
      </c>
      <c r="J601" s="52" t="s">
        <v>1756</v>
      </c>
      <c r="K601" s="52" t="s">
        <v>125</v>
      </c>
      <c r="L601" s="82">
        <v>116</v>
      </c>
      <c r="M601" s="54">
        <v>0.11</v>
      </c>
      <c r="N601" s="55" t="s">
        <v>127</v>
      </c>
      <c r="O601" s="56" t="s">
        <v>128</v>
      </c>
      <c r="P601" s="57"/>
      <c r="Q601" s="51">
        <v>10</v>
      </c>
      <c r="R601" s="52" t="s">
        <v>129</v>
      </c>
      <c r="S601" s="57" t="s">
        <v>154</v>
      </c>
      <c r="T601" s="51"/>
      <c r="U601" s="51"/>
      <c r="V601" s="58"/>
      <c r="W601" s="59">
        <v>8539520000</v>
      </c>
      <c r="X601" s="57" t="s">
        <v>321</v>
      </c>
      <c r="Y601" s="57" t="s">
        <v>768</v>
      </c>
      <c r="Z601" s="52">
        <v>1407661</v>
      </c>
      <c r="AA601" s="55"/>
      <c r="AB601" s="63" t="s">
        <v>2011</v>
      </c>
      <c r="AC601" s="55" t="s">
        <v>1758</v>
      </c>
      <c r="AD601" s="55" t="s">
        <v>1759</v>
      </c>
      <c r="AE601" s="55" t="s">
        <v>177</v>
      </c>
      <c r="AF601" s="55" t="s">
        <v>2002</v>
      </c>
      <c r="AG601" s="55" t="s">
        <v>1909</v>
      </c>
      <c r="AH601" s="55" t="s">
        <v>1800</v>
      </c>
      <c r="AI601" s="55" t="s">
        <v>442</v>
      </c>
      <c r="AJ601" s="55" t="s">
        <v>238</v>
      </c>
      <c r="AK601" s="55" t="s">
        <v>1910</v>
      </c>
      <c r="AL601" s="55" t="s">
        <v>1911</v>
      </c>
      <c r="AM601" s="55" t="s">
        <v>461</v>
      </c>
      <c r="AN601" s="55" t="s">
        <v>132</v>
      </c>
      <c r="AO601" s="55" t="s">
        <v>1137</v>
      </c>
      <c r="AP601" s="55" t="s">
        <v>166</v>
      </c>
      <c r="AQ601" s="55" t="s">
        <v>163</v>
      </c>
      <c r="AR601" s="55" t="s">
        <v>1786</v>
      </c>
      <c r="AS601" s="55" t="s">
        <v>979</v>
      </c>
      <c r="AT601" s="55" t="s">
        <v>979</v>
      </c>
      <c r="AU601" s="63" t="s">
        <v>758</v>
      </c>
      <c r="AV601" s="55" t="s">
        <v>143</v>
      </c>
      <c r="AW601" s="55" t="s">
        <v>2003</v>
      </c>
      <c r="AX601" s="55" t="s">
        <v>171</v>
      </c>
      <c r="AY601" s="55" t="s">
        <v>132</v>
      </c>
      <c r="AZ601" s="63" t="s">
        <v>132</v>
      </c>
      <c r="BA601" s="63" t="s">
        <v>132</v>
      </c>
      <c r="BB601" s="55" t="s">
        <v>132</v>
      </c>
      <c r="BC601" s="55" t="s">
        <v>132</v>
      </c>
      <c r="BD601" s="55" t="s">
        <v>132</v>
      </c>
      <c r="BE601" s="55" t="s">
        <v>132</v>
      </c>
      <c r="BF601" s="63" t="s">
        <v>132</v>
      </c>
      <c r="BG601" s="63" t="s">
        <v>132</v>
      </c>
      <c r="BH601" s="63" t="s">
        <v>132</v>
      </c>
      <c r="BI601" s="63" t="s">
        <v>132</v>
      </c>
      <c r="BJ601" s="63" t="s">
        <v>132</v>
      </c>
      <c r="BK601" s="86" t="str">
        <f>HYPERLINK(VLOOKUP($B601,hyperlinks[#All],2,FALSE),"Link")</f>
        <v>Link</v>
      </c>
      <c r="BL601" s="86" t="str">
        <f>HYPERLINK(VLOOKUP($B601,hyperlinks[#All],3,FALSE),"Link")</f>
        <v>Link</v>
      </c>
      <c r="BM601" s="87" t="s">
        <v>132</v>
      </c>
      <c r="BN601" s="86" t="str">
        <f>HYPERLINK(VLOOKUP($B601,hyperlinks[#All],5,FALSE),"Link")</f>
        <v>Link</v>
      </c>
    </row>
    <row r="602" spans="1:66" s="49" customFormat="1" ht="14.5">
      <c r="A602" s="50">
        <v>8720169163171</v>
      </c>
      <c r="B602" s="50">
        <v>929003596702</v>
      </c>
      <c r="C602" s="65">
        <v>872016916317100</v>
      </c>
      <c r="D602" s="93" t="str">
        <f>HYPERLINK(VLOOKUP($B602,hyperlinks[#All],2,FALSE),"Link")</f>
        <v>Link</v>
      </c>
      <c r="E602" s="52">
        <v>16317100</v>
      </c>
      <c r="F602" s="53" t="s">
        <v>2012</v>
      </c>
      <c r="G602" s="58" t="s">
        <v>121</v>
      </c>
      <c r="H602" s="52" t="s">
        <v>152</v>
      </c>
      <c r="I602" s="52" t="s">
        <v>1755</v>
      </c>
      <c r="J602" s="52" t="s">
        <v>1756</v>
      </c>
      <c r="K602" s="52" t="s">
        <v>125</v>
      </c>
      <c r="L602" s="82">
        <v>116</v>
      </c>
      <c r="M602" s="54">
        <v>0.11</v>
      </c>
      <c r="N602" s="55" t="s">
        <v>127</v>
      </c>
      <c r="O602" s="56" t="s">
        <v>128</v>
      </c>
      <c r="P602" s="57"/>
      <c r="Q602" s="51">
        <v>10</v>
      </c>
      <c r="R602" s="52" t="s">
        <v>129</v>
      </c>
      <c r="S602" s="57" t="s">
        <v>154</v>
      </c>
      <c r="T602" s="51"/>
      <c r="U602" s="51"/>
      <c r="V602" s="58"/>
      <c r="W602" s="59">
        <v>8539520000</v>
      </c>
      <c r="X602" s="57" t="s">
        <v>179</v>
      </c>
      <c r="Y602" s="57" t="s">
        <v>155</v>
      </c>
      <c r="Z602" s="52">
        <v>1407662</v>
      </c>
      <c r="AA602" s="55"/>
      <c r="AB602" s="63" t="s">
        <v>2013</v>
      </c>
      <c r="AC602" s="55" t="s">
        <v>1758</v>
      </c>
      <c r="AD602" s="55" t="s">
        <v>1759</v>
      </c>
      <c r="AE602" s="55" t="s">
        <v>177</v>
      </c>
      <c r="AF602" s="55" t="s">
        <v>2002</v>
      </c>
      <c r="AG602" s="55" t="s">
        <v>1909</v>
      </c>
      <c r="AH602" s="55" t="s">
        <v>1800</v>
      </c>
      <c r="AI602" s="55" t="s">
        <v>442</v>
      </c>
      <c r="AJ602" s="55" t="s">
        <v>471</v>
      </c>
      <c r="AK602" s="55" t="s">
        <v>1910</v>
      </c>
      <c r="AL602" s="55" t="s">
        <v>1911</v>
      </c>
      <c r="AM602" s="55" t="s">
        <v>461</v>
      </c>
      <c r="AN602" s="55" t="s">
        <v>132</v>
      </c>
      <c r="AO602" s="55" t="s">
        <v>1137</v>
      </c>
      <c r="AP602" s="55" t="s">
        <v>166</v>
      </c>
      <c r="AQ602" s="55" t="s">
        <v>163</v>
      </c>
      <c r="AR602" s="55" t="s">
        <v>1786</v>
      </c>
      <c r="AS602" s="55" t="s">
        <v>979</v>
      </c>
      <c r="AT602" s="55" t="s">
        <v>979</v>
      </c>
      <c r="AU602" s="63" t="s">
        <v>758</v>
      </c>
      <c r="AV602" s="55" t="s">
        <v>143</v>
      </c>
      <c r="AW602" s="55" t="s">
        <v>2003</v>
      </c>
      <c r="AX602" s="55" t="s">
        <v>171</v>
      </c>
      <c r="AY602" s="55" t="s">
        <v>132</v>
      </c>
      <c r="AZ602" s="63" t="s">
        <v>132</v>
      </c>
      <c r="BA602" s="63" t="s">
        <v>132</v>
      </c>
      <c r="BB602" s="55" t="s">
        <v>132</v>
      </c>
      <c r="BC602" s="55" t="s">
        <v>132</v>
      </c>
      <c r="BD602" s="55" t="s">
        <v>132</v>
      </c>
      <c r="BE602" s="55" t="s">
        <v>132</v>
      </c>
      <c r="BF602" s="63" t="s">
        <v>132</v>
      </c>
      <c r="BG602" s="63" t="s">
        <v>132</v>
      </c>
      <c r="BH602" s="63" t="s">
        <v>132</v>
      </c>
      <c r="BI602" s="63" t="s">
        <v>132</v>
      </c>
      <c r="BJ602" s="63" t="s">
        <v>132</v>
      </c>
      <c r="BK602" s="86" t="str">
        <f>HYPERLINK(VLOOKUP($B602,hyperlinks[#All],2,FALSE),"Link")</f>
        <v>Link</v>
      </c>
      <c r="BL602" s="86" t="str">
        <f>HYPERLINK(VLOOKUP($B602,hyperlinks[#All],3,FALSE),"Link")</f>
        <v>Link</v>
      </c>
      <c r="BM602" s="87" t="s">
        <v>132</v>
      </c>
      <c r="BN602" s="86" t="str">
        <f>HYPERLINK(VLOOKUP($B602,hyperlinks[#All],5,FALSE),"Link")</f>
        <v>Link</v>
      </c>
    </row>
    <row r="603" spans="1:66" s="49" customFormat="1" ht="14.5">
      <c r="A603" s="50">
        <v>8718699646790</v>
      </c>
      <c r="B603" s="50">
        <v>929002021102</v>
      </c>
      <c r="C603" s="65">
        <v>871869964679000</v>
      </c>
      <c r="D603" s="93" t="str">
        <f>HYPERLINK(VLOOKUP($B603,hyperlinks[#All],2,FALSE),"Link")</f>
        <v>Link</v>
      </c>
      <c r="E603" s="52">
        <v>64679000</v>
      </c>
      <c r="F603" s="53" t="s">
        <v>2014</v>
      </c>
      <c r="G603" s="58" t="s">
        <v>121</v>
      </c>
      <c r="H603" s="52" t="s">
        <v>152</v>
      </c>
      <c r="I603" s="52" t="s">
        <v>1755</v>
      </c>
      <c r="J603" s="52" t="s">
        <v>1756</v>
      </c>
      <c r="K603" s="52" t="s">
        <v>125</v>
      </c>
      <c r="L603" s="82">
        <v>39.299999999999997</v>
      </c>
      <c r="M603" s="54">
        <v>0.11</v>
      </c>
      <c r="N603" s="55" t="s">
        <v>127</v>
      </c>
      <c r="O603" s="56" t="s">
        <v>128</v>
      </c>
      <c r="P603" s="57"/>
      <c r="Q603" s="51">
        <v>10</v>
      </c>
      <c r="R603" s="52" t="s">
        <v>129</v>
      </c>
      <c r="S603" s="57" t="s">
        <v>154</v>
      </c>
      <c r="T603" s="51"/>
      <c r="U603" s="51"/>
      <c r="V603" s="58" t="s">
        <v>1067</v>
      </c>
      <c r="W603" s="59">
        <v>8539520000</v>
      </c>
      <c r="X603" s="57" t="s">
        <v>179</v>
      </c>
      <c r="Y603" s="57" t="s">
        <v>338</v>
      </c>
      <c r="Z603" s="52">
        <v>1095862</v>
      </c>
      <c r="AA603" s="55"/>
      <c r="AB603" s="63" t="s">
        <v>2015</v>
      </c>
      <c r="AC603" s="55" t="s">
        <v>1769</v>
      </c>
      <c r="AD603" s="55" t="s">
        <v>2016</v>
      </c>
      <c r="AE603" s="55" t="s">
        <v>177</v>
      </c>
      <c r="AF603" s="55" t="s">
        <v>159</v>
      </c>
      <c r="AG603" s="55" t="s">
        <v>1202</v>
      </c>
      <c r="AH603" s="55" t="s">
        <v>391</v>
      </c>
      <c r="AI603" s="55" t="s">
        <v>1101</v>
      </c>
      <c r="AJ603" s="55" t="s">
        <v>174</v>
      </c>
      <c r="AK603" s="55" t="s">
        <v>1910</v>
      </c>
      <c r="AL603" s="55" t="s">
        <v>138</v>
      </c>
      <c r="AM603" s="55" t="s">
        <v>600</v>
      </c>
      <c r="AN603" s="55" t="s">
        <v>132</v>
      </c>
      <c r="AO603" s="55" t="s">
        <v>1328</v>
      </c>
      <c r="AP603" s="55" t="s">
        <v>166</v>
      </c>
      <c r="AQ603" s="55" t="s">
        <v>1270</v>
      </c>
      <c r="AR603" s="55" t="s">
        <v>1054</v>
      </c>
      <c r="AS603" s="55" t="s">
        <v>1054</v>
      </c>
      <c r="AT603" s="55" t="s">
        <v>357</v>
      </c>
      <c r="AU603" s="63" t="s">
        <v>758</v>
      </c>
      <c r="AV603" s="55" t="s">
        <v>143</v>
      </c>
      <c r="AW603" s="55" t="s">
        <v>1093</v>
      </c>
      <c r="AX603" s="55" t="s">
        <v>171</v>
      </c>
      <c r="AY603" s="55" t="s">
        <v>132</v>
      </c>
      <c r="AZ603" s="63" t="s">
        <v>132</v>
      </c>
      <c r="BA603" s="63" t="s">
        <v>132</v>
      </c>
      <c r="BB603" s="55" t="s">
        <v>132</v>
      </c>
      <c r="BC603" s="55" t="s">
        <v>132</v>
      </c>
      <c r="BD603" s="55" t="s">
        <v>132</v>
      </c>
      <c r="BE603" s="55" t="s">
        <v>132</v>
      </c>
      <c r="BF603" s="63" t="s">
        <v>132</v>
      </c>
      <c r="BG603" s="63" t="s">
        <v>132</v>
      </c>
      <c r="BH603" s="63" t="s">
        <v>132</v>
      </c>
      <c r="BI603" s="63" t="s">
        <v>132</v>
      </c>
      <c r="BJ603" s="63" t="s">
        <v>132</v>
      </c>
      <c r="BK603" s="86" t="str">
        <f>HYPERLINK(VLOOKUP($B603,hyperlinks[#All],2,FALSE),"Link")</f>
        <v>Link</v>
      </c>
      <c r="BL603" s="86" t="str">
        <f>HYPERLINK(VLOOKUP($B603,hyperlinks[#All],3,FALSE),"Link")</f>
        <v>Link</v>
      </c>
      <c r="BM603" s="87" t="s">
        <v>132</v>
      </c>
      <c r="BN603" s="86" t="str">
        <f>HYPERLINK(VLOOKUP($B603,hyperlinks[#All],5,FALSE),"Link")</f>
        <v>Link</v>
      </c>
    </row>
    <row r="604" spans="1:66" s="49" customFormat="1" ht="14.5">
      <c r="A604" s="50">
        <v>8718699646813</v>
      </c>
      <c r="B604" s="50">
        <v>929002021202</v>
      </c>
      <c r="C604" s="65">
        <v>871869964681300</v>
      </c>
      <c r="D604" s="93" t="str">
        <f>HYPERLINK(VLOOKUP($B604,hyperlinks[#All],2,FALSE),"Link")</f>
        <v>Link</v>
      </c>
      <c r="E604" s="52">
        <v>64681300</v>
      </c>
      <c r="F604" s="53" t="s">
        <v>2017</v>
      </c>
      <c r="G604" s="58" t="s">
        <v>121</v>
      </c>
      <c r="H604" s="52" t="s">
        <v>152</v>
      </c>
      <c r="I604" s="52" t="s">
        <v>1755</v>
      </c>
      <c r="J604" s="52" t="s">
        <v>1756</v>
      </c>
      <c r="K604" s="52" t="s">
        <v>125</v>
      </c>
      <c r="L604" s="82">
        <v>39.299999999999997</v>
      </c>
      <c r="M604" s="54">
        <v>0.11</v>
      </c>
      <c r="N604" s="55" t="s">
        <v>127</v>
      </c>
      <c r="O604" s="56" t="s">
        <v>128</v>
      </c>
      <c r="P604" s="57"/>
      <c r="Q604" s="51">
        <v>10</v>
      </c>
      <c r="R604" s="52" t="s">
        <v>129</v>
      </c>
      <c r="S604" s="57" t="s">
        <v>154</v>
      </c>
      <c r="T604" s="51"/>
      <c r="U604" s="51"/>
      <c r="V604" s="58" t="s">
        <v>1067</v>
      </c>
      <c r="W604" s="59">
        <v>8539520000</v>
      </c>
      <c r="X604" s="57" t="s">
        <v>179</v>
      </c>
      <c r="Y604" s="57" t="s">
        <v>338</v>
      </c>
      <c r="Z604" s="52">
        <v>1095863</v>
      </c>
      <c r="AA604" s="55"/>
      <c r="AB604" s="63" t="s">
        <v>2018</v>
      </c>
      <c r="AC604" s="55" t="s">
        <v>1769</v>
      </c>
      <c r="AD604" s="55" t="s">
        <v>2016</v>
      </c>
      <c r="AE604" s="55" t="s">
        <v>177</v>
      </c>
      <c r="AF604" s="55" t="s">
        <v>159</v>
      </c>
      <c r="AG604" s="55" t="s">
        <v>1202</v>
      </c>
      <c r="AH604" s="55" t="s">
        <v>391</v>
      </c>
      <c r="AI604" s="55" t="s">
        <v>1101</v>
      </c>
      <c r="AJ604" s="55" t="s">
        <v>238</v>
      </c>
      <c r="AK604" s="55" t="s">
        <v>1910</v>
      </c>
      <c r="AL604" s="55" t="s">
        <v>138</v>
      </c>
      <c r="AM604" s="55" t="s">
        <v>600</v>
      </c>
      <c r="AN604" s="55" t="s">
        <v>132</v>
      </c>
      <c r="AO604" s="55" t="s">
        <v>447</v>
      </c>
      <c r="AP604" s="55" t="s">
        <v>166</v>
      </c>
      <c r="AQ604" s="55" t="s">
        <v>1270</v>
      </c>
      <c r="AR604" s="55" t="s">
        <v>1054</v>
      </c>
      <c r="AS604" s="55" t="s">
        <v>1054</v>
      </c>
      <c r="AT604" s="55" t="s">
        <v>357</v>
      </c>
      <c r="AU604" s="63" t="s">
        <v>758</v>
      </c>
      <c r="AV604" s="55" t="s">
        <v>143</v>
      </c>
      <c r="AW604" s="55" t="s">
        <v>1093</v>
      </c>
      <c r="AX604" s="55" t="s">
        <v>171</v>
      </c>
      <c r="AY604" s="55" t="s">
        <v>132</v>
      </c>
      <c r="AZ604" s="63" t="s">
        <v>132</v>
      </c>
      <c r="BA604" s="63" t="s">
        <v>132</v>
      </c>
      <c r="BB604" s="55" t="s">
        <v>132</v>
      </c>
      <c r="BC604" s="55" t="s">
        <v>132</v>
      </c>
      <c r="BD604" s="55" t="s">
        <v>132</v>
      </c>
      <c r="BE604" s="55" t="s">
        <v>132</v>
      </c>
      <c r="BF604" s="63" t="s">
        <v>132</v>
      </c>
      <c r="BG604" s="63" t="s">
        <v>132</v>
      </c>
      <c r="BH604" s="63" t="s">
        <v>132</v>
      </c>
      <c r="BI604" s="63" t="s">
        <v>132</v>
      </c>
      <c r="BJ604" s="63" t="s">
        <v>132</v>
      </c>
      <c r="BK604" s="86" t="str">
        <f>HYPERLINK(VLOOKUP($B604,hyperlinks[#All],2,FALSE),"Link")</f>
        <v>Link</v>
      </c>
      <c r="BL604" s="86" t="str">
        <f>HYPERLINK(VLOOKUP($B604,hyperlinks[#All],3,FALSE),"Link")</f>
        <v>Link</v>
      </c>
      <c r="BM604" s="87" t="s">
        <v>132</v>
      </c>
      <c r="BN604" s="86" t="str">
        <f>HYPERLINK(VLOOKUP($B604,hyperlinks[#All],5,FALSE),"Link")</f>
        <v>Link</v>
      </c>
    </row>
    <row r="605" spans="1:66" s="49" customFormat="1" ht="14.5">
      <c r="A605" s="50">
        <v>8718699646837</v>
      </c>
      <c r="B605" s="50">
        <v>929002021302</v>
      </c>
      <c r="C605" s="65">
        <v>871869964683700</v>
      </c>
      <c r="D605" s="93" t="str">
        <f>HYPERLINK(VLOOKUP($B605,hyperlinks[#All],2,FALSE),"Link")</f>
        <v>Link</v>
      </c>
      <c r="E605" s="52">
        <v>64683700</v>
      </c>
      <c r="F605" s="53" t="s">
        <v>2019</v>
      </c>
      <c r="G605" s="58" t="s">
        <v>121</v>
      </c>
      <c r="H605" s="52" t="s">
        <v>152</v>
      </c>
      <c r="I605" s="52" t="s">
        <v>1755</v>
      </c>
      <c r="J605" s="52" t="s">
        <v>1756</v>
      </c>
      <c r="K605" s="52" t="s">
        <v>125</v>
      </c>
      <c r="L605" s="82">
        <v>39.299999999999997</v>
      </c>
      <c r="M605" s="54">
        <v>0.11</v>
      </c>
      <c r="N605" s="55" t="s">
        <v>127</v>
      </c>
      <c r="O605" s="56" t="s">
        <v>128</v>
      </c>
      <c r="P605" s="57"/>
      <c r="Q605" s="51">
        <v>10</v>
      </c>
      <c r="R605" s="52" t="s">
        <v>129</v>
      </c>
      <c r="S605" s="57" t="s">
        <v>154</v>
      </c>
      <c r="T605" s="51"/>
      <c r="U605" s="51"/>
      <c r="V605" s="58" t="s">
        <v>1067</v>
      </c>
      <c r="W605" s="59">
        <v>8539520000</v>
      </c>
      <c r="X605" s="57" t="s">
        <v>179</v>
      </c>
      <c r="Y605" s="57" t="s">
        <v>338</v>
      </c>
      <c r="Z605" s="52">
        <v>1095864</v>
      </c>
      <c r="AA605" s="55"/>
      <c r="AB605" s="63" t="s">
        <v>2020</v>
      </c>
      <c r="AC605" s="55" t="s">
        <v>1769</v>
      </c>
      <c r="AD605" s="55" t="s">
        <v>2016</v>
      </c>
      <c r="AE605" s="55" t="s">
        <v>177</v>
      </c>
      <c r="AF605" s="55" t="s">
        <v>159</v>
      </c>
      <c r="AG605" s="55" t="s">
        <v>1202</v>
      </c>
      <c r="AH605" s="55" t="s">
        <v>391</v>
      </c>
      <c r="AI605" s="55" t="s">
        <v>1101</v>
      </c>
      <c r="AJ605" s="55" t="s">
        <v>471</v>
      </c>
      <c r="AK605" s="55" t="s">
        <v>1910</v>
      </c>
      <c r="AL605" s="55" t="s">
        <v>138</v>
      </c>
      <c r="AM605" s="55" t="s">
        <v>600</v>
      </c>
      <c r="AN605" s="55" t="s">
        <v>132</v>
      </c>
      <c r="AO605" s="55" t="s">
        <v>447</v>
      </c>
      <c r="AP605" s="55" t="s">
        <v>166</v>
      </c>
      <c r="AQ605" s="55" t="s">
        <v>1270</v>
      </c>
      <c r="AR605" s="55" t="s">
        <v>1054</v>
      </c>
      <c r="AS605" s="55" t="s">
        <v>1054</v>
      </c>
      <c r="AT605" s="55" t="s">
        <v>357</v>
      </c>
      <c r="AU605" s="63" t="s">
        <v>758</v>
      </c>
      <c r="AV605" s="55" t="s">
        <v>143</v>
      </c>
      <c r="AW605" s="55" t="s">
        <v>1093</v>
      </c>
      <c r="AX605" s="55" t="s">
        <v>171</v>
      </c>
      <c r="AY605" s="55" t="s">
        <v>132</v>
      </c>
      <c r="AZ605" s="63" t="s">
        <v>132</v>
      </c>
      <c r="BA605" s="63" t="s">
        <v>132</v>
      </c>
      <c r="BB605" s="55" t="s">
        <v>132</v>
      </c>
      <c r="BC605" s="55" t="s">
        <v>132</v>
      </c>
      <c r="BD605" s="55" t="s">
        <v>132</v>
      </c>
      <c r="BE605" s="55" t="s">
        <v>132</v>
      </c>
      <c r="BF605" s="63" t="s">
        <v>132</v>
      </c>
      <c r="BG605" s="63" t="s">
        <v>132</v>
      </c>
      <c r="BH605" s="63" t="s">
        <v>132</v>
      </c>
      <c r="BI605" s="63" t="s">
        <v>132</v>
      </c>
      <c r="BJ605" s="63" t="s">
        <v>132</v>
      </c>
      <c r="BK605" s="86" t="str">
        <f>HYPERLINK(VLOOKUP($B605,hyperlinks[#All],2,FALSE),"Link")</f>
        <v>Link</v>
      </c>
      <c r="BL605" s="86" t="str">
        <f>HYPERLINK(VLOOKUP($B605,hyperlinks[#All],3,FALSE),"Link")</f>
        <v>Link</v>
      </c>
      <c r="BM605" s="87" t="s">
        <v>132</v>
      </c>
      <c r="BN605" s="86" t="str">
        <f>HYPERLINK(VLOOKUP($B605,hyperlinks[#All],5,FALSE),"Link")</f>
        <v>Link</v>
      </c>
    </row>
    <row r="606" spans="1:66" s="49" customFormat="1" ht="14.5">
      <c r="A606" s="50">
        <v>8718699646851</v>
      </c>
      <c r="B606" s="50">
        <v>929002021402</v>
      </c>
      <c r="C606" s="65">
        <v>871869964685100</v>
      </c>
      <c r="D606" s="93" t="str">
        <f>HYPERLINK(VLOOKUP($B606,hyperlinks[#All],2,FALSE),"Link")</f>
        <v>Link</v>
      </c>
      <c r="E606" s="52">
        <v>64685100</v>
      </c>
      <c r="F606" s="53" t="s">
        <v>2021</v>
      </c>
      <c r="G606" s="58" t="s">
        <v>121</v>
      </c>
      <c r="H606" s="52" t="s">
        <v>152</v>
      </c>
      <c r="I606" s="52" t="s">
        <v>1755</v>
      </c>
      <c r="J606" s="52" t="s">
        <v>1756</v>
      </c>
      <c r="K606" s="52" t="s">
        <v>125</v>
      </c>
      <c r="L606" s="82">
        <v>49.1</v>
      </c>
      <c r="M606" s="54">
        <v>0.11</v>
      </c>
      <c r="N606" s="55" t="s">
        <v>127</v>
      </c>
      <c r="O606" s="56" t="s">
        <v>128</v>
      </c>
      <c r="P606" s="57"/>
      <c r="Q606" s="51">
        <v>10</v>
      </c>
      <c r="R606" s="52" t="s">
        <v>129</v>
      </c>
      <c r="S606" s="57" t="s">
        <v>154</v>
      </c>
      <c r="T606" s="51"/>
      <c r="U606" s="51"/>
      <c r="V606" s="58" t="s">
        <v>1067</v>
      </c>
      <c r="W606" s="59">
        <v>8539520000</v>
      </c>
      <c r="X606" s="57" t="s">
        <v>321</v>
      </c>
      <c r="Y606" s="57" t="s">
        <v>322</v>
      </c>
      <c r="Z606" s="52">
        <v>1095865</v>
      </c>
      <c r="AA606" s="55"/>
      <c r="AB606" s="63" t="s">
        <v>2022</v>
      </c>
      <c r="AC606" s="55" t="s">
        <v>1769</v>
      </c>
      <c r="AD606" s="55" t="s">
        <v>2016</v>
      </c>
      <c r="AE606" s="55" t="s">
        <v>177</v>
      </c>
      <c r="AF606" s="55" t="s">
        <v>159</v>
      </c>
      <c r="AG606" s="55" t="s">
        <v>1202</v>
      </c>
      <c r="AH606" s="55" t="s">
        <v>1318</v>
      </c>
      <c r="AI606" s="55" t="s">
        <v>785</v>
      </c>
      <c r="AJ606" s="55" t="s">
        <v>174</v>
      </c>
      <c r="AK606" s="55" t="s">
        <v>1910</v>
      </c>
      <c r="AL606" s="55" t="s">
        <v>138</v>
      </c>
      <c r="AM606" s="55" t="s">
        <v>600</v>
      </c>
      <c r="AN606" s="55" t="s">
        <v>132</v>
      </c>
      <c r="AO606" s="55" t="s">
        <v>543</v>
      </c>
      <c r="AP606" s="55" t="s">
        <v>166</v>
      </c>
      <c r="AQ606" s="55" t="s">
        <v>1270</v>
      </c>
      <c r="AR606" s="55" t="s">
        <v>1818</v>
      </c>
      <c r="AS606" s="55" t="s">
        <v>1054</v>
      </c>
      <c r="AT606" s="55" t="s">
        <v>1054</v>
      </c>
      <c r="AU606" s="63" t="s">
        <v>758</v>
      </c>
      <c r="AV606" s="55" t="s">
        <v>143</v>
      </c>
      <c r="AW606" s="55" t="s">
        <v>925</v>
      </c>
      <c r="AX606" s="55" t="s">
        <v>171</v>
      </c>
      <c r="AY606" s="55" t="s">
        <v>132</v>
      </c>
      <c r="AZ606" s="63" t="s">
        <v>132</v>
      </c>
      <c r="BA606" s="63" t="s">
        <v>132</v>
      </c>
      <c r="BB606" s="55" t="s">
        <v>132</v>
      </c>
      <c r="BC606" s="55" t="s">
        <v>132</v>
      </c>
      <c r="BD606" s="55" t="s">
        <v>132</v>
      </c>
      <c r="BE606" s="55" t="s">
        <v>132</v>
      </c>
      <c r="BF606" s="63" t="s">
        <v>132</v>
      </c>
      <c r="BG606" s="63" t="s">
        <v>132</v>
      </c>
      <c r="BH606" s="63" t="s">
        <v>132</v>
      </c>
      <c r="BI606" s="63" t="s">
        <v>132</v>
      </c>
      <c r="BJ606" s="63" t="s">
        <v>132</v>
      </c>
      <c r="BK606" s="86" t="str">
        <f>HYPERLINK(VLOOKUP($B606,hyperlinks[#All],2,FALSE),"Link")</f>
        <v>Link</v>
      </c>
      <c r="BL606" s="86" t="str">
        <f>HYPERLINK(VLOOKUP($B606,hyperlinks[#All],3,FALSE),"Link")</f>
        <v>Link</v>
      </c>
      <c r="BM606" s="87" t="s">
        <v>132</v>
      </c>
      <c r="BN606" s="86" t="str">
        <f>HYPERLINK(VLOOKUP($B606,hyperlinks[#All],5,FALSE),"Link")</f>
        <v>Link</v>
      </c>
    </row>
    <row r="607" spans="1:66" s="49" customFormat="1" ht="14.5">
      <c r="A607" s="50">
        <v>8718699646875</v>
      </c>
      <c r="B607" s="50">
        <v>929002021502</v>
      </c>
      <c r="C607" s="65">
        <v>871869964687500</v>
      </c>
      <c r="D607" s="93" t="str">
        <f>HYPERLINK(VLOOKUP($B607,hyperlinks[#All],2,FALSE),"Link")</f>
        <v>Link</v>
      </c>
      <c r="E607" s="52">
        <v>64687500</v>
      </c>
      <c r="F607" s="53" t="s">
        <v>2023</v>
      </c>
      <c r="G607" s="58" t="s">
        <v>121</v>
      </c>
      <c r="H607" s="52" t="s">
        <v>152</v>
      </c>
      <c r="I607" s="52" t="s">
        <v>1755</v>
      </c>
      <c r="J607" s="52" t="s">
        <v>1756</v>
      </c>
      <c r="K607" s="52" t="s">
        <v>125</v>
      </c>
      <c r="L607" s="82">
        <v>49.1</v>
      </c>
      <c r="M607" s="54">
        <v>0.11</v>
      </c>
      <c r="N607" s="55" t="s">
        <v>127</v>
      </c>
      <c r="O607" s="56" t="s">
        <v>128</v>
      </c>
      <c r="P607" s="57"/>
      <c r="Q607" s="51">
        <v>10</v>
      </c>
      <c r="R607" s="52" t="s">
        <v>129</v>
      </c>
      <c r="S607" s="57" t="s">
        <v>154</v>
      </c>
      <c r="T607" s="51"/>
      <c r="U607" s="51"/>
      <c r="V607" s="58" t="s">
        <v>1067</v>
      </c>
      <c r="W607" s="59">
        <v>8539520000</v>
      </c>
      <c r="X607" s="57" t="s">
        <v>321</v>
      </c>
      <c r="Y607" s="57" t="s">
        <v>322</v>
      </c>
      <c r="Z607" s="52">
        <v>1095866</v>
      </c>
      <c r="AA607" s="55"/>
      <c r="AB607" s="63" t="s">
        <v>2024</v>
      </c>
      <c r="AC607" s="55" t="s">
        <v>1769</v>
      </c>
      <c r="AD607" s="55" t="s">
        <v>2016</v>
      </c>
      <c r="AE607" s="55" t="s">
        <v>177</v>
      </c>
      <c r="AF607" s="55" t="s">
        <v>159</v>
      </c>
      <c r="AG607" s="55" t="s">
        <v>1202</v>
      </c>
      <c r="AH607" s="55" t="s">
        <v>1318</v>
      </c>
      <c r="AI607" s="55" t="s">
        <v>785</v>
      </c>
      <c r="AJ607" s="55" t="s">
        <v>238</v>
      </c>
      <c r="AK607" s="55" t="s">
        <v>1910</v>
      </c>
      <c r="AL607" s="55" t="s">
        <v>138</v>
      </c>
      <c r="AM607" s="55" t="s">
        <v>600</v>
      </c>
      <c r="AN607" s="55" t="s">
        <v>132</v>
      </c>
      <c r="AO607" s="55" t="s">
        <v>1821</v>
      </c>
      <c r="AP607" s="55" t="s">
        <v>166</v>
      </c>
      <c r="AQ607" s="55" t="s">
        <v>1270</v>
      </c>
      <c r="AR607" s="55" t="s">
        <v>1818</v>
      </c>
      <c r="AS607" s="55" t="s">
        <v>1054</v>
      </c>
      <c r="AT607" s="55" t="s">
        <v>1054</v>
      </c>
      <c r="AU607" s="63" t="s">
        <v>758</v>
      </c>
      <c r="AV607" s="55" t="s">
        <v>143</v>
      </c>
      <c r="AW607" s="55" t="s">
        <v>925</v>
      </c>
      <c r="AX607" s="55" t="s">
        <v>171</v>
      </c>
      <c r="AY607" s="55" t="s">
        <v>132</v>
      </c>
      <c r="AZ607" s="63" t="s">
        <v>132</v>
      </c>
      <c r="BA607" s="63" t="s">
        <v>132</v>
      </c>
      <c r="BB607" s="55" t="s">
        <v>132</v>
      </c>
      <c r="BC607" s="55" t="s">
        <v>132</v>
      </c>
      <c r="BD607" s="55" t="s">
        <v>132</v>
      </c>
      <c r="BE607" s="55" t="s">
        <v>132</v>
      </c>
      <c r="BF607" s="63" t="s">
        <v>132</v>
      </c>
      <c r="BG607" s="63" t="s">
        <v>132</v>
      </c>
      <c r="BH607" s="63" t="s">
        <v>132</v>
      </c>
      <c r="BI607" s="63" t="s">
        <v>132</v>
      </c>
      <c r="BJ607" s="63" t="s">
        <v>132</v>
      </c>
      <c r="BK607" s="86" t="str">
        <f>HYPERLINK(VLOOKUP($B607,hyperlinks[#All],2,FALSE),"Link")</f>
        <v>Link</v>
      </c>
      <c r="BL607" s="86" t="str">
        <f>HYPERLINK(VLOOKUP($B607,hyperlinks[#All],3,FALSE),"Link")</f>
        <v>Link</v>
      </c>
      <c r="BM607" s="87" t="s">
        <v>132</v>
      </c>
      <c r="BN607" s="86" t="str">
        <f>HYPERLINK(VLOOKUP($B607,hyperlinks[#All],5,FALSE),"Link")</f>
        <v>Link</v>
      </c>
    </row>
    <row r="608" spans="1:66" s="49" customFormat="1" ht="14.5">
      <c r="A608" s="50">
        <v>8718699646899</v>
      </c>
      <c r="B608" s="50">
        <v>929002021602</v>
      </c>
      <c r="C608" s="65">
        <v>871869964689900</v>
      </c>
      <c r="D608" s="93" t="str">
        <f>HYPERLINK(VLOOKUP($B608,hyperlinks[#All],2,FALSE),"Link")</f>
        <v>Link</v>
      </c>
      <c r="E608" s="52">
        <v>64689900</v>
      </c>
      <c r="F608" s="53" t="s">
        <v>2025</v>
      </c>
      <c r="G608" s="58" t="s">
        <v>121</v>
      </c>
      <c r="H608" s="52" t="s">
        <v>152</v>
      </c>
      <c r="I608" s="52" t="s">
        <v>1755</v>
      </c>
      <c r="J608" s="52" t="s">
        <v>1756</v>
      </c>
      <c r="K608" s="52" t="s">
        <v>125</v>
      </c>
      <c r="L608" s="82">
        <v>49.1</v>
      </c>
      <c r="M608" s="54">
        <v>0.11</v>
      </c>
      <c r="N608" s="55" t="s">
        <v>127</v>
      </c>
      <c r="O608" s="56" t="s">
        <v>128</v>
      </c>
      <c r="P608" s="57"/>
      <c r="Q608" s="51">
        <v>10</v>
      </c>
      <c r="R608" s="52" t="s">
        <v>129</v>
      </c>
      <c r="S608" s="57" t="s">
        <v>154</v>
      </c>
      <c r="T608" s="51"/>
      <c r="U608" s="51"/>
      <c r="V608" s="58" t="s">
        <v>1067</v>
      </c>
      <c r="W608" s="59">
        <v>8539520000</v>
      </c>
      <c r="X608" s="57" t="s">
        <v>321</v>
      </c>
      <c r="Y608" s="57" t="s">
        <v>322</v>
      </c>
      <c r="Z608" s="52">
        <v>1095867</v>
      </c>
      <c r="AA608" s="55"/>
      <c r="AB608" s="63" t="s">
        <v>2026</v>
      </c>
      <c r="AC608" s="55" t="s">
        <v>1769</v>
      </c>
      <c r="AD608" s="55" t="s">
        <v>2016</v>
      </c>
      <c r="AE608" s="55" t="s">
        <v>177</v>
      </c>
      <c r="AF608" s="55" t="s">
        <v>159</v>
      </c>
      <c r="AG608" s="55" t="s">
        <v>1202</v>
      </c>
      <c r="AH608" s="55" t="s">
        <v>1318</v>
      </c>
      <c r="AI608" s="55" t="s">
        <v>785</v>
      </c>
      <c r="AJ608" s="55" t="s">
        <v>471</v>
      </c>
      <c r="AK608" s="55" t="s">
        <v>1910</v>
      </c>
      <c r="AL608" s="55" t="s">
        <v>138</v>
      </c>
      <c r="AM608" s="55" t="s">
        <v>600</v>
      </c>
      <c r="AN608" s="55" t="s">
        <v>132</v>
      </c>
      <c r="AO608" s="55" t="s">
        <v>1821</v>
      </c>
      <c r="AP608" s="55" t="s">
        <v>166</v>
      </c>
      <c r="AQ608" s="55" t="s">
        <v>1270</v>
      </c>
      <c r="AR608" s="55" t="s">
        <v>1818</v>
      </c>
      <c r="AS608" s="55" t="s">
        <v>1054</v>
      </c>
      <c r="AT608" s="55" t="s">
        <v>1054</v>
      </c>
      <c r="AU608" s="63" t="s">
        <v>1395</v>
      </c>
      <c r="AV608" s="55" t="s">
        <v>143</v>
      </c>
      <c r="AW608" s="55" t="s">
        <v>1003</v>
      </c>
      <c r="AX608" s="55" t="s">
        <v>171</v>
      </c>
      <c r="AY608" s="55" t="s">
        <v>132</v>
      </c>
      <c r="AZ608" s="63" t="s">
        <v>132</v>
      </c>
      <c r="BA608" s="63" t="s">
        <v>132</v>
      </c>
      <c r="BB608" s="55" t="s">
        <v>132</v>
      </c>
      <c r="BC608" s="55" t="s">
        <v>132</v>
      </c>
      <c r="BD608" s="55" t="s">
        <v>132</v>
      </c>
      <c r="BE608" s="55" t="s">
        <v>132</v>
      </c>
      <c r="BF608" s="63" t="s">
        <v>132</v>
      </c>
      <c r="BG608" s="63" t="s">
        <v>132</v>
      </c>
      <c r="BH608" s="63" t="s">
        <v>132</v>
      </c>
      <c r="BI608" s="63" t="s">
        <v>132</v>
      </c>
      <c r="BJ608" s="63" t="s">
        <v>132</v>
      </c>
      <c r="BK608" s="86" t="str">
        <f>HYPERLINK(VLOOKUP($B608,hyperlinks[#All],2,FALSE),"Link")</f>
        <v>Link</v>
      </c>
      <c r="BL608" s="86" t="str">
        <f>HYPERLINK(VLOOKUP($B608,hyperlinks[#All],3,FALSE),"Link")</f>
        <v>Link</v>
      </c>
      <c r="BM608" s="87" t="s">
        <v>132</v>
      </c>
      <c r="BN608" s="86" t="str">
        <f>HYPERLINK(VLOOKUP($B608,hyperlinks[#All],5,FALSE),"Link")</f>
        <v>Link</v>
      </c>
    </row>
    <row r="609" spans="1:66" s="2" customFormat="1" ht="14.5">
      <c r="A609" s="8">
        <v>8720169316713</v>
      </c>
      <c r="B609" s="8">
        <v>929003807402</v>
      </c>
      <c r="C609" s="32">
        <v>872016931671300</v>
      </c>
      <c r="D609" s="13" t="s">
        <v>132</v>
      </c>
      <c r="E609" s="12">
        <v>31671300</v>
      </c>
      <c r="F609" s="10" t="s">
        <v>2027</v>
      </c>
      <c r="G609" s="11" t="s">
        <v>121</v>
      </c>
      <c r="H609" s="12" t="s">
        <v>152</v>
      </c>
      <c r="I609" s="12" t="s">
        <v>1755</v>
      </c>
      <c r="J609" s="12" t="s">
        <v>1756</v>
      </c>
      <c r="K609" s="12" t="s">
        <v>125</v>
      </c>
      <c r="L609" s="83">
        <v>63.8</v>
      </c>
      <c r="M609" s="16">
        <v>0.11</v>
      </c>
      <c r="N609" s="13" t="s">
        <v>127</v>
      </c>
      <c r="O609" s="14" t="s">
        <v>128</v>
      </c>
      <c r="P609" s="17"/>
      <c r="Q609" s="9">
        <v>20</v>
      </c>
      <c r="R609" s="12" t="s">
        <v>129</v>
      </c>
      <c r="S609" s="17" t="s">
        <v>154</v>
      </c>
      <c r="T609" s="9"/>
      <c r="U609" s="9"/>
      <c r="V609" s="11"/>
      <c r="W609" s="26">
        <v>8539520000</v>
      </c>
      <c r="X609" s="17" t="s">
        <v>179</v>
      </c>
      <c r="Y609" s="17" t="s">
        <v>1020</v>
      </c>
      <c r="Z609" s="12">
        <v>1996489</v>
      </c>
      <c r="AA609" s="13" t="s">
        <v>154</v>
      </c>
      <c r="AB609" s="63" t="s">
        <v>2028</v>
      </c>
      <c r="AC609" s="13" t="s">
        <v>1769</v>
      </c>
      <c r="AD609" s="13" t="s">
        <v>2016</v>
      </c>
      <c r="AE609" s="13" t="s">
        <v>177</v>
      </c>
      <c r="AF609" s="13" t="s">
        <v>159</v>
      </c>
      <c r="AG609" s="13" t="s">
        <v>132</v>
      </c>
      <c r="AH609" s="13" t="s">
        <v>1318</v>
      </c>
      <c r="AI609" s="13" t="s">
        <v>785</v>
      </c>
      <c r="AJ609" s="13" t="s">
        <v>238</v>
      </c>
      <c r="AK609" s="13" t="s">
        <v>1841</v>
      </c>
      <c r="AL609" s="13" t="s">
        <v>138</v>
      </c>
      <c r="AM609" s="13" t="s">
        <v>600</v>
      </c>
      <c r="AN609" s="13" t="s">
        <v>132</v>
      </c>
      <c r="AO609" s="13" t="s">
        <v>1070</v>
      </c>
      <c r="AP609" s="13" t="s">
        <v>166</v>
      </c>
      <c r="AQ609" s="13" t="s">
        <v>1270</v>
      </c>
      <c r="AR609" s="13" t="s">
        <v>2029</v>
      </c>
      <c r="AS609" s="13" t="s">
        <v>2030</v>
      </c>
      <c r="AT609" s="13" t="s">
        <v>2030</v>
      </c>
      <c r="AU609" s="19" t="s">
        <v>758</v>
      </c>
      <c r="AV609" s="13" t="s">
        <v>2031</v>
      </c>
      <c r="AW609" s="13" t="s">
        <v>2032</v>
      </c>
      <c r="AX609" s="13" t="s">
        <v>171</v>
      </c>
      <c r="AY609" s="13" t="s">
        <v>132</v>
      </c>
      <c r="AZ609" s="19" t="s">
        <v>132</v>
      </c>
      <c r="BA609" s="19" t="s">
        <v>132</v>
      </c>
      <c r="BB609" s="13" t="s">
        <v>132</v>
      </c>
      <c r="BC609" s="13" t="s">
        <v>132</v>
      </c>
      <c r="BD609" s="13" t="s">
        <v>132</v>
      </c>
      <c r="BE609" s="13" t="s">
        <v>132</v>
      </c>
      <c r="BF609" s="19" t="s">
        <v>132</v>
      </c>
      <c r="BG609" s="19" t="s">
        <v>132</v>
      </c>
      <c r="BH609" s="19" t="s">
        <v>132</v>
      </c>
      <c r="BI609" s="19" t="s">
        <v>132</v>
      </c>
      <c r="BJ609" s="19" t="s">
        <v>132</v>
      </c>
      <c r="BK609" s="19" t="s">
        <v>132</v>
      </c>
      <c r="BL609" s="88" t="s">
        <v>132</v>
      </c>
      <c r="BM609" s="88" t="s">
        <v>132</v>
      </c>
      <c r="BN609" s="88" t="s">
        <v>132</v>
      </c>
    </row>
    <row r="610" spans="1:66" s="49" customFormat="1" ht="14.5">
      <c r="A610" s="50">
        <v>8719514316805</v>
      </c>
      <c r="B610" s="50">
        <v>929002997602</v>
      </c>
      <c r="C610" s="65">
        <v>871951431680500</v>
      </c>
      <c r="D610" s="93" t="str">
        <f>HYPERLINK(VLOOKUP($B610,hyperlinks[#All],2,FALSE),"Link")</f>
        <v>Link</v>
      </c>
      <c r="E610" s="52">
        <v>31680500</v>
      </c>
      <c r="F610" s="53" t="s">
        <v>2033</v>
      </c>
      <c r="G610" s="58" t="s">
        <v>121</v>
      </c>
      <c r="H610" s="52" t="s">
        <v>152</v>
      </c>
      <c r="I610" s="52" t="s">
        <v>1755</v>
      </c>
      <c r="J610" s="52" t="s">
        <v>1756</v>
      </c>
      <c r="K610" s="52" t="s">
        <v>125</v>
      </c>
      <c r="L610" s="82">
        <v>57.5</v>
      </c>
      <c r="M610" s="54">
        <v>0.11</v>
      </c>
      <c r="N610" s="55" t="s">
        <v>127</v>
      </c>
      <c r="O610" s="56" t="s">
        <v>128</v>
      </c>
      <c r="P610" s="57"/>
      <c r="Q610" s="51">
        <v>10</v>
      </c>
      <c r="R610" s="52" t="s">
        <v>129</v>
      </c>
      <c r="S610" s="57" t="s">
        <v>154</v>
      </c>
      <c r="T610" s="51">
        <v>929002022002</v>
      </c>
      <c r="U610" s="51"/>
      <c r="V610" s="58" t="s">
        <v>1067</v>
      </c>
      <c r="W610" s="59">
        <v>8539520000</v>
      </c>
      <c r="X610" s="57" t="s">
        <v>321</v>
      </c>
      <c r="Y610" s="57" t="s">
        <v>322</v>
      </c>
      <c r="Z610" s="52">
        <v>1095871</v>
      </c>
      <c r="AA610" s="55"/>
      <c r="AB610" s="63" t="s">
        <v>2034</v>
      </c>
      <c r="AC610" s="55" t="s">
        <v>1769</v>
      </c>
      <c r="AD610" s="55" t="s">
        <v>2016</v>
      </c>
      <c r="AE610" s="55" t="s">
        <v>177</v>
      </c>
      <c r="AF610" s="55" t="s">
        <v>159</v>
      </c>
      <c r="AG610" s="55" t="s">
        <v>1202</v>
      </c>
      <c r="AH610" s="55" t="s">
        <v>2035</v>
      </c>
      <c r="AI610" s="55" t="s">
        <v>785</v>
      </c>
      <c r="AJ610" s="55" t="s">
        <v>174</v>
      </c>
      <c r="AK610" s="55" t="s">
        <v>1910</v>
      </c>
      <c r="AL610" s="55" t="s">
        <v>138</v>
      </c>
      <c r="AM610" s="55" t="s">
        <v>600</v>
      </c>
      <c r="AN610" s="55" t="s">
        <v>132</v>
      </c>
      <c r="AO610" s="55" t="s">
        <v>1809</v>
      </c>
      <c r="AP610" s="55" t="s">
        <v>166</v>
      </c>
      <c r="AQ610" s="55" t="s">
        <v>1270</v>
      </c>
      <c r="AR610" s="55" t="s">
        <v>1054</v>
      </c>
      <c r="AS610" s="55" t="s">
        <v>1054</v>
      </c>
      <c r="AT610" s="55" t="s">
        <v>2029</v>
      </c>
      <c r="AU610" s="63" t="s">
        <v>758</v>
      </c>
      <c r="AV610" s="55" t="s">
        <v>143</v>
      </c>
      <c r="AW610" s="55" t="s">
        <v>1811</v>
      </c>
      <c r="AX610" s="55" t="s">
        <v>171</v>
      </c>
      <c r="AY610" s="55" t="s">
        <v>132</v>
      </c>
      <c r="AZ610" s="63" t="s">
        <v>132</v>
      </c>
      <c r="BA610" s="63" t="s">
        <v>132</v>
      </c>
      <c r="BB610" s="55" t="s">
        <v>132</v>
      </c>
      <c r="BC610" s="55" t="s">
        <v>132</v>
      </c>
      <c r="BD610" s="55" t="s">
        <v>132</v>
      </c>
      <c r="BE610" s="55" t="s">
        <v>132</v>
      </c>
      <c r="BF610" s="63" t="s">
        <v>132</v>
      </c>
      <c r="BG610" s="63" t="s">
        <v>132</v>
      </c>
      <c r="BH610" s="63" t="s">
        <v>132</v>
      </c>
      <c r="BI610" s="63" t="s">
        <v>132</v>
      </c>
      <c r="BJ610" s="63" t="s">
        <v>132</v>
      </c>
      <c r="BK610" s="86" t="str">
        <f>HYPERLINK(VLOOKUP($B610,hyperlinks[#All],2,FALSE),"Link")</f>
        <v>Link</v>
      </c>
      <c r="BL610" s="86" t="str">
        <f>HYPERLINK(VLOOKUP($B610,hyperlinks[#All],3,FALSE),"Link")</f>
        <v>Link</v>
      </c>
      <c r="BM610" s="87" t="s">
        <v>132</v>
      </c>
      <c r="BN610" s="86" t="str">
        <f>HYPERLINK(VLOOKUP($B610,hyperlinks[#All],5,FALSE),"Link")</f>
        <v>Link</v>
      </c>
    </row>
    <row r="611" spans="1:66" s="49" customFormat="1" ht="14.5">
      <c r="A611" s="50">
        <v>8719514316829</v>
      </c>
      <c r="B611" s="50">
        <v>929002997702</v>
      </c>
      <c r="C611" s="65">
        <v>871951431682900</v>
      </c>
      <c r="D611" s="93" t="str">
        <f>HYPERLINK(VLOOKUP($B611,hyperlinks[#All],2,FALSE),"Link")</f>
        <v>Link</v>
      </c>
      <c r="E611" s="52">
        <v>31682900</v>
      </c>
      <c r="F611" s="53" t="s">
        <v>2036</v>
      </c>
      <c r="G611" s="58" t="s">
        <v>121</v>
      </c>
      <c r="H611" s="52" t="s">
        <v>152</v>
      </c>
      <c r="I611" s="52" t="s">
        <v>1755</v>
      </c>
      <c r="J611" s="52" t="s">
        <v>1756</v>
      </c>
      <c r="K611" s="52" t="s">
        <v>125</v>
      </c>
      <c r="L611" s="82">
        <v>57.5</v>
      </c>
      <c r="M611" s="54">
        <v>0.11</v>
      </c>
      <c r="N611" s="55" t="s">
        <v>127</v>
      </c>
      <c r="O611" s="56" t="s">
        <v>128</v>
      </c>
      <c r="P611" s="57"/>
      <c r="Q611" s="51">
        <v>10</v>
      </c>
      <c r="R611" s="52" t="s">
        <v>129</v>
      </c>
      <c r="S611" s="57" t="s">
        <v>154</v>
      </c>
      <c r="T611" s="51">
        <v>929002022102</v>
      </c>
      <c r="U611" s="51"/>
      <c r="V611" s="58" t="s">
        <v>1067</v>
      </c>
      <c r="W611" s="59">
        <v>8539520000</v>
      </c>
      <c r="X611" s="57" t="s">
        <v>321</v>
      </c>
      <c r="Y611" s="57" t="s">
        <v>322</v>
      </c>
      <c r="Z611" s="52">
        <v>1095872</v>
      </c>
      <c r="AA611" s="55"/>
      <c r="AB611" s="63" t="s">
        <v>2037</v>
      </c>
      <c r="AC611" s="55" t="s">
        <v>1769</v>
      </c>
      <c r="AD611" s="55" t="s">
        <v>2016</v>
      </c>
      <c r="AE611" s="55" t="s">
        <v>177</v>
      </c>
      <c r="AF611" s="55" t="s">
        <v>159</v>
      </c>
      <c r="AG611" s="55" t="s">
        <v>1202</v>
      </c>
      <c r="AH611" s="55" t="s">
        <v>2035</v>
      </c>
      <c r="AI611" s="55" t="s">
        <v>785</v>
      </c>
      <c r="AJ611" s="55" t="s">
        <v>238</v>
      </c>
      <c r="AK611" s="55" t="s">
        <v>1910</v>
      </c>
      <c r="AL611" s="55" t="s">
        <v>138</v>
      </c>
      <c r="AM611" s="55" t="s">
        <v>600</v>
      </c>
      <c r="AN611" s="55" t="s">
        <v>132</v>
      </c>
      <c r="AO611" s="55" t="s">
        <v>428</v>
      </c>
      <c r="AP611" s="55" t="s">
        <v>166</v>
      </c>
      <c r="AQ611" s="55" t="s">
        <v>1270</v>
      </c>
      <c r="AR611" s="55" t="s">
        <v>1054</v>
      </c>
      <c r="AS611" s="55" t="s">
        <v>1054</v>
      </c>
      <c r="AT611" s="55" t="s">
        <v>2029</v>
      </c>
      <c r="AU611" s="63" t="s">
        <v>758</v>
      </c>
      <c r="AV611" s="55" t="s">
        <v>143</v>
      </c>
      <c r="AW611" s="55" t="s">
        <v>1811</v>
      </c>
      <c r="AX611" s="55" t="s">
        <v>171</v>
      </c>
      <c r="AY611" s="55" t="s">
        <v>132</v>
      </c>
      <c r="AZ611" s="63" t="s">
        <v>132</v>
      </c>
      <c r="BA611" s="63" t="s">
        <v>132</v>
      </c>
      <c r="BB611" s="55" t="s">
        <v>132</v>
      </c>
      <c r="BC611" s="55" t="s">
        <v>132</v>
      </c>
      <c r="BD611" s="55" t="s">
        <v>132</v>
      </c>
      <c r="BE611" s="55" t="s">
        <v>132</v>
      </c>
      <c r="BF611" s="63" t="s">
        <v>132</v>
      </c>
      <c r="BG611" s="63" t="s">
        <v>132</v>
      </c>
      <c r="BH611" s="63" t="s">
        <v>132</v>
      </c>
      <c r="BI611" s="63" t="s">
        <v>132</v>
      </c>
      <c r="BJ611" s="63" t="s">
        <v>132</v>
      </c>
      <c r="BK611" s="86" t="str">
        <f>HYPERLINK(VLOOKUP($B611,hyperlinks[#All],2,FALSE),"Link")</f>
        <v>Link</v>
      </c>
      <c r="BL611" s="86" t="str">
        <f>HYPERLINK(VLOOKUP($B611,hyperlinks[#All],3,FALSE),"Link")</f>
        <v>Link</v>
      </c>
      <c r="BM611" s="87" t="s">
        <v>132</v>
      </c>
      <c r="BN611" s="86" t="str">
        <f>HYPERLINK(VLOOKUP($B611,hyperlinks[#All],5,FALSE),"Link")</f>
        <v>Link</v>
      </c>
    </row>
    <row r="612" spans="1:66" s="49" customFormat="1" ht="14.5">
      <c r="A612" s="50">
        <v>8719514316843</v>
      </c>
      <c r="B612" s="50">
        <v>929002997802</v>
      </c>
      <c r="C612" s="65">
        <v>871951431684300</v>
      </c>
      <c r="D612" s="93" t="str">
        <f>HYPERLINK(VLOOKUP($B612,hyperlinks[#All],2,FALSE),"Link")</f>
        <v>Link</v>
      </c>
      <c r="E612" s="52">
        <v>31684300</v>
      </c>
      <c r="F612" s="53" t="s">
        <v>2038</v>
      </c>
      <c r="G612" s="58" t="s">
        <v>121</v>
      </c>
      <c r="H612" s="52" t="s">
        <v>152</v>
      </c>
      <c r="I612" s="52" t="s">
        <v>1755</v>
      </c>
      <c r="J612" s="52" t="s">
        <v>1756</v>
      </c>
      <c r="K612" s="52" t="s">
        <v>125</v>
      </c>
      <c r="L612" s="82">
        <v>57.5</v>
      </c>
      <c r="M612" s="54">
        <v>0.11</v>
      </c>
      <c r="N612" s="55" t="s">
        <v>127</v>
      </c>
      <c r="O612" s="56" t="s">
        <v>128</v>
      </c>
      <c r="P612" s="57"/>
      <c r="Q612" s="51">
        <v>10</v>
      </c>
      <c r="R612" s="52" t="s">
        <v>129</v>
      </c>
      <c r="S612" s="57" t="s">
        <v>154</v>
      </c>
      <c r="T612" s="51">
        <v>929002022202</v>
      </c>
      <c r="U612" s="51"/>
      <c r="V612" s="58" t="s">
        <v>1067</v>
      </c>
      <c r="W612" s="59">
        <v>8539520000</v>
      </c>
      <c r="X612" s="57" t="s">
        <v>321</v>
      </c>
      <c r="Y612" s="57" t="s">
        <v>322</v>
      </c>
      <c r="Z612" s="52">
        <v>1095873</v>
      </c>
      <c r="AA612" s="55"/>
      <c r="AB612" s="63" t="s">
        <v>2039</v>
      </c>
      <c r="AC612" s="55" t="s">
        <v>1769</v>
      </c>
      <c r="AD612" s="55" t="s">
        <v>2016</v>
      </c>
      <c r="AE612" s="55" t="s">
        <v>177</v>
      </c>
      <c r="AF612" s="55" t="s">
        <v>159</v>
      </c>
      <c r="AG612" s="55" t="s">
        <v>1202</v>
      </c>
      <c r="AH612" s="55" t="s">
        <v>2035</v>
      </c>
      <c r="AI612" s="55" t="s">
        <v>785</v>
      </c>
      <c r="AJ612" s="55" t="s">
        <v>471</v>
      </c>
      <c r="AK612" s="55" t="s">
        <v>1910</v>
      </c>
      <c r="AL612" s="55" t="s">
        <v>138</v>
      </c>
      <c r="AM612" s="55" t="s">
        <v>600</v>
      </c>
      <c r="AN612" s="55" t="s">
        <v>132</v>
      </c>
      <c r="AO612" s="55" t="s">
        <v>428</v>
      </c>
      <c r="AP612" s="55" t="s">
        <v>166</v>
      </c>
      <c r="AQ612" s="55" t="s">
        <v>1270</v>
      </c>
      <c r="AR612" s="55" t="s">
        <v>1054</v>
      </c>
      <c r="AS612" s="55" t="s">
        <v>1054</v>
      </c>
      <c r="AT612" s="55" t="s">
        <v>2029</v>
      </c>
      <c r="AU612" s="63" t="s">
        <v>758</v>
      </c>
      <c r="AV612" s="55" t="s">
        <v>143</v>
      </c>
      <c r="AW612" s="55" t="s">
        <v>1811</v>
      </c>
      <c r="AX612" s="55" t="s">
        <v>171</v>
      </c>
      <c r="AY612" s="55" t="s">
        <v>132</v>
      </c>
      <c r="AZ612" s="63" t="s">
        <v>132</v>
      </c>
      <c r="BA612" s="63" t="s">
        <v>132</v>
      </c>
      <c r="BB612" s="55" t="s">
        <v>132</v>
      </c>
      <c r="BC612" s="55" t="s">
        <v>132</v>
      </c>
      <c r="BD612" s="55" t="s">
        <v>132</v>
      </c>
      <c r="BE612" s="55" t="s">
        <v>132</v>
      </c>
      <c r="BF612" s="63" t="s">
        <v>132</v>
      </c>
      <c r="BG612" s="63" t="s">
        <v>132</v>
      </c>
      <c r="BH612" s="63" t="s">
        <v>132</v>
      </c>
      <c r="BI612" s="63" t="s">
        <v>132</v>
      </c>
      <c r="BJ612" s="63" t="s">
        <v>132</v>
      </c>
      <c r="BK612" s="86" t="str">
        <f>HYPERLINK(VLOOKUP($B612,hyperlinks[#All],2,FALSE),"Link")</f>
        <v>Link</v>
      </c>
      <c r="BL612" s="86" t="str">
        <f>HYPERLINK(VLOOKUP($B612,hyperlinks[#All],3,FALSE),"Link")</f>
        <v>Link</v>
      </c>
      <c r="BM612" s="87" t="s">
        <v>132</v>
      </c>
      <c r="BN612" s="86" t="str">
        <f>HYPERLINK(VLOOKUP($B612,hyperlinks[#All],5,FALSE),"Link")</f>
        <v>Link</v>
      </c>
    </row>
    <row r="613" spans="1:66" s="49" customFormat="1" ht="14.5">
      <c r="A613" s="50">
        <v>8718699646912</v>
      </c>
      <c r="B613" s="50">
        <v>929002021702</v>
      </c>
      <c r="C613" s="65">
        <v>871869964691200</v>
      </c>
      <c r="D613" s="93" t="str">
        <f>HYPERLINK(VLOOKUP($B613,hyperlinks[#All],2,FALSE),"Link")</f>
        <v>Link</v>
      </c>
      <c r="E613" s="52">
        <v>64691200</v>
      </c>
      <c r="F613" s="53" t="s">
        <v>2040</v>
      </c>
      <c r="G613" s="58" t="s">
        <v>121</v>
      </c>
      <c r="H613" s="52" t="s">
        <v>152</v>
      </c>
      <c r="I613" s="52" t="s">
        <v>1755</v>
      </c>
      <c r="J613" s="52" t="s">
        <v>1756</v>
      </c>
      <c r="K613" s="52" t="s">
        <v>125</v>
      </c>
      <c r="L613" s="82">
        <v>63.8</v>
      </c>
      <c r="M613" s="54">
        <v>0.11</v>
      </c>
      <c r="N613" s="55" t="s">
        <v>127</v>
      </c>
      <c r="O613" s="56" t="s">
        <v>128</v>
      </c>
      <c r="P613" s="57"/>
      <c r="Q613" s="51">
        <v>10</v>
      </c>
      <c r="R613" s="52" t="s">
        <v>129</v>
      </c>
      <c r="S613" s="57" t="s">
        <v>154</v>
      </c>
      <c r="T613" s="51"/>
      <c r="U613" s="51"/>
      <c r="V613" s="58" t="s">
        <v>1067</v>
      </c>
      <c r="W613" s="59">
        <v>8539520000</v>
      </c>
      <c r="X613" s="57" t="s">
        <v>179</v>
      </c>
      <c r="Y613" s="57" t="s">
        <v>180</v>
      </c>
      <c r="Z613" s="52">
        <v>1095868</v>
      </c>
      <c r="AA613" s="55"/>
      <c r="AB613" s="63" t="s">
        <v>2041</v>
      </c>
      <c r="AC613" s="55" t="s">
        <v>1769</v>
      </c>
      <c r="AD613" s="55" t="s">
        <v>2016</v>
      </c>
      <c r="AE613" s="55" t="s">
        <v>177</v>
      </c>
      <c r="AF613" s="55" t="s">
        <v>159</v>
      </c>
      <c r="AG613" s="55" t="s">
        <v>1202</v>
      </c>
      <c r="AH613" s="55" t="s">
        <v>2042</v>
      </c>
      <c r="AI613" s="55" t="s">
        <v>1604</v>
      </c>
      <c r="AJ613" s="55" t="s">
        <v>174</v>
      </c>
      <c r="AK613" s="55" t="s">
        <v>1910</v>
      </c>
      <c r="AL613" s="55" t="s">
        <v>138</v>
      </c>
      <c r="AM613" s="55" t="s">
        <v>600</v>
      </c>
      <c r="AN613" s="55" t="s">
        <v>132</v>
      </c>
      <c r="AO613" s="55" t="s">
        <v>1865</v>
      </c>
      <c r="AP613" s="55" t="s">
        <v>166</v>
      </c>
      <c r="AQ613" s="55" t="s">
        <v>1270</v>
      </c>
      <c r="AR613" s="55" t="s">
        <v>1866</v>
      </c>
      <c r="AS613" s="55" t="s">
        <v>1054</v>
      </c>
      <c r="AT613" s="55" t="s">
        <v>1054</v>
      </c>
      <c r="AU613" s="63" t="s">
        <v>758</v>
      </c>
      <c r="AV613" s="55" t="s">
        <v>143</v>
      </c>
      <c r="AW613" s="55" t="s">
        <v>622</v>
      </c>
      <c r="AX613" s="55" t="s">
        <v>171</v>
      </c>
      <c r="AY613" s="55" t="s">
        <v>132</v>
      </c>
      <c r="AZ613" s="63" t="s">
        <v>132</v>
      </c>
      <c r="BA613" s="63" t="s">
        <v>132</v>
      </c>
      <c r="BB613" s="55" t="s">
        <v>132</v>
      </c>
      <c r="BC613" s="55" t="s">
        <v>132</v>
      </c>
      <c r="BD613" s="55" t="s">
        <v>132</v>
      </c>
      <c r="BE613" s="55" t="s">
        <v>132</v>
      </c>
      <c r="BF613" s="63" t="s">
        <v>132</v>
      </c>
      <c r="BG613" s="63" t="s">
        <v>132</v>
      </c>
      <c r="BH613" s="63" t="s">
        <v>132</v>
      </c>
      <c r="BI613" s="63" t="s">
        <v>132</v>
      </c>
      <c r="BJ613" s="63" t="s">
        <v>132</v>
      </c>
      <c r="BK613" s="86" t="str">
        <f>HYPERLINK(VLOOKUP($B613,hyperlinks[#All],2,FALSE),"Link")</f>
        <v>Link</v>
      </c>
      <c r="BL613" s="86" t="str">
        <f>HYPERLINK(VLOOKUP($B613,hyperlinks[#All],3,FALSE),"Link")</f>
        <v>Link</v>
      </c>
      <c r="BM613" s="87" t="s">
        <v>132</v>
      </c>
      <c r="BN613" s="86" t="str">
        <f>HYPERLINK(VLOOKUP($B613,hyperlinks[#All],5,FALSE),"Link")</f>
        <v>Link</v>
      </c>
    </row>
    <row r="614" spans="1:66" s="49" customFormat="1" ht="14.5">
      <c r="A614" s="50">
        <v>8718699646936</v>
      </c>
      <c r="B614" s="50">
        <v>929002021802</v>
      </c>
      <c r="C614" s="65">
        <v>871869964693600</v>
      </c>
      <c r="D614" s="93" t="str">
        <f>HYPERLINK(VLOOKUP($B614,hyperlinks[#All],2,FALSE),"Link")</f>
        <v>Link</v>
      </c>
      <c r="E614" s="52">
        <v>64693600</v>
      </c>
      <c r="F614" s="53" t="s">
        <v>2043</v>
      </c>
      <c r="G614" s="58" t="s">
        <v>121</v>
      </c>
      <c r="H614" s="52" t="s">
        <v>152</v>
      </c>
      <c r="I614" s="52" t="s">
        <v>1755</v>
      </c>
      <c r="J614" s="52" t="s">
        <v>1756</v>
      </c>
      <c r="K614" s="52" t="s">
        <v>125</v>
      </c>
      <c r="L614" s="82">
        <v>63.8</v>
      </c>
      <c r="M614" s="54">
        <v>0.11</v>
      </c>
      <c r="N614" s="55" t="s">
        <v>127</v>
      </c>
      <c r="O614" s="56" t="s">
        <v>128</v>
      </c>
      <c r="P614" s="57"/>
      <c r="Q614" s="51">
        <v>10</v>
      </c>
      <c r="R614" s="52" t="s">
        <v>129</v>
      </c>
      <c r="S614" s="57" t="s">
        <v>154</v>
      </c>
      <c r="T614" s="51"/>
      <c r="U614" s="51"/>
      <c r="V614" s="58" t="s">
        <v>1067</v>
      </c>
      <c r="W614" s="59">
        <v>8539520000</v>
      </c>
      <c r="X614" s="57" t="s">
        <v>179</v>
      </c>
      <c r="Y614" s="57" t="s">
        <v>810</v>
      </c>
      <c r="Z614" s="52">
        <v>1095869</v>
      </c>
      <c r="AA614" s="55"/>
      <c r="AB614" s="63" t="s">
        <v>2044</v>
      </c>
      <c r="AC614" s="55" t="s">
        <v>1769</v>
      </c>
      <c r="AD614" s="55" t="s">
        <v>2016</v>
      </c>
      <c r="AE614" s="55" t="s">
        <v>177</v>
      </c>
      <c r="AF614" s="55" t="s">
        <v>159</v>
      </c>
      <c r="AG614" s="55" t="s">
        <v>1202</v>
      </c>
      <c r="AH614" s="55" t="s">
        <v>2042</v>
      </c>
      <c r="AI614" s="55" t="s">
        <v>1604</v>
      </c>
      <c r="AJ614" s="55" t="s">
        <v>238</v>
      </c>
      <c r="AK614" s="55" t="s">
        <v>1910</v>
      </c>
      <c r="AL614" s="55" t="s">
        <v>138</v>
      </c>
      <c r="AM614" s="55" t="s">
        <v>600</v>
      </c>
      <c r="AN614" s="55" t="s">
        <v>132</v>
      </c>
      <c r="AO614" s="55" t="s">
        <v>993</v>
      </c>
      <c r="AP614" s="55" t="s">
        <v>166</v>
      </c>
      <c r="AQ614" s="55" t="s">
        <v>1270</v>
      </c>
      <c r="AR614" s="55" t="s">
        <v>1866</v>
      </c>
      <c r="AS614" s="55" t="s">
        <v>1054</v>
      </c>
      <c r="AT614" s="55" t="s">
        <v>1054</v>
      </c>
      <c r="AU614" s="63" t="s">
        <v>758</v>
      </c>
      <c r="AV614" s="55" t="s">
        <v>143</v>
      </c>
      <c r="AW614" s="55" t="s">
        <v>622</v>
      </c>
      <c r="AX614" s="55" t="s">
        <v>171</v>
      </c>
      <c r="AY614" s="55" t="s">
        <v>132</v>
      </c>
      <c r="AZ614" s="63" t="s">
        <v>132</v>
      </c>
      <c r="BA614" s="63" t="s">
        <v>132</v>
      </c>
      <c r="BB614" s="55" t="s">
        <v>132</v>
      </c>
      <c r="BC614" s="55" t="s">
        <v>132</v>
      </c>
      <c r="BD614" s="55" t="s">
        <v>132</v>
      </c>
      <c r="BE614" s="55" t="s">
        <v>132</v>
      </c>
      <c r="BF614" s="63" t="s">
        <v>132</v>
      </c>
      <c r="BG614" s="63" t="s">
        <v>132</v>
      </c>
      <c r="BH614" s="63" t="s">
        <v>132</v>
      </c>
      <c r="BI614" s="63" t="s">
        <v>132</v>
      </c>
      <c r="BJ614" s="63" t="s">
        <v>132</v>
      </c>
      <c r="BK614" s="86" t="str">
        <f>HYPERLINK(VLOOKUP($B614,hyperlinks[#All],2,FALSE),"Link")</f>
        <v>Link</v>
      </c>
      <c r="BL614" s="86" t="str">
        <f>HYPERLINK(VLOOKUP($B614,hyperlinks[#All],3,FALSE),"Link")</f>
        <v>Link</v>
      </c>
      <c r="BM614" s="87" t="s">
        <v>132</v>
      </c>
      <c r="BN614" s="86" t="str">
        <f>HYPERLINK(VLOOKUP($B614,hyperlinks[#All],5,FALSE),"Link")</f>
        <v>Link</v>
      </c>
    </row>
    <row r="615" spans="1:66" s="49" customFormat="1" ht="14.5">
      <c r="A615" s="50">
        <v>8718699646950</v>
      </c>
      <c r="B615" s="50">
        <v>929002021902</v>
      </c>
      <c r="C615" s="65">
        <v>871869964695000</v>
      </c>
      <c r="D615" s="93" t="str">
        <f>HYPERLINK(VLOOKUP($B615,hyperlinks[#All],2,FALSE),"Link")</f>
        <v>Link</v>
      </c>
      <c r="E615" s="52">
        <v>64695000</v>
      </c>
      <c r="F615" s="53" t="s">
        <v>2045</v>
      </c>
      <c r="G615" s="58" t="s">
        <v>121</v>
      </c>
      <c r="H615" s="52" t="s">
        <v>152</v>
      </c>
      <c r="I615" s="52" t="s">
        <v>1755</v>
      </c>
      <c r="J615" s="52" t="s">
        <v>1756</v>
      </c>
      <c r="K615" s="52" t="s">
        <v>125</v>
      </c>
      <c r="L615" s="82">
        <v>63.8</v>
      </c>
      <c r="M615" s="54">
        <v>0.11</v>
      </c>
      <c r="N615" s="55" t="s">
        <v>127</v>
      </c>
      <c r="O615" s="56" t="s">
        <v>128</v>
      </c>
      <c r="P615" s="57"/>
      <c r="Q615" s="51">
        <v>10</v>
      </c>
      <c r="R615" s="52" t="s">
        <v>129</v>
      </c>
      <c r="S615" s="57" t="s">
        <v>154</v>
      </c>
      <c r="T615" s="51"/>
      <c r="U615" s="51"/>
      <c r="V615" s="58" t="s">
        <v>1067</v>
      </c>
      <c r="W615" s="59">
        <v>8539520000</v>
      </c>
      <c r="X615" s="57" t="s">
        <v>179</v>
      </c>
      <c r="Y615" s="57" t="s">
        <v>810</v>
      </c>
      <c r="Z615" s="52">
        <v>1095870</v>
      </c>
      <c r="AA615" s="55"/>
      <c r="AB615" s="63" t="s">
        <v>2046</v>
      </c>
      <c r="AC615" s="55" t="s">
        <v>1769</v>
      </c>
      <c r="AD615" s="55" t="s">
        <v>2016</v>
      </c>
      <c r="AE615" s="55" t="s">
        <v>177</v>
      </c>
      <c r="AF615" s="55" t="s">
        <v>159</v>
      </c>
      <c r="AG615" s="55" t="s">
        <v>1202</v>
      </c>
      <c r="AH615" s="55" t="s">
        <v>2042</v>
      </c>
      <c r="AI615" s="55" t="s">
        <v>1604</v>
      </c>
      <c r="AJ615" s="55" t="s">
        <v>471</v>
      </c>
      <c r="AK615" s="55" t="s">
        <v>1910</v>
      </c>
      <c r="AL615" s="55" t="s">
        <v>138</v>
      </c>
      <c r="AM615" s="55" t="s">
        <v>600</v>
      </c>
      <c r="AN615" s="55" t="s">
        <v>132</v>
      </c>
      <c r="AO615" s="55" t="s">
        <v>993</v>
      </c>
      <c r="AP615" s="55" t="s">
        <v>166</v>
      </c>
      <c r="AQ615" s="55" t="s">
        <v>1270</v>
      </c>
      <c r="AR615" s="55" t="s">
        <v>1866</v>
      </c>
      <c r="AS615" s="55" t="s">
        <v>1054</v>
      </c>
      <c r="AT615" s="55" t="s">
        <v>1054</v>
      </c>
      <c r="AU615" s="63" t="s">
        <v>758</v>
      </c>
      <c r="AV615" s="55" t="s">
        <v>143</v>
      </c>
      <c r="AW615" s="55" t="s">
        <v>622</v>
      </c>
      <c r="AX615" s="55" t="s">
        <v>171</v>
      </c>
      <c r="AY615" s="55" t="s">
        <v>132</v>
      </c>
      <c r="AZ615" s="63" t="s">
        <v>132</v>
      </c>
      <c r="BA615" s="63" t="s">
        <v>132</v>
      </c>
      <c r="BB615" s="55" t="s">
        <v>132</v>
      </c>
      <c r="BC615" s="55" t="s">
        <v>132</v>
      </c>
      <c r="BD615" s="55" t="s">
        <v>132</v>
      </c>
      <c r="BE615" s="55" t="s">
        <v>132</v>
      </c>
      <c r="BF615" s="63" t="s">
        <v>132</v>
      </c>
      <c r="BG615" s="63" t="s">
        <v>132</v>
      </c>
      <c r="BH615" s="63" t="s">
        <v>132</v>
      </c>
      <c r="BI615" s="63" t="s">
        <v>132</v>
      </c>
      <c r="BJ615" s="63" t="s">
        <v>132</v>
      </c>
      <c r="BK615" s="86" t="str">
        <f>HYPERLINK(VLOOKUP($B615,hyperlinks[#All],2,FALSE),"Link")</f>
        <v>Link</v>
      </c>
      <c r="BL615" s="86" t="str">
        <f>HYPERLINK(VLOOKUP($B615,hyperlinks[#All],3,FALSE),"Link")</f>
        <v>Link</v>
      </c>
      <c r="BM615" s="87" t="s">
        <v>132</v>
      </c>
      <c r="BN615" s="86" t="str">
        <f>HYPERLINK(VLOOKUP($B615,hyperlinks[#All],5,FALSE),"Link")</f>
        <v>Link</v>
      </c>
    </row>
    <row r="616" spans="1:66" s="2" customFormat="1" ht="14.5">
      <c r="A616" s="8">
        <v>8720169316751</v>
      </c>
      <c r="B616" s="8">
        <v>929003807602</v>
      </c>
      <c r="C616" s="32">
        <v>872016931675100</v>
      </c>
      <c r="D616" s="13" t="s">
        <v>132</v>
      </c>
      <c r="E616" s="12">
        <v>31675100</v>
      </c>
      <c r="F616" s="10" t="s">
        <v>2047</v>
      </c>
      <c r="G616" s="11" t="s">
        <v>121</v>
      </c>
      <c r="H616" s="12" t="s">
        <v>152</v>
      </c>
      <c r="I616" s="12" t="s">
        <v>1755</v>
      </c>
      <c r="J616" s="12" t="s">
        <v>1756</v>
      </c>
      <c r="K616" s="12" t="s">
        <v>125</v>
      </c>
      <c r="L616" s="83">
        <v>76.2</v>
      </c>
      <c r="M616" s="16">
        <v>0.11</v>
      </c>
      <c r="N616" s="13" t="s">
        <v>127</v>
      </c>
      <c r="O616" s="14" t="s">
        <v>128</v>
      </c>
      <c r="P616" s="17"/>
      <c r="Q616" s="9">
        <v>20</v>
      </c>
      <c r="R616" s="12" t="s">
        <v>129</v>
      </c>
      <c r="S616" s="17" t="s">
        <v>154</v>
      </c>
      <c r="T616" s="9"/>
      <c r="U616" s="9"/>
      <c r="V616" s="11"/>
      <c r="W616" s="26">
        <v>8539520000</v>
      </c>
      <c r="X616" s="17" t="s">
        <v>179</v>
      </c>
      <c r="Y616" s="17" t="s">
        <v>1020</v>
      </c>
      <c r="Z616" s="12">
        <v>1996488</v>
      </c>
      <c r="AA616" s="13" t="s">
        <v>154</v>
      </c>
      <c r="AB616" s="63" t="s">
        <v>2048</v>
      </c>
      <c r="AC616" s="13" t="s">
        <v>1769</v>
      </c>
      <c r="AD616" s="13" t="s">
        <v>2016</v>
      </c>
      <c r="AE616" s="13" t="s">
        <v>177</v>
      </c>
      <c r="AF616" s="13" t="s">
        <v>159</v>
      </c>
      <c r="AG616" s="13" t="s">
        <v>132</v>
      </c>
      <c r="AH616" s="13" t="s">
        <v>2049</v>
      </c>
      <c r="AI616" s="13" t="s">
        <v>1604</v>
      </c>
      <c r="AJ616" s="13" t="s">
        <v>238</v>
      </c>
      <c r="AK616" s="13" t="s">
        <v>1841</v>
      </c>
      <c r="AL616" s="13" t="s">
        <v>138</v>
      </c>
      <c r="AM616" s="13" t="s">
        <v>600</v>
      </c>
      <c r="AN616" s="13" t="s">
        <v>132</v>
      </c>
      <c r="AO616" s="13" t="s">
        <v>2050</v>
      </c>
      <c r="AP616" s="13" t="s">
        <v>166</v>
      </c>
      <c r="AQ616" s="13" t="s">
        <v>1270</v>
      </c>
      <c r="AR616" s="13" t="s">
        <v>1946</v>
      </c>
      <c r="AS616" s="13" t="s">
        <v>2030</v>
      </c>
      <c r="AT616" s="13" t="s">
        <v>2030</v>
      </c>
      <c r="AU616" s="19" t="s">
        <v>758</v>
      </c>
      <c r="AV616" s="13" t="s">
        <v>2051</v>
      </c>
      <c r="AW616" s="13" t="s">
        <v>683</v>
      </c>
      <c r="AX616" s="13" t="s">
        <v>171</v>
      </c>
      <c r="AY616" s="13" t="s">
        <v>132</v>
      </c>
      <c r="AZ616" s="19" t="s">
        <v>132</v>
      </c>
      <c r="BA616" s="19" t="s">
        <v>132</v>
      </c>
      <c r="BB616" s="13" t="s">
        <v>132</v>
      </c>
      <c r="BC616" s="13" t="s">
        <v>132</v>
      </c>
      <c r="BD616" s="13" t="s">
        <v>132</v>
      </c>
      <c r="BE616" s="13" t="s">
        <v>132</v>
      </c>
      <c r="BF616" s="19" t="s">
        <v>132</v>
      </c>
      <c r="BG616" s="19" t="s">
        <v>132</v>
      </c>
      <c r="BH616" s="19" t="s">
        <v>132</v>
      </c>
      <c r="BI616" s="19" t="s">
        <v>132</v>
      </c>
      <c r="BJ616" s="19" t="s">
        <v>132</v>
      </c>
      <c r="BK616" s="19" t="s">
        <v>132</v>
      </c>
      <c r="BL616" s="88" t="s">
        <v>132</v>
      </c>
      <c r="BM616" s="88" t="s">
        <v>132</v>
      </c>
      <c r="BN616" s="88" t="s">
        <v>132</v>
      </c>
    </row>
    <row r="617" spans="1:66" s="49" customFormat="1" ht="14.5">
      <c r="A617" s="50">
        <v>8719514316867</v>
      </c>
      <c r="B617" s="50">
        <v>929002997902</v>
      </c>
      <c r="C617" s="65">
        <v>871951431686700</v>
      </c>
      <c r="D617" s="93" t="str">
        <f>HYPERLINK(VLOOKUP($B617,hyperlinks[#All],2,FALSE),"Link")</f>
        <v>Link</v>
      </c>
      <c r="E617" s="52">
        <v>31686700</v>
      </c>
      <c r="F617" s="53" t="s">
        <v>2052</v>
      </c>
      <c r="G617" s="58" t="s">
        <v>121</v>
      </c>
      <c r="H617" s="52" t="s">
        <v>152</v>
      </c>
      <c r="I617" s="52" t="s">
        <v>1755</v>
      </c>
      <c r="J617" s="52" t="s">
        <v>1756</v>
      </c>
      <c r="K617" s="52" t="s">
        <v>125</v>
      </c>
      <c r="L617" s="82">
        <v>73.2</v>
      </c>
      <c r="M617" s="54">
        <v>0.11</v>
      </c>
      <c r="N617" s="55" t="s">
        <v>127</v>
      </c>
      <c r="O617" s="56" t="s">
        <v>128</v>
      </c>
      <c r="P617" s="57"/>
      <c r="Q617" s="51">
        <v>10</v>
      </c>
      <c r="R617" s="52" t="s">
        <v>129</v>
      </c>
      <c r="S617" s="57" t="s">
        <v>154</v>
      </c>
      <c r="T617" s="51">
        <v>929002022302</v>
      </c>
      <c r="U617" s="66"/>
      <c r="V617" s="58" t="s">
        <v>1067</v>
      </c>
      <c r="W617" s="59">
        <v>8539520000</v>
      </c>
      <c r="X617" s="57" t="s">
        <v>179</v>
      </c>
      <c r="Y617" s="57" t="s">
        <v>180</v>
      </c>
      <c r="Z617" s="52">
        <v>1095874</v>
      </c>
      <c r="AA617" s="55"/>
      <c r="AB617" s="63" t="s">
        <v>2053</v>
      </c>
      <c r="AC617" s="55" t="s">
        <v>1769</v>
      </c>
      <c r="AD617" s="55" t="s">
        <v>2016</v>
      </c>
      <c r="AE617" s="55" t="s">
        <v>177</v>
      </c>
      <c r="AF617" s="55" t="s">
        <v>159</v>
      </c>
      <c r="AG617" s="55" t="s">
        <v>1202</v>
      </c>
      <c r="AH617" s="55" t="s">
        <v>427</v>
      </c>
      <c r="AI617" s="55" t="s">
        <v>1604</v>
      </c>
      <c r="AJ617" s="55" t="s">
        <v>174</v>
      </c>
      <c r="AK617" s="55" t="s">
        <v>1910</v>
      </c>
      <c r="AL617" s="55" t="s">
        <v>138</v>
      </c>
      <c r="AM617" s="55" t="s">
        <v>600</v>
      </c>
      <c r="AN617" s="55" t="s">
        <v>132</v>
      </c>
      <c r="AO617" s="55" t="s">
        <v>1885</v>
      </c>
      <c r="AP617" s="55" t="s">
        <v>166</v>
      </c>
      <c r="AQ617" s="55" t="s">
        <v>1270</v>
      </c>
      <c r="AR617" s="55" t="s">
        <v>1054</v>
      </c>
      <c r="AS617" s="55" t="s">
        <v>1054</v>
      </c>
      <c r="AT617" s="55" t="s">
        <v>2054</v>
      </c>
      <c r="AU617" s="63" t="s">
        <v>758</v>
      </c>
      <c r="AV617" s="55" t="s">
        <v>143</v>
      </c>
      <c r="AW617" s="55" t="s">
        <v>622</v>
      </c>
      <c r="AX617" s="55" t="s">
        <v>171</v>
      </c>
      <c r="AY617" s="55" t="s">
        <v>132</v>
      </c>
      <c r="AZ617" s="63" t="s">
        <v>132</v>
      </c>
      <c r="BA617" s="63" t="s">
        <v>132</v>
      </c>
      <c r="BB617" s="55" t="s">
        <v>132</v>
      </c>
      <c r="BC617" s="55" t="s">
        <v>132</v>
      </c>
      <c r="BD617" s="55" t="s">
        <v>132</v>
      </c>
      <c r="BE617" s="55" t="s">
        <v>132</v>
      </c>
      <c r="BF617" s="63" t="s">
        <v>132</v>
      </c>
      <c r="BG617" s="63" t="s">
        <v>132</v>
      </c>
      <c r="BH617" s="63" t="s">
        <v>132</v>
      </c>
      <c r="BI617" s="63" t="s">
        <v>132</v>
      </c>
      <c r="BJ617" s="63" t="s">
        <v>132</v>
      </c>
      <c r="BK617" s="86" t="str">
        <f>HYPERLINK(VLOOKUP($B617,hyperlinks[#All],2,FALSE),"Link")</f>
        <v>Link</v>
      </c>
      <c r="BL617" s="86" t="str">
        <f>HYPERLINK(VLOOKUP($B617,hyperlinks[#All],3,FALSE),"Link")</f>
        <v>Link</v>
      </c>
      <c r="BM617" s="87" t="s">
        <v>132</v>
      </c>
      <c r="BN617" s="86" t="str">
        <f>HYPERLINK(VLOOKUP($B617,hyperlinks[#All],5,FALSE),"Link")</f>
        <v>Link</v>
      </c>
    </row>
    <row r="618" spans="1:66" s="49" customFormat="1" ht="14.5">
      <c r="A618" s="50">
        <v>8719514316881</v>
      </c>
      <c r="B618" s="50">
        <v>929002998002</v>
      </c>
      <c r="C618" s="65">
        <v>871951431688100</v>
      </c>
      <c r="D618" s="93" t="str">
        <f>HYPERLINK(VLOOKUP($B618,hyperlinks[#All],2,FALSE),"Link")</f>
        <v>Link</v>
      </c>
      <c r="E618" s="52">
        <v>31688100</v>
      </c>
      <c r="F618" s="53" t="s">
        <v>2055</v>
      </c>
      <c r="G618" s="58" t="s">
        <v>121</v>
      </c>
      <c r="H618" s="52" t="s">
        <v>152</v>
      </c>
      <c r="I618" s="52" t="s">
        <v>1755</v>
      </c>
      <c r="J618" s="52" t="s">
        <v>1756</v>
      </c>
      <c r="K618" s="52" t="s">
        <v>125</v>
      </c>
      <c r="L618" s="82">
        <v>73.2</v>
      </c>
      <c r="M618" s="54">
        <v>0.11</v>
      </c>
      <c r="N618" s="55" t="s">
        <v>127</v>
      </c>
      <c r="O618" s="56" t="s">
        <v>128</v>
      </c>
      <c r="P618" s="57"/>
      <c r="Q618" s="51">
        <v>10</v>
      </c>
      <c r="R618" s="52" t="s">
        <v>129</v>
      </c>
      <c r="S618" s="57" t="s">
        <v>154</v>
      </c>
      <c r="T618" s="51">
        <v>929002022402</v>
      </c>
      <c r="U618" s="51"/>
      <c r="V618" s="58" t="s">
        <v>1067</v>
      </c>
      <c r="W618" s="59">
        <v>8539520000</v>
      </c>
      <c r="X618" s="57" t="s">
        <v>179</v>
      </c>
      <c r="Y618" s="57" t="s">
        <v>810</v>
      </c>
      <c r="Z618" s="52">
        <v>1095875</v>
      </c>
      <c r="AA618" s="55"/>
      <c r="AB618" s="63" t="s">
        <v>2056</v>
      </c>
      <c r="AC618" s="55" t="s">
        <v>1769</v>
      </c>
      <c r="AD618" s="55" t="s">
        <v>2016</v>
      </c>
      <c r="AE618" s="55" t="s">
        <v>177</v>
      </c>
      <c r="AF618" s="55" t="s">
        <v>159</v>
      </c>
      <c r="AG618" s="55" t="s">
        <v>1202</v>
      </c>
      <c r="AH618" s="55" t="s">
        <v>427</v>
      </c>
      <c r="AI618" s="55" t="s">
        <v>1604</v>
      </c>
      <c r="AJ618" s="55" t="s">
        <v>238</v>
      </c>
      <c r="AK618" s="55" t="s">
        <v>1910</v>
      </c>
      <c r="AL618" s="55" t="s">
        <v>138</v>
      </c>
      <c r="AM618" s="55" t="s">
        <v>600</v>
      </c>
      <c r="AN618" s="55" t="s">
        <v>132</v>
      </c>
      <c r="AO618" s="55" t="s">
        <v>1077</v>
      </c>
      <c r="AP618" s="55" t="s">
        <v>166</v>
      </c>
      <c r="AQ618" s="55" t="s">
        <v>1270</v>
      </c>
      <c r="AR618" s="55" t="s">
        <v>1054</v>
      </c>
      <c r="AS618" s="55" t="s">
        <v>1054</v>
      </c>
      <c r="AT618" s="55" t="s">
        <v>2054</v>
      </c>
      <c r="AU618" s="63" t="s">
        <v>758</v>
      </c>
      <c r="AV618" s="55" t="s">
        <v>143</v>
      </c>
      <c r="AW618" s="55" t="s">
        <v>622</v>
      </c>
      <c r="AX618" s="55" t="s">
        <v>171</v>
      </c>
      <c r="AY618" s="55" t="s">
        <v>132</v>
      </c>
      <c r="AZ618" s="63" t="s">
        <v>132</v>
      </c>
      <c r="BA618" s="63" t="s">
        <v>132</v>
      </c>
      <c r="BB618" s="55" t="s">
        <v>132</v>
      </c>
      <c r="BC618" s="55" t="s">
        <v>132</v>
      </c>
      <c r="BD618" s="55" t="s">
        <v>132</v>
      </c>
      <c r="BE618" s="55" t="s">
        <v>132</v>
      </c>
      <c r="BF618" s="63" t="s">
        <v>132</v>
      </c>
      <c r="BG618" s="63" t="s">
        <v>132</v>
      </c>
      <c r="BH618" s="63" t="s">
        <v>132</v>
      </c>
      <c r="BI618" s="63" t="s">
        <v>132</v>
      </c>
      <c r="BJ618" s="63" t="s">
        <v>132</v>
      </c>
      <c r="BK618" s="86" t="str">
        <f>HYPERLINK(VLOOKUP($B618,hyperlinks[#All],2,FALSE),"Link")</f>
        <v>Link</v>
      </c>
      <c r="BL618" s="86" t="str">
        <f>HYPERLINK(VLOOKUP($B618,hyperlinks[#All],3,FALSE),"Link")</f>
        <v>Link</v>
      </c>
      <c r="BM618" s="87" t="s">
        <v>132</v>
      </c>
      <c r="BN618" s="86" t="str">
        <f>HYPERLINK(VLOOKUP($B618,hyperlinks[#All],5,FALSE),"Link")</f>
        <v>Link</v>
      </c>
    </row>
    <row r="619" spans="1:66" s="49" customFormat="1" ht="14.5">
      <c r="A619" s="50">
        <v>8719514316904</v>
      </c>
      <c r="B619" s="50">
        <v>929002998102</v>
      </c>
      <c r="C619" s="65">
        <v>871951431690400</v>
      </c>
      <c r="D619" s="93" t="str">
        <f>HYPERLINK(VLOOKUP($B619,hyperlinks[#All],2,FALSE),"Link")</f>
        <v>Link</v>
      </c>
      <c r="E619" s="52">
        <v>31690400</v>
      </c>
      <c r="F619" s="53" t="s">
        <v>2057</v>
      </c>
      <c r="G619" s="58" t="s">
        <v>121</v>
      </c>
      <c r="H619" s="52" t="s">
        <v>152</v>
      </c>
      <c r="I619" s="52" t="s">
        <v>1755</v>
      </c>
      <c r="J619" s="52" t="s">
        <v>1756</v>
      </c>
      <c r="K619" s="52" t="s">
        <v>125</v>
      </c>
      <c r="L619" s="82">
        <v>73.2</v>
      </c>
      <c r="M619" s="54">
        <v>0.11</v>
      </c>
      <c r="N619" s="55" t="s">
        <v>127</v>
      </c>
      <c r="O619" s="56" t="s">
        <v>128</v>
      </c>
      <c r="P619" s="57"/>
      <c r="Q619" s="51">
        <v>10</v>
      </c>
      <c r="R619" s="52" t="s">
        <v>129</v>
      </c>
      <c r="S619" s="57" t="s">
        <v>154</v>
      </c>
      <c r="T619" s="51">
        <v>929002022502</v>
      </c>
      <c r="U619" s="51"/>
      <c r="V619" s="58" t="s">
        <v>1067</v>
      </c>
      <c r="W619" s="59">
        <v>8539520000</v>
      </c>
      <c r="X619" s="57" t="s">
        <v>179</v>
      </c>
      <c r="Y619" s="57" t="s">
        <v>810</v>
      </c>
      <c r="Z619" s="52">
        <v>1095876</v>
      </c>
      <c r="AA619" s="55"/>
      <c r="AB619" s="63" t="s">
        <v>2058</v>
      </c>
      <c r="AC619" s="55" t="s">
        <v>1769</v>
      </c>
      <c r="AD619" s="55" t="s">
        <v>2016</v>
      </c>
      <c r="AE619" s="55" t="s">
        <v>177</v>
      </c>
      <c r="AF619" s="55" t="s">
        <v>159</v>
      </c>
      <c r="AG619" s="55" t="s">
        <v>1202</v>
      </c>
      <c r="AH619" s="55" t="s">
        <v>427</v>
      </c>
      <c r="AI619" s="55" t="s">
        <v>1604</v>
      </c>
      <c r="AJ619" s="55" t="s">
        <v>471</v>
      </c>
      <c r="AK619" s="55" t="s">
        <v>1910</v>
      </c>
      <c r="AL619" s="55" t="s">
        <v>138</v>
      </c>
      <c r="AM619" s="55" t="s">
        <v>600</v>
      </c>
      <c r="AN619" s="55" t="s">
        <v>132</v>
      </c>
      <c r="AO619" s="55" t="s">
        <v>1077</v>
      </c>
      <c r="AP619" s="55" t="s">
        <v>166</v>
      </c>
      <c r="AQ619" s="55" t="s">
        <v>1270</v>
      </c>
      <c r="AR619" s="55" t="s">
        <v>1054</v>
      </c>
      <c r="AS619" s="55" t="s">
        <v>1054</v>
      </c>
      <c r="AT619" s="55" t="s">
        <v>2054</v>
      </c>
      <c r="AU619" s="63" t="s">
        <v>758</v>
      </c>
      <c r="AV619" s="55" t="s">
        <v>143</v>
      </c>
      <c r="AW619" s="55" t="s">
        <v>622</v>
      </c>
      <c r="AX619" s="55" t="s">
        <v>171</v>
      </c>
      <c r="AY619" s="55" t="s">
        <v>132</v>
      </c>
      <c r="AZ619" s="63" t="s">
        <v>132</v>
      </c>
      <c r="BA619" s="63" t="s">
        <v>132</v>
      </c>
      <c r="BB619" s="55" t="s">
        <v>132</v>
      </c>
      <c r="BC619" s="55" t="s">
        <v>132</v>
      </c>
      <c r="BD619" s="55" t="s">
        <v>132</v>
      </c>
      <c r="BE619" s="55" t="s">
        <v>132</v>
      </c>
      <c r="BF619" s="63" t="s">
        <v>132</v>
      </c>
      <c r="BG619" s="63" t="s">
        <v>132</v>
      </c>
      <c r="BH619" s="63" t="s">
        <v>132</v>
      </c>
      <c r="BI619" s="63" t="s">
        <v>132</v>
      </c>
      <c r="BJ619" s="63" t="s">
        <v>132</v>
      </c>
      <c r="BK619" s="86" t="str">
        <f>HYPERLINK(VLOOKUP($B619,hyperlinks[#All],2,FALSE),"Link")</f>
        <v>Link</v>
      </c>
      <c r="BL619" s="86" t="str">
        <f>HYPERLINK(VLOOKUP($B619,hyperlinks[#All],3,FALSE),"Link")</f>
        <v>Link</v>
      </c>
      <c r="BM619" s="87" t="s">
        <v>132</v>
      </c>
      <c r="BN619" s="86" t="str">
        <f>HYPERLINK(VLOOKUP($B619,hyperlinks[#All],5,FALSE),"Link")</f>
        <v>Link</v>
      </c>
    </row>
    <row r="620" spans="1:66" s="49" customFormat="1" ht="14.5">
      <c r="A620" s="50">
        <v>8719514316683</v>
      </c>
      <c r="B620" s="50">
        <v>929002997002</v>
      </c>
      <c r="C620" s="65">
        <v>871951431668300</v>
      </c>
      <c r="D620" s="93" t="str">
        <f>HYPERLINK(VLOOKUP($B620,hyperlinks[#All],2,FALSE),"Link")</f>
        <v>Link</v>
      </c>
      <c r="E620" s="52">
        <v>31668300</v>
      </c>
      <c r="F620" s="53" t="s">
        <v>2059</v>
      </c>
      <c r="G620" s="58" t="s">
        <v>121</v>
      </c>
      <c r="H620" s="52" t="s">
        <v>152</v>
      </c>
      <c r="I620" s="52" t="s">
        <v>1755</v>
      </c>
      <c r="J620" s="52" t="s">
        <v>1756</v>
      </c>
      <c r="K620" s="52" t="s">
        <v>125</v>
      </c>
      <c r="L620" s="82">
        <v>102</v>
      </c>
      <c r="M620" s="54">
        <v>0.11</v>
      </c>
      <c r="N620" s="55" t="s">
        <v>127</v>
      </c>
      <c r="O620" s="56" t="s">
        <v>128</v>
      </c>
      <c r="P620" s="57"/>
      <c r="Q620" s="51">
        <v>10</v>
      </c>
      <c r="R620" s="52" t="s">
        <v>129</v>
      </c>
      <c r="S620" s="57" t="s">
        <v>154</v>
      </c>
      <c r="T620" s="51">
        <v>929002333002</v>
      </c>
      <c r="U620" s="51"/>
      <c r="V620" s="58"/>
      <c r="W620" s="59">
        <v>8539520000</v>
      </c>
      <c r="X620" s="57" t="s">
        <v>321</v>
      </c>
      <c r="Y620" s="57" t="s">
        <v>322</v>
      </c>
      <c r="Z620" s="52">
        <v>1195913</v>
      </c>
      <c r="AA620" s="55"/>
      <c r="AB620" s="63" t="s">
        <v>2060</v>
      </c>
      <c r="AC620" s="55" t="s">
        <v>1769</v>
      </c>
      <c r="AD620" s="55" t="s">
        <v>2016</v>
      </c>
      <c r="AE620" s="55" t="s">
        <v>177</v>
      </c>
      <c r="AF620" s="55" t="s">
        <v>159</v>
      </c>
      <c r="AG620" s="55" t="s">
        <v>1180</v>
      </c>
      <c r="AH620" s="55" t="s">
        <v>2035</v>
      </c>
      <c r="AI620" s="55" t="s">
        <v>785</v>
      </c>
      <c r="AJ620" s="55" t="s">
        <v>174</v>
      </c>
      <c r="AK620" s="55" t="s">
        <v>1910</v>
      </c>
      <c r="AL620" s="55" t="s">
        <v>138</v>
      </c>
      <c r="AM620" s="55" t="s">
        <v>600</v>
      </c>
      <c r="AN620" s="55" t="s">
        <v>132</v>
      </c>
      <c r="AO620" s="55" t="s">
        <v>1809</v>
      </c>
      <c r="AP620" s="55" t="s">
        <v>166</v>
      </c>
      <c r="AQ620" s="55" t="s">
        <v>163</v>
      </c>
      <c r="AR620" s="55" t="s">
        <v>1054</v>
      </c>
      <c r="AS620" s="55" t="s">
        <v>1054</v>
      </c>
      <c r="AT620" s="55" t="s">
        <v>2029</v>
      </c>
      <c r="AU620" s="63" t="s">
        <v>758</v>
      </c>
      <c r="AV620" s="55" t="s">
        <v>143</v>
      </c>
      <c r="AW620" s="55" t="s">
        <v>1811</v>
      </c>
      <c r="AX620" s="55" t="s">
        <v>171</v>
      </c>
      <c r="AY620" s="55" t="s">
        <v>132</v>
      </c>
      <c r="AZ620" s="63" t="s">
        <v>132</v>
      </c>
      <c r="BA620" s="63" t="s">
        <v>132</v>
      </c>
      <c r="BB620" s="55" t="s">
        <v>132</v>
      </c>
      <c r="BC620" s="55" t="s">
        <v>132</v>
      </c>
      <c r="BD620" s="55" t="s">
        <v>132</v>
      </c>
      <c r="BE620" s="55" t="s">
        <v>132</v>
      </c>
      <c r="BF620" s="63" t="s">
        <v>132</v>
      </c>
      <c r="BG620" s="63" t="s">
        <v>132</v>
      </c>
      <c r="BH620" s="63" t="s">
        <v>132</v>
      </c>
      <c r="BI620" s="63" t="s">
        <v>132</v>
      </c>
      <c r="BJ620" s="63" t="s">
        <v>132</v>
      </c>
      <c r="BK620" s="86" t="str">
        <f>HYPERLINK(VLOOKUP($B620,hyperlinks[#All],2,FALSE),"Link")</f>
        <v>Link</v>
      </c>
      <c r="BL620" s="86" t="str">
        <f>HYPERLINK(VLOOKUP($B620,hyperlinks[#All],3,FALSE),"Link")</f>
        <v>Link</v>
      </c>
      <c r="BM620" s="87" t="s">
        <v>132</v>
      </c>
      <c r="BN620" s="86" t="str">
        <f>HYPERLINK(VLOOKUP($B620,hyperlinks[#All],5,FALSE),"Link")</f>
        <v>Link</v>
      </c>
    </row>
    <row r="621" spans="1:66" s="49" customFormat="1" ht="14.5">
      <c r="A621" s="50">
        <v>8719514316706</v>
      </c>
      <c r="B621" s="50">
        <v>929002997102</v>
      </c>
      <c r="C621" s="65">
        <v>871951431670600</v>
      </c>
      <c r="D621" s="93" t="str">
        <f>HYPERLINK(VLOOKUP($B621,hyperlinks[#All],2,FALSE),"Link")</f>
        <v>Link</v>
      </c>
      <c r="E621" s="52">
        <v>31670600</v>
      </c>
      <c r="F621" s="53" t="s">
        <v>2061</v>
      </c>
      <c r="G621" s="58" t="s">
        <v>121</v>
      </c>
      <c r="H621" s="52" t="s">
        <v>152</v>
      </c>
      <c r="I621" s="52" t="s">
        <v>1755</v>
      </c>
      <c r="J621" s="52" t="s">
        <v>1756</v>
      </c>
      <c r="K621" s="52" t="s">
        <v>125</v>
      </c>
      <c r="L621" s="82">
        <v>102</v>
      </c>
      <c r="M621" s="54">
        <v>0.11</v>
      </c>
      <c r="N621" s="55" t="s">
        <v>127</v>
      </c>
      <c r="O621" s="56" t="s">
        <v>128</v>
      </c>
      <c r="P621" s="57"/>
      <c r="Q621" s="51">
        <v>10</v>
      </c>
      <c r="R621" s="52" t="s">
        <v>129</v>
      </c>
      <c r="S621" s="57" t="s">
        <v>154</v>
      </c>
      <c r="T621" s="51">
        <v>929002333102</v>
      </c>
      <c r="U621" s="51"/>
      <c r="V621" s="58"/>
      <c r="W621" s="59">
        <v>8539520000</v>
      </c>
      <c r="X621" s="57" t="s">
        <v>321</v>
      </c>
      <c r="Y621" s="57" t="s">
        <v>322</v>
      </c>
      <c r="Z621" s="52">
        <v>1195914</v>
      </c>
      <c r="AA621" s="55"/>
      <c r="AB621" s="63" t="s">
        <v>2062</v>
      </c>
      <c r="AC621" s="55" t="s">
        <v>1769</v>
      </c>
      <c r="AD621" s="55" t="s">
        <v>2016</v>
      </c>
      <c r="AE621" s="55" t="s">
        <v>177</v>
      </c>
      <c r="AF621" s="55" t="s">
        <v>159</v>
      </c>
      <c r="AG621" s="55" t="s">
        <v>1180</v>
      </c>
      <c r="AH621" s="55" t="s">
        <v>2035</v>
      </c>
      <c r="AI621" s="55" t="s">
        <v>785</v>
      </c>
      <c r="AJ621" s="55" t="s">
        <v>238</v>
      </c>
      <c r="AK621" s="55" t="s">
        <v>1910</v>
      </c>
      <c r="AL621" s="55" t="s">
        <v>138</v>
      </c>
      <c r="AM621" s="55" t="s">
        <v>600</v>
      </c>
      <c r="AN621" s="55" t="s">
        <v>132</v>
      </c>
      <c r="AO621" s="55" t="s">
        <v>428</v>
      </c>
      <c r="AP621" s="55" t="s">
        <v>166</v>
      </c>
      <c r="AQ621" s="55" t="s">
        <v>163</v>
      </c>
      <c r="AR621" s="55" t="s">
        <v>1054</v>
      </c>
      <c r="AS621" s="55" t="s">
        <v>1054</v>
      </c>
      <c r="AT621" s="55" t="s">
        <v>2029</v>
      </c>
      <c r="AU621" s="63" t="s">
        <v>758</v>
      </c>
      <c r="AV621" s="55" t="s">
        <v>143</v>
      </c>
      <c r="AW621" s="55" t="s">
        <v>1811</v>
      </c>
      <c r="AX621" s="55" t="s">
        <v>171</v>
      </c>
      <c r="AY621" s="55" t="s">
        <v>132</v>
      </c>
      <c r="AZ621" s="63" t="s">
        <v>132</v>
      </c>
      <c r="BA621" s="63" t="s">
        <v>132</v>
      </c>
      <c r="BB621" s="55" t="s">
        <v>132</v>
      </c>
      <c r="BC621" s="55" t="s">
        <v>132</v>
      </c>
      <c r="BD621" s="55" t="s">
        <v>132</v>
      </c>
      <c r="BE621" s="55" t="s">
        <v>132</v>
      </c>
      <c r="BF621" s="63" t="s">
        <v>132</v>
      </c>
      <c r="BG621" s="63" t="s">
        <v>132</v>
      </c>
      <c r="BH621" s="63" t="s">
        <v>132</v>
      </c>
      <c r="BI621" s="63" t="s">
        <v>132</v>
      </c>
      <c r="BJ621" s="63" t="s">
        <v>132</v>
      </c>
      <c r="BK621" s="86" t="str">
        <f>HYPERLINK(VLOOKUP($B621,hyperlinks[#All],2,FALSE),"Link")</f>
        <v>Link</v>
      </c>
      <c r="BL621" s="86" t="str">
        <f>HYPERLINK(VLOOKUP($B621,hyperlinks[#All],3,FALSE),"Link")</f>
        <v>Link</v>
      </c>
      <c r="BM621" s="87" t="s">
        <v>132</v>
      </c>
      <c r="BN621" s="86" t="str">
        <f>HYPERLINK(VLOOKUP($B621,hyperlinks[#All],5,FALSE),"Link")</f>
        <v>Link</v>
      </c>
    </row>
    <row r="622" spans="1:66" s="49" customFormat="1" ht="14.5">
      <c r="A622" s="50">
        <v>8719514316720</v>
      </c>
      <c r="B622" s="50">
        <v>929002997202</v>
      </c>
      <c r="C622" s="65">
        <v>871951431672000</v>
      </c>
      <c r="D622" s="93" t="str">
        <f>HYPERLINK(VLOOKUP($B622,hyperlinks[#All],2,FALSE),"Link")</f>
        <v>Link</v>
      </c>
      <c r="E622" s="52">
        <v>31672000</v>
      </c>
      <c r="F622" s="53" t="s">
        <v>2063</v>
      </c>
      <c r="G622" s="58" t="s">
        <v>121</v>
      </c>
      <c r="H622" s="52" t="s">
        <v>152</v>
      </c>
      <c r="I622" s="52" t="s">
        <v>1755</v>
      </c>
      <c r="J622" s="52" t="s">
        <v>1756</v>
      </c>
      <c r="K622" s="52" t="s">
        <v>125</v>
      </c>
      <c r="L622" s="82">
        <v>102</v>
      </c>
      <c r="M622" s="54">
        <v>0.11</v>
      </c>
      <c r="N622" s="55" t="s">
        <v>127</v>
      </c>
      <c r="O622" s="56" t="s">
        <v>128</v>
      </c>
      <c r="P622" s="57"/>
      <c r="Q622" s="51">
        <v>10</v>
      </c>
      <c r="R622" s="52" t="s">
        <v>129</v>
      </c>
      <c r="S622" s="57" t="s">
        <v>154</v>
      </c>
      <c r="T622" s="51">
        <v>929002333202</v>
      </c>
      <c r="U622" s="51"/>
      <c r="V622" s="58"/>
      <c r="W622" s="59">
        <v>8539520000</v>
      </c>
      <c r="X622" s="57" t="s">
        <v>321</v>
      </c>
      <c r="Y622" s="57" t="s">
        <v>768</v>
      </c>
      <c r="Z622" s="52">
        <v>1195915</v>
      </c>
      <c r="AA622" s="55"/>
      <c r="AB622" s="63" t="s">
        <v>2064</v>
      </c>
      <c r="AC622" s="55" t="s">
        <v>1769</v>
      </c>
      <c r="AD622" s="55" t="s">
        <v>2016</v>
      </c>
      <c r="AE622" s="55" t="s">
        <v>177</v>
      </c>
      <c r="AF622" s="55" t="s">
        <v>159</v>
      </c>
      <c r="AG622" s="55" t="s">
        <v>1180</v>
      </c>
      <c r="AH622" s="55" t="s">
        <v>2035</v>
      </c>
      <c r="AI622" s="55" t="s">
        <v>785</v>
      </c>
      <c r="AJ622" s="55" t="s">
        <v>471</v>
      </c>
      <c r="AK622" s="55" t="s">
        <v>1910</v>
      </c>
      <c r="AL622" s="55" t="s">
        <v>138</v>
      </c>
      <c r="AM622" s="55" t="s">
        <v>600</v>
      </c>
      <c r="AN622" s="55" t="s">
        <v>132</v>
      </c>
      <c r="AO622" s="55" t="s">
        <v>428</v>
      </c>
      <c r="AP622" s="55" t="s">
        <v>166</v>
      </c>
      <c r="AQ622" s="55" t="s">
        <v>163</v>
      </c>
      <c r="AR622" s="55" t="s">
        <v>1054</v>
      </c>
      <c r="AS622" s="55" t="s">
        <v>1054</v>
      </c>
      <c r="AT622" s="55" t="s">
        <v>2029</v>
      </c>
      <c r="AU622" s="63" t="s">
        <v>758</v>
      </c>
      <c r="AV622" s="55" t="s">
        <v>143</v>
      </c>
      <c r="AW622" s="55" t="s">
        <v>1811</v>
      </c>
      <c r="AX622" s="55" t="s">
        <v>171</v>
      </c>
      <c r="AY622" s="55" t="s">
        <v>132</v>
      </c>
      <c r="AZ622" s="63" t="s">
        <v>132</v>
      </c>
      <c r="BA622" s="63" t="s">
        <v>132</v>
      </c>
      <c r="BB622" s="55" t="s">
        <v>132</v>
      </c>
      <c r="BC622" s="55" t="s">
        <v>132</v>
      </c>
      <c r="BD622" s="55" t="s">
        <v>132</v>
      </c>
      <c r="BE622" s="55" t="s">
        <v>132</v>
      </c>
      <c r="BF622" s="63" t="s">
        <v>132</v>
      </c>
      <c r="BG622" s="63" t="s">
        <v>132</v>
      </c>
      <c r="BH622" s="63" t="s">
        <v>132</v>
      </c>
      <c r="BI622" s="63" t="s">
        <v>132</v>
      </c>
      <c r="BJ622" s="63" t="s">
        <v>132</v>
      </c>
      <c r="BK622" s="86" t="str">
        <f>HYPERLINK(VLOOKUP($B622,hyperlinks[#All],2,FALSE),"Link")</f>
        <v>Link</v>
      </c>
      <c r="BL622" s="86" t="str">
        <f>HYPERLINK(VLOOKUP($B622,hyperlinks[#All],3,FALSE),"Link")</f>
        <v>Link</v>
      </c>
      <c r="BM622" s="87" t="s">
        <v>132</v>
      </c>
      <c r="BN622" s="86" t="str">
        <f>HYPERLINK(VLOOKUP($B622,hyperlinks[#All],5,FALSE),"Link")</f>
        <v>Link</v>
      </c>
    </row>
    <row r="623" spans="1:66" s="49" customFormat="1" ht="14.5">
      <c r="A623" s="50">
        <v>8719514316744</v>
      </c>
      <c r="B623" s="50">
        <v>929002997302</v>
      </c>
      <c r="C623" s="65">
        <v>871951431674400</v>
      </c>
      <c r="D623" s="93" t="str">
        <f>HYPERLINK(VLOOKUP($B623,hyperlinks[#All],2,FALSE),"Link")</f>
        <v>Link</v>
      </c>
      <c r="E623" s="52">
        <v>31674400</v>
      </c>
      <c r="F623" s="53" t="s">
        <v>2065</v>
      </c>
      <c r="G623" s="58" t="s">
        <v>121</v>
      </c>
      <c r="H623" s="52" t="s">
        <v>152</v>
      </c>
      <c r="I623" s="52" t="s">
        <v>1755</v>
      </c>
      <c r="J623" s="52" t="s">
        <v>1756</v>
      </c>
      <c r="K623" s="52" t="s">
        <v>125</v>
      </c>
      <c r="L623" s="82">
        <v>141</v>
      </c>
      <c r="M623" s="54">
        <v>0.11</v>
      </c>
      <c r="N623" s="55" t="s">
        <v>127</v>
      </c>
      <c r="O623" s="56" t="s">
        <v>128</v>
      </c>
      <c r="P623" s="57"/>
      <c r="Q623" s="51">
        <v>10</v>
      </c>
      <c r="R623" s="52" t="s">
        <v>129</v>
      </c>
      <c r="S623" s="57" t="s">
        <v>154</v>
      </c>
      <c r="T623" s="51">
        <v>929002333302</v>
      </c>
      <c r="U623" s="51"/>
      <c r="V623" s="58"/>
      <c r="W623" s="59">
        <v>8539520000</v>
      </c>
      <c r="X623" s="57" t="s">
        <v>179</v>
      </c>
      <c r="Y623" s="57" t="s">
        <v>180</v>
      </c>
      <c r="Z623" s="52">
        <v>1195916</v>
      </c>
      <c r="AA623" s="55"/>
      <c r="AB623" s="63" t="s">
        <v>2066</v>
      </c>
      <c r="AC623" s="55" t="s">
        <v>1769</v>
      </c>
      <c r="AD623" s="55" t="s">
        <v>2016</v>
      </c>
      <c r="AE623" s="55" t="s">
        <v>177</v>
      </c>
      <c r="AF623" s="55" t="s">
        <v>159</v>
      </c>
      <c r="AG623" s="55" t="s">
        <v>1180</v>
      </c>
      <c r="AH623" s="55" t="s">
        <v>427</v>
      </c>
      <c r="AI623" s="55" t="s">
        <v>1604</v>
      </c>
      <c r="AJ623" s="55" t="s">
        <v>174</v>
      </c>
      <c r="AK623" s="55" t="s">
        <v>1910</v>
      </c>
      <c r="AL623" s="55" t="s">
        <v>138</v>
      </c>
      <c r="AM623" s="55" t="s">
        <v>600</v>
      </c>
      <c r="AN623" s="55" t="s">
        <v>132</v>
      </c>
      <c r="AO623" s="55" t="s">
        <v>1885</v>
      </c>
      <c r="AP623" s="55" t="s">
        <v>166</v>
      </c>
      <c r="AQ623" s="55" t="s">
        <v>163</v>
      </c>
      <c r="AR623" s="55" t="s">
        <v>1054</v>
      </c>
      <c r="AS623" s="55" t="s">
        <v>1054</v>
      </c>
      <c r="AT623" s="55" t="s">
        <v>2054</v>
      </c>
      <c r="AU623" s="63" t="s">
        <v>758</v>
      </c>
      <c r="AV623" s="55" t="s">
        <v>143</v>
      </c>
      <c r="AW623" s="55" t="s">
        <v>622</v>
      </c>
      <c r="AX623" s="55" t="s">
        <v>171</v>
      </c>
      <c r="AY623" s="55" t="s">
        <v>132</v>
      </c>
      <c r="AZ623" s="63" t="s">
        <v>132</v>
      </c>
      <c r="BA623" s="63" t="s">
        <v>132</v>
      </c>
      <c r="BB623" s="55" t="s">
        <v>132</v>
      </c>
      <c r="BC623" s="55" t="s">
        <v>132</v>
      </c>
      <c r="BD623" s="55" t="s">
        <v>132</v>
      </c>
      <c r="BE623" s="55" t="s">
        <v>132</v>
      </c>
      <c r="BF623" s="63" t="s">
        <v>132</v>
      </c>
      <c r="BG623" s="63" t="s">
        <v>132</v>
      </c>
      <c r="BH623" s="63" t="s">
        <v>132</v>
      </c>
      <c r="BI623" s="63" t="s">
        <v>132</v>
      </c>
      <c r="BJ623" s="63" t="s">
        <v>132</v>
      </c>
      <c r="BK623" s="86" t="str">
        <f>HYPERLINK(VLOOKUP($B623,hyperlinks[#All],2,FALSE),"Link")</f>
        <v>Link</v>
      </c>
      <c r="BL623" s="86" t="str">
        <f>HYPERLINK(VLOOKUP($B623,hyperlinks[#All],3,FALSE),"Link")</f>
        <v>Link</v>
      </c>
      <c r="BM623" s="87" t="s">
        <v>132</v>
      </c>
      <c r="BN623" s="86" t="str">
        <f>HYPERLINK(VLOOKUP($B623,hyperlinks[#All],5,FALSE),"Link")</f>
        <v>Link</v>
      </c>
    </row>
    <row r="624" spans="1:66" s="49" customFormat="1" ht="14.5">
      <c r="A624" s="50">
        <v>8719514316768</v>
      </c>
      <c r="B624" s="50">
        <v>929002997402</v>
      </c>
      <c r="C624" s="65">
        <v>871951431676800</v>
      </c>
      <c r="D624" s="93" t="str">
        <f>HYPERLINK(VLOOKUP($B624,hyperlinks[#All],2,FALSE),"Link")</f>
        <v>Link</v>
      </c>
      <c r="E624" s="52">
        <v>31676800</v>
      </c>
      <c r="F624" s="53" t="s">
        <v>2067</v>
      </c>
      <c r="G624" s="58" t="s">
        <v>121</v>
      </c>
      <c r="H624" s="52" t="s">
        <v>152</v>
      </c>
      <c r="I624" s="52" t="s">
        <v>1755</v>
      </c>
      <c r="J624" s="52" t="s">
        <v>1756</v>
      </c>
      <c r="K624" s="52" t="s">
        <v>125</v>
      </c>
      <c r="L624" s="82">
        <v>141</v>
      </c>
      <c r="M624" s="54">
        <v>0.11</v>
      </c>
      <c r="N624" s="55" t="s">
        <v>127</v>
      </c>
      <c r="O624" s="56" t="s">
        <v>128</v>
      </c>
      <c r="P624" s="57"/>
      <c r="Q624" s="51">
        <v>10</v>
      </c>
      <c r="R624" s="52" t="s">
        <v>129</v>
      </c>
      <c r="S624" s="57" t="s">
        <v>154</v>
      </c>
      <c r="T624" s="51">
        <v>929002333402</v>
      </c>
      <c r="U624" s="51"/>
      <c r="V624" s="58"/>
      <c r="W624" s="59">
        <v>8539520000</v>
      </c>
      <c r="X624" s="57" t="s">
        <v>179</v>
      </c>
      <c r="Y624" s="57" t="s">
        <v>180</v>
      </c>
      <c r="Z624" s="52">
        <v>1195917</v>
      </c>
      <c r="AA624" s="55"/>
      <c r="AB624" s="63" t="s">
        <v>2068</v>
      </c>
      <c r="AC624" s="55" t="s">
        <v>1769</v>
      </c>
      <c r="AD624" s="55" t="s">
        <v>2016</v>
      </c>
      <c r="AE624" s="55" t="s">
        <v>177</v>
      </c>
      <c r="AF624" s="55" t="s">
        <v>159</v>
      </c>
      <c r="AG624" s="55" t="s">
        <v>1180</v>
      </c>
      <c r="AH624" s="55" t="s">
        <v>427</v>
      </c>
      <c r="AI624" s="55" t="s">
        <v>1604</v>
      </c>
      <c r="AJ624" s="55" t="s">
        <v>238</v>
      </c>
      <c r="AK624" s="55" t="s">
        <v>1910</v>
      </c>
      <c r="AL624" s="55" t="s">
        <v>138</v>
      </c>
      <c r="AM624" s="55" t="s">
        <v>600</v>
      </c>
      <c r="AN624" s="55" t="s">
        <v>132</v>
      </c>
      <c r="AO624" s="55" t="s">
        <v>1077</v>
      </c>
      <c r="AP624" s="55" t="s">
        <v>166</v>
      </c>
      <c r="AQ624" s="55" t="s">
        <v>163</v>
      </c>
      <c r="AR624" s="55" t="s">
        <v>1054</v>
      </c>
      <c r="AS624" s="55" t="s">
        <v>1054</v>
      </c>
      <c r="AT624" s="55" t="s">
        <v>2054</v>
      </c>
      <c r="AU624" s="63" t="s">
        <v>758</v>
      </c>
      <c r="AV624" s="55" t="s">
        <v>143</v>
      </c>
      <c r="AW624" s="55" t="s">
        <v>622</v>
      </c>
      <c r="AX624" s="55" t="s">
        <v>171</v>
      </c>
      <c r="AY624" s="55" t="s">
        <v>132</v>
      </c>
      <c r="AZ624" s="63" t="s">
        <v>132</v>
      </c>
      <c r="BA624" s="63" t="s">
        <v>132</v>
      </c>
      <c r="BB624" s="55" t="s">
        <v>132</v>
      </c>
      <c r="BC624" s="55" t="s">
        <v>132</v>
      </c>
      <c r="BD624" s="55" t="s">
        <v>132</v>
      </c>
      <c r="BE624" s="55" t="s">
        <v>132</v>
      </c>
      <c r="BF624" s="63" t="s">
        <v>132</v>
      </c>
      <c r="BG624" s="63" t="s">
        <v>132</v>
      </c>
      <c r="BH624" s="63" t="s">
        <v>132</v>
      </c>
      <c r="BI624" s="63" t="s">
        <v>132</v>
      </c>
      <c r="BJ624" s="63" t="s">
        <v>132</v>
      </c>
      <c r="BK624" s="86" t="str">
        <f>HYPERLINK(VLOOKUP($B624,hyperlinks[#All],2,FALSE),"Link")</f>
        <v>Link</v>
      </c>
      <c r="BL624" s="86" t="str">
        <f>HYPERLINK(VLOOKUP($B624,hyperlinks[#All],3,FALSE),"Link")</f>
        <v>Link</v>
      </c>
      <c r="BM624" s="87" t="s">
        <v>132</v>
      </c>
      <c r="BN624" s="86" t="str">
        <f>HYPERLINK(VLOOKUP($B624,hyperlinks[#All],5,FALSE),"Link")</f>
        <v>Link</v>
      </c>
    </row>
    <row r="625" spans="1:66" s="49" customFormat="1" ht="14.5">
      <c r="A625" s="50">
        <v>8719514316782</v>
      </c>
      <c r="B625" s="50">
        <v>929002997502</v>
      </c>
      <c r="C625" s="65">
        <v>871951431678200</v>
      </c>
      <c r="D625" s="93" t="str">
        <f>HYPERLINK(VLOOKUP($B625,hyperlinks[#All],2,FALSE),"Link")</f>
        <v>Link</v>
      </c>
      <c r="E625" s="52">
        <v>31678200</v>
      </c>
      <c r="F625" s="53" t="s">
        <v>2069</v>
      </c>
      <c r="G625" s="58" t="s">
        <v>121</v>
      </c>
      <c r="H625" s="52" t="s">
        <v>152</v>
      </c>
      <c r="I625" s="52" t="s">
        <v>1755</v>
      </c>
      <c r="J625" s="52" t="s">
        <v>1756</v>
      </c>
      <c r="K625" s="52" t="s">
        <v>125</v>
      </c>
      <c r="L625" s="82">
        <v>141</v>
      </c>
      <c r="M625" s="54">
        <v>0.11</v>
      </c>
      <c r="N625" s="55" t="s">
        <v>127</v>
      </c>
      <c r="O625" s="56" t="s">
        <v>128</v>
      </c>
      <c r="P625" s="57"/>
      <c r="Q625" s="51">
        <v>10</v>
      </c>
      <c r="R625" s="52" t="s">
        <v>129</v>
      </c>
      <c r="S625" s="57" t="s">
        <v>154</v>
      </c>
      <c r="T625" s="51">
        <v>929002333502</v>
      </c>
      <c r="U625" s="51"/>
      <c r="V625" s="58"/>
      <c r="W625" s="59">
        <v>8539520000</v>
      </c>
      <c r="X625" s="57" t="s">
        <v>179</v>
      </c>
      <c r="Y625" s="57" t="s">
        <v>180</v>
      </c>
      <c r="Z625" s="52">
        <v>1195918</v>
      </c>
      <c r="AA625" s="55"/>
      <c r="AB625" s="63" t="s">
        <v>2070</v>
      </c>
      <c r="AC625" s="55" t="s">
        <v>1769</v>
      </c>
      <c r="AD625" s="55" t="s">
        <v>2016</v>
      </c>
      <c r="AE625" s="55" t="s">
        <v>177</v>
      </c>
      <c r="AF625" s="55" t="s">
        <v>159</v>
      </c>
      <c r="AG625" s="55" t="s">
        <v>1180</v>
      </c>
      <c r="AH625" s="55" t="s">
        <v>427</v>
      </c>
      <c r="AI625" s="55" t="s">
        <v>1604</v>
      </c>
      <c r="AJ625" s="55" t="s">
        <v>471</v>
      </c>
      <c r="AK625" s="55" t="s">
        <v>1910</v>
      </c>
      <c r="AL625" s="55" t="s">
        <v>138</v>
      </c>
      <c r="AM625" s="55" t="s">
        <v>600</v>
      </c>
      <c r="AN625" s="55" t="s">
        <v>132</v>
      </c>
      <c r="AO625" s="55" t="s">
        <v>1077</v>
      </c>
      <c r="AP625" s="55" t="s">
        <v>166</v>
      </c>
      <c r="AQ625" s="55" t="s">
        <v>163</v>
      </c>
      <c r="AR625" s="55" t="s">
        <v>1054</v>
      </c>
      <c r="AS625" s="55" t="s">
        <v>1054</v>
      </c>
      <c r="AT625" s="55" t="s">
        <v>2054</v>
      </c>
      <c r="AU625" s="63" t="s">
        <v>758</v>
      </c>
      <c r="AV625" s="55" t="s">
        <v>143</v>
      </c>
      <c r="AW625" s="55" t="s">
        <v>622</v>
      </c>
      <c r="AX625" s="55" t="s">
        <v>171</v>
      </c>
      <c r="AY625" s="55" t="s">
        <v>132</v>
      </c>
      <c r="AZ625" s="63" t="s">
        <v>132</v>
      </c>
      <c r="BA625" s="63" t="s">
        <v>132</v>
      </c>
      <c r="BB625" s="55" t="s">
        <v>132</v>
      </c>
      <c r="BC625" s="55" t="s">
        <v>132</v>
      </c>
      <c r="BD625" s="55" t="s">
        <v>132</v>
      </c>
      <c r="BE625" s="55" t="s">
        <v>132</v>
      </c>
      <c r="BF625" s="63" t="s">
        <v>132</v>
      </c>
      <c r="BG625" s="63" t="s">
        <v>132</v>
      </c>
      <c r="BH625" s="63" t="s">
        <v>132</v>
      </c>
      <c r="BI625" s="63" t="s">
        <v>132</v>
      </c>
      <c r="BJ625" s="63" t="s">
        <v>132</v>
      </c>
      <c r="BK625" s="86" t="str">
        <f>HYPERLINK(VLOOKUP($B625,hyperlinks[#All],2,FALSE),"Link")</f>
        <v>Link</v>
      </c>
      <c r="BL625" s="86" t="str">
        <f>HYPERLINK(VLOOKUP($B625,hyperlinks[#All],3,FALSE),"Link")</f>
        <v>Link</v>
      </c>
      <c r="BM625" s="87" t="s">
        <v>132</v>
      </c>
      <c r="BN625" s="86" t="str">
        <f>HYPERLINK(VLOOKUP($B625,hyperlinks[#All],5,FALSE),"Link")</f>
        <v>Link</v>
      </c>
    </row>
    <row r="626" spans="1:66" s="49" customFormat="1" ht="14.5">
      <c r="A626" s="50">
        <v>8718699717483</v>
      </c>
      <c r="B626" s="50">
        <v>929002295302</v>
      </c>
      <c r="C626" s="65">
        <v>871869971748300</v>
      </c>
      <c r="D626" s="93" t="str">
        <f>HYPERLINK(VLOOKUP($B626,hyperlinks[#All],2,FALSE),"Link")</f>
        <v>Link</v>
      </c>
      <c r="E626" s="52">
        <v>71748300</v>
      </c>
      <c r="F626" s="53" t="s">
        <v>2071</v>
      </c>
      <c r="G626" s="58" t="s">
        <v>121</v>
      </c>
      <c r="H626" s="52" t="s">
        <v>152</v>
      </c>
      <c r="I626" s="52" t="s">
        <v>1755</v>
      </c>
      <c r="J626" s="52" t="s">
        <v>1756</v>
      </c>
      <c r="K626" s="52" t="s">
        <v>125</v>
      </c>
      <c r="L626" s="82">
        <v>172</v>
      </c>
      <c r="M626" s="54">
        <v>0.11</v>
      </c>
      <c r="N626" s="55" t="s">
        <v>127</v>
      </c>
      <c r="O626" s="56" t="s">
        <v>128</v>
      </c>
      <c r="P626" s="57"/>
      <c r="Q626" s="51">
        <v>10</v>
      </c>
      <c r="R626" s="52" t="s">
        <v>129</v>
      </c>
      <c r="S626" s="57" t="s">
        <v>154</v>
      </c>
      <c r="T626" s="51">
        <v>929001822202</v>
      </c>
      <c r="U626" s="51"/>
      <c r="V626" s="58" t="s">
        <v>1067</v>
      </c>
      <c r="W626" s="59">
        <v>8539520000</v>
      </c>
      <c r="X626" s="57" t="s">
        <v>179</v>
      </c>
      <c r="Y626" s="57" t="s">
        <v>338</v>
      </c>
      <c r="Z626" s="52">
        <v>406206</v>
      </c>
      <c r="AA626" s="55"/>
      <c r="AB626" s="63" t="s">
        <v>2072</v>
      </c>
      <c r="AC626" s="55" t="s">
        <v>1769</v>
      </c>
      <c r="AD626" s="55" t="s">
        <v>1770</v>
      </c>
      <c r="AE626" s="55" t="s">
        <v>381</v>
      </c>
      <c r="AF626" s="55" t="s">
        <v>159</v>
      </c>
      <c r="AG626" s="55" t="s">
        <v>1202</v>
      </c>
      <c r="AH626" s="55" t="s">
        <v>474</v>
      </c>
      <c r="AI626" s="55" t="s">
        <v>1101</v>
      </c>
      <c r="AJ626" s="55" t="s">
        <v>238</v>
      </c>
      <c r="AK626" s="55" t="s">
        <v>1910</v>
      </c>
      <c r="AL626" s="55" t="s">
        <v>953</v>
      </c>
      <c r="AM626" s="55" t="s">
        <v>1286</v>
      </c>
      <c r="AN626" s="55" t="s">
        <v>132</v>
      </c>
      <c r="AO626" s="55" t="s">
        <v>447</v>
      </c>
      <c r="AP626" s="55" t="s">
        <v>166</v>
      </c>
      <c r="AQ626" s="55" t="s">
        <v>1270</v>
      </c>
      <c r="AR626" s="55" t="s">
        <v>1771</v>
      </c>
      <c r="AS626" s="55" t="s">
        <v>1054</v>
      </c>
      <c r="AT626" s="55" t="s">
        <v>1054</v>
      </c>
      <c r="AU626" s="63" t="s">
        <v>758</v>
      </c>
      <c r="AV626" s="55" t="s">
        <v>143</v>
      </c>
      <c r="AW626" s="55" t="s">
        <v>431</v>
      </c>
      <c r="AX626" s="55" t="s">
        <v>171</v>
      </c>
      <c r="AY626" s="55" t="s">
        <v>132</v>
      </c>
      <c r="AZ626" s="63" t="s">
        <v>132</v>
      </c>
      <c r="BA626" s="63" t="s">
        <v>132</v>
      </c>
      <c r="BB626" s="55" t="s">
        <v>132</v>
      </c>
      <c r="BC626" s="55" t="s">
        <v>132</v>
      </c>
      <c r="BD626" s="55" t="s">
        <v>132</v>
      </c>
      <c r="BE626" s="55" t="s">
        <v>132</v>
      </c>
      <c r="BF626" s="63" t="s">
        <v>132</v>
      </c>
      <c r="BG626" s="63" t="s">
        <v>132</v>
      </c>
      <c r="BH626" s="63" t="s">
        <v>132</v>
      </c>
      <c r="BI626" s="63" t="s">
        <v>132</v>
      </c>
      <c r="BJ626" s="63" t="s">
        <v>132</v>
      </c>
      <c r="BK626" s="86" t="str">
        <f>HYPERLINK(VLOOKUP($B626,hyperlinks[#All],2,FALSE),"Link")</f>
        <v>Link</v>
      </c>
      <c r="BL626" s="86" t="str">
        <f>HYPERLINK(VLOOKUP($B626,hyperlinks[#All],3,FALSE),"Link")</f>
        <v>Link</v>
      </c>
      <c r="BM626" s="87" t="s">
        <v>132</v>
      </c>
      <c r="BN626" s="86" t="str">
        <f>HYPERLINK(VLOOKUP($B626,hyperlinks[#All],5,FALSE),"Link")</f>
        <v>Link</v>
      </c>
    </row>
    <row r="627" spans="1:66" s="49" customFormat="1" ht="14.5">
      <c r="A627" s="50">
        <v>8718699717506</v>
      </c>
      <c r="B627" s="50">
        <v>929002295402</v>
      </c>
      <c r="C627" s="65">
        <v>871869971750600</v>
      </c>
      <c r="D627" s="93" t="str">
        <f>HYPERLINK(VLOOKUP($B627,hyperlinks[#All],2,FALSE),"Link")</f>
        <v>Link</v>
      </c>
      <c r="E627" s="52">
        <v>71750600</v>
      </c>
      <c r="F627" s="53" t="s">
        <v>2073</v>
      </c>
      <c r="G627" s="58" t="s">
        <v>121</v>
      </c>
      <c r="H627" s="52" t="s">
        <v>152</v>
      </c>
      <c r="I627" s="52" t="s">
        <v>1755</v>
      </c>
      <c r="J627" s="52" t="s">
        <v>1756</v>
      </c>
      <c r="K627" s="52" t="s">
        <v>125</v>
      </c>
      <c r="L627" s="82">
        <v>172</v>
      </c>
      <c r="M627" s="54">
        <v>0.11</v>
      </c>
      <c r="N627" s="55" t="s">
        <v>127</v>
      </c>
      <c r="O627" s="56" t="s">
        <v>128</v>
      </c>
      <c r="P627" s="57"/>
      <c r="Q627" s="51">
        <v>10</v>
      </c>
      <c r="R627" s="52" t="s">
        <v>129</v>
      </c>
      <c r="S627" s="57" t="s">
        <v>154</v>
      </c>
      <c r="T627" s="51">
        <v>929001822302</v>
      </c>
      <c r="U627" s="51"/>
      <c r="V627" s="58" t="s">
        <v>1067</v>
      </c>
      <c r="W627" s="59">
        <v>8539520000</v>
      </c>
      <c r="X627" s="57" t="s">
        <v>179</v>
      </c>
      <c r="Y627" s="57" t="s">
        <v>338</v>
      </c>
      <c r="Z627" s="52">
        <v>406207</v>
      </c>
      <c r="AA627" s="55"/>
      <c r="AB627" s="63" t="s">
        <v>2074</v>
      </c>
      <c r="AC627" s="55" t="s">
        <v>1769</v>
      </c>
      <c r="AD627" s="55" t="s">
        <v>1770</v>
      </c>
      <c r="AE627" s="55" t="s">
        <v>381</v>
      </c>
      <c r="AF627" s="55" t="s">
        <v>159</v>
      </c>
      <c r="AG627" s="55" t="s">
        <v>1202</v>
      </c>
      <c r="AH627" s="55" t="s">
        <v>474</v>
      </c>
      <c r="AI627" s="55" t="s">
        <v>1101</v>
      </c>
      <c r="AJ627" s="55" t="s">
        <v>471</v>
      </c>
      <c r="AK627" s="55" t="s">
        <v>1910</v>
      </c>
      <c r="AL627" s="55" t="s">
        <v>953</v>
      </c>
      <c r="AM627" s="55" t="s">
        <v>1286</v>
      </c>
      <c r="AN627" s="55" t="s">
        <v>132</v>
      </c>
      <c r="AO627" s="55" t="s">
        <v>447</v>
      </c>
      <c r="AP627" s="55" t="s">
        <v>166</v>
      </c>
      <c r="AQ627" s="55" t="s">
        <v>1270</v>
      </c>
      <c r="AR627" s="55" t="s">
        <v>1771</v>
      </c>
      <c r="AS627" s="55" t="s">
        <v>1054</v>
      </c>
      <c r="AT627" s="55" t="s">
        <v>1054</v>
      </c>
      <c r="AU627" s="63" t="s">
        <v>758</v>
      </c>
      <c r="AV627" s="55" t="s">
        <v>143</v>
      </c>
      <c r="AW627" s="55" t="s">
        <v>431</v>
      </c>
      <c r="AX627" s="55" t="s">
        <v>171</v>
      </c>
      <c r="AY627" s="55" t="s">
        <v>132</v>
      </c>
      <c r="AZ627" s="63" t="s">
        <v>132</v>
      </c>
      <c r="BA627" s="63" t="s">
        <v>132</v>
      </c>
      <c r="BB627" s="55" t="s">
        <v>132</v>
      </c>
      <c r="BC627" s="55" t="s">
        <v>132</v>
      </c>
      <c r="BD627" s="55" t="s">
        <v>132</v>
      </c>
      <c r="BE627" s="55" t="s">
        <v>132</v>
      </c>
      <c r="BF627" s="63" t="s">
        <v>132</v>
      </c>
      <c r="BG627" s="63" t="s">
        <v>132</v>
      </c>
      <c r="BH627" s="63" t="s">
        <v>132</v>
      </c>
      <c r="BI627" s="63" t="s">
        <v>132</v>
      </c>
      <c r="BJ627" s="63" t="s">
        <v>132</v>
      </c>
      <c r="BK627" s="86" t="str">
        <f>HYPERLINK(VLOOKUP($B627,hyperlinks[#All],2,FALSE),"Link")</f>
        <v>Link</v>
      </c>
      <c r="BL627" s="86" t="str">
        <f>HYPERLINK(VLOOKUP($B627,hyperlinks[#All],3,FALSE),"Link")</f>
        <v>Link</v>
      </c>
      <c r="BM627" s="87" t="s">
        <v>132</v>
      </c>
      <c r="BN627" s="86" t="str">
        <f>HYPERLINK(VLOOKUP($B627,hyperlinks[#All],5,FALSE),"Link")</f>
        <v>Link</v>
      </c>
    </row>
    <row r="628" spans="1:66" s="49" customFormat="1" ht="14.5">
      <c r="A628" s="50">
        <v>8718699669720</v>
      </c>
      <c r="B628" s="50">
        <v>929002210502</v>
      </c>
      <c r="C628" s="65">
        <v>871869966972000</v>
      </c>
      <c r="D628" s="93" t="str">
        <f>HYPERLINK(VLOOKUP($B628,hyperlinks[#All],2,FALSE),"Link")</f>
        <v>Link</v>
      </c>
      <c r="E628" s="52">
        <v>66972000</v>
      </c>
      <c r="F628" s="53" t="s">
        <v>2075</v>
      </c>
      <c r="G628" s="58" t="s">
        <v>121</v>
      </c>
      <c r="H628" s="52" t="s">
        <v>152</v>
      </c>
      <c r="I628" s="52" t="s">
        <v>1755</v>
      </c>
      <c r="J628" s="52" t="s">
        <v>1756</v>
      </c>
      <c r="K628" s="52" t="s">
        <v>125</v>
      </c>
      <c r="L628" s="82">
        <v>184</v>
      </c>
      <c r="M628" s="54">
        <v>0.11</v>
      </c>
      <c r="N628" s="55" t="s">
        <v>127</v>
      </c>
      <c r="O628" s="56" t="s">
        <v>128</v>
      </c>
      <c r="P628" s="57"/>
      <c r="Q628" s="51">
        <v>10</v>
      </c>
      <c r="R628" s="52" t="s">
        <v>129</v>
      </c>
      <c r="S628" s="57" t="s">
        <v>154</v>
      </c>
      <c r="T628" s="51">
        <v>929001813902</v>
      </c>
      <c r="U628" s="51"/>
      <c r="V628" s="58" t="s">
        <v>1067</v>
      </c>
      <c r="W628" s="59">
        <v>8539520000</v>
      </c>
      <c r="X628" s="57" t="s">
        <v>321</v>
      </c>
      <c r="Y628" s="57" t="s">
        <v>322</v>
      </c>
      <c r="Z628" s="52">
        <v>406201</v>
      </c>
      <c r="AA628" s="55"/>
      <c r="AB628" s="63" t="s">
        <v>2076</v>
      </c>
      <c r="AC628" s="55" t="s">
        <v>1769</v>
      </c>
      <c r="AD628" s="55" t="s">
        <v>1770</v>
      </c>
      <c r="AE628" s="55" t="s">
        <v>381</v>
      </c>
      <c r="AF628" s="55" t="s">
        <v>159</v>
      </c>
      <c r="AG628" s="55" t="s">
        <v>1202</v>
      </c>
      <c r="AH628" s="55" t="s">
        <v>1933</v>
      </c>
      <c r="AI628" s="55" t="s">
        <v>785</v>
      </c>
      <c r="AJ628" s="55" t="s">
        <v>471</v>
      </c>
      <c r="AK628" s="55" t="s">
        <v>1910</v>
      </c>
      <c r="AL628" s="55" t="s">
        <v>953</v>
      </c>
      <c r="AM628" s="55" t="s">
        <v>1286</v>
      </c>
      <c r="AN628" s="55" t="s">
        <v>132</v>
      </c>
      <c r="AO628" s="55" t="s">
        <v>428</v>
      </c>
      <c r="AP628" s="55" t="s">
        <v>166</v>
      </c>
      <c r="AQ628" s="55" t="s">
        <v>1270</v>
      </c>
      <c r="AR628" s="55" t="s">
        <v>1818</v>
      </c>
      <c r="AS628" s="55" t="s">
        <v>1054</v>
      </c>
      <c r="AT628" s="55" t="s">
        <v>1054</v>
      </c>
      <c r="AU628" s="63" t="s">
        <v>833</v>
      </c>
      <c r="AV628" s="55" t="s">
        <v>143</v>
      </c>
      <c r="AW628" s="55" t="s">
        <v>683</v>
      </c>
      <c r="AX628" s="55" t="s">
        <v>171</v>
      </c>
      <c r="AY628" s="55" t="s">
        <v>132</v>
      </c>
      <c r="AZ628" s="63" t="s">
        <v>132</v>
      </c>
      <c r="BA628" s="63" t="s">
        <v>132</v>
      </c>
      <c r="BB628" s="55" t="s">
        <v>132</v>
      </c>
      <c r="BC628" s="55" t="s">
        <v>132</v>
      </c>
      <c r="BD628" s="55" t="s">
        <v>132</v>
      </c>
      <c r="BE628" s="55" t="s">
        <v>132</v>
      </c>
      <c r="BF628" s="63" t="s">
        <v>132</v>
      </c>
      <c r="BG628" s="63" t="s">
        <v>132</v>
      </c>
      <c r="BH628" s="63" t="s">
        <v>132</v>
      </c>
      <c r="BI628" s="63" t="s">
        <v>132</v>
      </c>
      <c r="BJ628" s="63" t="s">
        <v>132</v>
      </c>
      <c r="BK628" s="86" t="str">
        <f>HYPERLINK(VLOOKUP($B628,hyperlinks[#All],2,FALSE),"Link")</f>
        <v>Link</v>
      </c>
      <c r="BL628" s="86" t="str">
        <f>HYPERLINK(VLOOKUP($B628,hyperlinks[#All],3,FALSE),"Link")</f>
        <v>Link</v>
      </c>
      <c r="BM628" s="87" t="s">
        <v>132</v>
      </c>
      <c r="BN628" s="86" t="str">
        <f>HYPERLINK(VLOOKUP($B628,hyperlinks[#All],5,FALSE),"Link")</f>
        <v>Link</v>
      </c>
    </row>
    <row r="629" spans="1:66" s="49" customFormat="1" ht="14.5">
      <c r="A629" s="50">
        <v>8718699669768</v>
      </c>
      <c r="B629" s="50">
        <v>929002210802</v>
      </c>
      <c r="C629" s="65">
        <v>871869966976800</v>
      </c>
      <c r="D629" s="93" t="str">
        <f>HYPERLINK(VLOOKUP($B629,hyperlinks[#All],2,FALSE),"Link")</f>
        <v>Link</v>
      </c>
      <c r="E629" s="52">
        <v>66976800</v>
      </c>
      <c r="F629" s="53" t="s">
        <v>2077</v>
      </c>
      <c r="G629" s="58" t="s">
        <v>121</v>
      </c>
      <c r="H629" s="52" t="s">
        <v>152</v>
      </c>
      <c r="I629" s="52" t="s">
        <v>1755</v>
      </c>
      <c r="J629" s="52" t="s">
        <v>1756</v>
      </c>
      <c r="K629" s="52" t="s">
        <v>125</v>
      </c>
      <c r="L629" s="82">
        <v>224</v>
      </c>
      <c r="M629" s="54">
        <v>0.11</v>
      </c>
      <c r="N629" s="55" t="s">
        <v>127</v>
      </c>
      <c r="O629" s="56" t="s">
        <v>128</v>
      </c>
      <c r="P629" s="57"/>
      <c r="Q629" s="51">
        <v>10</v>
      </c>
      <c r="R629" s="52" t="s">
        <v>129</v>
      </c>
      <c r="S629" s="57" t="s">
        <v>154</v>
      </c>
      <c r="T629" s="51">
        <v>929001814102</v>
      </c>
      <c r="U629" s="51"/>
      <c r="V629" s="58" t="s">
        <v>1067</v>
      </c>
      <c r="W629" s="59">
        <v>8539520000</v>
      </c>
      <c r="X629" s="57" t="s">
        <v>179</v>
      </c>
      <c r="Y629" s="57" t="s">
        <v>180</v>
      </c>
      <c r="Z629" s="52">
        <v>406202</v>
      </c>
      <c r="AA629" s="55"/>
      <c r="AB629" s="63" t="s">
        <v>2078</v>
      </c>
      <c r="AC629" s="55" t="s">
        <v>1769</v>
      </c>
      <c r="AD629" s="55" t="s">
        <v>1770</v>
      </c>
      <c r="AE629" s="55" t="s">
        <v>381</v>
      </c>
      <c r="AF629" s="55" t="s">
        <v>159</v>
      </c>
      <c r="AG629" s="55" t="s">
        <v>1202</v>
      </c>
      <c r="AH629" s="55" t="s">
        <v>330</v>
      </c>
      <c r="AI629" s="55" t="s">
        <v>1604</v>
      </c>
      <c r="AJ629" s="55" t="s">
        <v>238</v>
      </c>
      <c r="AK629" s="55" t="s">
        <v>1910</v>
      </c>
      <c r="AL629" s="55" t="s">
        <v>953</v>
      </c>
      <c r="AM629" s="55" t="s">
        <v>1286</v>
      </c>
      <c r="AN629" s="55" t="s">
        <v>132</v>
      </c>
      <c r="AO629" s="55" t="s">
        <v>1077</v>
      </c>
      <c r="AP629" s="55" t="s">
        <v>166</v>
      </c>
      <c r="AQ629" s="55" t="s">
        <v>1270</v>
      </c>
      <c r="AR629" s="55" t="s">
        <v>1866</v>
      </c>
      <c r="AS629" s="55" t="s">
        <v>1054</v>
      </c>
      <c r="AT629" s="55" t="s">
        <v>1054</v>
      </c>
      <c r="AU629" s="63" t="s">
        <v>833</v>
      </c>
      <c r="AV629" s="55" t="s">
        <v>143</v>
      </c>
      <c r="AW629" s="55" t="s">
        <v>2079</v>
      </c>
      <c r="AX629" s="55" t="s">
        <v>171</v>
      </c>
      <c r="AY629" s="55" t="s">
        <v>132</v>
      </c>
      <c r="AZ629" s="63" t="s">
        <v>132</v>
      </c>
      <c r="BA629" s="63" t="s">
        <v>132</v>
      </c>
      <c r="BB629" s="55" t="s">
        <v>132</v>
      </c>
      <c r="BC629" s="55" t="s">
        <v>132</v>
      </c>
      <c r="BD629" s="55" t="s">
        <v>132</v>
      </c>
      <c r="BE629" s="55" t="s">
        <v>132</v>
      </c>
      <c r="BF629" s="63" t="s">
        <v>132</v>
      </c>
      <c r="BG629" s="63" t="s">
        <v>132</v>
      </c>
      <c r="BH629" s="63" t="s">
        <v>132</v>
      </c>
      <c r="BI629" s="63" t="s">
        <v>132</v>
      </c>
      <c r="BJ629" s="63" t="s">
        <v>132</v>
      </c>
      <c r="BK629" s="86" t="str">
        <f>HYPERLINK(VLOOKUP($B629,hyperlinks[#All],2,FALSE),"Link")</f>
        <v>Link</v>
      </c>
      <c r="BL629" s="86" t="str">
        <f>HYPERLINK(VLOOKUP($B629,hyperlinks[#All],3,FALSE),"Link")</f>
        <v>Link</v>
      </c>
      <c r="BM629" s="87" t="s">
        <v>132</v>
      </c>
      <c r="BN629" s="86" t="str">
        <f>HYPERLINK(VLOOKUP($B629,hyperlinks[#All],5,FALSE),"Link")</f>
        <v>Link</v>
      </c>
    </row>
    <row r="630" spans="1:66" s="49" customFormat="1" ht="14.5">
      <c r="A630" s="50">
        <v>8718699669782</v>
      </c>
      <c r="B630" s="50">
        <v>929002210902</v>
      </c>
      <c r="C630" s="65">
        <v>871869966978200</v>
      </c>
      <c r="D630" s="93" t="str">
        <f>HYPERLINK(VLOOKUP($B630,hyperlinks[#All],2,FALSE),"Link")</f>
        <v>Link</v>
      </c>
      <c r="E630" s="52">
        <v>66978200</v>
      </c>
      <c r="F630" s="53" t="s">
        <v>2080</v>
      </c>
      <c r="G630" s="58" t="s">
        <v>121</v>
      </c>
      <c r="H630" s="52" t="s">
        <v>152</v>
      </c>
      <c r="I630" s="52" t="s">
        <v>1755</v>
      </c>
      <c r="J630" s="52" t="s">
        <v>1756</v>
      </c>
      <c r="K630" s="52" t="s">
        <v>125</v>
      </c>
      <c r="L630" s="82">
        <v>224</v>
      </c>
      <c r="M630" s="54">
        <v>0.11</v>
      </c>
      <c r="N630" s="55" t="s">
        <v>127</v>
      </c>
      <c r="O630" s="56" t="s">
        <v>128</v>
      </c>
      <c r="P630" s="57"/>
      <c r="Q630" s="51">
        <v>10</v>
      </c>
      <c r="R630" s="52" t="s">
        <v>129</v>
      </c>
      <c r="S630" s="57" t="s">
        <v>154</v>
      </c>
      <c r="T630" s="51">
        <v>929001814202</v>
      </c>
      <c r="U630" s="51"/>
      <c r="V630" s="58" t="s">
        <v>1067</v>
      </c>
      <c r="W630" s="59">
        <v>8539520000</v>
      </c>
      <c r="X630" s="57" t="s">
        <v>179</v>
      </c>
      <c r="Y630" s="57" t="s">
        <v>180</v>
      </c>
      <c r="Z630" s="52">
        <v>406203</v>
      </c>
      <c r="AA630" s="55"/>
      <c r="AB630" s="63" t="s">
        <v>2081</v>
      </c>
      <c r="AC630" s="55" t="s">
        <v>1769</v>
      </c>
      <c r="AD630" s="55" t="s">
        <v>1770</v>
      </c>
      <c r="AE630" s="55" t="s">
        <v>381</v>
      </c>
      <c r="AF630" s="55" t="s">
        <v>159</v>
      </c>
      <c r="AG630" s="55" t="s">
        <v>1202</v>
      </c>
      <c r="AH630" s="55" t="s">
        <v>330</v>
      </c>
      <c r="AI630" s="55" t="s">
        <v>1604</v>
      </c>
      <c r="AJ630" s="55" t="s">
        <v>471</v>
      </c>
      <c r="AK630" s="55" t="s">
        <v>1910</v>
      </c>
      <c r="AL630" s="55" t="s">
        <v>953</v>
      </c>
      <c r="AM630" s="55" t="s">
        <v>1286</v>
      </c>
      <c r="AN630" s="55" t="s">
        <v>132</v>
      </c>
      <c r="AO630" s="55" t="s">
        <v>1077</v>
      </c>
      <c r="AP630" s="55" t="s">
        <v>166</v>
      </c>
      <c r="AQ630" s="55" t="s">
        <v>1270</v>
      </c>
      <c r="AR630" s="55" t="s">
        <v>1866</v>
      </c>
      <c r="AS630" s="55" t="s">
        <v>1054</v>
      </c>
      <c r="AT630" s="55" t="s">
        <v>1054</v>
      </c>
      <c r="AU630" s="63" t="s">
        <v>843</v>
      </c>
      <c r="AV630" s="55" t="s">
        <v>143</v>
      </c>
      <c r="AW630" s="55" t="s">
        <v>2079</v>
      </c>
      <c r="AX630" s="55" t="s">
        <v>171</v>
      </c>
      <c r="AY630" s="55" t="s">
        <v>132</v>
      </c>
      <c r="AZ630" s="63" t="s">
        <v>132</v>
      </c>
      <c r="BA630" s="63" t="s">
        <v>132</v>
      </c>
      <c r="BB630" s="55" t="s">
        <v>132</v>
      </c>
      <c r="BC630" s="55" t="s">
        <v>132</v>
      </c>
      <c r="BD630" s="55" t="s">
        <v>132</v>
      </c>
      <c r="BE630" s="55" t="s">
        <v>132</v>
      </c>
      <c r="BF630" s="63" t="s">
        <v>132</v>
      </c>
      <c r="BG630" s="63" t="s">
        <v>132</v>
      </c>
      <c r="BH630" s="63" t="s">
        <v>132</v>
      </c>
      <c r="BI630" s="63" t="s">
        <v>132</v>
      </c>
      <c r="BJ630" s="63" t="s">
        <v>132</v>
      </c>
      <c r="BK630" s="86" t="str">
        <f>HYPERLINK(VLOOKUP($B630,hyperlinks[#All],2,FALSE),"Link")</f>
        <v>Link</v>
      </c>
      <c r="BL630" s="86" t="str">
        <f>HYPERLINK(VLOOKUP($B630,hyperlinks[#All],3,FALSE),"Link")</f>
        <v>Link</v>
      </c>
      <c r="BM630" s="87" t="s">
        <v>132</v>
      </c>
      <c r="BN630" s="86" t="str">
        <f>HYPERLINK(VLOOKUP($B630,hyperlinks[#All],5,FALSE),"Link")</f>
        <v>Link</v>
      </c>
    </row>
    <row r="631" spans="1:66" s="49" customFormat="1" ht="14.5">
      <c r="A631" s="50">
        <v>8727900971071</v>
      </c>
      <c r="B631" s="50">
        <v>929003130902</v>
      </c>
      <c r="C631" s="65">
        <v>872790097107100</v>
      </c>
      <c r="D631" s="93" t="str">
        <f>HYPERLINK(VLOOKUP($B631,hyperlinks[#All],2,FALSE),"Link")</f>
        <v>Link</v>
      </c>
      <c r="E631" s="52">
        <v>97107100</v>
      </c>
      <c r="F631" s="53" t="s">
        <v>2082</v>
      </c>
      <c r="G631" s="58" t="s">
        <v>121</v>
      </c>
      <c r="H631" s="52" t="s">
        <v>377</v>
      </c>
      <c r="I631" s="52" t="s">
        <v>1755</v>
      </c>
      <c r="J631" s="52" t="s">
        <v>1756</v>
      </c>
      <c r="K631" s="52" t="s">
        <v>377</v>
      </c>
      <c r="L631" s="82">
        <v>10.4</v>
      </c>
      <c r="M631" s="54">
        <v>0.11</v>
      </c>
      <c r="N631" s="55" t="s">
        <v>378</v>
      </c>
      <c r="O631" s="56" t="s">
        <v>128</v>
      </c>
      <c r="P631" s="57" t="s">
        <v>379</v>
      </c>
      <c r="Q631" s="51">
        <v>20</v>
      </c>
      <c r="R631" s="52" t="s">
        <v>129</v>
      </c>
      <c r="S631" s="57" t="s">
        <v>154</v>
      </c>
      <c r="T631" s="51">
        <v>929001338672</v>
      </c>
      <c r="U631" s="51"/>
      <c r="V631" s="58" t="s">
        <v>2083</v>
      </c>
      <c r="W631" s="59">
        <v>8539520000</v>
      </c>
      <c r="X631" s="57" t="s">
        <v>179</v>
      </c>
      <c r="Y631" s="57" t="s">
        <v>338</v>
      </c>
      <c r="Z631" s="52">
        <v>723695</v>
      </c>
      <c r="AA631" s="55"/>
      <c r="AB631" s="63" t="s">
        <v>2084</v>
      </c>
      <c r="AC631" s="55" t="s">
        <v>1769</v>
      </c>
      <c r="AD631" s="55" t="s">
        <v>2016</v>
      </c>
      <c r="AE631" s="55" t="s">
        <v>177</v>
      </c>
      <c r="AF631" s="55" t="s">
        <v>159</v>
      </c>
      <c r="AG631" s="55" t="s">
        <v>1202</v>
      </c>
      <c r="AH631" s="55" t="s">
        <v>391</v>
      </c>
      <c r="AI631" s="55" t="s">
        <v>1101</v>
      </c>
      <c r="AJ631" s="55" t="s">
        <v>238</v>
      </c>
      <c r="AK631" s="55" t="s">
        <v>187</v>
      </c>
      <c r="AL631" s="55" t="s">
        <v>138</v>
      </c>
      <c r="AM631" s="55" t="s">
        <v>440</v>
      </c>
      <c r="AN631" s="55" t="s">
        <v>132</v>
      </c>
      <c r="AO631" s="55" t="s">
        <v>2085</v>
      </c>
      <c r="AP631" s="55" t="s">
        <v>166</v>
      </c>
      <c r="AQ631" s="55" t="s">
        <v>163</v>
      </c>
      <c r="AR631" s="55" t="s">
        <v>1054</v>
      </c>
      <c r="AS631" s="55" t="s">
        <v>1054</v>
      </c>
      <c r="AT631" s="55" t="s">
        <v>1995</v>
      </c>
      <c r="AU631" s="63" t="s">
        <v>843</v>
      </c>
      <c r="AV631" s="55" t="s">
        <v>143</v>
      </c>
      <c r="AW631" s="55" t="s">
        <v>2086</v>
      </c>
      <c r="AX631" s="55" t="s">
        <v>145</v>
      </c>
      <c r="AY631" s="55" t="s">
        <v>132</v>
      </c>
      <c r="AZ631" s="63" t="s">
        <v>132</v>
      </c>
      <c r="BA631" s="63" t="s">
        <v>132</v>
      </c>
      <c r="BB631" s="55" t="s">
        <v>132</v>
      </c>
      <c r="BC631" s="55" t="s">
        <v>132</v>
      </c>
      <c r="BD631" s="55" t="s">
        <v>132</v>
      </c>
      <c r="BE631" s="55" t="s">
        <v>132</v>
      </c>
      <c r="BF631" s="63" t="s">
        <v>132</v>
      </c>
      <c r="BG631" s="63" t="s">
        <v>132</v>
      </c>
      <c r="BH631" s="63" t="s">
        <v>132</v>
      </c>
      <c r="BI631" s="63" t="s">
        <v>132</v>
      </c>
      <c r="BJ631" s="63" t="s">
        <v>132</v>
      </c>
      <c r="BK631" s="86" t="str">
        <f>HYPERLINK(VLOOKUP($B631,hyperlinks[#All],2,FALSE),"Link")</f>
        <v>Link</v>
      </c>
      <c r="BL631" s="87" t="s">
        <v>132</v>
      </c>
      <c r="BM631" s="87" t="s">
        <v>132</v>
      </c>
      <c r="BN631" s="86" t="str">
        <f>HYPERLINK(VLOOKUP($B631,hyperlinks[#All],5,FALSE),"Link")</f>
        <v>Link</v>
      </c>
    </row>
    <row r="632" spans="1:66" s="49" customFormat="1" ht="14.5">
      <c r="A632" s="50">
        <v>8727900971095</v>
      </c>
      <c r="B632" s="50">
        <v>929003131002</v>
      </c>
      <c r="C632" s="65">
        <v>872790097109500</v>
      </c>
      <c r="D632" s="93" t="str">
        <f>HYPERLINK(VLOOKUP($B632,hyperlinks[#All],2,FALSE),"Link")</f>
        <v>Link</v>
      </c>
      <c r="E632" s="52">
        <v>97109500</v>
      </c>
      <c r="F632" s="53" t="s">
        <v>2087</v>
      </c>
      <c r="G632" s="58" t="s">
        <v>121</v>
      </c>
      <c r="H632" s="52" t="s">
        <v>377</v>
      </c>
      <c r="I632" s="52" t="s">
        <v>1755</v>
      </c>
      <c r="J632" s="52" t="s">
        <v>1756</v>
      </c>
      <c r="K632" s="52" t="s">
        <v>377</v>
      </c>
      <c r="L632" s="82">
        <v>10.4</v>
      </c>
      <c r="M632" s="54">
        <v>0.11</v>
      </c>
      <c r="N632" s="55" t="s">
        <v>378</v>
      </c>
      <c r="O632" s="56" t="s">
        <v>128</v>
      </c>
      <c r="P632" s="57" t="s">
        <v>379</v>
      </c>
      <c r="Q632" s="51">
        <v>20</v>
      </c>
      <c r="R632" s="52" t="s">
        <v>129</v>
      </c>
      <c r="S632" s="57" t="s">
        <v>154</v>
      </c>
      <c r="T632" s="51">
        <v>929001855772</v>
      </c>
      <c r="U632" s="51"/>
      <c r="V632" s="58" t="s">
        <v>2083</v>
      </c>
      <c r="W632" s="59">
        <v>8539520000</v>
      </c>
      <c r="X632" s="57" t="s">
        <v>179</v>
      </c>
      <c r="Y632" s="57" t="s">
        <v>322</v>
      </c>
      <c r="Z632" s="52">
        <v>723697</v>
      </c>
      <c r="AA632" s="55"/>
      <c r="AB632" s="63" t="s">
        <v>2088</v>
      </c>
      <c r="AC632" s="55" t="s">
        <v>1769</v>
      </c>
      <c r="AD632" s="55" t="s">
        <v>2016</v>
      </c>
      <c r="AE632" s="55" t="s">
        <v>177</v>
      </c>
      <c r="AF632" s="55" t="s">
        <v>159</v>
      </c>
      <c r="AG632" s="55" t="s">
        <v>1202</v>
      </c>
      <c r="AH632" s="55" t="s">
        <v>391</v>
      </c>
      <c r="AI632" s="55" t="s">
        <v>1101</v>
      </c>
      <c r="AJ632" s="55" t="s">
        <v>471</v>
      </c>
      <c r="AK632" s="55" t="s">
        <v>187</v>
      </c>
      <c r="AL632" s="55" t="s">
        <v>138</v>
      </c>
      <c r="AM632" s="55" t="s">
        <v>440</v>
      </c>
      <c r="AN632" s="55" t="s">
        <v>132</v>
      </c>
      <c r="AO632" s="55" t="s">
        <v>2085</v>
      </c>
      <c r="AP632" s="55" t="s">
        <v>166</v>
      </c>
      <c r="AQ632" s="55" t="s">
        <v>163</v>
      </c>
      <c r="AR632" s="55" t="s">
        <v>1054</v>
      </c>
      <c r="AS632" s="55" t="s">
        <v>1054</v>
      </c>
      <c r="AT632" s="55" t="s">
        <v>1995</v>
      </c>
      <c r="AU632" s="63" t="s">
        <v>843</v>
      </c>
      <c r="AV632" s="55" t="s">
        <v>143</v>
      </c>
      <c r="AW632" s="55" t="s">
        <v>2086</v>
      </c>
      <c r="AX632" s="55" t="s">
        <v>145</v>
      </c>
      <c r="AY632" s="55" t="s">
        <v>132</v>
      </c>
      <c r="AZ632" s="63" t="s">
        <v>132</v>
      </c>
      <c r="BA632" s="63" t="s">
        <v>132</v>
      </c>
      <c r="BB632" s="55" t="s">
        <v>132</v>
      </c>
      <c r="BC632" s="55" t="s">
        <v>132</v>
      </c>
      <c r="BD632" s="55" t="s">
        <v>132</v>
      </c>
      <c r="BE632" s="55" t="s">
        <v>132</v>
      </c>
      <c r="BF632" s="63" t="s">
        <v>132</v>
      </c>
      <c r="BG632" s="63" t="s">
        <v>132</v>
      </c>
      <c r="BH632" s="63" t="s">
        <v>132</v>
      </c>
      <c r="BI632" s="63" t="s">
        <v>132</v>
      </c>
      <c r="BJ632" s="63" t="s">
        <v>132</v>
      </c>
      <c r="BK632" s="86" t="str">
        <f>HYPERLINK(VLOOKUP($B632,hyperlinks[#All],2,FALSE),"Link")</f>
        <v>Link</v>
      </c>
      <c r="BL632" s="87" t="s">
        <v>132</v>
      </c>
      <c r="BM632" s="87" t="s">
        <v>132</v>
      </c>
      <c r="BN632" s="86" t="str">
        <f>HYPERLINK(VLOOKUP($B632,hyperlinks[#All],5,FALSE),"Link")</f>
        <v>Link</v>
      </c>
    </row>
    <row r="633" spans="1:66" s="49" customFormat="1" ht="14.5">
      <c r="A633" s="50">
        <v>8727900971118</v>
      </c>
      <c r="B633" s="50">
        <v>929003131102</v>
      </c>
      <c r="C633" s="65">
        <v>872790097111800</v>
      </c>
      <c r="D633" s="93" t="str">
        <f>HYPERLINK(VLOOKUP($B633,hyperlinks[#All],2,FALSE),"Link")</f>
        <v>Link</v>
      </c>
      <c r="E633" s="52">
        <v>97111800</v>
      </c>
      <c r="F633" s="53" t="s">
        <v>2089</v>
      </c>
      <c r="G633" s="58" t="s">
        <v>121</v>
      </c>
      <c r="H633" s="52" t="s">
        <v>377</v>
      </c>
      <c r="I633" s="52" t="s">
        <v>1755</v>
      </c>
      <c r="J633" s="52" t="s">
        <v>1756</v>
      </c>
      <c r="K633" s="52" t="s">
        <v>377</v>
      </c>
      <c r="L633" s="82">
        <v>13.049999999999999</v>
      </c>
      <c r="M633" s="54">
        <v>0.11</v>
      </c>
      <c r="N633" s="55" t="s">
        <v>378</v>
      </c>
      <c r="O633" s="56" t="s">
        <v>128</v>
      </c>
      <c r="P633" s="57" t="s">
        <v>379</v>
      </c>
      <c r="Q633" s="51">
        <v>20</v>
      </c>
      <c r="R633" s="52" t="s">
        <v>129</v>
      </c>
      <c r="S633" s="57" t="s">
        <v>154</v>
      </c>
      <c r="T633" s="51">
        <v>929001338872</v>
      </c>
      <c r="U633" s="51"/>
      <c r="V633" s="58" t="s">
        <v>2083</v>
      </c>
      <c r="W633" s="59">
        <v>8539520000</v>
      </c>
      <c r="X633" s="57" t="s">
        <v>321</v>
      </c>
      <c r="Y633" s="57" t="s">
        <v>322</v>
      </c>
      <c r="Z633" s="52">
        <v>723696</v>
      </c>
      <c r="AA633" s="55"/>
      <c r="AB633" s="63" t="s">
        <v>2090</v>
      </c>
      <c r="AC633" s="55" t="s">
        <v>1769</v>
      </c>
      <c r="AD633" s="55" t="s">
        <v>2016</v>
      </c>
      <c r="AE633" s="55" t="s">
        <v>177</v>
      </c>
      <c r="AF633" s="55" t="s">
        <v>159</v>
      </c>
      <c r="AG633" s="55" t="s">
        <v>1202</v>
      </c>
      <c r="AH633" s="55" t="s">
        <v>1933</v>
      </c>
      <c r="AI633" s="55" t="s">
        <v>785</v>
      </c>
      <c r="AJ633" s="55" t="s">
        <v>238</v>
      </c>
      <c r="AK633" s="55" t="s">
        <v>187</v>
      </c>
      <c r="AL633" s="55" t="s">
        <v>138</v>
      </c>
      <c r="AM633" s="55" t="s">
        <v>440</v>
      </c>
      <c r="AN633" s="55" t="s">
        <v>132</v>
      </c>
      <c r="AO633" s="55" t="s">
        <v>1339</v>
      </c>
      <c r="AP633" s="55" t="s">
        <v>166</v>
      </c>
      <c r="AQ633" s="55" t="s">
        <v>163</v>
      </c>
      <c r="AR633" s="55" t="s">
        <v>1054</v>
      </c>
      <c r="AS633" s="55" t="s">
        <v>1054</v>
      </c>
      <c r="AT633" s="55" t="s">
        <v>1919</v>
      </c>
      <c r="AU633" s="63" t="s">
        <v>843</v>
      </c>
      <c r="AV633" s="55" t="s">
        <v>143</v>
      </c>
      <c r="AW633" s="55" t="s">
        <v>1811</v>
      </c>
      <c r="AX633" s="55" t="s">
        <v>145</v>
      </c>
      <c r="AY633" s="55" t="s">
        <v>132</v>
      </c>
      <c r="AZ633" s="63" t="s">
        <v>132</v>
      </c>
      <c r="BA633" s="63" t="s">
        <v>132</v>
      </c>
      <c r="BB633" s="55" t="s">
        <v>132</v>
      </c>
      <c r="BC633" s="55" t="s">
        <v>132</v>
      </c>
      <c r="BD633" s="55" t="s">
        <v>132</v>
      </c>
      <c r="BE633" s="55" t="s">
        <v>132</v>
      </c>
      <c r="BF633" s="63" t="s">
        <v>132</v>
      </c>
      <c r="BG633" s="63" t="s">
        <v>132</v>
      </c>
      <c r="BH633" s="63" t="s">
        <v>132</v>
      </c>
      <c r="BI633" s="63" t="s">
        <v>132</v>
      </c>
      <c r="BJ633" s="63" t="s">
        <v>132</v>
      </c>
      <c r="BK633" s="86" t="str">
        <f>HYPERLINK(VLOOKUP($B633,hyperlinks[#All],2,FALSE),"Link")</f>
        <v>Link</v>
      </c>
      <c r="BL633" s="87" t="s">
        <v>132</v>
      </c>
      <c r="BM633" s="87" t="s">
        <v>132</v>
      </c>
      <c r="BN633" s="86" t="str">
        <f>HYPERLINK(VLOOKUP($B633,hyperlinks[#All],5,FALSE),"Link")</f>
        <v>Link</v>
      </c>
    </row>
    <row r="634" spans="1:66" s="49" customFormat="1" ht="14.5">
      <c r="A634" s="50">
        <v>8727900971132</v>
      </c>
      <c r="B634" s="50">
        <v>929003131202</v>
      </c>
      <c r="C634" s="65">
        <v>872790097113200</v>
      </c>
      <c r="D634" s="93" t="str">
        <f>HYPERLINK(VLOOKUP($B634,hyperlinks[#All],2,FALSE),"Link")</f>
        <v>Link</v>
      </c>
      <c r="E634" s="52">
        <v>97113200</v>
      </c>
      <c r="F634" s="53" t="s">
        <v>2091</v>
      </c>
      <c r="G634" s="58" t="s">
        <v>121</v>
      </c>
      <c r="H634" s="52" t="s">
        <v>377</v>
      </c>
      <c r="I634" s="52" t="s">
        <v>1755</v>
      </c>
      <c r="J634" s="52" t="s">
        <v>1756</v>
      </c>
      <c r="K634" s="52" t="s">
        <v>377</v>
      </c>
      <c r="L634" s="82">
        <v>13.049999999999999</v>
      </c>
      <c r="M634" s="54">
        <v>0.11</v>
      </c>
      <c r="N634" s="55" t="s">
        <v>378</v>
      </c>
      <c r="O634" s="56" t="s">
        <v>128</v>
      </c>
      <c r="P634" s="57" t="s">
        <v>379</v>
      </c>
      <c r="Q634" s="51">
        <v>20</v>
      </c>
      <c r="R634" s="52" t="s">
        <v>129</v>
      </c>
      <c r="S634" s="57" t="s">
        <v>154</v>
      </c>
      <c r="T634" s="51">
        <v>929001855972</v>
      </c>
      <c r="U634" s="51"/>
      <c r="V634" s="58" t="s">
        <v>2083</v>
      </c>
      <c r="W634" s="59">
        <v>8539520000</v>
      </c>
      <c r="X634" s="57" t="s">
        <v>321</v>
      </c>
      <c r="Y634" s="57" t="s">
        <v>322</v>
      </c>
      <c r="Z634" s="52">
        <v>723699</v>
      </c>
      <c r="AA634" s="55"/>
      <c r="AB634" s="63" t="s">
        <v>2092</v>
      </c>
      <c r="AC634" s="55" t="s">
        <v>1769</v>
      </c>
      <c r="AD634" s="55" t="s">
        <v>2016</v>
      </c>
      <c r="AE634" s="55" t="s">
        <v>177</v>
      </c>
      <c r="AF634" s="55" t="s">
        <v>159</v>
      </c>
      <c r="AG634" s="55" t="s">
        <v>1202</v>
      </c>
      <c r="AH634" s="55" t="s">
        <v>1933</v>
      </c>
      <c r="AI634" s="55" t="s">
        <v>785</v>
      </c>
      <c r="AJ634" s="55" t="s">
        <v>471</v>
      </c>
      <c r="AK634" s="55" t="s">
        <v>187</v>
      </c>
      <c r="AL634" s="55" t="s">
        <v>138</v>
      </c>
      <c r="AM634" s="55" t="s">
        <v>440</v>
      </c>
      <c r="AN634" s="55" t="s">
        <v>132</v>
      </c>
      <c r="AO634" s="55" t="s">
        <v>1339</v>
      </c>
      <c r="AP634" s="55" t="s">
        <v>166</v>
      </c>
      <c r="AQ634" s="55" t="s">
        <v>163</v>
      </c>
      <c r="AR634" s="55" t="s">
        <v>1054</v>
      </c>
      <c r="AS634" s="55" t="s">
        <v>1054</v>
      </c>
      <c r="AT634" s="55" t="s">
        <v>1919</v>
      </c>
      <c r="AU634" s="63" t="s">
        <v>843</v>
      </c>
      <c r="AV634" s="55" t="s">
        <v>143</v>
      </c>
      <c r="AW634" s="55" t="s">
        <v>1811</v>
      </c>
      <c r="AX634" s="55" t="s">
        <v>145</v>
      </c>
      <c r="AY634" s="55" t="s">
        <v>132</v>
      </c>
      <c r="AZ634" s="63" t="s">
        <v>132</v>
      </c>
      <c r="BA634" s="63" t="s">
        <v>132</v>
      </c>
      <c r="BB634" s="55" t="s">
        <v>132</v>
      </c>
      <c r="BC634" s="55" t="s">
        <v>132</v>
      </c>
      <c r="BD634" s="55" t="s">
        <v>132</v>
      </c>
      <c r="BE634" s="55" t="s">
        <v>132</v>
      </c>
      <c r="BF634" s="63" t="s">
        <v>132</v>
      </c>
      <c r="BG634" s="63" t="s">
        <v>132</v>
      </c>
      <c r="BH634" s="63" t="s">
        <v>132</v>
      </c>
      <c r="BI634" s="63" t="s">
        <v>132</v>
      </c>
      <c r="BJ634" s="63" t="s">
        <v>132</v>
      </c>
      <c r="BK634" s="86" t="str">
        <f>HYPERLINK(VLOOKUP($B634,hyperlinks[#All],2,FALSE),"Link")</f>
        <v>Link</v>
      </c>
      <c r="BL634" s="87" t="s">
        <v>132</v>
      </c>
      <c r="BM634" s="87" t="s">
        <v>132</v>
      </c>
      <c r="BN634" s="86" t="str">
        <f>HYPERLINK(VLOOKUP($B634,hyperlinks[#All],5,FALSE),"Link")</f>
        <v>Link</v>
      </c>
    </row>
    <row r="635" spans="1:66" s="2" customFormat="1" ht="14.5">
      <c r="A635" s="8">
        <v>8727900975338</v>
      </c>
      <c r="B635" s="8">
        <v>929002997782</v>
      </c>
      <c r="C635" s="32">
        <v>872790097533800</v>
      </c>
      <c r="D635" s="13" t="s">
        <v>132</v>
      </c>
      <c r="E635" s="12">
        <v>97533800</v>
      </c>
      <c r="F635" s="10" t="s">
        <v>2093</v>
      </c>
      <c r="G635" s="11" t="s">
        <v>121</v>
      </c>
      <c r="H635" s="12" t="s">
        <v>377</v>
      </c>
      <c r="I635" s="12" t="s">
        <v>1755</v>
      </c>
      <c r="J635" s="12" t="s">
        <v>1756</v>
      </c>
      <c r="K635" s="12" t="s">
        <v>377</v>
      </c>
      <c r="L635" s="83">
        <v>37.4</v>
      </c>
      <c r="M635" s="16">
        <v>0.11</v>
      </c>
      <c r="N635" s="13" t="s">
        <v>378</v>
      </c>
      <c r="O635" s="14" t="s">
        <v>128</v>
      </c>
      <c r="P635" s="17"/>
      <c r="Q635" s="9">
        <v>20</v>
      </c>
      <c r="R635" s="12" t="s">
        <v>129</v>
      </c>
      <c r="S635" s="17" t="s">
        <v>154</v>
      </c>
      <c r="T635" s="9"/>
      <c r="U635" s="9"/>
      <c r="V635" s="11"/>
      <c r="W635" s="26">
        <v>85395000</v>
      </c>
      <c r="X635" s="17" t="s">
        <v>179</v>
      </c>
      <c r="Y635" s="17" t="s">
        <v>810</v>
      </c>
      <c r="Z635" s="12">
        <v>2091273</v>
      </c>
      <c r="AA635" s="13" t="s">
        <v>154</v>
      </c>
      <c r="AB635" s="63" t="s">
        <v>2094</v>
      </c>
      <c r="AC635" s="13" t="s">
        <v>1769</v>
      </c>
      <c r="AD635" s="13" t="s">
        <v>2016</v>
      </c>
      <c r="AE635" s="13" t="s">
        <v>177</v>
      </c>
      <c r="AF635" s="13" t="s">
        <v>159</v>
      </c>
      <c r="AG635" s="13" t="s">
        <v>132</v>
      </c>
      <c r="AH635" s="13" t="s">
        <v>2035</v>
      </c>
      <c r="AI635" s="13" t="s">
        <v>785</v>
      </c>
      <c r="AJ635" s="13" t="s">
        <v>238</v>
      </c>
      <c r="AK635" s="13" t="s">
        <v>941</v>
      </c>
      <c r="AL635" s="13" t="s">
        <v>138</v>
      </c>
      <c r="AM635" s="13" t="s">
        <v>600</v>
      </c>
      <c r="AN635" s="13" t="s">
        <v>132</v>
      </c>
      <c r="AO635" s="13" t="s">
        <v>428</v>
      </c>
      <c r="AP635" s="13" t="s">
        <v>166</v>
      </c>
      <c r="AQ635" s="13" t="s">
        <v>163</v>
      </c>
      <c r="AR635" s="13" t="s">
        <v>1919</v>
      </c>
      <c r="AS635" s="13" t="s">
        <v>2030</v>
      </c>
      <c r="AT635" s="13" t="s">
        <v>2030</v>
      </c>
      <c r="AU635" s="19" t="s">
        <v>833</v>
      </c>
      <c r="AV635" s="13" t="s">
        <v>2095</v>
      </c>
      <c r="AW635" s="13" t="s">
        <v>1003</v>
      </c>
      <c r="AX635" s="13" t="s">
        <v>145</v>
      </c>
      <c r="AY635" s="13" t="s">
        <v>132</v>
      </c>
      <c r="AZ635" s="19" t="s">
        <v>132</v>
      </c>
      <c r="BA635" s="19" t="s">
        <v>132</v>
      </c>
      <c r="BB635" s="13" t="s">
        <v>132</v>
      </c>
      <c r="BC635" s="13" t="s">
        <v>132</v>
      </c>
      <c r="BD635" s="13" t="s">
        <v>132</v>
      </c>
      <c r="BE635" s="13" t="s">
        <v>132</v>
      </c>
      <c r="BF635" s="19" t="s">
        <v>132</v>
      </c>
      <c r="BG635" s="19" t="s">
        <v>132</v>
      </c>
      <c r="BH635" s="19" t="s">
        <v>132</v>
      </c>
      <c r="BI635" s="19" t="s">
        <v>132</v>
      </c>
      <c r="BJ635" s="19" t="s">
        <v>132</v>
      </c>
      <c r="BK635" s="19" t="s">
        <v>132</v>
      </c>
      <c r="BL635" s="88" t="s">
        <v>132</v>
      </c>
      <c r="BM635" s="88" t="s">
        <v>132</v>
      </c>
      <c r="BN635" s="88" t="s">
        <v>132</v>
      </c>
    </row>
    <row r="636" spans="1:66" s="49" customFormat="1" ht="14.5">
      <c r="A636" s="50">
        <v>8727900971156</v>
      </c>
      <c r="B636" s="50">
        <v>929003131302</v>
      </c>
      <c r="C636" s="65">
        <v>872790097115600</v>
      </c>
      <c r="D636" s="93" t="str">
        <f>HYPERLINK(VLOOKUP($B636,hyperlinks[#All],2,FALSE),"Link")</f>
        <v>Link</v>
      </c>
      <c r="E636" s="52">
        <v>97115600</v>
      </c>
      <c r="F636" s="53" t="s">
        <v>2096</v>
      </c>
      <c r="G636" s="58" t="s">
        <v>121</v>
      </c>
      <c r="H636" s="52" t="s">
        <v>377</v>
      </c>
      <c r="I636" s="52" t="s">
        <v>1755</v>
      </c>
      <c r="J636" s="52" t="s">
        <v>1756</v>
      </c>
      <c r="K636" s="52" t="s">
        <v>377</v>
      </c>
      <c r="L636" s="82">
        <v>16.8</v>
      </c>
      <c r="M636" s="54">
        <v>0.11</v>
      </c>
      <c r="N636" s="55" t="s">
        <v>378</v>
      </c>
      <c r="O636" s="56" t="s">
        <v>128</v>
      </c>
      <c r="P636" s="57" t="s">
        <v>379</v>
      </c>
      <c r="Q636" s="51">
        <v>20</v>
      </c>
      <c r="R636" s="52" t="s">
        <v>129</v>
      </c>
      <c r="S636" s="57" t="s">
        <v>154</v>
      </c>
      <c r="T636" s="51">
        <v>929001337972</v>
      </c>
      <c r="U636" s="51"/>
      <c r="V636" s="58" t="s">
        <v>2083</v>
      </c>
      <c r="W636" s="59">
        <v>8539520000</v>
      </c>
      <c r="X636" s="57" t="s">
        <v>321</v>
      </c>
      <c r="Y636" s="57" t="s">
        <v>338</v>
      </c>
      <c r="Z636" s="52">
        <v>723700</v>
      </c>
      <c r="AA636" s="55"/>
      <c r="AB636" s="63" t="s">
        <v>2097</v>
      </c>
      <c r="AC636" s="55" t="s">
        <v>1769</v>
      </c>
      <c r="AD636" s="55" t="s">
        <v>2016</v>
      </c>
      <c r="AE636" s="55" t="s">
        <v>177</v>
      </c>
      <c r="AF636" s="55" t="s">
        <v>159</v>
      </c>
      <c r="AG636" s="55" t="s">
        <v>1202</v>
      </c>
      <c r="AH636" s="55" t="s">
        <v>2098</v>
      </c>
      <c r="AI636" s="55" t="s">
        <v>1629</v>
      </c>
      <c r="AJ636" s="55" t="s">
        <v>238</v>
      </c>
      <c r="AK636" s="55" t="s">
        <v>187</v>
      </c>
      <c r="AL636" s="55" t="s">
        <v>138</v>
      </c>
      <c r="AM636" s="55" t="s">
        <v>440</v>
      </c>
      <c r="AN636" s="55" t="s">
        <v>132</v>
      </c>
      <c r="AO636" s="55" t="s">
        <v>543</v>
      </c>
      <c r="AP636" s="55" t="s">
        <v>166</v>
      </c>
      <c r="AQ636" s="55" t="s">
        <v>163</v>
      </c>
      <c r="AR636" s="55" t="s">
        <v>1054</v>
      </c>
      <c r="AS636" s="55" t="s">
        <v>1054</v>
      </c>
      <c r="AT636" s="55" t="s">
        <v>1946</v>
      </c>
      <c r="AU636" s="63" t="s">
        <v>843</v>
      </c>
      <c r="AV636" s="55" t="s">
        <v>143</v>
      </c>
      <c r="AW636" s="55" t="s">
        <v>2099</v>
      </c>
      <c r="AX636" s="55" t="s">
        <v>145</v>
      </c>
      <c r="AY636" s="55" t="s">
        <v>132</v>
      </c>
      <c r="AZ636" s="63" t="s">
        <v>132</v>
      </c>
      <c r="BA636" s="63" t="s">
        <v>132</v>
      </c>
      <c r="BB636" s="55" t="s">
        <v>132</v>
      </c>
      <c r="BC636" s="55" t="s">
        <v>132</v>
      </c>
      <c r="BD636" s="55" t="s">
        <v>132</v>
      </c>
      <c r="BE636" s="55" t="s">
        <v>132</v>
      </c>
      <c r="BF636" s="63" t="s">
        <v>132</v>
      </c>
      <c r="BG636" s="63" t="s">
        <v>132</v>
      </c>
      <c r="BH636" s="63" t="s">
        <v>132</v>
      </c>
      <c r="BI636" s="63" t="s">
        <v>132</v>
      </c>
      <c r="BJ636" s="63" t="s">
        <v>132</v>
      </c>
      <c r="BK636" s="86" t="str">
        <f>HYPERLINK(VLOOKUP($B636,hyperlinks[#All],2,FALSE),"Link")</f>
        <v>Link</v>
      </c>
      <c r="BL636" s="87" t="s">
        <v>132</v>
      </c>
      <c r="BM636" s="87" t="s">
        <v>132</v>
      </c>
      <c r="BN636" s="86" t="str">
        <f>HYPERLINK(VLOOKUP($B636,hyperlinks[#All],5,FALSE),"Link")</f>
        <v>Link</v>
      </c>
    </row>
    <row r="637" spans="1:66" s="49" customFormat="1" ht="14.5">
      <c r="A637" s="50">
        <v>8727900971170</v>
      </c>
      <c r="B637" s="50">
        <v>929003131402</v>
      </c>
      <c r="C637" s="65">
        <v>872790097117000</v>
      </c>
      <c r="D637" s="93" t="str">
        <f>HYPERLINK(VLOOKUP($B637,hyperlinks[#All],2,FALSE),"Link")</f>
        <v>Link</v>
      </c>
      <c r="E637" s="52">
        <v>97117000</v>
      </c>
      <c r="F637" s="53" t="s">
        <v>2100</v>
      </c>
      <c r="G637" s="58" t="s">
        <v>121</v>
      </c>
      <c r="H637" s="52" t="s">
        <v>377</v>
      </c>
      <c r="I637" s="52" t="s">
        <v>1755</v>
      </c>
      <c r="J637" s="52" t="s">
        <v>1756</v>
      </c>
      <c r="K637" s="52" t="s">
        <v>377</v>
      </c>
      <c r="L637" s="82">
        <v>16.8</v>
      </c>
      <c r="M637" s="54">
        <v>0.11</v>
      </c>
      <c r="N637" s="55" t="s">
        <v>378</v>
      </c>
      <c r="O637" s="56" t="s">
        <v>128</v>
      </c>
      <c r="P637" s="57" t="s">
        <v>379</v>
      </c>
      <c r="Q637" s="51">
        <v>20</v>
      </c>
      <c r="R637" s="52" t="s">
        <v>129</v>
      </c>
      <c r="S637" s="57" t="s">
        <v>154</v>
      </c>
      <c r="T637" s="51">
        <v>929001855572</v>
      </c>
      <c r="U637" s="51"/>
      <c r="V637" s="58" t="s">
        <v>2083</v>
      </c>
      <c r="W637" s="59">
        <v>8539520000</v>
      </c>
      <c r="X637" s="57" t="s">
        <v>179</v>
      </c>
      <c r="Y637" s="57" t="s">
        <v>180</v>
      </c>
      <c r="Z637" s="52">
        <v>723698</v>
      </c>
      <c r="AA637" s="55"/>
      <c r="AB637" s="63" t="s">
        <v>2101</v>
      </c>
      <c r="AC637" s="55" t="s">
        <v>1769</v>
      </c>
      <c r="AD637" s="55" t="s">
        <v>2016</v>
      </c>
      <c r="AE637" s="55" t="s">
        <v>177</v>
      </c>
      <c r="AF637" s="55" t="s">
        <v>159</v>
      </c>
      <c r="AG637" s="55" t="s">
        <v>1202</v>
      </c>
      <c r="AH637" s="55" t="s">
        <v>2098</v>
      </c>
      <c r="AI637" s="55" t="s">
        <v>1629</v>
      </c>
      <c r="AJ637" s="55" t="s">
        <v>471</v>
      </c>
      <c r="AK637" s="55" t="s">
        <v>187</v>
      </c>
      <c r="AL637" s="55" t="s">
        <v>138</v>
      </c>
      <c r="AM637" s="55" t="s">
        <v>440</v>
      </c>
      <c r="AN637" s="55" t="s">
        <v>132</v>
      </c>
      <c r="AO637" s="55" t="s">
        <v>543</v>
      </c>
      <c r="AP637" s="55" t="s">
        <v>166</v>
      </c>
      <c r="AQ637" s="55" t="s">
        <v>163</v>
      </c>
      <c r="AR637" s="55" t="s">
        <v>1054</v>
      </c>
      <c r="AS637" s="55" t="s">
        <v>1054</v>
      </c>
      <c r="AT637" s="55" t="s">
        <v>1946</v>
      </c>
      <c r="AU637" s="63" t="s">
        <v>843</v>
      </c>
      <c r="AV637" s="55" t="s">
        <v>143</v>
      </c>
      <c r="AW637" s="55" t="s">
        <v>2099</v>
      </c>
      <c r="AX637" s="55" t="s">
        <v>145</v>
      </c>
      <c r="AY637" s="55" t="s">
        <v>132</v>
      </c>
      <c r="AZ637" s="63" t="s">
        <v>132</v>
      </c>
      <c r="BA637" s="63" t="s">
        <v>132</v>
      </c>
      <c r="BB637" s="55" t="s">
        <v>132</v>
      </c>
      <c r="BC637" s="55" t="s">
        <v>132</v>
      </c>
      <c r="BD637" s="55" t="s">
        <v>132</v>
      </c>
      <c r="BE637" s="55" t="s">
        <v>132</v>
      </c>
      <c r="BF637" s="63" t="s">
        <v>132</v>
      </c>
      <c r="BG637" s="63" t="s">
        <v>132</v>
      </c>
      <c r="BH637" s="63" t="s">
        <v>132</v>
      </c>
      <c r="BI637" s="63" t="s">
        <v>132</v>
      </c>
      <c r="BJ637" s="63" t="s">
        <v>132</v>
      </c>
      <c r="BK637" s="86" t="str">
        <f>HYPERLINK(VLOOKUP($B637,hyperlinks[#All],2,FALSE),"Link")</f>
        <v>Link</v>
      </c>
      <c r="BL637" s="87" t="s">
        <v>132</v>
      </c>
      <c r="BM637" s="87" t="s">
        <v>132</v>
      </c>
      <c r="BN637" s="86" t="str">
        <f>HYPERLINK(VLOOKUP($B637,hyperlinks[#All],5,FALSE),"Link")</f>
        <v>Link</v>
      </c>
    </row>
    <row r="638" spans="1:66" s="2" customFormat="1" ht="14.5">
      <c r="A638" s="8">
        <v>8727900975352</v>
      </c>
      <c r="B638" s="8">
        <v>929002998082</v>
      </c>
      <c r="C638" s="32">
        <v>872790097535200</v>
      </c>
      <c r="D638" s="13" t="s">
        <v>132</v>
      </c>
      <c r="E638" s="12">
        <v>97535200</v>
      </c>
      <c r="F638" s="10" t="s">
        <v>2102</v>
      </c>
      <c r="G638" s="11" t="s">
        <v>121</v>
      </c>
      <c r="H638" s="12" t="s">
        <v>377</v>
      </c>
      <c r="I638" s="12" t="s">
        <v>1755</v>
      </c>
      <c r="J638" s="12" t="s">
        <v>1756</v>
      </c>
      <c r="K638" s="12" t="s">
        <v>377</v>
      </c>
      <c r="L638" s="83">
        <v>45.9</v>
      </c>
      <c r="M638" s="16">
        <v>0.11</v>
      </c>
      <c r="N638" s="13" t="s">
        <v>378</v>
      </c>
      <c r="O638" s="14" t="s">
        <v>128</v>
      </c>
      <c r="P638" s="17"/>
      <c r="Q638" s="9">
        <v>20</v>
      </c>
      <c r="R638" s="12" t="s">
        <v>129</v>
      </c>
      <c r="S638" s="17" t="s">
        <v>154</v>
      </c>
      <c r="T638" s="9"/>
      <c r="U638" s="9"/>
      <c r="V638" s="11"/>
      <c r="W638" s="26">
        <v>85395000</v>
      </c>
      <c r="X638" s="17" t="s">
        <v>179</v>
      </c>
      <c r="Y638" s="17" t="s">
        <v>810</v>
      </c>
      <c r="Z638" s="12">
        <v>2091272</v>
      </c>
      <c r="AA638" s="13" t="s">
        <v>154</v>
      </c>
      <c r="AB638" s="63" t="s">
        <v>2103</v>
      </c>
      <c r="AC638" s="13" t="s">
        <v>1769</v>
      </c>
      <c r="AD638" s="13" t="s">
        <v>2016</v>
      </c>
      <c r="AE638" s="13" t="s">
        <v>177</v>
      </c>
      <c r="AF638" s="13" t="s">
        <v>159</v>
      </c>
      <c r="AG638" s="13" t="s">
        <v>132</v>
      </c>
      <c r="AH638" s="13" t="s">
        <v>427</v>
      </c>
      <c r="AI638" s="13" t="s">
        <v>1604</v>
      </c>
      <c r="AJ638" s="13" t="s">
        <v>238</v>
      </c>
      <c r="AK638" s="13" t="s">
        <v>941</v>
      </c>
      <c r="AL638" s="13" t="s">
        <v>138</v>
      </c>
      <c r="AM638" s="13" t="s">
        <v>600</v>
      </c>
      <c r="AN638" s="13" t="s">
        <v>132</v>
      </c>
      <c r="AO638" s="13" t="s">
        <v>1077</v>
      </c>
      <c r="AP638" s="13" t="s">
        <v>166</v>
      </c>
      <c r="AQ638" s="13" t="s">
        <v>163</v>
      </c>
      <c r="AR638" s="13" t="s">
        <v>1946</v>
      </c>
      <c r="AS638" s="13" t="s">
        <v>2030</v>
      </c>
      <c r="AT638" s="13" t="s">
        <v>2030</v>
      </c>
      <c r="AU638" s="19" t="s">
        <v>833</v>
      </c>
      <c r="AV638" s="13" t="s">
        <v>2104</v>
      </c>
      <c r="AW638" s="13" t="s">
        <v>2105</v>
      </c>
      <c r="AX638" s="13" t="s">
        <v>145</v>
      </c>
      <c r="AY638" s="13" t="s">
        <v>132</v>
      </c>
      <c r="AZ638" s="19" t="s">
        <v>132</v>
      </c>
      <c r="BA638" s="19" t="s">
        <v>132</v>
      </c>
      <c r="BB638" s="13" t="s">
        <v>132</v>
      </c>
      <c r="BC638" s="13" t="s">
        <v>132</v>
      </c>
      <c r="BD638" s="13" t="s">
        <v>132</v>
      </c>
      <c r="BE638" s="13" t="s">
        <v>132</v>
      </c>
      <c r="BF638" s="19" t="s">
        <v>132</v>
      </c>
      <c r="BG638" s="19" t="s">
        <v>132</v>
      </c>
      <c r="BH638" s="19" t="s">
        <v>132</v>
      </c>
      <c r="BI638" s="19" t="s">
        <v>132</v>
      </c>
      <c r="BJ638" s="19" t="s">
        <v>132</v>
      </c>
      <c r="BK638" s="19" t="s">
        <v>132</v>
      </c>
      <c r="BL638" s="88" t="s">
        <v>132</v>
      </c>
      <c r="BM638" s="88" t="s">
        <v>132</v>
      </c>
      <c r="BN638" s="88" t="s">
        <v>132</v>
      </c>
    </row>
    <row r="639" spans="1:66" s="49" customFormat="1" ht="14.5">
      <c r="A639" s="50">
        <v>8719514486386</v>
      </c>
      <c r="B639" s="50">
        <v>929003577132</v>
      </c>
      <c r="C639" s="65">
        <v>871951448638600</v>
      </c>
      <c r="D639" s="93" t="str">
        <f>HYPERLINK(VLOOKUP($B639,hyperlinks[#All],2,FALSE),"Link")</f>
        <v>Link</v>
      </c>
      <c r="E639" s="52">
        <v>48638600</v>
      </c>
      <c r="F639" s="53" t="s">
        <v>2106</v>
      </c>
      <c r="G639" s="58" t="s">
        <v>121</v>
      </c>
      <c r="H639" s="52" t="s">
        <v>435</v>
      </c>
      <c r="I639" s="52" t="s">
        <v>1755</v>
      </c>
      <c r="J639" s="52" t="s">
        <v>1756</v>
      </c>
      <c r="K639" s="52" t="s">
        <v>125</v>
      </c>
      <c r="L639" s="82">
        <v>19.850000000000001</v>
      </c>
      <c r="M639" s="54">
        <v>0.11</v>
      </c>
      <c r="N639" s="55" t="s">
        <v>127</v>
      </c>
      <c r="O639" s="56" t="s">
        <v>128</v>
      </c>
      <c r="P639" s="57" t="s">
        <v>379</v>
      </c>
      <c r="Q639" s="51">
        <v>20</v>
      </c>
      <c r="R639" s="52" t="s">
        <v>129</v>
      </c>
      <c r="S639" s="57" t="s">
        <v>154</v>
      </c>
      <c r="T639" s="51"/>
      <c r="U639" s="51"/>
      <c r="V639" s="58"/>
      <c r="W639" s="59">
        <v>8539520000</v>
      </c>
      <c r="X639" s="57" t="s">
        <v>179</v>
      </c>
      <c r="Y639" s="57" t="s">
        <v>322</v>
      </c>
      <c r="Z639" s="52">
        <v>1827708</v>
      </c>
      <c r="AA639" s="55"/>
      <c r="AB639" s="63" t="s">
        <v>2107</v>
      </c>
      <c r="AC639" s="55" t="s">
        <v>1769</v>
      </c>
      <c r="AD639" s="55" t="s">
        <v>2016</v>
      </c>
      <c r="AE639" s="55" t="s">
        <v>177</v>
      </c>
      <c r="AF639" s="55" t="s">
        <v>159</v>
      </c>
      <c r="AG639" s="55" t="s">
        <v>1202</v>
      </c>
      <c r="AH639" s="55" t="s">
        <v>391</v>
      </c>
      <c r="AI639" s="55" t="s">
        <v>1101</v>
      </c>
      <c r="AJ639" s="55" t="s">
        <v>174</v>
      </c>
      <c r="AK639" s="55" t="s">
        <v>163</v>
      </c>
      <c r="AL639" s="55" t="s">
        <v>138</v>
      </c>
      <c r="AM639" s="55" t="s">
        <v>440</v>
      </c>
      <c r="AN639" s="55" t="s">
        <v>132</v>
      </c>
      <c r="AO639" s="55" t="s">
        <v>1658</v>
      </c>
      <c r="AP639" s="55" t="s">
        <v>166</v>
      </c>
      <c r="AQ639" s="55" t="s">
        <v>1270</v>
      </c>
      <c r="AR639" s="55" t="s">
        <v>1054</v>
      </c>
      <c r="AS639" s="55" t="s">
        <v>1054</v>
      </c>
      <c r="AT639" s="55" t="s">
        <v>357</v>
      </c>
      <c r="AU639" s="63" t="s">
        <v>843</v>
      </c>
      <c r="AV639" s="55" t="s">
        <v>143</v>
      </c>
      <c r="AW639" s="55" t="s">
        <v>2108</v>
      </c>
      <c r="AX639" s="55" t="s">
        <v>944</v>
      </c>
      <c r="AY639" s="55" t="s">
        <v>132</v>
      </c>
      <c r="AZ639" s="63" t="s">
        <v>132</v>
      </c>
      <c r="BA639" s="63" t="s">
        <v>132</v>
      </c>
      <c r="BB639" s="55" t="s">
        <v>132</v>
      </c>
      <c r="BC639" s="55" t="s">
        <v>132</v>
      </c>
      <c r="BD639" s="55" t="s">
        <v>132</v>
      </c>
      <c r="BE639" s="55" t="s">
        <v>132</v>
      </c>
      <c r="BF639" s="63" t="s">
        <v>132</v>
      </c>
      <c r="BG639" s="63" t="s">
        <v>132</v>
      </c>
      <c r="BH639" s="63" t="s">
        <v>132</v>
      </c>
      <c r="BI639" s="63" t="s">
        <v>132</v>
      </c>
      <c r="BJ639" s="63" t="s">
        <v>132</v>
      </c>
      <c r="BK639" s="86" t="str">
        <f>HYPERLINK(VLOOKUP($B639,hyperlinks[#All],2,FALSE),"Link")</f>
        <v>Link</v>
      </c>
      <c r="BL639" s="86" t="str">
        <f>HYPERLINK(VLOOKUP($B639,hyperlinks[#All],3,FALSE),"Link")</f>
        <v>Link</v>
      </c>
      <c r="BM639" s="87" t="s">
        <v>132</v>
      </c>
      <c r="BN639" s="86" t="str">
        <f>HYPERLINK(VLOOKUP($B639,hyperlinks[#All],5,FALSE),"Link")</f>
        <v>Link</v>
      </c>
    </row>
    <row r="640" spans="1:66" s="49" customFormat="1" ht="14.5">
      <c r="A640" s="50">
        <v>8719514325319</v>
      </c>
      <c r="B640" s="50">
        <v>929003022102</v>
      </c>
      <c r="C640" s="65">
        <v>871951432531900</v>
      </c>
      <c r="D640" s="93" t="str">
        <f>HYPERLINK(VLOOKUP($B640,hyperlinks[#All],2,FALSE),"Link")</f>
        <v>Link</v>
      </c>
      <c r="E640" s="52">
        <v>32531900</v>
      </c>
      <c r="F640" s="53" t="s">
        <v>2109</v>
      </c>
      <c r="G640" s="58" t="s">
        <v>121</v>
      </c>
      <c r="H640" s="52" t="s">
        <v>435</v>
      </c>
      <c r="I640" s="52" t="s">
        <v>1755</v>
      </c>
      <c r="J640" s="52" t="s">
        <v>1756</v>
      </c>
      <c r="K640" s="52" t="s">
        <v>125</v>
      </c>
      <c r="L640" s="82">
        <v>19.850000000000001</v>
      </c>
      <c r="M640" s="54">
        <v>0.11</v>
      </c>
      <c r="N640" s="55" t="s">
        <v>127</v>
      </c>
      <c r="O640" s="56" t="s">
        <v>128</v>
      </c>
      <c r="P640" s="57" t="s">
        <v>379</v>
      </c>
      <c r="Q640" s="51">
        <v>10</v>
      </c>
      <c r="R640" s="52" t="s">
        <v>129</v>
      </c>
      <c r="S640" s="57" t="s">
        <v>154</v>
      </c>
      <c r="T640" s="51">
        <v>929001338602</v>
      </c>
      <c r="U640" s="51">
        <v>929003547202</v>
      </c>
      <c r="V640" s="58" t="s">
        <v>2110</v>
      </c>
      <c r="W640" s="59">
        <v>8539520000</v>
      </c>
      <c r="X640" s="57" t="s">
        <v>179</v>
      </c>
      <c r="Y640" s="57" t="s">
        <v>322</v>
      </c>
      <c r="Z640" s="52">
        <v>1827696</v>
      </c>
      <c r="AA640" s="55"/>
      <c r="AB640" s="63" t="s">
        <v>2111</v>
      </c>
      <c r="AC640" s="55" t="s">
        <v>1769</v>
      </c>
      <c r="AD640" s="55" t="s">
        <v>2016</v>
      </c>
      <c r="AE640" s="55" t="s">
        <v>177</v>
      </c>
      <c r="AF640" s="55" t="s">
        <v>159</v>
      </c>
      <c r="AG640" s="55" t="s">
        <v>1202</v>
      </c>
      <c r="AH640" s="55" t="s">
        <v>391</v>
      </c>
      <c r="AI640" s="55" t="s">
        <v>1101</v>
      </c>
      <c r="AJ640" s="55" t="s">
        <v>238</v>
      </c>
      <c r="AK640" s="55" t="s">
        <v>163</v>
      </c>
      <c r="AL640" s="55" t="s">
        <v>138</v>
      </c>
      <c r="AM640" s="55" t="s">
        <v>440</v>
      </c>
      <c r="AN640" s="55" t="s">
        <v>132</v>
      </c>
      <c r="AO640" s="55" t="s">
        <v>2085</v>
      </c>
      <c r="AP640" s="55" t="s">
        <v>166</v>
      </c>
      <c r="AQ640" s="55" t="s">
        <v>1270</v>
      </c>
      <c r="AR640" s="55" t="s">
        <v>1054</v>
      </c>
      <c r="AS640" s="55" t="s">
        <v>1054</v>
      </c>
      <c r="AT640" s="55" t="s">
        <v>1771</v>
      </c>
      <c r="AU640" s="63" t="s">
        <v>843</v>
      </c>
      <c r="AV640" s="55" t="s">
        <v>143</v>
      </c>
      <c r="AW640" s="55" t="s">
        <v>2108</v>
      </c>
      <c r="AX640" s="55" t="s">
        <v>944</v>
      </c>
      <c r="AY640" s="55" t="s">
        <v>132</v>
      </c>
      <c r="AZ640" s="63" t="s">
        <v>132</v>
      </c>
      <c r="BA640" s="63" t="s">
        <v>132</v>
      </c>
      <c r="BB640" s="55" t="s">
        <v>132</v>
      </c>
      <c r="BC640" s="55" t="s">
        <v>132</v>
      </c>
      <c r="BD640" s="55" t="s">
        <v>132</v>
      </c>
      <c r="BE640" s="55" t="s">
        <v>132</v>
      </c>
      <c r="BF640" s="63" t="s">
        <v>132</v>
      </c>
      <c r="BG640" s="63" t="s">
        <v>132</v>
      </c>
      <c r="BH640" s="63" t="s">
        <v>132</v>
      </c>
      <c r="BI640" s="63" t="s">
        <v>132</v>
      </c>
      <c r="BJ640" s="63" t="s">
        <v>132</v>
      </c>
      <c r="BK640" s="86" t="str">
        <f>HYPERLINK(VLOOKUP($B640,hyperlinks[#All],2,FALSE),"Link")</f>
        <v>Link</v>
      </c>
      <c r="BL640" s="86" t="str">
        <f>HYPERLINK(VLOOKUP($B640,hyperlinks[#All],3,FALSE),"Link")</f>
        <v>Link</v>
      </c>
      <c r="BM640" s="87" t="s">
        <v>132</v>
      </c>
      <c r="BN640" s="86" t="str">
        <f>HYPERLINK(VLOOKUP($B640,hyperlinks[#All],5,FALSE),"Link")</f>
        <v>Link</v>
      </c>
    </row>
    <row r="641" spans="1:66" s="49" customFormat="1" ht="14.5">
      <c r="A641" s="50">
        <v>8719514459779</v>
      </c>
      <c r="B641" s="50">
        <v>929003547202</v>
      </c>
      <c r="C641" s="65">
        <v>871951445977900</v>
      </c>
      <c r="D641" s="93" t="str">
        <f>HYPERLINK(VLOOKUP($B641,hyperlinks[#All],2,FALSE),"Link")</f>
        <v>Link</v>
      </c>
      <c r="E641" s="52">
        <v>45977900</v>
      </c>
      <c r="F641" s="53" t="s">
        <v>2109</v>
      </c>
      <c r="G641" s="58" t="s">
        <v>121</v>
      </c>
      <c r="H641" s="52" t="s">
        <v>435</v>
      </c>
      <c r="I641" s="52" t="s">
        <v>1755</v>
      </c>
      <c r="J641" s="52" t="s">
        <v>1756</v>
      </c>
      <c r="K641" s="52" t="s">
        <v>125</v>
      </c>
      <c r="L641" s="82">
        <v>19.850000000000001</v>
      </c>
      <c r="M641" s="54">
        <v>0.11</v>
      </c>
      <c r="N641" s="55" t="s">
        <v>127</v>
      </c>
      <c r="O641" s="56" t="s">
        <v>128</v>
      </c>
      <c r="P641" s="57" t="s">
        <v>379</v>
      </c>
      <c r="Q641" s="51">
        <v>20</v>
      </c>
      <c r="R641" s="52" t="s">
        <v>129</v>
      </c>
      <c r="S641" s="57" t="s">
        <v>154</v>
      </c>
      <c r="T641" s="51">
        <v>929003022102</v>
      </c>
      <c r="U641" s="51"/>
      <c r="V641" s="58"/>
      <c r="W641" s="59">
        <v>8539520000</v>
      </c>
      <c r="X641" s="57" t="s">
        <v>179</v>
      </c>
      <c r="Y641" s="57" t="s">
        <v>338</v>
      </c>
      <c r="Z641" s="52">
        <v>1827699</v>
      </c>
      <c r="AA641" s="55"/>
      <c r="AB641" s="63" t="s">
        <v>2111</v>
      </c>
      <c r="AC641" s="55" t="s">
        <v>1769</v>
      </c>
      <c r="AD641" s="55" t="s">
        <v>2016</v>
      </c>
      <c r="AE641" s="55" t="s">
        <v>177</v>
      </c>
      <c r="AF641" s="55" t="s">
        <v>159</v>
      </c>
      <c r="AG641" s="55" t="s">
        <v>1202</v>
      </c>
      <c r="AH641" s="55" t="s">
        <v>391</v>
      </c>
      <c r="AI641" s="55" t="s">
        <v>1101</v>
      </c>
      <c r="AJ641" s="55" t="s">
        <v>238</v>
      </c>
      <c r="AK641" s="55" t="s">
        <v>163</v>
      </c>
      <c r="AL641" s="55" t="s">
        <v>138</v>
      </c>
      <c r="AM641" s="55" t="s">
        <v>440</v>
      </c>
      <c r="AN641" s="55" t="s">
        <v>132</v>
      </c>
      <c r="AO641" s="55" t="s">
        <v>2085</v>
      </c>
      <c r="AP641" s="55" t="s">
        <v>166</v>
      </c>
      <c r="AQ641" s="55" t="s">
        <v>1270</v>
      </c>
      <c r="AR641" s="55" t="s">
        <v>1054</v>
      </c>
      <c r="AS641" s="55" t="s">
        <v>1054</v>
      </c>
      <c r="AT641" s="55" t="s">
        <v>357</v>
      </c>
      <c r="AU641" s="63" t="s">
        <v>843</v>
      </c>
      <c r="AV641" s="55" t="s">
        <v>143</v>
      </c>
      <c r="AW641" s="55" t="s">
        <v>2108</v>
      </c>
      <c r="AX641" s="55" t="s">
        <v>944</v>
      </c>
      <c r="AY641" s="55" t="s">
        <v>132</v>
      </c>
      <c r="AZ641" s="63" t="s">
        <v>132</v>
      </c>
      <c r="BA641" s="63" t="s">
        <v>132</v>
      </c>
      <c r="BB641" s="55" t="s">
        <v>132</v>
      </c>
      <c r="BC641" s="55" t="s">
        <v>132</v>
      </c>
      <c r="BD641" s="55" t="s">
        <v>132</v>
      </c>
      <c r="BE641" s="55" t="s">
        <v>132</v>
      </c>
      <c r="BF641" s="63" t="s">
        <v>132</v>
      </c>
      <c r="BG641" s="63" t="s">
        <v>132</v>
      </c>
      <c r="BH641" s="63" t="s">
        <v>132</v>
      </c>
      <c r="BI641" s="63" t="s">
        <v>132</v>
      </c>
      <c r="BJ641" s="63" t="s">
        <v>132</v>
      </c>
      <c r="BK641" s="86" t="str">
        <f>HYPERLINK(VLOOKUP($B641,hyperlinks[#All],2,FALSE),"Link")</f>
        <v>Link</v>
      </c>
      <c r="BL641" s="86" t="str">
        <f>HYPERLINK(VLOOKUP($B641,hyperlinks[#All],3,FALSE),"Link")</f>
        <v>Link</v>
      </c>
      <c r="BM641" s="87" t="s">
        <v>132</v>
      </c>
      <c r="BN641" s="86" t="str">
        <f>HYPERLINK(VLOOKUP($B641,hyperlinks[#All],5,FALSE),"Link")</f>
        <v>Link</v>
      </c>
    </row>
    <row r="642" spans="1:66" s="49" customFormat="1" ht="14.5">
      <c r="A642" s="50">
        <v>8719514325333</v>
      </c>
      <c r="B642" s="50">
        <v>929003022202</v>
      </c>
      <c r="C642" s="65">
        <v>871951432533300</v>
      </c>
      <c r="D642" s="93" t="str">
        <f>HYPERLINK(VLOOKUP($B642,hyperlinks[#All],2,FALSE),"Link")</f>
        <v>Link</v>
      </c>
      <c r="E642" s="52">
        <v>32533300</v>
      </c>
      <c r="F642" s="53" t="s">
        <v>2112</v>
      </c>
      <c r="G642" s="58" t="s">
        <v>121</v>
      </c>
      <c r="H642" s="52" t="s">
        <v>435</v>
      </c>
      <c r="I642" s="52" t="s">
        <v>1755</v>
      </c>
      <c r="J642" s="52" t="s">
        <v>1756</v>
      </c>
      <c r="K642" s="52" t="s">
        <v>125</v>
      </c>
      <c r="L642" s="82">
        <v>19.850000000000001</v>
      </c>
      <c r="M642" s="54">
        <v>0.11</v>
      </c>
      <c r="N642" s="55" t="s">
        <v>127</v>
      </c>
      <c r="O642" s="56" t="s">
        <v>128</v>
      </c>
      <c r="P642" s="57" t="s">
        <v>379</v>
      </c>
      <c r="Q642" s="51">
        <v>10</v>
      </c>
      <c r="R642" s="52" t="s">
        <v>129</v>
      </c>
      <c r="S642" s="57" t="s">
        <v>154</v>
      </c>
      <c r="T642" s="51">
        <v>929001338702</v>
      </c>
      <c r="U642" s="51">
        <v>929003547302</v>
      </c>
      <c r="V642" s="58" t="s">
        <v>2110</v>
      </c>
      <c r="W642" s="59">
        <v>8539520000</v>
      </c>
      <c r="X642" s="57" t="s">
        <v>179</v>
      </c>
      <c r="Y642" s="57" t="s">
        <v>338</v>
      </c>
      <c r="Z642" s="52">
        <v>1827695</v>
      </c>
      <c r="AA642" s="55"/>
      <c r="AB642" s="63" t="s">
        <v>2113</v>
      </c>
      <c r="AC642" s="55" t="s">
        <v>1769</v>
      </c>
      <c r="AD642" s="55" t="s">
        <v>2016</v>
      </c>
      <c r="AE642" s="55" t="s">
        <v>177</v>
      </c>
      <c r="AF642" s="55" t="s">
        <v>159</v>
      </c>
      <c r="AG642" s="55" t="s">
        <v>1202</v>
      </c>
      <c r="AH642" s="55" t="s">
        <v>391</v>
      </c>
      <c r="AI642" s="55" t="s">
        <v>1101</v>
      </c>
      <c r="AJ642" s="55" t="s">
        <v>471</v>
      </c>
      <c r="AK642" s="55" t="s">
        <v>163</v>
      </c>
      <c r="AL642" s="55" t="s">
        <v>138</v>
      </c>
      <c r="AM642" s="55" t="s">
        <v>440</v>
      </c>
      <c r="AN642" s="55" t="s">
        <v>132</v>
      </c>
      <c r="AO642" s="55" t="s">
        <v>2085</v>
      </c>
      <c r="AP642" s="55" t="s">
        <v>166</v>
      </c>
      <c r="AQ642" s="55" t="s">
        <v>1270</v>
      </c>
      <c r="AR642" s="55" t="s">
        <v>1054</v>
      </c>
      <c r="AS642" s="55" t="s">
        <v>1054</v>
      </c>
      <c r="AT642" s="55" t="s">
        <v>1771</v>
      </c>
      <c r="AU642" s="63" t="s">
        <v>843</v>
      </c>
      <c r="AV642" s="55" t="s">
        <v>143</v>
      </c>
      <c r="AW642" s="55" t="s">
        <v>2108</v>
      </c>
      <c r="AX642" s="55" t="s">
        <v>944</v>
      </c>
      <c r="AY642" s="55" t="s">
        <v>132</v>
      </c>
      <c r="AZ642" s="63" t="s">
        <v>132</v>
      </c>
      <c r="BA642" s="63" t="s">
        <v>132</v>
      </c>
      <c r="BB642" s="55" t="s">
        <v>132</v>
      </c>
      <c r="BC642" s="55" t="s">
        <v>132</v>
      </c>
      <c r="BD642" s="55" t="s">
        <v>132</v>
      </c>
      <c r="BE642" s="55" t="s">
        <v>132</v>
      </c>
      <c r="BF642" s="63" t="s">
        <v>132</v>
      </c>
      <c r="BG642" s="63" t="s">
        <v>132</v>
      </c>
      <c r="BH642" s="63" t="s">
        <v>132</v>
      </c>
      <c r="BI642" s="63" t="s">
        <v>132</v>
      </c>
      <c r="BJ642" s="63" t="s">
        <v>132</v>
      </c>
      <c r="BK642" s="86" t="str">
        <f>HYPERLINK(VLOOKUP($B642,hyperlinks[#All],2,FALSE),"Link")</f>
        <v>Link</v>
      </c>
      <c r="BL642" s="86" t="str">
        <f>HYPERLINK(VLOOKUP($B642,hyperlinks[#All],3,FALSE),"Link")</f>
        <v>Link</v>
      </c>
      <c r="BM642" s="87" t="s">
        <v>132</v>
      </c>
      <c r="BN642" s="86" t="str">
        <f>HYPERLINK(VLOOKUP($B642,hyperlinks[#All],5,FALSE),"Link")</f>
        <v>Link</v>
      </c>
    </row>
    <row r="643" spans="1:66" s="49" customFormat="1" ht="14.5">
      <c r="A643" s="50">
        <v>8719514459793</v>
      </c>
      <c r="B643" s="50">
        <v>929003547302</v>
      </c>
      <c r="C643" s="65">
        <v>871951445979300</v>
      </c>
      <c r="D643" s="93" t="str">
        <f>HYPERLINK(VLOOKUP($B643,hyperlinks[#All],2,FALSE),"Link")</f>
        <v>Link</v>
      </c>
      <c r="E643" s="52">
        <v>45979300</v>
      </c>
      <c r="F643" s="53" t="s">
        <v>2112</v>
      </c>
      <c r="G643" s="58" t="s">
        <v>121</v>
      </c>
      <c r="H643" s="52" t="s">
        <v>435</v>
      </c>
      <c r="I643" s="52" t="s">
        <v>1755</v>
      </c>
      <c r="J643" s="52" t="s">
        <v>1756</v>
      </c>
      <c r="K643" s="52" t="s">
        <v>125</v>
      </c>
      <c r="L643" s="82">
        <v>19.850000000000001</v>
      </c>
      <c r="M643" s="54">
        <v>0.11</v>
      </c>
      <c r="N643" s="55" t="s">
        <v>127</v>
      </c>
      <c r="O643" s="56" t="s">
        <v>128</v>
      </c>
      <c r="P643" s="57" t="s">
        <v>379</v>
      </c>
      <c r="Q643" s="51">
        <v>20</v>
      </c>
      <c r="R643" s="52" t="s">
        <v>129</v>
      </c>
      <c r="S643" s="57" t="s">
        <v>154</v>
      </c>
      <c r="T643" s="51">
        <v>929003022202</v>
      </c>
      <c r="U643" s="51"/>
      <c r="V643" s="58"/>
      <c r="W643" s="59">
        <v>8539520000</v>
      </c>
      <c r="X643" s="57" t="s">
        <v>179</v>
      </c>
      <c r="Y643" s="57" t="s">
        <v>338</v>
      </c>
      <c r="Z643" s="52">
        <v>1827701</v>
      </c>
      <c r="AA643" s="55"/>
      <c r="AB643" s="63" t="s">
        <v>2113</v>
      </c>
      <c r="AC643" s="55" t="s">
        <v>1769</v>
      </c>
      <c r="AD643" s="55" t="s">
        <v>2016</v>
      </c>
      <c r="AE643" s="55" t="s">
        <v>177</v>
      </c>
      <c r="AF643" s="55" t="s">
        <v>159</v>
      </c>
      <c r="AG643" s="55" t="s">
        <v>1202</v>
      </c>
      <c r="AH643" s="55" t="s">
        <v>391</v>
      </c>
      <c r="AI643" s="55" t="s">
        <v>1101</v>
      </c>
      <c r="AJ643" s="55" t="s">
        <v>471</v>
      </c>
      <c r="AK643" s="55" t="s">
        <v>163</v>
      </c>
      <c r="AL643" s="55" t="s">
        <v>138</v>
      </c>
      <c r="AM643" s="55" t="s">
        <v>440</v>
      </c>
      <c r="AN643" s="55" t="s">
        <v>132</v>
      </c>
      <c r="AO643" s="55" t="s">
        <v>2085</v>
      </c>
      <c r="AP643" s="55" t="s">
        <v>166</v>
      </c>
      <c r="AQ643" s="55" t="s">
        <v>1270</v>
      </c>
      <c r="AR643" s="55" t="s">
        <v>1054</v>
      </c>
      <c r="AS643" s="55" t="s">
        <v>1054</v>
      </c>
      <c r="AT643" s="55" t="s">
        <v>357</v>
      </c>
      <c r="AU643" s="63" t="s">
        <v>843</v>
      </c>
      <c r="AV643" s="55" t="s">
        <v>143</v>
      </c>
      <c r="AW643" s="55" t="s">
        <v>2108</v>
      </c>
      <c r="AX643" s="55" t="s">
        <v>944</v>
      </c>
      <c r="AY643" s="55" t="s">
        <v>132</v>
      </c>
      <c r="AZ643" s="63" t="s">
        <v>132</v>
      </c>
      <c r="BA643" s="63" t="s">
        <v>132</v>
      </c>
      <c r="BB643" s="55" t="s">
        <v>132</v>
      </c>
      <c r="BC643" s="55" t="s">
        <v>132</v>
      </c>
      <c r="BD643" s="55" t="s">
        <v>132</v>
      </c>
      <c r="BE643" s="55" t="s">
        <v>132</v>
      </c>
      <c r="BF643" s="63" t="s">
        <v>132</v>
      </c>
      <c r="BG643" s="63" t="s">
        <v>132</v>
      </c>
      <c r="BH643" s="63" t="s">
        <v>132</v>
      </c>
      <c r="BI643" s="63" t="s">
        <v>132</v>
      </c>
      <c r="BJ643" s="63" t="s">
        <v>132</v>
      </c>
      <c r="BK643" s="86" t="str">
        <f>HYPERLINK(VLOOKUP($B643,hyperlinks[#All],2,FALSE),"Link")</f>
        <v>Link</v>
      </c>
      <c r="BL643" s="86" t="str">
        <f>HYPERLINK(VLOOKUP($B643,hyperlinks[#All],3,FALSE),"Link")</f>
        <v>Link</v>
      </c>
      <c r="BM643" s="87" t="s">
        <v>132</v>
      </c>
      <c r="BN643" s="86" t="str">
        <f>HYPERLINK(VLOOKUP($B643,hyperlinks[#All],5,FALSE),"Link")</f>
        <v>Link</v>
      </c>
    </row>
    <row r="644" spans="1:66" s="49" customFormat="1" ht="14.5">
      <c r="A644" s="50">
        <v>8719514486447</v>
      </c>
      <c r="B644" s="50">
        <v>929003577402</v>
      </c>
      <c r="C644" s="65">
        <v>871951448644700</v>
      </c>
      <c r="D644" s="93" t="str">
        <f>HYPERLINK(VLOOKUP($B644,hyperlinks[#All],2,FALSE),"Link")</f>
        <v>Link</v>
      </c>
      <c r="E644" s="52">
        <v>48644700</v>
      </c>
      <c r="F644" s="53" t="s">
        <v>2114</v>
      </c>
      <c r="G644" s="58" t="s">
        <v>121</v>
      </c>
      <c r="H644" s="52" t="s">
        <v>435</v>
      </c>
      <c r="I644" s="52" t="s">
        <v>1755</v>
      </c>
      <c r="J644" s="52" t="s">
        <v>1756</v>
      </c>
      <c r="K644" s="52" t="s">
        <v>125</v>
      </c>
      <c r="L644" s="82">
        <v>25</v>
      </c>
      <c r="M644" s="54">
        <v>0.11</v>
      </c>
      <c r="N644" s="55" t="s">
        <v>127</v>
      </c>
      <c r="O644" s="56" t="s">
        <v>128</v>
      </c>
      <c r="P644" s="57"/>
      <c r="Q644" s="51">
        <v>20</v>
      </c>
      <c r="R644" s="52" t="s">
        <v>129</v>
      </c>
      <c r="S644" s="57" t="s">
        <v>154</v>
      </c>
      <c r="T644" s="51"/>
      <c r="U644" s="51"/>
      <c r="V644" s="58"/>
      <c r="W644" s="59">
        <v>8539520000</v>
      </c>
      <c r="X644" s="57" t="s">
        <v>179</v>
      </c>
      <c r="Y644" s="57" t="s">
        <v>338</v>
      </c>
      <c r="Z644" s="52">
        <v>1827709</v>
      </c>
      <c r="AA644" s="55"/>
      <c r="AB644" s="63" t="s">
        <v>2115</v>
      </c>
      <c r="AC644" s="55" t="s">
        <v>1769</v>
      </c>
      <c r="AD644" s="55" t="s">
        <v>2016</v>
      </c>
      <c r="AE644" s="55" t="s">
        <v>177</v>
      </c>
      <c r="AF644" s="55" t="s">
        <v>159</v>
      </c>
      <c r="AG644" s="55" t="s">
        <v>1202</v>
      </c>
      <c r="AH644" s="55" t="s">
        <v>391</v>
      </c>
      <c r="AI644" s="55" t="s">
        <v>1101</v>
      </c>
      <c r="AJ644" s="55" t="s">
        <v>174</v>
      </c>
      <c r="AK644" s="55" t="s">
        <v>163</v>
      </c>
      <c r="AL644" s="55" t="s">
        <v>138</v>
      </c>
      <c r="AM644" s="55" t="s">
        <v>440</v>
      </c>
      <c r="AN644" s="55" t="s">
        <v>132</v>
      </c>
      <c r="AO644" s="55" t="s">
        <v>1334</v>
      </c>
      <c r="AP644" s="55" t="s">
        <v>166</v>
      </c>
      <c r="AQ644" s="55" t="s">
        <v>1270</v>
      </c>
      <c r="AR644" s="55" t="s">
        <v>1054</v>
      </c>
      <c r="AS644" s="55" t="s">
        <v>1054</v>
      </c>
      <c r="AT644" s="55" t="s">
        <v>357</v>
      </c>
      <c r="AU644" s="63" t="s">
        <v>758</v>
      </c>
      <c r="AV644" s="55" t="s">
        <v>143</v>
      </c>
      <c r="AW644" s="55" t="s">
        <v>2108</v>
      </c>
      <c r="AX644" s="55" t="s">
        <v>944</v>
      </c>
      <c r="AY644" s="55" t="s">
        <v>132</v>
      </c>
      <c r="AZ644" s="63" t="s">
        <v>132</v>
      </c>
      <c r="BA644" s="63" t="s">
        <v>132</v>
      </c>
      <c r="BB644" s="55" t="s">
        <v>132</v>
      </c>
      <c r="BC644" s="55" t="s">
        <v>132</v>
      </c>
      <c r="BD644" s="55" t="s">
        <v>132</v>
      </c>
      <c r="BE644" s="55" t="s">
        <v>132</v>
      </c>
      <c r="BF644" s="63" t="s">
        <v>132</v>
      </c>
      <c r="BG644" s="63" t="s">
        <v>132</v>
      </c>
      <c r="BH644" s="63" t="s">
        <v>132</v>
      </c>
      <c r="BI644" s="63" t="s">
        <v>132</v>
      </c>
      <c r="BJ644" s="63" t="s">
        <v>132</v>
      </c>
      <c r="BK644" s="86" t="str">
        <f>HYPERLINK(VLOOKUP($B644,hyperlinks[#All],2,FALSE),"Link")</f>
        <v>Link</v>
      </c>
      <c r="BL644" s="86" t="str">
        <f>HYPERLINK(VLOOKUP($B644,hyperlinks[#All],3,FALSE),"Link")</f>
        <v>Link</v>
      </c>
      <c r="BM644" s="87" t="s">
        <v>132</v>
      </c>
      <c r="BN644" s="86" t="str">
        <f>HYPERLINK(VLOOKUP($B644,hyperlinks[#All],5,FALSE),"Link")</f>
        <v>Link</v>
      </c>
    </row>
    <row r="645" spans="1:66" s="49" customFormat="1" ht="14.5">
      <c r="A645" s="50">
        <v>8719514421035</v>
      </c>
      <c r="B645" s="50">
        <v>929003158602</v>
      </c>
      <c r="C645" s="65">
        <v>871951442103500</v>
      </c>
      <c r="D645" s="93" t="str">
        <f>HYPERLINK(VLOOKUP($B645,hyperlinks[#All],2,FALSE),"Link")</f>
        <v>Link</v>
      </c>
      <c r="E645" s="52">
        <v>42103500</v>
      </c>
      <c r="F645" s="53" t="s">
        <v>2116</v>
      </c>
      <c r="G645" s="58" t="s">
        <v>121</v>
      </c>
      <c r="H645" s="52" t="s">
        <v>435</v>
      </c>
      <c r="I645" s="52" t="s">
        <v>1755</v>
      </c>
      <c r="J645" s="52" t="s">
        <v>1756</v>
      </c>
      <c r="K645" s="52" t="s">
        <v>125</v>
      </c>
      <c r="L645" s="82">
        <v>25</v>
      </c>
      <c r="M645" s="54">
        <v>0.11</v>
      </c>
      <c r="N645" s="55" t="s">
        <v>127</v>
      </c>
      <c r="O645" s="56" t="s">
        <v>128</v>
      </c>
      <c r="P645" s="57"/>
      <c r="Q645" s="51">
        <v>20</v>
      </c>
      <c r="R645" s="52" t="s">
        <v>129</v>
      </c>
      <c r="S645" s="57" t="s">
        <v>154</v>
      </c>
      <c r="T645" s="51"/>
      <c r="U645" s="51"/>
      <c r="V645" s="58"/>
      <c r="W645" s="59">
        <v>8539520000</v>
      </c>
      <c r="X645" s="57" t="s">
        <v>179</v>
      </c>
      <c r="Y645" s="57" t="s">
        <v>338</v>
      </c>
      <c r="Z645" s="52">
        <v>1827697</v>
      </c>
      <c r="AA645" s="55"/>
      <c r="AB645" s="63" t="s">
        <v>2117</v>
      </c>
      <c r="AC645" s="55" t="s">
        <v>1769</v>
      </c>
      <c r="AD645" s="55" t="s">
        <v>2016</v>
      </c>
      <c r="AE645" s="55" t="s">
        <v>177</v>
      </c>
      <c r="AF645" s="55" t="s">
        <v>159</v>
      </c>
      <c r="AG645" s="55" t="s">
        <v>1202</v>
      </c>
      <c r="AH645" s="55" t="s">
        <v>391</v>
      </c>
      <c r="AI645" s="55" t="s">
        <v>1101</v>
      </c>
      <c r="AJ645" s="55" t="s">
        <v>238</v>
      </c>
      <c r="AK645" s="55" t="s">
        <v>163</v>
      </c>
      <c r="AL645" s="55" t="s">
        <v>138</v>
      </c>
      <c r="AM645" s="55" t="s">
        <v>440</v>
      </c>
      <c r="AN645" s="55" t="s">
        <v>132</v>
      </c>
      <c r="AO645" s="55" t="s">
        <v>2118</v>
      </c>
      <c r="AP645" s="55" t="s">
        <v>166</v>
      </c>
      <c r="AQ645" s="55" t="s">
        <v>1270</v>
      </c>
      <c r="AR645" s="55" t="s">
        <v>1054</v>
      </c>
      <c r="AS645" s="55" t="s">
        <v>1054</v>
      </c>
      <c r="AT645" s="55" t="s">
        <v>357</v>
      </c>
      <c r="AU645" s="63" t="s">
        <v>758</v>
      </c>
      <c r="AV645" s="55" t="s">
        <v>143</v>
      </c>
      <c r="AW645" s="55" t="s">
        <v>2086</v>
      </c>
      <c r="AX645" s="55" t="s">
        <v>944</v>
      </c>
      <c r="AY645" s="55" t="s">
        <v>132</v>
      </c>
      <c r="AZ645" s="63" t="s">
        <v>132</v>
      </c>
      <c r="BA645" s="63" t="s">
        <v>132</v>
      </c>
      <c r="BB645" s="55" t="s">
        <v>132</v>
      </c>
      <c r="BC645" s="55" t="s">
        <v>132</v>
      </c>
      <c r="BD645" s="55" t="s">
        <v>132</v>
      </c>
      <c r="BE645" s="55" t="s">
        <v>132</v>
      </c>
      <c r="BF645" s="63" t="s">
        <v>132</v>
      </c>
      <c r="BG645" s="63" t="s">
        <v>132</v>
      </c>
      <c r="BH645" s="63" t="s">
        <v>132</v>
      </c>
      <c r="BI645" s="63" t="s">
        <v>132</v>
      </c>
      <c r="BJ645" s="63" t="s">
        <v>132</v>
      </c>
      <c r="BK645" s="86" t="str">
        <f>HYPERLINK(VLOOKUP($B645,hyperlinks[#All],2,FALSE),"Link")</f>
        <v>Link</v>
      </c>
      <c r="BL645" s="86" t="str">
        <f>HYPERLINK(VLOOKUP($B645,hyperlinks[#All],3,FALSE),"Link")</f>
        <v>Link</v>
      </c>
      <c r="BM645" s="87" t="s">
        <v>132</v>
      </c>
      <c r="BN645" s="86" t="str">
        <f>HYPERLINK(VLOOKUP($B645,hyperlinks[#All],5,FALSE),"Link")</f>
        <v>Link</v>
      </c>
    </row>
    <row r="646" spans="1:66" s="49" customFormat="1" ht="14.5">
      <c r="A646" s="50">
        <v>8719514421059</v>
      </c>
      <c r="B646" s="50">
        <v>929003158702</v>
      </c>
      <c r="C646" s="65">
        <v>871951442105900</v>
      </c>
      <c r="D646" s="93" t="str">
        <f>HYPERLINK(VLOOKUP($B646,hyperlinks[#All],2,FALSE),"Link")</f>
        <v>Link</v>
      </c>
      <c r="E646" s="52">
        <v>42105900</v>
      </c>
      <c r="F646" s="53" t="s">
        <v>2119</v>
      </c>
      <c r="G646" s="58" t="s">
        <v>121</v>
      </c>
      <c r="H646" s="52" t="s">
        <v>435</v>
      </c>
      <c r="I646" s="52" t="s">
        <v>1755</v>
      </c>
      <c r="J646" s="52" t="s">
        <v>1756</v>
      </c>
      <c r="K646" s="52" t="s">
        <v>125</v>
      </c>
      <c r="L646" s="82">
        <v>25</v>
      </c>
      <c r="M646" s="54">
        <v>0.11</v>
      </c>
      <c r="N646" s="55" t="s">
        <v>127</v>
      </c>
      <c r="O646" s="56" t="s">
        <v>128</v>
      </c>
      <c r="P646" s="57"/>
      <c r="Q646" s="51">
        <v>20</v>
      </c>
      <c r="R646" s="52" t="s">
        <v>129</v>
      </c>
      <c r="S646" s="57" t="s">
        <v>154</v>
      </c>
      <c r="T646" s="51"/>
      <c r="U646" s="51"/>
      <c r="V646" s="58"/>
      <c r="W646" s="59">
        <v>8539520000</v>
      </c>
      <c r="X646" s="57" t="s">
        <v>179</v>
      </c>
      <c r="Y646" s="57" t="s">
        <v>338</v>
      </c>
      <c r="Z646" s="52">
        <v>1827698</v>
      </c>
      <c r="AA646" s="55"/>
      <c r="AB646" s="63" t="s">
        <v>2120</v>
      </c>
      <c r="AC646" s="55" t="s">
        <v>1769</v>
      </c>
      <c r="AD646" s="55" t="s">
        <v>2016</v>
      </c>
      <c r="AE646" s="55" t="s">
        <v>177</v>
      </c>
      <c r="AF646" s="55" t="s">
        <v>159</v>
      </c>
      <c r="AG646" s="55" t="s">
        <v>1202</v>
      </c>
      <c r="AH646" s="55" t="s">
        <v>391</v>
      </c>
      <c r="AI646" s="55" t="s">
        <v>1101</v>
      </c>
      <c r="AJ646" s="55" t="s">
        <v>471</v>
      </c>
      <c r="AK646" s="55" t="s">
        <v>163</v>
      </c>
      <c r="AL646" s="55" t="s">
        <v>138</v>
      </c>
      <c r="AM646" s="55" t="s">
        <v>440</v>
      </c>
      <c r="AN646" s="55" t="s">
        <v>132</v>
      </c>
      <c r="AO646" s="55" t="s">
        <v>2118</v>
      </c>
      <c r="AP646" s="55" t="s">
        <v>166</v>
      </c>
      <c r="AQ646" s="55" t="s">
        <v>1270</v>
      </c>
      <c r="AR646" s="55" t="s">
        <v>1054</v>
      </c>
      <c r="AS646" s="55" t="s">
        <v>1054</v>
      </c>
      <c r="AT646" s="55" t="s">
        <v>357</v>
      </c>
      <c r="AU646" s="63" t="s">
        <v>758</v>
      </c>
      <c r="AV646" s="55" t="s">
        <v>143</v>
      </c>
      <c r="AW646" s="55" t="s">
        <v>2086</v>
      </c>
      <c r="AX646" s="55" t="s">
        <v>944</v>
      </c>
      <c r="AY646" s="55" t="s">
        <v>132</v>
      </c>
      <c r="AZ646" s="63" t="s">
        <v>132</v>
      </c>
      <c r="BA646" s="63" t="s">
        <v>132</v>
      </c>
      <c r="BB646" s="55" t="s">
        <v>132</v>
      </c>
      <c r="BC646" s="55" t="s">
        <v>132</v>
      </c>
      <c r="BD646" s="55" t="s">
        <v>132</v>
      </c>
      <c r="BE646" s="55" t="s">
        <v>132</v>
      </c>
      <c r="BF646" s="63" t="s">
        <v>132</v>
      </c>
      <c r="BG646" s="63" t="s">
        <v>132</v>
      </c>
      <c r="BH646" s="63" t="s">
        <v>132</v>
      </c>
      <c r="BI646" s="63" t="s">
        <v>132</v>
      </c>
      <c r="BJ646" s="63" t="s">
        <v>132</v>
      </c>
      <c r="BK646" s="86" t="str">
        <f>HYPERLINK(VLOOKUP($B646,hyperlinks[#All],2,FALSE),"Link")</f>
        <v>Link</v>
      </c>
      <c r="BL646" s="86" t="str">
        <f>HYPERLINK(VLOOKUP($B646,hyperlinks[#All],3,FALSE),"Link")</f>
        <v>Link</v>
      </c>
      <c r="BM646" s="87" t="s">
        <v>132</v>
      </c>
      <c r="BN646" s="86" t="str">
        <f>HYPERLINK(VLOOKUP($B646,hyperlinks[#All],5,FALSE),"Link")</f>
        <v>Link</v>
      </c>
    </row>
    <row r="647" spans="1:66" s="49" customFormat="1" ht="14.5">
      <c r="A647" s="50">
        <v>8719514486409</v>
      </c>
      <c r="B647" s="50">
        <v>929003577232</v>
      </c>
      <c r="C647" s="65">
        <v>871951448640900</v>
      </c>
      <c r="D647" s="93" t="str">
        <f>HYPERLINK(VLOOKUP($B647,hyperlinks[#All],2,FALSE),"Link")</f>
        <v>Link</v>
      </c>
      <c r="E647" s="52">
        <v>48640900</v>
      </c>
      <c r="F647" s="53" t="s">
        <v>2121</v>
      </c>
      <c r="G647" s="58" t="s">
        <v>121</v>
      </c>
      <c r="H647" s="52" t="s">
        <v>435</v>
      </c>
      <c r="I647" s="52" t="s">
        <v>1755</v>
      </c>
      <c r="J647" s="52" t="s">
        <v>1756</v>
      </c>
      <c r="K647" s="52" t="s">
        <v>125</v>
      </c>
      <c r="L647" s="82">
        <v>23.8</v>
      </c>
      <c r="M647" s="54">
        <v>0.11</v>
      </c>
      <c r="N647" s="55" t="s">
        <v>127</v>
      </c>
      <c r="O647" s="56" t="s">
        <v>128</v>
      </c>
      <c r="P647" s="57" t="s">
        <v>379</v>
      </c>
      <c r="Q647" s="51">
        <v>20</v>
      </c>
      <c r="R647" s="52" t="s">
        <v>129</v>
      </c>
      <c r="S647" s="57" t="s">
        <v>154</v>
      </c>
      <c r="T647" s="51"/>
      <c r="U647" s="51"/>
      <c r="V647" s="58"/>
      <c r="W647" s="59">
        <v>8539520000</v>
      </c>
      <c r="X647" s="57" t="s">
        <v>321</v>
      </c>
      <c r="Y647" s="57" t="s">
        <v>322</v>
      </c>
      <c r="Z647" s="52">
        <v>1827706</v>
      </c>
      <c r="AA647" s="55"/>
      <c r="AB647" s="63" t="s">
        <v>2122</v>
      </c>
      <c r="AC647" s="55" t="s">
        <v>1769</v>
      </c>
      <c r="AD647" s="55" t="s">
        <v>2016</v>
      </c>
      <c r="AE647" s="55" t="s">
        <v>177</v>
      </c>
      <c r="AF647" s="55" t="s">
        <v>159</v>
      </c>
      <c r="AG647" s="55" t="s">
        <v>1202</v>
      </c>
      <c r="AH647" s="55" t="s">
        <v>2035</v>
      </c>
      <c r="AI647" s="55" t="s">
        <v>785</v>
      </c>
      <c r="AJ647" s="55" t="s">
        <v>174</v>
      </c>
      <c r="AK647" s="55" t="s">
        <v>163</v>
      </c>
      <c r="AL647" s="55" t="s">
        <v>138</v>
      </c>
      <c r="AM647" s="55" t="s">
        <v>440</v>
      </c>
      <c r="AN647" s="55" t="s">
        <v>132</v>
      </c>
      <c r="AO647" s="55" t="s">
        <v>1790</v>
      </c>
      <c r="AP647" s="55" t="s">
        <v>166</v>
      </c>
      <c r="AQ647" s="55" t="s">
        <v>1270</v>
      </c>
      <c r="AR647" s="55" t="s">
        <v>1054</v>
      </c>
      <c r="AS647" s="55" t="s">
        <v>1054</v>
      </c>
      <c r="AT647" s="55" t="s">
        <v>2029</v>
      </c>
      <c r="AU647" s="63" t="s">
        <v>1521</v>
      </c>
      <c r="AV647" s="55" t="s">
        <v>143</v>
      </c>
      <c r="AW647" s="55" t="s">
        <v>2108</v>
      </c>
      <c r="AX647" s="55" t="s">
        <v>944</v>
      </c>
      <c r="AY647" s="55" t="s">
        <v>132</v>
      </c>
      <c r="AZ647" s="63" t="s">
        <v>132</v>
      </c>
      <c r="BA647" s="63" t="s">
        <v>132</v>
      </c>
      <c r="BB647" s="55" t="s">
        <v>132</v>
      </c>
      <c r="BC647" s="55" t="s">
        <v>132</v>
      </c>
      <c r="BD647" s="55" t="s">
        <v>132</v>
      </c>
      <c r="BE647" s="55" t="s">
        <v>132</v>
      </c>
      <c r="BF647" s="63" t="s">
        <v>132</v>
      </c>
      <c r="BG647" s="63" t="s">
        <v>132</v>
      </c>
      <c r="BH647" s="63" t="s">
        <v>132</v>
      </c>
      <c r="BI647" s="63" t="s">
        <v>132</v>
      </c>
      <c r="BJ647" s="63" t="s">
        <v>132</v>
      </c>
      <c r="BK647" s="86" t="str">
        <f>HYPERLINK(VLOOKUP($B647,hyperlinks[#All],2,FALSE),"Link")</f>
        <v>Link</v>
      </c>
      <c r="BL647" s="86" t="str">
        <f>HYPERLINK(VLOOKUP($B647,hyperlinks[#All],3,FALSE),"Link")</f>
        <v>Link</v>
      </c>
      <c r="BM647" s="87" t="s">
        <v>132</v>
      </c>
      <c r="BN647" s="86" t="str">
        <f>HYPERLINK(VLOOKUP($B647,hyperlinks[#All],5,FALSE),"Link")</f>
        <v>Link</v>
      </c>
    </row>
    <row r="648" spans="1:66" s="49" customFormat="1" ht="14.5">
      <c r="A648" s="50">
        <v>8719514448070</v>
      </c>
      <c r="B648" s="50">
        <v>929003519702</v>
      </c>
      <c r="C648" s="65">
        <v>871951444807000</v>
      </c>
      <c r="D648" s="93" t="str">
        <f>HYPERLINK(VLOOKUP($B648,hyperlinks[#All],2,FALSE),"Link")</f>
        <v>Link</v>
      </c>
      <c r="E648" s="52">
        <v>44807000</v>
      </c>
      <c r="F648" s="53" t="s">
        <v>2123</v>
      </c>
      <c r="G648" s="58" t="s">
        <v>121</v>
      </c>
      <c r="H648" s="52" t="s">
        <v>435</v>
      </c>
      <c r="I648" s="52" t="s">
        <v>1755</v>
      </c>
      <c r="J648" s="52" t="s">
        <v>1756</v>
      </c>
      <c r="K648" s="52" t="s">
        <v>125</v>
      </c>
      <c r="L648" s="82">
        <v>23.8</v>
      </c>
      <c r="M648" s="54">
        <v>0.11</v>
      </c>
      <c r="N648" s="55" t="s">
        <v>127</v>
      </c>
      <c r="O648" s="56" t="s">
        <v>128</v>
      </c>
      <c r="P648" s="57" t="s">
        <v>379</v>
      </c>
      <c r="Q648" s="51">
        <v>20</v>
      </c>
      <c r="R648" s="52" t="s">
        <v>129</v>
      </c>
      <c r="S648" s="57" t="s">
        <v>154</v>
      </c>
      <c r="T648" s="51">
        <v>929003022302</v>
      </c>
      <c r="U648" s="51"/>
      <c r="V648" s="58"/>
      <c r="W648" s="59">
        <v>8539520000</v>
      </c>
      <c r="X648" s="57" t="s">
        <v>179</v>
      </c>
      <c r="Y648" s="57" t="s">
        <v>322</v>
      </c>
      <c r="Z648" s="52">
        <v>1827702</v>
      </c>
      <c r="AA648" s="55"/>
      <c r="AB648" s="63" t="s">
        <v>2124</v>
      </c>
      <c r="AC648" s="55" t="s">
        <v>1769</v>
      </c>
      <c r="AD648" s="55" t="s">
        <v>2016</v>
      </c>
      <c r="AE648" s="55" t="s">
        <v>177</v>
      </c>
      <c r="AF648" s="55" t="s">
        <v>159</v>
      </c>
      <c r="AG648" s="55" t="s">
        <v>1202</v>
      </c>
      <c r="AH648" s="55" t="s">
        <v>2035</v>
      </c>
      <c r="AI648" s="55" t="s">
        <v>785</v>
      </c>
      <c r="AJ648" s="55" t="s">
        <v>238</v>
      </c>
      <c r="AK648" s="55" t="s">
        <v>163</v>
      </c>
      <c r="AL648" s="55" t="s">
        <v>138</v>
      </c>
      <c r="AM648" s="55" t="s">
        <v>440</v>
      </c>
      <c r="AN648" s="55" t="s">
        <v>132</v>
      </c>
      <c r="AO648" s="55" t="s">
        <v>136</v>
      </c>
      <c r="AP648" s="55" t="s">
        <v>166</v>
      </c>
      <c r="AQ648" s="55" t="s">
        <v>1270</v>
      </c>
      <c r="AR648" s="55" t="s">
        <v>1054</v>
      </c>
      <c r="AS648" s="55" t="s">
        <v>1054</v>
      </c>
      <c r="AT648" s="55" t="s">
        <v>2029</v>
      </c>
      <c r="AU648" s="63" t="s">
        <v>1521</v>
      </c>
      <c r="AV648" s="55" t="s">
        <v>143</v>
      </c>
      <c r="AW648" s="55" t="s">
        <v>2108</v>
      </c>
      <c r="AX648" s="55" t="s">
        <v>944</v>
      </c>
      <c r="AY648" s="55" t="s">
        <v>132</v>
      </c>
      <c r="AZ648" s="63" t="s">
        <v>132</v>
      </c>
      <c r="BA648" s="63" t="s">
        <v>132</v>
      </c>
      <c r="BB648" s="55" t="s">
        <v>132</v>
      </c>
      <c r="BC648" s="55" t="s">
        <v>132</v>
      </c>
      <c r="BD648" s="55" t="s">
        <v>132</v>
      </c>
      <c r="BE648" s="55" t="s">
        <v>132</v>
      </c>
      <c r="BF648" s="63" t="s">
        <v>132</v>
      </c>
      <c r="BG648" s="63" t="s">
        <v>132</v>
      </c>
      <c r="BH648" s="63" t="s">
        <v>132</v>
      </c>
      <c r="BI648" s="63" t="s">
        <v>132</v>
      </c>
      <c r="BJ648" s="63" t="s">
        <v>132</v>
      </c>
      <c r="BK648" s="86" t="str">
        <f>HYPERLINK(VLOOKUP($B648,hyperlinks[#All],2,FALSE),"Link")</f>
        <v>Link</v>
      </c>
      <c r="BL648" s="86" t="str">
        <f>HYPERLINK(VLOOKUP($B648,hyperlinks[#All],3,FALSE),"Link")</f>
        <v>Link</v>
      </c>
      <c r="BM648" s="87" t="s">
        <v>132</v>
      </c>
      <c r="BN648" s="86" t="str">
        <f>HYPERLINK(VLOOKUP($B648,hyperlinks[#All],5,FALSE),"Link")</f>
        <v>Link</v>
      </c>
    </row>
    <row r="649" spans="1:66" s="49" customFormat="1" ht="14.5">
      <c r="A649" s="50">
        <v>8719514448094</v>
      </c>
      <c r="B649" s="50">
        <v>929003519802</v>
      </c>
      <c r="C649" s="65">
        <v>871951444809400</v>
      </c>
      <c r="D649" s="93" t="str">
        <f>HYPERLINK(VLOOKUP($B649,hyperlinks[#All],2,FALSE),"Link")</f>
        <v>Link</v>
      </c>
      <c r="E649" s="52">
        <v>44809400</v>
      </c>
      <c r="F649" s="53" t="s">
        <v>2125</v>
      </c>
      <c r="G649" s="58" t="s">
        <v>121</v>
      </c>
      <c r="H649" s="52" t="s">
        <v>435</v>
      </c>
      <c r="I649" s="52" t="s">
        <v>1755</v>
      </c>
      <c r="J649" s="52" t="s">
        <v>1756</v>
      </c>
      <c r="K649" s="52" t="s">
        <v>125</v>
      </c>
      <c r="L649" s="82">
        <v>23.8</v>
      </c>
      <c r="M649" s="54">
        <v>0.11</v>
      </c>
      <c r="N649" s="55" t="s">
        <v>127</v>
      </c>
      <c r="O649" s="56" t="s">
        <v>128</v>
      </c>
      <c r="P649" s="57" t="s">
        <v>379</v>
      </c>
      <c r="Q649" s="51">
        <v>20</v>
      </c>
      <c r="R649" s="52" t="s">
        <v>129</v>
      </c>
      <c r="S649" s="57" t="s">
        <v>154</v>
      </c>
      <c r="T649" s="51">
        <v>929003022402</v>
      </c>
      <c r="U649" s="51"/>
      <c r="V649" s="58"/>
      <c r="W649" s="59">
        <v>8539520000</v>
      </c>
      <c r="X649" s="57" t="s">
        <v>179</v>
      </c>
      <c r="Y649" s="57" t="s">
        <v>322</v>
      </c>
      <c r="Z649" s="52">
        <v>1827703</v>
      </c>
      <c r="AA649" s="55"/>
      <c r="AB649" s="63" t="s">
        <v>2126</v>
      </c>
      <c r="AC649" s="55" t="s">
        <v>1769</v>
      </c>
      <c r="AD649" s="55" t="s">
        <v>2016</v>
      </c>
      <c r="AE649" s="55" t="s">
        <v>177</v>
      </c>
      <c r="AF649" s="55" t="s">
        <v>159</v>
      </c>
      <c r="AG649" s="55" t="s">
        <v>1202</v>
      </c>
      <c r="AH649" s="55" t="s">
        <v>2035</v>
      </c>
      <c r="AI649" s="55" t="s">
        <v>785</v>
      </c>
      <c r="AJ649" s="55" t="s">
        <v>471</v>
      </c>
      <c r="AK649" s="55" t="s">
        <v>163</v>
      </c>
      <c r="AL649" s="55" t="s">
        <v>138</v>
      </c>
      <c r="AM649" s="55" t="s">
        <v>440</v>
      </c>
      <c r="AN649" s="55" t="s">
        <v>132</v>
      </c>
      <c r="AO649" s="55" t="s">
        <v>136</v>
      </c>
      <c r="AP649" s="55" t="s">
        <v>166</v>
      </c>
      <c r="AQ649" s="55" t="s">
        <v>1270</v>
      </c>
      <c r="AR649" s="55" t="s">
        <v>1054</v>
      </c>
      <c r="AS649" s="55" t="s">
        <v>1054</v>
      </c>
      <c r="AT649" s="55" t="s">
        <v>2029</v>
      </c>
      <c r="AU649" s="63" t="s">
        <v>1521</v>
      </c>
      <c r="AV649" s="55" t="s">
        <v>143</v>
      </c>
      <c r="AW649" s="55" t="s">
        <v>2108</v>
      </c>
      <c r="AX649" s="55" t="s">
        <v>944</v>
      </c>
      <c r="AY649" s="55" t="s">
        <v>132</v>
      </c>
      <c r="AZ649" s="63" t="s">
        <v>132</v>
      </c>
      <c r="BA649" s="63" t="s">
        <v>132</v>
      </c>
      <c r="BB649" s="55" t="s">
        <v>132</v>
      </c>
      <c r="BC649" s="55" t="s">
        <v>132</v>
      </c>
      <c r="BD649" s="55" t="s">
        <v>132</v>
      </c>
      <c r="BE649" s="55" t="s">
        <v>132</v>
      </c>
      <c r="BF649" s="63" t="s">
        <v>132</v>
      </c>
      <c r="BG649" s="63" t="s">
        <v>132</v>
      </c>
      <c r="BH649" s="63" t="s">
        <v>132</v>
      </c>
      <c r="BI649" s="63" t="s">
        <v>132</v>
      </c>
      <c r="BJ649" s="63" t="s">
        <v>132</v>
      </c>
      <c r="BK649" s="86" t="str">
        <f>HYPERLINK(VLOOKUP($B649,hyperlinks[#All],2,FALSE),"Link")</f>
        <v>Link</v>
      </c>
      <c r="BL649" s="86" t="str">
        <f>HYPERLINK(VLOOKUP($B649,hyperlinks[#All],3,FALSE),"Link")</f>
        <v>Link</v>
      </c>
      <c r="BM649" s="87" t="s">
        <v>132</v>
      </c>
      <c r="BN649" s="86" t="str">
        <f>HYPERLINK(VLOOKUP($B649,hyperlinks[#All],5,FALSE),"Link")</f>
        <v>Link</v>
      </c>
    </row>
    <row r="650" spans="1:66" s="49" customFormat="1" ht="14.5">
      <c r="A650" s="50">
        <v>8719514486461</v>
      </c>
      <c r="B650" s="50">
        <v>929003577532</v>
      </c>
      <c r="C650" s="65">
        <v>871951448646100</v>
      </c>
      <c r="D650" s="93" t="str">
        <f>HYPERLINK(VLOOKUP($B650,hyperlinks[#All],2,FALSE),"Link")</f>
        <v>Link</v>
      </c>
      <c r="E650" s="52">
        <v>48646100</v>
      </c>
      <c r="F650" s="53" t="s">
        <v>2127</v>
      </c>
      <c r="G650" s="58" t="s">
        <v>121</v>
      </c>
      <c r="H650" s="52" t="s">
        <v>435</v>
      </c>
      <c r="I650" s="52" t="s">
        <v>1755</v>
      </c>
      <c r="J650" s="52" t="s">
        <v>1756</v>
      </c>
      <c r="K650" s="52" t="s">
        <v>125</v>
      </c>
      <c r="L650" s="82">
        <v>28.6</v>
      </c>
      <c r="M650" s="54">
        <v>0.11</v>
      </c>
      <c r="N650" s="55" t="s">
        <v>127</v>
      </c>
      <c r="O650" s="56" t="s">
        <v>128</v>
      </c>
      <c r="P650" s="57"/>
      <c r="Q650" s="51">
        <v>20</v>
      </c>
      <c r="R650" s="52" t="s">
        <v>129</v>
      </c>
      <c r="S650" s="57" t="s">
        <v>154</v>
      </c>
      <c r="T650" s="51"/>
      <c r="U650" s="51"/>
      <c r="V650" s="58"/>
      <c r="W650" s="59">
        <v>8539520000</v>
      </c>
      <c r="X650" s="57" t="s">
        <v>321</v>
      </c>
      <c r="Y650" s="57" t="s">
        <v>322</v>
      </c>
      <c r="Z650" s="52">
        <v>1827705</v>
      </c>
      <c r="AA650" s="55"/>
      <c r="AB650" s="63" t="s">
        <v>2128</v>
      </c>
      <c r="AC650" s="55" t="s">
        <v>1769</v>
      </c>
      <c r="AD650" s="55" t="s">
        <v>2016</v>
      </c>
      <c r="AE650" s="55" t="s">
        <v>177</v>
      </c>
      <c r="AF650" s="55" t="s">
        <v>159</v>
      </c>
      <c r="AG650" s="55" t="s">
        <v>1202</v>
      </c>
      <c r="AH650" s="55" t="s">
        <v>1101</v>
      </c>
      <c r="AI650" s="55" t="s">
        <v>785</v>
      </c>
      <c r="AJ650" s="55" t="s">
        <v>174</v>
      </c>
      <c r="AK650" s="55" t="s">
        <v>163</v>
      </c>
      <c r="AL650" s="55" t="s">
        <v>138</v>
      </c>
      <c r="AM650" s="55" t="s">
        <v>440</v>
      </c>
      <c r="AN650" s="55" t="s">
        <v>132</v>
      </c>
      <c r="AO650" s="55" t="s">
        <v>2129</v>
      </c>
      <c r="AP650" s="55" t="s">
        <v>166</v>
      </c>
      <c r="AQ650" s="55" t="s">
        <v>1270</v>
      </c>
      <c r="AR650" s="55" t="s">
        <v>1054</v>
      </c>
      <c r="AS650" s="55" t="s">
        <v>1054</v>
      </c>
      <c r="AT650" s="55" t="s">
        <v>2029</v>
      </c>
      <c r="AU650" s="63" t="s">
        <v>265</v>
      </c>
      <c r="AV650" s="55" t="s">
        <v>143</v>
      </c>
      <c r="AW650" s="55" t="s">
        <v>2108</v>
      </c>
      <c r="AX650" s="55" t="s">
        <v>944</v>
      </c>
      <c r="AY650" s="55" t="s">
        <v>132</v>
      </c>
      <c r="AZ650" s="63" t="s">
        <v>132</v>
      </c>
      <c r="BA650" s="63" t="s">
        <v>132</v>
      </c>
      <c r="BB650" s="55" t="s">
        <v>132</v>
      </c>
      <c r="BC650" s="55" t="s">
        <v>132</v>
      </c>
      <c r="BD650" s="55" t="s">
        <v>132</v>
      </c>
      <c r="BE650" s="55" t="s">
        <v>132</v>
      </c>
      <c r="BF650" s="63" t="s">
        <v>132</v>
      </c>
      <c r="BG650" s="63" t="s">
        <v>132</v>
      </c>
      <c r="BH650" s="63" t="s">
        <v>132</v>
      </c>
      <c r="BI650" s="63" t="s">
        <v>132</v>
      </c>
      <c r="BJ650" s="63" t="s">
        <v>132</v>
      </c>
      <c r="BK650" s="86" t="str">
        <f>HYPERLINK(VLOOKUP($B650,hyperlinks[#All],2,FALSE),"Link")</f>
        <v>Link</v>
      </c>
      <c r="BL650" s="86" t="str">
        <f>HYPERLINK(VLOOKUP($B650,hyperlinks[#All],3,FALSE),"Link")</f>
        <v>Link</v>
      </c>
      <c r="BM650" s="87" t="s">
        <v>132</v>
      </c>
      <c r="BN650" s="86" t="str">
        <f>HYPERLINK(VLOOKUP($B650,hyperlinks[#All],5,FALSE),"Link")</f>
        <v>Link</v>
      </c>
    </row>
    <row r="651" spans="1:66" s="49" customFormat="1" ht="14.5">
      <c r="A651" s="50">
        <v>8719514469587</v>
      </c>
      <c r="B651" s="50">
        <v>929001874932</v>
      </c>
      <c r="C651" s="65">
        <v>871951446958700</v>
      </c>
      <c r="D651" s="93" t="str">
        <f>HYPERLINK(VLOOKUP($B651,hyperlinks[#All],2,FALSE),"Link")</f>
        <v>Link</v>
      </c>
      <c r="E651" s="52">
        <v>46958700</v>
      </c>
      <c r="F651" s="53" t="s">
        <v>2130</v>
      </c>
      <c r="G651" s="58" t="s">
        <v>121</v>
      </c>
      <c r="H651" s="52" t="s">
        <v>435</v>
      </c>
      <c r="I651" s="52" t="s">
        <v>1755</v>
      </c>
      <c r="J651" s="52" t="s">
        <v>1756</v>
      </c>
      <c r="K651" s="52" t="s">
        <v>125</v>
      </c>
      <c r="L651" s="82">
        <v>28.6</v>
      </c>
      <c r="M651" s="54">
        <v>0.11</v>
      </c>
      <c r="N651" s="55" t="s">
        <v>127</v>
      </c>
      <c r="O651" s="56" t="s">
        <v>128</v>
      </c>
      <c r="P651" s="57"/>
      <c r="Q651" s="51">
        <v>20</v>
      </c>
      <c r="R651" s="52" t="s">
        <v>129</v>
      </c>
      <c r="S651" s="57" t="s">
        <v>154</v>
      </c>
      <c r="T651" s="51">
        <v>929001874902</v>
      </c>
      <c r="U651" s="51"/>
      <c r="V651" s="58"/>
      <c r="W651" s="59">
        <v>8539520000</v>
      </c>
      <c r="X651" s="57" t="s">
        <v>321</v>
      </c>
      <c r="Y651" s="57" t="s">
        <v>322</v>
      </c>
      <c r="Z651" s="52">
        <v>1827692</v>
      </c>
      <c r="AA651" s="55"/>
      <c r="AB651" s="63" t="s">
        <v>2131</v>
      </c>
      <c r="AC651" s="55" t="s">
        <v>1769</v>
      </c>
      <c r="AD651" s="55" t="s">
        <v>2016</v>
      </c>
      <c r="AE651" s="55" t="s">
        <v>177</v>
      </c>
      <c r="AF651" s="55" t="s">
        <v>159</v>
      </c>
      <c r="AG651" s="55" t="s">
        <v>1202</v>
      </c>
      <c r="AH651" s="55" t="s">
        <v>1101</v>
      </c>
      <c r="AI651" s="55" t="s">
        <v>785</v>
      </c>
      <c r="AJ651" s="55" t="s">
        <v>238</v>
      </c>
      <c r="AK651" s="55" t="s">
        <v>163</v>
      </c>
      <c r="AL651" s="55" t="s">
        <v>138</v>
      </c>
      <c r="AM651" s="55" t="s">
        <v>440</v>
      </c>
      <c r="AN651" s="55" t="s">
        <v>132</v>
      </c>
      <c r="AO651" s="55" t="s">
        <v>543</v>
      </c>
      <c r="AP651" s="55" t="s">
        <v>166</v>
      </c>
      <c r="AQ651" s="55" t="s">
        <v>1270</v>
      </c>
      <c r="AR651" s="55" t="s">
        <v>1054</v>
      </c>
      <c r="AS651" s="55" t="s">
        <v>1054</v>
      </c>
      <c r="AT651" s="55" t="s">
        <v>2029</v>
      </c>
      <c r="AU651" s="63" t="s">
        <v>265</v>
      </c>
      <c r="AV651" s="55" t="s">
        <v>143</v>
      </c>
      <c r="AW651" s="55" t="s">
        <v>2108</v>
      </c>
      <c r="AX651" s="55" t="s">
        <v>944</v>
      </c>
      <c r="AY651" s="55" t="s">
        <v>132</v>
      </c>
      <c r="AZ651" s="63" t="s">
        <v>132</v>
      </c>
      <c r="BA651" s="63" t="s">
        <v>132</v>
      </c>
      <c r="BB651" s="55" t="s">
        <v>132</v>
      </c>
      <c r="BC651" s="55" t="s">
        <v>132</v>
      </c>
      <c r="BD651" s="55" t="s">
        <v>132</v>
      </c>
      <c r="BE651" s="55" t="s">
        <v>132</v>
      </c>
      <c r="BF651" s="63" t="s">
        <v>132</v>
      </c>
      <c r="BG651" s="63" t="s">
        <v>132</v>
      </c>
      <c r="BH651" s="63" t="s">
        <v>132</v>
      </c>
      <c r="BI651" s="63" t="s">
        <v>132</v>
      </c>
      <c r="BJ651" s="63" t="s">
        <v>132</v>
      </c>
      <c r="BK651" s="86" t="str">
        <f>HYPERLINK(VLOOKUP($B651,hyperlinks[#All],2,FALSE),"Link")</f>
        <v>Link</v>
      </c>
      <c r="BL651" s="86" t="str">
        <f>HYPERLINK(VLOOKUP($B651,hyperlinks[#All],3,FALSE),"Link")</f>
        <v>Link</v>
      </c>
      <c r="BM651" s="87" t="s">
        <v>132</v>
      </c>
      <c r="BN651" s="86" t="str">
        <f>HYPERLINK(VLOOKUP($B651,hyperlinks[#All],5,FALSE),"Link")</f>
        <v>Link</v>
      </c>
    </row>
    <row r="652" spans="1:66" s="49" customFormat="1" ht="14.5">
      <c r="A652" s="50">
        <v>8718696806135</v>
      </c>
      <c r="B652" s="50">
        <v>929001874902</v>
      </c>
      <c r="C652" s="65">
        <v>871869680613500</v>
      </c>
      <c r="D652" s="93" t="str">
        <f>HYPERLINK(VLOOKUP($B652,hyperlinks[#All],2,FALSE),"Link")</f>
        <v>Link</v>
      </c>
      <c r="E652" s="52">
        <v>80613500</v>
      </c>
      <c r="F652" s="53" t="s">
        <v>2130</v>
      </c>
      <c r="G652" s="58" t="s">
        <v>121</v>
      </c>
      <c r="H652" s="52" t="s">
        <v>435</v>
      </c>
      <c r="I652" s="52" t="s">
        <v>1755</v>
      </c>
      <c r="J652" s="52" t="s">
        <v>1756</v>
      </c>
      <c r="K652" s="52" t="s">
        <v>125</v>
      </c>
      <c r="L652" s="82">
        <v>28.6</v>
      </c>
      <c r="M652" s="54">
        <v>0.11</v>
      </c>
      <c r="N652" s="55" t="s">
        <v>127</v>
      </c>
      <c r="O652" s="56" t="s">
        <v>128</v>
      </c>
      <c r="P652" s="57"/>
      <c r="Q652" s="51">
        <v>10</v>
      </c>
      <c r="R652" s="52" t="s">
        <v>129</v>
      </c>
      <c r="S652" s="57" t="s">
        <v>154</v>
      </c>
      <c r="T652" s="51"/>
      <c r="U652" s="51">
        <v>929001874932</v>
      </c>
      <c r="V652" s="58" t="s">
        <v>2110</v>
      </c>
      <c r="W652" s="59">
        <v>8539520000</v>
      </c>
      <c r="X652" s="57" t="s">
        <v>321</v>
      </c>
      <c r="Y652" s="57" t="s">
        <v>322</v>
      </c>
      <c r="Z652" s="52">
        <v>1827692</v>
      </c>
      <c r="AA652" s="55"/>
      <c r="AB652" s="63" t="s">
        <v>2131</v>
      </c>
      <c r="AC652" s="55" t="s">
        <v>1769</v>
      </c>
      <c r="AD652" s="55" t="s">
        <v>2016</v>
      </c>
      <c r="AE652" s="55" t="s">
        <v>177</v>
      </c>
      <c r="AF652" s="55" t="s">
        <v>159</v>
      </c>
      <c r="AG652" s="55" t="s">
        <v>1202</v>
      </c>
      <c r="AH652" s="55" t="s">
        <v>1101</v>
      </c>
      <c r="AI652" s="55" t="s">
        <v>785</v>
      </c>
      <c r="AJ652" s="55" t="s">
        <v>238</v>
      </c>
      <c r="AK652" s="55" t="s">
        <v>163</v>
      </c>
      <c r="AL652" s="55" t="s">
        <v>138</v>
      </c>
      <c r="AM652" s="55" t="s">
        <v>440</v>
      </c>
      <c r="AN652" s="55" t="s">
        <v>132</v>
      </c>
      <c r="AO652" s="55" t="s">
        <v>543</v>
      </c>
      <c r="AP652" s="55" t="s">
        <v>166</v>
      </c>
      <c r="AQ652" s="55" t="s">
        <v>1270</v>
      </c>
      <c r="AR652" s="55" t="s">
        <v>1054</v>
      </c>
      <c r="AS652" s="55" t="s">
        <v>1054</v>
      </c>
      <c r="AT652" s="55" t="s">
        <v>1818</v>
      </c>
      <c r="AU652" s="63" t="s">
        <v>316</v>
      </c>
      <c r="AV652" s="55" t="s">
        <v>143</v>
      </c>
      <c r="AW652" s="55" t="s">
        <v>2108</v>
      </c>
      <c r="AX652" s="55" t="s">
        <v>944</v>
      </c>
      <c r="AY652" s="55" t="s">
        <v>132</v>
      </c>
      <c r="AZ652" s="63" t="s">
        <v>132</v>
      </c>
      <c r="BA652" s="63" t="s">
        <v>132</v>
      </c>
      <c r="BB652" s="55" t="s">
        <v>132</v>
      </c>
      <c r="BC652" s="55" t="s">
        <v>132</v>
      </c>
      <c r="BD652" s="55" t="s">
        <v>132</v>
      </c>
      <c r="BE652" s="55" t="s">
        <v>132</v>
      </c>
      <c r="BF652" s="63" t="s">
        <v>132</v>
      </c>
      <c r="BG652" s="63" t="s">
        <v>132</v>
      </c>
      <c r="BH652" s="63" t="s">
        <v>132</v>
      </c>
      <c r="BI652" s="63" t="s">
        <v>132</v>
      </c>
      <c r="BJ652" s="63" t="s">
        <v>132</v>
      </c>
      <c r="BK652" s="86" t="str">
        <f>HYPERLINK(VLOOKUP($B652,hyperlinks[#All],2,FALSE),"Link")</f>
        <v>Link</v>
      </c>
      <c r="BL652" s="86" t="str">
        <f>HYPERLINK(VLOOKUP($B652,hyperlinks[#All],3,FALSE),"Link")</f>
        <v>Link</v>
      </c>
      <c r="BM652" s="87" t="s">
        <v>132</v>
      </c>
      <c r="BN652" s="86" t="str">
        <f>HYPERLINK(VLOOKUP($B652,hyperlinks[#All],5,FALSE),"Link")</f>
        <v>Link</v>
      </c>
    </row>
    <row r="653" spans="1:66" s="49" customFormat="1" ht="14.5">
      <c r="A653" s="50">
        <v>8719514475588</v>
      </c>
      <c r="B653" s="50">
        <v>929001874832</v>
      </c>
      <c r="C653" s="65">
        <v>871951447558800</v>
      </c>
      <c r="D653" s="93" t="str">
        <f>HYPERLINK(VLOOKUP($B653,hyperlinks[#All],2,FALSE),"Link")</f>
        <v>Link</v>
      </c>
      <c r="E653" s="52">
        <v>47558800</v>
      </c>
      <c r="F653" s="53" t="s">
        <v>2132</v>
      </c>
      <c r="G653" s="58" t="s">
        <v>121</v>
      </c>
      <c r="H653" s="52" t="s">
        <v>435</v>
      </c>
      <c r="I653" s="52" t="s">
        <v>1755</v>
      </c>
      <c r="J653" s="52" t="s">
        <v>1756</v>
      </c>
      <c r="K653" s="52" t="s">
        <v>125</v>
      </c>
      <c r="L653" s="82">
        <v>28.6</v>
      </c>
      <c r="M653" s="54">
        <v>0.11</v>
      </c>
      <c r="N653" s="55" t="s">
        <v>127</v>
      </c>
      <c r="O653" s="56" t="s">
        <v>128</v>
      </c>
      <c r="P653" s="57"/>
      <c r="Q653" s="51">
        <v>20</v>
      </c>
      <c r="R653" s="52" t="s">
        <v>129</v>
      </c>
      <c r="S653" s="57" t="s">
        <v>154</v>
      </c>
      <c r="T653" s="51">
        <v>929001874802</v>
      </c>
      <c r="U653" s="51"/>
      <c r="V653" s="58"/>
      <c r="W653" s="59">
        <v>8539520000</v>
      </c>
      <c r="X653" s="57" t="s">
        <v>321</v>
      </c>
      <c r="Y653" s="57" t="s">
        <v>322</v>
      </c>
      <c r="Z653" s="52">
        <v>1827691</v>
      </c>
      <c r="AA653" s="55"/>
      <c r="AB653" s="63" t="s">
        <v>2133</v>
      </c>
      <c r="AC653" s="55" t="s">
        <v>1769</v>
      </c>
      <c r="AD653" s="55" t="s">
        <v>2016</v>
      </c>
      <c r="AE653" s="55" t="s">
        <v>177</v>
      </c>
      <c r="AF653" s="55" t="s">
        <v>159</v>
      </c>
      <c r="AG653" s="55" t="s">
        <v>1202</v>
      </c>
      <c r="AH653" s="55" t="s">
        <v>1101</v>
      </c>
      <c r="AI653" s="55" t="s">
        <v>785</v>
      </c>
      <c r="AJ653" s="55" t="s">
        <v>471</v>
      </c>
      <c r="AK653" s="55" t="s">
        <v>163</v>
      </c>
      <c r="AL653" s="55" t="s">
        <v>138</v>
      </c>
      <c r="AM653" s="55" t="s">
        <v>440</v>
      </c>
      <c r="AN653" s="55" t="s">
        <v>132</v>
      </c>
      <c r="AO653" s="55" t="s">
        <v>543</v>
      </c>
      <c r="AP653" s="55" t="s">
        <v>166</v>
      </c>
      <c r="AQ653" s="55" t="s">
        <v>1270</v>
      </c>
      <c r="AR653" s="55" t="s">
        <v>1054</v>
      </c>
      <c r="AS653" s="55" t="s">
        <v>1054</v>
      </c>
      <c r="AT653" s="55" t="s">
        <v>2029</v>
      </c>
      <c r="AU653" s="63" t="s">
        <v>316</v>
      </c>
      <c r="AV653" s="55" t="s">
        <v>143</v>
      </c>
      <c r="AW653" s="55" t="s">
        <v>2108</v>
      </c>
      <c r="AX653" s="55" t="s">
        <v>944</v>
      </c>
      <c r="AY653" s="55" t="s">
        <v>132</v>
      </c>
      <c r="AZ653" s="63" t="s">
        <v>132</v>
      </c>
      <c r="BA653" s="63" t="s">
        <v>132</v>
      </c>
      <c r="BB653" s="55" t="s">
        <v>132</v>
      </c>
      <c r="BC653" s="55" t="s">
        <v>132</v>
      </c>
      <c r="BD653" s="55" t="s">
        <v>132</v>
      </c>
      <c r="BE653" s="55" t="s">
        <v>132</v>
      </c>
      <c r="BF653" s="63" t="s">
        <v>132</v>
      </c>
      <c r="BG653" s="63" t="s">
        <v>132</v>
      </c>
      <c r="BH653" s="63" t="s">
        <v>132</v>
      </c>
      <c r="BI653" s="63" t="s">
        <v>132</v>
      </c>
      <c r="BJ653" s="63" t="s">
        <v>132</v>
      </c>
      <c r="BK653" s="86" t="str">
        <f>HYPERLINK(VLOOKUP($B653,hyperlinks[#All],2,FALSE),"Link")</f>
        <v>Link</v>
      </c>
      <c r="BL653" s="86" t="str">
        <f>HYPERLINK(VLOOKUP($B653,hyperlinks[#All],3,FALSE),"Link")</f>
        <v>Link</v>
      </c>
      <c r="BM653" s="87" t="s">
        <v>132</v>
      </c>
      <c r="BN653" s="86" t="str">
        <f>HYPERLINK(VLOOKUP($B653,hyperlinks[#All],5,FALSE),"Link")</f>
        <v>Link</v>
      </c>
    </row>
    <row r="654" spans="1:66" s="49" customFormat="1" ht="14.5">
      <c r="A654" s="50">
        <v>8718696806111</v>
      </c>
      <c r="B654" s="50">
        <v>929001874802</v>
      </c>
      <c r="C654" s="65">
        <v>871869680611100</v>
      </c>
      <c r="D654" s="93" t="str">
        <f>HYPERLINK(VLOOKUP($B654,hyperlinks[#All],2,FALSE),"Link")</f>
        <v>Link</v>
      </c>
      <c r="E654" s="52">
        <v>80611100</v>
      </c>
      <c r="F654" s="53" t="s">
        <v>2132</v>
      </c>
      <c r="G654" s="58" t="s">
        <v>121</v>
      </c>
      <c r="H654" s="52" t="s">
        <v>435</v>
      </c>
      <c r="I654" s="52" t="s">
        <v>1755</v>
      </c>
      <c r="J654" s="52" t="s">
        <v>1756</v>
      </c>
      <c r="K654" s="52" t="s">
        <v>125</v>
      </c>
      <c r="L654" s="82">
        <v>28.6</v>
      </c>
      <c r="M654" s="54">
        <v>0.11</v>
      </c>
      <c r="N654" s="55" t="s">
        <v>127</v>
      </c>
      <c r="O654" s="56" t="s">
        <v>128</v>
      </c>
      <c r="P654" s="57"/>
      <c r="Q654" s="51">
        <v>10</v>
      </c>
      <c r="R654" s="52" t="s">
        <v>129</v>
      </c>
      <c r="S654" s="57" t="s">
        <v>154</v>
      </c>
      <c r="T654" s="51"/>
      <c r="U654" s="51">
        <v>929001874832</v>
      </c>
      <c r="V654" s="58" t="s">
        <v>2110</v>
      </c>
      <c r="W654" s="59">
        <v>8539520000</v>
      </c>
      <c r="X654" s="57" t="s">
        <v>321</v>
      </c>
      <c r="Y654" s="57" t="s">
        <v>322</v>
      </c>
      <c r="Z654" s="52">
        <v>1827691</v>
      </c>
      <c r="AA654" s="55"/>
      <c r="AB654" s="63" t="s">
        <v>2133</v>
      </c>
      <c r="AC654" s="55" t="s">
        <v>1769</v>
      </c>
      <c r="AD654" s="55" t="s">
        <v>2016</v>
      </c>
      <c r="AE654" s="55" t="s">
        <v>177</v>
      </c>
      <c r="AF654" s="55" t="s">
        <v>159</v>
      </c>
      <c r="AG654" s="55" t="s">
        <v>1202</v>
      </c>
      <c r="AH654" s="55" t="s">
        <v>1101</v>
      </c>
      <c r="AI654" s="55" t="s">
        <v>785</v>
      </c>
      <c r="AJ654" s="55" t="s">
        <v>471</v>
      </c>
      <c r="AK654" s="55" t="s">
        <v>163</v>
      </c>
      <c r="AL654" s="55" t="s">
        <v>138</v>
      </c>
      <c r="AM654" s="55" t="s">
        <v>440</v>
      </c>
      <c r="AN654" s="55" t="s">
        <v>132</v>
      </c>
      <c r="AO654" s="55" t="s">
        <v>543</v>
      </c>
      <c r="AP654" s="55" t="s">
        <v>166</v>
      </c>
      <c r="AQ654" s="55" t="s">
        <v>1270</v>
      </c>
      <c r="AR654" s="55" t="s">
        <v>1054</v>
      </c>
      <c r="AS654" s="55" t="s">
        <v>1054</v>
      </c>
      <c r="AT654" s="55" t="s">
        <v>1818</v>
      </c>
      <c r="AU654" s="63" t="s">
        <v>316</v>
      </c>
      <c r="AV654" s="55" t="s">
        <v>143</v>
      </c>
      <c r="AW654" s="55" t="s">
        <v>2108</v>
      </c>
      <c r="AX654" s="55" t="s">
        <v>944</v>
      </c>
      <c r="AY654" s="55" t="s">
        <v>132</v>
      </c>
      <c r="AZ654" s="63" t="s">
        <v>132</v>
      </c>
      <c r="BA654" s="63" t="s">
        <v>132</v>
      </c>
      <c r="BB654" s="55" t="s">
        <v>132</v>
      </c>
      <c r="BC654" s="55" t="s">
        <v>132</v>
      </c>
      <c r="BD654" s="55" t="s">
        <v>132</v>
      </c>
      <c r="BE654" s="55" t="s">
        <v>132</v>
      </c>
      <c r="BF654" s="63" t="s">
        <v>132</v>
      </c>
      <c r="BG654" s="63" t="s">
        <v>132</v>
      </c>
      <c r="BH654" s="63" t="s">
        <v>132</v>
      </c>
      <c r="BI654" s="63" t="s">
        <v>132</v>
      </c>
      <c r="BJ654" s="63" t="s">
        <v>132</v>
      </c>
      <c r="BK654" s="86" t="str">
        <f>HYPERLINK(VLOOKUP($B654,hyperlinks[#All],2,FALSE),"Link")</f>
        <v>Link</v>
      </c>
      <c r="BL654" s="86" t="str">
        <f>HYPERLINK(VLOOKUP($B654,hyperlinks[#All],3,FALSE),"Link")</f>
        <v>Link</v>
      </c>
      <c r="BM654" s="87" t="s">
        <v>132</v>
      </c>
      <c r="BN654" s="86" t="str">
        <f>HYPERLINK(VLOOKUP($B654,hyperlinks[#All],5,FALSE),"Link")</f>
        <v>Link</v>
      </c>
    </row>
    <row r="655" spans="1:66" s="2" customFormat="1" ht="14.5">
      <c r="A655" s="8">
        <v>8720169278585</v>
      </c>
      <c r="B655" s="8">
        <v>929003746102</v>
      </c>
      <c r="C655" s="32">
        <v>872016927858500</v>
      </c>
      <c r="D655" s="13" t="s">
        <v>132</v>
      </c>
      <c r="E655" s="12">
        <v>27858500</v>
      </c>
      <c r="F655" s="10" t="s">
        <v>2134</v>
      </c>
      <c r="G655" s="11" t="s">
        <v>121</v>
      </c>
      <c r="H655" s="12" t="s">
        <v>435</v>
      </c>
      <c r="I655" s="12" t="s">
        <v>1755</v>
      </c>
      <c r="J655" s="12" t="s">
        <v>1756</v>
      </c>
      <c r="K655" s="12" t="s">
        <v>125</v>
      </c>
      <c r="L655" s="83">
        <v>31.5</v>
      </c>
      <c r="M655" s="16">
        <v>0.11</v>
      </c>
      <c r="N655" s="55" t="s">
        <v>127</v>
      </c>
      <c r="O655" s="14" t="s">
        <v>128</v>
      </c>
      <c r="P655" s="17"/>
      <c r="Q655" s="9">
        <v>20</v>
      </c>
      <c r="R655" s="12" t="s">
        <v>129</v>
      </c>
      <c r="S655" s="17" t="s">
        <v>154</v>
      </c>
      <c r="T655" s="21">
        <v>929003577702</v>
      </c>
      <c r="U655" s="9"/>
      <c r="V655" s="11"/>
      <c r="W655" s="26">
        <v>8539520000</v>
      </c>
      <c r="X655" s="17" t="s">
        <v>179</v>
      </c>
      <c r="Y655" s="17" t="s">
        <v>338</v>
      </c>
      <c r="Z655" s="12">
        <v>1827722</v>
      </c>
      <c r="AA655" s="13" t="s">
        <v>154</v>
      </c>
      <c r="AB655" s="63" t="s">
        <v>2135</v>
      </c>
      <c r="AC655" s="13" t="s">
        <v>1769</v>
      </c>
      <c r="AD655" s="13" t="s">
        <v>2016</v>
      </c>
      <c r="AE655" s="13" t="s">
        <v>177</v>
      </c>
      <c r="AF655" s="13" t="s">
        <v>159</v>
      </c>
      <c r="AG655" s="13" t="s">
        <v>132</v>
      </c>
      <c r="AH655" s="13" t="s">
        <v>2136</v>
      </c>
      <c r="AI655" s="13" t="s">
        <v>785</v>
      </c>
      <c r="AJ655" s="13" t="s">
        <v>174</v>
      </c>
      <c r="AK655" s="13" t="s">
        <v>163</v>
      </c>
      <c r="AL655" s="13" t="s">
        <v>138</v>
      </c>
      <c r="AM655" s="13" t="s">
        <v>440</v>
      </c>
      <c r="AN655" s="13" t="s">
        <v>132</v>
      </c>
      <c r="AO655" s="13" t="s">
        <v>2137</v>
      </c>
      <c r="AP655" s="13" t="s">
        <v>166</v>
      </c>
      <c r="AQ655" s="13" t="s">
        <v>1270</v>
      </c>
      <c r="AR655" s="13" t="s">
        <v>2029</v>
      </c>
      <c r="AS655" s="13" t="s">
        <v>2030</v>
      </c>
      <c r="AT655" s="13" t="s">
        <v>2030</v>
      </c>
      <c r="AU655" s="19" t="s">
        <v>2138</v>
      </c>
      <c r="AV655" s="13" t="s">
        <v>2139</v>
      </c>
      <c r="AW655" s="13" t="s">
        <v>2108</v>
      </c>
      <c r="AX655" s="13" t="s">
        <v>944</v>
      </c>
      <c r="AY655" s="13" t="s">
        <v>132</v>
      </c>
      <c r="AZ655" s="19" t="s">
        <v>132</v>
      </c>
      <c r="BA655" s="19" t="s">
        <v>132</v>
      </c>
      <c r="BB655" s="13" t="s">
        <v>132</v>
      </c>
      <c r="BC655" s="13" t="s">
        <v>132</v>
      </c>
      <c r="BD655" s="13" t="s">
        <v>132</v>
      </c>
      <c r="BE655" s="13" t="s">
        <v>132</v>
      </c>
      <c r="BF655" s="19" t="s">
        <v>132</v>
      </c>
      <c r="BG655" s="19" t="s">
        <v>132</v>
      </c>
      <c r="BH655" s="19" t="s">
        <v>132</v>
      </c>
      <c r="BI655" s="19" t="s">
        <v>132</v>
      </c>
      <c r="BJ655" s="19" t="s">
        <v>132</v>
      </c>
      <c r="BK655" s="19" t="s">
        <v>132</v>
      </c>
      <c r="BL655" s="88" t="s">
        <v>132</v>
      </c>
      <c r="BM655" s="88" t="s">
        <v>132</v>
      </c>
      <c r="BN655" s="88" t="s">
        <v>132</v>
      </c>
    </row>
    <row r="656" spans="1:66" s="2" customFormat="1" ht="14.5">
      <c r="A656" s="8">
        <v>8720169278608</v>
      </c>
      <c r="B656" s="8">
        <v>929003746202</v>
      </c>
      <c r="C656" s="32">
        <v>872016927860800</v>
      </c>
      <c r="D656" s="13" t="s">
        <v>132</v>
      </c>
      <c r="E656" s="12">
        <v>27860800</v>
      </c>
      <c r="F656" s="10" t="s">
        <v>2140</v>
      </c>
      <c r="G656" s="11" t="s">
        <v>121</v>
      </c>
      <c r="H656" s="12" t="s">
        <v>435</v>
      </c>
      <c r="I656" s="12" t="s">
        <v>1755</v>
      </c>
      <c r="J656" s="12" t="s">
        <v>1756</v>
      </c>
      <c r="K656" s="12" t="s">
        <v>125</v>
      </c>
      <c r="L656" s="83">
        <v>31.5</v>
      </c>
      <c r="M656" s="16">
        <v>0.11</v>
      </c>
      <c r="N656" s="55" t="s">
        <v>127</v>
      </c>
      <c r="O656" s="14" t="s">
        <v>128</v>
      </c>
      <c r="P656" s="17"/>
      <c r="Q656" s="9">
        <v>20</v>
      </c>
      <c r="R656" s="12" t="s">
        <v>129</v>
      </c>
      <c r="S656" s="17" t="s">
        <v>154</v>
      </c>
      <c r="T656" s="21">
        <v>929003154202</v>
      </c>
      <c r="U656" s="9"/>
      <c r="V656" s="11"/>
      <c r="W656" s="26">
        <v>8539520000</v>
      </c>
      <c r="X656" s="17" t="s">
        <v>179</v>
      </c>
      <c r="Y656" s="17" t="s">
        <v>180</v>
      </c>
      <c r="Z656" s="12">
        <v>1827720</v>
      </c>
      <c r="AA656" s="13" t="s">
        <v>154</v>
      </c>
      <c r="AB656" s="63" t="s">
        <v>2141</v>
      </c>
      <c r="AC656" s="13" t="s">
        <v>1769</v>
      </c>
      <c r="AD656" s="13" t="s">
        <v>2016</v>
      </c>
      <c r="AE656" s="13" t="s">
        <v>177</v>
      </c>
      <c r="AF656" s="13" t="s">
        <v>159</v>
      </c>
      <c r="AG656" s="13" t="s">
        <v>132</v>
      </c>
      <c r="AH656" s="13" t="s">
        <v>2136</v>
      </c>
      <c r="AI656" s="13" t="s">
        <v>785</v>
      </c>
      <c r="AJ656" s="13" t="s">
        <v>238</v>
      </c>
      <c r="AK656" s="13" t="s">
        <v>163</v>
      </c>
      <c r="AL656" s="13" t="s">
        <v>138</v>
      </c>
      <c r="AM656" s="13" t="s">
        <v>440</v>
      </c>
      <c r="AN656" s="13" t="s">
        <v>132</v>
      </c>
      <c r="AO656" s="13" t="s">
        <v>2142</v>
      </c>
      <c r="AP656" s="13" t="s">
        <v>166</v>
      </c>
      <c r="AQ656" s="13" t="s">
        <v>1270</v>
      </c>
      <c r="AR656" s="13" t="s">
        <v>2029</v>
      </c>
      <c r="AS656" s="13" t="s">
        <v>2030</v>
      </c>
      <c r="AT656" s="13" t="s">
        <v>2030</v>
      </c>
      <c r="AU656" s="19" t="s">
        <v>2138</v>
      </c>
      <c r="AV656" s="13" t="s">
        <v>2139</v>
      </c>
      <c r="AW656" s="13" t="s">
        <v>2108</v>
      </c>
      <c r="AX656" s="13" t="s">
        <v>944</v>
      </c>
      <c r="AY656" s="13" t="s">
        <v>132</v>
      </c>
      <c r="AZ656" s="19" t="s">
        <v>132</v>
      </c>
      <c r="BA656" s="19" t="s">
        <v>132</v>
      </c>
      <c r="BB656" s="13" t="s">
        <v>132</v>
      </c>
      <c r="BC656" s="13" t="s">
        <v>132</v>
      </c>
      <c r="BD656" s="13" t="s">
        <v>132</v>
      </c>
      <c r="BE656" s="13" t="s">
        <v>132</v>
      </c>
      <c r="BF656" s="19" t="s">
        <v>132</v>
      </c>
      <c r="BG656" s="19" t="s">
        <v>132</v>
      </c>
      <c r="BH656" s="19" t="s">
        <v>132</v>
      </c>
      <c r="BI656" s="19" t="s">
        <v>132</v>
      </c>
      <c r="BJ656" s="19" t="s">
        <v>132</v>
      </c>
      <c r="BK656" s="19" t="s">
        <v>132</v>
      </c>
      <c r="BL656" s="88" t="s">
        <v>132</v>
      </c>
      <c r="BM656" s="88" t="s">
        <v>132</v>
      </c>
      <c r="BN656" s="88" t="s">
        <v>132</v>
      </c>
    </row>
    <row r="657" spans="1:66" s="2" customFormat="1" ht="14.5">
      <c r="A657" s="8">
        <v>8720169278622</v>
      </c>
      <c r="B657" s="8">
        <v>929003746302</v>
      </c>
      <c r="C657" s="32">
        <v>872016927862200</v>
      </c>
      <c r="D657" s="13" t="s">
        <v>132</v>
      </c>
      <c r="E657" s="12">
        <v>27862200</v>
      </c>
      <c r="F657" s="10" t="s">
        <v>2143</v>
      </c>
      <c r="G657" s="11" t="s">
        <v>121</v>
      </c>
      <c r="H657" s="12" t="s">
        <v>435</v>
      </c>
      <c r="I657" s="12" t="s">
        <v>1755</v>
      </c>
      <c r="J657" s="12" t="s">
        <v>1756</v>
      </c>
      <c r="K657" s="12" t="s">
        <v>125</v>
      </c>
      <c r="L657" s="83">
        <v>31.5</v>
      </c>
      <c r="M657" s="16">
        <v>0.11</v>
      </c>
      <c r="N657" s="55" t="s">
        <v>127</v>
      </c>
      <c r="O657" s="14" t="s">
        <v>128</v>
      </c>
      <c r="P657" s="17"/>
      <c r="Q657" s="9">
        <v>20</v>
      </c>
      <c r="R657" s="12" t="s">
        <v>129</v>
      </c>
      <c r="S657" s="17" t="s">
        <v>154</v>
      </c>
      <c r="T657" s="21">
        <v>929003154302</v>
      </c>
      <c r="U657" s="9"/>
      <c r="V657" s="11"/>
      <c r="W657" s="26">
        <v>8539520000</v>
      </c>
      <c r="X657" s="17" t="s">
        <v>179</v>
      </c>
      <c r="Y657" s="17" t="s">
        <v>180</v>
      </c>
      <c r="Z657" s="12">
        <v>1827718</v>
      </c>
      <c r="AA657" s="13" t="s">
        <v>154</v>
      </c>
      <c r="AB657" s="63" t="s">
        <v>2144</v>
      </c>
      <c r="AC657" s="13" t="s">
        <v>1769</v>
      </c>
      <c r="AD657" s="13" t="s">
        <v>2016</v>
      </c>
      <c r="AE657" s="13" t="s">
        <v>177</v>
      </c>
      <c r="AF657" s="13" t="s">
        <v>159</v>
      </c>
      <c r="AG657" s="13" t="s">
        <v>132</v>
      </c>
      <c r="AH657" s="13" t="s">
        <v>2136</v>
      </c>
      <c r="AI657" s="13" t="s">
        <v>785</v>
      </c>
      <c r="AJ657" s="13" t="s">
        <v>471</v>
      </c>
      <c r="AK657" s="13" t="s">
        <v>163</v>
      </c>
      <c r="AL657" s="13" t="s">
        <v>138</v>
      </c>
      <c r="AM657" s="13" t="s">
        <v>440</v>
      </c>
      <c r="AN657" s="13" t="s">
        <v>132</v>
      </c>
      <c r="AO657" s="13" t="s">
        <v>2142</v>
      </c>
      <c r="AP657" s="13" t="s">
        <v>166</v>
      </c>
      <c r="AQ657" s="13" t="s">
        <v>1270</v>
      </c>
      <c r="AR657" s="13" t="s">
        <v>2029</v>
      </c>
      <c r="AS657" s="13" t="s">
        <v>2030</v>
      </c>
      <c r="AT657" s="13" t="s">
        <v>2030</v>
      </c>
      <c r="AU657" s="19" t="s">
        <v>2138</v>
      </c>
      <c r="AV657" s="13" t="s">
        <v>2139</v>
      </c>
      <c r="AW657" s="13" t="s">
        <v>2108</v>
      </c>
      <c r="AX657" s="13" t="s">
        <v>944</v>
      </c>
      <c r="AY657" s="13" t="s">
        <v>132</v>
      </c>
      <c r="AZ657" s="19" t="s">
        <v>132</v>
      </c>
      <c r="BA657" s="19" t="s">
        <v>132</v>
      </c>
      <c r="BB657" s="13" t="s">
        <v>132</v>
      </c>
      <c r="BC657" s="13" t="s">
        <v>132</v>
      </c>
      <c r="BD657" s="13" t="s">
        <v>132</v>
      </c>
      <c r="BE657" s="13" t="s">
        <v>132</v>
      </c>
      <c r="BF657" s="19" t="s">
        <v>132</v>
      </c>
      <c r="BG657" s="19" t="s">
        <v>132</v>
      </c>
      <c r="BH657" s="19" t="s">
        <v>132</v>
      </c>
      <c r="BI657" s="19" t="s">
        <v>132</v>
      </c>
      <c r="BJ657" s="19" t="s">
        <v>132</v>
      </c>
      <c r="BK657" s="19" t="s">
        <v>132</v>
      </c>
      <c r="BL657" s="88" t="s">
        <v>132</v>
      </c>
      <c r="BM657" s="88" t="s">
        <v>132</v>
      </c>
      <c r="BN657" s="88" t="s">
        <v>132</v>
      </c>
    </row>
    <row r="658" spans="1:66" s="49" customFormat="1" ht="14.5">
      <c r="A658" s="50">
        <v>8719514486423</v>
      </c>
      <c r="B658" s="50">
        <v>929003577332</v>
      </c>
      <c r="C658" s="65">
        <v>871951448642300</v>
      </c>
      <c r="D658" s="93" t="str">
        <f>HYPERLINK(VLOOKUP($B658,hyperlinks[#All],2,FALSE),"Link")</f>
        <v>Link</v>
      </c>
      <c r="E658" s="52">
        <v>48642300</v>
      </c>
      <c r="F658" s="53" t="s">
        <v>2145</v>
      </c>
      <c r="G658" s="58" t="s">
        <v>121</v>
      </c>
      <c r="H658" s="52" t="s">
        <v>435</v>
      </c>
      <c r="I658" s="52" t="s">
        <v>1755</v>
      </c>
      <c r="J658" s="52" t="s">
        <v>1756</v>
      </c>
      <c r="K658" s="52" t="s">
        <v>125</v>
      </c>
      <c r="L658" s="82">
        <v>31.1</v>
      </c>
      <c r="M658" s="54">
        <v>0.11</v>
      </c>
      <c r="N658" s="55" t="s">
        <v>127</v>
      </c>
      <c r="O658" s="56" t="s">
        <v>128</v>
      </c>
      <c r="P658" s="57" t="s">
        <v>379</v>
      </c>
      <c r="Q658" s="51">
        <v>20</v>
      </c>
      <c r="R658" s="52" t="s">
        <v>129</v>
      </c>
      <c r="S658" s="57" t="s">
        <v>154</v>
      </c>
      <c r="T658" s="51"/>
      <c r="U658" s="51"/>
      <c r="V658" s="58"/>
      <c r="W658" s="59">
        <v>8539520000</v>
      </c>
      <c r="X658" s="57" t="s">
        <v>179</v>
      </c>
      <c r="Y658" s="57" t="s">
        <v>180</v>
      </c>
      <c r="Z658" s="52">
        <v>1827710</v>
      </c>
      <c r="AA658" s="55"/>
      <c r="AB658" s="63" t="s">
        <v>2146</v>
      </c>
      <c r="AC658" s="55" t="s">
        <v>1769</v>
      </c>
      <c r="AD658" s="55" t="s">
        <v>2016</v>
      </c>
      <c r="AE658" s="55" t="s">
        <v>177</v>
      </c>
      <c r="AF658" s="55" t="s">
        <v>159</v>
      </c>
      <c r="AG658" s="55" t="s">
        <v>1202</v>
      </c>
      <c r="AH658" s="55" t="s">
        <v>701</v>
      </c>
      <c r="AI658" s="55" t="s">
        <v>1604</v>
      </c>
      <c r="AJ658" s="55" t="s">
        <v>174</v>
      </c>
      <c r="AK658" s="55" t="s">
        <v>163</v>
      </c>
      <c r="AL658" s="55" t="s">
        <v>138</v>
      </c>
      <c r="AM658" s="55" t="s">
        <v>440</v>
      </c>
      <c r="AN658" s="55" t="s">
        <v>132</v>
      </c>
      <c r="AO658" s="55" t="s">
        <v>2147</v>
      </c>
      <c r="AP658" s="55" t="s">
        <v>166</v>
      </c>
      <c r="AQ658" s="55" t="s">
        <v>1270</v>
      </c>
      <c r="AR658" s="55" t="s">
        <v>1054</v>
      </c>
      <c r="AS658" s="55" t="s">
        <v>1054</v>
      </c>
      <c r="AT658" s="55" t="s">
        <v>1946</v>
      </c>
      <c r="AU658" s="63" t="s">
        <v>316</v>
      </c>
      <c r="AV658" s="55" t="s">
        <v>143</v>
      </c>
      <c r="AW658" s="55" t="s">
        <v>2108</v>
      </c>
      <c r="AX658" s="55" t="s">
        <v>944</v>
      </c>
      <c r="AY658" s="55" t="s">
        <v>132</v>
      </c>
      <c r="AZ658" s="63" t="s">
        <v>132</v>
      </c>
      <c r="BA658" s="63" t="s">
        <v>132</v>
      </c>
      <c r="BB658" s="55" t="s">
        <v>132</v>
      </c>
      <c r="BC658" s="55" t="s">
        <v>132</v>
      </c>
      <c r="BD658" s="55" t="s">
        <v>132</v>
      </c>
      <c r="BE658" s="55" t="s">
        <v>132</v>
      </c>
      <c r="BF658" s="63" t="s">
        <v>132</v>
      </c>
      <c r="BG658" s="63" t="s">
        <v>132</v>
      </c>
      <c r="BH658" s="63" t="s">
        <v>132</v>
      </c>
      <c r="BI658" s="63" t="s">
        <v>132</v>
      </c>
      <c r="BJ658" s="63" t="s">
        <v>132</v>
      </c>
      <c r="BK658" s="86" t="str">
        <f>HYPERLINK(VLOOKUP($B658,hyperlinks[#All],2,FALSE),"Link")</f>
        <v>Link</v>
      </c>
      <c r="BL658" s="86" t="str">
        <f>HYPERLINK(VLOOKUP($B658,hyperlinks[#All],3,FALSE),"Link")</f>
        <v>Link</v>
      </c>
      <c r="BM658" s="87" t="s">
        <v>132</v>
      </c>
      <c r="BN658" s="86" t="str">
        <f>HYPERLINK(VLOOKUP($B658,hyperlinks[#All],5,FALSE),"Link")</f>
        <v>Link</v>
      </c>
    </row>
    <row r="659" spans="1:66" s="49" customFormat="1" ht="14.5">
      <c r="A659" s="50">
        <v>8719514459816</v>
      </c>
      <c r="B659" s="50">
        <v>929003547402</v>
      </c>
      <c r="C659" s="65">
        <v>871951445981600</v>
      </c>
      <c r="D659" s="93" t="str">
        <f>HYPERLINK(VLOOKUP($B659,hyperlinks[#All],2,FALSE),"Link")</f>
        <v>Link</v>
      </c>
      <c r="E659" s="52">
        <v>45981600</v>
      </c>
      <c r="F659" s="53" t="s">
        <v>2148</v>
      </c>
      <c r="G659" s="58" t="s">
        <v>121</v>
      </c>
      <c r="H659" s="52" t="s">
        <v>435</v>
      </c>
      <c r="I659" s="52" t="s">
        <v>1755</v>
      </c>
      <c r="J659" s="52" t="s">
        <v>1756</v>
      </c>
      <c r="K659" s="52" t="s">
        <v>125</v>
      </c>
      <c r="L659" s="82">
        <v>31.1</v>
      </c>
      <c r="M659" s="54">
        <v>0.11</v>
      </c>
      <c r="N659" s="55" t="s">
        <v>127</v>
      </c>
      <c r="O659" s="56" t="s">
        <v>128</v>
      </c>
      <c r="P659" s="57" t="s">
        <v>379</v>
      </c>
      <c r="Q659" s="51">
        <v>20</v>
      </c>
      <c r="R659" s="52" t="s">
        <v>129</v>
      </c>
      <c r="S659" s="57" t="s">
        <v>154</v>
      </c>
      <c r="T659" s="51">
        <v>929003022502</v>
      </c>
      <c r="U659" s="51"/>
      <c r="V659" s="58"/>
      <c r="W659" s="59">
        <v>8539520000</v>
      </c>
      <c r="X659" s="57" t="s">
        <v>321</v>
      </c>
      <c r="Y659" s="57" t="s">
        <v>322</v>
      </c>
      <c r="Z659" s="52">
        <v>1827700</v>
      </c>
      <c r="AA659" s="55"/>
      <c r="AB659" s="63" t="s">
        <v>2149</v>
      </c>
      <c r="AC659" s="55" t="s">
        <v>1769</v>
      </c>
      <c r="AD659" s="55" t="s">
        <v>2016</v>
      </c>
      <c r="AE659" s="55" t="s">
        <v>177</v>
      </c>
      <c r="AF659" s="55" t="s">
        <v>159</v>
      </c>
      <c r="AG659" s="55" t="s">
        <v>1202</v>
      </c>
      <c r="AH659" s="55" t="s">
        <v>701</v>
      </c>
      <c r="AI659" s="55" t="s">
        <v>1604</v>
      </c>
      <c r="AJ659" s="55" t="s">
        <v>238</v>
      </c>
      <c r="AK659" s="55" t="s">
        <v>163</v>
      </c>
      <c r="AL659" s="55" t="s">
        <v>138</v>
      </c>
      <c r="AM659" s="55" t="s">
        <v>440</v>
      </c>
      <c r="AN659" s="55" t="s">
        <v>132</v>
      </c>
      <c r="AO659" s="55" t="s">
        <v>2150</v>
      </c>
      <c r="AP659" s="55" t="s">
        <v>166</v>
      </c>
      <c r="AQ659" s="55" t="s">
        <v>1270</v>
      </c>
      <c r="AR659" s="55" t="s">
        <v>1054</v>
      </c>
      <c r="AS659" s="55" t="s">
        <v>1054</v>
      </c>
      <c r="AT659" s="55" t="s">
        <v>1946</v>
      </c>
      <c r="AU659" s="63" t="s">
        <v>169</v>
      </c>
      <c r="AV659" s="55" t="s">
        <v>143</v>
      </c>
      <c r="AW659" s="55" t="s">
        <v>2108</v>
      </c>
      <c r="AX659" s="55" t="s">
        <v>944</v>
      </c>
      <c r="AY659" s="55" t="s">
        <v>132</v>
      </c>
      <c r="AZ659" s="63" t="s">
        <v>132</v>
      </c>
      <c r="BA659" s="63" t="s">
        <v>132</v>
      </c>
      <c r="BB659" s="55" t="s">
        <v>132</v>
      </c>
      <c r="BC659" s="55" t="s">
        <v>132</v>
      </c>
      <c r="BD659" s="55" t="s">
        <v>132</v>
      </c>
      <c r="BE659" s="55" t="s">
        <v>132</v>
      </c>
      <c r="BF659" s="63" t="s">
        <v>132</v>
      </c>
      <c r="BG659" s="63" t="s">
        <v>132</v>
      </c>
      <c r="BH659" s="63" t="s">
        <v>132</v>
      </c>
      <c r="BI659" s="63" t="s">
        <v>132</v>
      </c>
      <c r="BJ659" s="63" t="s">
        <v>132</v>
      </c>
      <c r="BK659" s="86" t="str">
        <f>HYPERLINK(VLOOKUP($B659,hyperlinks[#All],2,FALSE),"Link")</f>
        <v>Link</v>
      </c>
      <c r="BL659" s="86" t="str">
        <f>HYPERLINK(VLOOKUP($B659,hyperlinks[#All],3,FALSE),"Link")</f>
        <v>Link</v>
      </c>
      <c r="BM659" s="87" t="s">
        <v>132</v>
      </c>
      <c r="BN659" s="86" t="str">
        <f>HYPERLINK(VLOOKUP($B659,hyperlinks[#All],5,FALSE),"Link")</f>
        <v>Link</v>
      </c>
    </row>
    <row r="660" spans="1:66" s="49" customFormat="1" ht="14.5">
      <c r="A660" s="50">
        <v>8719514459830</v>
      </c>
      <c r="B660" s="50">
        <v>929003547502</v>
      </c>
      <c r="C660" s="65">
        <v>871951445983000</v>
      </c>
      <c r="D660" s="93" t="str">
        <f>HYPERLINK(VLOOKUP($B660,hyperlinks[#All],2,FALSE),"Link")</f>
        <v>Link</v>
      </c>
      <c r="E660" s="52">
        <v>45983000</v>
      </c>
      <c r="F660" s="53" t="s">
        <v>2151</v>
      </c>
      <c r="G660" s="58" t="s">
        <v>121</v>
      </c>
      <c r="H660" s="52" t="s">
        <v>435</v>
      </c>
      <c r="I660" s="52" t="s">
        <v>1755</v>
      </c>
      <c r="J660" s="52" t="s">
        <v>1756</v>
      </c>
      <c r="K660" s="52" t="s">
        <v>125</v>
      </c>
      <c r="L660" s="82">
        <v>31.1</v>
      </c>
      <c r="M660" s="54">
        <v>0.11</v>
      </c>
      <c r="N660" s="55" t="s">
        <v>127</v>
      </c>
      <c r="O660" s="56" t="s">
        <v>128</v>
      </c>
      <c r="P660" s="57" t="s">
        <v>379</v>
      </c>
      <c r="Q660" s="51">
        <v>20</v>
      </c>
      <c r="R660" s="52" t="s">
        <v>129</v>
      </c>
      <c r="S660" s="57" t="s">
        <v>154</v>
      </c>
      <c r="T660" s="51">
        <v>929003022602</v>
      </c>
      <c r="U660" s="51"/>
      <c r="V660" s="58"/>
      <c r="W660" s="59">
        <v>8539520000</v>
      </c>
      <c r="X660" s="57" t="s">
        <v>321</v>
      </c>
      <c r="Y660" s="57" t="s">
        <v>322</v>
      </c>
      <c r="Z660" s="52">
        <v>1827704</v>
      </c>
      <c r="AA660" s="55"/>
      <c r="AB660" s="63" t="s">
        <v>2152</v>
      </c>
      <c r="AC660" s="55" t="s">
        <v>1769</v>
      </c>
      <c r="AD660" s="55" t="s">
        <v>2016</v>
      </c>
      <c r="AE660" s="55" t="s">
        <v>177</v>
      </c>
      <c r="AF660" s="55" t="s">
        <v>159</v>
      </c>
      <c r="AG660" s="55" t="s">
        <v>1202</v>
      </c>
      <c r="AH660" s="55" t="s">
        <v>701</v>
      </c>
      <c r="AI660" s="55" t="s">
        <v>1604</v>
      </c>
      <c r="AJ660" s="55" t="s">
        <v>471</v>
      </c>
      <c r="AK660" s="55" t="s">
        <v>163</v>
      </c>
      <c r="AL660" s="55" t="s">
        <v>138</v>
      </c>
      <c r="AM660" s="55" t="s">
        <v>440</v>
      </c>
      <c r="AN660" s="55" t="s">
        <v>132</v>
      </c>
      <c r="AO660" s="55" t="s">
        <v>2150</v>
      </c>
      <c r="AP660" s="55" t="s">
        <v>166</v>
      </c>
      <c r="AQ660" s="55" t="s">
        <v>1270</v>
      </c>
      <c r="AR660" s="55" t="s">
        <v>1054</v>
      </c>
      <c r="AS660" s="55" t="s">
        <v>1054</v>
      </c>
      <c r="AT660" s="55" t="s">
        <v>1946</v>
      </c>
      <c r="AU660" s="63" t="s">
        <v>386</v>
      </c>
      <c r="AV660" s="55" t="s">
        <v>143</v>
      </c>
      <c r="AW660" s="55" t="s">
        <v>2108</v>
      </c>
      <c r="AX660" s="55" t="s">
        <v>944</v>
      </c>
      <c r="AY660" s="55" t="s">
        <v>132</v>
      </c>
      <c r="AZ660" s="63" t="s">
        <v>132</v>
      </c>
      <c r="BA660" s="63" t="s">
        <v>132</v>
      </c>
      <c r="BB660" s="55" t="s">
        <v>132</v>
      </c>
      <c r="BC660" s="55" t="s">
        <v>132</v>
      </c>
      <c r="BD660" s="55" t="s">
        <v>132</v>
      </c>
      <c r="BE660" s="55" t="s">
        <v>132</v>
      </c>
      <c r="BF660" s="63" t="s">
        <v>132</v>
      </c>
      <c r="BG660" s="63" t="s">
        <v>132</v>
      </c>
      <c r="BH660" s="63" t="s">
        <v>132</v>
      </c>
      <c r="BI660" s="63" t="s">
        <v>132</v>
      </c>
      <c r="BJ660" s="63" t="s">
        <v>132</v>
      </c>
      <c r="BK660" s="86" t="str">
        <f>HYPERLINK(VLOOKUP($B660,hyperlinks[#All],2,FALSE),"Link")</f>
        <v>Link</v>
      </c>
      <c r="BL660" s="86" t="str">
        <f>HYPERLINK(VLOOKUP($B660,hyperlinks[#All],3,FALSE),"Link")</f>
        <v>Link</v>
      </c>
      <c r="BM660" s="87" t="s">
        <v>132</v>
      </c>
      <c r="BN660" s="86" t="str">
        <f>HYPERLINK(VLOOKUP($B660,hyperlinks[#All],5,FALSE),"Link")</f>
        <v>Link</v>
      </c>
    </row>
    <row r="661" spans="1:66" s="49" customFormat="1" ht="14.5">
      <c r="A661" s="50">
        <v>8719514486485</v>
      </c>
      <c r="B661" s="50">
        <v>929003577632</v>
      </c>
      <c r="C661" s="65">
        <v>871951448648500</v>
      </c>
      <c r="D661" s="93" t="str">
        <f>HYPERLINK(VLOOKUP($B661,hyperlinks[#All],2,FALSE),"Link")</f>
        <v>Link</v>
      </c>
      <c r="E661" s="52">
        <v>48648500</v>
      </c>
      <c r="F661" s="53" t="s">
        <v>2153</v>
      </c>
      <c r="G661" s="58" t="s">
        <v>121</v>
      </c>
      <c r="H661" s="52" t="s">
        <v>435</v>
      </c>
      <c r="I661" s="52" t="s">
        <v>1755</v>
      </c>
      <c r="J661" s="52" t="s">
        <v>1756</v>
      </c>
      <c r="K661" s="52" t="s">
        <v>125</v>
      </c>
      <c r="L661" s="82">
        <v>35.700000000000003</v>
      </c>
      <c r="M661" s="54">
        <v>0.11</v>
      </c>
      <c r="N661" s="55" t="s">
        <v>127</v>
      </c>
      <c r="O661" s="56" t="s">
        <v>128</v>
      </c>
      <c r="P661" s="57"/>
      <c r="Q661" s="51">
        <v>20</v>
      </c>
      <c r="R661" s="52" t="s">
        <v>129</v>
      </c>
      <c r="S661" s="57" t="s">
        <v>154</v>
      </c>
      <c r="T661" s="51"/>
      <c r="U661" s="51"/>
      <c r="V661" s="58"/>
      <c r="W661" s="59">
        <v>8539520000</v>
      </c>
      <c r="X661" s="57" t="s">
        <v>321</v>
      </c>
      <c r="Y661" s="57" t="s">
        <v>322</v>
      </c>
      <c r="Z661" s="52">
        <v>1827707</v>
      </c>
      <c r="AA661" s="55"/>
      <c r="AB661" s="63" t="s">
        <v>2154</v>
      </c>
      <c r="AC661" s="55" t="s">
        <v>1769</v>
      </c>
      <c r="AD661" s="55" t="s">
        <v>2016</v>
      </c>
      <c r="AE661" s="55" t="s">
        <v>177</v>
      </c>
      <c r="AF661" s="55" t="s">
        <v>159</v>
      </c>
      <c r="AG661" s="55" t="s">
        <v>1202</v>
      </c>
      <c r="AH661" s="55" t="s">
        <v>986</v>
      </c>
      <c r="AI661" s="55" t="s">
        <v>1604</v>
      </c>
      <c r="AJ661" s="55" t="s">
        <v>174</v>
      </c>
      <c r="AK661" s="55" t="s">
        <v>163</v>
      </c>
      <c r="AL661" s="55" t="s">
        <v>138</v>
      </c>
      <c r="AM661" s="55" t="s">
        <v>440</v>
      </c>
      <c r="AN661" s="55" t="s">
        <v>132</v>
      </c>
      <c r="AO661" s="55" t="s">
        <v>428</v>
      </c>
      <c r="AP661" s="55" t="s">
        <v>166</v>
      </c>
      <c r="AQ661" s="55" t="s">
        <v>1270</v>
      </c>
      <c r="AR661" s="55" t="s">
        <v>1054</v>
      </c>
      <c r="AS661" s="55" t="s">
        <v>1054</v>
      </c>
      <c r="AT661" s="55" t="s">
        <v>1946</v>
      </c>
      <c r="AU661" s="63" t="s">
        <v>386</v>
      </c>
      <c r="AV661" s="55" t="s">
        <v>143</v>
      </c>
      <c r="AW661" s="55" t="s">
        <v>2108</v>
      </c>
      <c r="AX661" s="55" t="s">
        <v>944</v>
      </c>
      <c r="AY661" s="55" t="s">
        <v>132</v>
      </c>
      <c r="AZ661" s="63" t="s">
        <v>132</v>
      </c>
      <c r="BA661" s="63" t="s">
        <v>132</v>
      </c>
      <c r="BB661" s="55" t="s">
        <v>132</v>
      </c>
      <c r="BC661" s="55" t="s">
        <v>132</v>
      </c>
      <c r="BD661" s="55" t="s">
        <v>132</v>
      </c>
      <c r="BE661" s="55" t="s">
        <v>132</v>
      </c>
      <c r="BF661" s="63" t="s">
        <v>132</v>
      </c>
      <c r="BG661" s="63" t="s">
        <v>132</v>
      </c>
      <c r="BH661" s="63" t="s">
        <v>132</v>
      </c>
      <c r="BI661" s="63" t="s">
        <v>132</v>
      </c>
      <c r="BJ661" s="63" t="s">
        <v>132</v>
      </c>
      <c r="BK661" s="86" t="str">
        <f>HYPERLINK(VLOOKUP($B661,hyperlinks[#All],2,FALSE),"Link")</f>
        <v>Link</v>
      </c>
      <c r="BL661" s="86" t="str">
        <f>HYPERLINK(VLOOKUP($B661,hyperlinks[#All],3,FALSE),"Link")</f>
        <v>Link</v>
      </c>
      <c r="BM661" s="87" t="s">
        <v>132</v>
      </c>
      <c r="BN661" s="86" t="str">
        <f>HYPERLINK(VLOOKUP($B661,hyperlinks[#All],5,FALSE),"Link")</f>
        <v>Link</v>
      </c>
    </row>
    <row r="662" spans="1:66" s="49" customFormat="1" ht="14.5">
      <c r="A662" s="50">
        <v>8719514469600</v>
      </c>
      <c r="B662" s="50">
        <v>929001875132</v>
      </c>
      <c r="C662" s="65">
        <v>871951446960000</v>
      </c>
      <c r="D662" s="93" t="str">
        <f>HYPERLINK(VLOOKUP($B662,hyperlinks[#All],2,FALSE),"Link")</f>
        <v>Link</v>
      </c>
      <c r="E662" s="52">
        <v>46960000</v>
      </c>
      <c r="F662" s="53" t="s">
        <v>2155</v>
      </c>
      <c r="G662" s="58" t="s">
        <v>121</v>
      </c>
      <c r="H662" s="52" t="s">
        <v>435</v>
      </c>
      <c r="I662" s="52" t="s">
        <v>1755</v>
      </c>
      <c r="J662" s="52" t="s">
        <v>1756</v>
      </c>
      <c r="K662" s="52" t="s">
        <v>125</v>
      </c>
      <c r="L662" s="82">
        <v>35.700000000000003</v>
      </c>
      <c r="M662" s="54">
        <v>0.11</v>
      </c>
      <c r="N662" s="55" t="s">
        <v>127</v>
      </c>
      <c r="O662" s="56" t="s">
        <v>128</v>
      </c>
      <c r="P662" s="57"/>
      <c r="Q662" s="51">
        <v>20</v>
      </c>
      <c r="R662" s="52" t="s">
        <v>129</v>
      </c>
      <c r="S662" s="57" t="s">
        <v>154</v>
      </c>
      <c r="T662" s="51">
        <v>929001875102</v>
      </c>
      <c r="U662" s="51"/>
      <c r="V662" s="58"/>
      <c r="W662" s="59">
        <v>8539520000</v>
      </c>
      <c r="X662" s="57" t="s">
        <v>321</v>
      </c>
      <c r="Y662" s="57" t="s">
        <v>322</v>
      </c>
      <c r="Z662" s="52">
        <v>1827694</v>
      </c>
      <c r="AA662" s="55"/>
      <c r="AB662" s="63" t="s">
        <v>2156</v>
      </c>
      <c r="AC662" s="55" t="s">
        <v>1769</v>
      </c>
      <c r="AD662" s="55" t="s">
        <v>2016</v>
      </c>
      <c r="AE662" s="55" t="s">
        <v>177</v>
      </c>
      <c r="AF662" s="55" t="s">
        <v>159</v>
      </c>
      <c r="AG662" s="55" t="s">
        <v>1202</v>
      </c>
      <c r="AH662" s="55" t="s">
        <v>986</v>
      </c>
      <c r="AI662" s="55" t="s">
        <v>1604</v>
      </c>
      <c r="AJ662" s="55" t="s">
        <v>238</v>
      </c>
      <c r="AK662" s="55" t="s">
        <v>163</v>
      </c>
      <c r="AL662" s="55" t="s">
        <v>138</v>
      </c>
      <c r="AM662" s="55" t="s">
        <v>440</v>
      </c>
      <c r="AN662" s="55" t="s">
        <v>132</v>
      </c>
      <c r="AO662" s="55" t="s">
        <v>162</v>
      </c>
      <c r="AP662" s="55" t="s">
        <v>166</v>
      </c>
      <c r="AQ662" s="55" t="s">
        <v>1270</v>
      </c>
      <c r="AR662" s="55" t="s">
        <v>1054</v>
      </c>
      <c r="AS662" s="55" t="s">
        <v>1054</v>
      </c>
      <c r="AT662" s="55" t="s">
        <v>1946</v>
      </c>
      <c r="AU662" s="63" t="s">
        <v>386</v>
      </c>
      <c r="AV662" s="55" t="s">
        <v>143</v>
      </c>
      <c r="AW662" s="55" t="s">
        <v>2108</v>
      </c>
      <c r="AX662" s="55" t="s">
        <v>944</v>
      </c>
      <c r="AY662" s="55" t="s">
        <v>132</v>
      </c>
      <c r="AZ662" s="63" t="s">
        <v>132</v>
      </c>
      <c r="BA662" s="63" t="s">
        <v>132</v>
      </c>
      <c r="BB662" s="55" t="s">
        <v>132</v>
      </c>
      <c r="BC662" s="55" t="s">
        <v>132</v>
      </c>
      <c r="BD662" s="55" t="s">
        <v>132</v>
      </c>
      <c r="BE662" s="55" t="s">
        <v>132</v>
      </c>
      <c r="BF662" s="63" t="s">
        <v>132</v>
      </c>
      <c r="BG662" s="63" t="s">
        <v>132</v>
      </c>
      <c r="BH662" s="63" t="s">
        <v>132</v>
      </c>
      <c r="BI662" s="63" t="s">
        <v>132</v>
      </c>
      <c r="BJ662" s="63" t="s">
        <v>132</v>
      </c>
      <c r="BK662" s="86" t="str">
        <f>HYPERLINK(VLOOKUP($B662,hyperlinks[#All],2,FALSE),"Link")</f>
        <v>Link</v>
      </c>
      <c r="BL662" s="86" t="str">
        <f>HYPERLINK(VLOOKUP($B662,hyperlinks[#All],3,FALSE),"Link")</f>
        <v>Link</v>
      </c>
      <c r="BM662" s="87" t="s">
        <v>132</v>
      </c>
      <c r="BN662" s="86" t="str">
        <f>HYPERLINK(VLOOKUP($B662,hyperlinks[#All],5,FALSE),"Link")</f>
        <v>Link</v>
      </c>
    </row>
    <row r="663" spans="1:66" s="49" customFormat="1" ht="14.5">
      <c r="A663" s="50">
        <v>8718696806173</v>
      </c>
      <c r="B663" s="50">
        <v>929001875102</v>
      </c>
      <c r="C663" s="65">
        <v>871869680617300</v>
      </c>
      <c r="D663" s="93" t="str">
        <f>HYPERLINK(VLOOKUP($B663,hyperlinks[#All],2,FALSE),"Link")</f>
        <v>Link</v>
      </c>
      <c r="E663" s="52">
        <v>80617300</v>
      </c>
      <c r="F663" s="53" t="s">
        <v>2155</v>
      </c>
      <c r="G663" s="58" t="s">
        <v>121</v>
      </c>
      <c r="H663" s="52" t="s">
        <v>435</v>
      </c>
      <c r="I663" s="52" t="s">
        <v>1755</v>
      </c>
      <c r="J663" s="52" t="s">
        <v>1756</v>
      </c>
      <c r="K663" s="52" t="s">
        <v>125</v>
      </c>
      <c r="L663" s="82">
        <v>35.700000000000003</v>
      </c>
      <c r="M663" s="54">
        <v>0.11</v>
      </c>
      <c r="N663" s="55" t="s">
        <v>127</v>
      </c>
      <c r="O663" s="56" t="s">
        <v>128</v>
      </c>
      <c r="P663" s="57"/>
      <c r="Q663" s="51">
        <v>10</v>
      </c>
      <c r="R663" s="52" t="s">
        <v>129</v>
      </c>
      <c r="S663" s="57" t="s">
        <v>154</v>
      </c>
      <c r="T663" s="51"/>
      <c r="U663" s="51">
        <v>929001875132</v>
      </c>
      <c r="V663" s="58" t="s">
        <v>2110</v>
      </c>
      <c r="W663" s="59">
        <v>8539520000</v>
      </c>
      <c r="X663" s="57" t="s">
        <v>321</v>
      </c>
      <c r="Y663" s="57" t="s">
        <v>322</v>
      </c>
      <c r="Z663" s="52">
        <v>1827694</v>
      </c>
      <c r="AA663" s="55"/>
      <c r="AB663" s="63" t="s">
        <v>2156</v>
      </c>
      <c r="AC663" s="55" t="s">
        <v>1769</v>
      </c>
      <c r="AD663" s="55" t="s">
        <v>2016</v>
      </c>
      <c r="AE663" s="55" t="s">
        <v>177</v>
      </c>
      <c r="AF663" s="55" t="s">
        <v>159</v>
      </c>
      <c r="AG663" s="55" t="s">
        <v>1202</v>
      </c>
      <c r="AH663" s="55" t="s">
        <v>986</v>
      </c>
      <c r="AI663" s="55" t="s">
        <v>1604</v>
      </c>
      <c r="AJ663" s="55" t="s">
        <v>238</v>
      </c>
      <c r="AK663" s="55" t="s">
        <v>163</v>
      </c>
      <c r="AL663" s="55" t="s">
        <v>138</v>
      </c>
      <c r="AM663" s="55" t="s">
        <v>440</v>
      </c>
      <c r="AN663" s="55" t="s">
        <v>132</v>
      </c>
      <c r="AO663" s="55" t="s">
        <v>162</v>
      </c>
      <c r="AP663" s="55" t="s">
        <v>166</v>
      </c>
      <c r="AQ663" s="55" t="s">
        <v>1270</v>
      </c>
      <c r="AR663" s="55" t="s">
        <v>1054</v>
      </c>
      <c r="AS663" s="55" t="s">
        <v>1054</v>
      </c>
      <c r="AT663" s="55" t="s">
        <v>1866</v>
      </c>
      <c r="AU663" s="63" t="s">
        <v>316</v>
      </c>
      <c r="AV663" s="55" t="s">
        <v>143</v>
      </c>
      <c r="AW663" s="55" t="s">
        <v>2108</v>
      </c>
      <c r="AX663" s="55" t="s">
        <v>944</v>
      </c>
      <c r="AY663" s="55" t="s">
        <v>132</v>
      </c>
      <c r="AZ663" s="63" t="s">
        <v>132</v>
      </c>
      <c r="BA663" s="63" t="s">
        <v>132</v>
      </c>
      <c r="BB663" s="55" t="s">
        <v>132</v>
      </c>
      <c r="BC663" s="55" t="s">
        <v>132</v>
      </c>
      <c r="BD663" s="55" t="s">
        <v>132</v>
      </c>
      <c r="BE663" s="55" t="s">
        <v>132</v>
      </c>
      <c r="BF663" s="63" t="s">
        <v>132</v>
      </c>
      <c r="BG663" s="63" t="s">
        <v>132</v>
      </c>
      <c r="BH663" s="63" t="s">
        <v>132</v>
      </c>
      <c r="BI663" s="63" t="s">
        <v>132</v>
      </c>
      <c r="BJ663" s="63" t="s">
        <v>132</v>
      </c>
      <c r="BK663" s="86" t="str">
        <f>HYPERLINK(VLOOKUP($B663,hyperlinks[#All],2,FALSE),"Link")</f>
        <v>Link</v>
      </c>
      <c r="BL663" s="86" t="str">
        <f>HYPERLINK(VLOOKUP($B663,hyperlinks[#All],3,FALSE),"Link")</f>
        <v>Link</v>
      </c>
      <c r="BM663" s="87" t="s">
        <v>132</v>
      </c>
      <c r="BN663" s="86" t="str">
        <f>HYPERLINK(VLOOKUP($B663,hyperlinks[#All],5,FALSE),"Link")</f>
        <v>Link</v>
      </c>
    </row>
    <row r="664" spans="1:66" s="49" customFormat="1" ht="14.5">
      <c r="A664" s="50">
        <v>8719514475601</v>
      </c>
      <c r="B664" s="50">
        <v>929001875032</v>
      </c>
      <c r="C664" s="65">
        <v>871951447560100</v>
      </c>
      <c r="D664" s="93" t="str">
        <f>HYPERLINK(VLOOKUP($B664,hyperlinks[#All],2,FALSE),"Link")</f>
        <v>Link</v>
      </c>
      <c r="E664" s="52">
        <v>47560100</v>
      </c>
      <c r="F664" s="53" t="s">
        <v>2157</v>
      </c>
      <c r="G664" s="58" t="s">
        <v>121</v>
      </c>
      <c r="H664" s="52" t="s">
        <v>435</v>
      </c>
      <c r="I664" s="52" t="s">
        <v>1755</v>
      </c>
      <c r="J664" s="52" t="s">
        <v>1756</v>
      </c>
      <c r="K664" s="52" t="s">
        <v>125</v>
      </c>
      <c r="L664" s="82">
        <v>35.700000000000003</v>
      </c>
      <c r="M664" s="54">
        <v>0.11</v>
      </c>
      <c r="N664" s="55" t="s">
        <v>127</v>
      </c>
      <c r="O664" s="56" t="s">
        <v>128</v>
      </c>
      <c r="P664" s="57"/>
      <c r="Q664" s="51">
        <v>20</v>
      </c>
      <c r="R664" s="52" t="s">
        <v>129</v>
      </c>
      <c r="S664" s="57" t="s">
        <v>154</v>
      </c>
      <c r="T664" s="51">
        <v>929001875002</v>
      </c>
      <c r="U664" s="51"/>
      <c r="V664" s="58"/>
      <c r="W664" s="59">
        <v>8539520000</v>
      </c>
      <c r="X664" s="57" t="s">
        <v>321</v>
      </c>
      <c r="Y664" s="57" t="s">
        <v>322</v>
      </c>
      <c r="Z664" s="52">
        <v>1827693</v>
      </c>
      <c r="AA664" s="55"/>
      <c r="AB664" s="63" t="s">
        <v>2158</v>
      </c>
      <c r="AC664" s="55" t="s">
        <v>1769</v>
      </c>
      <c r="AD664" s="55" t="s">
        <v>2016</v>
      </c>
      <c r="AE664" s="55" t="s">
        <v>177</v>
      </c>
      <c r="AF664" s="55" t="s">
        <v>159</v>
      </c>
      <c r="AG664" s="55" t="s">
        <v>1202</v>
      </c>
      <c r="AH664" s="55" t="s">
        <v>986</v>
      </c>
      <c r="AI664" s="55" t="s">
        <v>1604</v>
      </c>
      <c r="AJ664" s="55" t="s">
        <v>471</v>
      </c>
      <c r="AK664" s="55" t="s">
        <v>163</v>
      </c>
      <c r="AL664" s="55" t="s">
        <v>138</v>
      </c>
      <c r="AM664" s="55" t="s">
        <v>440</v>
      </c>
      <c r="AN664" s="55" t="s">
        <v>132</v>
      </c>
      <c r="AO664" s="55" t="s">
        <v>162</v>
      </c>
      <c r="AP664" s="55" t="s">
        <v>166</v>
      </c>
      <c r="AQ664" s="55" t="s">
        <v>1270</v>
      </c>
      <c r="AR664" s="55" t="s">
        <v>1054</v>
      </c>
      <c r="AS664" s="55" t="s">
        <v>1054</v>
      </c>
      <c r="AT664" s="55" t="s">
        <v>1946</v>
      </c>
      <c r="AU664" s="63" t="s">
        <v>316</v>
      </c>
      <c r="AV664" s="55" t="s">
        <v>143</v>
      </c>
      <c r="AW664" s="55" t="s">
        <v>2108</v>
      </c>
      <c r="AX664" s="55" t="s">
        <v>944</v>
      </c>
      <c r="AY664" s="55" t="s">
        <v>132</v>
      </c>
      <c r="AZ664" s="63" t="s">
        <v>132</v>
      </c>
      <c r="BA664" s="63" t="s">
        <v>132</v>
      </c>
      <c r="BB664" s="55" t="s">
        <v>132</v>
      </c>
      <c r="BC664" s="55" t="s">
        <v>132</v>
      </c>
      <c r="BD664" s="55" t="s">
        <v>132</v>
      </c>
      <c r="BE664" s="55" t="s">
        <v>132</v>
      </c>
      <c r="BF664" s="63" t="s">
        <v>132</v>
      </c>
      <c r="BG664" s="63" t="s">
        <v>132</v>
      </c>
      <c r="BH664" s="63" t="s">
        <v>132</v>
      </c>
      <c r="BI664" s="63" t="s">
        <v>132</v>
      </c>
      <c r="BJ664" s="63" t="s">
        <v>132</v>
      </c>
      <c r="BK664" s="86" t="str">
        <f>HYPERLINK(VLOOKUP($B664,hyperlinks[#All],2,FALSE),"Link")</f>
        <v>Link</v>
      </c>
      <c r="BL664" s="86" t="str">
        <f>HYPERLINK(VLOOKUP($B664,hyperlinks[#All],3,FALSE),"Link")</f>
        <v>Link</v>
      </c>
      <c r="BM664" s="87" t="s">
        <v>132</v>
      </c>
      <c r="BN664" s="86" t="str">
        <f>HYPERLINK(VLOOKUP($B664,hyperlinks[#All],5,FALSE),"Link")</f>
        <v>Link</v>
      </c>
    </row>
    <row r="665" spans="1:66" s="49" customFormat="1" ht="14.5">
      <c r="A665" s="50">
        <v>8718696806159</v>
      </c>
      <c r="B665" s="50">
        <v>929001875002</v>
      </c>
      <c r="C665" s="65">
        <v>871869680615900</v>
      </c>
      <c r="D665" s="93" t="str">
        <f>HYPERLINK(VLOOKUP($B665,hyperlinks[#All],2,FALSE),"Link")</f>
        <v>Link</v>
      </c>
      <c r="E665" s="52">
        <v>80615900</v>
      </c>
      <c r="F665" s="53" t="s">
        <v>2157</v>
      </c>
      <c r="G665" s="58" t="s">
        <v>121</v>
      </c>
      <c r="H665" s="52" t="s">
        <v>435</v>
      </c>
      <c r="I665" s="52" t="s">
        <v>1755</v>
      </c>
      <c r="J665" s="52" t="s">
        <v>1756</v>
      </c>
      <c r="K665" s="52" t="s">
        <v>125</v>
      </c>
      <c r="L665" s="82">
        <v>35.700000000000003</v>
      </c>
      <c r="M665" s="54">
        <v>0.11</v>
      </c>
      <c r="N665" s="55" t="s">
        <v>127</v>
      </c>
      <c r="O665" s="56" t="s">
        <v>128</v>
      </c>
      <c r="P665" s="57"/>
      <c r="Q665" s="51">
        <v>10</v>
      </c>
      <c r="R665" s="52" t="s">
        <v>129</v>
      </c>
      <c r="S665" s="57" t="s">
        <v>154</v>
      </c>
      <c r="T665" s="51"/>
      <c r="U665" s="51">
        <v>929001875032</v>
      </c>
      <c r="V665" s="58" t="s">
        <v>2110</v>
      </c>
      <c r="W665" s="59">
        <v>8539520000</v>
      </c>
      <c r="X665" s="57" t="s">
        <v>321</v>
      </c>
      <c r="Y665" s="57" t="s">
        <v>322</v>
      </c>
      <c r="Z665" s="52">
        <v>1827693</v>
      </c>
      <c r="AA665" s="55"/>
      <c r="AB665" s="63" t="s">
        <v>2158</v>
      </c>
      <c r="AC665" s="55" t="s">
        <v>1769</v>
      </c>
      <c r="AD665" s="55" t="s">
        <v>2016</v>
      </c>
      <c r="AE665" s="55" t="s">
        <v>177</v>
      </c>
      <c r="AF665" s="55" t="s">
        <v>159</v>
      </c>
      <c r="AG665" s="55" t="s">
        <v>1202</v>
      </c>
      <c r="AH665" s="55" t="s">
        <v>986</v>
      </c>
      <c r="AI665" s="55" t="s">
        <v>1604</v>
      </c>
      <c r="AJ665" s="55" t="s">
        <v>471</v>
      </c>
      <c r="AK665" s="55" t="s">
        <v>163</v>
      </c>
      <c r="AL665" s="55" t="s">
        <v>138</v>
      </c>
      <c r="AM665" s="55" t="s">
        <v>440</v>
      </c>
      <c r="AN665" s="55" t="s">
        <v>132</v>
      </c>
      <c r="AO665" s="55" t="s">
        <v>162</v>
      </c>
      <c r="AP665" s="55" t="s">
        <v>166</v>
      </c>
      <c r="AQ665" s="55" t="s">
        <v>1270</v>
      </c>
      <c r="AR665" s="55" t="s">
        <v>1054</v>
      </c>
      <c r="AS665" s="55" t="s">
        <v>1054</v>
      </c>
      <c r="AT665" s="55" t="s">
        <v>1866</v>
      </c>
      <c r="AU665" s="63" t="s">
        <v>316</v>
      </c>
      <c r="AV665" s="55" t="s">
        <v>143</v>
      </c>
      <c r="AW665" s="55" t="s">
        <v>2108</v>
      </c>
      <c r="AX665" s="55" t="s">
        <v>944</v>
      </c>
      <c r="AY665" s="55" t="s">
        <v>132</v>
      </c>
      <c r="AZ665" s="63" t="s">
        <v>132</v>
      </c>
      <c r="BA665" s="63" t="s">
        <v>132</v>
      </c>
      <c r="BB665" s="55" t="s">
        <v>132</v>
      </c>
      <c r="BC665" s="55" t="s">
        <v>132</v>
      </c>
      <c r="BD665" s="55" t="s">
        <v>132</v>
      </c>
      <c r="BE665" s="55" t="s">
        <v>132</v>
      </c>
      <c r="BF665" s="63" t="s">
        <v>132</v>
      </c>
      <c r="BG665" s="63" t="s">
        <v>132</v>
      </c>
      <c r="BH665" s="63" t="s">
        <v>132</v>
      </c>
      <c r="BI665" s="63" t="s">
        <v>132</v>
      </c>
      <c r="BJ665" s="63" t="s">
        <v>132</v>
      </c>
      <c r="BK665" s="86" t="str">
        <f>HYPERLINK(VLOOKUP($B665,hyperlinks[#All],2,FALSE),"Link")</f>
        <v>Link</v>
      </c>
      <c r="BL665" s="86" t="str">
        <f>HYPERLINK(VLOOKUP($B665,hyperlinks[#All],3,FALSE),"Link")</f>
        <v>Link</v>
      </c>
      <c r="BM665" s="87" t="s">
        <v>132</v>
      </c>
      <c r="BN665" s="86" t="str">
        <f>HYPERLINK(VLOOKUP($B665,hyperlinks[#All],5,FALSE),"Link")</f>
        <v>Link</v>
      </c>
    </row>
    <row r="666" spans="1:66" s="49" customFormat="1" ht="14.5">
      <c r="A666" s="50">
        <v>8719514486522</v>
      </c>
      <c r="B666" s="50">
        <v>929003577802</v>
      </c>
      <c r="C666" s="65">
        <v>871951448652200</v>
      </c>
      <c r="D666" s="93" t="str">
        <f>HYPERLINK(VLOOKUP($B666,hyperlinks[#All],2,FALSE),"Link")</f>
        <v>Link</v>
      </c>
      <c r="E666" s="52">
        <v>48652200</v>
      </c>
      <c r="F666" s="53" t="s">
        <v>2159</v>
      </c>
      <c r="G666" s="58" t="s">
        <v>121</v>
      </c>
      <c r="H666" s="52" t="s">
        <v>435</v>
      </c>
      <c r="I666" s="52" t="s">
        <v>1755</v>
      </c>
      <c r="J666" s="52" t="s">
        <v>1756</v>
      </c>
      <c r="K666" s="52" t="s">
        <v>125</v>
      </c>
      <c r="L666" s="82">
        <v>37.9</v>
      </c>
      <c r="M666" s="54">
        <v>0.11</v>
      </c>
      <c r="N666" s="55" t="s">
        <v>127</v>
      </c>
      <c r="O666" s="56" t="s">
        <v>128</v>
      </c>
      <c r="P666" s="57"/>
      <c r="Q666" s="51">
        <v>20</v>
      </c>
      <c r="R666" s="52" t="s">
        <v>129</v>
      </c>
      <c r="S666" s="57" t="s">
        <v>154</v>
      </c>
      <c r="T666" s="51"/>
      <c r="U666" s="51"/>
      <c r="V666" s="58"/>
      <c r="W666" s="59">
        <v>8539520000</v>
      </c>
      <c r="X666" s="57" t="s">
        <v>321</v>
      </c>
      <c r="Y666" s="57" t="s">
        <v>322</v>
      </c>
      <c r="Z666" s="52">
        <v>1384737</v>
      </c>
      <c r="AA666" s="55"/>
      <c r="AB666" s="63" t="s">
        <v>2160</v>
      </c>
      <c r="AC666" s="55" t="s">
        <v>1769</v>
      </c>
      <c r="AD666" s="55" t="s">
        <v>2016</v>
      </c>
      <c r="AE666" s="55" t="s">
        <v>177</v>
      </c>
      <c r="AF666" s="55" t="s">
        <v>159</v>
      </c>
      <c r="AG666" s="55" t="s">
        <v>1202</v>
      </c>
      <c r="AH666" s="55" t="s">
        <v>2161</v>
      </c>
      <c r="AI666" s="55" t="s">
        <v>1604</v>
      </c>
      <c r="AJ666" s="55" t="s">
        <v>174</v>
      </c>
      <c r="AK666" s="55" t="s">
        <v>163</v>
      </c>
      <c r="AL666" s="55" t="s">
        <v>138</v>
      </c>
      <c r="AM666" s="55" t="s">
        <v>440</v>
      </c>
      <c r="AN666" s="55" t="s">
        <v>132</v>
      </c>
      <c r="AO666" s="55" t="s">
        <v>2162</v>
      </c>
      <c r="AP666" s="55" t="s">
        <v>166</v>
      </c>
      <c r="AQ666" s="55" t="s">
        <v>1270</v>
      </c>
      <c r="AR666" s="55" t="s">
        <v>1054</v>
      </c>
      <c r="AS666" s="55" t="s">
        <v>1054</v>
      </c>
      <c r="AT666" s="55" t="s">
        <v>1946</v>
      </c>
      <c r="AU666" s="63" t="s">
        <v>316</v>
      </c>
      <c r="AV666" s="55" t="s">
        <v>143</v>
      </c>
      <c r="AW666" s="55" t="s">
        <v>2108</v>
      </c>
      <c r="AX666" s="55" t="s">
        <v>944</v>
      </c>
      <c r="AY666" s="55" t="s">
        <v>132</v>
      </c>
      <c r="AZ666" s="63" t="s">
        <v>132</v>
      </c>
      <c r="BA666" s="63" t="s">
        <v>132</v>
      </c>
      <c r="BB666" s="55" t="s">
        <v>132</v>
      </c>
      <c r="BC666" s="55" t="s">
        <v>132</v>
      </c>
      <c r="BD666" s="55" t="s">
        <v>132</v>
      </c>
      <c r="BE666" s="55" t="s">
        <v>132</v>
      </c>
      <c r="BF666" s="63" t="s">
        <v>132</v>
      </c>
      <c r="BG666" s="63" t="s">
        <v>132</v>
      </c>
      <c r="BH666" s="63" t="s">
        <v>132</v>
      </c>
      <c r="BI666" s="63" t="s">
        <v>132</v>
      </c>
      <c r="BJ666" s="63" t="s">
        <v>132</v>
      </c>
      <c r="BK666" s="86" t="str">
        <f>HYPERLINK(VLOOKUP($B666,hyperlinks[#All],2,FALSE),"Link")</f>
        <v>Link</v>
      </c>
      <c r="BL666" s="86" t="str">
        <f>HYPERLINK(VLOOKUP($B666,hyperlinks[#All],3,FALSE),"Link")</f>
        <v>Link</v>
      </c>
      <c r="BM666" s="87" t="s">
        <v>132</v>
      </c>
      <c r="BN666" s="87" t="s">
        <v>132</v>
      </c>
    </row>
    <row r="667" spans="1:66" s="2" customFormat="1" ht="14.5">
      <c r="A667" s="8">
        <v>8720169278646</v>
      </c>
      <c r="B667" s="8">
        <v>929003746402</v>
      </c>
      <c r="C667" s="32">
        <v>872016927864600</v>
      </c>
      <c r="D667" s="13" t="s">
        <v>132</v>
      </c>
      <c r="E667" s="12">
        <v>27864600</v>
      </c>
      <c r="F667" s="10" t="s">
        <v>2163</v>
      </c>
      <c r="G667" s="11" t="s">
        <v>121</v>
      </c>
      <c r="H667" s="12" t="s">
        <v>435</v>
      </c>
      <c r="I667" s="12" t="s">
        <v>1755</v>
      </c>
      <c r="J667" s="12" t="s">
        <v>1756</v>
      </c>
      <c r="K667" s="12" t="s">
        <v>125</v>
      </c>
      <c r="L667" s="83">
        <v>37.9</v>
      </c>
      <c r="M667" s="16">
        <v>0.11</v>
      </c>
      <c r="N667" s="55" t="s">
        <v>127</v>
      </c>
      <c r="O667" s="14" t="s">
        <v>128</v>
      </c>
      <c r="P667" s="17"/>
      <c r="Q667" s="9">
        <v>20</v>
      </c>
      <c r="R667" s="12" t="s">
        <v>129</v>
      </c>
      <c r="S667" s="17" t="s">
        <v>154</v>
      </c>
      <c r="T667" s="21">
        <v>929003577802</v>
      </c>
      <c r="U667" s="9"/>
      <c r="V667" s="11"/>
      <c r="W667" s="26">
        <v>8539520000</v>
      </c>
      <c r="X667" s="17" t="s">
        <v>179</v>
      </c>
      <c r="Y667" s="17" t="s">
        <v>338</v>
      </c>
      <c r="Z667" s="12">
        <v>1827721</v>
      </c>
      <c r="AA667" s="13" t="s">
        <v>154</v>
      </c>
      <c r="AB667" s="63" t="s">
        <v>2164</v>
      </c>
      <c r="AC667" s="13" t="s">
        <v>1769</v>
      </c>
      <c r="AD667" s="13" t="s">
        <v>2016</v>
      </c>
      <c r="AE667" s="13" t="s">
        <v>177</v>
      </c>
      <c r="AF667" s="13" t="s">
        <v>159</v>
      </c>
      <c r="AG667" s="13" t="s">
        <v>132</v>
      </c>
      <c r="AH667" s="13" t="s">
        <v>2165</v>
      </c>
      <c r="AI667" s="13" t="s">
        <v>1604</v>
      </c>
      <c r="AJ667" s="13" t="s">
        <v>174</v>
      </c>
      <c r="AK667" s="13" t="s">
        <v>163</v>
      </c>
      <c r="AL667" s="13" t="s">
        <v>138</v>
      </c>
      <c r="AM667" s="13" t="s">
        <v>440</v>
      </c>
      <c r="AN667" s="13" t="s">
        <v>132</v>
      </c>
      <c r="AO667" s="13" t="s">
        <v>2162</v>
      </c>
      <c r="AP667" s="13" t="s">
        <v>166</v>
      </c>
      <c r="AQ667" s="13" t="s">
        <v>1270</v>
      </c>
      <c r="AR667" s="13" t="s">
        <v>1946</v>
      </c>
      <c r="AS667" s="13" t="s">
        <v>2030</v>
      </c>
      <c r="AT667" s="13" t="s">
        <v>2030</v>
      </c>
      <c r="AU667" s="19" t="s">
        <v>2138</v>
      </c>
      <c r="AV667" s="13" t="s">
        <v>2166</v>
      </c>
      <c r="AW667" s="13" t="s">
        <v>622</v>
      </c>
      <c r="AX667" s="13" t="s">
        <v>944</v>
      </c>
      <c r="AY667" s="13" t="s">
        <v>132</v>
      </c>
      <c r="AZ667" s="19" t="s">
        <v>132</v>
      </c>
      <c r="BA667" s="19" t="s">
        <v>132</v>
      </c>
      <c r="BB667" s="13" t="s">
        <v>132</v>
      </c>
      <c r="BC667" s="13" t="s">
        <v>132</v>
      </c>
      <c r="BD667" s="13" t="s">
        <v>132</v>
      </c>
      <c r="BE667" s="13" t="s">
        <v>132</v>
      </c>
      <c r="BF667" s="19" t="s">
        <v>132</v>
      </c>
      <c r="BG667" s="19" t="s">
        <v>132</v>
      </c>
      <c r="BH667" s="19" t="s">
        <v>132</v>
      </c>
      <c r="BI667" s="19" t="s">
        <v>132</v>
      </c>
      <c r="BJ667" s="19" t="s">
        <v>132</v>
      </c>
      <c r="BK667" s="19" t="s">
        <v>132</v>
      </c>
      <c r="BL667" s="88" t="s">
        <v>132</v>
      </c>
      <c r="BM667" s="88" t="s">
        <v>132</v>
      </c>
      <c r="BN667" s="88" t="s">
        <v>132</v>
      </c>
    </row>
    <row r="668" spans="1:66" s="2" customFormat="1" ht="14.5">
      <c r="A668" s="8">
        <v>8720169278660</v>
      </c>
      <c r="B668" s="8">
        <v>929003746502</v>
      </c>
      <c r="C668" s="32">
        <v>872016927866000</v>
      </c>
      <c r="D668" s="13" t="s">
        <v>132</v>
      </c>
      <c r="E668" s="12">
        <v>27866000</v>
      </c>
      <c r="F668" s="10" t="s">
        <v>2167</v>
      </c>
      <c r="G668" s="11" t="s">
        <v>121</v>
      </c>
      <c r="H668" s="12" t="s">
        <v>435</v>
      </c>
      <c r="I668" s="12" t="s">
        <v>1755</v>
      </c>
      <c r="J668" s="12" t="s">
        <v>1756</v>
      </c>
      <c r="K668" s="12" t="s">
        <v>125</v>
      </c>
      <c r="L668" s="83">
        <v>37.9</v>
      </c>
      <c r="M668" s="16">
        <v>0.11</v>
      </c>
      <c r="N668" s="55" t="s">
        <v>127</v>
      </c>
      <c r="O668" s="14" t="s">
        <v>128</v>
      </c>
      <c r="P668" s="17"/>
      <c r="Q668" s="9">
        <v>20</v>
      </c>
      <c r="R668" s="12" t="s">
        <v>129</v>
      </c>
      <c r="S668" s="17" t="s">
        <v>154</v>
      </c>
      <c r="T668" s="21">
        <v>929003154402</v>
      </c>
      <c r="U668" s="9"/>
      <c r="V668" s="11"/>
      <c r="W668" s="26">
        <v>8539520000</v>
      </c>
      <c r="X668" s="17" t="s">
        <v>179</v>
      </c>
      <c r="Y668" s="17" t="s">
        <v>180</v>
      </c>
      <c r="Z668" s="12">
        <v>1827719</v>
      </c>
      <c r="AA668" s="13" t="s">
        <v>154</v>
      </c>
      <c r="AB668" s="63" t="s">
        <v>2168</v>
      </c>
      <c r="AC668" s="13" t="s">
        <v>1769</v>
      </c>
      <c r="AD668" s="13" t="s">
        <v>2016</v>
      </c>
      <c r="AE668" s="13" t="s">
        <v>177</v>
      </c>
      <c r="AF668" s="13" t="s">
        <v>159</v>
      </c>
      <c r="AG668" s="13" t="s">
        <v>132</v>
      </c>
      <c r="AH668" s="13" t="s">
        <v>2165</v>
      </c>
      <c r="AI668" s="13" t="s">
        <v>1604</v>
      </c>
      <c r="AJ668" s="13" t="s">
        <v>238</v>
      </c>
      <c r="AK668" s="13" t="s">
        <v>163</v>
      </c>
      <c r="AL668" s="13" t="s">
        <v>138</v>
      </c>
      <c r="AM668" s="13" t="s">
        <v>440</v>
      </c>
      <c r="AN668" s="13" t="s">
        <v>132</v>
      </c>
      <c r="AO668" s="13" t="s">
        <v>1961</v>
      </c>
      <c r="AP668" s="13" t="s">
        <v>166</v>
      </c>
      <c r="AQ668" s="13" t="s">
        <v>1270</v>
      </c>
      <c r="AR668" s="13" t="s">
        <v>1946</v>
      </c>
      <c r="AS668" s="13" t="s">
        <v>2030</v>
      </c>
      <c r="AT668" s="13" t="s">
        <v>2030</v>
      </c>
      <c r="AU668" s="19" t="s">
        <v>2138</v>
      </c>
      <c r="AV668" s="13" t="s">
        <v>2166</v>
      </c>
      <c r="AW668" s="13" t="s">
        <v>622</v>
      </c>
      <c r="AX668" s="13" t="s">
        <v>944</v>
      </c>
      <c r="AY668" s="13" t="s">
        <v>132</v>
      </c>
      <c r="AZ668" s="19" t="s">
        <v>132</v>
      </c>
      <c r="BA668" s="19" t="s">
        <v>132</v>
      </c>
      <c r="BB668" s="13" t="s">
        <v>132</v>
      </c>
      <c r="BC668" s="13" t="s">
        <v>132</v>
      </c>
      <c r="BD668" s="13" t="s">
        <v>132</v>
      </c>
      <c r="BE668" s="13" t="s">
        <v>132</v>
      </c>
      <c r="BF668" s="19" t="s">
        <v>132</v>
      </c>
      <c r="BG668" s="19" t="s">
        <v>132</v>
      </c>
      <c r="BH668" s="19" t="s">
        <v>132</v>
      </c>
      <c r="BI668" s="19" t="s">
        <v>132</v>
      </c>
      <c r="BJ668" s="19" t="s">
        <v>132</v>
      </c>
      <c r="BK668" s="19" t="s">
        <v>132</v>
      </c>
      <c r="BL668" s="88" t="s">
        <v>132</v>
      </c>
      <c r="BM668" s="88" t="s">
        <v>132</v>
      </c>
      <c r="BN668" s="88" t="s">
        <v>132</v>
      </c>
    </row>
    <row r="669" spans="1:66" s="2" customFormat="1" ht="14.5">
      <c r="A669" s="8">
        <v>8720169278684</v>
      </c>
      <c r="B669" s="8">
        <v>929003746602</v>
      </c>
      <c r="C669" s="32">
        <v>872016927868400</v>
      </c>
      <c r="D669" s="13" t="s">
        <v>132</v>
      </c>
      <c r="E669" s="12">
        <v>27868400</v>
      </c>
      <c r="F669" s="10" t="s">
        <v>2169</v>
      </c>
      <c r="G669" s="11" t="s">
        <v>121</v>
      </c>
      <c r="H669" s="12" t="s">
        <v>435</v>
      </c>
      <c r="I669" s="12" t="s">
        <v>1755</v>
      </c>
      <c r="J669" s="12" t="s">
        <v>1756</v>
      </c>
      <c r="K669" s="12" t="s">
        <v>125</v>
      </c>
      <c r="L669" s="83">
        <v>37.9</v>
      </c>
      <c r="M669" s="16">
        <v>0.11</v>
      </c>
      <c r="N669" s="55" t="s">
        <v>127</v>
      </c>
      <c r="O669" s="14" t="s">
        <v>128</v>
      </c>
      <c r="P669" s="17"/>
      <c r="Q669" s="9">
        <v>20</v>
      </c>
      <c r="R669" s="12" t="s">
        <v>129</v>
      </c>
      <c r="S669" s="17" t="s">
        <v>154</v>
      </c>
      <c r="T669" s="21">
        <v>929003154502</v>
      </c>
      <c r="U669" s="9"/>
      <c r="V669" s="11"/>
      <c r="W669" s="26">
        <v>8539520000</v>
      </c>
      <c r="X669" s="17" t="s">
        <v>179</v>
      </c>
      <c r="Y669" s="17" t="s">
        <v>180</v>
      </c>
      <c r="Z669" s="12">
        <v>1827717</v>
      </c>
      <c r="AA669" s="13" t="s">
        <v>154</v>
      </c>
      <c r="AB669" s="63" t="s">
        <v>2170</v>
      </c>
      <c r="AC669" s="13" t="s">
        <v>1769</v>
      </c>
      <c r="AD669" s="13" t="s">
        <v>2016</v>
      </c>
      <c r="AE669" s="13" t="s">
        <v>177</v>
      </c>
      <c r="AF669" s="13" t="s">
        <v>159</v>
      </c>
      <c r="AG669" s="13" t="s">
        <v>132</v>
      </c>
      <c r="AH669" s="13" t="s">
        <v>2165</v>
      </c>
      <c r="AI669" s="13" t="s">
        <v>1604</v>
      </c>
      <c r="AJ669" s="13" t="s">
        <v>471</v>
      </c>
      <c r="AK669" s="13" t="s">
        <v>163</v>
      </c>
      <c r="AL669" s="13" t="s">
        <v>138</v>
      </c>
      <c r="AM669" s="13" t="s">
        <v>440</v>
      </c>
      <c r="AN669" s="13" t="s">
        <v>132</v>
      </c>
      <c r="AO669" s="13" t="s">
        <v>1961</v>
      </c>
      <c r="AP669" s="13" t="s">
        <v>166</v>
      </c>
      <c r="AQ669" s="13" t="s">
        <v>1270</v>
      </c>
      <c r="AR669" s="13" t="s">
        <v>1946</v>
      </c>
      <c r="AS669" s="13" t="s">
        <v>2030</v>
      </c>
      <c r="AT669" s="13" t="s">
        <v>2030</v>
      </c>
      <c r="AU669" s="19" t="s">
        <v>2138</v>
      </c>
      <c r="AV669" s="13" t="s">
        <v>2166</v>
      </c>
      <c r="AW669" s="13" t="s">
        <v>622</v>
      </c>
      <c r="AX669" s="13" t="s">
        <v>944</v>
      </c>
      <c r="AY669" s="13" t="s">
        <v>132</v>
      </c>
      <c r="AZ669" s="19" t="s">
        <v>132</v>
      </c>
      <c r="BA669" s="19" t="s">
        <v>132</v>
      </c>
      <c r="BB669" s="13" t="s">
        <v>132</v>
      </c>
      <c r="BC669" s="13" t="s">
        <v>132</v>
      </c>
      <c r="BD669" s="13" t="s">
        <v>132</v>
      </c>
      <c r="BE669" s="13" t="s">
        <v>132</v>
      </c>
      <c r="BF669" s="19" t="s">
        <v>132</v>
      </c>
      <c r="BG669" s="19" t="s">
        <v>132</v>
      </c>
      <c r="BH669" s="19" t="s">
        <v>132</v>
      </c>
      <c r="BI669" s="19" t="s">
        <v>132</v>
      </c>
      <c r="BJ669" s="19" t="s">
        <v>132</v>
      </c>
      <c r="BK669" s="19" t="s">
        <v>132</v>
      </c>
      <c r="BL669" s="88" t="s">
        <v>132</v>
      </c>
      <c r="BM669" s="88" t="s">
        <v>132</v>
      </c>
      <c r="BN669" s="88" t="s">
        <v>132</v>
      </c>
    </row>
    <row r="670" spans="1:66" s="49" customFormat="1" ht="14.5">
      <c r="A670" s="50">
        <v>8720169295407</v>
      </c>
      <c r="B670" s="50">
        <v>929003774102</v>
      </c>
      <c r="C670" s="65">
        <v>872016929540700</v>
      </c>
      <c r="D670" s="93" t="str">
        <f>HYPERLINK(VLOOKUP($B670,hyperlinks[#All],2,FALSE),"Link")</f>
        <v>Link</v>
      </c>
      <c r="E670" s="52">
        <v>29540700</v>
      </c>
      <c r="F670" s="53" t="s">
        <v>2171</v>
      </c>
      <c r="G670" s="58" t="s">
        <v>121</v>
      </c>
      <c r="H670" s="52" t="s">
        <v>435</v>
      </c>
      <c r="I670" s="52" t="s">
        <v>1755</v>
      </c>
      <c r="J670" s="52" t="s">
        <v>1756</v>
      </c>
      <c r="K670" s="52" t="s">
        <v>125</v>
      </c>
      <c r="L670" s="82">
        <v>56.3</v>
      </c>
      <c r="M670" s="54">
        <v>0.11</v>
      </c>
      <c r="N670" s="55" t="s">
        <v>127</v>
      </c>
      <c r="O670" s="56" t="s">
        <v>128</v>
      </c>
      <c r="P670" s="57"/>
      <c r="Q670" s="51">
        <v>10</v>
      </c>
      <c r="R670" s="52" t="s">
        <v>129</v>
      </c>
      <c r="S670" s="57" t="s">
        <v>154</v>
      </c>
      <c r="T670" s="51"/>
      <c r="U670" s="51"/>
      <c r="V670" s="58" t="s">
        <v>1162</v>
      </c>
      <c r="W670" s="59">
        <v>8539520000</v>
      </c>
      <c r="X670" s="57" t="s">
        <v>179</v>
      </c>
      <c r="Y670" s="57" t="s">
        <v>180</v>
      </c>
      <c r="Z670" s="52">
        <v>1880103</v>
      </c>
      <c r="AA670" s="55"/>
      <c r="AB670" s="63" t="s">
        <v>2172</v>
      </c>
      <c r="AC670" s="55" t="s">
        <v>1758</v>
      </c>
      <c r="AD670" s="55" t="s">
        <v>1759</v>
      </c>
      <c r="AE670" s="55" t="s">
        <v>177</v>
      </c>
      <c r="AF670" s="55" t="s">
        <v>1977</v>
      </c>
      <c r="AG670" s="55" t="s">
        <v>1909</v>
      </c>
      <c r="AH670" s="55" t="s">
        <v>2173</v>
      </c>
      <c r="AI670" s="55" t="s">
        <v>1318</v>
      </c>
      <c r="AJ670" s="55" t="s">
        <v>174</v>
      </c>
      <c r="AK670" s="55" t="s">
        <v>163</v>
      </c>
      <c r="AL670" s="55" t="s">
        <v>138</v>
      </c>
      <c r="AM670" s="55" t="s">
        <v>132</v>
      </c>
      <c r="AN670" s="55" t="s">
        <v>132</v>
      </c>
      <c r="AO670" s="55" t="s">
        <v>1328</v>
      </c>
      <c r="AP670" s="55" t="s">
        <v>166</v>
      </c>
      <c r="AQ670" s="55" t="s">
        <v>132</v>
      </c>
      <c r="AR670" s="55" t="s">
        <v>1978</v>
      </c>
      <c r="AS670" s="55" t="s">
        <v>979</v>
      </c>
      <c r="AT670" s="55" t="s">
        <v>979</v>
      </c>
      <c r="AU670" s="63" t="s">
        <v>316</v>
      </c>
      <c r="AV670" s="55" t="s">
        <v>143</v>
      </c>
      <c r="AW670" s="55" t="s">
        <v>1980</v>
      </c>
      <c r="AX670" s="55" t="s">
        <v>944</v>
      </c>
      <c r="AY670" s="55" t="s">
        <v>132</v>
      </c>
      <c r="AZ670" s="63" t="s">
        <v>132</v>
      </c>
      <c r="BA670" s="63" t="s">
        <v>132</v>
      </c>
      <c r="BB670" s="55" t="s">
        <v>132</v>
      </c>
      <c r="BC670" s="55" t="s">
        <v>132</v>
      </c>
      <c r="BD670" s="55" t="s">
        <v>132</v>
      </c>
      <c r="BE670" s="55" t="s">
        <v>132</v>
      </c>
      <c r="BF670" s="63" t="s">
        <v>132</v>
      </c>
      <c r="BG670" s="63" t="s">
        <v>132</v>
      </c>
      <c r="BH670" s="63" t="s">
        <v>132</v>
      </c>
      <c r="BI670" s="63" t="s">
        <v>132</v>
      </c>
      <c r="BJ670" s="63" t="s">
        <v>132</v>
      </c>
      <c r="BK670" s="86" t="str">
        <f>HYPERLINK(VLOOKUP($B670,hyperlinks[#All],2,FALSE),"Link")</f>
        <v>Link</v>
      </c>
      <c r="BL670" s="86" t="str">
        <f>HYPERLINK(VLOOKUP($B670,hyperlinks[#All],3,FALSE),"Link")</f>
        <v>Link</v>
      </c>
      <c r="BM670" s="87" t="s">
        <v>132</v>
      </c>
      <c r="BN670" s="86" t="str">
        <f>HYPERLINK(VLOOKUP($B670,hyperlinks[#All],5,FALSE),"Link")</f>
        <v>Link</v>
      </c>
    </row>
    <row r="671" spans="1:66" s="49" customFormat="1" ht="14.5">
      <c r="A671" s="50">
        <v>8720169295421</v>
      </c>
      <c r="B671" s="50">
        <v>929003774202</v>
      </c>
      <c r="C671" s="65">
        <v>872016929542100</v>
      </c>
      <c r="D671" s="93" t="str">
        <f>HYPERLINK(VLOOKUP($B671,hyperlinks[#All],2,FALSE),"Link")</f>
        <v>Link</v>
      </c>
      <c r="E671" s="52">
        <v>29542100</v>
      </c>
      <c r="F671" s="53" t="s">
        <v>2174</v>
      </c>
      <c r="G671" s="58" t="s">
        <v>121</v>
      </c>
      <c r="H671" s="52" t="s">
        <v>435</v>
      </c>
      <c r="I671" s="52" t="s">
        <v>1755</v>
      </c>
      <c r="J671" s="52" t="s">
        <v>1756</v>
      </c>
      <c r="K671" s="52" t="s">
        <v>125</v>
      </c>
      <c r="L671" s="82">
        <v>56.3</v>
      </c>
      <c r="M671" s="54">
        <v>0.11</v>
      </c>
      <c r="N671" s="55" t="s">
        <v>127</v>
      </c>
      <c r="O671" s="56" t="s">
        <v>128</v>
      </c>
      <c r="P671" s="57"/>
      <c r="Q671" s="51">
        <v>10</v>
      </c>
      <c r="R671" s="52" t="s">
        <v>129</v>
      </c>
      <c r="S671" s="57" t="s">
        <v>154</v>
      </c>
      <c r="T671" s="51"/>
      <c r="U671" s="51"/>
      <c r="V671" s="58" t="s">
        <v>1162</v>
      </c>
      <c r="W671" s="59">
        <v>8539520000</v>
      </c>
      <c r="X671" s="57" t="s">
        <v>179</v>
      </c>
      <c r="Y671" s="57" t="s">
        <v>180</v>
      </c>
      <c r="Z671" s="52">
        <v>1880102</v>
      </c>
      <c r="AA671" s="55"/>
      <c r="AB671" s="63" t="s">
        <v>2175</v>
      </c>
      <c r="AC671" s="55" t="s">
        <v>1758</v>
      </c>
      <c r="AD671" s="55" t="s">
        <v>1759</v>
      </c>
      <c r="AE671" s="55" t="s">
        <v>177</v>
      </c>
      <c r="AF671" s="55" t="s">
        <v>1977</v>
      </c>
      <c r="AG671" s="55" t="s">
        <v>1909</v>
      </c>
      <c r="AH671" s="55" t="s">
        <v>2173</v>
      </c>
      <c r="AI671" s="55" t="s">
        <v>1318</v>
      </c>
      <c r="AJ671" s="55" t="s">
        <v>238</v>
      </c>
      <c r="AK671" s="55" t="s">
        <v>163</v>
      </c>
      <c r="AL671" s="55" t="s">
        <v>138</v>
      </c>
      <c r="AM671" s="55" t="s">
        <v>132</v>
      </c>
      <c r="AN671" s="55" t="s">
        <v>132</v>
      </c>
      <c r="AO671" s="55" t="s">
        <v>447</v>
      </c>
      <c r="AP671" s="55" t="s">
        <v>166</v>
      </c>
      <c r="AQ671" s="55" t="s">
        <v>132</v>
      </c>
      <c r="AR671" s="55" t="s">
        <v>1978</v>
      </c>
      <c r="AS671" s="55" t="s">
        <v>979</v>
      </c>
      <c r="AT671" s="55" t="s">
        <v>979</v>
      </c>
      <c r="AU671" s="63" t="s">
        <v>316</v>
      </c>
      <c r="AV671" s="55" t="s">
        <v>143</v>
      </c>
      <c r="AW671" s="55" t="s">
        <v>1980</v>
      </c>
      <c r="AX671" s="55" t="s">
        <v>944</v>
      </c>
      <c r="AY671" s="55" t="s">
        <v>132</v>
      </c>
      <c r="AZ671" s="63" t="s">
        <v>132</v>
      </c>
      <c r="BA671" s="63" t="s">
        <v>132</v>
      </c>
      <c r="BB671" s="55" t="s">
        <v>132</v>
      </c>
      <c r="BC671" s="55" t="s">
        <v>132</v>
      </c>
      <c r="BD671" s="55" t="s">
        <v>132</v>
      </c>
      <c r="BE671" s="55" t="s">
        <v>132</v>
      </c>
      <c r="BF671" s="63" t="s">
        <v>132</v>
      </c>
      <c r="BG671" s="63" t="s">
        <v>132</v>
      </c>
      <c r="BH671" s="63" t="s">
        <v>132</v>
      </c>
      <c r="BI671" s="63" t="s">
        <v>132</v>
      </c>
      <c r="BJ671" s="63" t="s">
        <v>132</v>
      </c>
      <c r="BK671" s="86" t="str">
        <f>HYPERLINK(VLOOKUP($B671,hyperlinks[#All],2,FALSE),"Link")</f>
        <v>Link</v>
      </c>
      <c r="BL671" s="86" t="str">
        <f>HYPERLINK(VLOOKUP($B671,hyperlinks[#All],3,FALSE),"Link")</f>
        <v>Link</v>
      </c>
      <c r="BM671" s="87" t="s">
        <v>132</v>
      </c>
      <c r="BN671" s="86" t="str">
        <f>HYPERLINK(VLOOKUP($B671,hyperlinks[#All],5,FALSE),"Link")</f>
        <v>Link</v>
      </c>
    </row>
    <row r="672" spans="1:66" s="49" customFormat="1" ht="14.5">
      <c r="A672" s="50">
        <v>8720169295445</v>
      </c>
      <c r="B672" s="50">
        <v>929003774302</v>
      </c>
      <c r="C672" s="65">
        <v>872016929544500</v>
      </c>
      <c r="D672" s="93" t="str">
        <f>HYPERLINK(VLOOKUP($B672,hyperlinks[#All],2,FALSE),"Link")</f>
        <v>Link</v>
      </c>
      <c r="E672" s="52">
        <v>29544500</v>
      </c>
      <c r="F672" s="53" t="s">
        <v>2176</v>
      </c>
      <c r="G672" s="58" t="s">
        <v>121</v>
      </c>
      <c r="H672" s="52" t="s">
        <v>435</v>
      </c>
      <c r="I672" s="52" t="s">
        <v>1755</v>
      </c>
      <c r="J672" s="52" t="s">
        <v>1756</v>
      </c>
      <c r="K672" s="52" t="s">
        <v>125</v>
      </c>
      <c r="L672" s="82">
        <v>56.3</v>
      </c>
      <c r="M672" s="54">
        <v>0.11</v>
      </c>
      <c r="N672" s="55" t="s">
        <v>127</v>
      </c>
      <c r="O672" s="56" t="s">
        <v>128</v>
      </c>
      <c r="P672" s="57"/>
      <c r="Q672" s="51">
        <v>10</v>
      </c>
      <c r="R672" s="52" t="s">
        <v>129</v>
      </c>
      <c r="S672" s="57" t="s">
        <v>154</v>
      </c>
      <c r="T672" s="51"/>
      <c r="U672" s="51"/>
      <c r="V672" s="58" t="s">
        <v>1162</v>
      </c>
      <c r="W672" s="59">
        <v>8539520000</v>
      </c>
      <c r="X672" s="57" t="s">
        <v>179</v>
      </c>
      <c r="Y672" s="57" t="s">
        <v>155</v>
      </c>
      <c r="Z672" s="52">
        <v>1880098</v>
      </c>
      <c r="AA672" s="55"/>
      <c r="AB672" s="63" t="s">
        <v>2177</v>
      </c>
      <c r="AC672" s="55" t="s">
        <v>1758</v>
      </c>
      <c r="AD672" s="55" t="s">
        <v>1759</v>
      </c>
      <c r="AE672" s="55" t="s">
        <v>177</v>
      </c>
      <c r="AF672" s="55" t="s">
        <v>1977</v>
      </c>
      <c r="AG672" s="55" t="s">
        <v>1909</v>
      </c>
      <c r="AH672" s="55" t="s">
        <v>2173</v>
      </c>
      <c r="AI672" s="55" t="s">
        <v>1318</v>
      </c>
      <c r="AJ672" s="55" t="s">
        <v>471</v>
      </c>
      <c r="AK672" s="55" t="s">
        <v>163</v>
      </c>
      <c r="AL672" s="55" t="s">
        <v>138</v>
      </c>
      <c r="AM672" s="55" t="s">
        <v>132</v>
      </c>
      <c r="AN672" s="55" t="s">
        <v>132</v>
      </c>
      <c r="AO672" s="55" t="s">
        <v>447</v>
      </c>
      <c r="AP672" s="55" t="s">
        <v>166</v>
      </c>
      <c r="AQ672" s="55" t="s">
        <v>132</v>
      </c>
      <c r="AR672" s="55" t="s">
        <v>1978</v>
      </c>
      <c r="AS672" s="55" t="s">
        <v>979</v>
      </c>
      <c r="AT672" s="55" t="s">
        <v>979</v>
      </c>
      <c r="AU672" s="63" t="s">
        <v>316</v>
      </c>
      <c r="AV672" s="55" t="s">
        <v>143</v>
      </c>
      <c r="AW672" s="55" t="s">
        <v>1980</v>
      </c>
      <c r="AX672" s="55" t="s">
        <v>944</v>
      </c>
      <c r="AY672" s="55" t="s">
        <v>132</v>
      </c>
      <c r="AZ672" s="63" t="s">
        <v>132</v>
      </c>
      <c r="BA672" s="63" t="s">
        <v>132</v>
      </c>
      <c r="BB672" s="55" t="s">
        <v>132</v>
      </c>
      <c r="BC672" s="55" t="s">
        <v>132</v>
      </c>
      <c r="BD672" s="55" t="s">
        <v>132</v>
      </c>
      <c r="BE672" s="55" t="s">
        <v>132</v>
      </c>
      <c r="BF672" s="63" t="s">
        <v>132</v>
      </c>
      <c r="BG672" s="63" t="s">
        <v>132</v>
      </c>
      <c r="BH672" s="63" t="s">
        <v>132</v>
      </c>
      <c r="BI672" s="63" t="s">
        <v>132</v>
      </c>
      <c r="BJ672" s="63" t="s">
        <v>132</v>
      </c>
      <c r="BK672" s="86" t="str">
        <f>HYPERLINK(VLOOKUP($B672,hyperlinks[#All],2,FALSE),"Link")</f>
        <v>Link</v>
      </c>
      <c r="BL672" s="86" t="str">
        <f>HYPERLINK(VLOOKUP($B672,hyperlinks[#All],3,FALSE),"Link")</f>
        <v>Link</v>
      </c>
      <c r="BM672" s="87" t="s">
        <v>132</v>
      </c>
      <c r="BN672" s="86" t="str">
        <f>HYPERLINK(VLOOKUP($B672,hyperlinks[#All],5,FALSE),"Link")</f>
        <v>Link</v>
      </c>
    </row>
    <row r="673" spans="1:66" s="49" customFormat="1" ht="14.5">
      <c r="A673" s="50">
        <v>8720169295469</v>
      </c>
      <c r="B673" s="50">
        <v>929003774402</v>
      </c>
      <c r="C673" s="65">
        <v>872016929546900</v>
      </c>
      <c r="D673" s="93" t="str">
        <f>HYPERLINK(VLOOKUP($B673,hyperlinks[#All],2,FALSE),"Link")</f>
        <v>Link</v>
      </c>
      <c r="E673" s="52">
        <v>29546900</v>
      </c>
      <c r="F673" s="53" t="s">
        <v>2178</v>
      </c>
      <c r="G673" s="58" t="s">
        <v>121</v>
      </c>
      <c r="H673" s="52" t="s">
        <v>435</v>
      </c>
      <c r="I673" s="52" t="s">
        <v>1755</v>
      </c>
      <c r="J673" s="52" t="s">
        <v>1756</v>
      </c>
      <c r="K673" s="52" t="s">
        <v>125</v>
      </c>
      <c r="L673" s="82">
        <v>76.900000000000006</v>
      </c>
      <c r="M673" s="54">
        <v>0.11</v>
      </c>
      <c r="N673" s="55" t="s">
        <v>127</v>
      </c>
      <c r="O673" s="56" t="s">
        <v>128</v>
      </c>
      <c r="P673" s="57"/>
      <c r="Q673" s="51">
        <v>10</v>
      </c>
      <c r="R673" s="52" t="s">
        <v>129</v>
      </c>
      <c r="S673" s="57" t="s">
        <v>154</v>
      </c>
      <c r="T673" s="51"/>
      <c r="U673" s="51"/>
      <c r="V673" s="58" t="s">
        <v>1162</v>
      </c>
      <c r="W673" s="59">
        <v>8539520000</v>
      </c>
      <c r="X673" s="57" t="s">
        <v>179</v>
      </c>
      <c r="Y673" s="57" t="s">
        <v>180</v>
      </c>
      <c r="Z673" s="52">
        <v>1880104</v>
      </c>
      <c r="AA673" s="55"/>
      <c r="AB673" s="63" t="s">
        <v>2179</v>
      </c>
      <c r="AC673" s="55" t="s">
        <v>1758</v>
      </c>
      <c r="AD673" s="55" t="s">
        <v>1759</v>
      </c>
      <c r="AE673" s="55" t="s">
        <v>177</v>
      </c>
      <c r="AF673" s="55" t="s">
        <v>1908</v>
      </c>
      <c r="AG673" s="55" t="s">
        <v>1909</v>
      </c>
      <c r="AH673" s="55" t="s">
        <v>2180</v>
      </c>
      <c r="AI673" s="55" t="s">
        <v>680</v>
      </c>
      <c r="AJ673" s="55" t="s">
        <v>174</v>
      </c>
      <c r="AK673" s="55" t="s">
        <v>163</v>
      </c>
      <c r="AL673" s="55" t="s">
        <v>138</v>
      </c>
      <c r="AM673" s="55" t="s">
        <v>132</v>
      </c>
      <c r="AN673" s="55" t="s">
        <v>132</v>
      </c>
      <c r="AO673" s="55" t="s">
        <v>1809</v>
      </c>
      <c r="AP673" s="55" t="s">
        <v>166</v>
      </c>
      <c r="AQ673" s="55" t="s">
        <v>132</v>
      </c>
      <c r="AR673" s="55" t="s">
        <v>1810</v>
      </c>
      <c r="AS673" s="55" t="s">
        <v>979</v>
      </c>
      <c r="AT673" s="55" t="s">
        <v>979</v>
      </c>
      <c r="AU673" s="63" t="s">
        <v>316</v>
      </c>
      <c r="AV673" s="55" t="s">
        <v>143</v>
      </c>
      <c r="AW673" s="55" t="s">
        <v>1350</v>
      </c>
      <c r="AX673" s="55" t="s">
        <v>944</v>
      </c>
      <c r="AY673" s="55" t="s">
        <v>132</v>
      </c>
      <c r="AZ673" s="63" t="s">
        <v>132</v>
      </c>
      <c r="BA673" s="63" t="s">
        <v>132</v>
      </c>
      <c r="BB673" s="55" t="s">
        <v>132</v>
      </c>
      <c r="BC673" s="55" t="s">
        <v>132</v>
      </c>
      <c r="BD673" s="55" t="s">
        <v>132</v>
      </c>
      <c r="BE673" s="55" t="s">
        <v>132</v>
      </c>
      <c r="BF673" s="63" t="s">
        <v>132</v>
      </c>
      <c r="BG673" s="63" t="s">
        <v>132</v>
      </c>
      <c r="BH673" s="63" t="s">
        <v>132</v>
      </c>
      <c r="BI673" s="63" t="s">
        <v>132</v>
      </c>
      <c r="BJ673" s="63" t="s">
        <v>132</v>
      </c>
      <c r="BK673" s="86" t="str">
        <f>HYPERLINK(VLOOKUP($B673,hyperlinks[#All],2,FALSE),"Link")</f>
        <v>Link</v>
      </c>
      <c r="BL673" s="86" t="str">
        <f>HYPERLINK(VLOOKUP($B673,hyperlinks[#All],3,FALSE),"Link")</f>
        <v>Link</v>
      </c>
      <c r="BM673" s="87" t="s">
        <v>132</v>
      </c>
      <c r="BN673" s="86" t="str">
        <f>HYPERLINK(VLOOKUP($B673,hyperlinks[#All],5,FALSE),"Link")</f>
        <v>Link</v>
      </c>
    </row>
    <row r="674" spans="1:66" s="49" customFormat="1" ht="14.5">
      <c r="A674" s="50">
        <v>8720169295483</v>
      </c>
      <c r="B674" s="50">
        <v>929003774502</v>
      </c>
      <c r="C674" s="65">
        <v>872016929548300</v>
      </c>
      <c r="D674" s="93" t="str">
        <f>HYPERLINK(VLOOKUP($B674,hyperlinks[#All],2,FALSE),"Link")</f>
        <v>Link</v>
      </c>
      <c r="E674" s="52">
        <v>29548300</v>
      </c>
      <c r="F674" s="53" t="s">
        <v>2181</v>
      </c>
      <c r="G674" s="58" t="s">
        <v>121</v>
      </c>
      <c r="H674" s="52" t="s">
        <v>435</v>
      </c>
      <c r="I674" s="52" t="s">
        <v>1755</v>
      </c>
      <c r="J674" s="52" t="s">
        <v>1756</v>
      </c>
      <c r="K674" s="52" t="s">
        <v>125</v>
      </c>
      <c r="L674" s="82">
        <v>76.900000000000006</v>
      </c>
      <c r="M674" s="54">
        <v>0.11</v>
      </c>
      <c r="N674" s="55" t="s">
        <v>127</v>
      </c>
      <c r="O674" s="56" t="s">
        <v>128</v>
      </c>
      <c r="P674" s="57"/>
      <c r="Q674" s="51">
        <v>10</v>
      </c>
      <c r="R674" s="52" t="s">
        <v>129</v>
      </c>
      <c r="S674" s="57" t="s">
        <v>154</v>
      </c>
      <c r="T674" s="51"/>
      <c r="U674" s="51"/>
      <c r="V674" s="58" t="s">
        <v>1162</v>
      </c>
      <c r="W674" s="59">
        <v>8539520000</v>
      </c>
      <c r="X674" s="57" t="s">
        <v>179</v>
      </c>
      <c r="Y674" s="57" t="s">
        <v>180</v>
      </c>
      <c r="Z674" s="52">
        <v>1880099</v>
      </c>
      <c r="AA674" s="55"/>
      <c r="AB674" s="63" t="s">
        <v>2182</v>
      </c>
      <c r="AC674" s="55" t="s">
        <v>1758</v>
      </c>
      <c r="AD674" s="55" t="s">
        <v>1759</v>
      </c>
      <c r="AE674" s="55" t="s">
        <v>177</v>
      </c>
      <c r="AF674" s="55" t="s">
        <v>1908</v>
      </c>
      <c r="AG674" s="55" t="s">
        <v>1909</v>
      </c>
      <c r="AH674" s="55" t="s">
        <v>2180</v>
      </c>
      <c r="AI674" s="55" t="s">
        <v>680</v>
      </c>
      <c r="AJ674" s="55" t="s">
        <v>238</v>
      </c>
      <c r="AK674" s="55" t="s">
        <v>163</v>
      </c>
      <c r="AL674" s="55" t="s">
        <v>138</v>
      </c>
      <c r="AM674" s="55" t="s">
        <v>132</v>
      </c>
      <c r="AN674" s="55" t="s">
        <v>132</v>
      </c>
      <c r="AO674" s="55" t="s">
        <v>428</v>
      </c>
      <c r="AP674" s="55" t="s">
        <v>166</v>
      </c>
      <c r="AQ674" s="55" t="s">
        <v>132</v>
      </c>
      <c r="AR674" s="55" t="s">
        <v>1810</v>
      </c>
      <c r="AS674" s="55" t="s">
        <v>979</v>
      </c>
      <c r="AT674" s="55" t="s">
        <v>979</v>
      </c>
      <c r="AU674" s="63" t="s">
        <v>316</v>
      </c>
      <c r="AV674" s="55" t="s">
        <v>143</v>
      </c>
      <c r="AW674" s="55" t="s">
        <v>1350</v>
      </c>
      <c r="AX674" s="55" t="s">
        <v>944</v>
      </c>
      <c r="AY674" s="55" t="s">
        <v>132</v>
      </c>
      <c r="AZ674" s="63" t="s">
        <v>132</v>
      </c>
      <c r="BA674" s="63" t="s">
        <v>132</v>
      </c>
      <c r="BB674" s="55" t="s">
        <v>132</v>
      </c>
      <c r="BC674" s="55" t="s">
        <v>132</v>
      </c>
      <c r="BD674" s="55" t="s">
        <v>132</v>
      </c>
      <c r="BE674" s="55" t="s">
        <v>132</v>
      </c>
      <c r="BF674" s="63" t="s">
        <v>132</v>
      </c>
      <c r="BG674" s="63" t="s">
        <v>132</v>
      </c>
      <c r="BH674" s="63" t="s">
        <v>132</v>
      </c>
      <c r="BI674" s="63" t="s">
        <v>132</v>
      </c>
      <c r="BJ674" s="63" t="s">
        <v>132</v>
      </c>
      <c r="BK674" s="86" t="str">
        <f>HYPERLINK(VLOOKUP($B674,hyperlinks[#All],2,FALSE),"Link")</f>
        <v>Link</v>
      </c>
      <c r="BL674" s="86" t="str">
        <f>HYPERLINK(VLOOKUP($B674,hyperlinks[#All],3,FALSE),"Link")</f>
        <v>Link</v>
      </c>
      <c r="BM674" s="87" t="s">
        <v>132</v>
      </c>
      <c r="BN674" s="86" t="str">
        <f>HYPERLINK(VLOOKUP($B674,hyperlinks[#All],5,FALSE),"Link")</f>
        <v>Link</v>
      </c>
    </row>
    <row r="675" spans="1:66" s="49" customFormat="1" ht="14.5">
      <c r="A675" s="50">
        <v>8720169295506</v>
      </c>
      <c r="B675" s="50">
        <v>929003774602</v>
      </c>
      <c r="C675" s="65">
        <v>872016929550600</v>
      </c>
      <c r="D675" s="93" t="str">
        <f>HYPERLINK(VLOOKUP($B675,hyperlinks[#All],2,FALSE),"Link")</f>
        <v>Link</v>
      </c>
      <c r="E675" s="52">
        <v>29550600</v>
      </c>
      <c r="F675" s="53" t="s">
        <v>2183</v>
      </c>
      <c r="G675" s="58" t="s">
        <v>121</v>
      </c>
      <c r="H675" s="52" t="s">
        <v>435</v>
      </c>
      <c r="I675" s="52" t="s">
        <v>1755</v>
      </c>
      <c r="J675" s="52" t="s">
        <v>1756</v>
      </c>
      <c r="K675" s="52" t="s">
        <v>125</v>
      </c>
      <c r="L675" s="82">
        <v>76.900000000000006</v>
      </c>
      <c r="M675" s="54">
        <v>0.11</v>
      </c>
      <c r="N675" s="55" t="s">
        <v>127</v>
      </c>
      <c r="O675" s="56" t="s">
        <v>128</v>
      </c>
      <c r="P675" s="57"/>
      <c r="Q675" s="51">
        <v>10</v>
      </c>
      <c r="R675" s="52" t="s">
        <v>129</v>
      </c>
      <c r="S675" s="57" t="s">
        <v>154</v>
      </c>
      <c r="T675" s="51"/>
      <c r="U675" s="51"/>
      <c r="V675" s="58" t="s">
        <v>1162</v>
      </c>
      <c r="W675" s="59">
        <v>8539520000</v>
      </c>
      <c r="X675" s="57" t="s">
        <v>180</v>
      </c>
      <c r="Y675" s="57" t="s">
        <v>180</v>
      </c>
      <c r="Z675" s="52">
        <v>1880100</v>
      </c>
      <c r="AA675" s="55"/>
      <c r="AB675" s="63" t="s">
        <v>2184</v>
      </c>
      <c r="AC675" s="55" t="s">
        <v>1758</v>
      </c>
      <c r="AD675" s="55" t="s">
        <v>1759</v>
      </c>
      <c r="AE675" s="55" t="s">
        <v>177</v>
      </c>
      <c r="AF675" s="55" t="s">
        <v>1908</v>
      </c>
      <c r="AG675" s="55" t="s">
        <v>1909</v>
      </c>
      <c r="AH675" s="55" t="s">
        <v>2180</v>
      </c>
      <c r="AI675" s="55" t="s">
        <v>680</v>
      </c>
      <c r="AJ675" s="55" t="s">
        <v>471</v>
      </c>
      <c r="AK675" s="55" t="s">
        <v>163</v>
      </c>
      <c r="AL675" s="55" t="s">
        <v>138</v>
      </c>
      <c r="AM675" s="55" t="s">
        <v>132</v>
      </c>
      <c r="AN675" s="55" t="s">
        <v>132</v>
      </c>
      <c r="AO675" s="55" t="s">
        <v>428</v>
      </c>
      <c r="AP675" s="55" t="s">
        <v>166</v>
      </c>
      <c r="AQ675" s="55" t="s">
        <v>132</v>
      </c>
      <c r="AR675" s="55" t="s">
        <v>1810</v>
      </c>
      <c r="AS675" s="55" t="s">
        <v>979</v>
      </c>
      <c r="AT675" s="55" t="s">
        <v>979</v>
      </c>
      <c r="AU675" s="63" t="s">
        <v>316</v>
      </c>
      <c r="AV675" s="55" t="s">
        <v>143</v>
      </c>
      <c r="AW675" s="55" t="s">
        <v>1350</v>
      </c>
      <c r="AX675" s="55" t="s">
        <v>944</v>
      </c>
      <c r="AY675" s="55" t="s">
        <v>132</v>
      </c>
      <c r="AZ675" s="63" t="s">
        <v>132</v>
      </c>
      <c r="BA675" s="63" t="s">
        <v>132</v>
      </c>
      <c r="BB675" s="55" t="s">
        <v>132</v>
      </c>
      <c r="BC675" s="55" t="s">
        <v>132</v>
      </c>
      <c r="BD675" s="55" t="s">
        <v>132</v>
      </c>
      <c r="BE675" s="55" t="s">
        <v>132</v>
      </c>
      <c r="BF675" s="63" t="s">
        <v>132</v>
      </c>
      <c r="BG675" s="63" t="s">
        <v>132</v>
      </c>
      <c r="BH675" s="63" t="s">
        <v>132</v>
      </c>
      <c r="BI675" s="63" t="s">
        <v>132</v>
      </c>
      <c r="BJ675" s="63" t="s">
        <v>132</v>
      </c>
      <c r="BK675" s="86" t="str">
        <f>HYPERLINK(VLOOKUP($B675,hyperlinks[#All],2,FALSE),"Link")</f>
        <v>Link</v>
      </c>
      <c r="BL675" s="86" t="str">
        <f>HYPERLINK(VLOOKUP($B675,hyperlinks[#All],3,FALSE),"Link")</f>
        <v>Link</v>
      </c>
      <c r="BM675" s="87" t="s">
        <v>132</v>
      </c>
      <c r="BN675" s="86" t="str">
        <f>HYPERLINK(VLOOKUP($B675,hyperlinks[#All],5,FALSE),"Link")</f>
        <v>Link</v>
      </c>
    </row>
    <row r="676" spans="1:66" s="49" customFormat="1" ht="14.5">
      <c r="A676" s="50">
        <v>8720169295582</v>
      </c>
      <c r="B676" s="50">
        <v>929003775002</v>
      </c>
      <c r="C676" s="65">
        <v>872016929558200</v>
      </c>
      <c r="D676" s="93" t="str">
        <f>HYPERLINK(VLOOKUP($B676,hyperlinks[#All],2,FALSE),"Link")</f>
        <v>Link</v>
      </c>
      <c r="E676" s="52">
        <v>29558200</v>
      </c>
      <c r="F676" s="53" t="s">
        <v>2185</v>
      </c>
      <c r="G676" s="58" t="s">
        <v>121</v>
      </c>
      <c r="H676" s="52" t="s">
        <v>435</v>
      </c>
      <c r="I676" s="52" t="s">
        <v>1755</v>
      </c>
      <c r="J676" s="52" t="s">
        <v>1756</v>
      </c>
      <c r="K676" s="52" t="s">
        <v>125</v>
      </c>
      <c r="L676" s="82">
        <v>82.2</v>
      </c>
      <c r="M676" s="54">
        <v>0.11</v>
      </c>
      <c r="N676" s="55" t="s">
        <v>127</v>
      </c>
      <c r="O676" s="56" t="s">
        <v>128</v>
      </c>
      <c r="P676" s="57"/>
      <c r="Q676" s="51">
        <v>10</v>
      </c>
      <c r="R676" s="52" t="s">
        <v>129</v>
      </c>
      <c r="S676" s="57" t="s">
        <v>154</v>
      </c>
      <c r="T676" s="51"/>
      <c r="U676" s="51"/>
      <c r="V676" s="58" t="s">
        <v>1162</v>
      </c>
      <c r="W676" s="59">
        <v>8539520000</v>
      </c>
      <c r="X676" s="57" t="s">
        <v>179</v>
      </c>
      <c r="Y676" s="57" t="s">
        <v>180</v>
      </c>
      <c r="Z676" s="52">
        <v>1857688</v>
      </c>
      <c r="AA676" s="55"/>
      <c r="AB676" s="63" t="s">
        <v>2186</v>
      </c>
      <c r="AC676" s="55" t="s">
        <v>1758</v>
      </c>
      <c r="AD676" s="55" t="s">
        <v>1759</v>
      </c>
      <c r="AE676" s="55" t="s">
        <v>177</v>
      </c>
      <c r="AF676" s="55" t="s">
        <v>1926</v>
      </c>
      <c r="AG676" s="55" t="s">
        <v>1909</v>
      </c>
      <c r="AH676" s="55" t="s">
        <v>2187</v>
      </c>
      <c r="AI676" s="55" t="s">
        <v>1629</v>
      </c>
      <c r="AJ676" s="55" t="s">
        <v>174</v>
      </c>
      <c r="AK676" s="55" t="s">
        <v>163</v>
      </c>
      <c r="AL676" s="55" t="s">
        <v>138</v>
      </c>
      <c r="AM676" s="55" t="s">
        <v>132</v>
      </c>
      <c r="AN676" s="55" t="s">
        <v>132</v>
      </c>
      <c r="AO676" s="55" t="s">
        <v>1077</v>
      </c>
      <c r="AP676" s="55" t="s">
        <v>166</v>
      </c>
      <c r="AQ676" s="55" t="s">
        <v>132</v>
      </c>
      <c r="AR676" s="55" t="s">
        <v>1810</v>
      </c>
      <c r="AS676" s="55" t="s">
        <v>979</v>
      </c>
      <c r="AT676" s="55" t="s">
        <v>979</v>
      </c>
      <c r="AU676" s="63" t="s">
        <v>386</v>
      </c>
      <c r="AV676" s="55" t="s">
        <v>143</v>
      </c>
      <c r="AW676" s="55" t="s">
        <v>1350</v>
      </c>
      <c r="AX676" s="55" t="s">
        <v>944</v>
      </c>
      <c r="AY676" s="55" t="s">
        <v>132</v>
      </c>
      <c r="AZ676" s="63" t="s">
        <v>132</v>
      </c>
      <c r="BA676" s="63" t="s">
        <v>132</v>
      </c>
      <c r="BB676" s="55" t="s">
        <v>132</v>
      </c>
      <c r="BC676" s="55" t="s">
        <v>132</v>
      </c>
      <c r="BD676" s="55" t="s">
        <v>132</v>
      </c>
      <c r="BE676" s="55" t="s">
        <v>132</v>
      </c>
      <c r="BF676" s="63" t="s">
        <v>132</v>
      </c>
      <c r="BG676" s="63" t="s">
        <v>132</v>
      </c>
      <c r="BH676" s="63" t="s">
        <v>132</v>
      </c>
      <c r="BI676" s="63" t="s">
        <v>132</v>
      </c>
      <c r="BJ676" s="63" t="s">
        <v>132</v>
      </c>
      <c r="BK676" s="86" t="str">
        <f>HYPERLINK(VLOOKUP($B676,hyperlinks[#All],2,FALSE),"Link")</f>
        <v>Link</v>
      </c>
      <c r="BL676" s="86" t="str">
        <f>HYPERLINK(VLOOKUP($B676,hyperlinks[#All],3,FALSE),"Link")</f>
        <v>Link</v>
      </c>
      <c r="BM676" s="87" t="s">
        <v>132</v>
      </c>
      <c r="BN676" s="86" t="str">
        <f>HYPERLINK(VLOOKUP($B676,hyperlinks[#All],5,FALSE),"Link")</f>
        <v>Link</v>
      </c>
    </row>
    <row r="677" spans="1:66" s="49" customFormat="1" ht="14.5">
      <c r="A677" s="50">
        <v>8720169295605</v>
      </c>
      <c r="B677" s="50">
        <v>929003775102</v>
      </c>
      <c r="C677" s="65">
        <v>872016929560500</v>
      </c>
      <c r="D677" s="93" t="str">
        <f>HYPERLINK(VLOOKUP($B677,hyperlinks[#All],2,FALSE),"Link")</f>
        <v>Link</v>
      </c>
      <c r="E677" s="52">
        <v>29560500</v>
      </c>
      <c r="F677" s="53" t="s">
        <v>2188</v>
      </c>
      <c r="G677" s="58" t="s">
        <v>121</v>
      </c>
      <c r="H677" s="52" t="s">
        <v>435</v>
      </c>
      <c r="I677" s="52" t="s">
        <v>1755</v>
      </c>
      <c r="J677" s="52" t="s">
        <v>1756</v>
      </c>
      <c r="K677" s="52" t="s">
        <v>125</v>
      </c>
      <c r="L677" s="82">
        <v>82.2</v>
      </c>
      <c r="M677" s="54">
        <v>0.11</v>
      </c>
      <c r="N677" s="55" t="s">
        <v>127</v>
      </c>
      <c r="O677" s="56" t="s">
        <v>128</v>
      </c>
      <c r="P677" s="57"/>
      <c r="Q677" s="51">
        <v>10</v>
      </c>
      <c r="R677" s="52" t="s">
        <v>129</v>
      </c>
      <c r="S677" s="57" t="s">
        <v>154</v>
      </c>
      <c r="T677" s="51"/>
      <c r="U677" s="51"/>
      <c r="V677" s="58" t="s">
        <v>1162</v>
      </c>
      <c r="W677" s="59">
        <v>8539520000</v>
      </c>
      <c r="X677" s="57" t="s">
        <v>321</v>
      </c>
      <c r="Y677" s="57" t="s">
        <v>338</v>
      </c>
      <c r="Z677" s="52">
        <v>1857691</v>
      </c>
      <c r="AA677" s="55"/>
      <c r="AB677" s="63" t="s">
        <v>2189</v>
      </c>
      <c r="AC677" s="55" t="s">
        <v>1758</v>
      </c>
      <c r="AD677" s="55" t="s">
        <v>1759</v>
      </c>
      <c r="AE677" s="55" t="s">
        <v>177</v>
      </c>
      <c r="AF677" s="55" t="s">
        <v>1926</v>
      </c>
      <c r="AG677" s="55" t="s">
        <v>1909</v>
      </c>
      <c r="AH677" s="55" t="s">
        <v>2187</v>
      </c>
      <c r="AI677" s="55" t="s">
        <v>1629</v>
      </c>
      <c r="AJ677" s="55" t="s">
        <v>238</v>
      </c>
      <c r="AK677" s="55" t="s">
        <v>163</v>
      </c>
      <c r="AL677" s="55" t="s">
        <v>138</v>
      </c>
      <c r="AM677" s="55" t="s">
        <v>132</v>
      </c>
      <c r="AN677" s="55" t="s">
        <v>132</v>
      </c>
      <c r="AO677" s="55" t="s">
        <v>1828</v>
      </c>
      <c r="AP677" s="55" t="s">
        <v>166</v>
      </c>
      <c r="AQ677" s="55" t="s">
        <v>132</v>
      </c>
      <c r="AR677" s="55" t="s">
        <v>1810</v>
      </c>
      <c r="AS677" s="55" t="s">
        <v>979</v>
      </c>
      <c r="AT677" s="55" t="s">
        <v>979</v>
      </c>
      <c r="AU677" s="63" t="s">
        <v>386</v>
      </c>
      <c r="AV677" s="55" t="s">
        <v>143</v>
      </c>
      <c r="AW677" s="55" t="s">
        <v>1350</v>
      </c>
      <c r="AX677" s="55" t="s">
        <v>944</v>
      </c>
      <c r="AY677" s="55" t="s">
        <v>132</v>
      </c>
      <c r="AZ677" s="63" t="s">
        <v>132</v>
      </c>
      <c r="BA677" s="63" t="s">
        <v>132</v>
      </c>
      <c r="BB677" s="55" t="s">
        <v>132</v>
      </c>
      <c r="BC677" s="55" t="s">
        <v>132</v>
      </c>
      <c r="BD677" s="55" t="s">
        <v>132</v>
      </c>
      <c r="BE677" s="55" t="s">
        <v>132</v>
      </c>
      <c r="BF677" s="63" t="s">
        <v>132</v>
      </c>
      <c r="BG677" s="63" t="s">
        <v>132</v>
      </c>
      <c r="BH677" s="63" t="s">
        <v>132</v>
      </c>
      <c r="BI677" s="63" t="s">
        <v>132</v>
      </c>
      <c r="BJ677" s="63" t="s">
        <v>132</v>
      </c>
      <c r="BK677" s="86" t="str">
        <f>HYPERLINK(VLOOKUP($B677,hyperlinks[#All],2,FALSE),"Link")</f>
        <v>Link</v>
      </c>
      <c r="BL677" s="86" t="str">
        <f>HYPERLINK(VLOOKUP($B677,hyperlinks[#All],3,FALSE),"Link")</f>
        <v>Link</v>
      </c>
      <c r="BM677" s="87" t="s">
        <v>132</v>
      </c>
      <c r="BN677" s="86" t="str">
        <f>HYPERLINK(VLOOKUP($B677,hyperlinks[#All],5,FALSE),"Link")</f>
        <v>Link</v>
      </c>
    </row>
    <row r="678" spans="1:66" s="49" customFormat="1" ht="14.5">
      <c r="A678" s="50">
        <v>8720169295629</v>
      </c>
      <c r="B678" s="50">
        <v>929003775202</v>
      </c>
      <c r="C678" s="65">
        <v>872016929562900</v>
      </c>
      <c r="D678" s="93" t="str">
        <f>HYPERLINK(VLOOKUP($B678,hyperlinks[#All],2,FALSE),"Link")</f>
        <v>Link</v>
      </c>
      <c r="E678" s="52">
        <v>29562900</v>
      </c>
      <c r="F678" s="53" t="s">
        <v>2190</v>
      </c>
      <c r="G678" s="58" t="s">
        <v>121</v>
      </c>
      <c r="H678" s="52" t="s">
        <v>435</v>
      </c>
      <c r="I678" s="52" t="s">
        <v>1755</v>
      </c>
      <c r="J678" s="52" t="s">
        <v>1756</v>
      </c>
      <c r="K678" s="52" t="s">
        <v>125</v>
      </c>
      <c r="L678" s="82">
        <v>82.2</v>
      </c>
      <c r="M678" s="54">
        <v>0.11</v>
      </c>
      <c r="N678" s="55" t="s">
        <v>127</v>
      </c>
      <c r="O678" s="56" t="s">
        <v>128</v>
      </c>
      <c r="P678" s="57"/>
      <c r="Q678" s="51">
        <v>10</v>
      </c>
      <c r="R678" s="52" t="s">
        <v>129</v>
      </c>
      <c r="S678" s="57" t="s">
        <v>154</v>
      </c>
      <c r="T678" s="51"/>
      <c r="U678" s="51"/>
      <c r="V678" s="58" t="s">
        <v>1162</v>
      </c>
      <c r="W678" s="59">
        <v>8539520000</v>
      </c>
      <c r="X678" s="57" t="s">
        <v>321</v>
      </c>
      <c r="Y678" s="57" t="s">
        <v>338</v>
      </c>
      <c r="Z678" s="52">
        <v>1857690</v>
      </c>
      <c r="AA678" s="55"/>
      <c r="AB678" s="63" t="s">
        <v>2191</v>
      </c>
      <c r="AC678" s="55" t="s">
        <v>1758</v>
      </c>
      <c r="AD678" s="55" t="s">
        <v>1759</v>
      </c>
      <c r="AE678" s="55" t="s">
        <v>177</v>
      </c>
      <c r="AF678" s="55" t="s">
        <v>1926</v>
      </c>
      <c r="AG678" s="55" t="s">
        <v>1909</v>
      </c>
      <c r="AH678" s="55" t="s">
        <v>2187</v>
      </c>
      <c r="AI678" s="55" t="s">
        <v>1629</v>
      </c>
      <c r="AJ678" s="55" t="s">
        <v>471</v>
      </c>
      <c r="AK678" s="55" t="s">
        <v>163</v>
      </c>
      <c r="AL678" s="55" t="s">
        <v>138</v>
      </c>
      <c r="AM678" s="55" t="s">
        <v>132</v>
      </c>
      <c r="AN678" s="55" t="s">
        <v>132</v>
      </c>
      <c r="AO678" s="55" t="s">
        <v>1828</v>
      </c>
      <c r="AP678" s="55" t="s">
        <v>166</v>
      </c>
      <c r="AQ678" s="55" t="s">
        <v>132</v>
      </c>
      <c r="AR678" s="55" t="s">
        <v>1810</v>
      </c>
      <c r="AS678" s="55" t="s">
        <v>979</v>
      </c>
      <c r="AT678" s="55" t="s">
        <v>979</v>
      </c>
      <c r="AU678" s="63" t="s">
        <v>386</v>
      </c>
      <c r="AV678" s="55" t="s">
        <v>143</v>
      </c>
      <c r="AW678" s="55" t="s">
        <v>1350</v>
      </c>
      <c r="AX678" s="55" t="s">
        <v>944</v>
      </c>
      <c r="AY678" s="55" t="s">
        <v>132</v>
      </c>
      <c r="AZ678" s="63" t="s">
        <v>132</v>
      </c>
      <c r="BA678" s="63" t="s">
        <v>132</v>
      </c>
      <c r="BB678" s="55" t="s">
        <v>132</v>
      </c>
      <c r="BC678" s="55" t="s">
        <v>132</v>
      </c>
      <c r="BD678" s="55" t="s">
        <v>132</v>
      </c>
      <c r="BE678" s="55" t="s">
        <v>132</v>
      </c>
      <c r="BF678" s="63" t="s">
        <v>132</v>
      </c>
      <c r="BG678" s="63" t="s">
        <v>132</v>
      </c>
      <c r="BH678" s="63" t="s">
        <v>132</v>
      </c>
      <c r="BI678" s="63" t="s">
        <v>132</v>
      </c>
      <c r="BJ678" s="63" t="s">
        <v>132</v>
      </c>
      <c r="BK678" s="86" t="str">
        <f>HYPERLINK(VLOOKUP($B678,hyperlinks[#All],2,FALSE),"Link")</f>
        <v>Link</v>
      </c>
      <c r="BL678" s="86" t="str">
        <f>HYPERLINK(VLOOKUP($B678,hyperlinks[#All],3,FALSE),"Link")</f>
        <v>Link</v>
      </c>
      <c r="BM678" s="87" t="s">
        <v>132</v>
      </c>
      <c r="BN678" s="86" t="str">
        <f>HYPERLINK(VLOOKUP($B678,hyperlinks[#All],5,FALSE),"Link")</f>
        <v>Link</v>
      </c>
    </row>
    <row r="679" spans="1:66" s="49" customFormat="1" ht="14.5">
      <c r="A679" s="50">
        <v>8720169295520</v>
      </c>
      <c r="B679" s="50">
        <v>929003774702</v>
      </c>
      <c r="C679" s="65">
        <v>872016929552000</v>
      </c>
      <c r="D679" s="93" t="str">
        <f>HYPERLINK(VLOOKUP($B679,hyperlinks[#All],2,FALSE),"Link")</f>
        <v>Link</v>
      </c>
      <c r="E679" s="52">
        <v>29552000</v>
      </c>
      <c r="F679" s="53" t="s">
        <v>2192</v>
      </c>
      <c r="G679" s="58" t="s">
        <v>121</v>
      </c>
      <c r="H679" s="52" t="s">
        <v>435</v>
      </c>
      <c r="I679" s="52" t="s">
        <v>1755</v>
      </c>
      <c r="J679" s="52" t="s">
        <v>1756</v>
      </c>
      <c r="K679" s="52" t="s">
        <v>125</v>
      </c>
      <c r="L679" s="82">
        <v>81.099999999999994</v>
      </c>
      <c r="M679" s="54">
        <v>0.11</v>
      </c>
      <c r="N679" s="55" t="s">
        <v>127</v>
      </c>
      <c r="O679" s="56" t="s">
        <v>128</v>
      </c>
      <c r="P679" s="57"/>
      <c r="Q679" s="51">
        <v>10</v>
      </c>
      <c r="R679" s="52" t="s">
        <v>129</v>
      </c>
      <c r="S679" s="57" t="s">
        <v>154</v>
      </c>
      <c r="T679" s="51"/>
      <c r="U679" s="51"/>
      <c r="V679" s="58" t="s">
        <v>1162</v>
      </c>
      <c r="W679" s="59">
        <v>8539520000</v>
      </c>
      <c r="X679" s="57" t="s">
        <v>321</v>
      </c>
      <c r="Y679" s="57" t="s">
        <v>768</v>
      </c>
      <c r="Z679" s="52">
        <v>1880101</v>
      </c>
      <c r="AA679" s="55"/>
      <c r="AB679" s="63" t="s">
        <v>2193</v>
      </c>
      <c r="AC679" s="55" t="s">
        <v>1758</v>
      </c>
      <c r="AD679" s="55" t="s">
        <v>1759</v>
      </c>
      <c r="AE679" s="55" t="s">
        <v>177</v>
      </c>
      <c r="AF679" s="55" t="s">
        <v>1941</v>
      </c>
      <c r="AG679" s="55" t="s">
        <v>1909</v>
      </c>
      <c r="AH679" s="55" t="s">
        <v>2042</v>
      </c>
      <c r="AI679" s="55" t="s">
        <v>1082</v>
      </c>
      <c r="AJ679" s="55" t="s">
        <v>174</v>
      </c>
      <c r="AK679" s="55" t="s">
        <v>163</v>
      </c>
      <c r="AL679" s="55" t="s">
        <v>138</v>
      </c>
      <c r="AM679" s="55" t="s">
        <v>132</v>
      </c>
      <c r="AN679" s="55" t="s">
        <v>132</v>
      </c>
      <c r="AO679" s="55" t="s">
        <v>1137</v>
      </c>
      <c r="AP679" s="55" t="s">
        <v>166</v>
      </c>
      <c r="AQ679" s="55" t="s">
        <v>132</v>
      </c>
      <c r="AR679" s="55" t="s">
        <v>1856</v>
      </c>
      <c r="AS679" s="55" t="s">
        <v>979</v>
      </c>
      <c r="AT679" s="55" t="s">
        <v>979</v>
      </c>
      <c r="AU679" s="63" t="s">
        <v>386</v>
      </c>
      <c r="AV679" s="55" t="s">
        <v>143</v>
      </c>
      <c r="AW679" s="55" t="s">
        <v>697</v>
      </c>
      <c r="AX679" s="55" t="s">
        <v>944</v>
      </c>
      <c r="AY679" s="55" t="s">
        <v>132</v>
      </c>
      <c r="AZ679" s="63" t="s">
        <v>132</v>
      </c>
      <c r="BA679" s="63" t="s">
        <v>132</v>
      </c>
      <c r="BB679" s="55" t="s">
        <v>132</v>
      </c>
      <c r="BC679" s="55" t="s">
        <v>132</v>
      </c>
      <c r="BD679" s="55" t="s">
        <v>132</v>
      </c>
      <c r="BE679" s="55" t="s">
        <v>132</v>
      </c>
      <c r="BF679" s="63" t="s">
        <v>132</v>
      </c>
      <c r="BG679" s="63" t="s">
        <v>132</v>
      </c>
      <c r="BH679" s="63" t="s">
        <v>132</v>
      </c>
      <c r="BI679" s="63" t="s">
        <v>132</v>
      </c>
      <c r="BJ679" s="63" t="s">
        <v>132</v>
      </c>
      <c r="BK679" s="86" t="str">
        <f>HYPERLINK(VLOOKUP($B679,hyperlinks[#All],2,FALSE),"Link")</f>
        <v>Link</v>
      </c>
      <c r="BL679" s="86" t="str">
        <f>HYPERLINK(VLOOKUP($B679,hyperlinks[#All],3,FALSE),"Link")</f>
        <v>Link</v>
      </c>
      <c r="BM679" s="87" t="s">
        <v>132</v>
      </c>
      <c r="BN679" s="86" t="str">
        <f>HYPERLINK(VLOOKUP($B679,hyperlinks[#All],5,FALSE),"Link")</f>
        <v>Link</v>
      </c>
    </row>
    <row r="680" spans="1:66" s="49" customFormat="1" ht="14.5">
      <c r="A680" s="50">
        <v>8720169295544</v>
      </c>
      <c r="B680" s="50">
        <v>929003774802</v>
      </c>
      <c r="C680" s="65">
        <v>872016929554400</v>
      </c>
      <c r="D680" s="93" t="str">
        <f>HYPERLINK(VLOOKUP($B680,hyperlinks[#All],2,FALSE),"Link")</f>
        <v>Link</v>
      </c>
      <c r="E680" s="52">
        <v>29554400</v>
      </c>
      <c r="F680" s="53" t="s">
        <v>2194</v>
      </c>
      <c r="G680" s="58" t="s">
        <v>121</v>
      </c>
      <c r="H680" s="52" t="s">
        <v>435</v>
      </c>
      <c r="I680" s="52" t="s">
        <v>1755</v>
      </c>
      <c r="J680" s="52" t="s">
        <v>1756</v>
      </c>
      <c r="K680" s="52" t="s">
        <v>125</v>
      </c>
      <c r="L680" s="82">
        <v>81.099999999999994</v>
      </c>
      <c r="M680" s="54">
        <v>0.11</v>
      </c>
      <c r="N680" s="55" t="s">
        <v>127</v>
      </c>
      <c r="O680" s="56" t="s">
        <v>128</v>
      </c>
      <c r="P680" s="57"/>
      <c r="Q680" s="51">
        <v>10</v>
      </c>
      <c r="R680" s="52" t="s">
        <v>129</v>
      </c>
      <c r="S680" s="57" t="s">
        <v>154</v>
      </c>
      <c r="T680" s="51"/>
      <c r="U680" s="51"/>
      <c r="V680" s="58" t="s">
        <v>1162</v>
      </c>
      <c r="W680" s="59">
        <v>8539520000</v>
      </c>
      <c r="X680" s="57" t="s">
        <v>179</v>
      </c>
      <c r="Y680" s="57" t="s">
        <v>768</v>
      </c>
      <c r="Z680" s="52">
        <v>1880097</v>
      </c>
      <c r="AA680" s="55"/>
      <c r="AB680" s="63" t="s">
        <v>2195</v>
      </c>
      <c r="AC680" s="55" t="s">
        <v>1758</v>
      </c>
      <c r="AD680" s="55" t="s">
        <v>1759</v>
      </c>
      <c r="AE680" s="55" t="s">
        <v>177</v>
      </c>
      <c r="AF680" s="55" t="s">
        <v>1941</v>
      </c>
      <c r="AG680" s="55" t="s">
        <v>1909</v>
      </c>
      <c r="AH680" s="55" t="s">
        <v>2042</v>
      </c>
      <c r="AI680" s="55" t="s">
        <v>1082</v>
      </c>
      <c r="AJ680" s="55" t="s">
        <v>238</v>
      </c>
      <c r="AK680" s="55" t="s">
        <v>163</v>
      </c>
      <c r="AL680" s="55" t="s">
        <v>138</v>
      </c>
      <c r="AM680" s="55" t="s">
        <v>132</v>
      </c>
      <c r="AN680" s="55" t="s">
        <v>132</v>
      </c>
      <c r="AO680" s="55" t="s">
        <v>174</v>
      </c>
      <c r="AP680" s="55" t="s">
        <v>166</v>
      </c>
      <c r="AQ680" s="55" t="s">
        <v>132</v>
      </c>
      <c r="AR680" s="55" t="s">
        <v>1856</v>
      </c>
      <c r="AS680" s="55" t="s">
        <v>979</v>
      </c>
      <c r="AT680" s="55" t="s">
        <v>979</v>
      </c>
      <c r="AU680" s="63" t="s">
        <v>386</v>
      </c>
      <c r="AV680" s="55" t="s">
        <v>143</v>
      </c>
      <c r="AW680" s="55" t="s">
        <v>697</v>
      </c>
      <c r="AX680" s="55" t="s">
        <v>944</v>
      </c>
      <c r="AY680" s="55" t="s">
        <v>132</v>
      </c>
      <c r="AZ680" s="63" t="s">
        <v>132</v>
      </c>
      <c r="BA680" s="63" t="s">
        <v>132</v>
      </c>
      <c r="BB680" s="55" t="s">
        <v>132</v>
      </c>
      <c r="BC680" s="55" t="s">
        <v>132</v>
      </c>
      <c r="BD680" s="55" t="s">
        <v>132</v>
      </c>
      <c r="BE680" s="55" t="s">
        <v>132</v>
      </c>
      <c r="BF680" s="63" t="s">
        <v>132</v>
      </c>
      <c r="BG680" s="63" t="s">
        <v>132</v>
      </c>
      <c r="BH680" s="63" t="s">
        <v>132</v>
      </c>
      <c r="BI680" s="63" t="s">
        <v>132</v>
      </c>
      <c r="BJ680" s="63" t="s">
        <v>132</v>
      </c>
      <c r="BK680" s="86" t="str">
        <f>HYPERLINK(VLOOKUP($B680,hyperlinks[#All],2,FALSE),"Link")</f>
        <v>Link</v>
      </c>
      <c r="BL680" s="86" t="str">
        <f>HYPERLINK(VLOOKUP($B680,hyperlinks[#All],3,FALSE),"Link")</f>
        <v>Link</v>
      </c>
      <c r="BM680" s="87" t="s">
        <v>132</v>
      </c>
      <c r="BN680" s="86" t="str">
        <f>HYPERLINK(VLOOKUP($B680,hyperlinks[#All],5,FALSE),"Link")</f>
        <v>Link</v>
      </c>
    </row>
    <row r="681" spans="1:66" s="49" customFormat="1" ht="14.5">
      <c r="A681" s="50">
        <v>8720169295568</v>
      </c>
      <c r="B681" s="50">
        <v>929003774902</v>
      </c>
      <c r="C681" s="65">
        <v>872016929556800</v>
      </c>
      <c r="D681" s="93" t="str">
        <f>HYPERLINK(VLOOKUP($B681,hyperlinks[#All],2,FALSE),"Link")</f>
        <v>Link</v>
      </c>
      <c r="E681" s="52">
        <v>29556800</v>
      </c>
      <c r="F681" s="53" t="s">
        <v>2196</v>
      </c>
      <c r="G681" s="58" t="s">
        <v>121</v>
      </c>
      <c r="H681" s="52" t="s">
        <v>435</v>
      </c>
      <c r="I681" s="52" t="s">
        <v>1755</v>
      </c>
      <c r="J681" s="52" t="s">
        <v>1756</v>
      </c>
      <c r="K681" s="52" t="s">
        <v>125</v>
      </c>
      <c r="L681" s="82">
        <v>81.099999999999994</v>
      </c>
      <c r="M681" s="54">
        <v>0.11</v>
      </c>
      <c r="N681" s="55" t="s">
        <v>127</v>
      </c>
      <c r="O681" s="56" t="s">
        <v>128</v>
      </c>
      <c r="P681" s="57"/>
      <c r="Q681" s="51">
        <v>10</v>
      </c>
      <c r="R681" s="52" t="s">
        <v>129</v>
      </c>
      <c r="S681" s="57" t="s">
        <v>154</v>
      </c>
      <c r="T681" s="51"/>
      <c r="U681" s="51"/>
      <c r="V681" s="58" t="s">
        <v>1162</v>
      </c>
      <c r="W681" s="59">
        <v>8539520000</v>
      </c>
      <c r="X681" s="57" t="s">
        <v>179</v>
      </c>
      <c r="Y681" s="57" t="s">
        <v>768</v>
      </c>
      <c r="Z681" s="52">
        <v>1880105</v>
      </c>
      <c r="AA681" s="55"/>
      <c r="AB681" s="63" t="s">
        <v>2197</v>
      </c>
      <c r="AC681" s="55" t="s">
        <v>1758</v>
      </c>
      <c r="AD681" s="55" t="s">
        <v>1759</v>
      </c>
      <c r="AE681" s="55" t="s">
        <v>177</v>
      </c>
      <c r="AF681" s="55" t="s">
        <v>1941</v>
      </c>
      <c r="AG681" s="55" t="s">
        <v>1909</v>
      </c>
      <c r="AH681" s="55" t="s">
        <v>2042</v>
      </c>
      <c r="AI681" s="55" t="s">
        <v>1082</v>
      </c>
      <c r="AJ681" s="55" t="s">
        <v>471</v>
      </c>
      <c r="AK681" s="55" t="s">
        <v>163</v>
      </c>
      <c r="AL681" s="55" t="s">
        <v>138</v>
      </c>
      <c r="AM681" s="55" t="s">
        <v>132</v>
      </c>
      <c r="AN681" s="55" t="s">
        <v>132</v>
      </c>
      <c r="AO681" s="55" t="s">
        <v>174</v>
      </c>
      <c r="AP681" s="55" t="s">
        <v>166</v>
      </c>
      <c r="AQ681" s="55" t="s">
        <v>132</v>
      </c>
      <c r="AR681" s="55" t="s">
        <v>1856</v>
      </c>
      <c r="AS681" s="55" t="s">
        <v>979</v>
      </c>
      <c r="AT681" s="55" t="s">
        <v>979</v>
      </c>
      <c r="AU681" s="63" t="s">
        <v>386</v>
      </c>
      <c r="AV681" s="55" t="s">
        <v>143</v>
      </c>
      <c r="AW681" s="55" t="s">
        <v>697</v>
      </c>
      <c r="AX681" s="55" t="s">
        <v>944</v>
      </c>
      <c r="AY681" s="55" t="s">
        <v>132</v>
      </c>
      <c r="AZ681" s="63" t="s">
        <v>132</v>
      </c>
      <c r="BA681" s="63" t="s">
        <v>132</v>
      </c>
      <c r="BB681" s="55" t="s">
        <v>132</v>
      </c>
      <c r="BC681" s="55" t="s">
        <v>132</v>
      </c>
      <c r="BD681" s="55" t="s">
        <v>132</v>
      </c>
      <c r="BE681" s="55" t="s">
        <v>132</v>
      </c>
      <c r="BF681" s="63" t="s">
        <v>132</v>
      </c>
      <c r="BG681" s="63" t="s">
        <v>132</v>
      </c>
      <c r="BH681" s="63" t="s">
        <v>132</v>
      </c>
      <c r="BI681" s="63" t="s">
        <v>132</v>
      </c>
      <c r="BJ681" s="63" t="s">
        <v>132</v>
      </c>
      <c r="BK681" s="86" t="str">
        <f>HYPERLINK(VLOOKUP($B681,hyperlinks[#All],2,FALSE),"Link")</f>
        <v>Link</v>
      </c>
      <c r="BL681" s="86" t="str">
        <f>HYPERLINK(VLOOKUP($B681,hyperlinks[#All],3,FALSE),"Link")</f>
        <v>Link</v>
      </c>
      <c r="BM681" s="87" t="s">
        <v>132</v>
      </c>
      <c r="BN681" s="86" t="str">
        <f>HYPERLINK(VLOOKUP($B681,hyperlinks[#All],5,FALSE),"Link")</f>
        <v>Link</v>
      </c>
    </row>
    <row r="682" spans="1:66" s="49" customFormat="1" ht="14.5">
      <c r="A682" s="50">
        <v>8720169295643</v>
      </c>
      <c r="B682" s="50">
        <v>929003775302</v>
      </c>
      <c r="C682" s="65">
        <v>872016929564300</v>
      </c>
      <c r="D682" s="93" t="str">
        <f>HYPERLINK(VLOOKUP($B682,hyperlinks[#All],2,FALSE),"Link")</f>
        <v>Link</v>
      </c>
      <c r="E682" s="52">
        <v>29564300</v>
      </c>
      <c r="F682" s="53" t="s">
        <v>2198</v>
      </c>
      <c r="G682" s="58" t="s">
        <v>121</v>
      </c>
      <c r="H682" s="52" t="s">
        <v>435</v>
      </c>
      <c r="I682" s="52" t="s">
        <v>1755</v>
      </c>
      <c r="J682" s="52" t="s">
        <v>1756</v>
      </c>
      <c r="K682" s="52" t="s">
        <v>125</v>
      </c>
      <c r="L682" s="82">
        <v>85</v>
      </c>
      <c r="M682" s="54">
        <v>0.11</v>
      </c>
      <c r="N682" s="55" t="s">
        <v>127</v>
      </c>
      <c r="O682" s="56" t="s">
        <v>128</v>
      </c>
      <c r="P682" s="57"/>
      <c r="Q682" s="51">
        <v>10</v>
      </c>
      <c r="R682" s="52" t="s">
        <v>129</v>
      </c>
      <c r="S682" s="57" t="s">
        <v>154</v>
      </c>
      <c r="T682" s="51"/>
      <c r="U682" s="51"/>
      <c r="V682" s="58" t="s">
        <v>1162</v>
      </c>
      <c r="W682" s="59">
        <v>8539520000</v>
      </c>
      <c r="X682" s="57" t="s">
        <v>179</v>
      </c>
      <c r="Y682" s="57" t="s">
        <v>180</v>
      </c>
      <c r="Z682" s="52">
        <v>1857687</v>
      </c>
      <c r="AA682" s="55"/>
      <c r="AB682" s="63" t="s">
        <v>2199</v>
      </c>
      <c r="AC682" s="55" t="s">
        <v>1758</v>
      </c>
      <c r="AD682" s="55" t="s">
        <v>1759</v>
      </c>
      <c r="AE682" s="55" t="s">
        <v>177</v>
      </c>
      <c r="AF682" s="55" t="s">
        <v>1954</v>
      </c>
      <c r="AG682" s="55" t="s">
        <v>1909</v>
      </c>
      <c r="AH682" s="55" t="s">
        <v>2187</v>
      </c>
      <c r="AI682" s="55" t="s">
        <v>1174</v>
      </c>
      <c r="AJ682" s="55" t="s">
        <v>174</v>
      </c>
      <c r="AK682" s="55" t="s">
        <v>163</v>
      </c>
      <c r="AL682" s="55" t="s">
        <v>138</v>
      </c>
      <c r="AM682" s="55" t="s">
        <v>132</v>
      </c>
      <c r="AN682" s="55" t="s">
        <v>132</v>
      </c>
      <c r="AO682" s="55" t="s">
        <v>1077</v>
      </c>
      <c r="AP682" s="55" t="s">
        <v>166</v>
      </c>
      <c r="AQ682" s="55" t="s">
        <v>132</v>
      </c>
      <c r="AR682" s="55" t="s">
        <v>1856</v>
      </c>
      <c r="AS682" s="55" t="s">
        <v>979</v>
      </c>
      <c r="AT682" s="55" t="s">
        <v>979</v>
      </c>
      <c r="AU682" s="63" t="s">
        <v>386</v>
      </c>
      <c r="AV682" s="55" t="s">
        <v>143</v>
      </c>
      <c r="AW682" s="55" t="s">
        <v>697</v>
      </c>
      <c r="AX682" s="55" t="s">
        <v>944</v>
      </c>
      <c r="AY682" s="55" t="s">
        <v>132</v>
      </c>
      <c r="AZ682" s="63" t="s">
        <v>132</v>
      </c>
      <c r="BA682" s="63" t="s">
        <v>132</v>
      </c>
      <c r="BB682" s="55" t="s">
        <v>132</v>
      </c>
      <c r="BC682" s="55" t="s">
        <v>132</v>
      </c>
      <c r="BD682" s="55" t="s">
        <v>132</v>
      </c>
      <c r="BE682" s="55" t="s">
        <v>132</v>
      </c>
      <c r="BF682" s="63" t="s">
        <v>132</v>
      </c>
      <c r="BG682" s="63" t="s">
        <v>132</v>
      </c>
      <c r="BH682" s="63" t="s">
        <v>132</v>
      </c>
      <c r="BI682" s="63" t="s">
        <v>132</v>
      </c>
      <c r="BJ682" s="63" t="s">
        <v>132</v>
      </c>
      <c r="BK682" s="86" t="str">
        <f>HYPERLINK(VLOOKUP($B682,hyperlinks[#All],2,FALSE),"Link")</f>
        <v>Link</v>
      </c>
      <c r="BL682" s="86" t="str">
        <f>HYPERLINK(VLOOKUP($B682,hyperlinks[#All],3,FALSE),"Link")</f>
        <v>Link</v>
      </c>
      <c r="BM682" s="87" t="s">
        <v>132</v>
      </c>
      <c r="BN682" s="86" t="str">
        <f>HYPERLINK(VLOOKUP($B682,hyperlinks[#All],5,FALSE),"Link")</f>
        <v>Link</v>
      </c>
    </row>
    <row r="683" spans="1:66" s="49" customFormat="1" ht="14.5">
      <c r="A683" s="50">
        <v>8720169295667</v>
      </c>
      <c r="B683" s="50">
        <v>929003775402</v>
      </c>
      <c r="C683" s="65">
        <v>872016929566700</v>
      </c>
      <c r="D683" s="93" t="str">
        <f>HYPERLINK(VLOOKUP($B683,hyperlinks[#All],2,FALSE),"Link")</f>
        <v>Link</v>
      </c>
      <c r="E683" s="52">
        <v>29566700</v>
      </c>
      <c r="F683" s="53" t="s">
        <v>2200</v>
      </c>
      <c r="G683" s="58" t="s">
        <v>121</v>
      </c>
      <c r="H683" s="52" t="s">
        <v>435</v>
      </c>
      <c r="I683" s="52" t="s">
        <v>1755</v>
      </c>
      <c r="J683" s="52" t="s">
        <v>1756</v>
      </c>
      <c r="K683" s="52" t="s">
        <v>125</v>
      </c>
      <c r="L683" s="82">
        <v>85</v>
      </c>
      <c r="M683" s="54">
        <v>0.11</v>
      </c>
      <c r="N683" s="55" t="s">
        <v>127</v>
      </c>
      <c r="O683" s="56" t="s">
        <v>128</v>
      </c>
      <c r="P683" s="57"/>
      <c r="Q683" s="51">
        <v>10</v>
      </c>
      <c r="R683" s="52" t="s">
        <v>129</v>
      </c>
      <c r="S683" s="57" t="s">
        <v>154</v>
      </c>
      <c r="T683" s="51"/>
      <c r="U683" s="51"/>
      <c r="V683" s="58" t="s">
        <v>1162</v>
      </c>
      <c r="W683" s="59">
        <v>8539520000</v>
      </c>
      <c r="X683" s="57" t="s">
        <v>179</v>
      </c>
      <c r="Y683" s="57" t="s">
        <v>180</v>
      </c>
      <c r="Z683" s="52">
        <v>1857686</v>
      </c>
      <c r="AA683" s="55"/>
      <c r="AB683" s="63" t="s">
        <v>2201</v>
      </c>
      <c r="AC683" s="55" t="s">
        <v>1758</v>
      </c>
      <c r="AD683" s="55" t="s">
        <v>1759</v>
      </c>
      <c r="AE683" s="55" t="s">
        <v>177</v>
      </c>
      <c r="AF683" s="55" t="s">
        <v>1954</v>
      </c>
      <c r="AG683" s="55" t="s">
        <v>1909</v>
      </c>
      <c r="AH683" s="55" t="s">
        <v>2187</v>
      </c>
      <c r="AI683" s="55" t="s">
        <v>1174</v>
      </c>
      <c r="AJ683" s="55" t="s">
        <v>238</v>
      </c>
      <c r="AK683" s="55" t="s">
        <v>163</v>
      </c>
      <c r="AL683" s="55" t="s">
        <v>138</v>
      </c>
      <c r="AM683" s="55" t="s">
        <v>132</v>
      </c>
      <c r="AN683" s="55" t="s">
        <v>132</v>
      </c>
      <c r="AO683" s="55" t="s">
        <v>1828</v>
      </c>
      <c r="AP683" s="55" t="s">
        <v>166</v>
      </c>
      <c r="AQ683" s="55" t="s">
        <v>132</v>
      </c>
      <c r="AR683" s="55" t="s">
        <v>1856</v>
      </c>
      <c r="AS683" s="55" t="s">
        <v>979</v>
      </c>
      <c r="AT683" s="55" t="s">
        <v>979</v>
      </c>
      <c r="AU683" s="63" t="s">
        <v>386</v>
      </c>
      <c r="AV683" s="55" t="s">
        <v>143</v>
      </c>
      <c r="AW683" s="55" t="s">
        <v>697</v>
      </c>
      <c r="AX683" s="55" t="s">
        <v>944</v>
      </c>
      <c r="AY683" s="55" t="s">
        <v>132</v>
      </c>
      <c r="AZ683" s="63" t="s">
        <v>132</v>
      </c>
      <c r="BA683" s="63" t="s">
        <v>132</v>
      </c>
      <c r="BB683" s="55" t="s">
        <v>132</v>
      </c>
      <c r="BC683" s="55" t="s">
        <v>132</v>
      </c>
      <c r="BD683" s="55" t="s">
        <v>132</v>
      </c>
      <c r="BE683" s="55" t="s">
        <v>132</v>
      </c>
      <c r="BF683" s="63" t="s">
        <v>132</v>
      </c>
      <c r="BG683" s="63" t="s">
        <v>132</v>
      </c>
      <c r="BH683" s="63" t="s">
        <v>132</v>
      </c>
      <c r="BI683" s="63" t="s">
        <v>132</v>
      </c>
      <c r="BJ683" s="63" t="s">
        <v>132</v>
      </c>
      <c r="BK683" s="86" t="str">
        <f>HYPERLINK(VLOOKUP($B683,hyperlinks[#All],2,FALSE),"Link")</f>
        <v>Link</v>
      </c>
      <c r="BL683" s="86" t="str">
        <f>HYPERLINK(VLOOKUP($B683,hyperlinks[#All],3,FALSE),"Link")</f>
        <v>Link</v>
      </c>
      <c r="BM683" s="87" t="s">
        <v>132</v>
      </c>
      <c r="BN683" s="86" t="str">
        <f>HYPERLINK(VLOOKUP($B683,hyperlinks[#All],5,FALSE),"Link")</f>
        <v>Link</v>
      </c>
    </row>
    <row r="684" spans="1:66" s="49" customFormat="1" ht="14.5">
      <c r="A684" s="50">
        <v>8720169295681</v>
      </c>
      <c r="B684" s="50">
        <v>929003775502</v>
      </c>
      <c r="C684" s="65">
        <v>872016929568100</v>
      </c>
      <c r="D684" s="93" t="str">
        <f>HYPERLINK(VLOOKUP($B684,hyperlinks[#All],2,FALSE),"Link")</f>
        <v>Link</v>
      </c>
      <c r="E684" s="52">
        <v>29568100</v>
      </c>
      <c r="F684" s="53" t="s">
        <v>2202</v>
      </c>
      <c r="G684" s="58" t="s">
        <v>121</v>
      </c>
      <c r="H684" s="52" t="s">
        <v>435</v>
      </c>
      <c r="I684" s="52" t="s">
        <v>1755</v>
      </c>
      <c r="J684" s="52" t="s">
        <v>1756</v>
      </c>
      <c r="K684" s="52" t="s">
        <v>125</v>
      </c>
      <c r="L684" s="82">
        <v>85</v>
      </c>
      <c r="M684" s="54">
        <v>0.11</v>
      </c>
      <c r="N684" s="55" t="s">
        <v>127</v>
      </c>
      <c r="O684" s="56" t="s">
        <v>128</v>
      </c>
      <c r="P684" s="57"/>
      <c r="Q684" s="51">
        <v>10</v>
      </c>
      <c r="R684" s="52" t="s">
        <v>129</v>
      </c>
      <c r="S684" s="57" t="s">
        <v>154</v>
      </c>
      <c r="T684" s="51"/>
      <c r="U684" s="51"/>
      <c r="V684" s="58" t="s">
        <v>1162</v>
      </c>
      <c r="W684" s="59">
        <v>8539520000</v>
      </c>
      <c r="X684" s="57" t="s">
        <v>179</v>
      </c>
      <c r="Y684" s="57" t="s">
        <v>155</v>
      </c>
      <c r="Z684" s="52">
        <v>1857689</v>
      </c>
      <c r="AA684" s="55"/>
      <c r="AB684" s="63" t="s">
        <v>2203</v>
      </c>
      <c r="AC684" s="55" t="s">
        <v>1758</v>
      </c>
      <c r="AD684" s="55" t="s">
        <v>1759</v>
      </c>
      <c r="AE684" s="55" t="s">
        <v>177</v>
      </c>
      <c r="AF684" s="55" t="s">
        <v>1954</v>
      </c>
      <c r="AG684" s="55" t="s">
        <v>1909</v>
      </c>
      <c r="AH684" s="55" t="s">
        <v>2187</v>
      </c>
      <c r="AI684" s="55" t="s">
        <v>1174</v>
      </c>
      <c r="AJ684" s="55" t="s">
        <v>471</v>
      </c>
      <c r="AK684" s="55" t="s">
        <v>163</v>
      </c>
      <c r="AL684" s="55" t="s">
        <v>138</v>
      </c>
      <c r="AM684" s="55" t="s">
        <v>132</v>
      </c>
      <c r="AN684" s="55" t="s">
        <v>132</v>
      </c>
      <c r="AO684" s="55" t="s">
        <v>1828</v>
      </c>
      <c r="AP684" s="55" t="s">
        <v>166</v>
      </c>
      <c r="AQ684" s="55" t="s">
        <v>132</v>
      </c>
      <c r="AR684" s="55" t="s">
        <v>1856</v>
      </c>
      <c r="AS684" s="55" t="s">
        <v>979</v>
      </c>
      <c r="AT684" s="55" t="s">
        <v>979</v>
      </c>
      <c r="AU684" s="63" t="s">
        <v>386</v>
      </c>
      <c r="AV684" s="55" t="s">
        <v>143</v>
      </c>
      <c r="AW684" s="55" t="s">
        <v>697</v>
      </c>
      <c r="AX684" s="55" t="s">
        <v>944</v>
      </c>
      <c r="AY684" s="55" t="s">
        <v>132</v>
      </c>
      <c r="AZ684" s="63" t="s">
        <v>132</v>
      </c>
      <c r="BA684" s="63" t="s">
        <v>132</v>
      </c>
      <c r="BB684" s="55" t="s">
        <v>132</v>
      </c>
      <c r="BC684" s="55" t="s">
        <v>132</v>
      </c>
      <c r="BD684" s="55" t="s">
        <v>132</v>
      </c>
      <c r="BE684" s="55" t="s">
        <v>132</v>
      </c>
      <c r="BF684" s="63" t="s">
        <v>132</v>
      </c>
      <c r="BG684" s="63" t="s">
        <v>132</v>
      </c>
      <c r="BH684" s="63" t="s">
        <v>132</v>
      </c>
      <c r="BI684" s="63" t="s">
        <v>132</v>
      </c>
      <c r="BJ684" s="63" t="s">
        <v>132</v>
      </c>
      <c r="BK684" s="86" t="str">
        <f>HYPERLINK(VLOOKUP($B684,hyperlinks[#All],2,FALSE),"Link")</f>
        <v>Link</v>
      </c>
      <c r="BL684" s="86" t="str">
        <f>HYPERLINK(VLOOKUP($B684,hyperlinks[#All],3,FALSE),"Link")</f>
        <v>Link</v>
      </c>
      <c r="BM684" s="87" t="s">
        <v>132</v>
      </c>
      <c r="BN684" s="86" t="str">
        <f>HYPERLINK(VLOOKUP($B684,hyperlinks[#All],5,FALSE),"Link")</f>
        <v>Link</v>
      </c>
    </row>
    <row r="685" spans="1:66" s="49" customFormat="1" ht="14.5">
      <c r="A685" s="50">
        <v>8718699782771</v>
      </c>
      <c r="B685" s="50">
        <v>929002419802</v>
      </c>
      <c r="C685" s="65">
        <v>871869978277100</v>
      </c>
      <c r="D685" s="93" t="str">
        <f>HYPERLINK(VLOOKUP($B685,hyperlinks[#All],2,FALSE),"Link")</f>
        <v>Link</v>
      </c>
      <c r="E685" s="52">
        <v>78277100</v>
      </c>
      <c r="F685" s="53" t="s">
        <v>2204</v>
      </c>
      <c r="G685" s="58" t="s">
        <v>121</v>
      </c>
      <c r="H685" s="52" t="s">
        <v>435</v>
      </c>
      <c r="I685" s="52" t="s">
        <v>1755</v>
      </c>
      <c r="J685" s="52" t="s">
        <v>1756</v>
      </c>
      <c r="K685" s="52" t="s">
        <v>125</v>
      </c>
      <c r="L685" s="82">
        <v>64.400000000000006</v>
      </c>
      <c r="M685" s="54">
        <v>0.11</v>
      </c>
      <c r="N685" s="55" t="s">
        <v>127</v>
      </c>
      <c r="O685" s="56" t="s">
        <v>128</v>
      </c>
      <c r="P685" s="57"/>
      <c r="Q685" s="51">
        <v>10</v>
      </c>
      <c r="R685" s="52" t="s">
        <v>129</v>
      </c>
      <c r="S685" s="57" t="s">
        <v>154</v>
      </c>
      <c r="T685" s="51"/>
      <c r="U685" s="51"/>
      <c r="V685" s="58" t="s">
        <v>1067</v>
      </c>
      <c r="W685" s="59">
        <v>8539520000</v>
      </c>
      <c r="X685" s="57" t="s">
        <v>179</v>
      </c>
      <c r="Y685" s="57" t="s">
        <v>322</v>
      </c>
      <c r="Z685" s="52">
        <v>1936625</v>
      </c>
      <c r="AA685" s="55"/>
      <c r="AB685" s="63" t="s">
        <v>2205</v>
      </c>
      <c r="AC685" s="55" t="s">
        <v>1769</v>
      </c>
      <c r="AD685" s="55" t="s">
        <v>2016</v>
      </c>
      <c r="AE685" s="55" t="s">
        <v>177</v>
      </c>
      <c r="AF685" s="55" t="s">
        <v>159</v>
      </c>
      <c r="AG685" s="55" t="s">
        <v>1180</v>
      </c>
      <c r="AH685" s="55" t="s">
        <v>391</v>
      </c>
      <c r="AI685" s="55" t="s">
        <v>1101</v>
      </c>
      <c r="AJ685" s="55" t="s">
        <v>174</v>
      </c>
      <c r="AK685" s="55" t="s">
        <v>163</v>
      </c>
      <c r="AL685" s="55" t="s">
        <v>138</v>
      </c>
      <c r="AM685" s="55" t="s">
        <v>440</v>
      </c>
      <c r="AN685" s="55" t="s">
        <v>132</v>
      </c>
      <c r="AO685" s="55" t="s">
        <v>1334</v>
      </c>
      <c r="AP685" s="55" t="s">
        <v>166</v>
      </c>
      <c r="AQ685" s="55" t="s">
        <v>163</v>
      </c>
      <c r="AR685" s="55" t="s">
        <v>1054</v>
      </c>
      <c r="AS685" s="55" t="s">
        <v>1054</v>
      </c>
      <c r="AT685" s="55" t="s">
        <v>357</v>
      </c>
      <c r="AU685" s="63" t="s">
        <v>386</v>
      </c>
      <c r="AV685" s="55" t="s">
        <v>143</v>
      </c>
      <c r="AW685" s="55" t="s">
        <v>1093</v>
      </c>
      <c r="AX685" s="55" t="s">
        <v>944</v>
      </c>
      <c r="AY685" s="55" t="s">
        <v>132</v>
      </c>
      <c r="AZ685" s="63" t="s">
        <v>132</v>
      </c>
      <c r="BA685" s="63" t="s">
        <v>132</v>
      </c>
      <c r="BB685" s="55" t="s">
        <v>132</v>
      </c>
      <c r="BC685" s="55" t="s">
        <v>132</v>
      </c>
      <c r="BD685" s="55" t="s">
        <v>132</v>
      </c>
      <c r="BE685" s="55" t="s">
        <v>132</v>
      </c>
      <c r="BF685" s="63" t="s">
        <v>132</v>
      </c>
      <c r="BG685" s="63" t="s">
        <v>132</v>
      </c>
      <c r="BH685" s="63" t="s">
        <v>132</v>
      </c>
      <c r="BI685" s="63" t="s">
        <v>132</v>
      </c>
      <c r="BJ685" s="63" t="s">
        <v>132</v>
      </c>
      <c r="BK685" s="86" t="str">
        <f>HYPERLINK(VLOOKUP($B685,hyperlinks[#All],2,FALSE),"Link")</f>
        <v>Link</v>
      </c>
      <c r="BL685" s="86" t="str">
        <f>HYPERLINK(VLOOKUP($B685,hyperlinks[#All],3,FALSE),"Link")</f>
        <v>Link</v>
      </c>
      <c r="BM685" s="87" t="s">
        <v>132</v>
      </c>
      <c r="BN685" s="86" t="str">
        <f>HYPERLINK(VLOOKUP($B685,hyperlinks[#All],5,FALSE),"Link")</f>
        <v>Link</v>
      </c>
    </row>
    <row r="686" spans="1:66" s="49" customFormat="1" ht="14.5">
      <c r="A686" s="50">
        <v>8718699782795</v>
      </c>
      <c r="B686" s="50">
        <v>929002419902</v>
      </c>
      <c r="C686" s="65">
        <v>871869978279500</v>
      </c>
      <c r="D686" s="93" t="str">
        <f>HYPERLINK(VLOOKUP($B686,hyperlinks[#All],2,FALSE),"Link")</f>
        <v>Link</v>
      </c>
      <c r="E686" s="52">
        <v>78279500</v>
      </c>
      <c r="F686" s="53" t="s">
        <v>2206</v>
      </c>
      <c r="G686" s="58" t="s">
        <v>121</v>
      </c>
      <c r="H686" s="52" t="s">
        <v>435</v>
      </c>
      <c r="I686" s="52" t="s">
        <v>1755</v>
      </c>
      <c r="J686" s="52" t="s">
        <v>1756</v>
      </c>
      <c r="K686" s="52" t="s">
        <v>125</v>
      </c>
      <c r="L686" s="82">
        <v>64.400000000000006</v>
      </c>
      <c r="M686" s="54">
        <v>0.11</v>
      </c>
      <c r="N686" s="55" t="s">
        <v>127</v>
      </c>
      <c r="O686" s="56" t="s">
        <v>128</v>
      </c>
      <c r="P686" s="57"/>
      <c r="Q686" s="51">
        <v>10</v>
      </c>
      <c r="R686" s="52" t="s">
        <v>129</v>
      </c>
      <c r="S686" s="57" t="s">
        <v>154</v>
      </c>
      <c r="T686" s="51">
        <v>929001249502</v>
      </c>
      <c r="U686" s="51"/>
      <c r="V686" s="58" t="s">
        <v>1067</v>
      </c>
      <c r="W686" s="59">
        <v>8539520000</v>
      </c>
      <c r="X686" s="57" t="s">
        <v>179</v>
      </c>
      <c r="Y686" s="57" t="s">
        <v>322</v>
      </c>
      <c r="Z686" s="52">
        <v>1932580</v>
      </c>
      <c r="AA686" s="55"/>
      <c r="AB686" s="63" t="s">
        <v>2207</v>
      </c>
      <c r="AC686" s="55" t="s">
        <v>1769</v>
      </c>
      <c r="AD686" s="55" t="s">
        <v>2016</v>
      </c>
      <c r="AE686" s="55" t="s">
        <v>177</v>
      </c>
      <c r="AF686" s="55" t="s">
        <v>159</v>
      </c>
      <c r="AG686" s="55" t="s">
        <v>1180</v>
      </c>
      <c r="AH686" s="55" t="s">
        <v>391</v>
      </c>
      <c r="AI686" s="55" t="s">
        <v>1101</v>
      </c>
      <c r="AJ686" s="55" t="s">
        <v>238</v>
      </c>
      <c r="AK686" s="55" t="s">
        <v>163</v>
      </c>
      <c r="AL686" s="55" t="s">
        <v>138</v>
      </c>
      <c r="AM686" s="55" t="s">
        <v>440</v>
      </c>
      <c r="AN686" s="55" t="s">
        <v>132</v>
      </c>
      <c r="AO686" s="55" t="s">
        <v>2118</v>
      </c>
      <c r="AP686" s="55" t="s">
        <v>166</v>
      </c>
      <c r="AQ686" s="55" t="s">
        <v>163</v>
      </c>
      <c r="AR686" s="55" t="s">
        <v>1054</v>
      </c>
      <c r="AS686" s="55" t="s">
        <v>1054</v>
      </c>
      <c r="AT686" s="55" t="s">
        <v>357</v>
      </c>
      <c r="AU686" s="63" t="s">
        <v>386</v>
      </c>
      <c r="AV686" s="55" t="s">
        <v>143</v>
      </c>
      <c r="AW686" s="55" t="s">
        <v>1093</v>
      </c>
      <c r="AX686" s="55" t="s">
        <v>944</v>
      </c>
      <c r="AY686" s="55" t="s">
        <v>132</v>
      </c>
      <c r="AZ686" s="63" t="s">
        <v>132</v>
      </c>
      <c r="BA686" s="63" t="s">
        <v>132</v>
      </c>
      <c r="BB686" s="55" t="s">
        <v>132</v>
      </c>
      <c r="BC686" s="55" t="s">
        <v>132</v>
      </c>
      <c r="BD686" s="55" t="s">
        <v>132</v>
      </c>
      <c r="BE686" s="55" t="s">
        <v>132</v>
      </c>
      <c r="BF686" s="63" t="s">
        <v>132</v>
      </c>
      <c r="BG686" s="63" t="s">
        <v>132</v>
      </c>
      <c r="BH686" s="63" t="s">
        <v>132</v>
      </c>
      <c r="BI686" s="63" t="s">
        <v>132</v>
      </c>
      <c r="BJ686" s="63" t="s">
        <v>132</v>
      </c>
      <c r="BK686" s="86" t="str">
        <f>HYPERLINK(VLOOKUP($B686,hyperlinks[#All],2,FALSE),"Link")</f>
        <v>Link</v>
      </c>
      <c r="BL686" s="86" t="str">
        <f>HYPERLINK(VLOOKUP($B686,hyperlinks[#All],3,FALSE),"Link")</f>
        <v>Link</v>
      </c>
      <c r="BM686" s="87" t="s">
        <v>132</v>
      </c>
      <c r="BN686" s="86" t="str">
        <f>HYPERLINK(VLOOKUP($B686,hyperlinks[#All],5,FALSE),"Link")</f>
        <v>Link</v>
      </c>
    </row>
    <row r="687" spans="1:66" s="49" customFormat="1" ht="14.5">
      <c r="A687" s="50">
        <v>8718699782818</v>
      </c>
      <c r="B687" s="50">
        <v>929002420002</v>
      </c>
      <c r="C687" s="65">
        <v>871869978281800</v>
      </c>
      <c r="D687" s="93" t="str">
        <f>HYPERLINK(VLOOKUP($B687,hyperlinks[#All],2,FALSE),"Link")</f>
        <v>Link</v>
      </c>
      <c r="E687" s="52">
        <v>78281800</v>
      </c>
      <c r="F687" s="53" t="s">
        <v>2208</v>
      </c>
      <c r="G687" s="58" t="s">
        <v>121</v>
      </c>
      <c r="H687" s="52" t="s">
        <v>435</v>
      </c>
      <c r="I687" s="52" t="s">
        <v>1755</v>
      </c>
      <c r="J687" s="52" t="s">
        <v>1756</v>
      </c>
      <c r="K687" s="52" t="s">
        <v>125</v>
      </c>
      <c r="L687" s="82">
        <v>64.400000000000006</v>
      </c>
      <c r="M687" s="54">
        <v>0.11</v>
      </c>
      <c r="N687" s="55" t="s">
        <v>127</v>
      </c>
      <c r="O687" s="56" t="s">
        <v>128</v>
      </c>
      <c r="P687" s="57"/>
      <c r="Q687" s="51">
        <v>10</v>
      </c>
      <c r="R687" s="52" t="s">
        <v>129</v>
      </c>
      <c r="S687" s="57" t="s">
        <v>154</v>
      </c>
      <c r="T687" s="51">
        <v>929001249602</v>
      </c>
      <c r="U687" s="51"/>
      <c r="V687" s="58" t="s">
        <v>1067</v>
      </c>
      <c r="W687" s="59">
        <v>8539520000</v>
      </c>
      <c r="X687" s="57" t="s">
        <v>179</v>
      </c>
      <c r="Y687" s="57" t="s">
        <v>322</v>
      </c>
      <c r="Z687" s="52">
        <v>1936626</v>
      </c>
      <c r="AA687" s="55"/>
      <c r="AB687" s="63" t="s">
        <v>2209</v>
      </c>
      <c r="AC687" s="55" t="s">
        <v>1769</v>
      </c>
      <c r="AD687" s="55" t="s">
        <v>2016</v>
      </c>
      <c r="AE687" s="55" t="s">
        <v>177</v>
      </c>
      <c r="AF687" s="55" t="s">
        <v>159</v>
      </c>
      <c r="AG687" s="55" t="s">
        <v>1180</v>
      </c>
      <c r="AH687" s="55" t="s">
        <v>391</v>
      </c>
      <c r="AI687" s="55" t="s">
        <v>1101</v>
      </c>
      <c r="AJ687" s="55" t="s">
        <v>471</v>
      </c>
      <c r="AK687" s="55" t="s">
        <v>163</v>
      </c>
      <c r="AL687" s="55" t="s">
        <v>138</v>
      </c>
      <c r="AM687" s="55" t="s">
        <v>440</v>
      </c>
      <c r="AN687" s="55" t="s">
        <v>132</v>
      </c>
      <c r="AO687" s="55" t="s">
        <v>2118</v>
      </c>
      <c r="AP687" s="55" t="s">
        <v>166</v>
      </c>
      <c r="AQ687" s="55" t="s">
        <v>163</v>
      </c>
      <c r="AR687" s="55" t="s">
        <v>1054</v>
      </c>
      <c r="AS687" s="55" t="s">
        <v>1054</v>
      </c>
      <c r="AT687" s="55" t="s">
        <v>357</v>
      </c>
      <c r="AU687" s="63" t="s">
        <v>316</v>
      </c>
      <c r="AV687" s="55" t="s">
        <v>143</v>
      </c>
      <c r="AW687" s="55" t="s">
        <v>1093</v>
      </c>
      <c r="AX687" s="55" t="s">
        <v>944</v>
      </c>
      <c r="AY687" s="55" t="s">
        <v>132</v>
      </c>
      <c r="AZ687" s="63" t="s">
        <v>132</v>
      </c>
      <c r="BA687" s="63" t="s">
        <v>132</v>
      </c>
      <c r="BB687" s="55" t="s">
        <v>132</v>
      </c>
      <c r="BC687" s="55" t="s">
        <v>132</v>
      </c>
      <c r="BD687" s="55" t="s">
        <v>132</v>
      </c>
      <c r="BE687" s="55" t="s">
        <v>132</v>
      </c>
      <c r="BF687" s="63" t="s">
        <v>132</v>
      </c>
      <c r="BG687" s="63" t="s">
        <v>132</v>
      </c>
      <c r="BH687" s="63" t="s">
        <v>132</v>
      </c>
      <c r="BI687" s="63" t="s">
        <v>132</v>
      </c>
      <c r="BJ687" s="63" t="s">
        <v>132</v>
      </c>
      <c r="BK687" s="86" t="str">
        <f>HYPERLINK(VLOOKUP($B687,hyperlinks[#All],2,FALSE),"Link")</f>
        <v>Link</v>
      </c>
      <c r="BL687" s="86" t="str">
        <f>HYPERLINK(VLOOKUP($B687,hyperlinks[#All],3,FALSE),"Link")</f>
        <v>Link</v>
      </c>
      <c r="BM687" s="87" t="s">
        <v>132</v>
      </c>
      <c r="BN687" s="86" t="str">
        <f>HYPERLINK(VLOOKUP($B687,hyperlinks[#All],5,FALSE),"Link")</f>
        <v>Link</v>
      </c>
    </row>
    <row r="688" spans="1:66" s="49" customFormat="1" ht="14.5">
      <c r="A688" s="50">
        <v>8718696801666</v>
      </c>
      <c r="B688" s="50">
        <v>929001869202</v>
      </c>
      <c r="C688" s="65">
        <v>871869680166600</v>
      </c>
      <c r="D688" s="93" t="str">
        <f>HYPERLINK(VLOOKUP($B688,hyperlinks[#All],2,FALSE),"Link")</f>
        <v>Link</v>
      </c>
      <c r="E688" s="52">
        <v>80166600</v>
      </c>
      <c r="F688" s="53" t="s">
        <v>2210</v>
      </c>
      <c r="G688" s="58" t="s">
        <v>121</v>
      </c>
      <c r="H688" s="52" t="s">
        <v>435</v>
      </c>
      <c r="I688" s="52" t="s">
        <v>1755</v>
      </c>
      <c r="J688" s="52" t="s">
        <v>1756</v>
      </c>
      <c r="K688" s="52" t="s">
        <v>125</v>
      </c>
      <c r="L688" s="82">
        <v>67.7</v>
      </c>
      <c r="M688" s="54">
        <v>0.11</v>
      </c>
      <c r="N688" s="55" t="s">
        <v>127</v>
      </c>
      <c r="O688" s="56" t="s">
        <v>128</v>
      </c>
      <c r="P688" s="57"/>
      <c r="Q688" s="51">
        <v>10</v>
      </c>
      <c r="R688" s="52" t="s">
        <v>129</v>
      </c>
      <c r="S688" s="57" t="s">
        <v>154</v>
      </c>
      <c r="T688" s="51"/>
      <c r="U688" s="51"/>
      <c r="V688" s="58" t="s">
        <v>1067</v>
      </c>
      <c r="W688" s="59">
        <v>8539520000</v>
      </c>
      <c r="X688" s="57" t="s">
        <v>155</v>
      </c>
      <c r="Y688" s="57" t="s">
        <v>768</v>
      </c>
      <c r="Z688" s="52">
        <v>1936621</v>
      </c>
      <c r="AA688" s="55"/>
      <c r="AB688" s="63" t="s">
        <v>2211</v>
      </c>
      <c r="AC688" s="55" t="s">
        <v>1769</v>
      </c>
      <c r="AD688" s="55" t="s">
        <v>2016</v>
      </c>
      <c r="AE688" s="55" t="s">
        <v>177</v>
      </c>
      <c r="AF688" s="55" t="s">
        <v>159</v>
      </c>
      <c r="AG688" s="55" t="s">
        <v>1180</v>
      </c>
      <c r="AH688" s="55" t="s">
        <v>1101</v>
      </c>
      <c r="AI688" s="55" t="s">
        <v>785</v>
      </c>
      <c r="AJ688" s="55" t="s">
        <v>174</v>
      </c>
      <c r="AK688" s="55" t="s">
        <v>163</v>
      </c>
      <c r="AL688" s="55" t="s">
        <v>138</v>
      </c>
      <c r="AM688" s="55" t="s">
        <v>440</v>
      </c>
      <c r="AN688" s="55" t="s">
        <v>132</v>
      </c>
      <c r="AO688" s="55" t="s">
        <v>2129</v>
      </c>
      <c r="AP688" s="55" t="s">
        <v>166</v>
      </c>
      <c r="AQ688" s="55" t="s">
        <v>163</v>
      </c>
      <c r="AR688" s="55" t="s">
        <v>1054</v>
      </c>
      <c r="AS688" s="55" t="s">
        <v>1054</v>
      </c>
      <c r="AT688" s="55" t="s">
        <v>2029</v>
      </c>
      <c r="AU688" s="63" t="s">
        <v>492</v>
      </c>
      <c r="AV688" s="55" t="s">
        <v>143</v>
      </c>
      <c r="AW688" s="55" t="s">
        <v>1811</v>
      </c>
      <c r="AX688" s="55" t="s">
        <v>944</v>
      </c>
      <c r="AY688" s="55" t="s">
        <v>132</v>
      </c>
      <c r="AZ688" s="63" t="s">
        <v>132</v>
      </c>
      <c r="BA688" s="63" t="s">
        <v>132</v>
      </c>
      <c r="BB688" s="55" t="s">
        <v>132</v>
      </c>
      <c r="BC688" s="55" t="s">
        <v>132</v>
      </c>
      <c r="BD688" s="55" t="s">
        <v>132</v>
      </c>
      <c r="BE688" s="55" t="s">
        <v>132</v>
      </c>
      <c r="BF688" s="63" t="s">
        <v>132</v>
      </c>
      <c r="BG688" s="63" t="s">
        <v>132</v>
      </c>
      <c r="BH688" s="63" t="s">
        <v>132</v>
      </c>
      <c r="BI688" s="63" t="s">
        <v>132</v>
      </c>
      <c r="BJ688" s="63" t="s">
        <v>132</v>
      </c>
      <c r="BK688" s="86" t="str">
        <f>HYPERLINK(VLOOKUP($B688,hyperlinks[#All],2,FALSE),"Link")</f>
        <v>Link</v>
      </c>
      <c r="BL688" s="86" t="str">
        <f>HYPERLINK(VLOOKUP($B688,hyperlinks[#All],3,FALSE),"Link")</f>
        <v>Link</v>
      </c>
      <c r="BM688" s="87" t="s">
        <v>132</v>
      </c>
      <c r="BN688" s="86" t="str">
        <f>HYPERLINK(VLOOKUP($B688,hyperlinks[#All],5,FALSE),"Link")</f>
        <v>Link</v>
      </c>
    </row>
    <row r="689" spans="1:66" s="49" customFormat="1" ht="14.5">
      <c r="A689" s="50">
        <v>8718696801680</v>
      </c>
      <c r="B689" s="50">
        <v>929001869302</v>
      </c>
      <c r="C689" s="65">
        <v>871869680168000</v>
      </c>
      <c r="D689" s="93" t="str">
        <f>HYPERLINK(VLOOKUP($B689,hyperlinks[#All],2,FALSE),"Link")</f>
        <v>Link</v>
      </c>
      <c r="E689" s="52">
        <v>80168000</v>
      </c>
      <c r="F689" s="53" t="s">
        <v>2212</v>
      </c>
      <c r="G689" s="58" t="s">
        <v>121</v>
      </c>
      <c r="H689" s="52" t="s">
        <v>435</v>
      </c>
      <c r="I689" s="52" t="s">
        <v>1755</v>
      </c>
      <c r="J689" s="52" t="s">
        <v>1756</v>
      </c>
      <c r="K689" s="52" t="s">
        <v>125</v>
      </c>
      <c r="L689" s="82">
        <v>67.7</v>
      </c>
      <c r="M689" s="54">
        <v>0.11</v>
      </c>
      <c r="N689" s="55" t="s">
        <v>127</v>
      </c>
      <c r="O689" s="56" t="s">
        <v>128</v>
      </c>
      <c r="P689" s="57"/>
      <c r="Q689" s="51">
        <v>10</v>
      </c>
      <c r="R689" s="52" t="s">
        <v>129</v>
      </c>
      <c r="S689" s="57" t="s">
        <v>154</v>
      </c>
      <c r="T689" s="51">
        <v>929001249902</v>
      </c>
      <c r="U689" s="51"/>
      <c r="V689" s="58" t="s">
        <v>1067</v>
      </c>
      <c r="W689" s="59">
        <v>8539520000</v>
      </c>
      <c r="X689" s="57" t="s">
        <v>155</v>
      </c>
      <c r="Y689" s="57" t="s">
        <v>768</v>
      </c>
      <c r="Z689" s="52">
        <v>1932578</v>
      </c>
      <c r="AA689" s="55"/>
      <c r="AB689" s="63" t="s">
        <v>2213</v>
      </c>
      <c r="AC689" s="55" t="s">
        <v>1769</v>
      </c>
      <c r="AD689" s="55" t="s">
        <v>2016</v>
      </c>
      <c r="AE689" s="55" t="s">
        <v>177</v>
      </c>
      <c r="AF689" s="55" t="s">
        <v>159</v>
      </c>
      <c r="AG689" s="55" t="s">
        <v>1180</v>
      </c>
      <c r="AH689" s="55" t="s">
        <v>1101</v>
      </c>
      <c r="AI689" s="55" t="s">
        <v>785</v>
      </c>
      <c r="AJ689" s="55" t="s">
        <v>238</v>
      </c>
      <c r="AK689" s="55" t="s">
        <v>163</v>
      </c>
      <c r="AL689" s="55" t="s">
        <v>138</v>
      </c>
      <c r="AM689" s="55" t="s">
        <v>440</v>
      </c>
      <c r="AN689" s="55" t="s">
        <v>132</v>
      </c>
      <c r="AO689" s="55" t="s">
        <v>543</v>
      </c>
      <c r="AP689" s="55" t="s">
        <v>166</v>
      </c>
      <c r="AQ689" s="55" t="s">
        <v>163</v>
      </c>
      <c r="AR689" s="55" t="s">
        <v>1054</v>
      </c>
      <c r="AS689" s="55" t="s">
        <v>1054</v>
      </c>
      <c r="AT689" s="55" t="s">
        <v>2029</v>
      </c>
      <c r="AU689" s="63" t="s">
        <v>492</v>
      </c>
      <c r="AV689" s="55" t="s">
        <v>143</v>
      </c>
      <c r="AW689" s="55" t="s">
        <v>1811</v>
      </c>
      <c r="AX689" s="55" t="s">
        <v>944</v>
      </c>
      <c r="AY689" s="55" t="s">
        <v>132</v>
      </c>
      <c r="AZ689" s="63" t="s">
        <v>132</v>
      </c>
      <c r="BA689" s="63" t="s">
        <v>132</v>
      </c>
      <c r="BB689" s="55" t="s">
        <v>132</v>
      </c>
      <c r="BC689" s="55" t="s">
        <v>132</v>
      </c>
      <c r="BD689" s="55" t="s">
        <v>132</v>
      </c>
      <c r="BE689" s="55" t="s">
        <v>132</v>
      </c>
      <c r="BF689" s="63" t="s">
        <v>132</v>
      </c>
      <c r="BG689" s="63" t="s">
        <v>132</v>
      </c>
      <c r="BH689" s="63" t="s">
        <v>132</v>
      </c>
      <c r="BI689" s="63" t="s">
        <v>132</v>
      </c>
      <c r="BJ689" s="63" t="s">
        <v>132</v>
      </c>
      <c r="BK689" s="86" t="str">
        <f>HYPERLINK(VLOOKUP($B689,hyperlinks[#All],2,FALSE),"Link")</f>
        <v>Link</v>
      </c>
      <c r="BL689" s="86" t="str">
        <f>HYPERLINK(VLOOKUP($B689,hyperlinks[#All],3,FALSE),"Link")</f>
        <v>Link</v>
      </c>
      <c r="BM689" s="87" t="s">
        <v>132</v>
      </c>
      <c r="BN689" s="86" t="str">
        <f>HYPERLINK(VLOOKUP($B689,hyperlinks[#All],5,FALSE),"Link")</f>
        <v>Link</v>
      </c>
    </row>
    <row r="690" spans="1:66" s="49" customFormat="1" ht="14.5">
      <c r="A690" s="50">
        <v>8718696801703</v>
      </c>
      <c r="B690" s="50">
        <v>929001869402</v>
      </c>
      <c r="C690" s="65">
        <v>871869680170300</v>
      </c>
      <c r="D690" s="93" t="str">
        <f>HYPERLINK(VLOOKUP($B690,hyperlinks[#All],2,FALSE),"Link")</f>
        <v>Link</v>
      </c>
      <c r="E690" s="52">
        <v>80170300</v>
      </c>
      <c r="F690" s="53" t="s">
        <v>2214</v>
      </c>
      <c r="G690" s="58" t="s">
        <v>121</v>
      </c>
      <c r="H690" s="52" t="s">
        <v>435</v>
      </c>
      <c r="I690" s="52" t="s">
        <v>1755</v>
      </c>
      <c r="J690" s="52" t="s">
        <v>1756</v>
      </c>
      <c r="K690" s="52" t="s">
        <v>125</v>
      </c>
      <c r="L690" s="82">
        <v>67.7</v>
      </c>
      <c r="M690" s="54">
        <v>0.11</v>
      </c>
      <c r="N690" s="55" t="s">
        <v>127</v>
      </c>
      <c r="O690" s="56" t="s">
        <v>128</v>
      </c>
      <c r="P690" s="57"/>
      <c r="Q690" s="51">
        <v>10</v>
      </c>
      <c r="R690" s="52" t="s">
        <v>129</v>
      </c>
      <c r="S690" s="57" t="s">
        <v>154</v>
      </c>
      <c r="T690" s="51">
        <v>929001136502</v>
      </c>
      <c r="U690" s="51"/>
      <c r="V690" s="58" t="s">
        <v>1067</v>
      </c>
      <c r="W690" s="59">
        <v>8539520000</v>
      </c>
      <c r="X690" s="57" t="s">
        <v>155</v>
      </c>
      <c r="Y690" s="57" t="s">
        <v>768</v>
      </c>
      <c r="Z690" s="52">
        <v>1936622</v>
      </c>
      <c r="AA690" s="55"/>
      <c r="AB690" s="63" t="s">
        <v>2215</v>
      </c>
      <c r="AC690" s="55" t="s">
        <v>1769</v>
      </c>
      <c r="AD690" s="55" t="s">
        <v>2016</v>
      </c>
      <c r="AE690" s="55" t="s">
        <v>177</v>
      </c>
      <c r="AF690" s="55" t="s">
        <v>159</v>
      </c>
      <c r="AG690" s="55" t="s">
        <v>1180</v>
      </c>
      <c r="AH690" s="55" t="s">
        <v>1101</v>
      </c>
      <c r="AI690" s="55" t="s">
        <v>785</v>
      </c>
      <c r="AJ690" s="55" t="s">
        <v>471</v>
      </c>
      <c r="AK690" s="55" t="s">
        <v>163</v>
      </c>
      <c r="AL690" s="55" t="s">
        <v>138</v>
      </c>
      <c r="AM690" s="55" t="s">
        <v>440</v>
      </c>
      <c r="AN690" s="55" t="s">
        <v>132</v>
      </c>
      <c r="AO690" s="55" t="s">
        <v>543</v>
      </c>
      <c r="AP690" s="55" t="s">
        <v>166</v>
      </c>
      <c r="AQ690" s="55" t="s">
        <v>163</v>
      </c>
      <c r="AR690" s="55" t="s">
        <v>1054</v>
      </c>
      <c r="AS690" s="55" t="s">
        <v>1054</v>
      </c>
      <c r="AT690" s="55" t="s">
        <v>2029</v>
      </c>
      <c r="AU690" s="63" t="s">
        <v>492</v>
      </c>
      <c r="AV690" s="55" t="s">
        <v>143</v>
      </c>
      <c r="AW690" s="55" t="s">
        <v>1811</v>
      </c>
      <c r="AX690" s="55" t="s">
        <v>944</v>
      </c>
      <c r="AY690" s="55" t="s">
        <v>132</v>
      </c>
      <c r="AZ690" s="63" t="s">
        <v>132</v>
      </c>
      <c r="BA690" s="63" t="s">
        <v>132</v>
      </c>
      <c r="BB690" s="55" t="s">
        <v>132</v>
      </c>
      <c r="BC690" s="55" t="s">
        <v>132</v>
      </c>
      <c r="BD690" s="55" t="s">
        <v>132</v>
      </c>
      <c r="BE690" s="55" t="s">
        <v>132</v>
      </c>
      <c r="BF690" s="63" t="s">
        <v>132</v>
      </c>
      <c r="BG690" s="63" t="s">
        <v>132</v>
      </c>
      <c r="BH690" s="63" t="s">
        <v>132</v>
      </c>
      <c r="BI690" s="63" t="s">
        <v>132</v>
      </c>
      <c r="BJ690" s="63" t="s">
        <v>132</v>
      </c>
      <c r="BK690" s="86" t="str">
        <f>HYPERLINK(VLOOKUP($B690,hyperlinks[#All],2,FALSE),"Link")</f>
        <v>Link</v>
      </c>
      <c r="BL690" s="86" t="str">
        <f>HYPERLINK(VLOOKUP($B690,hyperlinks[#All],3,FALSE),"Link")</f>
        <v>Link</v>
      </c>
      <c r="BM690" s="87" t="s">
        <v>132</v>
      </c>
      <c r="BN690" s="86" t="str">
        <f>HYPERLINK(VLOOKUP($B690,hyperlinks[#All],5,FALSE),"Link")</f>
        <v>Link</v>
      </c>
    </row>
    <row r="691" spans="1:66" s="49" customFormat="1" ht="14.5">
      <c r="A691" s="50">
        <v>8720169199965</v>
      </c>
      <c r="B691" s="50">
        <v>929003648102</v>
      </c>
      <c r="C691" s="65">
        <v>872016919996500</v>
      </c>
      <c r="D691" s="93" t="str">
        <f>HYPERLINK(VLOOKUP($B691,hyperlinks[#All],2,FALSE),"Link")</f>
        <v>Link</v>
      </c>
      <c r="E691" s="52">
        <v>19996500</v>
      </c>
      <c r="F691" s="53" t="s">
        <v>2216</v>
      </c>
      <c r="G691" s="58" t="s">
        <v>121</v>
      </c>
      <c r="H691" s="52" t="s">
        <v>435</v>
      </c>
      <c r="I691" s="52" t="s">
        <v>1755</v>
      </c>
      <c r="J691" s="52" t="s">
        <v>1756</v>
      </c>
      <c r="K691" s="52" t="s">
        <v>125</v>
      </c>
      <c r="L691" s="82">
        <v>79.900000000000006</v>
      </c>
      <c r="M691" s="54">
        <v>0.11</v>
      </c>
      <c r="N691" s="55" t="s">
        <v>127</v>
      </c>
      <c r="O691" s="56" t="s">
        <v>128</v>
      </c>
      <c r="P691" s="57"/>
      <c r="Q691" s="51">
        <v>20</v>
      </c>
      <c r="R691" s="52" t="s">
        <v>129</v>
      </c>
      <c r="S691" s="57" t="s">
        <v>154</v>
      </c>
      <c r="T691" s="62"/>
      <c r="U691" s="62"/>
      <c r="V691" s="64"/>
      <c r="W691" s="59">
        <v>8539520000</v>
      </c>
      <c r="X691" s="57" t="s">
        <v>155</v>
      </c>
      <c r="Y691" s="57" t="s">
        <v>768</v>
      </c>
      <c r="Z691" s="52">
        <v>1552693</v>
      </c>
      <c r="AA691" s="55"/>
      <c r="AB691" s="63" t="s">
        <v>2217</v>
      </c>
      <c r="AC691" s="55" t="s">
        <v>1769</v>
      </c>
      <c r="AD691" s="55" t="s">
        <v>2016</v>
      </c>
      <c r="AE691" s="55" t="s">
        <v>177</v>
      </c>
      <c r="AF691" s="55" t="s">
        <v>159</v>
      </c>
      <c r="AG691" s="55" t="s">
        <v>1180</v>
      </c>
      <c r="AH691" s="55" t="s">
        <v>2035</v>
      </c>
      <c r="AI691" s="55" t="s">
        <v>785</v>
      </c>
      <c r="AJ691" s="55" t="s">
        <v>174</v>
      </c>
      <c r="AK691" s="55" t="s">
        <v>163</v>
      </c>
      <c r="AL691" s="55" t="s">
        <v>138</v>
      </c>
      <c r="AM691" s="55" t="s">
        <v>440</v>
      </c>
      <c r="AN691" s="55" t="s">
        <v>132</v>
      </c>
      <c r="AO691" s="55" t="s">
        <v>2150</v>
      </c>
      <c r="AP691" s="55" t="s">
        <v>166</v>
      </c>
      <c r="AQ691" s="55" t="s">
        <v>163</v>
      </c>
      <c r="AR691" s="55" t="s">
        <v>1919</v>
      </c>
      <c r="AS691" s="55" t="s">
        <v>1054</v>
      </c>
      <c r="AT691" s="55" t="s">
        <v>1054</v>
      </c>
      <c r="AU691" s="63" t="s">
        <v>1376</v>
      </c>
      <c r="AV691" s="55" t="s">
        <v>143</v>
      </c>
      <c r="AW691" s="55" t="s">
        <v>2218</v>
      </c>
      <c r="AX691" s="55" t="s">
        <v>944</v>
      </c>
      <c r="AY691" s="55" t="s">
        <v>132</v>
      </c>
      <c r="AZ691" s="63" t="s">
        <v>132</v>
      </c>
      <c r="BA691" s="63" t="s">
        <v>132</v>
      </c>
      <c r="BB691" s="55" t="s">
        <v>132</v>
      </c>
      <c r="BC691" s="55" t="s">
        <v>132</v>
      </c>
      <c r="BD691" s="55" t="s">
        <v>132</v>
      </c>
      <c r="BE691" s="55" t="s">
        <v>132</v>
      </c>
      <c r="BF691" s="63" t="s">
        <v>132</v>
      </c>
      <c r="BG691" s="63" t="s">
        <v>132</v>
      </c>
      <c r="BH691" s="63" t="s">
        <v>132</v>
      </c>
      <c r="BI691" s="63" t="s">
        <v>132</v>
      </c>
      <c r="BJ691" s="63" t="s">
        <v>132</v>
      </c>
      <c r="BK691" s="86" t="str">
        <f>HYPERLINK(VLOOKUP($B691,hyperlinks[#All],2,FALSE),"Link")</f>
        <v>Link</v>
      </c>
      <c r="BL691" s="86" t="str">
        <f>HYPERLINK(VLOOKUP($B691,hyperlinks[#All],3,FALSE),"Link")</f>
        <v>Link</v>
      </c>
      <c r="BM691" s="87" t="s">
        <v>132</v>
      </c>
      <c r="BN691" s="86" t="str">
        <f>HYPERLINK(VLOOKUP($B691,hyperlinks[#All],5,FALSE),"Link")</f>
        <v>Link</v>
      </c>
    </row>
    <row r="692" spans="1:66" s="49" customFormat="1" ht="14.5">
      <c r="A692" s="50">
        <v>8720169199989</v>
      </c>
      <c r="B692" s="50">
        <v>929003648202</v>
      </c>
      <c r="C692" s="65">
        <v>872016919998900</v>
      </c>
      <c r="D692" s="93" t="str">
        <f>HYPERLINK(VLOOKUP($B692,hyperlinks[#All],2,FALSE),"Link")</f>
        <v>Link</v>
      </c>
      <c r="E692" s="52">
        <v>19998900</v>
      </c>
      <c r="F692" s="53" t="s">
        <v>2219</v>
      </c>
      <c r="G692" s="58" t="s">
        <v>121</v>
      </c>
      <c r="H692" s="52" t="s">
        <v>435</v>
      </c>
      <c r="I692" s="52" t="s">
        <v>1755</v>
      </c>
      <c r="J692" s="52" t="s">
        <v>1756</v>
      </c>
      <c r="K692" s="52" t="s">
        <v>125</v>
      </c>
      <c r="L692" s="82">
        <v>79.900000000000006</v>
      </c>
      <c r="M692" s="54">
        <v>0.11</v>
      </c>
      <c r="N692" s="55" t="s">
        <v>127</v>
      </c>
      <c r="O692" s="56" t="s">
        <v>128</v>
      </c>
      <c r="P692" s="57"/>
      <c r="Q692" s="51">
        <v>20</v>
      </c>
      <c r="R692" s="52" t="s">
        <v>129</v>
      </c>
      <c r="S692" s="57" t="s">
        <v>154</v>
      </c>
      <c r="T692" s="51"/>
      <c r="U692" s="51"/>
      <c r="V692" s="58"/>
      <c r="W692" s="59">
        <v>8539520000</v>
      </c>
      <c r="X692" s="57" t="s">
        <v>155</v>
      </c>
      <c r="Y692" s="57" t="s">
        <v>768</v>
      </c>
      <c r="Z692" s="52">
        <v>1552694</v>
      </c>
      <c r="AA692" s="55"/>
      <c r="AB692" s="63" t="s">
        <v>2220</v>
      </c>
      <c r="AC692" s="55" t="s">
        <v>1769</v>
      </c>
      <c r="AD692" s="55" t="s">
        <v>2016</v>
      </c>
      <c r="AE692" s="55" t="s">
        <v>177</v>
      </c>
      <c r="AF692" s="55" t="s">
        <v>159</v>
      </c>
      <c r="AG692" s="55" t="s">
        <v>1180</v>
      </c>
      <c r="AH692" s="55" t="s">
        <v>2035</v>
      </c>
      <c r="AI692" s="55" t="s">
        <v>785</v>
      </c>
      <c r="AJ692" s="55" t="s">
        <v>238</v>
      </c>
      <c r="AK692" s="55" t="s">
        <v>163</v>
      </c>
      <c r="AL692" s="55" t="s">
        <v>138</v>
      </c>
      <c r="AM692" s="55" t="s">
        <v>440</v>
      </c>
      <c r="AN692" s="55" t="s">
        <v>132</v>
      </c>
      <c r="AO692" s="55" t="s">
        <v>2142</v>
      </c>
      <c r="AP692" s="55" t="s">
        <v>166</v>
      </c>
      <c r="AQ692" s="55" t="s">
        <v>163</v>
      </c>
      <c r="AR692" s="55" t="s">
        <v>1919</v>
      </c>
      <c r="AS692" s="55" t="s">
        <v>1054</v>
      </c>
      <c r="AT692" s="55" t="s">
        <v>1054</v>
      </c>
      <c r="AU692" s="63" t="s">
        <v>1376</v>
      </c>
      <c r="AV692" s="55" t="s">
        <v>143</v>
      </c>
      <c r="AW692" s="55" t="s">
        <v>2218</v>
      </c>
      <c r="AX692" s="55" t="s">
        <v>944</v>
      </c>
      <c r="AY692" s="55" t="s">
        <v>132</v>
      </c>
      <c r="AZ692" s="63" t="s">
        <v>132</v>
      </c>
      <c r="BA692" s="63" t="s">
        <v>132</v>
      </c>
      <c r="BB692" s="55" t="s">
        <v>132</v>
      </c>
      <c r="BC692" s="55" t="s">
        <v>132</v>
      </c>
      <c r="BD692" s="55" t="s">
        <v>132</v>
      </c>
      <c r="BE692" s="55" t="s">
        <v>132</v>
      </c>
      <c r="BF692" s="63" t="s">
        <v>132</v>
      </c>
      <c r="BG692" s="63" t="s">
        <v>132</v>
      </c>
      <c r="BH692" s="63" t="s">
        <v>132</v>
      </c>
      <c r="BI692" s="63" t="s">
        <v>132</v>
      </c>
      <c r="BJ692" s="63" t="s">
        <v>132</v>
      </c>
      <c r="BK692" s="86" t="str">
        <f>HYPERLINK(VLOOKUP($B692,hyperlinks[#All],2,FALSE),"Link")</f>
        <v>Link</v>
      </c>
      <c r="BL692" s="86" t="str">
        <f>HYPERLINK(VLOOKUP($B692,hyperlinks[#All],3,FALSE),"Link")</f>
        <v>Link</v>
      </c>
      <c r="BM692" s="87" t="s">
        <v>132</v>
      </c>
      <c r="BN692" s="86" t="str">
        <f>HYPERLINK(VLOOKUP($B692,hyperlinks[#All],5,FALSE),"Link")</f>
        <v>Link</v>
      </c>
    </row>
    <row r="693" spans="1:66" s="49" customFormat="1" ht="14.5">
      <c r="A693" s="50">
        <v>8720169200005</v>
      </c>
      <c r="B693" s="50">
        <v>929003648302</v>
      </c>
      <c r="C693" s="65">
        <v>872016920000500</v>
      </c>
      <c r="D693" s="93" t="str">
        <f>HYPERLINK(VLOOKUP($B693,hyperlinks[#All],2,FALSE),"Link")</f>
        <v>Link</v>
      </c>
      <c r="E693" s="52">
        <v>20000500</v>
      </c>
      <c r="F693" s="53" t="s">
        <v>2221</v>
      </c>
      <c r="G693" s="58" t="s">
        <v>121</v>
      </c>
      <c r="H693" s="52" t="s">
        <v>435</v>
      </c>
      <c r="I693" s="52" t="s">
        <v>1755</v>
      </c>
      <c r="J693" s="52" t="s">
        <v>1756</v>
      </c>
      <c r="K693" s="52" t="s">
        <v>125</v>
      </c>
      <c r="L693" s="82">
        <v>79.900000000000006</v>
      </c>
      <c r="M693" s="54">
        <v>0.11</v>
      </c>
      <c r="N693" s="55" t="s">
        <v>127</v>
      </c>
      <c r="O693" s="56" t="s">
        <v>128</v>
      </c>
      <c r="P693" s="57"/>
      <c r="Q693" s="51">
        <v>20</v>
      </c>
      <c r="R693" s="52" t="s">
        <v>129</v>
      </c>
      <c r="S693" s="57" t="s">
        <v>154</v>
      </c>
      <c r="T693" s="51"/>
      <c r="U693" s="51"/>
      <c r="V693" s="58"/>
      <c r="W693" s="59">
        <v>8539520000</v>
      </c>
      <c r="X693" s="57" t="s">
        <v>155</v>
      </c>
      <c r="Y693" s="57" t="s">
        <v>768</v>
      </c>
      <c r="Z693" s="52">
        <v>1552695</v>
      </c>
      <c r="AA693" s="55"/>
      <c r="AB693" s="63" t="s">
        <v>2222</v>
      </c>
      <c r="AC693" s="55" t="s">
        <v>1769</v>
      </c>
      <c r="AD693" s="55" t="s">
        <v>2016</v>
      </c>
      <c r="AE693" s="55" t="s">
        <v>177</v>
      </c>
      <c r="AF693" s="55" t="s">
        <v>159</v>
      </c>
      <c r="AG693" s="55" t="s">
        <v>1180</v>
      </c>
      <c r="AH693" s="55" t="s">
        <v>2035</v>
      </c>
      <c r="AI693" s="55" t="s">
        <v>785</v>
      </c>
      <c r="AJ693" s="55" t="s">
        <v>471</v>
      </c>
      <c r="AK693" s="55" t="s">
        <v>163</v>
      </c>
      <c r="AL693" s="55" t="s">
        <v>138</v>
      </c>
      <c r="AM693" s="55" t="s">
        <v>440</v>
      </c>
      <c r="AN693" s="55" t="s">
        <v>132</v>
      </c>
      <c r="AO693" s="55" t="s">
        <v>2142</v>
      </c>
      <c r="AP693" s="55" t="s">
        <v>166</v>
      </c>
      <c r="AQ693" s="55" t="s">
        <v>163</v>
      </c>
      <c r="AR693" s="55" t="s">
        <v>1919</v>
      </c>
      <c r="AS693" s="55" t="s">
        <v>1054</v>
      </c>
      <c r="AT693" s="55" t="s">
        <v>1054</v>
      </c>
      <c r="AU693" s="63" t="s">
        <v>316</v>
      </c>
      <c r="AV693" s="55" t="s">
        <v>143</v>
      </c>
      <c r="AW693" s="55" t="s">
        <v>2218</v>
      </c>
      <c r="AX693" s="55" t="s">
        <v>944</v>
      </c>
      <c r="AY693" s="55" t="s">
        <v>132</v>
      </c>
      <c r="AZ693" s="63" t="s">
        <v>132</v>
      </c>
      <c r="BA693" s="63" t="s">
        <v>132</v>
      </c>
      <c r="BB693" s="55" t="s">
        <v>132</v>
      </c>
      <c r="BC693" s="55" t="s">
        <v>132</v>
      </c>
      <c r="BD693" s="55" t="s">
        <v>132</v>
      </c>
      <c r="BE693" s="55" t="s">
        <v>132</v>
      </c>
      <c r="BF693" s="63" t="s">
        <v>132</v>
      </c>
      <c r="BG693" s="63" t="s">
        <v>132</v>
      </c>
      <c r="BH693" s="63" t="s">
        <v>132</v>
      </c>
      <c r="BI693" s="63" t="s">
        <v>132</v>
      </c>
      <c r="BJ693" s="63" t="s">
        <v>132</v>
      </c>
      <c r="BK693" s="86" t="str">
        <f>HYPERLINK(VLOOKUP($B693,hyperlinks[#All],2,FALSE),"Link")</f>
        <v>Link</v>
      </c>
      <c r="BL693" s="86" t="str">
        <f>HYPERLINK(VLOOKUP($B693,hyperlinks[#All],3,FALSE),"Link")</f>
        <v>Link</v>
      </c>
      <c r="BM693" s="87" t="s">
        <v>132</v>
      </c>
      <c r="BN693" s="86" t="str">
        <f>HYPERLINK(VLOOKUP($B693,hyperlinks[#All],5,FALSE),"Link")</f>
        <v>Link</v>
      </c>
    </row>
    <row r="694" spans="1:66" s="49" customFormat="1" ht="14.5">
      <c r="A694" s="50">
        <v>8718696801727</v>
      </c>
      <c r="B694" s="50">
        <v>929001869502</v>
      </c>
      <c r="C694" s="65">
        <v>871869680172700</v>
      </c>
      <c r="D694" s="93" t="str">
        <f>HYPERLINK(VLOOKUP($B694,hyperlinks[#All],2,FALSE),"Link")</f>
        <v>Link</v>
      </c>
      <c r="E694" s="52">
        <v>80172700</v>
      </c>
      <c r="F694" s="53" t="s">
        <v>2223</v>
      </c>
      <c r="G694" s="58" t="s">
        <v>121</v>
      </c>
      <c r="H694" s="52" t="s">
        <v>435</v>
      </c>
      <c r="I694" s="52" t="s">
        <v>1755</v>
      </c>
      <c r="J694" s="52" t="s">
        <v>1756</v>
      </c>
      <c r="K694" s="52" t="s">
        <v>125</v>
      </c>
      <c r="L694" s="82">
        <v>82</v>
      </c>
      <c r="M694" s="54">
        <v>0.11</v>
      </c>
      <c r="N694" s="55" t="s">
        <v>127</v>
      </c>
      <c r="O694" s="56" t="s">
        <v>128</v>
      </c>
      <c r="P694" s="57"/>
      <c r="Q694" s="51">
        <v>10</v>
      </c>
      <c r="R694" s="52" t="s">
        <v>129</v>
      </c>
      <c r="S694" s="57" t="s">
        <v>154</v>
      </c>
      <c r="T694" s="51"/>
      <c r="U694" s="51"/>
      <c r="V694" s="58" t="s">
        <v>1067</v>
      </c>
      <c r="W694" s="59">
        <v>8539520000</v>
      </c>
      <c r="X694" s="57" t="s">
        <v>321</v>
      </c>
      <c r="Y694" s="57" t="s">
        <v>322</v>
      </c>
      <c r="Z694" s="52">
        <v>1936623</v>
      </c>
      <c r="AA694" s="55"/>
      <c r="AB694" s="63" t="s">
        <v>2224</v>
      </c>
      <c r="AC694" s="55" t="s">
        <v>1769</v>
      </c>
      <c r="AD694" s="55" t="s">
        <v>2016</v>
      </c>
      <c r="AE694" s="55" t="s">
        <v>177</v>
      </c>
      <c r="AF694" s="55" t="s">
        <v>159</v>
      </c>
      <c r="AG694" s="55" t="s">
        <v>1180</v>
      </c>
      <c r="AH694" s="55" t="s">
        <v>427</v>
      </c>
      <c r="AI694" s="55" t="s">
        <v>1604</v>
      </c>
      <c r="AJ694" s="55" t="s">
        <v>174</v>
      </c>
      <c r="AK694" s="55" t="s">
        <v>163</v>
      </c>
      <c r="AL694" s="55" t="s">
        <v>138</v>
      </c>
      <c r="AM694" s="55" t="s">
        <v>440</v>
      </c>
      <c r="AN694" s="55" t="s">
        <v>132</v>
      </c>
      <c r="AO694" s="55" t="s">
        <v>428</v>
      </c>
      <c r="AP694" s="55" t="s">
        <v>166</v>
      </c>
      <c r="AQ694" s="55" t="s">
        <v>163</v>
      </c>
      <c r="AR694" s="55" t="s">
        <v>1054</v>
      </c>
      <c r="AS694" s="55" t="s">
        <v>1054</v>
      </c>
      <c r="AT694" s="55" t="s">
        <v>2054</v>
      </c>
      <c r="AU694" s="63" t="s">
        <v>316</v>
      </c>
      <c r="AV694" s="55" t="s">
        <v>143</v>
      </c>
      <c r="AW694" s="55" t="s">
        <v>622</v>
      </c>
      <c r="AX694" s="55" t="s">
        <v>944</v>
      </c>
      <c r="AY694" s="55" t="s">
        <v>132</v>
      </c>
      <c r="AZ694" s="63" t="s">
        <v>132</v>
      </c>
      <c r="BA694" s="63" t="s">
        <v>132</v>
      </c>
      <c r="BB694" s="55" t="s">
        <v>132</v>
      </c>
      <c r="BC694" s="55" t="s">
        <v>132</v>
      </c>
      <c r="BD694" s="55" t="s">
        <v>132</v>
      </c>
      <c r="BE694" s="55" t="s">
        <v>132</v>
      </c>
      <c r="BF694" s="63" t="s">
        <v>132</v>
      </c>
      <c r="BG694" s="63" t="s">
        <v>132</v>
      </c>
      <c r="BH694" s="63" t="s">
        <v>132</v>
      </c>
      <c r="BI694" s="63" t="s">
        <v>132</v>
      </c>
      <c r="BJ694" s="63" t="s">
        <v>132</v>
      </c>
      <c r="BK694" s="86" t="str">
        <f>HYPERLINK(VLOOKUP($B694,hyperlinks[#All],2,FALSE),"Link")</f>
        <v>Link</v>
      </c>
      <c r="BL694" s="86" t="str">
        <f>HYPERLINK(VLOOKUP($B694,hyperlinks[#All],3,FALSE),"Link")</f>
        <v>Link</v>
      </c>
      <c r="BM694" s="87" t="s">
        <v>132</v>
      </c>
      <c r="BN694" s="86" t="str">
        <f>HYPERLINK(VLOOKUP($B694,hyperlinks[#All],5,FALSE),"Link")</f>
        <v>Link</v>
      </c>
    </row>
    <row r="695" spans="1:66" s="49" customFormat="1" ht="14.5">
      <c r="A695" s="50">
        <v>8718696801741</v>
      </c>
      <c r="B695" s="50">
        <v>929001869602</v>
      </c>
      <c r="C695" s="65">
        <v>871869680174100</v>
      </c>
      <c r="D695" s="93" t="str">
        <f>HYPERLINK(VLOOKUP($B695,hyperlinks[#All],2,FALSE),"Link")</f>
        <v>Link</v>
      </c>
      <c r="E695" s="52">
        <v>80174100</v>
      </c>
      <c r="F695" s="53" t="s">
        <v>2225</v>
      </c>
      <c r="G695" s="58" t="s">
        <v>121</v>
      </c>
      <c r="H695" s="52" t="s">
        <v>435</v>
      </c>
      <c r="I695" s="52" t="s">
        <v>1755</v>
      </c>
      <c r="J695" s="52" t="s">
        <v>1756</v>
      </c>
      <c r="K695" s="52" t="s">
        <v>125</v>
      </c>
      <c r="L695" s="82">
        <v>82</v>
      </c>
      <c r="M695" s="54">
        <v>0.11</v>
      </c>
      <c r="N695" s="55" t="s">
        <v>127</v>
      </c>
      <c r="O695" s="56" t="s">
        <v>128</v>
      </c>
      <c r="P695" s="57"/>
      <c r="Q695" s="51">
        <v>10</v>
      </c>
      <c r="R695" s="52" t="s">
        <v>129</v>
      </c>
      <c r="S695" s="57" t="s">
        <v>154</v>
      </c>
      <c r="T695" s="51">
        <v>929001249702</v>
      </c>
      <c r="U695" s="51"/>
      <c r="V695" s="58" t="s">
        <v>1067</v>
      </c>
      <c r="W695" s="59">
        <v>8539520000</v>
      </c>
      <c r="X695" s="57" t="s">
        <v>321</v>
      </c>
      <c r="Y695" s="57" t="s">
        <v>338</v>
      </c>
      <c r="Z695" s="52">
        <v>1932579</v>
      </c>
      <c r="AA695" s="55"/>
      <c r="AB695" s="63" t="s">
        <v>2226</v>
      </c>
      <c r="AC695" s="55" t="s">
        <v>1769</v>
      </c>
      <c r="AD695" s="55" t="s">
        <v>2016</v>
      </c>
      <c r="AE695" s="55" t="s">
        <v>177</v>
      </c>
      <c r="AF695" s="55" t="s">
        <v>159</v>
      </c>
      <c r="AG695" s="55" t="s">
        <v>1180</v>
      </c>
      <c r="AH695" s="55" t="s">
        <v>427</v>
      </c>
      <c r="AI695" s="55" t="s">
        <v>1604</v>
      </c>
      <c r="AJ695" s="55" t="s">
        <v>238</v>
      </c>
      <c r="AK695" s="55" t="s">
        <v>163</v>
      </c>
      <c r="AL695" s="55" t="s">
        <v>138</v>
      </c>
      <c r="AM695" s="55" t="s">
        <v>440</v>
      </c>
      <c r="AN695" s="55" t="s">
        <v>132</v>
      </c>
      <c r="AO695" s="55" t="s">
        <v>162</v>
      </c>
      <c r="AP695" s="55" t="s">
        <v>166</v>
      </c>
      <c r="AQ695" s="55" t="s">
        <v>163</v>
      </c>
      <c r="AR695" s="55" t="s">
        <v>1054</v>
      </c>
      <c r="AS695" s="55" t="s">
        <v>1054</v>
      </c>
      <c r="AT695" s="55" t="s">
        <v>2054</v>
      </c>
      <c r="AU695" s="63" t="s">
        <v>2227</v>
      </c>
      <c r="AV695" s="55" t="s">
        <v>143</v>
      </c>
      <c r="AW695" s="55" t="s">
        <v>622</v>
      </c>
      <c r="AX695" s="55" t="s">
        <v>944</v>
      </c>
      <c r="AY695" s="55" t="s">
        <v>132</v>
      </c>
      <c r="AZ695" s="63" t="s">
        <v>132</v>
      </c>
      <c r="BA695" s="63" t="s">
        <v>132</v>
      </c>
      <c r="BB695" s="55" t="s">
        <v>132</v>
      </c>
      <c r="BC695" s="55" t="s">
        <v>132</v>
      </c>
      <c r="BD695" s="55" t="s">
        <v>132</v>
      </c>
      <c r="BE695" s="55" t="s">
        <v>132</v>
      </c>
      <c r="BF695" s="63" t="s">
        <v>132</v>
      </c>
      <c r="BG695" s="63" t="s">
        <v>132</v>
      </c>
      <c r="BH695" s="63" t="s">
        <v>132</v>
      </c>
      <c r="BI695" s="63" t="s">
        <v>132</v>
      </c>
      <c r="BJ695" s="63" t="s">
        <v>132</v>
      </c>
      <c r="BK695" s="86" t="str">
        <f>HYPERLINK(VLOOKUP($B695,hyperlinks[#All],2,FALSE),"Link")</f>
        <v>Link</v>
      </c>
      <c r="BL695" s="86" t="str">
        <f>HYPERLINK(VLOOKUP($B695,hyperlinks[#All],3,FALSE),"Link")</f>
        <v>Link</v>
      </c>
      <c r="BM695" s="87" t="s">
        <v>132</v>
      </c>
      <c r="BN695" s="86" t="str">
        <f>HYPERLINK(VLOOKUP($B695,hyperlinks[#All],5,FALSE),"Link")</f>
        <v>Link</v>
      </c>
    </row>
    <row r="696" spans="1:66" s="49" customFormat="1" ht="14.5">
      <c r="A696" s="50">
        <v>8718696801765</v>
      </c>
      <c r="B696" s="50">
        <v>929001869702</v>
      </c>
      <c r="C696" s="65">
        <v>871869680176500</v>
      </c>
      <c r="D696" s="93" t="str">
        <f>HYPERLINK(VLOOKUP($B696,hyperlinks[#All],2,FALSE),"Link")</f>
        <v>Link</v>
      </c>
      <c r="E696" s="52">
        <v>80176500</v>
      </c>
      <c r="F696" s="53" t="s">
        <v>2228</v>
      </c>
      <c r="G696" s="58" t="s">
        <v>121</v>
      </c>
      <c r="H696" s="52" t="s">
        <v>435</v>
      </c>
      <c r="I696" s="52" t="s">
        <v>1755</v>
      </c>
      <c r="J696" s="52" t="s">
        <v>1756</v>
      </c>
      <c r="K696" s="52" t="s">
        <v>125</v>
      </c>
      <c r="L696" s="82">
        <v>82</v>
      </c>
      <c r="M696" s="54">
        <v>0.11</v>
      </c>
      <c r="N696" s="55" t="s">
        <v>127</v>
      </c>
      <c r="O696" s="56" t="s">
        <v>128</v>
      </c>
      <c r="P696" s="57"/>
      <c r="Q696" s="51">
        <v>10</v>
      </c>
      <c r="R696" s="52" t="s">
        <v>129</v>
      </c>
      <c r="S696" s="57" t="s">
        <v>154</v>
      </c>
      <c r="T696" s="51">
        <v>929001249802</v>
      </c>
      <c r="U696" s="51"/>
      <c r="V696" s="58" t="s">
        <v>1067</v>
      </c>
      <c r="W696" s="59">
        <v>8539520000</v>
      </c>
      <c r="X696" s="57" t="s">
        <v>321</v>
      </c>
      <c r="Y696" s="57" t="s">
        <v>338</v>
      </c>
      <c r="Z696" s="52">
        <v>1936624</v>
      </c>
      <c r="AA696" s="55"/>
      <c r="AB696" s="63" t="s">
        <v>2229</v>
      </c>
      <c r="AC696" s="55" t="s">
        <v>1769</v>
      </c>
      <c r="AD696" s="55" t="s">
        <v>2016</v>
      </c>
      <c r="AE696" s="55" t="s">
        <v>177</v>
      </c>
      <c r="AF696" s="55" t="s">
        <v>159</v>
      </c>
      <c r="AG696" s="55" t="s">
        <v>1180</v>
      </c>
      <c r="AH696" s="55" t="s">
        <v>427</v>
      </c>
      <c r="AI696" s="55" t="s">
        <v>1604</v>
      </c>
      <c r="AJ696" s="55" t="s">
        <v>471</v>
      </c>
      <c r="AK696" s="55" t="s">
        <v>163</v>
      </c>
      <c r="AL696" s="55" t="s">
        <v>138</v>
      </c>
      <c r="AM696" s="55" t="s">
        <v>440</v>
      </c>
      <c r="AN696" s="55" t="s">
        <v>132</v>
      </c>
      <c r="AO696" s="55" t="s">
        <v>162</v>
      </c>
      <c r="AP696" s="55" t="s">
        <v>166</v>
      </c>
      <c r="AQ696" s="55" t="s">
        <v>163</v>
      </c>
      <c r="AR696" s="55" t="s">
        <v>1054</v>
      </c>
      <c r="AS696" s="55" t="s">
        <v>1054</v>
      </c>
      <c r="AT696" s="55" t="s">
        <v>2054</v>
      </c>
      <c r="AU696" s="63" t="s">
        <v>395</v>
      </c>
      <c r="AV696" s="55" t="s">
        <v>143</v>
      </c>
      <c r="AW696" s="55" t="s">
        <v>622</v>
      </c>
      <c r="AX696" s="55" t="s">
        <v>944</v>
      </c>
      <c r="AY696" s="55" t="s">
        <v>132</v>
      </c>
      <c r="AZ696" s="63" t="s">
        <v>132</v>
      </c>
      <c r="BA696" s="63" t="s">
        <v>132</v>
      </c>
      <c r="BB696" s="55" t="s">
        <v>132</v>
      </c>
      <c r="BC696" s="55" t="s">
        <v>132</v>
      </c>
      <c r="BD696" s="55" t="s">
        <v>132</v>
      </c>
      <c r="BE696" s="55" t="s">
        <v>132</v>
      </c>
      <c r="BF696" s="63" t="s">
        <v>132</v>
      </c>
      <c r="BG696" s="63" t="s">
        <v>132</v>
      </c>
      <c r="BH696" s="63" t="s">
        <v>132</v>
      </c>
      <c r="BI696" s="63" t="s">
        <v>132</v>
      </c>
      <c r="BJ696" s="63" t="s">
        <v>132</v>
      </c>
      <c r="BK696" s="86" t="str">
        <f>HYPERLINK(VLOOKUP($B696,hyperlinks[#All],2,FALSE),"Link")</f>
        <v>Link</v>
      </c>
      <c r="BL696" s="86" t="str">
        <f>HYPERLINK(VLOOKUP($B696,hyperlinks[#All],3,FALSE),"Link")</f>
        <v>Link</v>
      </c>
      <c r="BM696" s="87" t="s">
        <v>132</v>
      </c>
      <c r="BN696" s="86" t="str">
        <f>HYPERLINK(VLOOKUP($B696,hyperlinks[#All],5,FALSE),"Link")</f>
        <v>Link</v>
      </c>
    </row>
    <row r="697" spans="1:66" s="49" customFormat="1" ht="14.5">
      <c r="A697" s="50">
        <v>8720169200029</v>
      </c>
      <c r="B697" s="50">
        <v>929003648402</v>
      </c>
      <c r="C697" s="65">
        <v>872016920002900</v>
      </c>
      <c r="D697" s="93" t="str">
        <f>HYPERLINK(VLOOKUP($B697,hyperlinks[#All],2,FALSE),"Link")</f>
        <v>Link</v>
      </c>
      <c r="E697" s="52">
        <v>20002900</v>
      </c>
      <c r="F697" s="53" t="s">
        <v>2230</v>
      </c>
      <c r="G697" s="58" t="s">
        <v>121</v>
      </c>
      <c r="H697" s="52" t="s">
        <v>435</v>
      </c>
      <c r="I697" s="52" t="s">
        <v>1755</v>
      </c>
      <c r="J697" s="52" t="s">
        <v>1756</v>
      </c>
      <c r="K697" s="52" t="s">
        <v>125</v>
      </c>
      <c r="L697" s="82">
        <v>96.1</v>
      </c>
      <c r="M697" s="54">
        <v>0.11</v>
      </c>
      <c r="N697" s="55" t="s">
        <v>127</v>
      </c>
      <c r="O697" s="56" t="s">
        <v>128</v>
      </c>
      <c r="P697" s="57"/>
      <c r="Q697" s="51">
        <v>20</v>
      </c>
      <c r="R697" s="52" t="s">
        <v>129</v>
      </c>
      <c r="S697" s="57" t="s">
        <v>154</v>
      </c>
      <c r="T697" s="62"/>
      <c r="U697" s="62"/>
      <c r="V697" s="64"/>
      <c r="W697" s="59">
        <v>8539520000</v>
      </c>
      <c r="X697" s="57" t="s">
        <v>321</v>
      </c>
      <c r="Y697" s="57" t="s">
        <v>322</v>
      </c>
      <c r="Z697" s="52">
        <v>1552696</v>
      </c>
      <c r="AA697" s="55"/>
      <c r="AB697" s="63" t="s">
        <v>2231</v>
      </c>
      <c r="AC697" s="55" t="s">
        <v>1769</v>
      </c>
      <c r="AD697" s="55" t="s">
        <v>2016</v>
      </c>
      <c r="AE697" s="55" t="s">
        <v>177</v>
      </c>
      <c r="AF697" s="55" t="s">
        <v>159</v>
      </c>
      <c r="AG697" s="55" t="s">
        <v>1180</v>
      </c>
      <c r="AH697" s="55" t="s">
        <v>427</v>
      </c>
      <c r="AI697" s="55" t="s">
        <v>1604</v>
      </c>
      <c r="AJ697" s="55" t="s">
        <v>174</v>
      </c>
      <c r="AK697" s="55" t="s">
        <v>163</v>
      </c>
      <c r="AL697" s="55" t="s">
        <v>138</v>
      </c>
      <c r="AM697" s="55" t="s">
        <v>440</v>
      </c>
      <c r="AN697" s="55" t="s">
        <v>132</v>
      </c>
      <c r="AO697" s="55" t="s">
        <v>2232</v>
      </c>
      <c r="AP697" s="55" t="s">
        <v>166</v>
      </c>
      <c r="AQ697" s="55" t="s">
        <v>163</v>
      </c>
      <c r="AR697" s="55" t="s">
        <v>2233</v>
      </c>
      <c r="AS697" s="55" t="s">
        <v>1054</v>
      </c>
      <c r="AT697" s="55" t="s">
        <v>1054</v>
      </c>
      <c r="AU697" s="63" t="s">
        <v>395</v>
      </c>
      <c r="AV697" s="55" t="s">
        <v>143</v>
      </c>
      <c r="AW697" s="55" t="s">
        <v>2234</v>
      </c>
      <c r="AX697" s="55" t="s">
        <v>944</v>
      </c>
      <c r="AY697" s="55" t="s">
        <v>132</v>
      </c>
      <c r="AZ697" s="63" t="s">
        <v>132</v>
      </c>
      <c r="BA697" s="63" t="s">
        <v>132</v>
      </c>
      <c r="BB697" s="55" t="s">
        <v>132</v>
      </c>
      <c r="BC697" s="55" t="s">
        <v>132</v>
      </c>
      <c r="BD697" s="55" t="s">
        <v>132</v>
      </c>
      <c r="BE697" s="55" t="s">
        <v>132</v>
      </c>
      <c r="BF697" s="63" t="s">
        <v>132</v>
      </c>
      <c r="BG697" s="63" t="s">
        <v>132</v>
      </c>
      <c r="BH697" s="63" t="s">
        <v>132</v>
      </c>
      <c r="BI697" s="63" t="s">
        <v>132</v>
      </c>
      <c r="BJ697" s="63" t="s">
        <v>132</v>
      </c>
      <c r="BK697" s="86" t="str">
        <f>HYPERLINK(VLOOKUP($B697,hyperlinks[#All],2,FALSE),"Link")</f>
        <v>Link</v>
      </c>
      <c r="BL697" s="86" t="str">
        <f>HYPERLINK(VLOOKUP($B697,hyperlinks[#All],3,FALSE),"Link")</f>
        <v>Link</v>
      </c>
      <c r="BM697" s="87" t="s">
        <v>132</v>
      </c>
      <c r="BN697" s="86" t="str">
        <f>HYPERLINK(VLOOKUP($B697,hyperlinks[#All],5,FALSE),"Link")</f>
        <v>Link</v>
      </c>
    </row>
    <row r="698" spans="1:66" s="49" customFormat="1" ht="14.5">
      <c r="A698" s="50">
        <v>8720169200043</v>
      </c>
      <c r="B698" s="50">
        <v>929003648502</v>
      </c>
      <c r="C698" s="65">
        <v>872016920004300</v>
      </c>
      <c r="D698" s="93" t="str">
        <f>HYPERLINK(VLOOKUP($B698,hyperlinks[#All],2,FALSE),"Link")</f>
        <v>Link</v>
      </c>
      <c r="E698" s="52">
        <v>20004300</v>
      </c>
      <c r="F698" s="53" t="s">
        <v>2235</v>
      </c>
      <c r="G698" s="58" t="s">
        <v>121</v>
      </c>
      <c r="H698" s="52" t="s">
        <v>435</v>
      </c>
      <c r="I698" s="52" t="s">
        <v>1755</v>
      </c>
      <c r="J698" s="52" t="s">
        <v>1756</v>
      </c>
      <c r="K698" s="52" t="s">
        <v>125</v>
      </c>
      <c r="L698" s="82">
        <v>96.1</v>
      </c>
      <c r="M698" s="54">
        <v>0.11</v>
      </c>
      <c r="N698" s="55" t="s">
        <v>127</v>
      </c>
      <c r="O698" s="56" t="s">
        <v>128</v>
      </c>
      <c r="P698" s="57"/>
      <c r="Q698" s="51">
        <v>20</v>
      </c>
      <c r="R698" s="52" t="s">
        <v>129</v>
      </c>
      <c r="S698" s="57" t="s">
        <v>154</v>
      </c>
      <c r="T698" s="51"/>
      <c r="U698" s="51"/>
      <c r="V698" s="58"/>
      <c r="W698" s="59">
        <v>8539520000</v>
      </c>
      <c r="X698" s="57" t="s">
        <v>321</v>
      </c>
      <c r="Y698" s="57" t="s">
        <v>338</v>
      </c>
      <c r="Z698" s="52">
        <v>1552697</v>
      </c>
      <c r="AA698" s="55"/>
      <c r="AB698" s="63" t="s">
        <v>2236</v>
      </c>
      <c r="AC698" s="55" t="s">
        <v>1769</v>
      </c>
      <c r="AD698" s="55" t="s">
        <v>2016</v>
      </c>
      <c r="AE698" s="55" t="s">
        <v>177</v>
      </c>
      <c r="AF698" s="55" t="s">
        <v>159</v>
      </c>
      <c r="AG698" s="55" t="s">
        <v>1180</v>
      </c>
      <c r="AH698" s="55" t="s">
        <v>427</v>
      </c>
      <c r="AI698" s="55" t="s">
        <v>1604</v>
      </c>
      <c r="AJ698" s="55" t="s">
        <v>238</v>
      </c>
      <c r="AK698" s="55" t="s">
        <v>163</v>
      </c>
      <c r="AL698" s="55" t="s">
        <v>138</v>
      </c>
      <c r="AM698" s="55" t="s">
        <v>440</v>
      </c>
      <c r="AN698" s="55" t="s">
        <v>132</v>
      </c>
      <c r="AO698" s="55" t="s">
        <v>1961</v>
      </c>
      <c r="AP698" s="55" t="s">
        <v>166</v>
      </c>
      <c r="AQ698" s="55" t="s">
        <v>163</v>
      </c>
      <c r="AR698" s="55" t="s">
        <v>2233</v>
      </c>
      <c r="AS698" s="55" t="s">
        <v>1054</v>
      </c>
      <c r="AT698" s="55" t="s">
        <v>1054</v>
      </c>
      <c r="AU698" s="63" t="s">
        <v>169</v>
      </c>
      <c r="AV698" s="55" t="s">
        <v>143</v>
      </c>
      <c r="AW698" s="55" t="s">
        <v>2234</v>
      </c>
      <c r="AX698" s="55" t="s">
        <v>944</v>
      </c>
      <c r="AY698" s="55" t="s">
        <v>132</v>
      </c>
      <c r="AZ698" s="63" t="s">
        <v>132</v>
      </c>
      <c r="BA698" s="63" t="s">
        <v>132</v>
      </c>
      <c r="BB698" s="55" t="s">
        <v>132</v>
      </c>
      <c r="BC698" s="55" t="s">
        <v>132</v>
      </c>
      <c r="BD698" s="55" t="s">
        <v>132</v>
      </c>
      <c r="BE698" s="55" t="s">
        <v>132</v>
      </c>
      <c r="BF698" s="63" t="s">
        <v>132</v>
      </c>
      <c r="BG698" s="63" t="s">
        <v>132</v>
      </c>
      <c r="BH698" s="63" t="s">
        <v>132</v>
      </c>
      <c r="BI698" s="63" t="s">
        <v>132</v>
      </c>
      <c r="BJ698" s="63" t="s">
        <v>132</v>
      </c>
      <c r="BK698" s="86" t="str">
        <f>HYPERLINK(VLOOKUP($B698,hyperlinks[#All],2,FALSE),"Link")</f>
        <v>Link</v>
      </c>
      <c r="BL698" s="86" t="str">
        <f>HYPERLINK(VLOOKUP($B698,hyperlinks[#All],3,FALSE),"Link")</f>
        <v>Link</v>
      </c>
      <c r="BM698" s="87" t="s">
        <v>132</v>
      </c>
      <c r="BN698" s="86" t="str">
        <f>HYPERLINK(VLOOKUP($B698,hyperlinks[#All],5,FALSE),"Link")</f>
        <v>Link</v>
      </c>
    </row>
    <row r="699" spans="1:66" s="49" customFormat="1" ht="14.5">
      <c r="A699" s="50">
        <v>8720169200067</v>
      </c>
      <c r="B699" s="50">
        <v>929003648602</v>
      </c>
      <c r="C699" s="65">
        <v>872016920006700</v>
      </c>
      <c r="D699" s="93" t="str">
        <f>HYPERLINK(VLOOKUP($B699,hyperlinks[#All],2,FALSE),"Link")</f>
        <v>Link</v>
      </c>
      <c r="E699" s="52">
        <v>20006700</v>
      </c>
      <c r="F699" s="53" t="s">
        <v>2237</v>
      </c>
      <c r="G699" s="58" t="s">
        <v>121</v>
      </c>
      <c r="H699" s="52" t="s">
        <v>435</v>
      </c>
      <c r="I699" s="52" t="s">
        <v>1755</v>
      </c>
      <c r="J699" s="52" t="s">
        <v>1756</v>
      </c>
      <c r="K699" s="52" t="s">
        <v>125</v>
      </c>
      <c r="L699" s="82">
        <v>96.1</v>
      </c>
      <c r="M699" s="54">
        <v>0.11</v>
      </c>
      <c r="N699" s="55" t="s">
        <v>127</v>
      </c>
      <c r="O699" s="56" t="s">
        <v>128</v>
      </c>
      <c r="P699" s="57"/>
      <c r="Q699" s="51">
        <v>20</v>
      </c>
      <c r="R699" s="52" t="s">
        <v>129</v>
      </c>
      <c r="S699" s="57" t="s">
        <v>154</v>
      </c>
      <c r="T699" s="51"/>
      <c r="U699" s="51"/>
      <c r="V699" s="58"/>
      <c r="W699" s="59">
        <v>8539520000</v>
      </c>
      <c r="X699" s="57" t="s">
        <v>321</v>
      </c>
      <c r="Y699" s="57" t="s">
        <v>338</v>
      </c>
      <c r="Z699" s="52">
        <v>1552698</v>
      </c>
      <c r="AA699" s="55"/>
      <c r="AB699" s="63" t="s">
        <v>2238</v>
      </c>
      <c r="AC699" s="55" t="s">
        <v>1769</v>
      </c>
      <c r="AD699" s="55" t="s">
        <v>2016</v>
      </c>
      <c r="AE699" s="55" t="s">
        <v>177</v>
      </c>
      <c r="AF699" s="55" t="s">
        <v>159</v>
      </c>
      <c r="AG699" s="55" t="s">
        <v>1180</v>
      </c>
      <c r="AH699" s="55" t="s">
        <v>427</v>
      </c>
      <c r="AI699" s="55" t="s">
        <v>1604</v>
      </c>
      <c r="AJ699" s="55" t="s">
        <v>471</v>
      </c>
      <c r="AK699" s="55" t="s">
        <v>163</v>
      </c>
      <c r="AL699" s="55" t="s">
        <v>138</v>
      </c>
      <c r="AM699" s="55" t="s">
        <v>440</v>
      </c>
      <c r="AN699" s="55" t="s">
        <v>132</v>
      </c>
      <c r="AO699" s="55" t="s">
        <v>1961</v>
      </c>
      <c r="AP699" s="55" t="s">
        <v>166</v>
      </c>
      <c r="AQ699" s="55" t="s">
        <v>163</v>
      </c>
      <c r="AR699" s="55" t="s">
        <v>2233</v>
      </c>
      <c r="AS699" s="55" t="s">
        <v>1054</v>
      </c>
      <c r="AT699" s="55" t="s">
        <v>1054</v>
      </c>
      <c r="AU699" s="63" t="s">
        <v>169</v>
      </c>
      <c r="AV699" s="55" t="s">
        <v>143</v>
      </c>
      <c r="AW699" s="55" t="s">
        <v>2234</v>
      </c>
      <c r="AX699" s="55" t="s">
        <v>944</v>
      </c>
      <c r="AY699" s="55" t="s">
        <v>132</v>
      </c>
      <c r="AZ699" s="63" t="s">
        <v>132</v>
      </c>
      <c r="BA699" s="63" t="s">
        <v>132</v>
      </c>
      <c r="BB699" s="55" t="s">
        <v>132</v>
      </c>
      <c r="BC699" s="55" t="s">
        <v>132</v>
      </c>
      <c r="BD699" s="55" t="s">
        <v>132</v>
      </c>
      <c r="BE699" s="55" t="s">
        <v>132</v>
      </c>
      <c r="BF699" s="63" t="s">
        <v>132</v>
      </c>
      <c r="BG699" s="63" t="s">
        <v>132</v>
      </c>
      <c r="BH699" s="63" t="s">
        <v>132</v>
      </c>
      <c r="BI699" s="63" t="s">
        <v>132</v>
      </c>
      <c r="BJ699" s="63" t="s">
        <v>132</v>
      </c>
      <c r="BK699" s="86" t="str">
        <f>HYPERLINK(VLOOKUP($B699,hyperlinks[#All],2,FALSE),"Link")</f>
        <v>Link</v>
      </c>
      <c r="BL699" s="86" t="str">
        <f>HYPERLINK(VLOOKUP($B699,hyperlinks[#All],3,FALSE),"Link")</f>
        <v>Link</v>
      </c>
      <c r="BM699" s="87" t="s">
        <v>132</v>
      </c>
      <c r="BN699" s="86" t="str">
        <f>HYPERLINK(VLOOKUP($B699,hyperlinks[#All],5,FALSE),"Link")</f>
        <v>Link</v>
      </c>
    </row>
    <row r="700" spans="1:66" s="2" customFormat="1" ht="14.5">
      <c r="A700" s="8">
        <v>8719514403673</v>
      </c>
      <c r="B700" s="8">
        <v>929003130302</v>
      </c>
      <c r="C700" s="32">
        <v>871951440367300</v>
      </c>
      <c r="D700" s="13" t="s">
        <v>132</v>
      </c>
      <c r="E700" s="12">
        <v>40367300</v>
      </c>
      <c r="F700" s="10" t="s">
        <v>2239</v>
      </c>
      <c r="G700" s="11" t="s">
        <v>121</v>
      </c>
      <c r="H700" s="52" t="s">
        <v>2240</v>
      </c>
      <c r="I700" s="12" t="s">
        <v>1755</v>
      </c>
      <c r="J700" s="12" t="s">
        <v>1756</v>
      </c>
      <c r="K700" s="12" t="s">
        <v>125</v>
      </c>
      <c r="L700" s="83">
        <v>14.149999999999999</v>
      </c>
      <c r="M700" s="16">
        <v>0.11</v>
      </c>
      <c r="N700" s="55" t="s">
        <v>127</v>
      </c>
      <c r="O700" s="14" t="s">
        <v>128</v>
      </c>
      <c r="P700" s="57" t="s">
        <v>379</v>
      </c>
      <c r="Q700" s="9">
        <v>20</v>
      </c>
      <c r="R700" s="12" t="s">
        <v>129</v>
      </c>
      <c r="S700" s="17" t="s">
        <v>154</v>
      </c>
      <c r="T700" s="21">
        <v>929001276222</v>
      </c>
      <c r="U700" s="9"/>
      <c r="V700" s="11" t="s">
        <v>2241</v>
      </c>
      <c r="W700" s="26">
        <v>8539520000</v>
      </c>
      <c r="X700" s="17" t="s">
        <v>321</v>
      </c>
      <c r="Y700" s="17" t="s">
        <v>322</v>
      </c>
      <c r="Z700" s="12">
        <v>726135</v>
      </c>
      <c r="AA700" s="13" t="s">
        <v>154</v>
      </c>
      <c r="AB700" s="63" t="s">
        <v>2242</v>
      </c>
      <c r="AC700" s="13" t="s">
        <v>1769</v>
      </c>
      <c r="AD700" s="13" t="s">
        <v>2016</v>
      </c>
      <c r="AE700" s="13" t="s">
        <v>177</v>
      </c>
      <c r="AF700" s="13" t="s">
        <v>159</v>
      </c>
      <c r="AG700" s="13" t="s">
        <v>132</v>
      </c>
      <c r="AH700" s="13" t="s">
        <v>391</v>
      </c>
      <c r="AI700" s="13" t="s">
        <v>1101</v>
      </c>
      <c r="AJ700" s="13" t="s">
        <v>238</v>
      </c>
      <c r="AK700" s="13" t="s">
        <v>187</v>
      </c>
      <c r="AL700" s="13" t="s">
        <v>138</v>
      </c>
      <c r="AM700" s="13" t="s">
        <v>440</v>
      </c>
      <c r="AN700" s="13" t="s">
        <v>132</v>
      </c>
      <c r="AO700" s="13" t="s">
        <v>2085</v>
      </c>
      <c r="AP700" s="13" t="s">
        <v>166</v>
      </c>
      <c r="AQ700" s="13" t="s">
        <v>163</v>
      </c>
      <c r="AR700" s="13" t="s">
        <v>357</v>
      </c>
      <c r="AS700" s="13" t="s">
        <v>2030</v>
      </c>
      <c r="AT700" s="13" t="s">
        <v>2030</v>
      </c>
      <c r="AU700" s="19" t="s">
        <v>833</v>
      </c>
      <c r="AV700" s="13" t="s">
        <v>2243</v>
      </c>
      <c r="AW700" s="13" t="s">
        <v>2086</v>
      </c>
      <c r="AX700" s="13" t="s">
        <v>145</v>
      </c>
      <c r="AY700" s="13" t="s">
        <v>132</v>
      </c>
      <c r="AZ700" s="19" t="s">
        <v>132</v>
      </c>
      <c r="BA700" s="19" t="s">
        <v>132</v>
      </c>
      <c r="BB700" s="13" t="s">
        <v>132</v>
      </c>
      <c r="BC700" s="13" t="s">
        <v>132</v>
      </c>
      <c r="BD700" s="13" t="s">
        <v>132</v>
      </c>
      <c r="BE700" s="13" t="s">
        <v>132</v>
      </c>
      <c r="BF700" s="19" t="s">
        <v>132</v>
      </c>
      <c r="BG700" s="19" t="s">
        <v>132</v>
      </c>
      <c r="BH700" s="19" t="s">
        <v>132</v>
      </c>
      <c r="BI700" s="19" t="s">
        <v>132</v>
      </c>
      <c r="BJ700" s="19" t="s">
        <v>132</v>
      </c>
      <c r="BK700" s="19" t="s">
        <v>132</v>
      </c>
      <c r="BL700" s="88" t="s">
        <v>132</v>
      </c>
      <c r="BM700" s="88" t="s">
        <v>132</v>
      </c>
      <c r="BN700" s="88" t="s">
        <v>132</v>
      </c>
    </row>
    <row r="701" spans="1:66" s="2" customFormat="1" ht="14.5">
      <c r="A701" s="8">
        <v>8719514403697</v>
      </c>
      <c r="B701" s="8">
        <v>929003130402</v>
      </c>
      <c r="C701" s="32">
        <v>871951440369700</v>
      </c>
      <c r="D701" s="13" t="s">
        <v>132</v>
      </c>
      <c r="E701" s="12">
        <v>40369700</v>
      </c>
      <c r="F701" s="10" t="s">
        <v>2244</v>
      </c>
      <c r="G701" s="11" t="s">
        <v>121</v>
      </c>
      <c r="H701" s="52" t="s">
        <v>2240</v>
      </c>
      <c r="I701" s="12" t="s">
        <v>1755</v>
      </c>
      <c r="J701" s="12" t="s">
        <v>1756</v>
      </c>
      <c r="K701" s="12" t="s">
        <v>125</v>
      </c>
      <c r="L701" s="83">
        <v>14.149999999999999</v>
      </c>
      <c r="M701" s="16">
        <v>0.11</v>
      </c>
      <c r="N701" s="55" t="s">
        <v>127</v>
      </c>
      <c r="O701" s="14" t="s">
        <v>128</v>
      </c>
      <c r="P701" s="57" t="s">
        <v>379</v>
      </c>
      <c r="Q701" s="9">
        <v>20</v>
      </c>
      <c r="R701" s="12" t="s">
        <v>129</v>
      </c>
      <c r="S701" s="17" t="s">
        <v>154</v>
      </c>
      <c r="T701" s="21">
        <v>929001276322</v>
      </c>
      <c r="U701" s="9"/>
      <c r="V701" s="11" t="s">
        <v>2241</v>
      </c>
      <c r="W701" s="26">
        <v>8539520000</v>
      </c>
      <c r="X701" s="17" t="s">
        <v>321</v>
      </c>
      <c r="Y701" s="17" t="s">
        <v>322</v>
      </c>
      <c r="Z701" s="12">
        <v>726132</v>
      </c>
      <c r="AA701" s="13" t="s">
        <v>154</v>
      </c>
      <c r="AB701" s="63" t="s">
        <v>2245</v>
      </c>
      <c r="AC701" s="13" t="s">
        <v>1769</v>
      </c>
      <c r="AD701" s="13" t="s">
        <v>2016</v>
      </c>
      <c r="AE701" s="13" t="s">
        <v>177</v>
      </c>
      <c r="AF701" s="13" t="s">
        <v>159</v>
      </c>
      <c r="AG701" s="13" t="s">
        <v>132</v>
      </c>
      <c r="AH701" s="13" t="s">
        <v>391</v>
      </c>
      <c r="AI701" s="13" t="s">
        <v>1101</v>
      </c>
      <c r="AJ701" s="13" t="s">
        <v>471</v>
      </c>
      <c r="AK701" s="13" t="s">
        <v>187</v>
      </c>
      <c r="AL701" s="13" t="s">
        <v>138</v>
      </c>
      <c r="AM701" s="13" t="s">
        <v>440</v>
      </c>
      <c r="AN701" s="13" t="s">
        <v>132</v>
      </c>
      <c r="AO701" s="13" t="s">
        <v>2085</v>
      </c>
      <c r="AP701" s="13" t="s">
        <v>166</v>
      </c>
      <c r="AQ701" s="13" t="s">
        <v>163</v>
      </c>
      <c r="AR701" s="13" t="s">
        <v>357</v>
      </c>
      <c r="AS701" s="13" t="s">
        <v>2030</v>
      </c>
      <c r="AT701" s="13" t="s">
        <v>2030</v>
      </c>
      <c r="AU701" s="19" t="s">
        <v>833</v>
      </c>
      <c r="AV701" s="13" t="s">
        <v>2243</v>
      </c>
      <c r="AW701" s="13" t="s">
        <v>2086</v>
      </c>
      <c r="AX701" s="13" t="s">
        <v>145</v>
      </c>
      <c r="AY701" s="13" t="s">
        <v>132</v>
      </c>
      <c r="AZ701" s="19" t="s">
        <v>132</v>
      </c>
      <c r="BA701" s="19" t="s">
        <v>132</v>
      </c>
      <c r="BB701" s="13" t="s">
        <v>132</v>
      </c>
      <c r="BC701" s="13" t="s">
        <v>132</v>
      </c>
      <c r="BD701" s="13" t="s">
        <v>132</v>
      </c>
      <c r="BE701" s="13" t="s">
        <v>132</v>
      </c>
      <c r="BF701" s="19" t="s">
        <v>132</v>
      </c>
      <c r="BG701" s="19" t="s">
        <v>132</v>
      </c>
      <c r="BH701" s="19" t="s">
        <v>132</v>
      </c>
      <c r="BI701" s="19" t="s">
        <v>132</v>
      </c>
      <c r="BJ701" s="19" t="s">
        <v>132</v>
      </c>
      <c r="BK701" s="19" t="s">
        <v>132</v>
      </c>
      <c r="BL701" s="88" t="s">
        <v>132</v>
      </c>
      <c r="BM701" s="88" t="s">
        <v>132</v>
      </c>
      <c r="BN701" s="88" t="s">
        <v>132</v>
      </c>
    </row>
    <row r="702" spans="1:66" s="2" customFormat="1" ht="14.5">
      <c r="A702" s="8">
        <v>8719514403772</v>
      </c>
      <c r="B702" s="8">
        <v>929003130802</v>
      </c>
      <c r="C702" s="32">
        <v>871951440377200</v>
      </c>
      <c r="D702" s="13" t="s">
        <v>132</v>
      </c>
      <c r="E702" s="12">
        <v>40377200</v>
      </c>
      <c r="F702" s="10" t="s">
        <v>2246</v>
      </c>
      <c r="G702" s="11" t="s">
        <v>121</v>
      </c>
      <c r="H702" s="52" t="s">
        <v>2240</v>
      </c>
      <c r="I702" s="12" t="s">
        <v>1755</v>
      </c>
      <c r="J702" s="12" t="s">
        <v>1756</v>
      </c>
      <c r="K702" s="12" t="s">
        <v>125</v>
      </c>
      <c r="L702" s="83">
        <v>22.5</v>
      </c>
      <c r="M702" s="16">
        <v>0.11</v>
      </c>
      <c r="N702" s="55" t="s">
        <v>127</v>
      </c>
      <c r="O702" s="14" t="s">
        <v>128</v>
      </c>
      <c r="P702" s="57" t="s">
        <v>379</v>
      </c>
      <c r="Q702" s="9">
        <v>20</v>
      </c>
      <c r="R702" s="12" t="s">
        <v>129</v>
      </c>
      <c r="S702" s="17" t="s">
        <v>154</v>
      </c>
      <c r="T702" s="21">
        <v>929001338222</v>
      </c>
      <c r="U702" s="9"/>
      <c r="V702" s="11" t="s">
        <v>2241</v>
      </c>
      <c r="W702" s="26">
        <v>8539520000</v>
      </c>
      <c r="X702" s="17" t="s">
        <v>321</v>
      </c>
      <c r="Y702" s="17" t="s">
        <v>322</v>
      </c>
      <c r="Z702" s="12">
        <v>726133</v>
      </c>
      <c r="AA702" s="13" t="s">
        <v>154</v>
      </c>
      <c r="AB702" s="63" t="s">
        <v>2247</v>
      </c>
      <c r="AC702" s="13" t="s">
        <v>1769</v>
      </c>
      <c r="AD702" s="13" t="s">
        <v>2016</v>
      </c>
      <c r="AE702" s="13" t="s">
        <v>177</v>
      </c>
      <c r="AF702" s="13" t="s">
        <v>159</v>
      </c>
      <c r="AG702" s="13" t="s">
        <v>132</v>
      </c>
      <c r="AH702" s="13" t="s">
        <v>2098</v>
      </c>
      <c r="AI702" s="13" t="s">
        <v>1629</v>
      </c>
      <c r="AJ702" s="13" t="s">
        <v>471</v>
      </c>
      <c r="AK702" s="13" t="s">
        <v>187</v>
      </c>
      <c r="AL702" s="13" t="s">
        <v>138</v>
      </c>
      <c r="AM702" s="13" t="s">
        <v>440</v>
      </c>
      <c r="AN702" s="13" t="s">
        <v>132</v>
      </c>
      <c r="AO702" s="13" t="s">
        <v>543</v>
      </c>
      <c r="AP702" s="13" t="s">
        <v>166</v>
      </c>
      <c r="AQ702" s="13" t="s">
        <v>163</v>
      </c>
      <c r="AR702" s="13" t="s">
        <v>2054</v>
      </c>
      <c r="AS702" s="13" t="s">
        <v>2030</v>
      </c>
      <c r="AT702" s="13" t="s">
        <v>2030</v>
      </c>
      <c r="AU702" s="19" t="s">
        <v>833</v>
      </c>
      <c r="AV702" s="13" t="s">
        <v>2248</v>
      </c>
      <c r="AW702" s="13" t="s">
        <v>622</v>
      </c>
      <c r="AX702" s="13" t="s">
        <v>145</v>
      </c>
      <c r="AY702" s="13" t="s">
        <v>132</v>
      </c>
      <c r="AZ702" s="19" t="s">
        <v>132</v>
      </c>
      <c r="BA702" s="19" t="s">
        <v>132</v>
      </c>
      <c r="BB702" s="13" t="s">
        <v>132</v>
      </c>
      <c r="BC702" s="13" t="s">
        <v>132</v>
      </c>
      <c r="BD702" s="13" t="s">
        <v>132</v>
      </c>
      <c r="BE702" s="13" t="s">
        <v>132</v>
      </c>
      <c r="BF702" s="19" t="s">
        <v>132</v>
      </c>
      <c r="BG702" s="19" t="s">
        <v>132</v>
      </c>
      <c r="BH702" s="19" t="s">
        <v>132</v>
      </c>
      <c r="BI702" s="19" t="s">
        <v>132</v>
      </c>
      <c r="BJ702" s="19" t="s">
        <v>132</v>
      </c>
      <c r="BK702" s="19" t="s">
        <v>132</v>
      </c>
      <c r="BL702" s="88" t="s">
        <v>132</v>
      </c>
      <c r="BM702" s="88" t="s">
        <v>132</v>
      </c>
      <c r="BN702" s="88" t="s">
        <v>132</v>
      </c>
    </row>
    <row r="703" spans="1:66" s="49" customFormat="1" ht="14.5">
      <c r="A703" s="50">
        <v>8719514403710</v>
      </c>
      <c r="B703" s="50">
        <v>929003130502</v>
      </c>
      <c r="C703" s="65">
        <v>871951440371000</v>
      </c>
      <c r="D703" s="93" t="str">
        <f>HYPERLINK(VLOOKUP($B703,hyperlinks[#All],2,FALSE),"Link")</f>
        <v>Link</v>
      </c>
      <c r="E703" s="52">
        <v>40371000</v>
      </c>
      <c r="F703" s="53" t="s">
        <v>2249</v>
      </c>
      <c r="G703" s="58" t="s">
        <v>121</v>
      </c>
      <c r="H703" s="52" t="s">
        <v>2240</v>
      </c>
      <c r="I703" s="52" t="s">
        <v>1755</v>
      </c>
      <c r="J703" s="52" t="s">
        <v>1756</v>
      </c>
      <c r="K703" s="52" t="s">
        <v>125</v>
      </c>
      <c r="L703" s="82">
        <v>17.350000000000001</v>
      </c>
      <c r="M703" s="54">
        <v>0.11</v>
      </c>
      <c r="N703" s="55" t="s">
        <v>127</v>
      </c>
      <c r="O703" s="56" t="s">
        <v>128</v>
      </c>
      <c r="P703" s="57" t="s">
        <v>379</v>
      </c>
      <c r="Q703" s="51">
        <v>20</v>
      </c>
      <c r="R703" s="52" t="s">
        <v>129</v>
      </c>
      <c r="S703" s="57" t="s">
        <v>154</v>
      </c>
      <c r="T703" s="51">
        <v>929001276022</v>
      </c>
      <c r="U703" s="51"/>
      <c r="V703" s="58" t="s">
        <v>2250</v>
      </c>
      <c r="W703" s="59">
        <v>8539520000</v>
      </c>
      <c r="X703" s="57" t="s">
        <v>321</v>
      </c>
      <c r="Y703" s="57" t="s">
        <v>1020</v>
      </c>
      <c r="Z703" s="52">
        <v>726134</v>
      </c>
      <c r="AA703" s="55"/>
      <c r="AB703" s="63" t="s">
        <v>2251</v>
      </c>
      <c r="AC703" s="55" t="s">
        <v>1769</v>
      </c>
      <c r="AD703" s="55" t="s">
        <v>2016</v>
      </c>
      <c r="AE703" s="55" t="s">
        <v>177</v>
      </c>
      <c r="AF703" s="55" t="s">
        <v>159</v>
      </c>
      <c r="AG703" s="55" t="s">
        <v>1202</v>
      </c>
      <c r="AH703" s="55" t="s">
        <v>1933</v>
      </c>
      <c r="AI703" s="55" t="s">
        <v>785</v>
      </c>
      <c r="AJ703" s="55" t="s">
        <v>238</v>
      </c>
      <c r="AK703" s="55" t="s">
        <v>187</v>
      </c>
      <c r="AL703" s="55" t="s">
        <v>138</v>
      </c>
      <c r="AM703" s="55" t="s">
        <v>440</v>
      </c>
      <c r="AN703" s="55" t="s">
        <v>132</v>
      </c>
      <c r="AO703" s="55" t="s">
        <v>1339</v>
      </c>
      <c r="AP703" s="55" t="s">
        <v>166</v>
      </c>
      <c r="AQ703" s="55" t="s">
        <v>163</v>
      </c>
      <c r="AR703" s="55" t="s">
        <v>1054</v>
      </c>
      <c r="AS703" s="55" t="s">
        <v>1054</v>
      </c>
      <c r="AT703" s="55" t="s">
        <v>2029</v>
      </c>
      <c r="AU703" s="63" t="s">
        <v>386</v>
      </c>
      <c r="AV703" s="55" t="s">
        <v>143</v>
      </c>
      <c r="AW703" s="55" t="s">
        <v>2108</v>
      </c>
      <c r="AX703" s="55" t="s">
        <v>145</v>
      </c>
      <c r="AY703" s="55" t="s">
        <v>132</v>
      </c>
      <c r="AZ703" s="63" t="s">
        <v>132</v>
      </c>
      <c r="BA703" s="63" t="s">
        <v>132</v>
      </c>
      <c r="BB703" s="55" t="s">
        <v>132</v>
      </c>
      <c r="BC703" s="55" t="s">
        <v>132</v>
      </c>
      <c r="BD703" s="55" t="s">
        <v>132</v>
      </c>
      <c r="BE703" s="55" t="s">
        <v>132</v>
      </c>
      <c r="BF703" s="63" t="s">
        <v>132</v>
      </c>
      <c r="BG703" s="63" t="s">
        <v>132</v>
      </c>
      <c r="BH703" s="63" t="s">
        <v>132</v>
      </c>
      <c r="BI703" s="63" t="s">
        <v>132</v>
      </c>
      <c r="BJ703" s="63" t="s">
        <v>132</v>
      </c>
      <c r="BK703" s="86" t="str">
        <f>HYPERLINK(VLOOKUP($B703,hyperlinks[#All],2,FALSE),"Link")</f>
        <v>Link</v>
      </c>
      <c r="BL703" s="86" t="str">
        <f>HYPERLINK(VLOOKUP($B703,hyperlinks[#All],3,FALSE),"Link")</f>
        <v>Link</v>
      </c>
      <c r="BM703" s="87" t="s">
        <v>132</v>
      </c>
      <c r="BN703" s="86" t="str">
        <f>HYPERLINK(VLOOKUP($B703,hyperlinks[#All],5,FALSE),"Link")</f>
        <v>Link</v>
      </c>
    </row>
    <row r="704" spans="1:66" s="49" customFormat="1" ht="14.5">
      <c r="A704" s="50">
        <v>8719514403734</v>
      </c>
      <c r="B704" s="50">
        <v>929003130602</v>
      </c>
      <c r="C704" s="65">
        <v>871951440373400</v>
      </c>
      <c r="D704" s="93" t="str">
        <f>HYPERLINK(VLOOKUP($B704,hyperlinks[#All],2,FALSE),"Link")</f>
        <v>Link</v>
      </c>
      <c r="E704" s="52">
        <v>40373400</v>
      </c>
      <c r="F704" s="53" t="s">
        <v>2252</v>
      </c>
      <c r="G704" s="58" t="s">
        <v>121</v>
      </c>
      <c r="H704" s="52" t="s">
        <v>2240</v>
      </c>
      <c r="I704" s="52" t="s">
        <v>1755</v>
      </c>
      <c r="J704" s="52" t="s">
        <v>1756</v>
      </c>
      <c r="K704" s="52" t="s">
        <v>125</v>
      </c>
      <c r="L704" s="82">
        <v>17.350000000000001</v>
      </c>
      <c r="M704" s="54">
        <v>0.11</v>
      </c>
      <c r="N704" s="55" t="s">
        <v>127</v>
      </c>
      <c r="O704" s="56" t="s">
        <v>128</v>
      </c>
      <c r="P704" s="57" t="s">
        <v>379</v>
      </c>
      <c r="Q704" s="51">
        <v>20</v>
      </c>
      <c r="R704" s="52" t="s">
        <v>129</v>
      </c>
      <c r="S704" s="57" t="s">
        <v>154</v>
      </c>
      <c r="T704" s="51">
        <v>929001276122</v>
      </c>
      <c r="U704" s="51"/>
      <c r="V704" s="58" t="s">
        <v>2250</v>
      </c>
      <c r="W704" s="59">
        <v>8539520000</v>
      </c>
      <c r="X704" s="57" t="s">
        <v>321</v>
      </c>
      <c r="Y704" s="57" t="s">
        <v>1020</v>
      </c>
      <c r="Z704" s="52">
        <v>726136</v>
      </c>
      <c r="AA704" s="55"/>
      <c r="AB704" s="63" t="s">
        <v>2253</v>
      </c>
      <c r="AC704" s="55" t="s">
        <v>1769</v>
      </c>
      <c r="AD704" s="55" t="s">
        <v>2016</v>
      </c>
      <c r="AE704" s="55" t="s">
        <v>177</v>
      </c>
      <c r="AF704" s="55" t="s">
        <v>159</v>
      </c>
      <c r="AG704" s="55" t="s">
        <v>1202</v>
      </c>
      <c r="AH704" s="55" t="s">
        <v>1933</v>
      </c>
      <c r="AI704" s="55" t="s">
        <v>785</v>
      </c>
      <c r="AJ704" s="55" t="s">
        <v>471</v>
      </c>
      <c r="AK704" s="55" t="s">
        <v>187</v>
      </c>
      <c r="AL704" s="55" t="s">
        <v>138</v>
      </c>
      <c r="AM704" s="55" t="s">
        <v>440</v>
      </c>
      <c r="AN704" s="55" t="s">
        <v>132</v>
      </c>
      <c r="AO704" s="55" t="s">
        <v>1339</v>
      </c>
      <c r="AP704" s="55" t="s">
        <v>166</v>
      </c>
      <c r="AQ704" s="55" t="s">
        <v>163</v>
      </c>
      <c r="AR704" s="55" t="s">
        <v>1054</v>
      </c>
      <c r="AS704" s="55" t="s">
        <v>1054</v>
      </c>
      <c r="AT704" s="55" t="s">
        <v>2029</v>
      </c>
      <c r="AU704" s="63" t="s">
        <v>386</v>
      </c>
      <c r="AV704" s="55" t="s">
        <v>143</v>
      </c>
      <c r="AW704" s="55" t="s">
        <v>2108</v>
      </c>
      <c r="AX704" s="55" t="s">
        <v>145</v>
      </c>
      <c r="AY704" s="55" t="s">
        <v>132</v>
      </c>
      <c r="AZ704" s="63" t="s">
        <v>132</v>
      </c>
      <c r="BA704" s="63" t="s">
        <v>132</v>
      </c>
      <c r="BB704" s="55" t="s">
        <v>132</v>
      </c>
      <c r="BC704" s="55" t="s">
        <v>132</v>
      </c>
      <c r="BD704" s="55" t="s">
        <v>132</v>
      </c>
      <c r="BE704" s="55" t="s">
        <v>132</v>
      </c>
      <c r="BF704" s="63" t="s">
        <v>132</v>
      </c>
      <c r="BG704" s="63" t="s">
        <v>132</v>
      </c>
      <c r="BH704" s="63" t="s">
        <v>132</v>
      </c>
      <c r="BI704" s="63" t="s">
        <v>132</v>
      </c>
      <c r="BJ704" s="63" t="s">
        <v>132</v>
      </c>
      <c r="BK704" s="86" t="str">
        <f>HYPERLINK(VLOOKUP($B704,hyperlinks[#All],2,FALSE),"Link")</f>
        <v>Link</v>
      </c>
      <c r="BL704" s="86" t="str">
        <f>HYPERLINK(VLOOKUP($B704,hyperlinks[#All],3,FALSE),"Link")</f>
        <v>Link</v>
      </c>
      <c r="BM704" s="87" t="s">
        <v>132</v>
      </c>
      <c r="BN704" s="86" t="str">
        <f>HYPERLINK(VLOOKUP($B704,hyperlinks[#All],5,FALSE),"Link")</f>
        <v>Link</v>
      </c>
    </row>
    <row r="705" spans="1:66" s="49" customFormat="1" ht="14.5">
      <c r="A705" s="50">
        <v>8719514403758</v>
      </c>
      <c r="B705" s="50">
        <v>929003130702</v>
      </c>
      <c r="C705" s="65">
        <v>871951440375800</v>
      </c>
      <c r="D705" s="93" t="str">
        <f>HYPERLINK(VLOOKUP($B705,hyperlinks[#All],2,FALSE),"Link")</f>
        <v>Link</v>
      </c>
      <c r="E705" s="52">
        <v>40375800</v>
      </c>
      <c r="F705" s="53" t="s">
        <v>2254</v>
      </c>
      <c r="G705" s="58" t="s">
        <v>121</v>
      </c>
      <c r="H705" s="52" t="s">
        <v>2240</v>
      </c>
      <c r="I705" s="52" t="s">
        <v>1755</v>
      </c>
      <c r="J705" s="52" t="s">
        <v>1756</v>
      </c>
      <c r="K705" s="52" t="s">
        <v>125</v>
      </c>
      <c r="L705" s="82">
        <v>22.5</v>
      </c>
      <c r="M705" s="54">
        <v>0.11</v>
      </c>
      <c r="N705" s="55" t="s">
        <v>127</v>
      </c>
      <c r="O705" s="56" t="s">
        <v>128</v>
      </c>
      <c r="P705" s="57" t="s">
        <v>379</v>
      </c>
      <c r="Q705" s="51">
        <v>20</v>
      </c>
      <c r="R705" s="52" t="s">
        <v>129</v>
      </c>
      <c r="S705" s="57" t="s">
        <v>154</v>
      </c>
      <c r="T705" s="51">
        <v>929001338122</v>
      </c>
      <c r="U705" s="51"/>
      <c r="V705" s="58" t="s">
        <v>2250</v>
      </c>
      <c r="W705" s="59">
        <v>8539520000</v>
      </c>
      <c r="X705" s="57" t="s">
        <v>321</v>
      </c>
      <c r="Y705" s="57" t="s">
        <v>338</v>
      </c>
      <c r="Z705" s="52">
        <v>726131</v>
      </c>
      <c r="AA705" s="55"/>
      <c r="AB705" s="63" t="s">
        <v>2255</v>
      </c>
      <c r="AC705" s="55" t="s">
        <v>1769</v>
      </c>
      <c r="AD705" s="55" t="s">
        <v>2016</v>
      </c>
      <c r="AE705" s="55" t="s">
        <v>177</v>
      </c>
      <c r="AF705" s="55" t="s">
        <v>159</v>
      </c>
      <c r="AG705" s="55" t="s">
        <v>1202</v>
      </c>
      <c r="AH705" s="55" t="s">
        <v>2098</v>
      </c>
      <c r="AI705" s="55" t="s">
        <v>1629</v>
      </c>
      <c r="AJ705" s="55" t="s">
        <v>238</v>
      </c>
      <c r="AK705" s="55" t="s">
        <v>187</v>
      </c>
      <c r="AL705" s="55" t="s">
        <v>138</v>
      </c>
      <c r="AM705" s="55" t="s">
        <v>440</v>
      </c>
      <c r="AN705" s="55" t="s">
        <v>132</v>
      </c>
      <c r="AO705" s="55" t="s">
        <v>543</v>
      </c>
      <c r="AP705" s="55" t="s">
        <v>166</v>
      </c>
      <c r="AQ705" s="55" t="s">
        <v>163</v>
      </c>
      <c r="AR705" s="55" t="s">
        <v>1054</v>
      </c>
      <c r="AS705" s="55" t="s">
        <v>1054</v>
      </c>
      <c r="AT705" s="55" t="s">
        <v>2054</v>
      </c>
      <c r="AU705" s="63" t="s">
        <v>386</v>
      </c>
      <c r="AV705" s="55" t="s">
        <v>143</v>
      </c>
      <c r="AW705" s="55" t="s">
        <v>622</v>
      </c>
      <c r="AX705" s="55" t="s">
        <v>145</v>
      </c>
      <c r="AY705" s="55" t="s">
        <v>132</v>
      </c>
      <c r="AZ705" s="63" t="s">
        <v>132</v>
      </c>
      <c r="BA705" s="63" t="s">
        <v>132</v>
      </c>
      <c r="BB705" s="55" t="s">
        <v>132</v>
      </c>
      <c r="BC705" s="55" t="s">
        <v>132</v>
      </c>
      <c r="BD705" s="55" t="s">
        <v>132</v>
      </c>
      <c r="BE705" s="55" t="s">
        <v>132</v>
      </c>
      <c r="BF705" s="63" t="s">
        <v>132</v>
      </c>
      <c r="BG705" s="63" t="s">
        <v>132</v>
      </c>
      <c r="BH705" s="63" t="s">
        <v>132</v>
      </c>
      <c r="BI705" s="63" t="s">
        <v>132</v>
      </c>
      <c r="BJ705" s="63" t="s">
        <v>132</v>
      </c>
      <c r="BK705" s="86" t="str">
        <f>HYPERLINK(VLOOKUP($B705,hyperlinks[#All],2,FALSE),"Link")</f>
        <v>Link</v>
      </c>
      <c r="BL705" s="86" t="str">
        <f>HYPERLINK(VLOOKUP($B705,hyperlinks[#All],3,FALSE),"Link")</f>
        <v>Link</v>
      </c>
      <c r="BM705" s="87" t="s">
        <v>132</v>
      </c>
      <c r="BN705" s="86" t="str">
        <f>HYPERLINK(VLOOKUP($B705,hyperlinks[#All],5,FALSE),"Link")</f>
        <v>Link</v>
      </c>
    </row>
    <row r="706" spans="1:66" s="49" customFormat="1" ht="14.5">
      <c r="A706" s="50">
        <v>8719514263567</v>
      </c>
      <c r="B706" s="50">
        <v>929002444201</v>
      </c>
      <c r="C706" s="65">
        <v>871951426356700</v>
      </c>
      <c r="D706" s="93" t="str">
        <f>HYPERLINK(VLOOKUP($B706,hyperlinks[#All],2,FALSE),"Link")</f>
        <v>Link</v>
      </c>
      <c r="E706" s="52">
        <v>26356700</v>
      </c>
      <c r="F706" s="53" t="s">
        <v>2256</v>
      </c>
      <c r="G706" s="58" t="s">
        <v>121</v>
      </c>
      <c r="H706" s="52" t="s">
        <v>122</v>
      </c>
      <c r="I706" s="52" t="s">
        <v>1755</v>
      </c>
      <c r="J706" s="52" t="s">
        <v>1756</v>
      </c>
      <c r="K706" s="52" t="s">
        <v>125</v>
      </c>
      <c r="L706" s="82">
        <v>30.7</v>
      </c>
      <c r="M706" s="54">
        <v>0.11</v>
      </c>
      <c r="N706" s="55" t="s">
        <v>127</v>
      </c>
      <c r="O706" s="56" t="s">
        <v>128</v>
      </c>
      <c r="P706" s="57"/>
      <c r="Q706" s="51">
        <v>4</v>
      </c>
      <c r="R706" s="52" t="s">
        <v>129</v>
      </c>
      <c r="S706" s="57" t="s">
        <v>154</v>
      </c>
      <c r="T706" s="51">
        <v>929001116330</v>
      </c>
      <c r="U706" s="51"/>
      <c r="V706" s="58" t="s">
        <v>131</v>
      </c>
      <c r="W706" s="59">
        <v>8539520000</v>
      </c>
      <c r="X706" s="57" t="s">
        <v>155</v>
      </c>
      <c r="Y706" s="57" t="s">
        <v>768</v>
      </c>
      <c r="Z706" s="52">
        <v>387349</v>
      </c>
      <c r="AA706" s="55"/>
      <c r="AB706" s="63" t="s">
        <v>2257</v>
      </c>
      <c r="AC706" s="55" t="s">
        <v>1178</v>
      </c>
      <c r="AD706" s="55" t="s">
        <v>2258</v>
      </c>
      <c r="AE706" s="55" t="s">
        <v>381</v>
      </c>
      <c r="AF706" s="55" t="s">
        <v>159</v>
      </c>
      <c r="AG706" s="55" t="s">
        <v>978</v>
      </c>
      <c r="AH706" s="55" t="s">
        <v>574</v>
      </c>
      <c r="AI706" s="55" t="s">
        <v>1082</v>
      </c>
      <c r="AJ706" s="55" t="s">
        <v>162</v>
      </c>
      <c r="AK706" s="55" t="s">
        <v>392</v>
      </c>
      <c r="AL706" s="55" t="s">
        <v>138</v>
      </c>
      <c r="AM706" s="55" t="s">
        <v>291</v>
      </c>
      <c r="AN706" s="55" t="s">
        <v>132</v>
      </c>
      <c r="AO706" s="55" t="s">
        <v>331</v>
      </c>
      <c r="AP706" s="55" t="s">
        <v>166</v>
      </c>
      <c r="AQ706" s="55" t="s">
        <v>163</v>
      </c>
      <c r="AR706" s="55" t="s">
        <v>2259</v>
      </c>
      <c r="AS706" s="55" t="s">
        <v>2260</v>
      </c>
      <c r="AT706" s="55" t="s">
        <v>859</v>
      </c>
      <c r="AU706" s="63" t="s">
        <v>386</v>
      </c>
      <c r="AV706" s="55" t="s">
        <v>143</v>
      </c>
      <c r="AW706" s="55" t="s">
        <v>349</v>
      </c>
      <c r="AX706" s="55" t="s">
        <v>145</v>
      </c>
      <c r="AY706" s="55" t="s">
        <v>132</v>
      </c>
      <c r="AZ706" s="63" t="s">
        <v>132</v>
      </c>
      <c r="BA706" s="63" t="s">
        <v>132</v>
      </c>
      <c r="BB706" s="55" t="s">
        <v>132</v>
      </c>
      <c r="BC706" s="55" t="s">
        <v>132</v>
      </c>
      <c r="BD706" s="55" t="s">
        <v>132</v>
      </c>
      <c r="BE706" s="55" t="s">
        <v>132</v>
      </c>
      <c r="BF706" s="63" t="s">
        <v>132</v>
      </c>
      <c r="BG706" s="63" t="s">
        <v>132</v>
      </c>
      <c r="BH706" s="63" t="s">
        <v>132</v>
      </c>
      <c r="BI706" s="63" t="s">
        <v>132</v>
      </c>
      <c r="BJ706" s="63" t="s">
        <v>132</v>
      </c>
      <c r="BK706" s="86" t="str">
        <f>HYPERLINK(VLOOKUP($B706,hyperlinks[#All],2,FALSE),"Link")</f>
        <v>Link</v>
      </c>
      <c r="BL706" s="86" t="str">
        <f>HYPERLINK(VLOOKUP($B706,hyperlinks[#All],3,FALSE),"Link")</f>
        <v>Link</v>
      </c>
      <c r="BM706" s="87" t="s">
        <v>132</v>
      </c>
      <c r="BN706" s="87" t="s">
        <v>132</v>
      </c>
    </row>
    <row r="707" spans="1:66" s="49" customFormat="1" ht="14.5">
      <c r="A707" s="50">
        <v>8719514263642</v>
      </c>
      <c r="B707" s="50">
        <v>929002444101</v>
      </c>
      <c r="C707" s="65">
        <v>871951426364200</v>
      </c>
      <c r="D707" s="93" t="str">
        <f>HYPERLINK(VLOOKUP($B707,hyperlinks[#All],2,FALSE),"Link")</f>
        <v>Link</v>
      </c>
      <c r="E707" s="52">
        <v>26364200</v>
      </c>
      <c r="F707" s="53" t="s">
        <v>2261</v>
      </c>
      <c r="G707" s="58" t="s">
        <v>121</v>
      </c>
      <c r="H707" s="52" t="s">
        <v>122</v>
      </c>
      <c r="I707" s="52" t="s">
        <v>1755</v>
      </c>
      <c r="J707" s="52" t="s">
        <v>1756</v>
      </c>
      <c r="K707" s="52" t="s">
        <v>125</v>
      </c>
      <c r="L707" s="82">
        <v>39.1</v>
      </c>
      <c r="M707" s="54">
        <v>0.11</v>
      </c>
      <c r="N707" s="55" t="s">
        <v>127</v>
      </c>
      <c r="O707" s="56" t="s">
        <v>128</v>
      </c>
      <c r="P707" s="57"/>
      <c r="Q707" s="51">
        <v>4</v>
      </c>
      <c r="R707" s="52" t="s">
        <v>129</v>
      </c>
      <c r="S707" s="57" t="s">
        <v>154</v>
      </c>
      <c r="T707" s="51">
        <v>929001249401</v>
      </c>
      <c r="U707" s="51"/>
      <c r="V707" s="58" t="s">
        <v>131</v>
      </c>
      <c r="W707" s="59">
        <v>8539520000</v>
      </c>
      <c r="X707" s="57" t="s">
        <v>179</v>
      </c>
      <c r="Y707" s="57" t="s">
        <v>180</v>
      </c>
      <c r="Z707" s="52">
        <v>387348</v>
      </c>
      <c r="AA707" s="55"/>
      <c r="AB707" s="63" t="s">
        <v>2262</v>
      </c>
      <c r="AC707" s="55" t="s">
        <v>1178</v>
      </c>
      <c r="AD707" s="55" t="s">
        <v>2263</v>
      </c>
      <c r="AE707" s="55" t="s">
        <v>381</v>
      </c>
      <c r="AF707" s="55" t="s">
        <v>159</v>
      </c>
      <c r="AG707" s="55" t="s">
        <v>978</v>
      </c>
      <c r="AH707" s="55" t="s">
        <v>1567</v>
      </c>
      <c r="AI707" s="55" t="s">
        <v>161</v>
      </c>
      <c r="AJ707" s="55" t="s">
        <v>162</v>
      </c>
      <c r="AK707" s="55" t="s">
        <v>392</v>
      </c>
      <c r="AL707" s="55" t="s">
        <v>138</v>
      </c>
      <c r="AM707" s="55" t="s">
        <v>291</v>
      </c>
      <c r="AN707" s="55" t="s">
        <v>132</v>
      </c>
      <c r="AO707" s="55" t="s">
        <v>1398</v>
      </c>
      <c r="AP707" s="55" t="s">
        <v>166</v>
      </c>
      <c r="AQ707" s="55" t="s">
        <v>163</v>
      </c>
      <c r="AR707" s="55" t="s">
        <v>2259</v>
      </c>
      <c r="AS707" s="55" t="s">
        <v>2264</v>
      </c>
      <c r="AT707" s="55" t="s">
        <v>859</v>
      </c>
      <c r="AU707" s="63" t="s">
        <v>386</v>
      </c>
      <c r="AV707" s="55" t="s">
        <v>143</v>
      </c>
      <c r="AW707" s="55" t="s">
        <v>2265</v>
      </c>
      <c r="AX707" s="55" t="s">
        <v>145</v>
      </c>
      <c r="AY707" s="55" t="s">
        <v>132</v>
      </c>
      <c r="AZ707" s="63" t="s">
        <v>132</v>
      </c>
      <c r="BA707" s="63" t="s">
        <v>132</v>
      </c>
      <c r="BB707" s="55" t="s">
        <v>132</v>
      </c>
      <c r="BC707" s="55" t="s">
        <v>132</v>
      </c>
      <c r="BD707" s="55" t="s">
        <v>132</v>
      </c>
      <c r="BE707" s="55" t="s">
        <v>132</v>
      </c>
      <c r="BF707" s="63" t="s">
        <v>132</v>
      </c>
      <c r="BG707" s="63" t="s">
        <v>132</v>
      </c>
      <c r="BH707" s="63" t="s">
        <v>132</v>
      </c>
      <c r="BI707" s="63" t="s">
        <v>132</v>
      </c>
      <c r="BJ707" s="63" t="s">
        <v>132</v>
      </c>
      <c r="BK707" s="86" t="str">
        <f>HYPERLINK(VLOOKUP($B707,hyperlinks[#All],2,FALSE),"Link")</f>
        <v>Link</v>
      </c>
      <c r="BL707" s="86" t="str">
        <f>HYPERLINK(VLOOKUP($B707,hyperlinks[#All],3,FALSE),"Link")</f>
        <v>Link</v>
      </c>
      <c r="BM707" s="87" t="s">
        <v>132</v>
      </c>
      <c r="BN707" s="87" t="s">
        <v>132</v>
      </c>
    </row>
    <row r="708" spans="1:66" s="49" customFormat="1" ht="14.5">
      <c r="A708" s="50">
        <v>8719514263581</v>
      </c>
      <c r="B708" s="50">
        <v>929002444301</v>
      </c>
      <c r="C708" s="65">
        <v>871951426358100</v>
      </c>
      <c r="D708" s="93" t="str">
        <f>HYPERLINK(VLOOKUP($B708,hyperlinks[#All],2,FALSE),"Link")</f>
        <v>Link</v>
      </c>
      <c r="E708" s="52">
        <v>26358100</v>
      </c>
      <c r="F708" s="53" t="s">
        <v>2266</v>
      </c>
      <c r="G708" s="58" t="s">
        <v>121</v>
      </c>
      <c r="H708" s="52" t="s">
        <v>122</v>
      </c>
      <c r="I708" s="52" t="s">
        <v>1755</v>
      </c>
      <c r="J708" s="52" t="s">
        <v>1756</v>
      </c>
      <c r="K708" s="52" t="s">
        <v>125</v>
      </c>
      <c r="L708" s="82">
        <v>39.1</v>
      </c>
      <c r="M708" s="54">
        <v>0.11</v>
      </c>
      <c r="N708" s="55" t="s">
        <v>127</v>
      </c>
      <c r="O708" s="56" t="s">
        <v>128</v>
      </c>
      <c r="P708" s="57"/>
      <c r="Q708" s="51">
        <v>4</v>
      </c>
      <c r="R708" s="52" t="s">
        <v>129</v>
      </c>
      <c r="S708" s="57" t="s">
        <v>154</v>
      </c>
      <c r="T708" s="51">
        <v>929001116430</v>
      </c>
      <c r="U708" s="51"/>
      <c r="V708" s="58" t="s">
        <v>131</v>
      </c>
      <c r="W708" s="59">
        <v>8539520000</v>
      </c>
      <c r="X708" s="57" t="s">
        <v>179</v>
      </c>
      <c r="Y708" s="57" t="s">
        <v>180</v>
      </c>
      <c r="Z708" s="52">
        <v>387350</v>
      </c>
      <c r="AA708" s="55"/>
      <c r="AB708" s="63" t="s">
        <v>2267</v>
      </c>
      <c r="AC708" s="55" t="s">
        <v>1178</v>
      </c>
      <c r="AD708" s="55" t="s">
        <v>2258</v>
      </c>
      <c r="AE708" s="55" t="s">
        <v>381</v>
      </c>
      <c r="AF708" s="55" t="s">
        <v>159</v>
      </c>
      <c r="AG708" s="55" t="s">
        <v>978</v>
      </c>
      <c r="AH708" s="55" t="s">
        <v>1567</v>
      </c>
      <c r="AI708" s="55" t="s">
        <v>161</v>
      </c>
      <c r="AJ708" s="55" t="s">
        <v>162</v>
      </c>
      <c r="AK708" s="55" t="s">
        <v>392</v>
      </c>
      <c r="AL708" s="55" t="s">
        <v>138</v>
      </c>
      <c r="AM708" s="55" t="s">
        <v>291</v>
      </c>
      <c r="AN708" s="55" t="s">
        <v>132</v>
      </c>
      <c r="AO708" s="55" t="s">
        <v>1398</v>
      </c>
      <c r="AP708" s="55" t="s">
        <v>166</v>
      </c>
      <c r="AQ708" s="55" t="s">
        <v>163</v>
      </c>
      <c r="AR708" s="55" t="s">
        <v>2259</v>
      </c>
      <c r="AS708" s="55" t="s">
        <v>2264</v>
      </c>
      <c r="AT708" s="55" t="s">
        <v>859</v>
      </c>
      <c r="AU708" s="63" t="s">
        <v>265</v>
      </c>
      <c r="AV708" s="55" t="s">
        <v>143</v>
      </c>
      <c r="AW708" s="55" t="s">
        <v>2265</v>
      </c>
      <c r="AX708" s="55" t="s">
        <v>145</v>
      </c>
      <c r="AY708" s="55" t="s">
        <v>132</v>
      </c>
      <c r="AZ708" s="63" t="s">
        <v>132</v>
      </c>
      <c r="BA708" s="63" t="s">
        <v>132</v>
      </c>
      <c r="BB708" s="55" t="s">
        <v>132</v>
      </c>
      <c r="BC708" s="55" t="s">
        <v>132</v>
      </c>
      <c r="BD708" s="55" t="s">
        <v>132</v>
      </c>
      <c r="BE708" s="55" t="s">
        <v>132</v>
      </c>
      <c r="BF708" s="63" t="s">
        <v>132</v>
      </c>
      <c r="BG708" s="63" t="s">
        <v>132</v>
      </c>
      <c r="BH708" s="63" t="s">
        <v>132</v>
      </c>
      <c r="BI708" s="63" t="s">
        <v>132</v>
      </c>
      <c r="BJ708" s="63" t="s">
        <v>132</v>
      </c>
      <c r="BK708" s="86" t="str">
        <f>HYPERLINK(VLOOKUP($B708,hyperlinks[#All],2,FALSE),"Link")</f>
        <v>Link</v>
      </c>
      <c r="BL708" s="86" t="str">
        <f>HYPERLINK(VLOOKUP($B708,hyperlinks[#All],3,FALSE),"Link")</f>
        <v>Link</v>
      </c>
      <c r="BM708" s="87" t="s">
        <v>132</v>
      </c>
      <c r="BN708" s="87" t="s">
        <v>132</v>
      </c>
    </row>
    <row r="709" spans="1:66" s="49" customFormat="1" ht="14.5">
      <c r="A709" s="50">
        <v>8719514487765</v>
      </c>
      <c r="B709" s="50">
        <v>929003576302</v>
      </c>
      <c r="C709" s="65">
        <v>871951448776500</v>
      </c>
      <c r="D709" s="93" t="str">
        <f>HYPERLINK(VLOOKUP($B709,hyperlinks[#All],2,FALSE),"Link")</f>
        <v>Link</v>
      </c>
      <c r="E709" s="52">
        <v>48776500</v>
      </c>
      <c r="F709" s="53" t="s">
        <v>2268</v>
      </c>
      <c r="G709" s="58" t="s">
        <v>121</v>
      </c>
      <c r="H709" s="52" t="s">
        <v>435</v>
      </c>
      <c r="I709" s="52" t="s">
        <v>2269</v>
      </c>
      <c r="J709" s="52" t="s">
        <v>2270</v>
      </c>
      <c r="K709" s="52" t="s">
        <v>125</v>
      </c>
      <c r="L709" s="82">
        <v>57.1</v>
      </c>
      <c r="M709" s="54">
        <v>0.11</v>
      </c>
      <c r="N709" s="55" t="s">
        <v>127</v>
      </c>
      <c r="O709" s="56" t="s">
        <v>128</v>
      </c>
      <c r="P709" s="57"/>
      <c r="Q709" s="51">
        <v>20</v>
      </c>
      <c r="R709" s="52" t="s">
        <v>129</v>
      </c>
      <c r="S709" s="57" t="s">
        <v>154</v>
      </c>
      <c r="T709" s="51"/>
      <c r="U709" s="51"/>
      <c r="V709" s="58"/>
      <c r="W709" s="59">
        <v>8539520000</v>
      </c>
      <c r="X709" s="57" t="s">
        <v>179</v>
      </c>
      <c r="Y709" s="57" t="s">
        <v>322</v>
      </c>
      <c r="Z709" s="52">
        <v>1361420</v>
      </c>
      <c r="AA709" s="55"/>
      <c r="AB709" s="63" t="s">
        <v>2271</v>
      </c>
      <c r="AC709" s="55" t="s">
        <v>2272</v>
      </c>
      <c r="AD709" s="55" t="s">
        <v>2273</v>
      </c>
      <c r="AE709" s="55" t="s">
        <v>381</v>
      </c>
      <c r="AF709" s="55" t="s">
        <v>2274</v>
      </c>
      <c r="AG709" s="55" t="s">
        <v>1909</v>
      </c>
      <c r="AH709" s="55" t="s">
        <v>700</v>
      </c>
      <c r="AI709" s="55" t="s">
        <v>1101</v>
      </c>
      <c r="AJ709" s="55" t="s">
        <v>174</v>
      </c>
      <c r="AK709" s="55" t="s">
        <v>392</v>
      </c>
      <c r="AL709" s="55" t="s">
        <v>138</v>
      </c>
      <c r="AM709" s="55" t="s">
        <v>188</v>
      </c>
      <c r="AN709" s="55" t="s">
        <v>132</v>
      </c>
      <c r="AO709" s="55" t="s">
        <v>1630</v>
      </c>
      <c r="AP709" s="55" t="s">
        <v>1071</v>
      </c>
      <c r="AQ709" s="55" t="s">
        <v>1270</v>
      </c>
      <c r="AR709" s="55" t="s">
        <v>2275</v>
      </c>
      <c r="AS709" s="55" t="s">
        <v>2276</v>
      </c>
      <c r="AT709" s="55" t="s">
        <v>2275</v>
      </c>
      <c r="AU709" s="63" t="s">
        <v>265</v>
      </c>
      <c r="AV709" s="55" t="s">
        <v>143</v>
      </c>
      <c r="AW709" s="55" t="s">
        <v>2003</v>
      </c>
      <c r="AX709" s="55" t="s">
        <v>944</v>
      </c>
      <c r="AY709" s="55" t="s">
        <v>132</v>
      </c>
      <c r="AZ709" s="63" t="s">
        <v>132</v>
      </c>
      <c r="BA709" s="63" t="s">
        <v>132</v>
      </c>
      <c r="BB709" s="55" t="s">
        <v>132</v>
      </c>
      <c r="BC709" s="55" t="s">
        <v>132</v>
      </c>
      <c r="BD709" s="55" t="s">
        <v>132</v>
      </c>
      <c r="BE709" s="55" t="s">
        <v>132</v>
      </c>
      <c r="BF709" s="63" t="s">
        <v>132</v>
      </c>
      <c r="BG709" s="63" t="s">
        <v>132</v>
      </c>
      <c r="BH709" s="63" t="s">
        <v>132</v>
      </c>
      <c r="BI709" s="63" t="s">
        <v>132</v>
      </c>
      <c r="BJ709" s="63" t="s">
        <v>132</v>
      </c>
      <c r="BK709" s="86" t="str">
        <f>HYPERLINK(VLOOKUP($B709,hyperlinks[#All],2,FALSE),"Link")</f>
        <v>Link</v>
      </c>
      <c r="BL709" s="86" t="str">
        <f>HYPERLINK(VLOOKUP($B709,hyperlinks[#All],3,FALSE),"Link")</f>
        <v>Link</v>
      </c>
      <c r="BM709" s="87" t="s">
        <v>132</v>
      </c>
      <c r="BN709" s="86" t="str">
        <f>HYPERLINK(VLOOKUP($B709,hyperlinks[#All],5,FALSE),"Link")</f>
        <v>Link</v>
      </c>
    </row>
    <row r="710" spans="1:66" s="49" customFormat="1" ht="14.5">
      <c r="A710" s="50">
        <v>8719514487789</v>
      </c>
      <c r="B710" s="50">
        <v>929003576402</v>
      </c>
      <c r="C710" s="65">
        <v>871951448778900</v>
      </c>
      <c r="D710" s="93" t="str">
        <f>HYPERLINK(VLOOKUP($B710,hyperlinks[#All],2,FALSE),"Link")</f>
        <v>Link</v>
      </c>
      <c r="E710" s="52">
        <v>48778900</v>
      </c>
      <c r="F710" s="53" t="s">
        <v>2277</v>
      </c>
      <c r="G710" s="58" t="s">
        <v>121</v>
      </c>
      <c r="H710" s="52" t="s">
        <v>435</v>
      </c>
      <c r="I710" s="52" t="s">
        <v>2269</v>
      </c>
      <c r="J710" s="52" t="s">
        <v>2270</v>
      </c>
      <c r="K710" s="52" t="s">
        <v>125</v>
      </c>
      <c r="L710" s="82">
        <v>57.1</v>
      </c>
      <c r="M710" s="54">
        <v>0.11</v>
      </c>
      <c r="N710" s="55" t="s">
        <v>127</v>
      </c>
      <c r="O710" s="56" t="s">
        <v>128</v>
      </c>
      <c r="P710" s="57"/>
      <c r="Q710" s="51">
        <v>20</v>
      </c>
      <c r="R710" s="52" t="s">
        <v>129</v>
      </c>
      <c r="S710" s="57" t="s">
        <v>154</v>
      </c>
      <c r="T710" s="51"/>
      <c r="U710" s="51"/>
      <c r="V710" s="58"/>
      <c r="W710" s="59">
        <v>8539520000</v>
      </c>
      <c r="X710" s="57" t="s">
        <v>179</v>
      </c>
      <c r="Y710" s="57" t="s">
        <v>338</v>
      </c>
      <c r="Z710" s="52">
        <v>1361421</v>
      </c>
      <c r="AA710" s="55"/>
      <c r="AB710" s="63" t="s">
        <v>2278</v>
      </c>
      <c r="AC710" s="55" t="s">
        <v>2272</v>
      </c>
      <c r="AD710" s="55" t="s">
        <v>2273</v>
      </c>
      <c r="AE710" s="55" t="s">
        <v>381</v>
      </c>
      <c r="AF710" s="55" t="s">
        <v>2274</v>
      </c>
      <c r="AG710" s="55" t="s">
        <v>1909</v>
      </c>
      <c r="AH710" s="55" t="s">
        <v>700</v>
      </c>
      <c r="AI710" s="55" t="s">
        <v>1101</v>
      </c>
      <c r="AJ710" s="55" t="s">
        <v>238</v>
      </c>
      <c r="AK710" s="55" t="s">
        <v>392</v>
      </c>
      <c r="AL710" s="55" t="s">
        <v>138</v>
      </c>
      <c r="AM710" s="55" t="s">
        <v>188</v>
      </c>
      <c r="AN710" s="55" t="s">
        <v>132</v>
      </c>
      <c r="AO710" s="55" t="s">
        <v>2085</v>
      </c>
      <c r="AP710" s="55" t="s">
        <v>1071</v>
      </c>
      <c r="AQ710" s="55" t="s">
        <v>1270</v>
      </c>
      <c r="AR710" s="55" t="s">
        <v>2275</v>
      </c>
      <c r="AS710" s="55" t="s">
        <v>2276</v>
      </c>
      <c r="AT710" s="55" t="s">
        <v>2275</v>
      </c>
      <c r="AU710" s="63" t="s">
        <v>2227</v>
      </c>
      <c r="AV710" s="55" t="s">
        <v>143</v>
      </c>
      <c r="AW710" s="55" t="s">
        <v>2003</v>
      </c>
      <c r="AX710" s="55" t="s">
        <v>944</v>
      </c>
      <c r="AY710" s="55" t="s">
        <v>132</v>
      </c>
      <c r="AZ710" s="63" t="s">
        <v>132</v>
      </c>
      <c r="BA710" s="63" t="s">
        <v>132</v>
      </c>
      <c r="BB710" s="55" t="s">
        <v>132</v>
      </c>
      <c r="BC710" s="55" t="s">
        <v>132</v>
      </c>
      <c r="BD710" s="55" t="s">
        <v>132</v>
      </c>
      <c r="BE710" s="55" t="s">
        <v>132</v>
      </c>
      <c r="BF710" s="63" t="s">
        <v>132</v>
      </c>
      <c r="BG710" s="63" t="s">
        <v>132</v>
      </c>
      <c r="BH710" s="63" t="s">
        <v>132</v>
      </c>
      <c r="BI710" s="63" t="s">
        <v>132</v>
      </c>
      <c r="BJ710" s="63" t="s">
        <v>132</v>
      </c>
      <c r="BK710" s="86" t="str">
        <f>HYPERLINK(VLOOKUP($B710,hyperlinks[#All],2,FALSE),"Link")</f>
        <v>Link</v>
      </c>
      <c r="BL710" s="86" t="str">
        <f>HYPERLINK(VLOOKUP($B710,hyperlinks[#All],3,FALSE),"Link")</f>
        <v>Link</v>
      </c>
      <c r="BM710" s="87" t="s">
        <v>132</v>
      </c>
      <c r="BN710" s="86" t="str">
        <f>HYPERLINK(VLOOKUP($B710,hyperlinks[#All],5,FALSE),"Link")</f>
        <v>Link</v>
      </c>
    </row>
    <row r="711" spans="1:66" s="49" customFormat="1" ht="14.5">
      <c r="A711" s="50">
        <v>8719514487802</v>
      </c>
      <c r="B711" s="50">
        <v>929003576502</v>
      </c>
      <c r="C711" s="65">
        <v>871951448780200</v>
      </c>
      <c r="D711" s="93" t="str">
        <f>HYPERLINK(VLOOKUP($B711,hyperlinks[#All],2,FALSE),"Link")</f>
        <v>Link</v>
      </c>
      <c r="E711" s="52">
        <v>48780200</v>
      </c>
      <c r="F711" s="53" t="s">
        <v>2279</v>
      </c>
      <c r="G711" s="58" t="s">
        <v>121</v>
      </c>
      <c r="H711" s="52" t="s">
        <v>435</v>
      </c>
      <c r="I711" s="52" t="s">
        <v>2269</v>
      </c>
      <c r="J711" s="52" t="s">
        <v>2270</v>
      </c>
      <c r="K711" s="52" t="s">
        <v>125</v>
      </c>
      <c r="L711" s="82">
        <v>66.099999999999994</v>
      </c>
      <c r="M711" s="54">
        <v>0.11</v>
      </c>
      <c r="N711" s="55" t="s">
        <v>127</v>
      </c>
      <c r="O711" s="56" t="s">
        <v>128</v>
      </c>
      <c r="P711" s="57"/>
      <c r="Q711" s="51">
        <v>20</v>
      </c>
      <c r="R711" s="52" t="s">
        <v>129</v>
      </c>
      <c r="S711" s="57" t="s">
        <v>154</v>
      </c>
      <c r="T711" s="51"/>
      <c r="U711" s="51"/>
      <c r="V711" s="58"/>
      <c r="W711" s="59">
        <v>8539520000</v>
      </c>
      <c r="X711" s="57" t="s">
        <v>155</v>
      </c>
      <c r="Y711" s="57" t="s">
        <v>1020</v>
      </c>
      <c r="Z711" s="52">
        <v>1361422</v>
      </c>
      <c r="AA711" s="55"/>
      <c r="AB711" s="63" t="s">
        <v>2280</v>
      </c>
      <c r="AC711" s="55" t="s">
        <v>2272</v>
      </c>
      <c r="AD711" s="55" t="s">
        <v>2281</v>
      </c>
      <c r="AE711" s="55" t="s">
        <v>381</v>
      </c>
      <c r="AF711" s="55" t="s">
        <v>2274</v>
      </c>
      <c r="AG711" s="55" t="s">
        <v>1909</v>
      </c>
      <c r="AH711" s="55" t="s">
        <v>803</v>
      </c>
      <c r="AI711" s="55" t="s">
        <v>1110</v>
      </c>
      <c r="AJ711" s="55" t="s">
        <v>174</v>
      </c>
      <c r="AK711" s="55" t="s">
        <v>392</v>
      </c>
      <c r="AL711" s="55" t="s">
        <v>138</v>
      </c>
      <c r="AM711" s="55" t="s">
        <v>188</v>
      </c>
      <c r="AN711" s="55" t="s">
        <v>132</v>
      </c>
      <c r="AO711" s="55" t="s">
        <v>2282</v>
      </c>
      <c r="AP711" s="55" t="s">
        <v>1071</v>
      </c>
      <c r="AQ711" s="55" t="s">
        <v>1270</v>
      </c>
      <c r="AR711" s="55" t="s">
        <v>2275</v>
      </c>
      <c r="AS711" s="55" t="s">
        <v>2283</v>
      </c>
      <c r="AT711" s="55" t="s">
        <v>2275</v>
      </c>
      <c r="AU711" s="63" t="s">
        <v>316</v>
      </c>
      <c r="AV711" s="55" t="s">
        <v>143</v>
      </c>
      <c r="AW711" s="55" t="s">
        <v>2284</v>
      </c>
      <c r="AX711" s="55" t="s">
        <v>944</v>
      </c>
      <c r="AY711" s="55" t="s">
        <v>132</v>
      </c>
      <c r="AZ711" s="63" t="s">
        <v>132</v>
      </c>
      <c r="BA711" s="63" t="s">
        <v>132</v>
      </c>
      <c r="BB711" s="55" t="s">
        <v>132</v>
      </c>
      <c r="BC711" s="55" t="s">
        <v>132</v>
      </c>
      <c r="BD711" s="55" t="s">
        <v>132</v>
      </c>
      <c r="BE711" s="55" t="s">
        <v>132</v>
      </c>
      <c r="BF711" s="63" t="s">
        <v>132</v>
      </c>
      <c r="BG711" s="63" t="s">
        <v>132</v>
      </c>
      <c r="BH711" s="63" t="s">
        <v>132</v>
      </c>
      <c r="BI711" s="63" t="s">
        <v>132</v>
      </c>
      <c r="BJ711" s="63" t="s">
        <v>132</v>
      </c>
      <c r="BK711" s="86" t="str">
        <f>HYPERLINK(VLOOKUP($B711,hyperlinks[#All],2,FALSE),"Link")</f>
        <v>Link</v>
      </c>
      <c r="BL711" s="86" t="str">
        <f>HYPERLINK(VLOOKUP($B711,hyperlinks[#All],3,FALSE),"Link")</f>
        <v>Link</v>
      </c>
      <c r="BM711" s="87" t="s">
        <v>132</v>
      </c>
      <c r="BN711" s="86" t="str">
        <f>HYPERLINK(VLOOKUP($B711,hyperlinks[#All],5,FALSE),"Link")</f>
        <v>Link</v>
      </c>
    </row>
    <row r="712" spans="1:66" s="49" customFormat="1" ht="14.5">
      <c r="A712" s="50">
        <v>8719514487826</v>
      </c>
      <c r="B712" s="50">
        <v>929003576602</v>
      </c>
      <c r="C712" s="65">
        <v>871951448782600</v>
      </c>
      <c r="D712" s="93" t="str">
        <f>HYPERLINK(VLOOKUP($B712,hyperlinks[#All],2,FALSE),"Link")</f>
        <v>Link</v>
      </c>
      <c r="E712" s="52">
        <v>48782600</v>
      </c>
      <c r="F712" s="53" t="s">
        <v>2285</v>
      </c>
      <c r="G712" s="58" t="s">
        <v>121</v>
      </c>
      <c r="H712" s="52" t="s">
        <v>435</v>
      </c>
      <c r="I712" s="52" t="s">
        <v>2269</v>
      </c>
      <c r="J712" s="52" t="s">
        <v>2270</v>
      </c>
      <c r="K712" s="52" t="s">
        <v>125</v>
      </c>
      <c r="L712" s="82">
        <v>66.099999999999994</v>
      </c>
      <c r="M712" s="54">
        <v>0.11</v>
      </c>
      <c r="N712" s="55" t="s">
        <v>127</v>
      </c>
      <c r="O712" s="56" t="s">
        <v>128</v>
      </c>
      <c r="P712" s="57"/>
      <c r="Q712" s="51">
        <v>20</v>
      </c>
      <c r="R712" s="52" t="s">
        <v>129</v>
      </c>
      <c r="S712" s="57" t="s">
        <v>154</v>
      </c>
      <c r="T712" s="51"/>
      <c r="U712" s="51"/>
      <c r="V712" s="58"/>
      <c r="W712" s="59">
        <v>8539520000</v>
      </c>
      <c r="X712" s="57" t="s">
        <v>321</v>
      </c>
      <c r="Y712" s="57" t="s">
        <v>1020</v>
      </c>
      <c r="Z712" s="52">
        <v>1361423</v>
      </c>
      <c r="AA712" s="55"/>
      <c r="AB712" s="63" t="s">
        <v>2286</v>
      </c>
      <c r="AC712" s="55" t="s">
        <v>2272</v>
      </c>
      <c r="AD712" s="55" t="s">
        <v>2281</v>
      </c>
      <c r="AE712" s="55" t="s">
        <v>381</v>
      </c>
      <c r="AF712" s="55" t="s">
        <v>2274</v>
      </c>
      <c r="AG712" s="55" t="s">
        <v>1909</v>
      </c>
      <c r="AH712" s="55" t="s">
        <v>803</v>
      </c>
      <c r="AI712" s="55" t="s">
        <v>1110</v>
      </c>
      <c r="AJ712" s="55" t="s">
        <v>238</v>
      </c>
      <c r="AK712" s="55" t="s">
        <v>392</v>
      </c>
      <c r="AL712" s="55" t="s">
        <v>138</v>
      </c>
      <c r="AM712" s="55" t="s">
        <v>188</v>
      </c>
      <c r="AN712" s="55" t="s">
        <v>132</v>
      </c>
      <c r="AO712" s="55" t="s">
        <v>2287</v>
      </c>
      <c r="AP712" s="55" t="s">
        <v>1071</v>
      </c>
      <c r="AQ712" s="55" t="s">
        <v>1270</v>
      </c>
      <c r="AR712" s="55" t="s">
        <v>2275</v>
      </c>
      <c r="AS712" s="55" t="s">
        <v>2283</v>
      </c>
      <c r="AT712" s="55" t="s">
        <v>2275</v>
      </c>
      <c r="AU712" s="63" t="s">
        <v>316</v>
      </c>
      <c r="AV712" s="55" t="s">
        <v>143</v>
      </c>
      <c r="AW712" s="55" t="s">
        <v>2284</v>
      </c>
      <c r="AX712" s="55" t="s">
        <v>944</v>
      </c>
      <c r="AY712" s="55" t="s">
        <v>132</v>
      </c>
      <c r="AZ712" s="63" t="s">
        <v>132</v>
      </c>
      <c r="BA712" s="63" t="s">
        <v>132</v>
      </c>
      <c r="BB712" s="55" t="s">
        <v>132</v>
      </c>
      <c r="BC712" s="55" t="s">
        <v>132</v>
      </c>
      <c r="BD712" s="55" t="s">
        <v>132</v>
      </c>
      <c r="BE712" s="55" t="s">
        <v>132</v>
      </c>
      <c r="BF712" s="63" t="s">
        <v>132</v>
      </c>
      <c r="BG712" s="63" t="s">
        <v>132</v>
      </c>
      <c r="BH712" s="63" t="s">
        <v>132</v>
      </c>
      <c r="BI712" s="63" t="s">
        <v>132</v>
      </c>
      <c r="BJ712" s="63" t="s">
        <v>132</v>
      </c>
      <c r="BK712" s="86" t="str">
        <f>HYPERLINK(VLOOKUP($B712,hyperlinks[#All],2,FALSE),"Link")</f>
        <v>Link</v>
      </c>
      <c r="BL712" s="86" t="str">
        <f>HYPERLINK(VLOOKUP($B712,hyperlinks[#All],3,FALSE),"Link")</f>
        <v>Link</v>
      </c>
      <c r="BM712" s="87" t="s">
        <v>132</v>
      </c>
      <c r="BN712" s="86" t="str">
        <f>HYPERLINK(VLOOKUP($B712,hyperlinks[#All],5,FALSE),"Link")</f>
        <v>Link</v>
      </c>
    </row>
    <row r="713" spans="1:66" s="49" customFormat="1" ht="14.5">
      <c r="A713" s="50">
        <v>8719514487888</v>
      </c>
      <c r="B713" s="50">
        <v>929003576902</v>
      </c>
      <c r="C713" s="65">
        <v>871951448788800</v>
      </c>
      <c r="D713" s="93" t="str">
        <f>HYPERLINK(VLOOKUP($B713,hyperlinks[#All],2,FALSE),"Link")</f>
        <v>Link</v>
      </c>
      <c r="E713" s="52">
        <v>48788800</v>
      </c>
      <c r="F713" s="53" t="s">
        <v>2288</v>
      </c>
      <c r="G713" s="58" t="s">
        <v>121</v>
      </c>
      <c r="H713" s="52" t="s">
        <v>435</v>
      </c>
      <c r="I713" s="52" t="s">
        <v>2269</v>
      </c>
      <c r="J713" s="52" t="s">
        <v>2270</v>
      </c>
      <c r="K713" s="52" t="s">
        <v>125</v>
      </c>
      <c r="L713" s="82">
        <v>75</v>
      </c>
      <c r="M713" s="54">
        <v>0.11</v>
      </c>
      <c r="N713" s="55" t="s">
        <v>127</v>
      </c>
      <c r="O713" s="56" t="s">
        <v>128</v>
      </c>
      <c r="P713" s="57"/>
      <c r="Q713" s="51">
        <v>20</v>
      </c>
      <c r="R713" s="52" t="s">
        <v>129</v>
      </c>
      <c r="S713" s="57" t="s">
        <v>154</v>
      </c>
      <c r="T713" s="51"/>
      <c r="U713" s="51"/>
      <c r="V713" s="58"/>
      <c r="W713" s="59">
        <v>8539520000</v>
      </c>
      <c r="X713" s="57" t="s">
        <v>179</v>
      </c>
      <c r="Y713" s="57" t="s">
        <v>322</v>
      </c>
      <c r="Z713" s="52">
        <v>1361426</v>
      </c>
      <c r="AA713" s="55"/>
      <c r="AB713" s="63" t="s">
        <v>2289</v>
      </c>
      <c r="AC713" s="55" t="s">
        <v>2272</v>
      </c>
      <c r="AD713" s="55" t="s">
        <v>2290</v>
      </c>
      <c r="AE713" s="55" t="s">
        <v>381</v>
      </c>
      <c r="AF713" s="55" t="s">
        <v>2274</v>
      </c>
      <c r="AG713" s="55" t="s">
        <v>1909</v>
      </c>
      <c r="AH713" s="55" t="s">
        <v>1800</v>
      </c>
      <c r="AI713" s="55" t="s">
        <v>1216</v>
      </c>
      <c r="AJ713" s="55" t="s">
        <v>174</v>
      </c>
      <c r="AK713" s="55" t="s">
        <v>392</v>
      </c>
      <c r="AL713" s="55" t="s">
        <v>138</v>
      </c>
      <c r="AM713" s="55" t="s">
        <v>188</v>
      </c>
      <c r="AN713" s="55" t="s">
        <v>132</v>
      </c>
      <c r="AO713" s="55" t="s">
        <v>1821</v>
      </c>
      <c r="AP713" s="55" t="s">
        <v>1071</v>
      </c>
      <c r="AQ713" s="55" t="s">
        <v>1270</v>
      </c>
      <c r="AR713" s="55" t="s">
        <v>2275</v>
      </c>
      <c r="AS713" s="55" t="s">
        <v>2291</v>
      </c>
      <c r="AT713" s="55" t="s">
        <v>2275</v>
      </c>
      <c r="AU713" s="63" t="s">
        <v>265</v>
      </c>
      <c r="AV713" s="55" t="s">
        <v>143</v>
      </c>
      <c r="AW713" s="55" t="s">
        <v>2292</v>
      </c>
      <c r="AX713" s="55" t="s">
        <v>944</v>
      </c>
      <c r="AY713" s="55" t="s">
        <v>132</v>
      </c>
      <c r="AZ713" s="63" t="s">
        <v>132</v>
      </c>
      <c r="BA713" s="63" t="s">
        <v>132</v>
      </c>
      <c r="BB713" s="55" t="s">
        <v>132</v>
      </c>
      <c r="BC713" s="55" t="s">
        <v>132</v>
      </c>
      <c r="BD713" s="55" t="s">
        <v>132</v>
      </c>
      <c r="BE713" s="55" t="s">
        <v>132</v>
      </c>
      <c r="BF713" s="63" t="s">
        <v>132</v>
      </c>
      <c r="BG713" s="63" t="s">
        <v>132</v>
      </c>
      <c r="BH713" s="63" t="s">
        <v>132</v>
      </c>
      <c r="BI713" s="63" t="s">
        <v>132</v>
      </c>
      <c r="BJ713" s="63" t="s">
        <v>132</v>
      </c>
      <c r="BK713" s="86" t="str">
        <f>HYPERLINK(VLOOKUP($B713,hyperlinks[#All],2,FALSE),"Link")</f>
        <v>Link</v>
      </c>
      <c r="BL713" s="86" t="str">
        <f>HYPERLINK(VLOOKUP($B713,hyperlinks[#All],3,FALSE),"Link")</f>
        <v>Link</v>
      </c>
      <c r="BM713" s="87" t="s">
        <v>132</v>
      </c>
      <c r="BN713" s="86" t="str">
        <f>HYPERLINK(VLOOKUP($B713,hyperlinks[#All],5,FALSE),"Link")</f>
        <v>Link</v>
      </c>
    </row>
    <row r="714" spans="1:66" s="49" customFormat="1" ht="14.5">
      <c r="A714" s="50">
        <v>8719514487901</v>
      </c>
      <c r="B714" s="50">
        <v>929003577002</v>
      </c>
      <c r="C714" s="65">
        <v>871951448790100</v>
      </c>
      <c r="D714" s="93" t="str">
        <f>HYPERLINK(VLOOKUP($B714,hyperlinks[#All],2,FALSE),"Link")</f>
        <v>Link</v>
      </c>
      <c r="E714" s="52">
        <v>48790100</v>
      </c>
      <c r="F714" s="53" t="s">
        <v>2293</v>
      </c>
      <c r="G714" s="58" t="s">
        <v>121</v>
      </c>
      <c r="H714" s="52" t="s">
        <v>435</v>
      </c>
      <c r="I714" s="52" t="s">
        <v>2269</v>
      </c>
      <c r="J714" s="52" t="s">
        <v>2270</v>
      </c>
      <c r="K714" s="52" t="s">
        <v>125</v>
      </c>
      <c r="L714" s="82">
        <v>75</v>
      </c>
      <c r="M714" s="54">
        <v>0.11</v>
      </c>
      <c r="N714" s="55" t="s">
        <v>127</v>
      </c>
      <c r="O714" s="56" t="s">
        <v>128</v>
      </c>
      <c r="P714" s="57"/>
      <c r="Q714" s="51">
        <v>20</v>
      </c>
      <c r="R714" s="52" t="s">
        <v>129</v>
      </c>
      <c r="S714" s="57" t="s">
        <v>154</v>
      </c>
      <c r="T714" s="51"/>
      <c r="U714" s="51"/>
      <c r="V714" s="58"/>
      <c r="W714" s="59">
        <v>8539520000</v>
      </c>
      <c r="X714" s="57" t="s">
        <v>179</v>
      </c>
      <c r="Y714" s="57" t="s">
        <v>322</v>
      </c>
      <c r="Z714" s="52">
        <v>1361427</v>
      </c>
      <c r="AA714" s="55"/>
      <c r="AB714" s="63" t="s">
        <v>2294</v>
      </c>
      <c r="AC714" s="55" t="s">
        <v>2272</v>
      </c>
      <c r="AD714" s="55" t="s">
        <v>2290</v>
      </c>
      <c r="AE714" s="55" t="s">
        <v>381</v>
      </c>
      <c r="AF714" s="55" t="s">
        <v>2274</v>
      </c>
      <c r="AG714" s="55" t="s">
        <v>1909</v>
      </c>
      <c r="AH714" s="55" t="s">
        <v>1800</v>
      </c>
      <c r="AI714" s="55" t="s">
        <v>1216</v>
      </c>
      <c r="AJ714" s="55" t="s">
        <v>238</v>
      </c>
      <c r="AK714" s="55" t="s">
        <v>392</v>
      </c>
      <c r="AL714" s="55" t="s">
        <v>138</v>
      </c>
      <c r="AM714" s="55" t="s">
        <v>188</v>
      </c>
      <c r="AN714" s="55" t="s">
        <v>132</v>
      </c>
      <c r="AO714" s="55" t="s">
        <v>2137</v>
      </c>
      <c r="AP714" s="55" t="s">
        <v>1071</v>
      </c>
      <c r="AQ714" s="55" t="s">
        <v>1270</v>
      </c>
      <c r="AR714" s="55" t="s">
        <v>2275</v>
      </c>
      <c r="AS714" s="55" t="s">
        <v>2291</v>
      </c>
      <c r="AT714" s="55" t="s">
        <v>2275</v>
      </c>
      <c r="AU714" s="63" t="s">
        <v>265</v>
      </c>
      <c r="AV714" s="55" t="s">
        <v>143</v>
      </c>
      <c r="AW714" s="55" t="s">
        <v>2292</v>
      </c>
      <c r="AX714" s="55" t="s">
        <v>944</v>
      </c>
      <c r="AY714" s="55" t="s">
        <v>132</v>
      </c>
      <c r="AZ714" s="63" t="s">
        <v>132</v>
      </c>
      <c r="BA714" s="63" t="s">
        <v>132</v>
      </c>
      <c r="BB714" s="55" t="s">
        <v>132</v>
      </c>
      <c r="BC714" s="55" t="s">
        <v>132</v>
      </c>
      <c r="BD714" s="55" t="s">
        <v>132</v>
      </c>
      <c r="BE714" s="55" t="s">
        <v>132</v>
      </c>
      <c r="BF714" s="63" t="s">
        <v>132</v>
      </c>
      <c r="BG714" s="63" t="s">
        <v>132</v>
      </c>
      <c r="BH714" s="63" t="s">
        <v>132</v>
      </c>
      <c r="BI714" s="63" t="s">
        <v>132</v>
      </c>
      <c r="BJ714" s="63" t="s">
        <v>132</v>
      </c>
      <c r="BK714" s="86" t="str">
        <f>HYPERLINK(VLOOKUP($B714,hyperlinks[#All],2,FALSE),"Link")</f>
        <v>Link</v>
      </c>
      <c r="BL714" s="86" t="str">
        <f>HYPERLINK(VLOOKUP($B714,hyperlinks[#All],3,FALSE),"Link")</f>
        <v>Link</v>
      </c>
      <c r="BM714" s="87" t="s">
        <v>132</v>
      </c>
      <c r="BN714" s="86" t="str">
        <f>HYPERLINK(VLOOKUP($B714,hyperlinks[#All],5,FALSE),"Link")</f>
        <v>Link</v>
      </c>
    </row>
    <row r="715" spans="1:66" s="2" customFormat="1" ht="14.5">
      <c r="A715" s="8">
        <v>8720169290419</v>
      </c>
      <c r="B715" s="8">
        <v>929003757602</v>
      </c>
      <c r="C715" s="32">
        <v>872016929041900</v>
      </c>
      <c r="D715" s="13" t="s">
        <v>132</v>
      </c>
      <c r="E715" s="12">
        <v>29041900</v>
      </c>
      <c r="F715" s="10" t="s">
        <v>2295</v>
      </c>
      <c r="G715" s="11" t="s">
        <v>121</v>
      </c>
      <c r="H715" s="12" t="s">
        <v>435</v>
      </c>
      <c r="I715" s="12" t="s">
        <v>2269</v>
      </c>
      <c r="J715" s="12" t="s">
        <v>2270</v>
      </c>
      <c r="K715" s="12" t="s">
        <v>125</v>
      </c>
      <c r="L715" s="83">
        <v>44.8</v>
      </c>
      <c r="M715" s="16">
        <v>0.11</v>
      </c>
      <c r="N715" s="55" t="s">
        <v>127</v>
      </c>
      <c r="O715" s="14" t="s">
        <v>128</v>
      </c>
      <c r="P715" s="17"/>
      <c r="Q715" s="9">
        <v>10</v>
      </c>
      <c r="R715" s="12" t="s">
        <v>129</v>
      </c>
      <c r="S715" s="17" t="s">
        <v>154</v>
      </c>
      <c r="T715" s="21">
        <v>929001351002</v>
      </c>
      <c r="U715" s="9"/>
      <c r="V715" s="11" t="s">
        <v>2296</v>
      </c>
      <c r="W715" s="26">
        <v>8539520000</v>
      </c>
      <c r="X715" s="17" t="s">
        <v>179</v>
      </c>
      <c r="Y715" s="17" t="s">
        <v>322</v>
      </c>
      <c r="Z715" s="12">
        <v>1945441</v>
      </c>
      <c r="AA715" s="13" t="s">
        <v>154</v>
      </c>
      <c r="AB715" s="63" t="s">
        <v>2297</v>
      </c>
      <c r="AC715" s="13" t="s">
        <v>2298</v>
      </c>
      <c r="AD715" s="13" t="s">
        <v>2299</v>
      </c>
      <c r="AE715" s="13" t="s">
        <v>381</v>
      </c>
      <c r="AF715" s="13" t="s">
        <v>159</v>
      </c>
      <c r="AG715" s="13" t="s">
        <v>132</v>
      </c>
      <c r="AH715" s="13" t="s">
        <v>1392</v>
      </c>
      <c r="AI715" s="13" t="s">
        <v>407</v>
      </c>
      <c r="AJ715" s="13" t="s">
        <v>174</v>
      </c>
      <c r="AK715" s="13" t="s">
        <v>392</v>
      </c>
      <c r="AL715" s="13" t="s">
        <v>138</v>
      </c>
      <c r="AM715" s="13" t="s">
        <v>188</v>
      </c>
      <c r="AN715" s="13" t="s">
        <v>132</v>
      </c>
      <c r="AO715" s="13" t="s">
        <v>796</v>
      </c>
      <c r="AP715" s="13" t="s">
        <v>1071</v>
      </c>
      <c r="AQ715" s="13" t="s">
        <v>1270</v>
      </c>
      <c r="AR715" s="13" t="s">
        <v>2300</v>
      </c>
      <c r="AS715" s="13" t="s">
        <v>2300</v>
      </c>
      <c r="AT715" s="13" t="s">
        <v>2301</v>
      </c>
      <c r="AU715" s="19" t="s">
        <v>2302</v>
      </c>
      <c r="AV715" s="13" t="s">
        <v>1102</v>
      </c>
      <c r="AW715" s="13" t="s">
        <v>349</v>
      </c>
      <c r="AX715" s="13" t="s">
        <v>944</v>
      </c>
      <c r="AY715" s="13" t="s">
        <v>132</v>
      </c>
      <c r="AZ715" s="19" t="s">
        <v>132</v>
      </c>
      <c r="BA715" s="19" t="s">
        <v>132</v>
      </c>
      <c r="BB715" s="13" t="s">
        <v>132</v>
      </c>
      <c r="BC715" s="13" t="s">
        <v>132</v>
      </c>
      <c r="BD715" s="13" t="s">
        <v>132</v>
      </c>
      <c r="BE715" s="13" t="s">
        <v>132</v>
      </c>
      <c r="BF715" s="19" t="s">
        <v>132</v>
      </c>
      <c r="BG715" s="19" t="s">
        <v>132</v>
      </c>
      <c r="BH715" s="19" t="s">
        <v>132</v>
      </c>
      <c r="BI715" s="19" t="s">
        <v>132</v>
      </c>
      <c r="BJ715" s="19" t="s">
        <v>132</v>
      </c>
      <c r="BK715" s="19" t="s">
        <v>132</v>
      </c>
      <c r="BL715" s="88" t="s">
        <v>132</v>
      </c>
      <c r="BM715" s="88" t="s">
        <v>132</v>
      </c>
      <c r="BN715" s="88" t="s">
        <v>132</v>
      </c>
    </row>
    <row r="716" spans="1:66" s="2" customFormat="1" ht="14.5">
      <c r="A716" s="8">
        <v>8720169290433</v>
      </c>
      <c r="B716" s="8">
        <v>929003757702</v>
      </c>
      <c r="C716" s="32">
        <v>872016929043300</v>
      </c>
      <c r="D716" s="13" t="s">
        <v>132</v>
      </c>
      <c r="E716" s="12">
        <v>29043300</v>
      </c>
      <c r="F716" s="10" t="s">
        <v>2303</v>
      </c>
      <c r="G716" s="11" t="s">
        <v>121</v>
      </c>
      <c r="H716" s="12" t="s">
        <v>435</v>
      </c>
      <c r="I716" s="12" t="s">
        <v>2269</v>
      </c>
      <c r="J716" s="12" t="s">
        <v>2270</v>
      </c>
      <c r="K716" s="12" t="s">
        <v>125</v>
      </c>
      <c r="L716" s="83">
        <v>44.8</v>
      </c>
      <c r="M716" s="16">
        <v>0.11</v>
      </c>
      <c r="N716" s="55" t="s">
        <v>127</v>
      </c>
      <c r="O716" s="14" t="s">
        <v>128</v>
      </c>
      <c r="P716" s="17"/>
      <c r="Q716" s="9">
        <v>10</v>
      </c>
      <c r="R716" s="12" t="s">
        <v>129</v>
      </c>
      <c r="S716" s="17" t="s">
        <v>154</v>
      </c>
      <c r="T716" s="21">
        <v>929001351102</v>
      </c>
      <c r="U716" s="9"/>
      <c r="V716" s="11" t="s">
        <v>2296</v>
      </c>
      <c r="W716" s="26">
        <v>8539520000</v>
      </c>
      <c r="X716" s="17" t="s">
        <v>179</v>
      </c>
      <c r="Y716" s="17" t="s">
        <v>338</v>
      </c>
      <c r="Z716" s="12">
        <v>1945439</v>
      </c>
      <c r="AA716" s="13" t="s">
        <v>154</v>
      </c>
      <c r="AB716" s="63" t="s">
        <v>2304</v>
      </c>
      <c r="AC716" s="13" t="s">
        <v>2298</v>
      </c>
      <c r="AD716" s="13" t="s">
        <v>2299</v>
      </c>
      <c r="AE716" s="13" t="s">
        <v>381</v>
      </c>
      <c r="AF716" s="13" t="s">
        <v>159</v>
      </c>
      <c r="AG716" s="13" t="s">
        <v>132</v>
      </c>
      <c r="AH716" s="13" t="s">
        <v>1392</v>
      </c>
      <c r="AI716" s="13" t="s">
        <v>407</v>
      </c>
      <c r="AJ716" s="13" t="s">
        <v>238</v>
      </c>
      <c r="AK716" s="13" t="s">
        <v>392</v>
      </c>
      <c r="AL716" s="13" t="s">
        <v>138</v>
      </c>
      <c r="AM716" s="13" t="s">
        <v>188</v>
      </c>
      <c r="AN716" s="13" t="s">
        <v>132</v>
      </c>
      <c r="AO716" s="13" t="s">
        <v>1495</v>
      </c>
      <c r="AP716" s="13" t="s">
        <v>1071</v>
      </c>
      <c r="AQ716" s="13" t="s">
        <v>1270</v>
      </c>
      <c r="AR716" s="13" t="s">
        <v>2300</v>
      </c>
      <c r="AS716" s="13" t="s">
        <v>2300</v>
      </c>
      <c r="AT716" s="13" t="s">
        <v>2301</v>
      </c>
      <c r="AU716" s="19" t="s">
        <v>2302</v>
      </c>
      <c r="AV716" s="13" t="s">
        <v>1102</v>
      </c>
      <c r="AW716" s="13" t="s">
        <v>349</v>
      </c>
      <c r="AX716" s="13" t="s">
        <v>944</v>
      </c>
      <c r="AY716" s="13" t="s">
        <v>132</v>
      </c>
      <c r="AZ716" s="19" t="s">
        <v>132</v>
      </c>
      <c r="BA716" s="19" t="s">
        <v>132</v>
      </c>
      <c r="BB716" s="13" t="s">
        <v>132</v>
      </c>
      <c r="BC716" s="13" t="s">
        <v>132</v>
      </c>
      <c r="BD716" s="13" t="s">
        <v>132</v>
      </c>
      <c r="BE716" s="13" t="s">
        <v>132</v>
      </c>
      <c r="BF716" s="19" t="s">
        <v>132</v>
      </c>
      <c r="BG716" s="19" t="s">
        <v>132</v>
      </c>
      <c r="BH716" s="19" t="s">
        <v>132</v>
      </c>
      <c r="BI716" s="19" t="s">
        <v>132</v>
      </c>
      <c r="BJ716" s="19" t="s">
        <v>132</v>
      </c>
      <c r="BK716" s="19" t="s">
        <v>132</v>
      </c>
      <c r="BL716" s="88" t="s">
        <v>132</v>
      </c>
      <c r="BM716" s="88" t="s">
        <v>132</v>
      </c>
      <c r="BN716" s="88" t="s">
        <v>132</v>
      </c>
    </row>
    <row r="717" spans="1:66" s="49" customFormat="1" ht="14.5">
      <c r="A717" s="50">
        <v>8719514487840</v>
      </c>
      <c r="B717" s="50">
        <v>929003576702</v>
      </c>
      <c r="C717" s="65">
        <v>871951448784000</v>
      </c>
      <c r="D717" s="93" t="str">
        <f>HYPERLINK(VLOOKUP($B717,hyperlinks[#All],2,FALSE),"Link")</f>
        <v>Link</v>
      </c>
      <c r="E717" s="52">
        <v>48784000</v>
      </c>
      <c r="F717" s="53" t="s">
        <v>2305</v>
      </c>
      <c r="G717" s="58" t="s">
        <v>121</v>
      </c>
      <c r="H717" s="52" t="s">
        <v>435</v>
      </c>
      <c r="I717" s="52" t="s">
        <v>2269</v>
      </c>
      <c r="J717" s="52" t="s">
        <v>2270</v>
      </c>
      <c r="K717" s="52" t="s">
        <v>125</v>
      </c>
      <c r="L717" s="82">
        <v>71.400000000000006</v>
      </c>
      <c r="M717" s="54">
        <v>0.11</v>
      </c>
      <c r="N717" s="55" t="s">
        <v>127</v>
      </c>
      <c r="O717" s="56" t="s">
        <v>128</v>
      </c>
      <c r="P717" s="57"/>
      <c r="Q717" s="51">
        <v>20</v>
      </c>
      <c r="R717" s="52" t="s">
        <v>129</v>
      </c>
      <c r="S717" s="57" t="s">
        <v>154</v>
      </c>
      <c r="T717" s="62"/>
      <c r="U717" s="62"/>
      <c r="V717" s="64"/>
      <c r="W717" s="59">
        <v>8539520000</v>
      </c>
      <c r="X717" s="57" t="s">
        <v>321</v>
      </c>
      <c r="Y717" s="57" t="s">
        <v>338</v>
      </c>
      <c r="Z717" s="52">
        <v>1361424</v>
      </c>
      <c r="AA717" s="55"/>
      <c r="AB717" s="63" t="s">
        <v>2306</v>
      </c>
      <c r="AC717" s="55" t="s">
        <v>2272</v>
      </c>
      <c r="AD717" s="55" t="s">
        <v>2281</v>
      </c>
      <c r="AE717" s="55" t="s">
        <v>381</v>
      </c>
      <c r="AF717" s="55" t="s">
        <v>2274</v>
      </c>
      <c r="AG717" s="55" t="s">
        <v>1909</v>
      </c>
      <c r="AH717" s="55" t="s">
        <v>415</v>
      </c>
      <c r="AI717" s="55" t="s">
        <v>1623</v>
      </c>
      <c r="AJ717" s="55" t="s">
        <v>174</v>
      </c>
      <c r="AK717" s="55" t="s">
        <v>392</v>
      </c>
      <c r="AL717" s="55" t="s">
        <v>138</v>
      </c>
      <c r="AM717" s="55" t="s">
        <v>188</v>
      </c>
      <c r="AN717" s="55" t="s">
        <v>132</v>
      </c>
      <c r="AO717" s="55" t="s">
        <v>2307</v>
      </c>
      <c r="AP717" s="55" t="s">
        <v>1071</v>
      </c>
      <c r="AQ717" s="55" t="s">
        <v>1270</v>
      </c>
      <c r="AR717" s="55" t="s">
        <v>2275</v>
      </c>
      <c r="AS717" s="55" t="s">
        <v>2308</v>
      </c>
      <c r="AT717" s="55" t="s">
        <v>2275</v>
      </c>
      <c r="AU717" s="63" t="s">
        <v>316</v>
      </c>
      <c r="AV717" s="55" t="s">
        <v>143</v>
      </c>
      <c r="AW717" s="55" t="s">
        <v>2309</v>
      </c>
      <c r="AX717" s="55" t="s">
        <v>944</v>
      </c>
      <c r="AY717" s="55" t="s">
        <v>132</v>
      </c>
      <c r="AZ717" s="63" t="s">
        <v>132</v>
      </c>
      <c r="BA717" s="63" t="s">
        <v>132</v>
      </c>
      <c r="BB717" s="55" t="s">
        <v>132</v>
      </c>
      <c r="BC717" s="55" t="s">
        <v>132</v>
      </c>
      <c r="BD717" s="55" t="s">
        <v>132</v>
      </c>
      <c r="BE717" s="55" t="s">
        <v>132</v>
      </c>
      <c r="BF717" s="63" t="s">
        <v>132</v>
      </c>
      <c r="BG717" s="63" t="s">
        <v>132</v>
      </c>
      <c r="BH717" s="63" t="s">
        <v>132</v>
      </c>
      <c r="BI717" s="63" t="s">
        <v>132</v>
      </c>
      <c r="BJ717" s="63" t="s">
        <v>132</v>
      </c>
      <c r="BK717" s="86" t="str">
        <f>HYPERLINK(VLOOKUP($B717,hyperlinks[#All],2,FALSE),"Link")</f>
        <v>Link</v>
      </c>
      <c r="BL717" s="86" t="str">
        <f>HYPERLINK(VLOOKUP($B717,hyperlinks[#All],3,FALSE),"Link")</f>
        <v>Link</v>
      </c>
      <c r="BM717" s="87" t="s">
        <v>132</v>
      </c>
      <c r="BN717" s="86" t="str">
        <f>HYPERLINK(VLOOKUP($B717,hyperlinks[#All],5,FALSE),"Link")</f>
        <v>Link</v>
      </c>
    </row>
    <row r="718" spans="1:66" s="49" customFormat="1" ht="14.5">
      <c r="A718" s="50">
        <v>8719514487864</v>
      </c>
      <c r="B718" s="50">
        <v>929003576802</v>
      </c>
      <c r="C718" s="65">
        <v>871951448786400</v>
      </c>
      <c r="D718" s="93" t="str">
        <f>HYPERLINK(VLOOKUP($B718,hyperlinks[#All],2,FALSE),"Link")</f>
        <v>Link</v>
      </c>
      <c r="E718" s="52">
        <v>48786400</v>
      </c>
      <c r="F718" s="53" t="s">
        <v>2310</v>
      </c>
      <c r="G718" s="58" t="s">
        <v>121</v>
      </c>
      <c r="H718" s="52" t="s">
        <v>435</v>
      </c>
      <c r="I718" s="52" t="s">
        <v>2269</v>
      </c>
      <c r="J718" s="52" t="s">
        <v>2270</v>
      </c>
      <c r="K718" s="52" t="s">
        <v>125</v>
      </c>
      <c r="L718" s="82">
        <v>71.400000000000006</v>
      </c>
      <c r="M718" s="54">
        <v>0.11</v>
      </c>
      <c r="N718" s="55" t="s">
        <v>127</v>
      </c>
      <c r="O718" s="56" t="s">
        <v>128</v>
      </c>
      <c r="P718" s="57"/>
      <c r="Q718" s="51">
        <v>20</v>
      </c>
      <c r="R718" s="52" t="s">
        <v>129</v>
      </c>
      <c r="S718" s="57" t="s">
        <v>154</v>
      </c>
      <c r="T718" s="62"/>
      <c r="U718" s="62"/>
      <c r="V718" s="64"/>
      <c r="W718" s="59">
        <v>8539520000</v>
      </c>
      <c r="X718" s="57" t="s">
        <v>321</v>
      </c>
      <c r="Y718" s="57" t="s">
        <v>338</v>
      </c>
      <c r="Z718" s="52">
        <v>1361425</v>
      </c>
      <c r="AA718" s="55"/>
      <c r="AB718" s="63" t="s">
        <v>2311</v>
      </c>
      <c r="AC718" s="55" t="s">
        <v>2272</v>
      </c>
      <c r="AD718" s="55" t="s">
        <v>2281</v>
      </c>
      <c r="AE718" s="55" t="s">
        <v>381</v>
      </c>
      <c r="AF718" s="55" t="s">
        <v>2274</v>
      </c>
      <c r="AG718" s="55" t="s">
        <v>1909</v>
      </c>
      <c r="AH718" s="55" t="s">
        <v>415</v>
      </c>
      <c r="AI718" s="55" t="s">
        <v>1623</v>
      </c>
      <c r="AJ718" s="55" t="s">
        <v>238</v>
      </c>
      <c r="AK718" s="55" t="s">
        <v>392</v>
      </c>
      <c r="AL718" s="55" t="s">
        <v>138</v>
      </c>
      <c r="AM718" s="55" t="s">
        <v>188</v>
      </c>
      <c r="AN718" s="55" t="s">
        <v>132</v>
      </c>
      <c r="AO718" s="55" t="s">
        <v>136</v>
      </c>
      <c r="AP718" s="55" t="s">
        <v>1071</v>
      </c>
      <c r="AQ718" s="55" t="s">
        <v>1270</v>
      </c>
      <c r="AR718" s="55" t="s">
        <v>2275</v>
      </c>
      <c r="AS718" s="55" t="s">
        <v>2308</v>
      </c>
      <c r="AT718" s="55" t="s">
        <v>2275</v>
      </c>
      <c r="AU718" s="63" t="s">
        <v>316</v>
      </c>
      <c r="AV718" s="55" t="s">
        <v>143</v>
      </c>
      <c r="AW718" s="55" t="s">
        <v>2309</v>
      </c>
      <c r="AX718" s="55" t="s">
        <v>944</v>
      </c>
      <c r="AY718" s="55" t="s">
        <v>132</v>
      </c>
      <c r="AZ718" s="63" t="s">
        <v>132</v>
      </c>
      <c r="BA718" s="63" t="s">
        <v>132</v>
      </c>
      <c r="BB718" s="55" t="s">
        <v>132</v>
      </c>
      <c r="BC718" s="55" t="s">
        <v>132</v>
      </c>
      <c r="BD718" s="55" t="s">
        <v>132</v>
      </c>
      <c r="BE718" s="55" t="s">
        <v>132</v>
      </c>
      <c r="BF718" s="63" t="s">
        <v>132</v>
      </c>
      <c r="BG718" s="63" t="s">
        <v>132</v>
      </c>
      <c r="BH718" s="63" t="s">
        <v>132</v>
      </c>
      <c r="BI718" s="63" t="s">
        <v>132</v>
      </c>
      <c r="BJ718" s="63" t="s">
        <v>132</v>
      </c>
      <c r="BK718" s="86" t="str">
        <f>HYPERLINK(VLOOKUP($B718,hyperlinks[#All],2,FALSE),"Link")</f>
        <v>Link</v>
      </c>
      <c r="BL718" s="86" t="str">
        <f>HYPERLINK(VLOOKUP($B718,hyperlinks[#All],3,FALSE),"Link")</f>
        <v>Link</v>
      </c>
      <c r="BM718" s="87" t="s">
        <v>132</v>
      </c>
      <c r="BN718" s="86" t="str">
        <f>HYPERLINK(VLOOKUP($B718,hyperlinks[#All],5,FALSE),"Link")</f>
        <v>Link</v>
      </c>
    </row>
    <row r="719" spans="1:66" s="49" customFormat="1" ht="14.5">
      <c r="A719" s="50">
        <v>8718696541173</v>
      </c>
      <c r="B719" s="50">
        <v>929001200902</v>
      </c>
      <c r="C719" s="65">
        <v>871869654117300</v>
      </c>
      <c r="D719" s="93" t="str">
        <f>HYPERLINK(VLOOKUP($B719,hyperlinks[#All],2,FALSE),"Link")</f>
        <v>Link</v>
      </c>
      <c r="E719" s="52">
        <v>54117300</v>
      </c>
      <c r="F719" s="53" t="s">
        <v>2312</v>
      </c>
      <c r="G719" s="58" t="s">
        <v>121</v>
      </c>
      <c r="H719" s="52" t="s">
        <v>435</v>
      </c>
      <c r="I719" s="52" t="s">
        <v>2269</v>
      </c>
      <c r="J719" s="52" t="s">
        <v>2270</v>
      </c>
      <c r="K719" s="52" t="s">
        <v>125</v>
      </c>
      <c r="L719" s="82">
        <v>48.5</v>
      </c>
      <c r="M719" s="54">
        <v>0.11</v>
      </c>
      <c r="N719" s="55" t="s">
        <v>127</v>
      </c>
      <c r="O719" s="56" t="s">
        <v>128</v>
      </c>
      <c r="P719" s="57" t="s">
        <v>379</v>
      </c>
      <c r="Q719" s="51">
        <v>10</v>
      </c>
      <c r="R719" s="52" t="s">
        <v>129</v>
      </c>
      <c r="S719" s="57" t="s">
        <v>154</v>
      </c>
      <c r="T719" s="51"/>
      <c r="U719" s="51"/>
      <c r="V719" s="58" t="s">
        <v>1067</v>
      </c>
      <c r="W719" s="59">
        <v>8539520000</v>
      </c>
      <c r="X719" s="57" t="s">
        <v>321</v>
      </c>
      <c r="Y719" s="57" t="s">
        <v>1020</v>
      </c>
      <c r="Z719" s="52">
        <v>403551</v>
      </c>
      <c r="AA719" s="55"/>
      <c r="AB719" s="63" t="s">
        <v>2313</v>
      </c>
      <c r="AC719" s="55" t="s">
        <v>2298</v>
      </c>
      <c r="AD719" s="55" t="s">
        <v>2314</v>
      </c>
      <c r="AE719" s="55" t="s">
        <v>381</v>
      </c>
      <c r="AF719" s="55" t="s">
        <v>1994</v>
      </c>
      <c r="AG719" s="55" t="s">
        <v>1909</v>
      </c>
      <c r="AH719" s="55" t="s">
        <v>803</v>
      </c>
      <c r="AI719" s="55" t="s">
        <v>1110</v>
      </c>
      <c r="AJ719" s="55" t="s">
        <v>238</v>
      </c>
      <c r="AK719" s="55" t="s">
        <v>392</v>
      </c>
      <c r="AL719" s="55" t="s">
        <v>138</v>
      </c>
      <c r="AM719" s="55" t="s">
        <v>188</v>
      </c>
      <c r="AN719" s="55" t="s">
        <v>132</v>
      </c>
      <c r="AO719" s="55" t="s">
        <v>1328</v>
      </c>
      <c r="AP719" s="55" t="s">
        <v>429</v>
      </c>
      <c r="AQ719" s="55" t="s">
        <v>163</v>
      </c>
      <c r="AR719" s="55" t="s">
        <v>2315</v>
      </c>
      <c r="AS719" s="55" t="s">
        <v>250</v>
      </c>
      <c r="AT719" s="55" t="s">
        <v>2315</v>
      </c>
      <c r="AU719" s="63" t="s">
        <v>386</v>
      </c>
      <c r="AV719" s="55" t="s">
        <v>143</v>
      </c>
      <c r="AW719" s="55" t="s">
        <v>2316</v>
      </c>
      <c r="AX719" s="55" t="s">
        <v>944</v>
      </c>
      <c r="AY719" s="55" t="s">
        <v>132</v>
      </c>
      <c r="AZ719" s="63" t="s">
        <v>132</v>
      </c>
      <c r="BA719" s="63" t="s">
        <v>132</v>
      </c>
      <c r="BB719" s="55" t="s">
        <v>132</v>
      </c>
      <c r="BC719" s="55" t="s">
        <v>132</v>
      </c>
      <c r="BD719" s="55" t="s">
        <v>132</v>
      </c>
      <c r="BE719" s="55" t="s">
        <v>132</v>
      </c>
      <c r="BF719" s="63" t="s">
        <v>132</v>
      </c>
      <c r="BG719" s="63" t="s">
        <v>132</v>
      </c>
      <c r="BH719" s="63" t="s">
        <v>132</v>
      </c>
      <c r="BI719" s="63" t="s">
        <v>132</v>
      </c>
      <c r="BJ719" s="63" t="s">
        <v>132</v>
      </c>
      <c r="BK719" s="86" t="str">
        <f>HYPERLINK(VLOOKUP($B719,hyperlinks[#All],2,FALSE),"Link")</f>
        <v>Link</v>
      </c>
      <c r="BL719" s="86" t="str">
        <f>HYPERLINK(VLOOKUP($B719,hyperlinks[#All],3,FALSE),"Link")</f>
        <v>Link</v>
      </c>
      <c r="BM719" s="87" t="s">
        <v>132</v>
      </c>
      <c r="BN719" s="87" t="s">
        <v>132</v>
      </c>
    </row>
    <row r="720" spans="1:66" s="2" customFormat="1" ht="14.5">
      <c r="A720" s="8">
        <v>8720169290457</v>
      </c>
      <c r="B720" s="8">
        <v>929003757802</v>
      </c>
      <c r="C720" s="32">
        <v>872016929045700</v>
      </c>
      <c r="D720" s="13" t="s">
        <v>132</v>
      </c>
      <c r="E720" s="12">
        <v>29045700</v>
      </c>
      <c r="F720" s="10" t="s">
        <v>2317</v>
      </c>
      <c r="G720" s="11" t="s">
        <v>121</v>
      </c>
      <c r="H720" s="12" t="s">
        <v>435</v>
      </c>
      <c r="I720" s="12" t="s">
        <v>2269</v>
      </c>
      <c r="J720" s="12" t="s">
        <v>2270</v>
      </c>
      <c r="K720" s="12" t="s">
        <v>125</v>
      </c>
      <c r="L720" s="83">
        <v>44.8</v>
      </c>
      <c r="M720" s="16">
        <v>0.11</v>
      </c>
      <c r="N720" s="55" t="s">
        <v>127</v>
      </c>
      <c r="O720" s="14" t="s">
        <v>128</v>
      </c>
      <c r="P720" s="17"/>
      <c r="Q720" s="9">
        <v>10</v>
      </c>
      <c r="R720" s="12" t="s">
        <v>129</v>
      </c>
      <c r="S720" s="17" t="s">
        <v>154</v>
      </c>
      <c r="T720" s="21">
        <v>929001201002</v>
      </c>
      <c r="U720" s="9"/>
      <c r="V720" s="11" t="s">
        <v>2296</v>
      </c>
      <c r="W720" s="26">
        <v>8539520000</v>
      </c>
      <c r="X720" s="17" t="s">
        <v>321</v>
      </c>
      <c r="Y720" s="17" t="s">
        <v>322</v>
      </c>
      <c r="Z720" s="12">
        <v>1945438</v>
      </c>
      <c r="AA720" s="13" t="s">
        <v>154</v>
      </c>
      <c r="AB720" s="63" t="s">
        <v>2318</v>
      </c>
      <c r="AC720" s="13" t="s">
        <v>2298</v>
      </c>
      <c r="AD720" s="13" t="s">
        <v>2319</v>
      </c>
      <c r="AE720" s="13" t="s">
        <v>381</v>
      </c>
      <c r="AF720" s="13" t="s">
        <v>159</v>
      </c>
      <c r="AG720" s="13" t="s">
        <v>132</v>
      </c>
      <c r="AH720" s="13" t="s">
        <v>700</v>
      </c>
      <c r="AI720" s="13" t="s">
        <v>1101</v>
      </c>
      <c r="AJ720" s="13" t="s">
        <v>174</v>
      </c>
      <c r="AK720" s="13" t="s">
        <v>392</v>
      </c>
      <c r="AL720" s="13" t="s">
        <v>138</v>
      </c>
      <c r="AM720" s="13" t="s">
        <v>188</v>
      </c>
      <c r="AN720" s="13" t="s">
        <v>132</v>
      </c>
      <c r="AO720" s="13" t="s">
        <v>2320</v>
      </c>
      <c r="AP720" s="13" t="s">
        <v>1071</v>
      </c>
      <c r="AQ720" s="13" t="s">
        <v>1270</v>
      </c>
      <c r="AR720" s="13" t="s">
        <v>2300</v>
      </c>
      <c r="AS720" s="13" t="s">
        <v>2300</v>
      </c>
      <c r="AT720" s="13" t="s">
        <v>2301</v>
      </c>
      <c r="AU720" s="19" t="s">
        <v>2302</v>
      </c>
      <c r="AV720" s="13" t="s">
        <v>1102</v>
      </c>
      <c r="AW720" s="13" t="s">
        <v>349</v>
      </c>
      <c r="AX720" s="13" t="s">
        <v>944</v>
      </c>
      <c r="AY720" s="13" t="s">
        <v>132</v>
      </c>
      <c r="AZ720" s="19" t="s">
        <v>132</v>
      </c>
      <c r="BA720" s="19" t="s">
        <v>132</v>
      </c>
      <c r="BB720" s="13" t="s">
        <v>132</v>
      </c>
      <c r="BC720" s="13" t="s">
        <v>132</v>
      </c>
      <c r="BD720" s="13" t="s">
        <v>132</v>
      </c>
      <c r="BE720" s="13" t="s">
        <v>132</v>
      </c>
      <c r="BF720" s="19" t="s">
        <v>132</v>
      </c>
      <c r="BG720" s="19" t="s">
        <v>132</v>
      </c>
      <c r="BH720" s="19" t="s">
        <v>132</v>
      </c>
      <c r="BI720" s="19" t="s">
        <v>132</v>
      </c>
      <c r="BJ720" s="19" t="s">
        <v>132</v>
      </c>
      <c r="BK720" s="19" t="s">
        <v>132</v>
      </c>
      <c r="BL720" s="88" t="s">
        <v>132</v>
      </c>
      <c r="BM720" s="88" t="s">
        <v>132</v>
      </c>
      <c r="BN720" s="88" t="s">
        <v>132</v>
      </c>
    </row>
    <row r="721" spans="1:66" s="2" customFormat="1" ht="14.5">
      <c r="A721" s="8">
        <v>8720169290471</v>
      </c>
      <c r="B721" s="8">
        <v>929003757902</v>
      </c>
      <c r="C721" s="32">
        <v>872016929047100</v>
      </c>
      <c r="D721" s="13" t="s">
        <v>132</v>
      </c>
      <c r="E721" s="12">
        <v>29047100</v>
      </c>
      <c r="F721" s="10" t="s">
        <v>2321</v>
      </c>
      <c r="G721" s="11" t="s">
        <v>121</v>
      </c>
      <c r="H721" s="12" t="s">
        <v>435</v>
      </c>
      <c r="I721" s="12" t="s">
        <v>2269</v>
      </c>
      <c r="J721" s="12" t="s">
        <v>2270</v>
      </c>
      <c r="K721" s="12" t="s">
        <v>125</v>
      </c>
      <c r="L721" s="83">
        <v>44.8</v>
      </c>
      <c r="M721" s="16">
        <v>0.11</v>
      </c>
      <c r="N721" s="55" t="s">
        <v>127</v>
      </c>
      <c r="O721" s="14" t="s">
        <v>128</v>
      </c>
      <c r="P721" s="17"/>
      <c r="Q721" s="9">
        <v>10</v>
      </c>
      <c r="R721" s="12" t="s">
        <v>129</v>
      </c>
      <c r="S721" s="17" t="s">
        <v>154</v>
      </c>
      <c r="T721" s="21">
        <v>929001201102</v>
      </c>
      <c r="U721" s="9"/>
      <c r="V721" s="11" t="s">
        <v>2296</v>
      </c>
      <c r="W721" s="26">
        <v>8539520000</v>
      </c>
      <c r="X721" s="17" t="s">
        <v>321</v>
      </c>
      <c r="Y721" s="17" t="s">
        <v>338</v>
      </c>
      <c r="Z721" s="12">
        <v>1945437</v>
      </c>
      <c r="AA721" s="13" t="s">
        <v>154</v>
      </c>
      <c r="AB721" s="63" t="s">
        <v>2322</v>
      </c>
      <c r="AC721" s="13" t="s">
        <v>2298</v>
      </c>
      <c r="AD721" s="13" t="s">
        <v>2319</v>
      </c>
      <c r="AE721" s="13" t="s">
        <v>381</v>
      </c>
      <c r="AF721" s="13" t="s">
        <v>159</v>
      </c>
      <c r="AG721" s="13" t="s">
        <v>132</v>
      </c>
      <c r="AH721" s="13" t="s">
        <v>700</v>
      </c>
      <c r="AI721" s="13" t="s">
        <v>1101</v>
      </c>
      <c r="AJ721" s="13" t="s">
        <v>238</v>
      </c>
      <c r="AK721" s="13" t="s">
        <v>392</v>
      </c>
      <c r="AL721" s="13" t="s">
        <v>138</v>
      </c>
      <c r="AM721" s="13" t="s">
        <v>188</v>
      </c>
      <c r="AN721" s="13" t="s">
        <v>132</v>
      </c>
      <c r="AO721" s="13" t="s">
        <v>2323</v>
      </c>
      <c r="AP721" s="13" t="s">
        <v>1071</v>
      </c>
      <c r="AQ721" s="13" t="s">
        <v>1270</v>
      </c>
      <c r="AR721" s="13" t="s">
        <v>2300</v>
      </c>
      <c r="AS721" s="13" t="s">
        <v>2300</v>
      </c>
      <c r="AT721" s="13" t="s">
        <v>2301</v>
      </c>
      <c r="AU721" s="19" t="s">
        <v>2302</v>
      </c>
      <c r="AV721" s="13" t="s">
        <v>1102</v>
      </c>
      <c r="AW721" s="13" t="s">
        <v>349</v>
      </c>
      <c r="AX721" s="13" t="s">
        <v>944</v>
      </c>
      <c r="AY721" s="13" t="s">
        <v>132</v>
      </c>
      <c r="AZ721" s="19" t="s">
        <v>132</v>
      </c>
      <c r="BA721" s="19" t="s">
        <v>132</v>
      </c>
      <c r="BB721" s="13" t="s">
        <v>132</v>
      </c>
      <c r="BC721" s="13" t="s">
        <v>132</v>
      </c>
      <c r="BD721" s="13" t="s">
        <v>132</v>
      </c>
      <c r="BE721" s="13" t="s">
        <v>132</v>
      </c>
      <c r="BF721" s="19" t="s">
        <v>132</v>
      </c>
      <c r="BG721" s="19" t="s">
        <v>132</v>
      </c>
      <c r="BH721" s="19" t="s">
        <v>132</v>
      </c>
      <c r="BI721" s="19" t="s">
        <v>132</v>
      </c>
      <c r="BJ721" s="19" t="s">
        <v>132</v>
      </c>
      <c r="BK721" s="19" t="s">
        <v>132</v>
      </c>
      <c r="BL721" s="88" t="s">
        <v>132</v>
      </c>
      <c r="BM721" s="88" t="s">
        <v>132</v>
      </c>
      <c r="BN721" s="88" t="s">
        <v>132</v>
      </c>
    </row>
    <row r="722" spans="1:66" s="2" customFormat="1" ht="14.5">
      <c r="A722" s="8">
        <v>8720169290495</v>
      </c>
      <c r="B722" s="8">
        <v>929003758002</v>
      </c>
      <c r="C722" s="32">
        <v>872016929049500</v>
      </c>
      <c r="D722" s="13" t="s">
        <v>132</v>
      </c>
      <c r="E722" s="12">
        <v>29049500</v>
      </c>
      <c r="F722" s="10" t="s">
        <v>2324</v>
      </c>
      <c r="G722" s="11" t="s">
        <v>121</v>
      </c>
      <c r="H722" s="12" t="s">
        <v>435</v>
      </c>
      <c r="I722" s="12" t="s">
        <v>2269</v>
      </c>
      <c r="J722" s="12" t="s">
        <v>2270</v>
      </c>
      <c r="K722" s="12" t="s">
        <v>125</v>
      </c>
      <c r="L722" s="83">
        <v>48.5</v>
      </c>
      <c r="M722" s="16">
        <v>0.11</v>
      </c>
      <c r="N722" s="55" t="s">
        <v>127</v>
      </c>
      <c r="O722" s="14" t="s">
        <v>128</v>
      </c>
      <c r="P722" s="17"/>
      <c r="Q722" s="9">
        <v>10</v>
      </c>
      <c r="R722" s="12" t="s">
        <v>129</v>
      </c>
      <c r="S722" s="17" t="s">
        <v>154</v>
      </c>
      <c r="T722" s="21">
        <v>929001200802</v>
      </c>
      <c r="U722" s="9"/>
      <c r="V722" s="11" t="s">
        <v>2296</v>
      </c>
      <c r="W722" s="26">
        <v>8539520000</v>
      </c>
      <c r="X722" s="17" t="s">
        <v>321</v>
      </c>
      <c r="Y722" s="17" t="s">
        <v>322</v>
      </c>
      <c r="Z722" s="12">
        <v>1945436</v>
      </c>
      <c r="AA722" s="13" t="s">
        <v>154</v>
      </c>
      <c r="AB722" s="63" t="s">
        <v>2325</v>
      </c>
      <c r="AC722" s="13" t="s">
        <v>2298</v>
      </c>
      <c r="AD722" s="13" t="s">
        <v>2314</v>
      </c>
      <c r="AE722" s="13" t="s">
        <v>381</v>
      </c>
      <c r="AF722" s="13" t="s">
        <v>159</v>
      </c>
      <c r="AG722" s="13" t="s">
        <v>132</v>
      </c>
      <c r="AH722" s="13" t="s">
        <v>438</v>
      </c>
      <c r="AI722" s="13" t="s">
        <v>1110</v>
      </c>
      <c r="AJ722" s="13" t="s">
        <v>174</v>
      </c>
      <c r="AK722" s="13" t="s">
        <v>392</v>
      </c>
      <c r="AL722" s="13" t="s">
        <v>138</v>
      </c>
      <c r="AM722" s="13" t="s">
        <v>188</v>
      </c>
      <c r="AN722" s="13" t="s">
        <v>132</v>
      </c>
      <c r="AO722" s="13" t="s">
        <v>2282</v>
      </c>
      <c r="AP722" s="13" t="s">
        <v>1071</v>
      </c>
      <c r="AQ722" s="13" t="s">
        <v>1270</v>
      </c>
      <c r="AR722" s="13" t="s">
        <v>2315</v>
      </c>
      <c r="AS722" s="13" t="s">
        <v>2315</v>
      </c>
      <c r="AT722" s="13" t="s">
        <v>250</v>
      </c>
      <c r="AU722" s="19" t="s">
        <v>2302</v>
      </c>
      <c r="AV722" s="13" t="s">
        <v>2326</v>
      </c>
      <c r="AW722" s="13" t="s">
        <v>2327</v>
      </c>
      <c r="AX722" s="13" t="s">
        <v>944</v>
      </c>
      <c r="AY722" s="13" t="s">
        <v>132</v>
      </c>
      <c r="AZ722" s="19" t="s">
        <v>132</v>
      </c>
      <c r="BA722" s="19" t="s">
        <v>132</v>
      </c>
      <c r="BB722" s="13" t="s">
        <v>132</v>
      </c>
      <c r="BC722" s="13" t="s">
        <v>132</v>
      </c>
      <c r="BD722" s="13" t="s">
        <v>132</v>
      </c>
      <c r="BE722" s="13" t="s">
        <v>132</v>
      </c>
      <c r="BF722" s="19" t="s">
        <v>132</v>
      </c>
      <c r="BG722" s="19" t="s">
        <v>132</v>
      </c>
      <c r="BH722" s="19" t="s">
        <v>132</v>
      </c>
      <c r="BI722" s="19" t="s">
        <v>132</v>
      </c>
      <c r="BJ722" s="19" t="s">
        <v>132</v>
      </c>
      <c r="BK722" s="19" t="s">
        <v>132</v>
      </c>
      <c r="BL722" s="88" t="s">
        <v>132</v>
      </c>
      <c r="BM722" s="88" t="s">
        <v>132</v>
      </c>
      <c r="BN722" s="88" t="s">
        <v>132</v>
      </c>
    </row>
    <row r="723" spans="1:66" s="2" customFormat="1" ht="14.5">
      <c r="A723" s="8">
        <v>8720169290518</v>
      </c>
      <c r="B723" s="8">
        <v>929003758102</v>
      </c>
      <c r="C723" s="32">
        <v>872016929051800</v>
      </c>
      <c r="D723" s="13" t="s">
        <v>132</v>
      </c>
      <c r="E723" s="12">
        <v>29051800</v>
      </c>
      <c r="F723" s="10" t="s">
        <v>2328</v>
      </c>
      <c r="G723" s="11" t="s">
        <v>121</v>
      </c>
      <c r="H723" s="12" t="s">
        <v>435</v>
      </c>
      <c r="I723" s="12" t="s">
        <v>2269</v>
      </c>
      <c r="J723" s="12" t="s">
        <v>2270</v>
      </c>
      <c r="K723" s="12" t="s">
        <v>125</v>
      </c>
      <c r="L723" s="83">
        <v>48.5</v>
      </c>
      <c r="M723" s="16">
        <v>0.11</v>
      </c>
      <c r="N723" s="55" t="s">
        <v>127</v>
      </c>
      <c r="O723" s="14" t="s">
        <v>128</v>
      </c>
      <c r="P723" s="17"/>
      <c r="Q723" s="9">
        <v>10</v>
      </c>
      <c r="R723" s="12" t="s">
        <v>129</v>
      </c>
      <c r="S723" s="17" t="s">
        <v>154</v>
      </c>
      <c r="T723" s="21">
        <v>929001200902</v>
      </c>
      <c r="U723" s="9"/>
      <c r="V723" s="11" t="s">
        <v>2296</v>
      </c>
      <c r="W723" s="26">
        <v>8539520000</v>
      </c>
      <c r="X723" s="17" t="s">
        <v>321</v>
      </c>
      <c r="Y723" s="17" t="s">
        <v>338</v>
      </c>
      <c r="Z723" s="12">
        <v>1945440</v>
      </c>
      <c r="AA723" s="13" t="s">
        <v>154</v>
      </c>
      <c r="AB723" s="63" t="s">
        <v>2329</v>
      </c>
      <c r="AC723" s="13" t="s">
        <v>2298</v>
      </c>
      <c r="AD723" s="13" t="s">
        <v>2314</v>
      </c>
      <c r="AE723" s="13" t="s">
        <v>381</v>
      </c>
      <c r="AF723" s="13" t="s">
        <v>159</v>
      </c>
      <c r="AG723" s="13" t="s">
        <v>132</v>
      </c>
      <c r="AH723" s="13" t="s">
        <v>438</v>
      </c>
      <c r="AI723" s="13" t="s">
        <v>1110</v>
      </c>
      <c r="AJ723" s="13" t="s">
        <v>238</v>
      </c>
      <c r="AK723" s="13" t="s">
        <v>392</v>
      </c>
      <c r="AL723" s="13" t="s">
        <v>138</v>
      </c>
      <c r="AM723" s="13" t="s">
        <v>188</v>
      </c>
      <c r="AN723" s="13" t="s">
        <v>132</v>
      </c>
      <c r="AO723" s="13" t="s">
        <v>2287</v>
      </c>
      <c r="AP723" s="13" t="s">
        <v>1071</v>
      </c>
      <c r="AQ723" s="13" t="s">
        <v>1270</v>
      </c>
      <c r="AR723" s="13" t="s">
        <v>2315</v>
      </c>
      <c r="AS723" s="13" t="s">
        <v>2315</v>
      </c>
      <c r="AT723" s="13" t="s">
        <v>250</v>
      </c>
      <c r="AU723" s="19" t="s">
        <v>2302</v>
      </c>
      <c r="AV723" s="13" t="s">
        <v>2326</v>
      </c>
      <c r="AW723" s="13" t="s">
        <v>2327</v>
      </c>
      <c r="AX723" s="13" t="s">
        <v>944</v>
      </c>
      <c r="AY723" s="13" t="s">
        <v>132</v>
      </c>
      <c r="AZ723" s="19" t="s">
        <v>132</v>
      </c>
      <c r="BA723" s="19" t="s">
        <v>132</v>
      </c>
      <c r="BB723" s="13" t="s">
        <v>132</v>
      </c>
      <c r="BC723" s="13" t="s">
        <v>132</v>
      </c>
      <c r="BD723" s="13" t="s">
        <v>132</v>
      </c>
      <c r="BE723" s="13" t="s">
        <v>132</v>
      </c>
      <c r="BF723" s="19" t="s">
        <v>132</v>
      </c>
      <c r="BG723" s="19" t="s">
        <v>132</v>
      </c>
      <c r="BH723" s="19" t="s">
        <v>132</v>
      </c>
      <c r="BI723" s="19" t="s">
        <v>132</v>
      </c>
      <c r="BJ723" s="19" t="s">
        <v>132</v>
      </c>
      <c r="BK723" s="19" t="s">
        <v>132</v>
      </c>
      <c r="BL723" s="88" t="s">
        <v>132</v>
      </c>
      <c r="BM723" s="88" t="s">
        <v>132</v>
      </c>
      <c r="BN723" s="88" t="s">
        <v>132</v>
      </c>
    </row>
    <row r="724" spans="1:66" s="49" customFormat="1" ht="14.5">
      <c r="A724" s="50">
        <v>8720169157118</v>
      </c>
      <c r="B724" s="50">
        <v>929003592802</v>
      </c>
      <c r="C724" s="65">
        <v>872016915711800</v>
      </c>
      <c r="D724" s="93" t="str">
        <f>HYPERLINK(VLOOKUP($B724,hyperlinks[#All],2,FALSE),"Link")</f>
        <v>Link</v>
      </c>
      <c r="E724" s="52">
        <v>15711800</v>
      </c>
      <c r="F724" s="53" t="s">
        <v>2330</v>
      </c>
      <c r="G724" s="58" t="s">
        <v>121</v>
      </c>
      <c r="H724" s="52" t="s">
        <v>435</v>
      </c>
      <c r="I724" s="52" t="s">
        <v>2269</v>
      </c>
      <c r="J724" s="52" t="s">
        <v>2270</v>
      </c>
      <c r="K724" s="52" t="s">
        <v>125</v>
      </c>
      <c r="L724" s="82">
        <v>66.099999999999994</v>
      </c>
      <c r="M724" s="54">
        <v>0.11</v>
      </c>
      <c r="N724" s="55" t="s">
        <v>127</v>
      </c>
      <c r="O724" s="56" t="s">
        <v>128</v>
      </c>
      <c r="P724" s="57"/>
      <c r="Q724" s="51">
        <v>10</v>
      </c>
      <c r="R724" s="52" t="s">
        <v>129</v>
      </c>
      <c r="S724" s="57" t="s">
        <v>154</v>
      </c>
      <c r="T724" s="62"/>
      <c r="U724" s="62"/>
      <c r="V724" s="64"/>
      <c r="W724" s="59">
        <v>8539520000</v>
      </c>
      <c r="X724" s="57" t="s">
        <v>321</v>
      </c>
      <c r="Y724" s="57" t="s">
        <v>338</v>
      </c>
      <c r="Z724" s="52">
        <v>1370829</v>
      </c>
      <c r="AA724" s="55"/>
      <c r="AB724" s="63" t="s">
        <v>2331</v>
      </c>
      <c r="AC724" s="55" t="s">
        <v>2332</v>
      </c>
      <c r="AD724" s="55" t="s">
        <v>2333</v>
      </c>
      <c r="AE724" s="55" t="s">
        <v>177</v>
      </c>
      <c r="AF724" s="55" t="s">
        <v>159</v>
      </c>
      <c r="AG724" s="55" t="s">
        <v>978</v>
      </c>
      <c r="AH724" s="55" t="s">
        <v>986</v>
      </c>
      <c r="AI724" s="55" t="s">
        <v>2334</v>
      </c>
      <c r="AJ724" s="55" t="s">
        <v>174</v>
      </c>
      <c r="AK724" s="55" t="s">
        <v>392</v>
      </c>
      <c r="AL724" s="55" t="s">
        <v>138</v>
      </c>
      <c r="AM724" s="55" t="s">
        <v>1286</v>
      </c>
      <c r="AN724" s="55" t="s">
        <v>132</v>
      </c>
      <c r="AO724" s="55" t="s">
        <v>2232</v>
      </c>
      <c r="AP724" s="55" t="s">
        <v>166</v>
      </c>
      <c r="AQ724" s="55" t="s">
        <v>1270</v>
      </c>
      <c r="AR724" s="55" t="s">
        <v>2335</v>
      </c>
      <c r="AS724" s="55" t="s">
        <v>2336</v>
      </c>
      <c r="AT724" s="55" t="s">
        <v>2337</v>
      </c>
      <c r="AU724" s="63" t="s">
        <v>386</v>
      </c>
      <c r="AV724" s="55" t="s">
        <v>143</v>
      </c>
      <c r="AW724" s="55" t="s">
        <v>2338</v>
      </c>
      <c r="AX724" s="55" t="s">
        <v>944</v>
      </c>
      <c r="AY724" s="55" t="s">
        <v>132</v>
      </c>
      <c r="AZ724" s="63" t="s">
        <v>132</v>
      </c>
      <c r="BA724" s="63" t="s">
        <v>132</v>
      </c>
      <c r="BB724" s="55" t="s">
        <v>132</v>
      </c>
      <c r="BC724" s="55" t="s">
        <v>132</v>
      </c>
      <c r="BD724" s="55" t="s">
        <v>132</v>
      </c>
      <c r="BE724" s="55" t="s">
        <v>132</v>
      </c>
      <c r="BF724" s="63" t="s">
        <v>132</v>
      </c>
      <c r="BG724" s="63" t="s">
        <v>132</v>
      </c>
      <c r="BH724" s="63" t="s">
        <v>132</v>
      </c>
      <c r="BI724" s="63" t="s">
        <v>132</v>
      </c>
      <c r="BJ724" s="63" t="s">
        <v>132</v>
      </c>
      <c r="BK724" s="86" t="str">
        <f>HYPERLINK(VLOOKUP($B724,hyperlinks[#All],2,FALSE),"Link")</f>
        <v>Link</v>
      </c>
      <c r="BL724" s="86" t="str">
        <f>HYPERLINK(VLOOKUP($B724,hyperlinks[#All],3,FALSE),"Link")</f>
        <v>Link</v>
      </c>
      <c r="BM724" s="87" t="s">
        <v>132</v>
      </c>
      <c r="BN724" s="86" t="str">
        <f>HYPERLINK(VLOOKUP($B724,hyperlinks[#All],5,FALSE),"Link")</f>
        <v>Link</v>
      </c>
    </row>
    <row r="725" spans="1:66" s="49" customFormat="1" ht="14.5">
      <c r="A725" s="50">
        <v>8720169157132</v>
      </c>
      <c r="B725" s="50">
        <v>929003592902</v>
      </c>
      <c r="C725" s="65">
        <v>872016915713200</v>
      </c>
      <c r="D725" s="93" t="str">
        <f>HYPERLINK(VLOOKUP($B725,hyperlinks[#All],2,FALSE),"Link")</f>
        <v>Link</v>
      </c>
      <c r="E725" s="52">
        <v>15713200</v>
      </c>
      <c r="F725" s="53" t="s">
        <v>2339</v>
      </c>
      <c r="G725" s="58" t="s">
        <v>121</v>
      </c>
      <c r="H725" s="52" t="s">
        <v>435</v>
      </c>
      <c r="I725" s="52" t="s">
        <v>2269</v>
      </c>
      <c r="J725" s="52" t="s">
        <v>2270</v>
      </c>
      <c r="K725" s="52" t="s">
        <v>125</v>
      </c>
      <c r="L725" s="82">
        <v>66.099999999999994</v>
      </c>
      <c r="M725" s="54">
        <v>0.11</v>
      </c>
      <c r="N725" s="55" t="s">
        <v>127</v>
      </c>
      <c r="O725" s="56" t="s">
        <v>128</v>
      </c>
      <c r="P725" s="57"/>
      <c r="Q725" s="51">
        <v>10</v>
      </c>
      <c r="R725" s="52" t="s">
        <v>129</v>
      </c>
      <c r="S725" s="57" t="s">
        <v>154</v>
      </c>
      <c r="T725" s="62"/>
      <c r="U725" s="62"/>
      <c r="V725" s="64"/>
      <c r="W725" s="59">
        <v>8539520000</v>
      </c>
      <c r="X725" s="57" t="s">
        <v>321</v>
      </c>
      <c r="Y725" s="57" t="s">
        <v>180</v>
      </c>
      <c r="Z725" s="52">
        <v>1370830</v>
      </c>
      <c r="AA725" s="55"/>
      <c r="AB725" s="63" t="s">
        <v>2340</v>
      </c>
      <c r="AC725" s="55" t="s">
        <v>2332</v>
      </c>
      <c r="AD725" s="55" t="s">
        <v>2333</v>
      </c>
      <c r="AE725" s="55" t="s">
        <v>177</v>
      </c>
      <c r="AF725" s="55" t="s">
        <v>159</v>
      </c>
      <c r="AG725" s="55" t="s">
        <v>978</v>
      </c>
      <c r="AH725" s="55" t="s">
        <v>986</v>
      </c>
      <c r="AI725" s="55" t="s">
        <v>2334</v>
      </c>
      <c r="AJ725" s="55" t="s">
        <v>238</v>
      </c>
      <c r="AK725" s="55" t="s">
        <v>392</v>
      </c>
      <c r="AL725" s="55" t="s">
        <v>138</v>
      </c>
      <c r="AM725" s="55" t="s">
        <v>1286</v>
      </c>
      <c r="AN725" s="55" t="s">
        <v>132</v>
      </c>
      <c r="AO725" s="55" t="s">
        <v>1885</v>
      </c>
      <c r="AP725" s="55" t="s">
        <v>166</v>
      </c>
      <c r="AQ725" s="55" t="s">
        <v>1270</v>
      </c>
      <c r="AR725" s="55" t="s">
        <v>2335</v>
      </c>
      <c r="AS725" s="55" t="s">
        <v>2336</v>
      </c>
      <c r="AT725" s="55" t="s">
        <v>2337</v>
      </c>
      <c r="AU725" s="63" t="s">
        <v>386</v>
      </c>
      <c r="AV725" s="55" t="s">
        <v>143</v>
      </c>
      <c r="AW725" s="55" t="s">
        <v>2338</v>
      </c>
      <c r="AX725" s="55" t="s">
        <v>944</v>
      </c>
      <c r="AY725" s="55" t="s">
        <v>132</v>
      </c>
      <c r="AZ725" s="63" t="s">
        <v>132</v>
      </c>
      <c r="BA725" s="63" t="s">
        <v>132</v>
      </c>
      <c r="BB725" s="55" t="s">
        <v>132</v>
      </c>
      <c r="BC725" s="55" t="s">
        <v>132</v>
      </c>
      <c r="BD725" s="55" t="s">
        <v>132</v>
      </c>
      <c r="BE725" s="55" t="s">
        <v>132</v>
      </c>
      <c r="BF725" s="63" t="s">
        <v>132</v>
      </c>
      <c r="BG725" s="63" t="s">
        <v>132</v>
      </c>
      <c r="BH725" s="63" t="s">
        <v>132</v>
      </c>
      <c r="BI725" s="63" t="s">
        <v>132</v>
      </c>
      <c r="BJ725" s="63" t="s">
        <v>132</v>
      </c>
      <c r="BK725" s="86" t="str">
        <f>HYPERLINK(VLOOKUP($B725,hyperlinks[#All],2,FALSE),"Link")</f>
        <v>Link</v>
      </c>
      <c r="BL725" s="86" t="str">
        <f>HYPERLINK(VLOOKUP($B725,hyperlinks[#All],3,FALSE),"Link")</f>
        <v>Link</v>
      </c>
      <c r="BM725" s="87" t="s">
        <v>132</v>
      </c>
      <c r="BN725" s="86" t="str">
        <f>HYPERLINK(VLOOKUP($B725,hyperlinks[#All],5,FALSE),"Link")</f>
        <v>Link</v>
      </c>
    </row>
    <row r="726" spans="1:66" s="49" customFormat="1" ht="14.5">
      <c r="A726" s="50">
        <v>8720169157033</v>
      </c>
      <c r="B726" s="50">
        <v>929003592402</v>
      </c>
      <c r="C726" s="65">
        <v>872016915703300</v>
      </c>
      <c r="D726" s="93" t="str">
        <f>HYPERLINK(VLOOKUP($B726,hyperlinks[#All],2,FALSE),"Link")</f>
        <v>Link</v>
      </c>
      <c r="E726" s="52">
        <v>15703300</v>
      </c>
      <c r="F726" s="53" t="s">
        <v>2341</v>
      </c>
      <c r="G726" s="58" t="s">
        <v>121</v>
      </c>
      <c r="H726" s="52" t="s">
        <v>435</v>
      </c>
      <c r="I726" s="52" t="s">
        <v>2269</v>
      </c>
      <c r="J726" s="52" t="s">
        <v>2270</v>
      </c>
      <c r="K726" s="52" t="s">
        <v>125</v>
      </c>
      <c r="L726" s="82">
        <v>48.2</v>
      </c>
      <c r="M726" s="54">
        <v>0.11</v>
      </c>
      <c r="N726" s="55" t="s">
        <v>127</v>
      </c>
      <c r="O726" s="56" t="s">
        <v>128</v>
      </c>
      <c r="P726" s="57"/>
      <c r="Q726" s="51">
        <v>10</v>
      </c>
      <c r="R726" s="52" t="s">
        <v>129</v>
      </c>
      <c r="S726" s="57" t="s">
        <v>154</v>
      </c>
      <c r="T726" s="51"/>
      <c r="U726" s="51"/>
      <c r="V726" s="58"/>
      <c r="W726" s="59">
        <v>8539520000</v>
      </c>
      <c r="X726" s="57" t="s">
        <v>179</v>
      </c>
      <c r="Y726" s="57" t="s">
        <v>338</v>
      </c>
      <c r="Z726" s="52">
        <v>1370825</v>
      </c>
      <c r="AA726" s="55"/>
      <c r="AB726" s="63" t="s">
        <v>2342</v>
      </c>
      <c r="AC726" s="55" t="s">
        <v>2332</v>
      </c>
      <c r="AD726" s="55" t="s">
        <v>2333</v>
      </c>
      <c r="AE726" s="55" t="s">
        <v>177</v>
      </c>
      <c r="AF726" s="55" t="s">
        <v>159</v>
      </c>
      <c r="AG726" s="55" t="s">
        <v>1014</v>
      </c>
      <c r="AH726" s="55" t="s">
        <v>1275</v>
      </c>
      <c r="AI726" s="55" t="s">
        <v>986</v>
      </c>
      <c r="AJ726" s="55" t="s">
        <v>174</v>
      </c>
      <c r="AK726" s="55" t="s">
        <v>392</v>
      </c>
      <c r="AL726" s="55" t="s">
        <v>138</v>
      </c>
      <c r="AM726" s="55" t="s">
        <v>1286</v>
      </c>
      <c r="AN726" s="55" t="s">
        <v>132</v>
      </c>
      <c r="AO726" s="55" t="s">
        <v>2343</v>
      </c>
      <c r="AP726" s="55" t="s">
        <v>166</v>
      </c>
      <c r="AQ726" s="55" t="s">
        <v>1270</v>
      </c>
      <c r="AR726" s="55" t="s">
        <v>2335</v>
      </c>
      <c r="AS726" s="55" t="s">
        <v>2344</v>
      </c>
      <c r="AT726" s="55" t="s">
        <v>2337</v>
      </c>
      <c r="AU726" s="63" t="s">
        <v>386</v>
      </c>
      <c r="AV726" s="55" t="s">
        <v>143</v>
      </c>
      <c r="AW726" s="55" t="s">
        <v>2345</v>
      </c>
      <c r="AX726" s="55" t="s">
        <v>944</v>
      </c>
      <c r="AY726" s="55" t="s">
        <v>132</v>
      </c>
      <c r="AZ726" s="63" t="s">
        <v>132</v>
      </c>
      <c r="BA726" s="63" t="s">
        <v>132</v>
      </c>
      <c r="BB726" s="55" t="s">
        <v>132</v>
      </c>
      <c r="BC726" s="55" t="s">
        <v>132</v>
      </c>
      <c r="BD726" s="55" t="s">
        <v>132</v>
      </c>
      <c r="BE726" s="55" t="s">
        <v>132</v>
      </c>
      <c r="BF726" s="63" t="s">
        <v>132</v>
      </c>
      <c r="BG726" s="63" t="s">
        <v>132</v>
      </c>
      <c r="BH726" s="63" t="s">
        <v>132</v>
      </c>
      <c r="BI726" s="63" t="s">
        <v>132</v>
      </c>
      <c r="BJ726" s="63" t="s">
        <v>132</v>
      </c>
      <c r="BK726" s="86" t="str">
        <f>HYPERLINK(VLOOKUP($B726,hyperlinks[#All],2,FALSE),"Link")</f>
        <v>Link</v>
      </c>
      <c r="BL726" s="86" t="str">
        <f>HYPERLINK(VLOOKUP($B726,hyperlinks[#All],3,FALSE),"Link")</f>
        <v>Link</v>
      </c>
      <c r="BM726" s="87" t="s">
        <v>132</v>
      </c>
      <c r="BN726" s="86" t="str">
        <f>HYPERLINK(VLOOKUP($B726,hyperlinks[#All],5,FALSE),"Link")</f>
        <v>Link</v>
      </c>
    </row>
    <row r="727" spans="1:66" s="49" customFormat="1" ht="14.5">
      <c r="A727" s="50">
        <v>8720169157057</v>
      </c>
      <c r="B727" s="50">
        <v>929003592502</v>
      </c>
      <c r="C727" s="65">
        <v>872016915705700</v>
      </c>
      <c r="D727" s="93" t="str">
        <f>HYPERLINK(VLOOKUP($B727,hyperlinks[#All],2,FALSE),"Link")</f>
        <v>Link</v>
      </c>
      <c r="E727" s="52">
        <v>15705700</v>
      </c>
      <c r="F727" s="53" t="s">
        <v>2346</v>
      </c>
      <c r="G727" s="58" t="s">
        <v>121</v>
      </c>
      <c r="H727" s="52" t="s">
        <v>435</v>
      </c>
      <c r="I727" s="52" t="s">
        <v>2269</v>
      </c>
      <c r="J727" s="52" t="s">
        <v>2270</v>
      </c>
      <c r="K727" s="52" t="s">
        <v>125</v>
      </c>
      <c r="L727" s="82">
        <v>48.2</v>
      </c>
      <c r="M727" s="54">
        <v>0.11</v>
      </c>
      <c r="N727" s="55" t="s">
        <v>127</v>
      </c>
      <c r="O727" s="56" t="s">
        <v>128</v>
      </c>
      <c r="P727" s="57"/>
      <c r="Q727" s="51">
        <v>10</v>
      </c>
      <c r="R727" s="52" t="s">
        <v>129</v>
      </c>
      <c r="S727" s="57" t="s">
        <v>154</v>
      </c>
      <c r="T727" s="51"/>
      <c r="U727" s="51"/>
      <c r="V727" s="58"/>
      <c r="W727" s="59">
        <v>8539520000</v>
      </c>
      <c r="X727" s="57" t="s">
        <v>179</v>
      </c>
      <c r="Y727" s="57" t="s">
        <v>180</v>
      </c>
      <c r="Z727" s="52">
        <v>1370826</v>
      </c>
      <c r="AA727" s="55"/>
      <c r="AB727" s="63" t="s">
        <v>2347</v>
      </c>
      <c r="AC727" s="55" t="s">
        <v>2332</v>
      </c>
      <c r="AD727" s="55" t="s">
        <v>2333</v>
      </c>
      <c r="AE727" s="55" t="s">
        <v>177</v>
      </c>
      <c r="AF727" s="55" t="s">
        <v>159</v>
      </c>
      <c r="AG727" s="55" t="s">
        <v>1014</v>
      </c>
      <c r="AH727" s="55" t="s">
        <v>1275</v>
      </c>
      <c r="AI727" s="55" t="s">
        <v>986</v>
      </c>
      <c r="AJ727" s="55" t="s">
        <v>238</v>
      </c>
      <c r="AK727" s="55" t="s">
        <v>392</v>
      </c>
      <c r="AL727" s="55" t="s">
        <v>138</v>
      </c>
      <c r="AM727" s="55" t="s">
        <v>1286</v>
      </c>
      <c r="AN727" s="55" t="s">
        <v>132</v>
      </c>
      <c r="AO727" s="55" t="s">
        <v>1778</v>
      </c>
      <c r="AP727" s="55" t="s">
        <v>166</v>
      </c>
      <c r="AQ727" s="55" t="s">
        <v>1270</v>
      </c>
      <c r="AR727" s="55" t="s">
        <v>2335</v>
      </c>
      <c r="AS727" s="55" t="s">
        <v>2344</v>
      </c>
      <c r="AT727" s="55" t="s">
        <v>2337</v>
      </c>
      <c r="AU727" s="63" t="s">
        <v>386</v>
      </c>
      <c r="AV727" s="55" t="s">
        <v>143</v>
      </c>
      <c r="AW727" s="55" t="s">
        <v>2345</v>
      </c>
      <c r="AX727" s="55" t="s">
        <v>944</v>
      </c>
      <c r="AY727" s="55" t="s">
        <v>132</v>
      </c>
      <c r="AZ727" s="63" t="s">
        <v>132</v>
      </c>
      <c r="BA727" s="63" t="s">
        <v>132</v>
      </c>
      <c r="BB727" s="55" t="s">
        <v>132</v>
      </c>
      <c r="BC727" s="55" t="s">
        <v>132</v>
      </c>
      <c r="BD727" s="55" t="s">
        <v>132</v>
      </c>
      <c r="BE727" s="55" t="s">
        <v>132</v>
      </c>
      <c r="BF727" s="63" t="s">
        <v>132</v>
      </c>
      <c r="BG727" s="63" t="s">
        <v>132</v>
      </c>
      <c r="BH727" s="63" t="s">
        <v>132</v>
      </c>
      <c r="BI727" s="63" t="s">
        <v>132</v>
      </c>
      <c r="BJ727" s="63" t="s">
        <v>132</v>
      </c>
      <c r="BK727" s="86" t="str">
        <f>HYPERLINK(VLOOKUP($B727,hyperlinks[#All],2,FALSE),"Link")</f>
        <v>Link</v>
      </c>
      <c r="BL727" s="86" t="str">
        <f>HYPERLINK(VLOOKUP($B727,hyperlinks[#All],3,FALSE),"Link")</f>
        <v>Link</v>
      </c>
      <c r="BM727" s="87" t="s">
        <v>132</v>
      </c>
      <c r="BN727" s="86" t="str">
        <f>HYPERLINK(VLOOKUP($B727,hyperlinks[#All],5,FALSE),"Link")</f>
        <v>Link</v>
      </c>
    </row>
    <row r="728" spans="1:66" s="49" customFormat="1" ht="14.5">
      <c r="A728" s="50">
        <v>8718696739662</v>
      </c>
      <c r="B728" s="50">
        <v>929001381502</v>
      </c>
      <c r="C728" s="65">
        <v>871869673966200</v>
      </c>
      <c r="D728" s="93" t="str">
        <f>HYPERLINK(VLOOKUP($B728,hyperlinks[#All],2,FALSE),"Link")</f>
        <v>Link</v>
      </c>
      <c r="E728" s="52">
        <v>73966200</v>
      </c>
      <c r="F728" s="53" t="s">
        <v>2348</v>
      </c>
      <c r="G728" s="58" t="s">
        <v>121</v>
      </c>
      <c r="H728" s="52" t="s">
        <v>435</v>
      </c>
      <c r="I728" s="52" t="s">
        <v>2269</v>
      </c>
      <c r="J728" s="52" t="s">
        <v>2270</v>
      </c>
      <c r="K728" s="52" t="s">
        <v>125</v>
      </c>
      <c r="L728" s="82">
        <v>94.6</v>
      </c>
      <c r="M728" s="54">
        <v>0.11</v>
      </c>
      <c r="N728" s="55" t="s">
        <v>127</v>
      </c>
      <c r="O728" s="56" t="s">
        <v>128</v>
      </c>
      <c r="P728" s="57"/>
      <c r="Q728" s="51">
        <v>10</v>
      </c>
      <c r="R728" s="52" t="s">
        <v>129</v>
      </c>
      <c r="S728" s="57" t="s">
        <v>154</v>
      </c>
      <c r="T728" s="51"/>
      <c r="U728" s="51"/>
      <c r="V728" s="58" t="s">
        <v>1067</v>
      </c>
      <c r="W728" s="59">
        <v>8539520000</v>
      </c>
      <c r="X728" s="57" t="s">
        <v>321</v>
      </c>
      <c r="Y728" s="57" t="s">
        <v>322</v>
      </c>
      <c r="Z728" s="52">
        <v>387352</v>
      </c>
      <c r="AA728" s="55"/>
      <c r="AB728" s="63" t="s">
        <v>2349</v>
      </c>
      <c r="AC728" s="55" t="s">
        <v>2332</v>
      </c>
      <c r="AD728" s="55" t="s">
        <v>2333</v>
      </c>
      <c r="AE728" s="55" t="s">
        <v>177</v>
      </c>
      <c r="AF728" s="55" t="s">
        <v>2350</v>
      </c>
      <c r="AG728" s="55" t="s">
        <v>1909</v>
      </c>
      <c r="AH728" s="55" t="s">
        <v>1808</v>
      </c>
      <c r="AI728" s="55" t="s">
        <v>785</v>
      </c>
      <c r="AJ728" s="55" t="s">
        <v>174</v>
      </c>
      <c r="AK728" s="55" t="s">
        <v>392</v>
      </c>
      <c r="AL728" s="55" t="s">
        <v>138</v>
      </c>
      <c r="AM728" s="55" t="s">
        <v>1286</v>
      </c>
      <c r="AN728" s="55" t="s">
        <v>132</v>
      </c>
      <c r="AO728" s="55" t="s">
        <v>543</v>
      </c>
      <c r="AP728" s="55" t="s">
        <v>429</v>
      </c>
      <c r="AQ728" s="55" t="s">
        <v>163</v>
      </c>
      <c r="AR728" s="55" t="s">
        <v>355</v>
      </c>
      <c r="AS728" s="55" t="s">
        <v>1419</v>
      </c>
      <c r="AT728" s="55" t="s">
        <v>1623</v>
      </c>
      <c r="AU728" s="63" t="s">
        <v>265</v>
      </c>
      <c r="AV728" s="55" t="s">
        <v>143</v>
      </c>
      <c r="AW728" s="55" t="s">
        <v>1350</v>
      </c>
      <c r="AX728" s="55" t="s">
        <v>944</v>
      </c>
      <c r="AY728" s="55" t="s">
        <v>132</v>
      </c>
      <c r="AZ728" s="63" t="s">
        <v>132</v>
      </c>
      <c r="BA728" s="63" t="s">
        <v>132</v>
      </c>
      <c r="BB728" s="55" t="s">
        <v>132</v>
      </c>
      <c r="BC728" s="55" t="s">
        <v>132</v>
      </c>
      <c r="BD728" s="55" t="s">
        <v>132</v>
      </c>
      <c r="BE728" s="55" t="s">
        <v>132</v>
      </c>
      <c r="BF728" s="63" t="s">
        <v>132</v>
      </c>
      <c r="BG728" s="63" t="s">
        <v>132</v>
      </c>
      <c r="BH728" s="63" t="s">
        <v>132</v>
      </c>
      <c r="BI728" s="63" t="s">
        <v>132</v>
      </c>
      <c r="BJ728" s="63" t="s">
        <v>132</v>
      </c>
      <c r="BK728" s="86" t="str">
        <f>HYPERLINK(VLOOKUP($B728,hyperlinks[#All],2,FALSE),"Link")</f>
        <v>Link</v>
      </c>
      <c r="BL728" s="86" t="str">
        <f>HYPERLINK(VLOOKUP($B728,hyperlinks[#All],3,FALSE),"Link")</f>
        <v>Link</v>
      </c>
      <c r="BM728" s="87" t="s">
        <v>132</v>
      </c>
      <c r="BN728" s="86" t="str">
        <f>HYPERLINK(VLOOKUP($B728,hyperlinks[#All],5,FALSE),"Link")</f>
        <v>Link</v>
      </c>
    </row>
    <row r="729" spans="1:66" s="49" customFormat="1" ht="14.5">
      <c r="A729" s="50">
        <v>8718696739747</v>
      </c>
      <c r="B729" s="50">
        <v>929001381602</v>
      </c>
      <c r="C729" s="65">
        <v>871869673974700</v>
      </c>
      <c r="D729" s="93" t="str">
        <f>HYPERLINK(VLOOKUP($B729,hyperlinks[#All],2,FALSE),"Link")</f>
        <v>Link</v>
      </c>
      <c r="E729" s="52">
        <v>73974700</v>
      </c>
      <c r="F729" s="53" t="s">
        <v>2351</v>
      </c>
      <c r="G729" s="58" t="s">
        <v>121</v>
      </c>
      <c r="H729" s="52" t="s">
        <v>435</v>
      </c>
      <c r="I729" s="52" t="s">
        <v>2269</v>
      </c>
      <c r="J729" s="52" t="s">
        <v>2270</v>
      </c>
      <c r="K729" s="52" t="s">
        <v>125</v>
      </c>
      <c r="L729" s="82">
        <v>94.6</v>
      </c>
      <c r="M729" s="54">
        <v>0.11</v>
      </c>
      <c r="N729" s="55" t="s">
        <v>127</v>
      </c>
      <c r="O729" s="56" t="s">
        <v>128</v>
      </c>
      <c r="P729" s="57"/>
      <c r="Q729" s="51">
        <v>10</v>
      </c>
      <c r="R729" s="52" t="s">
        <v>129</v>
      </c>
      <c r="S729" s="57" t="s">
        <v>154</v>
      </c>
      <c r="T729" s="51"/>
      <c r="U729" s="51"/>
      <c r="V729" s="58" t="s">
        <v>1067</v>
      </c>
      <c r="W729" s="59">
        <v>8539520000</v>
      </c>
      <c r="X729" s="57" t="s">
        <v>321</v>
      </c>
      <c r="Y729" s="57" t="s">
        <v>322</v>
      </c>
      <c r="Z729" s="52">
        <v>387353</v>
      </c>
      <c r="AA729" s="55"/>
      <c r="AB729" s="63" t="s">
        <v>2352</v>
      </c>
      <c r="AC729" s="55" t="s">
        <v>2332</v>
      </c>
      <c r="AD729" s="55" t="s">
        <v>2333</v>
      </c>
      <c r="AE729" s="55" t="s">
        <v>177</v>
      </c>
      <c r="AF729" s="55" t="s">
        <v>2350</v>
      </c>
      <c r="AG729" s="55" t="s">
        <v>1909</v>
      </c>
      <c r="AH729" s="55" t="s">
        <v>1808</v>
      </c>
      <c r="AI729" s="55" t="s">
        <v>785</v>
      </c>
      <c r="AJ729" s="55" t="s">
        <v>238</v>
      </c>
      <c r="AK729" s="55" t="s">
        <v>392</v>
      </c>
      <c r="AL729" s="55" t="s">
        <v>138</v>
      </c>
      <c r="AM729" s="55" t="s">
        <v>1286</v>
      </c>
      <c r="AN729" s="55" t="s">
        <v>132</v>
      </c>
      <c r="AO729" s="55" t="s">
        <v>1821</v>
      </c>
      <c r="AP729" s="55" t="s">
        <v>429</v>
      </c>
      <c r="AQ729" s="55" t="s">
        <v>163</v>
      </c>
      <c r="AR729" s="55" t="s">
        <v>355</v>
      </c>
      <c r="AS729" s="55" t="s">
        <v>1419</v>
      </c>
      <c r="AT729" s="55" t="s">
        <v>1623</v>
      </c>
      <c r="AU729" s="63" t="s">
        <v>265</v>
      </c>
      <c r="AV729" s="55" t="s">
        <v>143</v>
      </c>
      <c r="AW729" s="55" t="s">
        <v>1350</v>
      </c>
      <c r="AX729" s="55" t="s">
        <v>944</v>
      </c>
      <c r="AY729" s="55" t="s">
        <v>132</v>
      </c>
      <c r="AZ729" s="63" t="s">
        <v>132</v>
      </c>
      <c r="BA729" s="63" t="s">
        <v>132</v>
      </c>
      <c r="BB729" s="55" t="s">
        <v>132</v>
      </c>
      <c r="BC729" s="55" t="s">
        <v>132</v>
      </c>
      <c r="BD729" s="55" t="s">
        <v>132</v>
      </c>
      <c r="BE729" s="55" t="s">
        <v>132</v>
      </c>
      <c r="BF729" s="63" t="s">
        <v>132</v>
      </c>
      <c r="BG729" s="63" t="s">
        <v>132</v>
      </c>
      <c r="BH729" s="63" t="s">
        <v>132</v>
      </c>
      <c r="BI729" s="63" t="s">
        <v>132</v>
      </c>
      <c r="BJ729" s="63" t="s">
        <v>132</v>
      </c>
      <c r="BK729" s="86" t="str">
        <f>HYPERLINK(VLOOKUP($B729,hyperlinks[#All],2,FALSE),"Link")</f>
        <v>Link</v>
      </c>
      <c r="BL729" s="86" t="str">
        <f>HYPERLINK(VLOOKUP($B729,hyperlinks[#All],3,FALSE),"Link")</f>
        <v>Link</v>
      </c>
      <c r="BM729" s="87" t="s">
        <v>132</v>
      </c>
      <c r="BN729" s="86" t="str">
        <f>HYPERLINK(VLOOKUP($B729,hyperlinks[#All],5,FALSE),"Link")</f>
        <v>Link</v>
      </c>
    </row>
    <row r="730" spans="1:66" s="49" customFormat="1" ht="14.5">
      <c r="A730" s="50">
        <v>8720169156999</v>
      </c>
      <c r="B730" s="50">
        <v>929003592202</v>
      </c>
      <c r="C730" s="65">
        <v>872016915699900</v>
      </c>
      <c r="D730" s="93" t="str">
        <f>HYPERLINK(VLOOKUP($B730,hyperlinks[#All],2,FALSE),"Link")</f>
        <v>Link</v>
      </c>
      <c r="E730" s="52">
        <v>15699900</v>
      </c>
      <c r="F730" s="53" t="s">
        <v>2353</v>
      </c>
      <c r="G730" s="58" t="s">
        <v>121</v>
      </c>
      <c r="H730" s="52" t="s">
        <v>435</v>
      </c>
      <c r="I730" s="52" t="s">
        <v>2269</v>
      </c>
      <c r="J730" s="52" t="s">
        <v>2270</v>
      </c>
      <c r="K730" s="52" t="s">
        <v>125</v>
      </c>
      <c r="L730" s="82">
        <v>46.4</v>
      </c>
      <c r="M730" s="54">
        <v>0.11</v>
      </c>
      <c r="N730" s="55" t="s">
        <v>127</v>
      </c>
      <c r="O730" s="56" t="s">
        <v>128</v>
      </c>
      <c r="P730" s="57"/>
      <c r="Q730" s="51">
        <v>10</v>
      </c>
      <c r="R730" s="52" t="s">
        <v>129</v>
      </c>
      <c r="S730" s="57" t="s">
        <v>154</v>
      </c>
      <c r="T730" s="51"/>
      <c r="U730" s="51"/>
      <c r="V730" s="58"/>
      <c r="W730" s="59">
        <v>8539520000</v>
      </c>
      <c r="X730" s="57" t="s">
        <v>179</v>
      </c>
      <c r="Y730" s="57" t="s">
        <v>338</v>
      </c>
      <c r="Z730" s="52">
        <v>1370823</v>
      </c>
      <c r="AA730" s="55"/>
      <c r="AB730" s="63" t="s">
        <v>2354</v>
      </c>
      <c r="AC730" s="55" t="s">
        <v>2332</v>
      </c>
      <c r="AD730" s="55" t="s">
        <v>2333</v>
      </c>
      <c r="AE730" s="55" t="s">
        <v>177</v>
      </c>
      <c r="AF730" s="55" t="s">
        <v>159</v>
      </c>
      <c r="AG730" s="55" t="s">
        <v>1014</v>
      </c>
      <c r="AH730" s="55" t="s">
        <v>391</v>
      </c>
      <c r="AI730" s="55" t="s">
        <v>1101</v>
      </c>
      <c r="AJ730" s="55" t="s">
        <v>174</v>
      </c>
      <c r="AK730" s="55" t="s">
        <v>392</v>
      </c>
      <c r="AL730" s="55" t="s">
        <v>138</v>
      </c>
      <c r="AM730" s="55" t="s">
        <v>1286</v>
      </c>
      <c r="AN730" s="55" t="s">
        <v>132</v>
      </c>
      <c r="AO730" s="55" t="s">
        <v>2355</v>
      </c>
      <c r="AP730" s="55" t="s">
        <v>166</v>
      </c>
      <c r="AQ730" s="55" t="s">
        <v>1270</v>
      </c>
      <c r="AR730" s="55" t="s">
        <v>2335</v>
      </c>
      <c r="AS730" s="55" t="s">
        <v>2356</v>
      </c>
      <c r="AT730" s="55" t="s">
        <v>2337</v>
      </c>
      <c r="AU730" s="63" t="s">
        <v>265</v>
      </c>
      <c r="AV730" s="55" t="s">
        <v>143</v>
      </c>
      <c r="AW730" s="55" t="s">
        <v>1980</v>
      </c>
      <c r="AX730" s="55" t="s">
        <v>944</v>
      </c>
      <c r="AY730" s="55" t="s">
        <v>132</v>
      </c>
      <c r="AZ730" s="63" t="s">
        <v>132</v>
      </c>
      <c r="BA730" s="63" t="s">
        <v>132</v>
      </c>
      <c r="BB730" s="55" t="s">
        <v>132</v>
      </c>
      <c r="BC730" s="55" t="s">
        <v>132</v>
      </c>
      <c r="BD730" s="55" t="s">
        <v>132</v>
      </c>
      <c r="BE730" s="55" t="s">
        <v>132</v>
      </c>
      <c r="BF730" s="63" t="s">
        <v>132</v>
      </c>
      <c r="BG730" s="63" t="s">
        <v>132</v>
      </c>
      <c r="BH730" s="63" t="s">
        <v>132</v>
      </c>
      <c r="BI730" s="63" t="s">
        <v>132</v>
      </c>
      <c r="BJ730" s="63" t="s">
        <v>132</v>
      </c>
      <c r="BK730" s="86" t="str">
        <f>HYPERLINK(VLOOKUP($B730,hyperlinks[#All],2,FALSE),"Link")</f>
        <v>Link</v>
      </c>
      <c r="BL730" s="86" t="str">
        <f>HYPERLINK(VLOOKUP($B730,hyperlinks[#All],3,FALSE),"Link")</f>
        <v>Link</v>
      </c>
      <c r="BM730" s="87" t="s">
        <v>132</v>
      </c>
      <c r="BN730" s="86" t="str">
        <f>HYPERLINK(VLOOKUP($B730,hyperlinks[#All],5,FALSE),"Link")</f>
        <v>Link</v>
      </c>
    </row>
    <row r="731" spans="1:66" s="49" customFormat="1" ht="14.5">
      <c r="A731" s="50">
        <v>8720169157019</v>
      </c>
      <c r="B731" s="50">
        <v>929003592302</v>
      </c>
      <c r="C731" s="65">
        <v>872016915701900</v>
      </c>
      <c r="D731" s="93" t="str">
        <f>HYPERLINK(VLOOKUP($B731,hyperlinks[#All],2,FALSE),"Link")</f>
        <v>Link</v>
      </c>
      <c r="E731" s="52">
        <v>15701900</v>
      </c>
      <c r="F731" s="53" t="s">
        <v>2357</v>
      </c>
      <c r="G731" s="58" t="s">
        <v>121</v>
      </c>
      <c r="H731" s="52" t="s">
        <v>435</v>
      </c>
      <c r="I731" s="52" t="s">
        <v>2269</v>
      </c>
      <c r="J731" s="52" t="s">
        <v>2270</v>
      </c>
      <c r="K731" s="52" t="s">
        <v>125</v>
      </c>
      <c r="L731" s="82">
        <v>46.4</v>
      </c>
      <c r="M731" s="54">
        <v>0.11</v>
      </c>
      <c r="N731" s="55" t="s">
        <v>127</v>
      </c>
      <c r="O731" s="56" t="s">
        <v>128</v>
      </c>
      <c r="P731" s="57"/>
      <c r="Q731" s="51">
        <v>10</v>
      </c>
      <c r="R731" s="52" t="s">
        <v>129</v>
      </c>
      <c r="S731" s="57" t="s">
        <v>154</v>
      </c>
      <c r="T731" s="51"/>
      <c r="U731" s="51"/>
      <c r="V731" s="58"/>
      <c r="W731" s="59">
        <v>8539520000</v>
      </c>
      <c r="X731" s="57" t="s">
        <v>179</v>
      </c>
      <c r="Y731" s="57" t="s">
        <v>338</v>
      </c>
      <c r="Z731" s="52">
        <v>1370824</v>
      </c>
      <c r="AA731" s="55"/>
      <c r="AB731" s="63" t="s">
        <v>2358</v>
      </c>
      <c r="AC731" s="55" t="s">
        <v>2332</v>
      </c>
      <c r="AD731" s="55" t="s">
        <v>2333</v>
      </c>
      <c r="AE731" s="55" t="s">
        <v>177</v>
      </c>
      <c r="AF731" s="55" t="s">
        <v>159</v>
      </c>
      <c r="AG731" s="55" t="s">
        <v>1014</v>
      </c>
      <c r="AH731" s="55" t="s">
        <v>391</v>
      </c>
      <c r="AI731" s="55" t="s">
        <v>1101</v>
      </c>
      <c r="AJ731" s="55" t="s">
        <v>238</v>
      </c>
      <c r="AK731" s="55" t="s">
        <v>392</v>
      </c>
      <c r="AL731" s="55" t="s">
        <v>138</v>
      </c>
      <c r="AM731" s="55" t="s">
        <v>1286</v>
      </c>
      <c r="AN731" s="55" t="s">
        <v>132</v>
      </c>
      <c r="AO731" s="55" t="s">
        <v>1328</v>
      </c>
      <c r="AP731" s="55" t="s">
        <v>166</v>
      </c>
      <c r="AQ731" s="55" t="s">
        <v>1270</v>
      </c>
      <c r="AR731" s="55" t="s">
        <v>2335</v>
      </c>
      <c r="AS731" s="55" t="s">
        <v>2356</v>
      </c>
      <c r="AT731" s="55" t="s">
        <v>2337</v>
      </c>
      <c r="AU731" s="63" t="s">
        <v>386</v>
      </c>
      <c r="AV731" s="55" t="s">
        <v>143</v>
      </c>
      <c r="AW731" s="55" t="s">
        <v>1980</v>
      </c>
      <c r="AX731" s="55" t="s">
        <v>944</v>
      </c>
      <c r="AY731" s="55" t="s">
        <v>132</v>
      </c>
      <c r="AZ731" s="63" t="s">
        <v>132</v>
      </c>
      <c r="BA731" s="63" t="s">
        <v>132</v>
      </c>
      <c r="BB731" s="55" t="s">
        <v>132</v>
      </c>
      <c r="BC731" s="55" t="s">
        <v>132</v>
      </c>
      <c r="BD731" s="55" t="s">
        <v>132</v>
      </c>
      <c r="BE731" s="55" t="s">
        <v>132</v>
      </c>
      <c r="BF731" s="63" t="s">
        <v>132</v>
      </c>
      <c r="BG731" s="63" t="s">
        <v>132</v>
      </c>
      <c r="BH731" s="63" t="s">
        <v>132</v>
      </c>
      <c r="BI731" s="63" t="s">
        <v>132</v>
      </c>
      <c r="BJ731" s="63" t="s">
        <v>132</v>
      </c>
      <c r="BK731" s="86" t="str">
        <f>HYPERLINK(VLOOKUP($B731,hyperlinks[#All],2,FALSE),"Link")</f>
        <v>Link</v>
      </c>
      <c r="BL731" s="86" t="str">
        <f>HYPERLINK(VLOOKUP($B731,hyperlinks[#All],3,FALSE),"Link")</f>
        <v>Link</v>
      </c>
      <c r="BM731" s="87" t="s">
        <v>132</v>
      </c>
      <c r="BN731" s="86" t="str">
        <f>HYPERLINK(VLOOKUP($B731,hyperlinks[#All],5,FALSE),"Link")</f>
        <v>Link</v>
      </c>
    </row>
    <row r="732" spans="1:66" s="49" customFormat="1" ht="14.5">
      <c r="A732" s="50">
        <v>8720169157071</v>
      </c>
      <c r="B732" s="50">
        <v>929003592602</v>
      </c>
      <c r="C732" s="65">
        <v>872016915707100</v>
      </c>
      <c r="D732" s="93" t="str">
        <f>HYPERLINK(VLOOKUP($B732,hyperlinks[#All],2,FALSE),"Link")</f>
        <v>Link</v>
      </c>
      <c r="E732" s="52">
        <v>15707100</v>
      </c>
      <c r="F732" s="53" t="s">
        <v>2359</v>
      </c>
      <c r="G732" s="58" t="s">
        <v>121</v>
      </c>
      <c r="H732" s="52" t="s">
        <v>435</v>
      </c>
      <c r="I732" s="52" t="s">
        <v>2269</v>
      </c>
      <c r="J732" s="52" t="s">
        <v>2270</v>
      </c>
      <c r="K732" s="52" t="s">
        <v>125</v>
      </c>
      <c r="L732" s="82">
        <v>55.4</v>
      </c>
      <c r="M732" s="54">
        <v>0.11</v>
      </c>
      <c r="N732" s="55" t="s">
        <v>127</v>
      </c>
      <c r="O732" s="56" t="s">
        <v>128</v>
      </c>
      <c r="P732" s="57"/>
      <c r="Q732" s="51">
        <v>10</v>
      </c>
      <c r="R732" s="52" t="s">
        <v>129</v>
      </c>
      <c r="S732" s="57" t="s">
        <v>154</v>
      </c>
      <c r="T732" s="51"/>
      <c r="U732" s="51"/>
      <c r="V732" s="58"/>
      <c r="W732" s="59">
        <v>8539520000</v>
      </c>
      <c r="X732" s="57" t="s">
        <v>321</v>
      </c>
      <c r="Y732" s="57" t="s">
        <v>322</v>
      </c>
      <c r="Z732" s="52">
        <v>1370827</v>
      </c>
      <c r="AA732" s="55"/>
      <c r="AB732" s="63" t="s">
        <v>2360</v>
      </c>
      <c r="AC732" s="55" t="s">
        <v>2332</v>
      </c>
      <c r="AD732" s="55" t="s">
        <v>2333</v>
      </c>
      <c r="AE732" s="55" t="s">
        <v>177</v>
      </c>
      <c r="AF732" s="55" t="s">
        <v>159</v>
      </c>
      <c r="AG732" s="55" t="s">
        <v>1014</v>
      </c>
      <c r="AH732" s="55" t="s">
        <v>1808</v>
      </c>
      <c r="AI732" s="55" t="s">
        <v>785</v>
      </c>
      <c r="AJ732" s="55" t="s">
        <v>174</v>
      </c>
      <c r="AK732" s="55" t="s">
        <v>392</v>
      </c>
      <c r="AL732" s="55" t="s">
        <v>138</v>
      </c>
      <c r="AM732" s="55" t="s">
        <v>1286</v>
      </c>
      <c r="AN732" s="55" t="s">
        <v>132</v>
      </c>
      <c r="AO732" s="55" t="s">
        <v>543</v>
      </c>
      <c r="AP732" s="55" t="s">
        <v>166</v>
      </c>
      <c r="AQ732" s="55" t="s">
        <v>1270</v>
      </c>
      <c r="AR732" s="55" t="s">
        <v>2335</v>
      </c>
      <c r="AS732" s="55" t="s">
        <v>2361</v>
      </c>
      <c r="AT732" s="55" t="s">
        <v>2337</v>
      </c>
      <c r="AU732" s="63" t="s">
        <v>386</v>
      </c>
      <c r="AV732" s="55" t="s">
        <v>143</v>
      </c>
      <c r="AW732" s="55" t="s">
        <v>431</v>
      </c>
      <c r="AX732" s="55" t="s">
        <v>944</v>
      </c>
      <c r="AY732" s="55" t="s">
        <v>132</v>
      </c>
      <c r="AZ732" s="63" t="s">
        <v>132</v>
      </c>
      <c r="BA732" s="63" t="s">
        <v>132</v>
      </c>
      <c r="BB732" s="55" t="s">
        <v>132</v>
      </c>
      <c r="BC732" s="55" t="s">
        <v>132</v>
      </c>
      <c r="BD732" s="55" t="s">
        <v>132</v>
      </c>
      <c r="BE732" s="55" t="s">
        <v>132</v>
      </c>
      <c r="BF732" s="63" t="s">
        <v>132</v>
      </c>
      <c r="BG732" s="63" t="s">
        <v>132</v>
      </c>
      <c r="BH732" s="63" t="s">
        <v>132</v>
      </c>
      <c r="BI732" s="63" t="s">
        <v>132</v>
      </c>
      <c r="BJ732" s="63" t="s">
        <v>132</v>
      </c>
      <c r="BK732" s="86" t="str">
        <f>HYPERLINK(VLOOKUP($B732,hyperlinks[#All],2,FALSE),"Link")</f>
        <v>Link</v>
      </c>
      <c r="BL732" s="86" t="str">
        <f>HYPERLINK(VLOOKUP($B732,hyperlinks[#All],3,FALSE),"Link")</f>
        <v>Link</v>
      </c>
      <c r="BM732" s="87" t="s">
        <v>132</v>
      </c>
      <c r="BN732" s="86" t="str">
        <f>HYPERLINK(VLOOKUP($B732,hyperlinks[#All],5,FALSE),"Link")</f>
        <v>Link</v>
      </c>
    </row>
    <row r="733" spans="1:66" s="49" customFormat="1" ht="14.5">
      <c r="A733" s="50">
        <v>8720169157095</v>
      </c>
      <c r="B733" s="50">
        <v>929003592702</v>
      </c>
      <c r="C733" s="65">
        <v>872016915709500</v>
      </c>
      <c r="D733" s="93" t="str">
        <f>HYPERLINK(VLOOKUP($B733,hyperlinks[#All],2,FALSE),"Link")</f>
        <v>Link</v>
      </c>
      <c r="E733" s="52">
        <v>15709500</v>
      </c>
      <c r="F733" s="53" t="s">
        <v>2362</v>
      </c>
      <c r="G733" s="58" t="s">
        <v>121</v>
      </c>
      <c r="H733" s="52" t="s">
        <v>435</v>
      </c>
      <c r="I733" s="52" t="s">
        <v>2269</v>
      </c>
      <c r="J733" s="52" t="s">
        <v>2270</v>
      </c>
      <c r="K733" s="52" t="s">
        <v>125</v>
      </c>
      <c r="L733" s="82">
        <v>55.4</v>
      </c>
      <c r="M733" s="54">
        <v>0.11</v>
      </c>
      <c r="N733" s="55" t="s">
        <v>127</v>
      </c>
      <c r="O733" s="56" t="s">
        <v>128</v>
      </c>
      <c r="P733" s="57"/>
      <c r="Q733" s="51">
        <v>10</v>
      </c>
      <c r="R733" s="52" t="s">
        <v>129</v>
      </c>
      <c r="S733" s="57" t="s">
        <v>154</v>
      </c>
      <c r="T733" s="51"/>
      <c r="U733" s="51"/>
      <c r="V733" s="58"/>
      <c r="W733" s="59">
        <v>8539520000</v>
      </c>
      <c r="X733" s="57" t="s">
        <v>179</v>
      </c>
      <c r="Y733" s="57" t="s">
        <v>322</v>
      </c>
      <c r="Z733" s="52">
        <v>1370828</v>
      </c>
      <c r="AA733" s="55"/>
      <c r="AB733" s="63" t="s">
        <v>2363</v>
      </c>
      <c r="AC733" s="55" t="s">
        <v>2332</v>
      </c>
      <c r="AD733" s="55" t="s">
        <v>2333</v>
      </c>
      <c r="AE733" s="55" t="s">
        <v>177</v>
      </c>
      <c r="AF733" s="55" t="s">
        <v>159</v>
      </c>
      <c r="AG733" s="55" t="s">
        <v>1014</v>
      </c>
      <c r="AH733" s="55" t="s">
        <v>1808</v>
      </c>
      <c r="AI733" s="55" t="s">
        <v>785</v>
      </c>
      <c r="AJ733" s="55" t="s">
        <v>238</v>
      </c>
      <c r="AK733" s="55" t="s">
        <v>392</v>
      </c>
      <c r="AL733" s="55" t="s">
        <v>138</v>
      </c>
      <c r="AM733" s="55" t="s">
        <v>1286</v>
      </c>
      <c r="AN733" s="55" t="s">
        <v>132</v>
      </c>
      <c r="AO733" s="55" t="s">
        <v>1821</v>
      </c>
      <c r="AP733" s="55" t="s">
        <v>166</v>
      </c>
      <c r="AQ733" s="55" t="s">
        <v>1270</v>
      </c>
      <c r="AR733" s="55" t="s">
        <v>2335</v>
      </c>
      <c r="AS733" s="55" t="s">
        <v>2361</v>
      </c>
      <c r="AT733" s="55" t="s">
        <v>2337</v>
      </c>
      <c r="AU733" s="63" t="s">
        <v>482</v>
      </c>
      <c r="AV733" s="55" t="s">
        <v>143</v>
      </c>
      <c r="AW733" s="55" t="s">
        <v>431</v>
      </c>
      <c r="AX733" s="55" t="s">
        <v>944</v>
      </c>
      <c r="AY733" s="55" t="s">
        <v>132</v>
      </c>
      <c r="AZ733" s="63" t="s">
        <v>132</v>
      </c>
      <c r="BA733" s="63" t="s">
        <v>132</v>
      </c>
      <c r="BB733" s="55" t="s">
        <v>132</v>
      </c>
      <c r="BC733" s="55" t="s">
        <v>132</v>
      </c>
      <c r="BD733" s="55" t="s">
        <v>132</v>
      </c>
      <c r="BE733" s="55" t="s">
        <v>132</v>
      </c>
      <c r="BF733" s="63" t="s">
        <v>132</v>
      </c>
      <c r="BG733" s="63" t="s">
        <v>132</v>
      </c>
      <c r="BH733" s="63" t="s">
        <v>132</v>
      </c>
      <c r="BI733" s="63" t="s">
        <v>132</v>
      </c>
      <c r="BJ733" s="63" t="s">
        <v>132</v>
      </c>
      <c r="BK733" s="86" t="str">
        <f>HYPERLINK(VLOOKUP($B733,hyperlinks[#All],2,FALSE),"Link")</f>
        <v>Link</v>
      </c>
      <c r="BL733" s="86" t="str">
        <f>HYPERLINK(VLOOKUP($B733,hyperlinks[#All],3,FALSE),"Link")</f>
        <v>Link</v>
      </c>
      <c r="BM733" s="87" t="s">
        <v>132</v>
      </c>
      <c r="BN733" s="86" t="str">
        <f>HYPERLINK(VLOOKUP($B733,hyperlinks[#All],5,FALSE),"Link")</f>
        <v>Link</v>
      </c>
    </row>
    <row r="734" spans="1:66" s="49" customFormat="1" ht="14.5">
      <c r="A734" s="50">
        <v>8719514486768</v>
      </c>
      <c r="B734" s="50">
        <v>929003578802</v>
      </c>
      <c r="C734" s="65">
        <v>871951448676800</v>
      </c>
      <c r="D734" s="93" t="str">
        <f>HYPERLINK(VLOOKUP($B734,hyperlinks[#All],2,FALSE),"Link")</f>
        <v>Link</v>
      </c>
      <c r="E734" s="52">
        <v>48676800</v>
      </c>
      <c r="F734" s="53" t="s">
        <v>2364</v>
      </c>
      <c r="G734" s="58" t="s">
        <v>121</v>
      </c>
      <c r="H734" s="52" t="s">
        <v>435</v>
      </c>
      <c r="I734" s="52" t="s">
        <v>2269</v>
      </c>
      <c r="J734" s="52" t="s">
        <v>2270</v>
      </c>
      <c r="K734" s="52" t="s">
        <v>125</v>
      </c>
      <c r="L734" s="82">
        <v>71.400000000000006</v>
      </c>
      <c r="M734" s="54">
        <v>0.11</v>
      </c>
      <c r="N734" s="55" t="s">
        <v>127</v>
      </c>
      <c r="O734" s="56" t="s">
        <v>128</v>
      </c>
      <c r="P734" s="57"/>
      <c r="Q734" s="51">
        <v>10</v>
      </c>
      <c r="R734" s="52" t="s">
        <v>129</v>
      </c>
      <c r="S734" s="57" t="s">
        <v>154</v>
      </c>
      <c r="T734" s="51"/>
      <c r="U734" s="51"/>
      <c r="V734" s="58"/>
      <c r="W734" s="59">
        <v>8539520000</v>
      </c>
      <c r="X734" s="57" t="s">
        <v>179</v>
      </c>
      <c r="Y734" s="57" t="s">
        <v>338</v>
      </c>
      <c r="Z734" s="52">
        <v>1370819</v>
      </c>
      <c r="AA734" s="55"/>
      <c r="AB734" s="63" t="s">
        <v>2365</v>
      </c>
      <c r="AC734" s="55" t="s">
        <v>2332</v>
      </c>
      <c r="AD734" s="55" t="s">
        <v>2333</v>
      </c>
      <c r="AE734" s="55" t="s">
        <v>177</v>
      </c>
      <c r="AF734" s="55" t="s">
        <v>2274</v>
      </c>
      <c r="AG734" s="55" t="s">
        <v>1909</v>
      </c>
      <c r="AH734" s="55" t="s">
        <v>391</v>
      </c>
      <c r="AI734" s="55" t="s">
        <v>1101</v>
      </c>
      <c r="AJ734" s="55" t="s">
        <v>174</v>
      </c>
      <c r="AK734" s="55" t="s">
        <v>392</v>
      </c>
      <c r="AL734" s="55" t="s">
        <v>138</v>
      </c>
      <c r="AM734" s="55" t="s">
        <v>1286</v>
      </c>
      <c r="AN734" s="55" t="s">
        <v>132</v>
      </c>
      <c r="AO734" s="55" t="s">
        <v>2355</v>
      </c>
      <c r="AP734" s="55" t="s">
        <v>166</v>
      </c>
      <c r="AQ734" s="55" t="s">
        <v>163</v>
      </c>
      <c r="AR734" s="55" t="s">
        <v>2335</v>
      </c>
      <c r="AS734" s="55" t="s">
        <v>2366</v>
      </c>
      <c r="AT734" s="55" t="s">
        <v>2337</v>
      </c>
      <c r="AU734" s="63" t="s">
        <v>482</v>
      </c>
      <c r="AV734" s="55" t="s">
        <v>143</v>
      </c>
      <c r="AW734" s="55" t="s">
        <v>1980</v>
      </c>
      <c r="AX734" s="55" t="s">
        <v>944</v>
      </c>
      <c r="AY734" s="55" t="s">
        <v>132</v>
      </c>
      <c r="AZ734" s="63" t="s">
        <v>132</v>
      </c>
      <c r="BA734" s="63" t="s">
        <v>132</v>
      </c>
      <c r="BB734" s="55" t="s">
        <v>132</v>
      </c>
      <c r="BC734" s="55" t="s">
        <v>132</v>
      </c>
      <c r="BD734" s="55" t="s">
        <v>132</v>
      </c>
      <c r="BE734" s="55" t="s">
        <v>132</v>
      </c>
      <c r="BF734" s="63" t="s">
        <v>132</v>
      </c>
      <c r="BG734" s="63" t="s">
        <v>132</v>
      </c>
      <c r="BH734" s="63" t="s">
        <v>132</v>
      </c>
      <c r="BI734" s="63" t="s">
        <v>132</v>
      </c>
      <c r="BJ734" s="63" t="s">
        <v>132</v>
      </c>
      <c r="BK734" s="86" t="str">
        <f>HYPERLINK(VLOOKUP($B734,hyperlinks[#All],2,FALSE),"Link")</f>
        <v>Link</v>
      </c>
      <c r="BL734" s="86" t="str">
        <f>HYPERLINK(VLOOKUP($B734,hyperlinks[#All],3,FALSE),"Link")</f>
        <v>Link</v>
      </c>
      <c r="BM734" s="87" t="s">
        <v>132</v>
      </c>
      <c r="BN734" s="86" t="str">
        <f>HYPERLINK(VLOOKUP($B734,hyperlinks[#All],5,FALSE),"Link")</f>
        <v>Link</v>
      </c>
    </row>
    <row r="735" spans="1:66" s="49" customFormat="1" ht="14.5">
      <c r="A735" s="50">
        <v>8719514486782</v>
      </c>
      <c r="B735" s="50">
        <v>929003578902</v>
      </c>
      <c r="C735" s="65">
        <v>871951448678200</v>
      </c>
      <c r="D735" s="93" t="str">
        <f>HYPERLINK(VLOOKUP($B735,hyperlinks[#All],2,FALSE),"Link")</f>
        <v>Link</v>
      </c>
      <c r="E735" s="52">
        <v>48678200</v>
      </c>
      <c r="F735" s="53" t="s">
        <v>2367</v>
      </c>
      <c r="G735" s="58" t="s">
        <v>121</v>
      </c>
      <c r="H735" s="52" t="s">
        <v>435</v>
      </c>
      <c r="I735" s="52" t="s">
        <v>2269</v>
      </c>
      <c r="J735" s="52" t="s">
        <v>2270</v>
      </c>
      <c r="K735" s="52" t="s">
        <v>125</v>
      </c>
      <c r="L735" s="82">
        <v>71.400000000000006</v>
      </c>
      <c r="M735" s="54">
        <v>0.11</v>
      </c>
      <c r="N735" s="55" t="s">
        <v>127</v>
      </c>
      <c r="O735" s="56" t="s">
        <v>128</v>
      </c>
      <c r="P735" s="57"/>
      <c r="Q735" s="51">
        <v>10</v>
      </c>
      <c r="R735" s="52" t="s">
        <v>129</v>
      </c>
      <c r="S735" s="57" t="s">
        <v>154</v>
      </c>
      <c r="T735" s="51"/>
      <c r="U735" s="51"/>
      <c r="V735" s="58"/>
      <c r="W735" s="59">
        <v>8539520000</v>
      </c>
      <c r="X735" s="57" t="s">
        <v>179</v>
      </c>
      <c r="Y735" s="57" t="s">
        <v>338</v>
      </c>
      <c r="Z735" s="52">
        <v>1370820</v>
      </c>
      <c r="AA735" s="55"/>
      <c r="AB735" s="63" t="s">
        <v>2368</v>
      </c>
      <c r="AC735" s="55" t="s">
        <v>2332</v>
      </c>
      <c r="AD735" s="55" t="s">
        <v>2333</v>
      </c>
      <c r="AE735" s="55" t="s">
        <v>177</v>
      </c>
      <c r="AF735" s="55" t="s">
        <v>2274</v>
      </c>
      <c r="AG735" s="55" t="s">
        <v>1909</v>
      </c>
      <c r="AH735" s="55" t="s">
        <v>391</v>
      </c>
      <c r="AI735" s="55" t="s">
        <v>1101</v>
      </c>
      <c r="AJ735" s="55" t="s">
        <v>238</v>
      </c>
      <c r="AK735" s="55" t="s">
        <v>392</v>
      </c>
      <c r="AL735" s="55" t="s">
        <v>138</v>
      </c>
      <c r="AM735" s="55" t="s">
        <v>1286</v>
      </c>
      <c r="AN735" s="55" t="s">
        <v>132</v>
      </c>
      <c r="AO735" s="55" t="s">
        <v>1328</v>
      </c>
      <c r="AP735" s="55" t="s">
        <v>166</v>
      </c>
      <c r="AQ735" s="55" t="s">
        <v>163</v>
      </c>
      <c r="AR735" s="55" t="s">
        <v>2335</v>
      </c>
      <c r="AS735" s="55" t="s">
        <v>2366</v>
      </c>
      <c r="AT735" s="55" t="s">
        <v>2337</v>
      </c>
      <c r="AU735" s="63" t="s">
        <v>386</v>
      </c>
      <c r="AV735" s="55" t="s">
        <v>143</v>
      </c>
      <c r="AW735" s="55" t="s">
        <v>1980</v>
      </c>
      <c r="AX735" s="55" t="s">
        <v>944</v>
      </c>
      <c r="AY735" s="55" t="s">
        <v>132</v>
      </c>
      <c r="AZ735" s="63" t="s">
        <v>132</v>
      </c>
      <c r="BA735" s="63" t="s">
        <v>132</v>
      </c>
      <c r="BB735" s="55" t="s">
        <v>132</v>
      </c>
      <c r="BC735" s="55" t="s">
        <v>132</v>
      </c>
      <c r="BD735" s="55" t="s">
        <v>132</v>
      </c>
      <c r="BE735" s="55" t="s">
        <v>132</v>
      </c>
      <c r="BF735" s="63" t="s">
        <v>132</v>
      </c>
      <c r="BG735" s="63" t="s">
        <v>132</v>
      </c>
      <c r="BH735" s="63" t="s">
        <v>132</v>
      </c>
      <c r="BI735" s="63" t="s">
        <v>132</v>
      </c>
      <c r="BJ735" s="63" t="s">
        <v>132</v>
      </c>
      <c r="BK735" s="86" t="str">
        <f>HYPERLINK(VLOOKUP($B735,hyperlinks[#All],2,FALSE),"Link")</f>
        <v>Link</v>
      </c>
      <c r="BL735" s="86" t="str">
        <f>HYPERLINK(VLOOKUP($B735,hyperlinks[#All],3,FALSE),"Link")</f>
        <v>Link</v>
      </c>
      <c r="BM735" s="87" t="s">
        <v>132</v>
      </c>
      <c r="BN735" s="86" t="str">
        <f>HYPERLINK(VLOOKUP($B735,hyperlinks[#All],5,FALSE),"Link")</f>
        <v>Link</v>
      </c>
    </row>
    <row r="736" spans="1:66" s="49" customFormat="1" ht="14.5">
      <c r="A736" s="50">
        <v>8719514486805</v>
      </c>
      <c r="B736" s="50">
        <v>929003579002</v>
      </c>
      <c r="C736" s="65">
        <v>871951448680500</v>
      </c>
      <c r="D736" s="93" t="str">
        <f>HYPERLINK(VLOOKUP($B736,hyperlinks[#All],2,FALSE),"Link")</f>
        <v>Link</v>
      </c>
      <c r="E736" s="52">
        <v>48680500</v>
      </c>
      <c r="F736" s="53" t="s">
        <v>2369</v>
      </c>
      <c r="G736" s="58" t="s">
        <v>121</v>
      </c>
      <c r="H736" s="52" t="s">
        <v>435</v>
      </c>
      <c r="I736" s="52" t="s">
        <v>2269</v>
      </c>
      <c r="J736" s="52" t="s">
        <v>2270</v>
      </c>
      <c r="K736" s="52" t="s">
        <v>125</v>
      </c>
      <c r="L736" s="82">
        <v>75</v>
      </c>
      <c r="M736" s="54">
        <v>0.11</v>
      </c>
      <c r="N736" s="55" t="s">
        <v>127</v>
      </c>
      <c r="O736" s="56" t="s">
        <v>128</v>
      </c>
      <c r="P736" s="57"/>
      <c r="Q736" s="51">
        <v>10</v>
      </c>
      <c r="R736" s="52" t="s">
        <v>129</v>
      </c>
      <c r="S736" s="57" t="s">
        <v>154</v>
      </c>
      <c r="T736" s="51"/>
      <c r="U736" s="51"/>
      <c r="V736" s="58"/>
      <c r="W736" s="59">
        <v>8539520000</v>
      </c>
      <c r="X736" s="57" t="s">
        <v>321</v>
      </c>
      <c r="Y736" s="57" t="s">
        <v>338</v>
      </c>
      <c r="Z736" s="52">
        <v>1370821</v>
      </c>
      <c r="AA736" s="55"/>
      <c r="AB736" s="63" t="s">
        <v>2370</v>
      </c>
      <c r="AC736" s="55" t="s">
        <v>2332</v>
      </c>
      <c r="AD736" s="55" t="s">
        <v>2333</v>
      </c>
      <c r="AE736" s="55" t="s">
        <v>177</v>
      </c>
      <c r="AF736" s="55" t="s">
        <v>2274</v>
      </c>
      <c r="AG736" s="55" t="s">
        <v>1909</v>
      </c>
      <c r="AH736" s="55" t="s">
        <v>1275</v>
      </c>
      <c r="AI736" s="55" t="s">
        <v>986</v>
      </c>
      <c r="AJ736" s="55" t="s">
        <v>174</v>
      </c>
      <c r="AK736" s="55" t="s">
        <v>392</v>
      </c>
      <c r="AL736" s="55" t="s">
        <v>138</v>
      </c>
      <c r="AM736" s="55" t="s">
        <v>1286</v>
      </c>
      <c r="AN736" s="55" t="s">
        <v>132</v>
      </c>
      <c r="AO736" s="55" t="s">
        <v>2343</v>
      </c>
      <c r="AP736" s="55" t="s">
        <v>166</v>
      </c>
      <c r="AQ736" s="55" t="s">
        <v>163</v>
      </c>
      <c r="AR736" s="55" t="s">
        <v>2335</v>
      </c>
      <c r="AS736" s="55" t="s">
        <v>2371</v>
      </c>
      <c r="AT736" s="55" t="s">
        <v>2337</v>
      </c>
      <c r="AU736" s="63" t="s">
        <v>386</v>
      </c>
      <c r="AV736" s="55" t="s">
        <v>143</v>
      </c>
      <c r="AW736" s="55" t="s">
        <v>2345</v>
      </c>
      <c r="AX736" s="55" t="s">
        <v>944</v>
      </c>
      <c r="AY736" s="55" t="s">
        <v>132</v>
      </c>
      <c r="AZ736" s="63" t="s">
        <v>132</v>
      </c>
      <c r="BA736" s="63" t="s">
        <v>132</v>
      </c>
      <c r="BB736" s="55" t="s">
        <v>132</v>
      </c>
      <c r="BC736" s="55" t="s">
        <v>132</v>
      </c>
      <c r="BD736" s="55" t="s">
        <v>132</v>
      </c>
      <c r="BE736" s="55" t="s">
        <v>132</v>
      </c>
      <c r="BF736" s="63" t="s">
        <v>132</v>
      </c>
      <c r="BG736" s="63" t="s">
        <v>132</v>
      </c>
      <c r="BH736" s="63" t="s">
        <v>132</v>
      </c>
      <c r="BI736" s="63" t="s">
        <v>132</v>
      </c>
      <c r="BJ736" s="63" t="s">
        <v>132</v>
      </c>
      <c r="BK736" s="86" t="str">
        <f>HYPERLINK(VLOOKUP($B736,hyperlinks[#All],2,FALSE),"Link")</f>
        <v>Link</v>
      </c>
      <c r="BL736" s="86" t="str">
        <f>HYPERLINK(VLOOKUP($B736,hyperlinks[#All],3,FALSE),"Link")</f>
        <v>Link</v>
      </c>
      <c r="BM736" s="87" t="s">
        <v>132</v>
      </c>
      <c r="BN736" s="86" t="str">
        <f>HYPERLINK(VLOOKUP($B736,hyperlinks[#All],5,FALSE),"Link")</f>
        <v>Link</v>
      </c>
    </row>
    <row r="737" spans="1:66" s="49" customFormat="1" ht="14.5">
      <c r="A737" s="50">
        <v>8719514486829</v>
      </c>
      <c r="B737" s="50">
        <v>929003579102</v>
      </c>
      <c r="C737" s="65">
        <v>871951448682900</v>
      </c>
      <c r="D737" s="93" t="str">
        <f>HYPERLINK(VLOOKUP($B737,hyperlinks[#All],2,FALSE),"Link")</f>
        <v>Link</v>
      </c>
      <c r="E737" s="52">
        <v>48682900</v>
      </c>
      <c r="F737" s="53" t="s">
        <v>2372</v>
      </c>
      <c r="G737" s="58" t="s">
        <v>121</v>
      </c>
      <c r="H737" s="52" t="s">
        <v>435</v>
      </c>
      <c r="I737" s="52" t="s">
        <v>2269</v>
      </c>
      <c r="J737" s="52" t="s">
        <v>2270</v>
      </c>
      <c r="K737" s="52" t="s">
        <v>125</v>
      </c>
      <c r="L737" s="82">
        <v>75</v>
      </c>
      <c r="M737" s="54">
        <v>0.11</v>
      </c>
      <c r="N737" s="55" t="s">
        <v>127</v>
      </c>
      <c r="O737" s="56" t="s">
        <v>128</v>
      </c>
      <c r="P737" s="57"/>
      <c r="Q737" s="51">
        <v>10</v>
      </c>
      <c r="R737" s="52" t="s">
        <v>129</v>
      </c>
      <c r="S737" s="57" t="s">
        <v>154</v>
      </c>
      <c r="T737" s="51"/>
      <c r="U737" s="51"/>
      <c r="V737" s="58"/>
      <c r="W737" s="59">
        <v>8539520000</v>
      </c>
      <c r="X737" s="57" t="s">
        <v>179</v>
      </c>
      <c r="Y737" s="57" t="s">
        <v>338</v>
      </c>
      <c r="Z737" s="52">
        <v>1370822</v>
      </c>
      <c r="AA737" s="55"/>
      <c r="AB737" s="63" t="s">
        <v>2373</v>
      </c>
      <c r="AC737" s="55" t="s">
        <v>2332</v>
      </c>
      <c r="AD737" s="55" t="s">
        <v>2333</v>
      </c>
      <c r="AE737" s="55" t="s">
        <v>177</v>
      </c>
      <c r="AF737" s="55" t="s">
        <v>2274</v>
      </c>
      <c r="AG737" s="55" t="s">
        <v>1909</v>
      </c>
      <c r="AH737" s="55" t="s">
        <v>1275</v>
      </c>
      <c r="AI737" s="55" t="s">
        <v>986</v>
      </c>
      <c r="AJ737" s="55" t="s">
        <v>238</v>
      </c>
      <c r="AK737" s="55" t="s">
        <v>392</v>
      </c>
      <c r="AL737" s="55" t="s">
        <v>138</v>
      </c>
      <c r="AM737" s="55" t="s">
        <v>1286</v>
      </c>
      <c r="AN737" s="55" t="s">
        <v>132</v>
      </c>
      <c r="AO737" s="55" t="s">
        <v>1778</v>
      </c>
      <c r="AP737" s="55" t="s">
        <v>166</v>
      </c>
      <c r="AQ737" s="55" t="s">
        <v>163</v>
      </c>
      <c r="AR737" s="55" t="s">
        <v>2335</v>
      </c>
      <c r="AS737" s="55" t="s">
        <v>2371</v>
      </c>
      <c r="AT737" s="55" t="s">
        <v>2337</v>
      </c>
      <c r="AU737" s="63" t="s">
        <v>386</v>
      </c>
      <c r="AV737" s="55" t="s">
        <v>143</v>
      </c>
      <c r="AW737" s="55" t="s">
        <v>2345</v>
      </c>
      <c r="AX737" s="55" t="s">
        <v>944</v>
      </c>
      <c r="AY737" s="55" t="s">
        <v>132</v>
      </c>
      <c r="AZ737" s="63" t="s">
        <v>132</v>
      </c>
      <c r="BA737" s="63" t="s">
        <v>132</v>
      </c>
      <c r="BB737" s="55" t="s">
        <v>132</v>
      </c>
      <c r="BC737" s="55" t="s">
        <v>132</v>
      </c>
      <c r="BD737" s="55" t="s">
        <v>132</v>
      </c>
      <c r="BE737" s="55" t="s">
        <v>132</v>
      </c>
      <c r="BF737" s="63" t="s">
        <v>132</v>
      </c>
      <c r="BG737" s="63" t="s">
        <v>132</v>
      </c>
      <c r="BH737" s="63" t="s">
        <v>132</v>
      </c>
      <c r="BI737" s="63" t="s">
        <v>132</v>
      </c>
      <c r="BJ737" s="63" t="s">
        <v>132</v>
      </c>
      <c r="BK737" s="86" t="str">
        <f>HYPERLINK(VLOOKUP($B737,hyperlinks[#All],2,FALSE),"Link")</f>
        <v>Link</v>
      </c>
      <c r="BL737" s="86" t="str">
        <f>HYPERLINK(VLOOKUP($B737,hyperlinks[#All],3,FALSE),"Link")</f>
        <v>Link</v>
      </c>
      <c r="BM737" s="87" t="s">
        <v>132</v>
      </c>
      <c r="BN737" s="86" t="str">
        <f>HYPERLINK(VLOOKUP($B737,hyperlinks[#All],5,FALSE),"Link")</f>
        <v>Link</v>
      </c>
    </row>
    <row r="738" spans="1:66" s="49" customFormat="1" ht="14.5">
      <c r="A738" s="50">
        <v>8718696828397</v>
      </c>
      <c r="B738" s="50">
        <v>929001920402</v>
      </c>
      <c r="C738" s="65">
        <v>871869682839700</v>
      </c>
      <c r="D738" s="93" t="str">
        <f>HYPERLINK(VLOOKUP($B738,hyperlinks[#All],2,FALSE),"Link")</f>
        <v>Link</v>
      </c>
      <c r="E738" s="52">
        <v>82839700</v>
      </c>
      <c r="F738" s="53" t="s">
        <v>2374</v>
      </c>
      <c r="G738" s="58" t="s">
        <v>121</v>
      </c>
      <c r="H738" s="52" t="s">
        <v>435</v>
      </c>
      <c r="I738" s="52" t="s">
        <v>2269</v>
      </c>
      <c r="J738" s="52" t="s">
        <v>2270</v>
      </c>
      <c r="K738" s="52" t="s">
        <v>125</v>
      </c>
      <c r="L738" s="82">
        <v>116</v>
      </c>
      <c r="M738" s="54">
        <v>0.11</v>
      </c>
      <c r="N738" s="55" t="s">
        <v>127</v>
      </c>
      <c r="O738" s="56" t="s">
        <v>128</v>
      </c>
      <c r="P738" s="57"/>
      <c r="Q738" s="51">
        <v>10</v>
      </c>
      <c r="R738" s="52" t="s">
        <v>129</v>
      </c>
      <c r="S738" s="57" t="s">
        <v>154</v>
      </c>
      <c r="T738" s="51"/>
      <c r="U738" s="51"/>
      <c r="V738" s="58" t="s">
        <v>1067</v>
      </c>
      <c r="W738" s="59">
        <v>8539520000</v>
      </c>
      <c r="X738" s="57" t="s">
        <v>321</v>
      </c>
      <c r="Y738" s="57" t="s">
        <v>180</v>
      </c>
      <c r="Z738" s="52">
        <v>387355</v>
      </c>
      <c r="AA738" s="55"/>
      <c r="AB738" s="63" t="s">
        <v>2375</v>
      </c>
      <c r="AC738" s="55" t="s">
        <v>2332</v>
      </c>
      <c r="AD738" s="55" t="s">
        <v>2333</v>
      </c>
      <c r="AE738" s="55" t="s">
        <v>177</v>
      </c>
      <c r="AF738" s="55" t="s">
        <v>2350</v>
      </c>
      <c r="AG738" s="55" t="s">
        <v>1909</v>
      </c>
      <c r="AH738" s="55" t="s">
        <v>986</v>
      </c>
      <c r="AI738" s="55" t="s">
        <v>2334</v>
      </c>
      <c r="AJ738" s="55" t="s">
        <v>174</v>
      </c>
      <c r="AK738" s="55" t="s">
        <v>392</v>
      </c>
      <c r="AL738" s="55" t="s">
        <v>138</v>
      </c>
      <c r="AM738" s="55" t="s">
        <v>1286</v>
      </c>
      <c r="AN738" s="55" t="s">
        <v>132</v>
      </c>
      <c r="AO738" s="55" t="s">
        <v>2232</v>
      </c>
      <c r="AP738" s="55" t="s">
        <v>429</v>
      </c>
      <c r="AQ738" s="55" t="s">
        <v>163</v>
      </c>
      <c r="AR738" s="55" t="s">
        <v>355</v>
      </c>
      <c r="AS738" s="55" t="s">
        <v>1419</v>
      </c>
      <c r="AT738" s="55" t="s">
        <v>1623</v>
      </c>
      <c r="AU738" s="63" t="s">
        <v>752</v>
      </c>
      <c r="AV738" s="55" t="s">
        <v>143</v>
      </c>
      <c r="AW738" s="55" t="s">
        <v>1350</v>
      </c>
      <c r="AX738" s="55" t="s">
        <v>944</v>
      </c>
      <c r="AY738" s="55" t="s">
        <v>132</v>
      </c>
      <c r="AZ738" s="63" t="s">
        <v>132</v>
      </c>
      <c r="BA738" s="63" t="s">
        <v>132</v>
      </c>
      <c r="BB738" s="55" t="s">
        <v>132</v>
      </c>
      <c r="BC738" s="55" t="s">
        <v>132</v>
      </c>
      <c r="BD738" s="55" t="s">
        <v>132</v>
      </c>
      <c r="BE738" s="55" t="s">
        <v>132</v>
      </c>
      <c r="BF738" s="63" t="s">
        <v>132</v>
      </c>
      <c r="BG738" s="63" t="s">
        <v>132</v>
      </c>
      <c r="BH738" s="63" t="s">
        <v>132</v>
      </c>
      <c r="BI738" s="63" t="s">
        <v>132</v>
      </c>
      <c r="BJ738" s="63" t="s">
        <v>132</v>
      </c>
      <c r="BK738" s="86" t="str">
        <f>HYPERLINK(VLOOKUP($B738,hyperlinks[#All],2,FALSE),"Link")</f>
        <v>Link</v>
      </c>
      <c r="BL738" s="86" t="str">
        <f>HYPERLINK(VLOOKUP($B738,hyperlinks[#All],3,FALSE),"Link")</f>
        <v>Link</v>
      </c>
      <c r="BM738" s="87" t="s">
        <v>132</v>
      </c>
      <c r="BN738" s="86" t="str">
        <f>HYPERLINK(VLOOKUP($B738,hyperlinks[#All],5,FALSE),"Link")</f>
        <v>Link</v>
      </c>
    </row>
    <row r="739" spans="1:66" s="49" customFormat="1" ht="14.5">
      <c r="A739" s="50">
        <v>8718696828410</v>
      </c>
      <c r="B739" s="50">
        <v>929001920502</v>
      </c>
      <c r="C739" s="65">
        <v>871869682841000</v>
      </c>
      <c r="D739" s="93" t="str">
        <f>HYPERLINK(VLOOKUP($B739,hyperlinks[#All],2,FALSE),"Link")</f>
        <v>Link</v>
      </c>
      <c r="E739" s="52">
        <v>82841000</v>
      </c>
      <c r="F739" s="53" t="s">
        <v>2376</v>
      </c>
      <c r="G739" s="58" t="s">
        <v>121</v>
      </c>
      <c r="H739" s="52" t="s">
        <v>435</v>
      </c>
      <c r="I739" s="52" t="s">
        <v>2269</v>
      </c>
      <c r="J739" s="52" t="s">
        <v>2270</v>
      </c>
      <c r="K739" s="52" t="s">
        <v>125</v>
      </c>
      <c r="L739" s="82">
        <v>116</v>
      </c>
      <c r="M739" s="54">
        <v>0.11</v>
      </c>
      <c r="N739" s="55" t="s">
        <v>127</v>
      </c>
      <c r="O739" s="56" t="s">
        <v>128</v>
      </c>
      <c r="P739" s="57"/>
      <c r="Q739" s="51">
        <v>10</v>
      </c>
      <c r="R739" s="52" t="s">
        <v>129</v>
      </c>
      <c r="S739" s="57" t="s">
        <v>154</v>
      </c>
      <c r="T739" s="51"/>
      <c r="U739" s="51"/>
      <c r="V739" s="58" t="s">
        <v>1067</v>
      </c>
      <c r="W739" s="59">
        <v>8539520000</v>
      </c>
      <c r="X739" s="57" t="s">
        <v>321</v>
      </c>
      <c r="Y739" s="57" t="s">
        <v>338</v>
      </c>
      <c r="Z739" s="52">
        <v>387356</v>
      </c>
      <c r="AA739" s="55"/>
      <c r="AB739" s="63" t="s">
        <v>2377</v>
      </c>
      <c r="AC739" s="55" t="s">
        <v>2332</v>
      </c>
      <c r="AD739" s="55" t="s">
        <v>2333</v>
      </c>
      <c r="AE739" s="55" t="s">
        <v>177</v>
      </c>
      <c r="AF739" s="55" t="s">
        <v>2350</v>
      </c>
      <c r="AG739" s="55" t="s">
        <v>1909</v>
      </c>
      <c r="AH739" s="55" t="s">
        <v>986</v>
      </c>
      <c r="AI739" s="55" t="s">
        <v>2334</v>
      </c>
      <c r="AJ739" s="55" t="s">
        <v>238</v>
      </c>
      <c r="AK739" s="55" t="s">
        <v>392</v>
      </c>
      <c r="AL739" s="55" t="s">
        <v>138</v>
      </c>
      <c r="AM739" s="55" t="s">
        <v>1286</v>
      </c>
      <c r="AN739" s="55" t="s">
        <v>132</v>
      </c>
      <c r="AO739" s="55" t="s">
        <v>1885</v>
      </c>
      <c r="AP739" s="55" t="s">
        <v>429</v>
      </c>
      <c r="AQ739" s="55" t="s">
        <v>163</v>
      </c>
      <c r="AR739" s="55" t="s">
        <v>355</v>
      </c>
      <c r="AS739" s="55" t="s">
        <v>1419</v>
      </c>
      <c r="AT739" s="55" t="s">
        <v>1623</v>
      </c>
      <c r="AU739" s="63" t="s">
        <v>752</v>
      </c>
      <c r="AV739" s="55" t="s">
        <v>143</v>
      </c>
      <c r="AW739" s="55" t="s">
        <v>1350</v>
      </c>
      <c r="AX739" s="55" t="s">
        <v>944</v>
      </c>
      <c r="AY739" s="55" t="s">
        <v>132</v>
      </c>
      <c r="AZ739" s="63" t="s">
        <v>132</v>
      </c>
      <c r="BA739" s="63" t="s">
        <v>132</v>
      </c>
      <c r="BB739" s="55" t="s">
        <v>132</v>
      </c>
      <c r="BC739" s="55" t="s">
        <v>132</v>
      </c>
      <c r="BD739" s="55" t="s">
        <v>132</v>
      </c>
      <c r="BE739" s="55" t="s">
        <v>132</v>
      </c>
      <c r="BF739" s="63" t="s">
        <v>132</v>
      </c>
      <c r="BG739" s="63" t="s">
        <v>132</v>
      </c>
      <c r="BH739" s="63" t="s">
        <v>132</v>
      </c>
      <c r="BI739" s="63" t="s">
        <v>132</v>
      </c>
      <c r="BJ739" s="63" t="s">
        <v>132</v>
      </c>
      <c r="BK739" s="86" t="str">
        <f>HYPERLINK(VLOOKUP($B739,hyperlinks[#All],2,FALSE),"Link")</f>
        <v>Link</v>
      </c>
      <c r="BL739" s="86" t="str">
        <f>HYPERLINK(VLOOKUP($B739,hyperlinks[#All],3,FALSE),"Link")</f>
        <v>Link</v>
      </c>
      <c r="BM739" s="87" t="s">
        <v>132</v>
      </c>
      <c r="BN739" s="86" t="str">
        <f>HYPERLINK(VLOOKUP($B739,hyperlinks[#All],5,FALSE),"Link")</f>
        <v>Link</v>
      </c>
    </row>
    <row r="740" spans="1:66" s="49" customFormat="1" ht="14.5">
      <c r="A740" s="50">
        <v>8720169286542</v>
      </c>
      <c r="B740" s="50">
        <v>929003756602</v>
      </c>
      <c r="C740" s="65">
        <v>872016928654200</v>
      </c>
      <c r="D740" s="93" t="str">
        <f>HYPERLINK(VLOOKUP($B740,hyperlinks[#All],2,FALSE),"Link")</f>
        <v>Link</v>
      </c>
      <c r="E740" s="52">
        <v>28654200</v>
      </c>
      <c r="F740" s="53" t="s">
        <v>2378</v>
      </c>
      <c r="G740" s="58" t="s">
        <v>121</v>
      </c>
      <c r="H740" s="52" t="s">
        <v>435</v>
      </c>
      <c r="I740" s="52" t="s">
        <v>2269</v>
      </c>
      <c r="J740" s="52" t="s">
        <v>2270</v>
      </c>
      <c r="K740" s="52" t="s">
        <v>125</v>
      </c>
      <c r="L740" s="82">
        <v>25.9</v>
      </c>
      <c r="M740" s="54">
        <v>0.11</v>
      </c>
      <c r="N740" s="55" t="s">
        <v>127</v>
      </c>
      <c r="O740" s="56" t="s">
        <v>128</v>
      </c>
      <c r="P740" s="57" t="s">
        <v>379</v>
      </c>
      <c r="Q740" s="51">
        <v>20</v>
      </c>
      <c r="R740" s="52" t="s">
        <v>129</v>
      </c>
      <c r="S740" s="57" t="s">
        <v>154</v>
      </c>
      <c r="T740" s="51"/>
      <c r="U740" s="51"/>
      <c r="V740" s="58" t="s">
        <v>1162</v>
      </c>
      <c r="W740" s="59">
        <v>8539520000</v>
      </c>
      <c r="X740" s="57" t="s">
        <v>321</v>
      </c>
      <c r="Y740" s="57" t="s">
        <v>338</v>
      </c>
      <c r="Z740" s="52">
        <v>1820624</v>
      </c>
      <c r="AA740" s="55"/>
      <c r="AB740" s="63" t="s">
        <v>2379</v>
      </c>
      <c r="AC740" s="55" t="s">
        <v>2380</v>
      </c>
      <c r="AD740" s="55" t="s">
        <v>2381</v>
      </c>
      <c r="AE740" s="55" t="s">
        <v>381</v>
      </c>
      <c r="AF740" s="55" t="s">
        <v>159</v>
      </c>
      <c r="AG740" s="55" t="s">
        <v>2382</v>
      </c>
      <c r="AH740" s="55" t="s">
        <v>1567</v>
      </c>
      <c r="AI740" s="55" t="s">
        <v>474</v>
      </c>
      <c r="AJ740" s="55" t="s">
        <v>174</v>
      </c>
      <c r="AK740" s="55" t="s">
        <v>392</v>
      </c>
      <c r="AL740" s="55" t="s">
        <v>138</v>
      </c>
      <c r="AM740" s="55" t="s">
        <v>132</v>
      </c>
      <c r="AN740" s="55" t="s">
        <v>132</v>
      </c>
      <c r="AO740" s="55" t="s">
        <v>649</v>
      </c>
      <c r="AP740" s="55" t="s">
        <v>1071</v>
      </c>
      <c r="AQ740" s="55" t="s">
        <v>132</v>
      </c>
      <c r="AR740" s="55" t="s">
        <v>2383</v>
      </c>
      <c r="AS740" s="55" t="s">
        <v>2384</v>
      </c>
      <c r="AT740" s="55" t="s">
        <v>2385</v>
      </c>
      <c r="AU740" s="63" t="s">
        <v>752</v>
      </c>
      <c r="AV740" s="55" t="s">
        <v>143</v>
      </c>
      <c r="AW740" s="55" t="s">
        <v>222</v>
      </c>
      <c r="AX740" s="55" t="s">
        <v>944</v>
      </c>
      <c r="AY740" s="55" t="s">
        <v>132</v>
      </c>
      <c r="AZ740" s="63" t="s">
        <v>132</v>
      </c>
      <c r="BA740" s="63" t="s">
        <v>132</v>
      </c>
      <c r="BB740" s="55" t="s">
        <v>132</v>
      </c>
      <c r="BC740" s="55" t="s">
        <v>132</v>
      </c>
      <c r="BD740" s="55" t="s">
        <v>132</v>
      </c>
      <c r="BE740" s="55" t="s">
        <v>132</v>
      </c>
      <c r="BF740" s="63" t="s">
        <v>132</v>
      </c>
      <c r="BG740" s="63" t="s">
        <v>132</v>
      </c>
      <c r="BH740" s="63" t="s">
        <v>132</v>
      </c>
      <c r="BI740" s="63" t="s">
        <v>132</v>
      </c>
      <c r="BJ740" s="63" t="s">
        <v>132</v>
      </c>
      <c r="BK740" s="86" t="str">
        <f>HYPERLINK(VLOOKUP($B740,hyperlinks[#All],2,FALSE),"Link")</f>
        <v>Link</v>
      </c>
      <c r="BL740" s="87" t="s">
        <v>132</v>
      </c>
      <c r="BM740" s="87" t="s">
        <v>132</v>
      </c>
      <c r="BN740" s="86" t="str">
        <f>HYPERLINK(VLOOKUP($B740,hyperlinks[#All],5,FALSE),"Link")</f>
        <v>Link</v>
      </c>
    </row>
    <row r="741" spans="1:66" s="49" customFormat="1" ht="14.5">
      <c r="A741" s="50">
        <v>8720169286566</v>
      </c>
      <c r="B741" s="50">
        <v>929003756702</v>
      </c>
      <c r="C741" s="65">
        <v>872016928656600</v>
      </c>
      <c r="D741" s="93" t="str">
        <f>HYPERLINK(VLOOKUP($B741,hyperlinks[#All],2,FALSE),"Link")</f>
        <v>Link</v>
      </c>
      <c r="E741" s="52">
        <v>28656600</v>
      </c>
      <c r="F741" s="53" t="s">
        <v>2386</v>
      </c>
      <c r="G741" s="58" t="s">
        <v>121</v>
      </c>
      <c r="H741" s="52" t="s">
        <v>435</v>
      </c>
      <c r="I741" s="52" t="s">
        <v>2269</v>
      </c>
      <c r="J741" s="52" t="s">
        <v>2270</v>
      </c>
      <c r="K741" s="52" t="s">
        <v>125</v>
      </c>
      <c r="L741" s="82">
        <v>25.9</v>
      </c>
      <c r="M741" s="54">
        <v>0.11</v>
      </c>
      <c r="N741" s="55" t="s">
        <v>127</v>
      </c>
      <c r="O741" s="56" t="s">
        <v>128</v>
      </c>
      <c r="P741" s="57" t="s">
        <v>379</v>
      </c>
      <c r="Q741" s="51">
        <v>20</v>
      </c>
      <c r="R741" s="52" t="s">
        <v>129</v>
      </c>
      <c r="S741" s="57" t="s">
        <v>154</v>
      </c>
      <c r="T741" s="51"/>
      <c r="U741" s="51"/>
      <c r="V741" s="58" t="s">
        <v>1162</v>
      </c>
      <c r="W741" s="59">
        <v>8539520000</v>
      </c>
      <c r="X741" s="57" t="s">
        <v>179</v>
      </c>
      <c r="Y741" s="57" t="s">
        <v>180</v>
      </c>
      <c r="Z741" s="52">
        <v>1820626</v>
      </c>
      <c r="AA741" s="55"/>
      <c r="AB741" s="63" t="s">
        <v>2387</v>
      </c>
      <c r="AC741" s="55" t="s">
        <v>2380</v>
      </c>
      <c r="AD741" s="55" t="s">
        <v>2381</v>
      </c>
      <c r="AE741" s="55" t="s">
        <v>381</v>
      </c>
      <c r="AF741" s="55" t="s">
        <v>159</v>
      </c>
      <c r="AG741" s="55" t="s">
        <v>2382</v>
      </c>
      <c r="AH741" s="55" t="s">
        <v>1567</v>
      </c>
      <c r="AI741" s="55" t="s">
        <v>474</v>
      </c>
      <c r="AJ741" s="55" t="s">
        <v>238</v>
      </c>
      <c r="AK741" s="55" t="s">
        <v>392</v>
      </c>
      <c r="AL741" s="55" t="s">
        <v>138</v>
      </c>
      <c r="AM741" s="55" t="s">
        <v>132</v>
      </c>
      <c r="AN741" s="55" t="s">
        <v>132</v>
      </c>
      <c r="AO741" s="55" t="s">
        <v>1644</v>
      </c>
      <c r="AP741" s="55" t="s">
        <v>1071</v>
      </c>
      <c r="AQ741" s="55" t="s">
        <v>132</v>
      </c>
      <c r="AR741" s="55" t="s">
        <v>2383</v>
      </c>
      <c r="AS741" s="55" t="s">
        <v>2384</v>
      </c>
      <c r="AT741" s="55" t="s">
        <v>2385</v>
      </c>
      <c r="AU741" s="63" t="s">
        <v>2388</v>
      </c>
      <c r="AV741" s="55" t="s">
        <v>143</v>
      </c>
      <c r="AW741" s="55" t="s">
        <v>222</v>
      </c>
      <c r="AX741" s="55" t="s">
        <v>944</v>
      </c>
      <c r="AY741" s="55" t="s">
        <v>132</v>
      </c>
      <c r="AZ741" s="63" t="s">
        <v>132</v>
      </c>
      <c r="BA741" s="63" t="s">
        <v>132</v>
      </c>
      <c r="BB741" s="55" t="s">
        <v>132</v>
      </c>
      <c r="BC741" s="55" t="s">
        <v>132</v>
      </c>
      <c r="BD741" s="55" t="s">
        <v>132</v>
      </c>
      <c r="BE741" s="55" t="s">
        <v>132</v>
      </c>
      <c r="BF741" s="63" t="s">
        <v>132</v>
      </c>
      <c r="BG741" s="63" t="s">
        <v>132</v>
      </c>
      <c r="BH741" s="63" t="s">
        <v>132</v>
      </c>
      <c r="BI741" s="63" t="s">
        <v>132</v>
      </c>
      <c r="BJ741" s="63" t="s">
        <v>132</v>
      </c>
      <c r="BK741" s="86" t="str">
        <f>HYPERLINK(VLOOKUP($B741,hyperlinks[#All],2,FALSE),"Link")</f>
        <v>Link</v>
      </c>
      <c r="BL741" s="86" t="str">
        <f>HYPERLINK(VLOOKUP($B741,hyperlinks[#All],3,FALSE),"Link")</f>
        <v>Link</v>
      </c>
      <c r="BM741" s="87" t="s">
        <v>132</v>
      </c>
      <c r="BN741" s="86" t="str">
        <f>HYPERLINK(VLOOKUP($B741,hyperlinks[#All],5,FALSE),"Link")</f>
        <v>Link</v>
      </c>
    </row>
    <row r="742" spans="1:66" s="49" customFormat="1" ht="14.5">
      <c r="A742" s="50">
        <v>8720169286580</v>
      </c>
      <c r="B742" s="50">
        <v>929003756802</v>
      </c>
      <c r="C742" s="65">
        <v>872016928658000</v>
      </c>
      <c r="D742" s="93" t="str">
        <f>HYPERLINK(VLOOKUP($B742,hyperlinks[#All],2,FALSE),"Link")</f>
        <v>Link</v>
      </c>
      <c r="E742" s="52">
        <v>28658000</v>
      </c>
      <c r="F742" s="53" t="s">
        <v>2389</v>
      </c>
      <c r="G742" s="58" t="s">
        <v>121</v>
      </c>
      <c r="H742" s="52" t="s">
        <v>435</v>
      </c>
      <c r="I742" s="52" t="s">
        <v>2269</v>
      </c>
      <c r="J742" s="52" t="s">
        <v>2270</v>
      </c>
      <c r="K742" s="52" t="s">
        <v>125</v>
      </c>
      <c r="L742" s="82">
        <v>28.4</v>
      </c>
      <c r="M742" s="54">
        <v>0.11</v>
      </c>
      <c r="N742" s="55" t="s">
        <v>127</v>
      </c>
      <c r="O742" s="56" t="s">
        <v>128</v>
      </c>
      <c r="P742" s="57" t="s">
        <v>379</v>
      </c>
      <c r="Q742" s="51">
        <v>20</v>
      </c>
      <c r="R742" s="52" t="s">
        <v>129</v>
      </c>
      <c r="S742" s="57" t="s">
        <v>154</v>
      </c>
      <c r="T742" s="51">
        <v>929001926302</v>
      </c>
      <c r="U742" s="51"/>
      <c r="V742" s="58" t="s">
        <v>1162</v>
      </c>
      <c r="W742" s="59">
        <v>8539520000</v>
      </c>
      <c r="X742" s="57" t="s">
        <v>321</v>
      </c>
      <c r="Y742" s="57" t="s">
        <v>338</v>
      </c>
      <c r="Z742" s="52">
        <v>1820625</v>
      </c>
      <c r="AA742" s="55"/>
      <c r="AB742" s="63" t="s">
        <v>2390</v>
      </c>
      <c r="AC742" s="55" t="s">
        <v>2380</v>
      </c>
      <c r="AD742" s="55" t="s">
        <v>2381</v>
      </c>
      <c r="AE742" s="55" t="s">
        <v>381</v>
      </c>
      <c r="AF742" s="55" t="s">
        <v>159</v>
      </c>
      <c r="AG742" s="55" t="s">
        <v>2382</v>
      </c>
      <c r="AH742" s="55" t="s">
        <v>815</v>
      </c>
      <c r="AI742" s="55" t="s">
        <v>2391</v>
      </c>
      <c r="AJ742" s="55" t="s">
        <v>174</v>
      </c>
      <c r="AK742" s="55" t="s">
        <v>392</v>
      </c>
      <c r="AL742" s="55" t="s">
        <v>138</v>
      </c>
      <c r="AM742" s="55" t="s">
        <v>132</v>
      </c>
      <c r="AN742" s="55" t="s">
        <v>132</v>
      </c>
      <c r="AO742" s="55" t="s">
        <v>1430</v>
      </c>
      <c r="AP742" s="55" t="s">
        <v>1071</v>
      </c>
      <c r="AQ742" s="55" t="s">
        <v>132</v>
      </c>
      <c r="AR742" s="55" t="s">
        <v>427</v>
      </c>
      <c r="AS742" s="55" t="s">
        <v>2392</v>
      </c>
      <c r="AT742" s="55" t="s">
        <v>1025</v>
      </c>
      <c r="AU742" s="63" t="s">
        <v>2388</v>
      </c>
      <c r="AV742" s="55" t="s">
        <v>143</v>
      </c>
      <c r="AW742" s="55" t="s">
        <v>500</v>
      </c>
      <c r="AX742" s="55" t="s">
        <v>944</v>
      </c>
      <c r="AY742" s="55" t="s">
        <v>132</v>
      </c>
      <c r="AZ742" s="63" t="s">
        <v>132</v>
      </c>
      <c r="BA742" s="63" t="s">
        <v>132</v>
      </c>
      <c r="BB742" s="55" t="s">
        <v>132</v>
      </c>
      <c r="BC742" s="55" t="s">
        <v>132</v>
      </c>
      <c r="BD742" s="55" t="s">
        <v>132</v>
      </c>
      <c r="BE742" s="55" t="s">
        <v>132</v>
      </c>
      <c r="BF742" s="63" t="s">
        <v>132</v>
      </c>
      <c r="BG742" s="63" t="s">
        <v>132</v>
      </c>
      <c r="BH742" s="63" t="s">
        <v>132</v>
      </c>
      <c r="BI742" s="63" t="s">
        <v>132</v>
      </c>
      <c r="BJ742" s="63" t="s">
        <v>132</v>
      </c>
      <c r="BK742" s="86" t="str">
        <f>HYPERLINK(VLOOKUP($B742,hyperlinks[#All],2,FALSE),"Link")</f>
        <v>Link</v>
      </c>
      <c r="BL742" s="86" t="str">
        <f>HYPERLINK(VLOOKUP($B742,hyperlinks[#All],3,FALSE),"Link")</f>
        <v>Link</v>
      </c>
      <c r="BM742" s="87" t="s">
        <v>132</v>
      </c>
      <c r="BN742" s="86" t="str">
        <f>HYPERLINK(VLOOKUP($B742,hyperlinks[#All],5,FALSE),"Link")</f>
        <v>Link</v>
      </c>
    </row>
    <row r="743" spans="1:66" s="49" customFormat="1" ht="14.5">
      <c r="A743" s="50">
        <v>8720169286603</v>
      </c>
      <c r="B743" s="50">
        <v>929003756902</v>
      </c>
      <c r="C743" s="65">
        <v>872016928660300</v>
      </c>
      <c r="D743" s="93" t="str">
        <f>HYPERLINK(VLOOKUP($B743,hyperlinks[#All],2,FALSE),"Link")</f>
        <v>Link</v>
      </c>
      <c r="E743" s="52">
        <v>28660300</v>
      </c>
      <c r="F743" s="53" t="s">
        <v>2393</v>
      </c>
      <c r="G743" s="58" t="s">
        <v>121</v>
      </c>
      <c r="H743" s="52" t="s">
        <v>435</v>
      </c>
      <c r="I743" s="52" t="s">
        <v>2269</v>
      </c>
      <c r="J743" s="52" t="s">
        <v>2270</v>
      </c>
      <c r="K743" s="52" t="s">
        <v>125</v>
      </c>
      <c r="L743" s="82">
        <v>28.4</v>
      </c>
      <c r="M743" s="54">
        <v>0.11</v>
      </c>
      <c r="N743" s="55" t="s">
        <v>127</v>
      </c>
      <c r="O743" s="56" t="s">
        <v>128</v>
      </c>
      <c r="P743" s="57" t="s">
        <v>379</v>
      </c>
      <c r="Q743" s="51">
        <v>20</v>
      </c>
      <c r="R743" s="52" t="s">
        <v>129</v>
      </c>
      <c r="S743" s="57" t="s">
        <v>154</v>
      </c>
      <c r="T743" s="51">
        <v>929001926402</v>
      </c>
      <c r="U743" s="51"/>
      <c r="V743" s="58" t="s">
        <v>1162</v>
      </c>
      <c r="W743" s="59">
        <v>8539520000</v>
      </c>
      <c r="X743" s="57" t="s">
        <v>321</v>
      </c>
      <c r="Y743" s="57" t="s">
        <v>322</v>
      </c>
      <c r="Z743" s="52">
        <v>1820623</v>
      </c>
      <c r="AA743" s="55"/>
      <c r="AB743" s="63" t="s">
        <v>2394</v>
      </c>
      <c r="AC743" s="55" t="s">
        <v>2380</v>
      </c>
      <c r="AD743" s="55" t="s">
        <v>2381</v>
      </c>
      <c r="AE743" s="55" t="s">
        <v>381</v>
      </c>
      <c r="AF743" s="55" t="s">
        <v>159</v>
      </c>
      <c r="AG743" s="55" t="s">
        <v>2382</v>
      </c>
      <c r="AH743" s="55" t="s">
        <v>815</v>
      </c>
      <c r="AI743" s="55" t="s">
        <v>2391</v>
      </c>
      <c r="AJ743" s="55" t="s">
        <v>238</v>
      </c>
      <c r="AK743" s="55" t="s">
        <v>392</v>
      </c>
      <c r="AL743" s="55" t="s">
        <v>138</v>
      </c>
      <c r="AM743" s="55" t="s">
        <v>132</v>
      </c>
      <c r="AN743" s="55" t="s">
        <v>132</v>
      </c>
      <c r="AO743" s="55" t="s">
        <v>1654</v>
      </c>
      <c r="AP743" s="55" t="s">
        <v>1071</v>
      </c>
      <c r="AQ743" s="55" t="s">
        <v>132</v>
      </c>
      <c r="AR743" s="55" t="s">
        <v>427</v>
      </c>
      <c r="AS743" s="55" t="s">
        <v>2392</v>
      </c>
      <c r="AT743" s="55" t="s">
        <v>1025</v>
      </c>
      <c r="AU743" s="63" t="s">
        <v>2388</v>
      </c>
      <c r="AV743" s="55" t="s">
        <v>143</v>
      </c>
      <c r="AW743" s="55" t="s">
        <v>500</v>
      </c>
      <c r="AX743" s="55" t="s">
        <v>944</v>
      </c>
      <c r="AY743" s="55" t="s">
        <v>132</v>
      </c>
      <c r="AZ743" s="63" t="s">
        <v>132</v>
      </c>
      <c r="BA743" s="63" t="s">
        <v>132</v>
      </c>
      <c r="BB743" s="55" t="s">
        <v>132</v>
      </c>
      <c r="BC743" s="55" t="s">
        <v>132</v>
      </c>
      <c r="BD743" s="55" t="s">
        <v>132</v>
      </c>
      <c r="BE743" s="55" t="s">
        <v>132</v>
      </c>
      <c r="BF743" s="63" t="s">
        <v>132</v>
      </c>
      <c r="BG743" s="63" t="s">
        <v>132</v>
      </c>
      <c r="BH743" s="63" t="s">
        <v>132</v>
      </c>
      <c r="BI743" s="63" t="s">
        <v>132</v>
      </c>
      <c r="BJ743" s="63" t="s">
        <v>132</v>
      </c>
      <c r="BK743" s="86" t="str">
        <f>HYPERLINK(VLOOKUP($B743,hyperlinks[#All],2,FALSE),"Link")</f>
        <v>Link</v>
      </c>
      <c r="BL743" s="86" t="str">
        <f>HYPERLINK(VLOOKUP($B743,hyperlinks[#All],3,FALSE),"Link")</f>
        <v>Link</v>
      </c>
      <c r="BM743" s="87" t="s">
        <v>132</v>
      </c>
      <c r="BN743" s="86" t="str">
        <f>HYPERLINK(VLOOKUP($B743,hyperlinks[#All],5,FALSE),"Link")</f>
        <v>Link</v>
      </c>
    </row>
    <row r="744" spans="1:66" s="49" customFormat="1" ht="14.5">
      <c r="A744" s="50">
        <v>8720169287167</v>
      </c>
      <c r="B744" s="50">
        <v>929003758202</v>
      </c>
      <c r="C744" s="65">
        <v>872016928716700</v>
      </c>
      <c r="D744" s="93" t="str">
        <f>HYPERLINK(VLOOKUP($B744,hyperlinks[#All],2,FALSE),"Link")</f>
        <v>Link</v>
      </c>
      <c r="E744" s="52">
        <v>28716700</v>
      </c>
      <c r="F744" s="53" t="s">
        <v>2395</v>
      </c>
      <c r="G744" s="58" t="s">
        <v>121</v>
      </c>
      <c r="H744" s="52" t="s">
        <v>435</v>
      </c>
      <c r="I744" s="52" t="s">
        <v>2269</v>
      </c>
      <c r="J744" s="52" t="s">
        <v>2270</v>
      </c>
      <c r="K744" s="52" t="s">
        <v>125</v>
      </c>
      <c r="L744" s="82">
        <v>130</v>
      </c>
      <c r="M744" s="54">
        <v>0.11</v>
      </c>
      <c r="N744" s="55" t="s">
        <v>127</v>
      </c>
      <c r="O744" s="56" t="s">
        <v>128</v>
      </c>
      <c r="P744" s="57"/>
      <c r="Q744" s="51">
        <v>10</v>
      </c>
      <c r="R744" s="52" t="s">
        <v>129</v>
      </c>
      <c r="S744" s="57" t="s">
        <v>154</v>
      </c>
      <c r="T744" s="51"/>
      <c r="U744" s="51"/>
      <c r="V744" s="58" t="s">
        <v>1162</v>
      </c>
      <c r="W744" s="59">
        <v>8539520000</v>
      </c>
      <c r="X744" s="57" t="s">
        <v>179</v>
      </c>
      <c r="Y744" s="57" t="s">
        <v>180</v>
      </c>
      <c r="Z744" s="52">
        <v>1826742</v>
      </c>
      <c r="AA744" s="55"/>
      <c r="AB744" s="63" t="s">
        <v>2396</v>
      </c>
      <c r="AC744" s="55" t="s">
        <v>2332</v>
      </c>
      <c r="AD744" s="55" t="s">
        <v>2333</v>
      </c>
      <c r="AE744" s="55" t="s">
        <v>1267</v>
      </c>
      <c r="AF744" s="55" t="s">
        <v>159</v>
      </c>
      <c r="AG744" s="55" t="s">
        <v>1165</v>
      </c>
      <c r="AH744" s="55" t="s">
        <v>407</v>
      </c>
      <c r="AI744" s="55" t="s">
        <v>986</v>
      </c>
      <c r="AJ744" s="55" t="s">
        <v>174</v>
      </c>
      <c r="AK744" s="55" t="s">
        <v>392</v>
      </c>
      <c r="AL744" s="55" t="s">
        <v>138</v>
      </c>
      <c r="AM744" s="55" t="s">
        <v>132</v>
      </c>
      <c r="AN744" s="55" t="s">
        <v>132</v>
      </c>
      <c r="AO744" s="55" t="s">
        <v>2397</v>
      </c>
      <c r="AP744" s="55" t="s">
        <v>166</v>
      </c>
      <c r="AQ744" s="55" t="s">
        <v>132</v>
      </c>
      <c r="AR744" s="55" t="s">
        <v>2398</v>
      </c>
      <c r="AS744" s="55" t="s">
        <v>1110</v>
      </c>
      <c r="AT744" s="55" t="s">
        <v>656</v>
      </c>
      <c r="AU744" s="63" t="s">
        <v>386</v>
      </c>
      <c r="AV744" s="55" t="s">
        <v>143</v>
      </c>
      <c r="AW744" s="55" t="s">
        <v>1801</v>
      </c>
      <c r="AX744" s="55" t="s">
        <v>944</v>
      </c>
      <c r="AY744" s="55" t="s">
        <v>132</v>
      </c>
      <c r="AZ744" s="63" t="s">
        <v>132</v>
      </c>
      <c r="BA744" s="63" t="s">
        <v>132</v>
      </c>
      <c r="BB744" s="55" t="s">
        <v>132</v>
      </c>
      <c r="BC744" s="55" t="s">
        <v>132</v>
      </c>
      <c r="BD744" s="55" t="s">
        <v>132</v>
      </c>
      <c r="BE744" s="55" t="s">
        <v>132</v>
      </c>
      <c r="BF744" s="63" t="s">
        <v>132</v>
      </c>
      <c r="BG744" s="63" t="s">
        <v>132</v>
      </c>
      <c r="BH744" s="63" t="s">
        <v>132</v>
      </c>
      <c r="BI744" s="63" t="s">
        <v>132</v>
      </c>
      <c r="BJ744" s="63" t="s">
        <v>132</v>
      </c>
      <c r="BK744" s="86" t="str">
        <f>HYPERLINK(VLOOKUP($B744,hyperlinks[#All],2,FALSE),"Link")</f>
        <v>Link</v>
      </c>
      <c r="BL744" s="86" t="str">
        <f>HYPERLINK(VLOOKUP($B744,hyperlinks[#All],3,FALSE),"Link")</f>
        <v>Link</v>
      </c>
      <c r="BM744" s="87" t="s">
        <v>132</v>
      </c>
      <c r="BN744" s="86" t="str">
        <f>HYPERLINK(VLOOKUP($B744,hyperlinks[#All],5,FALSE),"Link")</f>
        <v>Link</v>
      </c>
    </row>
    <row r="745" spans="1:66" s="49" customFormat="1" ht="14.5">
      <c r="A745" s="50">
        <v>8720169287181</v>
      </c>
      <c r="B745" s="50">
        <v>929003758302</v>
      </c>
      <c r="C745" s="65">
        <v>872016928718100</v>
      </c>
      <c r="D745" s="93" t="str">
        <f>HYPERLINK(VLOOKUP($B745,hyperlinks[#All],2,FALSE),"Link")</f>
        <v>Link</v>
      </c>
      <c r="E745" s="52">
        <v>28718100</v>
      </c>
      <c r="F745" s="53" t="s">
        <v>2399</v>
      </c>
      <c r="G745" s="58" t="s">
        <v>121</v>
      </c>
      <c r="H745" s="52" t="s">
        <v>435</v>
      </c>
      <c r="I745" s="52" t="s">
        <v>2269</v>
      </c>
      <c r="J745" s="52" t="s">
        <v>2270</v>
      </c>
      <c r="K745" s="52" t="s">
        <v>125</v>
      </c>
      <c r="L745" s="82">
        <v>130</v>
      </c>
      <c r="M745" s="54">
        <v>0.11</v>
      </c>
      <c r="N745" s="55" t="s">
        <v>127</v>
      </c>
      <c r="O745" s="56" t="s">
        <v>128</v>
      </c>
      <c r="P745" s="57"/>
      <c r="Q745" s="51">
        <v>10</v>
      </c>
      <c r="R745" s="52" t="s">
        <v>129</v>
      </c>
      <c r="S745" s="57" t="s">
        <v>154</v>
      </c>
      <c r="T745" s="51"/>
      <c r="U745" s="51"/>
      <c r="V745" s="58" t="s">
        <v>1162</v>
      </c>
      <c r="W745" s="59">
        <v>8539520000</v>
      </c>
      <c r="X745" s="57" t="s">
        <v>179</v>
      </c>
      <c r="Y745" s="57" t="s">
        <v>180</v>
      </c>
      <c r="Z745" s="52">
        <v>1826743</v>
      </c>
      <c r="AA745" s="55"/>
      <c r="AB745" s="63" t="s">
        <v>2400</v>
      </c>
      <c r="AC745" s="55" t="s">
        <v>2332</v>
      </c>
      <c r="AD745" s="55" t="s">
        <v>2333</v>
      </c>
      <c r="AE745" s="55" t="s">
        <v>1267</v>
      </c>
      <c r="AF745" s="55" t="s">
        <v>159</v>
      </c>
      <c r="AG745" s="55" t="s">
        <v>1165</v>
      </c>
      <c r="AH745" s="55" t="s">
        <v>407</v>
      </c>
      <c r="AI745" s="55" t="s">
        <v>986</v>
      </c>
      <c r="AJ745" s="55" t="s">
        <v>238</v>
      </c>
      <c r="AK745" s="55" t="s">
        <v>392</v>
      </c>
      <c r="AL745" s="55" t="s">
        <v>138</v>
      </c>
      <c r="AM745" s="55" t="s">
        <v>132</v>
      </c>
      <c r="AN745" s="55" t="s">
        <v>132</v>
      </c>
      <c r="AO745" s="55" t="s">
        <v>1339</v>
      </c>
      <c r="AP745" s="55" t="s">
        <v>166</v>
      </c>
      <c r="AQ745" s="55" t="s">
        <v>132</v>
      </c>
      <c r="AR745" s="55" t="s">
        <v>2398</v>
      </c>
      <c r="AS745" s="55" t="s">
        <v>1110</v>
      </c>
      <c r="AT745" s="55" t="s">
        <v>656</v>
      </c>
      <c r="AU745" s="63" t="s">
        <v>386</v>
      </c>
      <c r="AV745" s="55" t="s">
        <v>143</v>
      </c>
      <c r="AW745" s="55" t="s">
        <v>1801</v>
      </c>
      <c r="AX745" s="55" t="s">
        <v>944</v>
      </c>
      <c r="AY745" s="55" t="s">
        <v>132</v>
      </c>
      <c r="AZ745" s="63" t="s">
        <v>132</v>
      </c>
      <c r="BA745" s="63" t="s">
        <v>132</v>
      </c>
      <c r="BB745" s="55" t="s">
        <v>132</v>
      </c>
      <c r="BC745" s="55" t="s">
        <v>132</v>
      </c>
      <c r="BD745" s="55" t="s">
        <v>132</v>
      </c>
      <c r="BE745" s="55" t="s">
        <v>132</v>
      </c>
      <c r="BF745" s="63" t="s">
        <v>132</v>
      </c>
      <c r="BG745" s="63" t="s">
        <v>132</v>
      </c>
      <c r="BH745" s="63" t="s">
        <v>132</v>
      </c>
      <c r="BI745" s="63" t="s">
        <v>132</v>
      </c>
      <c r="BJ745" s="63" t="s">
        <v>132</v>
      </c>
      <c r="BK745" s="86" t="str">
        <f>HYPERLINK(VLOOKUP($B745,hyperlinks[#All],2,FALSE),"Link")</f>
        <v>Link</v>
      </c>
      <c r="BL745" s="86" t="str">
        <f>HYPERLINK(VLOOKUP($B745,hyperlinks[#All],3,FALSE),"Link")</f>
        <v>Link</v>
      </c>
      <c r="BM745" s="87" t="s">
        <v>132</v>
      </c>
      <c r="BN745" s="86" t="str">
        <f>HYPERLINK(VLOOKUP($B745,hyperlinks[#All],5,FALSE),"Link")</f>
        <v>Link</v>
      </c>
    </row>
    <row r="746" spans="1:66" s="49" customFormat="1" ht="14.5">
      <c r="A746" s="50">
        <v>8720169287204</v>
      </c>
      <c r="B746" s="50">
        <v>929003758402</v>
      </c>
      <c r="C746" s="65">
        <v>872016928720400</v>
      </c>
      <c r="D746" s="93" t="str">
        <f>HYPERLINK(VLOOKUP($B746,hyperlinks[#All],2,FALSE),"Link")</f>
        <v>Link</v>
      </c>
      <c r="E746" s="52">
        <v>28720400</v>
      </c>
      <c r="F746" s="53" t="s">
        <v>2401</v>
      </c>
      <c r="G746" s="58" t="s">
        <v>121</v>
      </c>
      <c r="H746" s="52" t="s">
        <v>435</v>
      </c>
      <c r="I746" s="52" t="s">
        <v>2269</v>
      </c>
      <c r="J746" s="52" t="s">
        <v>2270</v>
      </c>
      <c r="K746" s="52" t="s">
        <v>125</v>
      </c>
      <c r="L746" s="82">
        <v>149</v>
      </c>
      <c r="M746" s="54">
        <v>0.11</v>
      </c>
      <c r="N746" s="55" t="s">
        <v>127</v>
      </c>
      <c r="O746" s="56" t="s">
        <v>128</v>
      </c>
      <c r="P746" s="57"/>
      <c r="Q746" s="51">
        <v>10</v>
      </c>
      <c r="R746" s="52" t="s">
        <v>129</v>
      </c>
      <c r="S746" s="57" t="s">
        <v>154</v>
      </c>
      <c r="T746" s="51"/>
      <c r="U746" s="51"/>
      <c r="V746" s="58" t="s">
        <v>1162</v>
      </c>
      <c r="W746" s="59">
        <v>8539520000</v>
      </c>
      <c r="X746" s="57" t="s">
        <v>321</v>
      </c>
      <c r="Y746" s="57" t="s">
        <v>322</v>
      </c>
      <c r="Z746" s="52">
        <v>1826744</v>
      </c>
      <c r="AA746" s="55"/>
      <c r="AB746" s="63" t="s">
        <v>2402</v>
      </c>
      <c r="AC746" s="55" t="s">
        <v>2332</v>
      </c>
      <c r="AD746" s="55" t="s">
        <v>2333</v>
      </c>
      <c r="AE746" s="55" t="s">
        <v>1267</v>
      </c>
      <c r="AF746" s="55" t="s">
        <v>159</v>
      </c>
      <c r="AG746" s="55" t="s">
        <v>1165</v>
      </c>
      <c r="AH746" s="55" t="s">
        <v>1101</v>
      </c>
      <c r="AI746" s="55" t="s">
        <v>785</v>
      </c>
      <c r="AJ746" s="55" t="s">
        <v>174</v>
      </c>
      <c r="AK746" s="55" t="s">
        <v>392</v>
      </c>
      <c r="AL746" s="55" t="s">
        <v>138</v>
      </c>
      <c r="AM746" s="55" t="s">
        <v>132</v>
      </c>
      <c r="AN746" s="55" t="s">
        <v>132</v>
      </c>
      <c r="AO746" s="55" t="s">
        <v>1821</v>
      </c>
      <c r="AP746" s="55" t="s">
        <v>166</v>
      </c>
      <c r="AQ746" s="55" t="s">
        <v>132</v>
      </c>
      <c r="AR746" s="55" t="s">
        <v>2403</v>
      </c>
      <c r="AS746" s="55" t="s">
        <v>1110</v>
      </c>
      <c r="AT746" s="55" t="s">
        <v>656</v>
      </c>
      <c r="AU746" s="63" t="s">
        <v>386</v>
      </c>
      <c r="AV746" s="55" t="s">
        <v>143</v>
      </c>
      <c r="AW746" s="55" t="s">
        <v>431</v>
      </c>
      <c r="AX746" s="55" t="s">
        <v>944</v>
      </c>
      <c r="AY746" s="55" t="s">
        <v>132</v>
      </c>
      <c r="AZ746" s="63" t="s">
        <v>132</v>
      </c>
      <c r="BA746" s="63" t="s">
        <v>132</v>
      </c>
      <c r="BB746" s="55" t="s">
        <v>132</v>
      </c>
      <c r="BC746" s="55" t="s">
        <v>132</v>
      </c>
      <c r="BD746" s="55" t="s">
        <v>132</v>
      </c>
      <c r="BE746" s="55" t="s">
        <v>132</v>
      </c>
      <c r="BF746" s="63" t="s">
        <v>132</v>
      </c>
      <c r="BG746" s="63" t="s">
        <v>132</v>
      </c>
      <c r="BH746" s="63" t="s">
        <v>132</v>
      </c>
      <c r="BI746" s="63" t="s">
        <v>132</v>
      </c>
      <c r="BJ746" s="63" t="s">
        <v>132</v>
      </c>
      <c r="BK746" s="86" t="str">
        <f>HYPERLINK(VLOOKUP($B746,hyperlinks[#All],2,FALSE),"Link")</f>
        <v>Link</v>
      </c>
      <c r="BL746" s="86" t="str">
        <f>HYPERLINK(VLOOKUP($B746,hyperlinks[#All],3,FALSE),"Link")</f>
        <v>Link</v>
      </c>
      <c r="BM746" s="87" t="s">
        <v>132</v>
      </c>
      <c r="BN746" s="86" t="str">
        <f>HYPERLINK(VLOOKUP($B746,hyperlinks[#All],5,FALSE),"Link")</f>
        <v>Link</v>
      </c>
    </row>
    <row r="747" spans="1:66" s="49" customFormat="1" ht="14.5">
      <c r="A747" s="50">
        <v>8720169287228</v>
      </c>
      <c r="B747" s="50">
        <v>929003758502</v>
      </c>
      <c r="C747" s="65">
        <v>872016928722800</v>
      </c>
      <c r="D747" s="93" t="str">
        <f>HYPERLINK(VLOOKUP($B747,hyperlinks[#All],2,FALSE),"Link")</f>
        <v>Link</v>
      </c>
      <c r="E747" s="52">
        <v>28722800</v>
      </c>
      <c r="F747" s="53" t="s">
        <v>2404</v>
      </c>
      <c r="G747" s="58" t="s">
        <v>121</v>
      </c>
      <c r="H747" s="52" t="s">
        <v>435</v>
      </c>
      <c r="I747" s="52" t="s">
        <v>2269</v>
      </c>
      <c r="J747" s="52" t="s">
        <v>2270</v>
      </c>
      <c r="K747" s="52" t="s">
        <v>125</v>
      </c>
      <c r="L747" s="82">
        <v>149</v>
      </c>
      <c r="M747" s="54">
        <v>0.11</v>
      </c>
      <c r="N747" s="55" t="s">
        <v>127</v>
      </c>
      <c r="O747" s="56" t="s">
        <v>128</v>
      </c>
      <c r="P747" s="57"/>
      <c r="Q747" s="51">
        <v>10</v>
      </c>
      <c r="R747" s="52" t="s">
        <v>129</v>
      </c>
      <c r="S747" s="57" t="s">
        <v>154</v>
      </c>
      <c r="T747" s="51"/>
      <c r="U747" s="51"/>
      <c r="V747" s="58" t="s">
        <v>1162</v>
      </c>
      <c r="W747" s="59">
        <v>8539520000</v>
      </c>
      <c r="X747" s="57" t="s">
        <v>179</v>
      </c>
      <c r="Y747" s="57" t="s">
        <v>322</v>
      </c>
      <c r="Z747" s="52">
        <v>1826745</v>
      </c>
      <c r="AA747" s="55"/>
      <c r="AB747" s="63" t="s">
        <v>2405</v>
      </c>
      <c r="AC747" s="55" t="s">
        <v>2332</v>
      </c>
      <c r="AD747" s="55" t="s">
        <v>2333</v>
      </c>
      <c r="AE747" s="55" t="s">
        <v>1267</v>
      </c>
      <c r="AF747" s="55" t="s">
        <v>159</v>
      </c>
      <c r="AG747" s="55" t="s">
        <v>1165</v>
      </c>
      <c r="AH747" s="55" t="s">
        <v>1101</v>
      </c>
      <c r="AI747" s="55" t="s">
        <v>785</v>
      </c>
      <c r="AJ747" s="55" t="s">
        <v>238</v>
      </c>
      <c r="AK747" s="55" t="s">
        <v>392</v>
      </c>
      <c r="AL747" s="55" t="s">
        <v>138</v>
      </c>
      <c r="AM747" s="55" t="s">
        <v>132</v>
      </c>
      <c r="AN747" s="55" t="s">
        <v>132</v>
      </c>
      <c r="AO747" s="55" t="s">
        <v>1809</v>
      </c>
      <c r="AP747" s="55" t="s">
        <v>166</v>
      </c>
      <c r="AQ747" s="55" t="s">
        <v>132</v>
      </c>
      <c r="AR747" s="55" t="s">
        <v>2403</v>
      </c>
      <c r="AS747" s="55" t="s">
        <v>1110</v>
      </c>
      <c r="AT747" s="55" t="s">
        <v>656</v>
      </c>
      <c r="AU747" s="63" t="s">
        <v>386</v>
      </c>
      <c r="AV747" s="55" t="s">
        <v>143</v>
      </c>
      <c r="AW747" s="55" t="s">
        <v>431</v>
      </c>
      <c r="AX747" s="55" t="s">
        <v>944</v>
      </c>
      <c r="AY747" s="55" t="s">
        <v>132</v>
      </c>
      <c r="AZ747" s="63" t="s">
        <v>132</v>
      </c>
      <c r="BA747" s="63" t="s">
        <v>132</v>
      </c>
      <c r="BB747" s="55" t="s">
        <v>132</v>
      </c>
      <c r="BC747" s="55" t="s">
        <v>132</v>
      </c>
      <c r="BD747" s="55" t="s">
        <v>132</v>
      </c>
      <c r="BE747" s="55" t="s">
        <v>132</v>
      </c>
      <c r="BF747" s="63" t="s">
        <v>132</v>
      </c>
      <c r="BG747" s="63" t="s">
        <v>132</v>
      </c>
      <c r="BH747" s="63" t="s">
        <v>132</v>
      </c>
      <c r="BI747" s="63" t="s">
        <v>132</v>
      </c>
      <c r="BJ747" s="63" t="s">
        <v>132</v>
      </c>
      <c r="BK747" s="86" t="str">
        <f>HYPERLINK(VLOOKUP($B747,hyperlinks[#All],2,FALSE),"Link")</f>
        <v>Link</v>
      </c>
      <c r="BL747" s="86" t="str">
        <f>HYPERLINK(VLOOKUP($B747,hyperlinks[#All],3,FALSE),"Link")</f>
        <v>Link</v>
      </c>
      <c r="BM747" s="87" t="s">
        <v>132</v>
      </c>
      <c r="BN747" s="86" t="str">
        <f>HYPERLINK(VLOOKUP($B747,hyperlinks[#All],5,FALSE),"Link")</f>
        <v>Link</v>
      </c>
    </row>
    <row r="748" spans="1:66" s="49" customFormat="1" ht="14.5">
      <c r="A748" s="50">
        <v>8720169287501</v>
      </c>
      <c r="B748" s="50">
        <v>929003757002</v>
      </c>
      <c r="C748" s="65">
        <v>872016928750100</v>
      </c>
      <c r="D748" s="93" t="str">
        <f>HYPERLINK(VLOOKUP($B748,hyperlinks[#All],2,FALSE),"Link")</f>
        <v>Link</v>
      </c>
      <c r="E748" s="52">
        <v>28750100</v>
      </c>
      <c r="F748" s="53" t="s">
        <v>2406</v>
      </c>
      <c r="G748" s="58" t="s">
        <v>121</v>
      </c>
      <c r="H748" s="52" t="s">
        <v>435</v>
      </c>
      <c r="I748" s="52" t="s">
        <v>2269</v>
      </c>
      <c r="J748" s="52" t="s">
        <v>2270</v>
      </c>
      <c r="K748" s="52" t="s">
        <v>125</v>
      </c>
      <c r="L748" s="82">
        <v>27.6</v>
      </c>
      <c r="M748" s="54">
        <v>0.11</v>
      </c>
      <c r="N748" s="55" t="s">
        <v>127</v>
      </c>
      <c r="O748" s="56" t="s">
        <v>128</v>
      </c>
      <c r="P748" s="57" t="s">
        <v>379</v>
      </c>
      <c r="Q748" s="51">
        <v>10</v>
      </c>
      <c r="R748" s="52" t="s">
        <v>129</v>
      </c>
      <c r="S748" s="57" t="s">
        <v>154</v>
      </c>
      <c r="T748" s="51">
        <v>929001350702</v>
      </c>
      <c r="U748" s="51"/>
      <c r="V748" s="58" t="s">
        <v>1162</v>
      </c>
      <c r="W748" s="59">
        <v>8539520000</v>
      </c>
      <c r="X748" s="57" t="s">
        <v>321</v>
      </c>
      <c r="Y748" s="57" t="s">
        <v>155</v>
      </c>
      <c r="Z748" s="52">
        <v>1820629</v>
      </c>
      <c r="AA748" s="55"/>
      <c r="AB748" s="63" t="s">
        <v>2407</v>
      </c>
      <c r="AC748" s="55" t="s">
        <v>2298</v>
      </c>
      <c r="AD748" s="55" t="s">
        <v>2408</v>
      </c>
      <c r="AE748" s="55" t="s">
        <v>381</v>
      </c>
      <c r="AF748" s="55" t="s">
        <v>159</v>
      </c>
      <c r="AG748" s="55" t="s">
        <v>2382</v>
      </c>
      <c r="AH748" s="55" t="s">
        <v>195</v>
      </c>
      <c r="AI748" s="55" t="s">
        <v>407</v>
      </c>
      <c r="AJ748" s="55" t="s">
        <v>174</v>
      </c>
      <c r="AK748" s="55" t="s">
        <v>392</v>
      </c>
      <c r="AL748" s="55" t="s">
        <v>138</v>
      </c>
      <c r="AM748" s="55" t="s">
        <v>132</v>
      </c>
      <c r="AN748" s="55" t="s">
        <v>132</v>
      </c>
      <c r="AO748" s="55" t="s">
        <v>796</v>
      </c>
      <c r="AP748" s="55" t="s">
        <v>1071</v>
      </c>
      <c r="AQ748" s="55" t="s">
        <v>132</v>
      </c>
      <c r="AR748" s="55" t="s">
        <v>1025</v>
      </c>
      <c r="AS748" s="55" t="s">
        <v>2384</v>
      </c>
      <c r="AT748" s="55" t="s">
        <v>1025</v>
      </c>
      <c r="AU748" s="63" t="s">
        <v>395</v>
      </c>
      <c r="AV748" s="55" t="s">
        <v>143</v>
      </c>
      <c r="AW748" s="55" t="s">
        <v>251</v>
      </c>
      <c r="AX748" s="55" t="s">
        <v>944</v>
      </c>
      <c r="AY748" s="55" t="s">
        <v>132</v>
      </c>
      <c r="AZ748" s="63" t="s">
        <v>132</v>
      </c>
      <c r="BA748" s="63" t="s">
        <v>132</v>
      </c>
      <c r="BB748" s="55" t="s">
        <v>132</v>
      </c>
      <c r="BC748" s="55" t="s">
        <v>132</v>
      </c>
      <c r="BD748" s="55" t="s">
        <v>132</v>
      </c>
      <c r="BE748" s="55" t="s">
        <v>132</v>
      </c>
      <c r="BF748" s="63" t="s">
        <v>132</v>
      </c>
      <c r="BG748" s="63" t="s">
        <v>132</v>
      </c>
      <c r="BH748" s="63" t="s">
        <v>132</v>
      </c>
      <c r="BI748" s="63" t="s">
        <v>132</v>
      </c>
      <c r="BJ748" s="63" t="s">
        <v>132</v>
      </c>
      <c r="BK748" s="86" t="str">
        <f>HYPERLINK(VLOOKUP($B748,hyperlinks[#All],2,FALSE),"Link")</f>
        <v>Link</v>
      </c>
      <c r="BL748" s="86" t="str">
        <f>HYPERLINK(VLOOKUP($B748,hyperlinks[#All],3,FALSE),"Link")</f>
        <v>Link</v>
      </c>
      <c r="BM748" s="87" t="s">
        <v>132</v>
      </c>
      <c r="BN748" s="86" t="str">
        <f>HYPERLINK(VLOOKUP($B748,hyperlinks[#All],5,FALSE),"Link")</f>
        <v>Link</v>
      </c>
    </row>
    <row r="749" spans="1:66" s="49" customFormat="1" ht="14.5">
      <c r="A749" s="50">
        <v>8720169287525</v>
      </c>
      <c r="B749" s="50">
        <v>929003757102</v>
      </c>
      <c r="C749" s="65">
        <v>872016928752500</v>
      </c>
      <c r="D749" s="93" t="str">
        <f>HYPERLINK(VLOOKUP($B749,hyperlinks[#All],2,FALSE),"Link")</f>
        <v>Link</v>
      </c>
      <c r="E749" s="52">
        <v>28752500</v>
      </c>
      <c r="F749" s="53" t="s">
        <v>2409</v>
      </c>
      <c r="G749" s="58" t="s">
        <v>121</v>
      </c>
      <c r="H749" s="52" t="s">
        <v>435</v>
      </c>
      <c r="I749" s="52" t="s">
        <v>2269</v>
      </c>
      <c r="J749" s="52" t="s">
        <v>2270</v>
      </c>
      <c r="K749" s="52" t="s">
        <v>125</v>
      </c>
      <c r="L749" s="82">
        <v>27.6</v>
      </c>
      <c r="M749" s="54">
        <v>0.11</v>
      </c>
      <c r="N749" s="55" t="s">
        <v>127</v>
      </c>
      <c r="O749" s="56" t="s">
        <v>128</v>
      </c>
      <c r="P749" s="57" t="s">
        <v>379</v>
      </c>
      <c r="Q749" s="51">
        <v>10</v>
      </c>
      <c r="R749" s="52" t="s">
        <v>129</v>
      </c>
      <c r="S749" s="57" t="s">
        <v>154</v>
      </c>
      <c r="T749" s="51">
        <v>929001350802</v>
      </c>
      <c r="U749" s="51"/>
      <c r="V749" s="58" t="s">
        <v>1162</v>
      </c>
      <c r="W749" s="59">
        <v>8539520000</v>
      </c>
      <c r="X749" s="57" t="s">
        <v>179</v>
      </c>
      <c r="Y749" s="57" t="s">
        <v>180</v>
      </c>
      <c r="Z749" s="52">
        <v>1820632</v>
      </c>
      <c r="AA749" s="55"/>
      <c r="AB749" s="63" t="s">
        <v>2410</v>
      </c>
      <c r="AC749" s="55" t="s">
        <v>2298</v>
      </c>
      <c r="AD749" s="55" t="s">
        <v>2408</v>
      </c>
      <c r="AE749" s="55" t="s">
        <v>381</v>
      </c>
      <c r="AF749" s="55" t="s">
        <v>159</v>
      </c>
      <c r="AG749" s="55" t="s">
        <v>2382</v>
      </c>
      <c r="AH749" s="55" t="s">
        <v>195</v>
      </c>
      <c r="AI749" s="55" t="s">
        <v>407</v>
      </c>
      <c r="AJ749" s="55" t="s">
        <v>238</v>
      </c>
      <c r="AK749" s="55" t="s">
        <v>392</v>
      </c>
      <c r="AL749" s="55" t="s">
        <v>138</v>
      </c>
      <c r="AM749" s="55" t="s">
        <v>132</v>
      </c>
      <c r="AN749" s="55" t="s">
        <v>132</v>
      </c>
      <c r="AO749" s="55" t="s">
        <v>1495</v>
      </c>
      <c r="AP749" s="55" t="s">
        <v>1071</v>
      </c>
      <c r="AQ749" s="55" t="s">
        <v>132</v>
      </c>
      <c r="AR749" s="55" t="s">
        <v>1025</v>
      </c>
      <c r="AS749" s="55" t="s">
        <v>2384</v>
      </c>
      <c r="AT749" s="55" t="s">
        <v>1025</v>
      </c>
      <c r="AU749" s="63" t="s">
        <v>395</v>
      </c>
      <c r="AV749" s="55" t="s">
        <v>143</v>
      </c>
      <c r="AW749" s="55" t="s">
        <v>251</v>
      </c>
      <c r="AX749" s="55" t="s">
        <v>944</v>
      </c>
      <c r="AY749" s="55" t="s">
        <v>132</v>
      </c>
      <c r="AZ749" s="63" t="s">
        <v>132</v>
      </c>
      <c r="BA749" s="63" t="s">
        <v>132</v>
      </c>
      <c r="BB749" s="55" t="s">
        <v>132</v>
      </c>
      <c r="BC749" s="55" t="s">
        <v>132</v>
      </c>
      <c r="BD749" s="55" t="s">
        <v>132</v>
      </c>
      <c r="BE749" s="55" t="s">
        <v>132</v>
      </c>
      <c r="BF749" s="63" t="s">
        <v>132</v>
      </c>
      <c r="BG749" s="63" t="s">
        <v>132</v>
      </c>
      <c r="BH749" s="63" t="s">
        <v>132</v>
      </c>
      <c r="BI749" s="63" t="s">
        <v>132</v>
      </c>
      <c r="BJ749" s="63" t="s">
        <v>132</v>
      </c>
      <c r="BK749" s="86" t="str">
        <f>HYPERLINK(VLOOKUP($B749,hyperlinks[#All],2,FALSE),"Link")</f>
        <v>Link</v>
      </c>
      <c r="BL749" s="86" t="str">
        <f>HYPERLINK(VLOOKUP($B749,hyperlinks[#All],3,FALSE),"Link")</f>
        <v>Link</v>
      </c>
      <c r="BM749" s="87" t="s">
        <v>132</v>
      </c>
      <c r="BN749" s="86" t="str">
        <f>HYPERLINK(VLOOKUP($B749,hyperlinks[#All],5,FALSE),"Link")</f>
        <v>Link</v>
      </c>
    </row>
    <row r="750" spans="1:66" s="49" customFormat="1" ht="14.5">
      <c r="A750" s="50">
        <v>8720169287549</v>
      </c>
      <c r="B750" s="50">
        <v>929003757202</v>
      </c>
      <c r="C750" s="65">
        <v>872016928754900</v>
      </c>
      <c r="D750" s="93" t="str">
        <f>HYPERLINK(VLOOKUP($B750,hyperlinks[#All],2,FALSE),"Link")</f>
        <v>Link</v>
      </c>
      <c r="E750" s="52">
        <v>28754900</v>
      </c>
      <c r="F750" s="53" t="s">
        <v>2411</v>
      </c>
      <c r="G750" s="58" t="s">
        <v>121</v>
      </c>
      <c r="H750" s="52" t="s">
        <v>435</v>
      </c>
      <c r="I750" s="52" t="s">
        <v>2269</v>
      </c>
      <c r="J750" s="52" t="s">
        <v>2270</v>
      </c>
      <c r="K750" s="52" t="s">
        <v>125</v>
      </c>
      <c r="L750" s="82">
        <v>30.4</v>
      </c>
      <c r="M750" s="54">
        <v>0.11</v>
      </c>
      <c r="N750" s="55" t="s">
        <v>127</v>
      </c>
      <c r="O750" s="56" t="s">
        <v>128</v>
      </c>
      <c r="P750" s="57" t="s">
        <v>379</v>
      </c>
      <c r="Q750" s="51">
        <v>10</v>
      </c>
      <c r="R750" s="52" t="s">
        <v>129</v>
      </c>
      <c r="S750" s="57" t="s">
        <v>154</v>
      </c>
      <c r="T750" s="51">
        <v>929001201402</v>
      </c>
      <c r="U750" s="51"/>
      <c r="V750" s="58" t="s">
        <v>1162</v>
      </c>
      <c r="W750" s="59">
        <v>8539520000</v>
      </c>
      <c r="X750" s="57" t="s">
        <v>179</v>
      </c>
      <c r="Y750" s="57" t="s">
        <v>338</v>
      </c>
      <c r="Z750" s="52">
        <v>1820631</v>
      </c>
      <c r="AA750" s="55"/>
      <c r="AB750" s="63" t="s">
        <v>2412</v>
      </c>
      <c r="AC750" s="55" t="s">
        <v>2298</v>
      </c>
      <c r="AD750" s="55" t="s">
        <v>2413</v>
      </c>
      <c r="AE750" s="55" t="s">
        <v>381</v>
      </c>
      <c r="AF750" s="55" t="s">
        <v>159</v>
      </c>
      <c r="AG750" s="55" t="s">
        <v>2382</v>
      </c>
      <c r="AH750" s="55" t="s">
        <v>2414</v>
      </c>
      <c r="AI750" s="55" t="s">
        <v>1101</v>
      </c>
      <c r="AJ750" s="55" t="s">
        <v>174</v>
      </c>
      <c r="AK750" s="55" t="s">
        <v>392</v>
      </c>
      <c r="AL750" s="55" t="s">
        <v>138</v>
      </c>
      <c r="AM750" s="55" t="s">
        <v>132</v>
      </c>
      <c r="AN750" s="55" t="s">
        <v>132</v>
      </c>
      <c r="AO750" s="55" t="s">
        <v>2320</v>
      </c>
      <c r="AP750" s="55" t="s">
        <v>1071</v>
      </c>
      <c r="AQ750" s="55" t="s">
        <v>132</v>
      </c>
      <c r="AR750" s="55" t="s">
        <v>2315</v>
      </c>
      <c r="AS750" s="55" t="s">
        <v>416</v>
      </c>
      <c r="AT750" s="55" t="s">
        <v>2315</v>
      </c>
      <c r="AU750" s="63" t="s">
        <v>395</v>
      </c>
      <c r="AV750" s="55" t="s">
        <v>143</v>
      </c>
      <c r="AW750" s="55" t="s">
        <v>2415</v>
      </c>
      <c r="AX750" s="55" t="s">
        <v>944</v>
      </c>
      <c r="AY750" s="55" t="s">
        <v>132</v>
      </c>
      <c r="AZ750" s="63" t="s">
        <v>132</v>
      </c>
      <c r="BA750" s="63" t="s">
        <v>132</v>
      </c>
      <c r="BB750" s="55" t="s">
        <v>132</v>
      </c>
      <c r="BC750" s="55" t="s">
        <v>132</v>
      </c>
      <c r="BD750" s="55" t="s">
        <v>132</v>
      </c>
      <c r="BE750" s="55" t="s">
        <v>132</v>
      </c>
      <c r="BF750" s="63" t="s">
        <v>132</v>
      </c>
      <c r="BG750" s="63" t="s">
        <v>132</v>
      </c>
      <c r="BH750" s="63" t="s">
        <v>132</v>
      </c>
      <c r="BI750" s="63" t="s">
        <v>132</v>
      </c>
      <c r="BJ750" s="63" t="s">
        <v>132</v>
      </c>
      <c r="BK750" s="86" t="str">
        <f>HYPERLINK(VLOOKUP($B750,hyperlinks[#All],2,FALSE),"Link")</f>
        <v>Link</v>
      </c>
      <c r="BL750" s="86" t="str">
        <f>HYPERLINK(VLOOKUP($B750,hyperlinks[#All],3,FALSE),"Link")</f>
        <v>Link</v>
      </c>
      <c r="BM750" s="87" t="s">
        <v>132</v>
      </c>
      <c r="BN750" s="86" t="str">
        <f>HYPERLINK(VLOOKUP($B750,hyperlinks[#All],5,FALSE),"Link")</f>
        <v>Link</v>
      </c>
    </row>
    <row r="751" spans="1:66" s="49" customFormat="1" ht="14.5">
      <c r="A751" s="50">
        <v>8720169287563</v>
      </c>
      <c r="B751" s="50">
        <v>929003757302</v>
      </c>
      <c r="C751" s="65">
        <v>872016928756300</v>
      </c>
      <c r="D751" s="93" t="str">
        <f>HYPERLINK(VLOOKUP($B751,hyperlinks[#All],2,FALSE),"Link")</f>
        <v>Link</v>
      </c>
      <c r="E751" s="52">
        <v>28756300</v>
      </c>
      <c r="F751" s="53" t="s">
        <v>2416</v>
      </c>
      <c r="G751" s="58" t="s">
        <v>121</v>
      </c>
      <c r="H751" s="52" t="s">
        <v>435</v>
      </c>
      <c r="I751" s="52" t="s">
        <v>2269</v>
      </c>
      <c r="J751" s="52" t="s">
        <v>2270</v>
      </c>
      <c r="K751" s="52" t="s">
        <v>125</v>
      </c>
      <c r="L751" s="82">
        <v>30.4</v>
      </c>
      <c r="M751" s="54">
        <v>0.11</v>
      </c>
      <c r="N751" s="55" t="s">
        <v>127</v>
      </c>
      <c r="O751" s="56" t="s">
        <v>128</v>
      </c>
      <c r="P751" s="57" t="s">
        <v>379</v>
      </c>
      <c r="Q751" s="51">
        <v>10</v>
      </c>
      <c r="R751" s="52" t="s">
        <v>129</v>
      </c>
      <c r="S751" s="57" t="s">
        <v>154</v>
      </c>
      <c r="T751" s="51">
        <v>929001201502</v>
      </c>
      <c r="U751" s="51"/>
      <c r="V751" s="58" t="s">
        <v>1162</v>
      </c>
      <c r="W751" s="59">
        <v>8539520000</v>
      </c>
      <c r="X751" s="57" t="s">
        <v>179</v>
      </c>
      <c r="Y751" s="57" t="s">
        <v>338</v>
      </c>
      <c r="Z751" s="52">
        <v>1820628</v>
      </c>
      <c r="AA751" s="55"/>
      <c r="AB751" s="63" t="s">
        <v>2417</v>
      </c>
      <c r="AC751" s="55" t="s">
        <v>2298</v>
      </c>
      <c r="AD751" s="55" t="s">
        <v>2413</v>
      </c>
      <c r="AE751" s="55" t="s">
        <v>381</v>
      </c>
      <c r="AF751" s="55" t="s">
        <v>159</v>
      </c>
      <c r="AG751" s="55" t="s">
        <v>2382</v>
      </c>
      <c r="AH751" s="55" t="s">
        <v>2414</v>
      </c>
      <c r="AI751" s="55" t="s">
        <v>1101</v>
      </c>
      <c r="AJ751" s="55" t="s">
        <v>238</v>
      </c>
      <c r="AK751" s="55" t="s">
        <v>392</v>
      </c>
      <c r="AL751" s="55" t="s">
        <v>138</v>
      </c>
      <c r="AM751" s="55" t="s">
        <v>132</v>
      </c>
      <c r="AN751" s="55" t="s">
        <v>132</v>
      </c>
      <c r="AO751" s="55" t="s">
        <v>2323</v>
      </c>
      <c r="AP751" s="55" t="s">
        <v>1071</v>
      </c>
      <c r="AQ751" s="55" t="s">
        <v>132</v>
      </c>
      <c r="AR751" s="55" t="s">
        <v>2315</v>
      </c>
      <c r="AS751" s="55" t="s">
        <v>416</v>
      </c>
      <c r="AT751" s="55" t="s">
        <v>2315</v>
      </c>
      <c r="AU751" s="63" t="s">
        <v>386</v>
      </c>
      <c r="AV751" s="55" t="s">
        <v>143</v>
      </c>
      <c r="AW751" s="55" t="s">
        <v>2415</v>
      </c>
      <c r="AX751" s="55" t="s">
        <v>944</v>
      </c>
      <c r="AY751" s="55" t="s">
        <v>132</v>
      </c>
      <c r="AZ751" s="63" t="s">
        <v>132</v>
      </c>
      <c r="BA751" s="63" t="s">
        <v>132</v>
      </c>
      <c r="BB751" s="55" t="s">
        <v>132</v>
      </c>
      <c r="BC751" s="55" t="s">
        <v>132</v>
      </c>
      <c r="BD751" s="55" t="s">
        <v>132</v>
      </c>
      <c r="BE751" s="55" t="s">
        <v>132</v>
      </c>
      <c r="BF751" s="63" t="s">
        <v>132</v>
      </c>
      <c r="BG751" s="63" t="s">
        <v>132</v>
      </c>
      <c r="BH751" s="63" t="s">
        <v>132</v>
      </c>
      <c r="BI751" s="63" t="s">
        <v>132</v>
      </c>
      <c r="BJ751" s="63" t="s">
        <v>132</v>
      </c>
      <c r="BK751" s="86" t="str">
        <f>HYPERLINK(VLOOKUP($B751,hyperlinks[#All],2,FALSE),"Link")</f>
        <v>Link</v>
      </c>
      <c r="BL751" s="86" t="str">
        <f>HYPERLINK(VLOOKUP($B751,hyperlinks[#All],3,FALSE),"Link")</f>
        <v>Link</v>
      </c>
      <c r="BM751" s="87" t="s">
        <v>132</v>
      </c>
      <c r="BN751" s="86" t="str">
        <f>HYPERLINK(VLOOKUP($B751,hyperlinks[#All],5,FALSE),"Link")</f>
        <v>Link</v>
      </c>
    </row>
    <row r="752" spans="1:66" s="49" customFormat="1" ht="14.5">
      <c r="A752" s="50">
        <v>8720169287587</v>
      </c>
      <c r="B752" s="50">
        <v>929003757402</v>
      </c>
      <c r="C752" s="65">
        <v>872016928758700</v>
      </c>
      <c r="D752" s="93" t="str">
        <f>HYPERLINK(VLOOKUP($B752,hyperlinks[#All],2,FALSE),"Link")</f>
        <v>Link</v>
      </c>
      <c r="E752" s="52">
        <v>28758700</v>
      </c>
      <c r="F752" s="53" t="s">
        <v>2418</v>
      </c>
      <c r="G752" s="58" t="s">
        <v>121</v>
      </c>
      <c r="H752" s="52" t="s">
        <v>435</v>
      </c>
      <c r="I752" s="52" t="s">
        <v>2269</v>
      </c>
      <c r="J752" s="52" t="s">
        <v>2270</v>
      </c>
      <c r="K752" s="52" t="s">
        <v>125</v>
      </c>
      <c r="L752" s="82">
        <v>32.1</v>
      </c>
      <c r="M752" s="54">
        <v>0.11</v>
      </c>
      <c r="N752" s="55" t="s">
        <v>127</v>
      </c>
      <c r="O752" s="56" t="s">
        <v>128</v>
      </c>
      <c r="P752" s="57" t="s">
        <v>379</v>
      </c>
      <c r="Q752" s="51">
        <v>10</v>
      </c>
      <c r="R752" s="52" t="s">
        <v>129</v>
      </c>
      <c r="S752" s="57" t="s">
        <v>154</v>
      </c>
      <c r="T752" s="51">
        <v>929001201202</v>
      </c>
      <c r="U752" s="51"/>
      <c r="V752" s="58" t="s">
        <v>1162</v>
      </c>
      <c r="W752" s="59">
        <v>8539520000</v>
      </c>
      <c r="X752" s="57" t="s">
        <v>321</v>
      </c>
      <c r="Y752" s="57" t="s">
        <v>322</v>
      </c>
      <c r="Z752" s="52">
        <v>1820627</v>
      </c>
      <c r="AA752" s="55"/>
      <c r="AB752" s="63" t="s">
        <v>2419</v>
      </c>
      <c r="AC752" s="55" t="s">
        <v>2298</v>
      </c>
      <c r="AD752" s="55" t="s">
        <v>2420</v>
      </c>
      <c r="AE752" s="55" t="s">
        <v>381</v>
      </c>
      <c r="AF752" s="55" t="s">
        <v>159</v>
      </c>
      <c r="AG752" s="55" t="s">
        <v>2382</v>
      </c>
      <c r="AH752" s="55" t="s">
        <v>2421</v>
      </c>
      <c r="AI752" s="55" t="s">
        <v>1110</v>
      </c>
      <c r="AJ752" s="55" t="s">
        <v>174</v>
      </c>
      <c r="AK752" s="55" t="s">
        <v>392</v>
      </c>
      <c r="AL752" s="55" t="s">
        <v>138</v>
      </c>
      <c r="AM752" s="55" t="s">
        <v>132</v>
      </c>
      <c r="AN752" s="55" t="s">
        <v>132</v>
      </c>
      <c r="AO752" s="55" t="s">
        <v>2282</v>
      </c>
      <c r="AP752" s="55" t="s">
        <v>1071</v>
      </c>
      <c r="AQ752" s="55" t="s">
        <v>132</v>
      </c>
      <c r="AR752" s="55" t="s">
        <v>2315</v>
      </c>
      <c r="AS752" s="55" t="s">
        <v>2422</v>
      </c>
      <c r="AT752" s="55" t="s">
        <v>2315</v>
      </c>
      <c r="AU752" s="63" t="s">
        <v>395</v>
      </c>
      <c r="AV752" s="55" t="s">
        <v>143</v>
      </c>
      <c r="AW752" s="55" t="s">
        <v>2423</v>
      </c>
      <c r="AX752" s="55" t="s">
        <v>944</v>
      </c>
      <c r="AY752" s="55" t="s">
        <v>132</v>
      </c>
      <c r="AZ752" s="63" t="s">
        <v>132</v>
      </c>
      <c r="BA752" s="63" t="s">
        <v>132</v>
      </c>
      <c r="BB752" s="55" t="s">
        <v>132</v>
      </c>
      <c r="BC752" s="55" t="s">
        <v>132</v>
      </c>
      <c r="BD752" s="55" t="s">
        <v>132</v>
      </c>
      <c r="BE752" s="55" t="s">
        <v>132</v>
      </c>
      <c r="BF752" s="63" t="s">
        <v>132</v>
      </c>
      <c r="BG752" s="63" t="s">
        <v>132</v>
      </c>
      <c r="BH752" s="63" t="s">
        <v>132</v>
      </c>
      <c r="BI752" s="63" t="s">
        <v>132</v>
      </c>
      <c r="BJ752" s="63" t="s">
        <v>132</v>
      </c>
      <c r="BK752" s="86" t="str">
        <f>HYPERLINK(VLOOKUP($B752,hyperlinks[#All],2,FALSE),"Link")</f>
        <v>Link</v>
      </c>
      <c r="BL752" s="86" t="str">
        <f>HYPERLINK(VLOOKUP($B752,hyperlinks[#All],3,FALSE),"Link")</f>
        <v>Link</v>
      </c>
      <c r="BM752" s="87" t="s">
        <v>132</v>
      </c>
      <c r="BN752" s="86" t="str">
        <f>HYPERLINK(VLOOKUP($B752,hyperlinks[#All],5,FALSE),"Link")</f>
        <v>Link</v>
      </c>
    </row>
    <row r="753" spans="1:66" s="49" customFormat="1" ht="14.5">
      <c r="A753" s="50">
        <v>8720169287600</v>
      </c>
      <c r="B753" s="50">
        <v>929003757502</v>
      </c>
      <c r="C753" s="65">
        <v>872016928760000</v>
      </c>
      <c r="D753" s="93" t="str">
        <f>HYPERLINK(VLOOKUP($B753,hyperlinks[#All],2,FALSE),"Link")</f>
        <v>Link</v>
      </c>
      <c r="E753" s="52">
        <v>28760000</v>
      </c>
      <c r="F753" s="53" t="s">
        <v>2424</v>
      </c>
      <c r="G753" s="58" t="s">
        <v>121</v>
      </c>
      <c r="H753" s="52" t="s">
        <v>435</v>
      </c>
      <c r="I753" s="52" t="s">
        <v>2269</v>
      </c>
      <c r="J753" s="52" t="s">
        <v>2270</v>
      </c>
      <c r="K753" s="52" t="s">
        <v>125</v>
      </c>
      <c r="L753" s="82">
        <v>32.1</v>
      </c>
      <c r="M753" s="54">
        <v>0.11</v>
      </c>
      <c r="N753" s="55" t="s">
        <v>127</v>
      </c>
      <c r="O753" s="56" t="s">
        <v>128</v>
      </c>
      <c r="P753" s="57" t="s">
        <v>379</v>
      </c>
      <c r="Q753" s="51">
        <v>10</v>
      </c>
      <c r="R753" s="52" t="s">
        <v>129</v>
      </c>
      <c r="S753" s="57" t="s">
        <v>154</v>
      </c>
      <c r="T753" s="51">
        <v>929001201302</v>
      </c>
      <c r="U753" s="51"/>
      <c r="V753" s="58" t="s">
        <v>1162</v>
      </c>
      <c r="W753" s="59">
        <v>8539520000</v>
      </c>
      <c r="X753" s="57" t="s">
        <v>179</v>
      </c>
      <c r="Y753" s="57" t="s">
        <v>180</v>
      </c>
      <c r="Z753" s="52">
        <v>1820630</v>
      </c>
      <c r="AA753" s="55"/>
      <c r="AB753" s="63" t="s">
        <v>2425</v>
      </c>
      <c r="AC753" s="55" t="s">
        <v>2298</v>
      </c>
      <c r="AD753" s="55" t="s">
        <v>2420</v>
      </c>
      <c r="AE753" s="55" t="s">
        <v>381</v>
      </c>
      <c r="AF753" s="55" t="s">
        <v>159</v>
      </c>
      <c r="AG753" s="55" t="s">
        <v>2382</v>
      </c>
      <c r="AH753" s="55" t="s">
        <v>2421</v>
      </c>
      <c r="AI753" s="55" t="s">
        <v>1110</v>
      </c>
      <c r="AJ753" s="55" t="s">
        <v>238</v>
      </c>
      <c r="AK753" s="55" t="s">
        <v>392</v>
      </c>
      <c r="AL753" s="55" t="s">
        <v>138</v>
      </c>
      <c r="AM753" s="55" t="s">
        <v>132</v>
      </c>
      <c r="AN753" s="55" t="s">
        <v>132</v>
      </c>
      <c r="AO753" s="55" t="s">
        <v>2287</v>
      </c>
      <c r="AP753" s="55" t="s">
        <v>1071</v>
      </c>
      <c r="AQ753" s="55" t="s">
        <v>132</v>
      </c>
      <c r="AR753" s="55" t="s">
        <v>2315</v>
      </c>
      <c r="AS753" s="55" t="s">
        <v>2422</v>
      </c>
      <c r="AT753" s="55" t="s">
        <v>2315</v>
      </c>
      <c r="AU753" s="63" t="s">
        <v>395</v>
      </c>
      <c r="AV753" s="55" t="s">
        <v>143</v>
      </c>
      <c r="AW753" s="55" t="s">
        <v>2423</v>
      </c>
      <c r="AX753" s="55" t="s">
        <v>944</v>
      </c>
      <c r="AY753" s="55" t="s">
        <v>132</v>
      </c>
      <c r="AZ753" s="63" t="s">
        <v>132</v>
      </c>
      <c r="BA753" s="63" t="s">
        <v>132</v>
      </c>
      <c r="BB753" s="55" t="s">
        <v>132</v>
      </c>
      <c r="BC753" s="55" t="s">
        <v>132</v>
      </c>
      <c r="BD753" s="55" t="s">
        <v>132</v>
      </c>
      <c r="BE753" s="55" t="s">
        <v>132</v>
      </c>
      <c r="BF753" s="63" t="s">
        <v>132</v>
      </c>
      <c r="BG753" s="63" t="s">
        <v>132</v>
      </c>
      <c r="BH753" s="63" t="s">
        <v>132</v>
      </c>
      <c r="BI753" s="63" t="s">
        <v>132</v>
      </c>
      <c r="BJ753" s="63" t="s">
        <v>132</v>
      </c>
      <c r="BK753" s="86" t="str">
        <f>HYPERLINK(VLOOKUP($B753,hyperlinks[#All],2,FALSE),"Link")</f>
        <v>Link</v>
      </c>
      <c r="BL753" s="86" t="str">
        <f>HYPERLINK(VLOOKUP($B753,hyperlinks[#All],3,FALSE),"Link")</f>
        <v>Link</v>
      </c>
      <c r="BM753" s="87" t="s">
        <v>132</v>
      </c>
      <c r="BN753" s="86" t="str">
        <f>HYPERLINK(VLOOKUP($B753,hyperlinks[#All],5,FALSE),"Link")</f>
        <v>Link</v>
      </c>
    </row>
    <row r="754" spans="1:66" s="49" customFormat="1" ht="14.5">
      <c r="A754" s="50">
        <v>8719514344327</v>
      </c>
      <c r="B754" s="50">
        <v>929002696302</v>
      </c>
      <c r="C754" s="65">
        <v>871951434432700</v>
      </c>
      <c r="D754" s="93" t="str">
        <f>HYPERLINK(VLOOKUP($B754,hyperlinks[#All],2,FALSE),"Link")</f>
        <v>Link</v>
      </c>
      <c r="E754" s="52">
        <v>34432700</v>
      </c>
      <c r="F754" s="53" t="s">
        <v>2426</v>
      </c>
      <c r="G754" s="58" t="s">
        <v>121</v>
      </c>
      <c r="H754" s="52" t="s">
        <v>152</v>
      </c>
      <c r="I754" s="52" t="s">
        <v>2427</v>
      </c>
      <c r="J754" s="52" t="s">
        <v>2428</v>
      </c>
      <c r="K754" s="52" t="s">
        <v>125</v>
      </c>
      <c r="L754" s="82">
        <v>169</v>
      </c>
      <c r="M754" s="54">
        <v>0.11</v>
      </c>
      <c r="N754" s="55" t="s">
        <v>127</v>
      </c>
      <c r="O754" s="56" t="s">
        <v>128</v>
      </c>
      <c r="P754" s="57"/>
      <c r="Q754" s="51">
        <v>10</v>
      </c>
      <c r="R754" s="52" t="s">
        <v>129</v>
      </c>
      <c r="S754" s="57" t="s">
        <v>154</v>
      </c>
      <c r="T754" s="51"/>
      <c r="U754" s="51"/>
      <c r="V754" s="58"/>
      <c r="W754" s="59">
        <v>9405423100</v>
      </c>
      <c r="X754" s="57" t="s">
        <v>132</v>
      </c>
      <c r="Y754" s="57" t="s">
        <v>322</v>
      </c>
      <c r="Z754" s="52" t="s">
        <v>132</v>
      </c>
      <c r="AA754" s="55"/>
      <c r="AB754" s="63" t="s">
        <v>2429</v>
      </c>
      <c r="AC754" s="55" t="s">
        <v>2430</v>
      </c>
      <c r="AD754" s="55" t="s">
        <v>132</v>
      </c>
      <c r="AE754" s="55" t="s">
        <v>2431</v>
      </c>
      <c r="AF754" s="55" t="s">
        <v>986</v>
      </c>
      <c r="AG754" s="55" t="s">
        <v>132</v>
      </c>
      <c r="AH754" s="55" t="s">
        <v>2432</v>
      </c>
      <c r="AI754" s="55" t="s">
        <v>132</v>
      </c>
      <c r="AJ754" s="55" t="s">
        <v>132</v>
      </c>
      <c r="AK754" s="55" t="s">
        <v>132</v>
      </c>
      <c r="AL754" s="55" t="s">
        <v>132</v>
      </c>
      <c r="AM754" s="55" t="s">
        <v>188</v>
      </c>
      <c r="AN754" s="55" t="s">
        <v>132</v>
      </c>
      <c r="AO754" s="55" t="s">
        <v>132</v>
      </c>
      <c r="AP754" s="55" t="s">
        <v>208</v>
      </c>
      <c r="AQ754" s="55" t="s">
        <v>163</v>
      </c>
      <c r="AR754" s="55" t="s">
        <v>188</v>
      </c>
      <c r="AS754" s="55" t="s">
        <v>591</v>
      </c>
      <c r="AT754" s="55" t="s">
        <v>1275</v>
      </c>
      <c r="AU754" s="63" t="s">
        <v>2433</v>
      </c>
      <c r="AV754" s="55" t="s">
        <v>143</v>
      </c>
      <c r="AW754" s="55" t="s">
        <v>349</v>
      </c>
      <c r="AX754" s="55" t="s">
        <v>171</v>
      </c>
      <c r="AY754" s="55" t="s">
        <v>132</v>
      </c>
      <c r="AZ754" s="63" t="s">
        <v>132</v>
      </c>
      <c r="BA754" s="63" t="s">
        <v>132</v>
      </c>
      <c r="BB754" s="55" t="s">
        <v>132</v>
      </c>
      <c r="BC754" s="55" t="s">
        <v>132</v>
      </c>
      <c r="BD754" s="55" t="s">
        <v>132</v>
      </c>
      <c r="BE754" s="55" t="s">
        <v>132</v>
      </c>
      <c r="BF754" s="63" t="s">
        <v>132</v>
      </c>
      <c r="BG754" s="63" t="s">
        <v>132</v>
      </c>
      <c r="BH754" s="63" t="s">
        <v>132</v>
      </c>
      <c r="BI754" s="63" t="s">
        <v>132</v>
      </c>
      <c r="BJ754" s="63" t="s">
        <v>132</v>
      </c>
      <c r="BK754" s="86" t="str">
        <f>HYPERLINK(VLOOKUP($B754,hyperlinks[#All],2,FALSE),"Link")</f>
        <v>Link</v>
      </c>
      <c r="BL754" s="87" t="s">
        <v>132</v>
      </c>
      <c r="BM754" s="87" t="s">
        <v>132</v>
      </c>
      <c r="BN754" s="87" t="s">
        <v>132</v>
      </c>
    </row>
    <row r="755" spans="1:66" s="49" customFormat="1" ht="14.5">
      <c r="A755" s="50">
        <v>8719514344341</v>
      </c>
      <c r="B755" s="50">
        <v>929002696402</v>
      </c>
      <c r="C755" s="65">
        <v>871951434434100</v>
      </c>
      <c r="D755" s="93" t="str">
        <f>HYPERLINK(VLOOKUP($B755,hyperlinks[#All],2,FALSE),"Link")</f>
        <v>Link</v>
      </c>
      <c r="E755" s="52">
        <v>34434100</v>
      </c>
      <c r="F755" s="53" t="s">
        <v>2434</v>
      </c>
      <c r="G755" s="58" t="s">
        <v>121</v>
      </c>
      <c r="H755" s="52" t="s">
        <v>152</v>
      </c>
      <c r="I755" s="52" t="s">
        <v>2427</v>
      </c>
      <c r="J755" s="52" t="s">
        <v>2428</v>
      </c>
      <c r="K755" s="52" t="s">
        <v>125</v>
      </c>
      <c r="L755" s="82">
        <v>169</v>
      </c>
      <c r="M755" s="54">
        <v>0.11</v>
      </c>
      <c r="N755" s="55" t="s">
        <v>127</v>
      </c>
      <c r="O755" s="56" t="s">
        <v>128</v>
      </c>
      <c r="P755" s="57"/>
      <c r="Q755" s="51">
        <v>10</v>
      </c>
      <c r="R755" s="52" t="s">
        <v>129</v>
      </c>
      <c r="S755" s="57" t="s">
        <v>154</v>
      </c>
      <c r="T755" s="51"/>
      <c r="U755" s="51"/>
      <c r="V755" s="58"/>
      <c r="W755" s="59">
        <v>9405423100</v>
      </c>
      <c r="X755" s="57" t="s">
        <v>132</v>
      </c>
      <c r="Y755" s="57" t="s">
        <v>322</v>
      </c>
      <c r="Z755" s="52" t="s">
        <v>132</v>
      </c>
      <c r="AA755" s="55"/>
      <c r="AB755" s="63" t="s">
        <v>2435</v>
      </c>
      <c r="AC755" s="55" t="s">
        <v>2430</v>
      </c>
      <c r="AD755" s="55" t="s">
        <v>132</v>
      </c>
      <c r="AE755" s="55" t="s">
        <v>2431</v>
      </c>
      <c r="AF755" s="55" t="s">
        <v>986</v>
      </c>
      <c r="AG755" s="55" t="s">
        <v>132</v>
      </c>
      <c r="AH755" s="55" t="s">
        <v>2432</v>
      </c>
      <c r="AI755" s="55" t="s">
        <v>132</v>
      </c>
      <c r="AJ755" s="55" t="s">
        <v>132</v>
      </c>
      <c r="AK755" s="55" t="s">
        <v>132</v>
      </c>
      <c r="AL755" s="55" t="s">
        <v>132</v>
      </c>
      <c r="AM755" s="55" t="s">
        <v>188</v>
      </c>
      <c r="AN755" s="55" t="s">
        <v>132</v>
      </c>
      <c r="AO755" s="55" t="s">
        <v>132</v>
      </c>
      <c r="AP755" s="55" t="s">
        <v>208</v>
      </c>
      <c r="AQ755" s="55" t="s">
        <v>163</v>
      </c>
      <c r="AR755" s="55" t="s">
        <v>188</v>
      </c>
      <c r="AS755" s="55" t="s">
        <v>591</v>
      </c>
      <c r="AT755" s="55" t="s">
        <v>1275</v>
      </c>
      <c r="AU755" s="63" t="s">
        <v>2433</v>
      </c>
      <c r="AV755" s="55" t="s">
        <v>143</v>
      </c>
      <c r="AW755" s="55" t="s">
        <v>349</v>
      </c>
      <c r="AX755" s="55" t="s">
        <v>171</v>
      </c>
      <c r="AY755" s="55" t="s">
        <v>132</v>
      </c>
      <c r="AZ755" s="63" t="s">
        <v>132</v>
      </c>
      <c r="BA755" s="63" t="s">
        <v>132</v>
      </c>
      <c r="BB755" s="55" t="s">
        <v>132</v>
      </c>
      <c r="BC755" s="55" t="s">
        <v>132</v>
      </c>
      <c r="BD755" s="55" t="s">
        <v>132</v>
      </c>
      <c r="BE755" s="55" t="s">
        <v>132</v>
      </c>
      <c r="BF755" s="63" t="s">
        <v>132</v>
      </c>
      <c r="BG755" s="63" t="s">
        <v>132</v>
      </c>
      <c r="BH755" s="63" t="s">
        <v>132</v>
      </c>
      <c r="BI755" s="63" t="s">
        <v>132</v>
      </c>
      <c r="BJ755" s="63" t="s">
        <v>132</v>
      </c>
      <c r="BK755" s="86" t="str">
        <f>HYPERLINK(VLOOKUP($B755,hyperlinks[#All],2,FALSE),"Link")</f>
        <v>Link</v>
      </c>
      <c r="BL755" s="87" t="s">
        <v>132</v>
      </c>
      <c r="BM755" s="87" t="s">
        <v>132</v>
      </c>
      <c r="BN755" s="87" t="s">
        <v>132</v>
      </c>
    </row>
    <row r="756" spans="1:66" s="49" customFormat="1" ht="14.5">
      <c r="A756" s="50">
        <v>8719514344365</v>
      </c>
      <c r="B756" s="50">
        <v>929002696502</v>
      </c>
      <c r="C756" s="65">
        <v>871951434436500</v>
      </c>
      <c r="D756" s="93" t="str">
        <f>HYPERLINK(VLOOKUP($B756,hyperlinks[#All],2,FALSE),"Link")</f>
        <v>Link</v>
      </c>
      <c r="E756" s="52">
        <v>34436500</v>
      </c>
      <c r="F756" s="53" t="s">
        <v>2436</v>
      </c>
      <c r="G756" s="58" t="s">
        <v>121</v>
      </c>
      <c r="H756" s="52" t="s">
        <v>152</v>
      </c>
      <c r="I756" s="52" t="s">
        <v>2427</v>
      </c>
      <c r="J756" s="52" t="s">
        <v>2428</v>
      </c>
      <c r="K756" s="52" t="s">
        <v>125</v>
      </c>
      <c r="L756" s="82">
        <v>169</v>
      </c>
      <c r="M756" s="54">
        <v>0.11</v>
      </c>
      <c r="N756" s="55" t="s">
        <v>127</v>
      </c>
      <c r="O756" s="56" t="s">
        <v>128</v>
      </c>
      <c r="P756" s="57"/>
      <c r="Q756" s="51">
        <v>10</v>
      </c>
      <c r="R756" s="52" t="s">
        <v>129</v>
      </c>
      <c r="S756" s="57" t="s">
        <v>154</v>
      </c>
      <c r="T756" s="51"/>
      <c r="U756" s="51"/>
      <c r="V756" s="58"/>
      <c r="W756" s="59">
        <v>9405423100</v>
      </c>
      <c r="X756" s="57" t="s">
        <v>132</v>
      </c>
      <c r="Y756" s="57" t="s">
        <v>322</v>
      </c>
      <c r="Z756" s="52" t="s">
        <v>132</v>
      </c>
      <c r="AA756" s="55"/>
      <c r="AB756" s="63" t="s">
        <v>2437</v>
      </c>
      <c r="AC756" s="55" t="s">
        <v>2430</v>
      </c>
      <c r="AD756" s="55" t="s">
        <v>132</v>
      </c>
      <c r="AE756" s="55" t="s">
        <v>2431</v>
      </c>
      <c r="AF756" s="55" t="s">
        <v>986</v>
      </c>
      <c r="AG756" s="55" t="s">
        <v>132</v>
      </c>
      <c r="AH756" s="55" t="s">
        <v>2432</v>
      </c>
      <c r="AI756" s="55" t="s">
        <v>132</v>
      </c>
      <c r="AJ756" s="55" t="s">
        <v>132</v>
      </c>
      <c r="AK756" s="55" t="s">
        <v>132</v>
      </c>
      <c r="AL756" s="55" t="s">
        <v>132</v>
      </c>
      <c r="AM756" s="55" t="s">
        <v>188</v>
      </c>
      <c r="AN756" s="55" t="s">
        <v>132</v>
      </c>
      <c r="AO756" s="55" t="s">
        <v>132</v>
      </c>
      <c r="AP756" s="55" t="s">
        <v>208</v>
      </c>
      <c r="AQ756" s="55" t="s">
        <v>163</v>
      </c>
      <c r="AR756" s="55" t="s">
        <v>188</v>
      </c>
      <c r="AS756" s="55" t="s">
        <v>591</v>
      </c>
      <c r="AT756" s="55" t="s">
        <v>1275</v>
      </c>
      <c r="AU756" s="63" t="s">
        <v>2433</v>
      </c>
      <c r="AV756" s="55" t="s">
        <v>143</v>
      </c>
      <c r="AW756" s="55" t="s">
        <v>349</v>
      </c>
      <c r="AX756" s="55" t="s">
        <v>171</v>
      </c>
      <c r="AY756" s="55" t="s">
        <v>132</v>
      </c>
      <c r="AZ756" s="63" t="s">
        <v>132</v>
      </c>
      <c r="BA756" s="63" t="s">
        <v>132</v>
      </c>
      <c r="BB756" s="55" t="s">
        <v>132</v>
      </c>
      <c r="BC756" s="55" t="s">
        <v>132</v>
      </c>
      <c r="BD756" s="55" t="s">
        <v>132</v>
      </c>
      <c r="BE756" s="55" t="s">
        <v>132</v>
      </c>
      <c r="BF756" s="63" t="s">
        <v>132</v>
      </c>
      <c r="BG756" s="63" t="s">
        <v>132</v>
      </c>
      <c r="BH756" s="63" t="s">
        <v>132</v>
      </c>
      <c r="BI756" s="63" t="s">
        <v>132</v>
      </c>
      <c r="BJ756" s="63" t="s">
        <v>132</v>
      </c>
      <c r="BK756" s="86" t="str">
        <f>HYPERLINK(VLOOKUP($B756,hyperlinks[#All],2,FALSE),"Link")</f>
        <v>Link</v>
      </c>
      <c r="BL756" s="86" t="str">
        <f>HYPERLINK(VLOOKUP($B756,hyperlinks[#All],3,FALSE),"Link")</f>
        <v>Link</v>
      </c>
      <c r="BM756" s="87" t="s">
        <v>132</v>
      </c>
      <c r="BN756" s="87" t="s">
        <v>132</v>
      </c>
    </row>
    <row r="757" spans="1:66" s="49" customFormat="1" ht="14.5">
      <c r="A757" s="50">
        <v>8719514344389</v>
      </c>
      <c r="B757" s="50">
        <v>929002696602</v>
      </c>
      <c r="C757" s="65">
        <v>871951434438900</v>
      </c>
      <c r="D757" s="93" t="str">
        <f>HYPERLINK(VLOOKUP($B757,hyperlinks[#All],2,FALSE),"Link")</f>
        <v>Link</v>
      </c>
      <c r="E757" s="52">
        <v>34438900</v>
      </c>
      <c r="F757" s="53" t="s">
        <v>2438</v>
      </c>
      <c r="G757" s="58" t="s">
        <v>121</v>
      </c>
      <c r="H757" s="52" t="s">
        <v>152</v>
      </c>
      <c r="I757" s="52" t="s">
        <v>2427</v>
      </c>
      <c r="J757" s="52" t="s">
        <v>2428</v>
      </c>
      <c r="K757" s="52" t="s">
        <v>125</v>
      </c>
      <c r="L757" s="82">
        <v>169</v>
      </c>
      <c r="M757" s="54">
        <v>0.11</v>
      </c>
      <c r="N757" s="55" t="s">
        <v>127</v>
      </c>
      <c r="O757" s="56" t="s">
        <v>128</v>
      </c>
      <c r="P757" s="57"/>
      <c r="Q757" s="51">
        <v>10</v>
      </c>
      <c r="R757" s="52" t="s">
        <v>129</v>
      </c>
      <c r="S757" s="57" t="s">
        <v>154</v>
      </c>
      <c r="T757" s="51"/>
      <c r="U757" s="51"/>
      <c r="V757" s="58"/>
      <c r="W757" s="59">
        <v>8539510000</v>
      </c>
      <c r="X757" s="57" t="s">
        <v>132</v>
      </c>
      <c r="Y757" s="57" t="s">
        <v>322</v>
      </c>
      <c r="Z757" s="52" t="s">
        <v>132</v>
      </c>
      <c r="AA757" s="55"/>
      <c r="AB757" s="63" t="s">
        <v>2439</v>
      </c>
      <c r="AC757" s="55" t="s">
        <v>2430</v>
      </c>
      <c r="AD757" s="55" t="s">
        <v>132</v>
      </c>
      <c r="AE757" s="55" t="s">
        <v>2431</v>
      </c>
      <c r="AF757" s="55" t="s">
        <v>986</v>
      </c>
      <c r="AG757" s="55" t="s">
        <v>132</v>
      </c>
      <c r="AH757" s="55" t="s">
        <v>2432</v>
      </c>
      <c r="AI757" s="55" t="s">
        <v>132</v>
      </c>
      <c r="AJ757" s="55" t="s">
        <v>132</v>
      </c>
      <c r="AK757" s="55" t="s">
        <v>132</v>
      </c>
      <c r="AL757" s="55" t="s">
        <v>132</v>
      </c>
      <c r="AM757" s="55" t="s">
        <v>188</v>
      </c>
      <c r="AN757" s="55" t="s">
        <v>132</v>
      </c>
      <c r="AO757" s="55" t="s">
        <v>132</v>
      </c>
      <c r="AP757" s="55" t="s">
        <v>208</v>
      </c>
      <c r="AQ757" s="55" t="s">
        <v>163</v>
      </c>
      <c r="AR757" s="55" t="s">
        <v>188</v>
      </c>
      <c r="AS757" s="55" t="s">
        <v>591</v>
      </c>
      <c r="AT757" s="55" t="s">
        <v>1275</v>
      </c>
      <c r="AU757" s="63" t="s">
        <v>2433</v>
      </c>
      <c r="AV757" s="55" t="s">
        <v>143</v>
      </c>
      <c r="AW757" s="55" t="s">
        <v>349</v>
      </c>
      <c r="AX757" s="55" t="s">
        <v>171</v>
      </c>
      <c r="AY757" s="55" t="s">
        <v>132</v>
      </c>
      <c r="AZ757" s="63" t="s">
        <v>132</v>
      </c>
      <c r="BA757" s="63" t="s">
        <v>132</v>
      </c>
      <c r="BB757" s="55" t="s">
        <v>132</v>
      </c>
      <c r="BC757" s="55" t="s">
        <v>132</v>
      </c>
      <c r="BD757" s="55" t="s">
        <v>132</v>
      </c>
      <c r="BE757" s="55" t="s">
        <v>132</v>
      </c>
      <c r="BF757" s="63" t="s">
        <v>132</v>
      </c>
      <c r="BG757" s="63" t="s">
        <v>132</v>
      </c>
      <c r="BH757" s="63" t="s">
        <v>132</v>
      </c>
      <c r="BI757" s="63" t="s">
        <v>132</v>
      </c>
      <c r="BJ757" s="63" t="s">
        <v>132</v>
      </c>
      <c r="BK757" s="86" t="str">
        <f>HYPERLINK(VLOOKUP($B757,hyperlinks[#All],2,FALSE),"Link")</f>
        <v>Link</v>
      </c>
      <c r="BL757" s="87" t="s">
        <v>132</v>
      </c>
      <c r="BM757" s="87" t="s">
        <v>132</v>
      </c>
      <c r="BN757" s="87" t="s">
        <v>132</v>
      </c>
    </row>
    <row r="758" spans="1:66" s="49" customFormat="1" ht="14.5">
      <c r="A758" s="50">
        <v>8719514344402</v>
      </c>
      <c r="B758" s="50">
        <v>929002696702</v>
      </c>
      <c r="C758" s="65">
        <v>871951434440200</v>
      </c>
      <c r="D758" s="93" t="str">
        <f>HYPERLINK(VLOOKUP($B758,hyperlinks[#All],2,FALSE),"Link")</f>
        <v>Link</v>
      </c>
      <c r="E758" s="52">
        <v>34440200</v>
      </c>
      <c r="F758" s="53" t="s">
        <v>2440</v>
      </c>
      <c r="G758" s="58" t="s">
        <v>121</v>
      </c>
      <c r="H758" s="52" t="s">
        <v>152</v>
      </c>
      <c r="I758" s="52" t="s">
        <v>2427</v>
      </c>
      <c r="J758" s="52" t="s">
        <v>2428</v>
      </c>
      <c r="K758" s="52" t="s">
        <v>125</v>
      </c>
      <c r="L758" s="82">
        <v>176</v>
      </c>
      <c r="M758" s="54">
        <v>0.11</v>
      </c>
      <c r="N758" s="55" t="s">
        <v>127</v>
      </c>
      <c r="O758" s="56" t="s">
        <v>128</v>
      </c>
      <c r="P758" s="57"/>
      <c r="Q758" s="51">
        <v>10</v>
      </c>
      <c r="R758" s="52" t="s">
        <v>129</v>
      </c>
      <c r="S758" s="57" t="s">
        <v>154</v>
      </c>
      <c r="T758" s="51"/>
      <c r="U758" s="51"/>
      <c r="V758" s="58"/>
      <c r="W758" s="59">
        <v>9405423100</v>
      </c>
      <c r="X758" s="57" t="s">
        <v>132</v>
      </c>
      <c r="Y758" s="57" t="s">
        <v>322</v>
      </c>
      <c r="Z758" s="52" t="s">
        <v>132</v>
      </c>
      <c r="AA758" s="55"/>
      <c r="AB758" s="63" t="s">
        <v>2441</v>
      </c>
      <c r="AC758" s="55" t="s">
        <v>2430</v>
      </c>
      <c r="AD758" s="55" t="s">
        <v>132</v>
      </c>
      <c r="AE758" s="55" t="s">
        <v>2431</v>
      </c>
      <c r="AF758" s="55" t="s">
        <v>986</v>
      </c>
      <c r="AG758" s="55" t="s">
        <v>132</v>
      </c>
      <c r="AH758" s="55" t="s">
        <v>2442</v>
      </c>
      <c r="AI758" s="55" t="s">
        <v>132</v>
      </c>
      <c r="AJ758" s="55" t="s">
        <v>132</v>
      </c>
      <c r="AK758" s="55" t="s">
        <v>132</v>
      </c>
      <c r="AL758" s="55" t="s">
        <v>132</v>
      </c>
      <c r="AM758" s="55" t="s">
        <v>188</v>
      </c>
      <c r="AN758" s="55" t="s">
        <v>132</v>
      </c>
      <c r="AO758" s="55" t="s">
        <v>132</v>
      </c>
      <c r="AP758" s="55" t="s">
        <v>208</v>
      </c>
      <c r="AQ758" s="55" t="s">
        <v>163</v>
      </c>
      <c r="AR758" s="55" t="s">
        <v>188</v>
      </c>
      <c r="AS758" s="55" t="s">
        <v>591</v>
      </c>
      <c r="AT758" s="55" t="s">
        <v>1275</v>
      </c>
      <c r="AU758" s="63" t="s">
        <v>2433</v>
      </c>
      <c r="AV758" s="55" t="s">
        <v>143</v>
      </c>
      <c r="AW758" s="55" t="s">
        <v>349</v>
      </c>
      <c r="AX758" s="55" t="s">
        <v>171</v>
      </c>
      <c r="AY758" s="55" t="s">
        <v>132</v>
      </c>
      <c r="AZ758" s="63" t="s">
        <v>132</v>
      </c>
      <c r="BA758" s="63" t="s">
        <v>132</v>
      </c>
      <c r="BB758" s="55" t="s">
        <v>132</v>
      </c>
      <c r="BC758" s="55" t="s">
        <v>132</v>
      </c>
      <c r="BD758" s="55" t="s">
        <v>132</v>
      </c>
      <c r="BE758" s="55" t="s">
        <v>132</v>
      </c>
      <c r="BF758" s="63" t="s">
        <v>132</v>
      </c>
      <c r="BG758" s="63" t="s">
        <v>132</v>
      </c>
      <c r="BH758" s="63" t="s">
        <v>132</v>
      </c>
      <c r="BI758" s="63" t="s">
        <v>132</v>
      </c>
      <c r="BJ758" s="63" t="s">
        <v>132</v>
      </c>
      <c r="BK758" s="86" t="str">
        <f>HYPERLINK(VLOOKUP($B758,hyperlinks[#All],2,FALSE),"Link")</f>
        <v>Link</v>
      </c>
      <c r="BL758" s="87" t="s">
        <v>132</v>
      </c>
      <c r="BM758" s="87" t="s">
        <v>132</v>
      </c>
      <c r="BN758" s="87" t="s">
        <v>132</v>
      </c>
    </row>
    <row r="759" spans="1:66" s="49" customFormat="1" ht="14.5">
      <c r="A759" s="50">
        <v>8719514344426</v>
      </c>
      <c r="B759" s="50">
        <v>929002696802</v>
      </c>
      <c r="C759" s="65">
        <v>871951434442600</v>
      </c>
      <c r="D759" s="93" t="str">
        <f>HYPERLINK(VLOOKUP($B759,hyperlinks[#All],2,FALSE),"Link")</f>
        <v>Link</v>
      </c>
      <c r="E759" s="52">
        <v>34442600</v>
      </c>
      <c r="F759" s="53" t="s">
        <v>2443</v>
      </c>
      <c r="G759" s="58" t="s">
        <v>121</v>
      </c>
      <c r="H759" s="52" t="s">
        <v>152</v>
      </c>
      <c r="I759" s="52" t="s">
        <v>2427</v>
      </c>
      <c r="J759" s="52" t="s">
        <v>2428</v>
      </c>
      <c r="K759" s="52" t="s">
        <v>125</v>
      </c>
      <c r="L759" s="82">
        <v>176</v>
      </c>
      <c r="M759" s="54">
        <v>0.11</v>
      </c>
      <c r="N759" s="55" t="s">
        <v>127</v>
      </c>
      <c r="O759" s="56" t="s">
        <v>128</v>
      </c>
      <c r="P759" s="57"/>
      <c r="Q759" s="51">
        <v>10</v>
      </c>
      <c r="R759" s="52" t="s">
        <v>129</v>
      </c>
      <c r="S759" s="57" t="s">
        <v>154</v>
      </c>
      <c r="T759" s="51"/>
      <c r="U759" s="51"/>
      <c r="V759" s="58"/>
      <c r="W759" s="59">
        <v>9405423100</v>
      </c>
      <c r="X759" s="57" t="s">
        <v>132</v>
      </c>
      <c r="Y759" s="57" t="s">
        <v>322</v>
      </c>
      <c r="Z759" s="52" t="s">
        <v>132</v>
      </c>
      <c r="AA759" s="55"/>
      <c r="AB759" s="63" t="s">
        <v>2444</v>
      </c>
      <c r="AC759" s="55" t="s">
        <v>2430</v>
      </c>
      <c r="AD759" s="55" t="s">
        <v>132</v>
      </c>
      <c r="AE759" s="55" t="s">
        <v>2431</v>
      </c>
      <c r="AF759" s="55" t="s">
        <v>986</v>
      </c>
      <c r="AG759" s="55" t="s">
        <v>132</v>
      </c>
      <c r="AH759" s="55" t="s">
        <v>2442</v>
      </c>
      <c r="AI759" s="55" t="s">
        <v>132</v>
      </c>
      <c r="AJ759" s="55" t="s">
        <v>132</v>
      </c>
      <c r="AK759" s="55" t="s">
        <v>132</v>
      </c>
      <c r="AL759" s="55" t="s">
        <v>132</v>
      </c>
      <c r="AM759" s="55" t="s">
        <v>188</v>
      </c>
      <c r="AN759" s="55" t="s">
        <v>132</v>
      </c>
      <c r="AO759" s="55" t="s">
        <v>132</v>
      </c>
      <c r="AP759" s="55" t="s">
        <v>208</v>
      </c>
      <c r="AQ759" s="55" t="s">
        <v>163</v>
      </c>
      <c r="AR759" s="55" t="s">
        <v>188</v>
      </c>
      <c r="AS759" s="55" t="s">
        <v>591</v>
      </c>
      <c r="AT759" s="55" t="s">
        <v>1275</v>
      </c>
      <c r="AU759" s="63" t="s">
        <v>2433</v>
      </c>
      <c r="AV759" s="55" t="s">
        <v>143</v>
      </c>
      <c r="AW759" s="55" t="s">
        <v>349</v>
      </c>
      <c r="AX759" s="55" t="s">
        <v>171</v>
      </c>
      <c r="AY759" s="55" t="s">
        <v>132</v>
      </c>
      <c r="AZ759" s="63" t="s">
        <v>132</v>
      </c>
      <c r="BA759" s="63" t="s">
        <v>132</v>
      </c>
      <c r="BB759" s="55" t="s">
        <v>132</v>
      </c>
      <c r="BC759" s="55" t="s">
        <v>132</v>
      </c>
      <c r="BD759" s="55" t="s">
        <v>132</v>
      </c>
      <c r="BE759" s="55" t="s">
        <v>132</v>
      </c>
      <c r="BF759" s="63" t="s">
        <v>132</v>
      </c>
      <c r="BG759" s="63" t="s">
        <v>132</v>
      </c>
      <c r="BH759" s="63" t="s">
        <v>132</v>
      </c>
      <c r="BI759" s="63" t="s">
        <v>132</v>
      </c>
      <c r="BJ759" s="63" t="s">
        <v>132</v>
      </c>
      <c r="BK759" s="86" t="str">
        <f>HYPERLINK(VLOOKUP($B759,hyperlinks[#All],2,FALSE),"Link")</f>
        <v>Link</v>
      </c>
      <c r="BL759" s="87" t="s">
        <v>132</v>
      </c>
      <c r="BM759" s="87" t="s">
        <v>132</v>
      </c>
      <c r="BN759" s="87" t="s">
        <v>132</v>
      </c>
    </row>
    <row r="760" spans="1:66" s="49" customFormat="1" ht="14.5">
      <c r="A760" s="50">
        <v>8719514344440</v>
      </c>
      <c r="B760" s="50">
        <v>929002696902</v>
      </c>
      <c r="C760" s="65">
        <v>871951434444000</v>
      </c>
      <c r="D760" s="93" t="str">
        <f>HYPERLINK(VLOOKUP($B760,hyperlinks[#All],2,FALSE),"Link")</f>
        <v>Link</v>
      </c>
      <c r="E760" s="52">
        <v>34444000</v>
      </c>
      <c r="F760" s="53" t="s">
        <v>2445</v>
      </c>
      <c r="G760" s="58" t="s">
        <v>121</v>
      </c>
      <c r="H760" s="52" t="s">
        <v>152</v>
      </c>
      <c r="I760" s="52" t="s">
        <v>2427</v>
      </c>
      <c r="J760" s="52" t="s">
        <v>2428</v>
      </c>
      <c r="K760" s="52" t="s">
        <v>125</v>
      </c>
      <c r="L760" s="82">
        <v>176</v>
      </c>
      <c r="M760" s="54">
        <v>0.11</v>
      </c>
      <c r="N760" s="55" t="s">
        <v>127</v>
      </c>
      <c r="O760" s="56" t="s">
        <v>128</v>
      </c>
      <c r="P760" s="57"/>
      <c r="Q760" s="51">
        <v>10</v>
      </c>
      <c r="R760" s="52" t="s">
        <v>129</v>
      </c>
      <c r="S760" s="57" t="s">
        <v>154</v>
      </c>
      <c r="T760" s="51"/>
      <c r="U760" s="51"/>
      <c r="V760" s="58"/>
      <c r="W760" s="59">
        <v>9405423100</v>
      </c>
      <c r="X760" s="57" t="s">
        <v>132</v>
      </c>
      <c r="Y760" s="57" t="s">
        <v>338</v>
      </c>
      <c r="Z760" s="52" t="s">
        <v>132</v>
      </c>
      <c r="AA760" s="55"/>
      <c r="AB760" s="63" t="s">
        <v>2446</v>
      </c>
      <c r="AC760" s="55" t="s">
        <v>2430</v>
      </c>
      <c r="AD760" s="55" t="s">
        <v>132</v>
      </c>
      <c r="AE760" s="55" t="s">
        <v>2431</v>
      </c>
      <c r="AF760" s="55" t="s">
        <v>986</v>
      </c>
      <c r="AG760" s="55" t="s">
        <v>132</v>
      </c>
      <c r="AH760" s="55" t="s">
        <v>2442</v>
      </c>
      <c r="AI760" s="55" t="s">
        <v>132</v>
      </c>
      <c r="AJ760" s="55" t="s">
        <v>132</v>
      </c>
      <c r="AK760" s="55" t="s">
        <v>132</v>
      </c>
      <c r="AL760" s="55" t="s">
        <v>132</v>
      </c>
      <c r="AM760" s="55" t="s">
        <v>188</v>
      </c>
      <c r="AN760" s="55" t="s">
        <v>132</v>
      </c>
      <c r="AO760" s="55" t="s">
        <v>132</v>
      </c>
      <c r="AP760" s="55" t="s">
        <v>208</v>
      </c>
      <c r="AQ760" s="55" t="s">
        <v>163</v>
      </c>
      <c r="AR760" s="55" t="s">
        <v>188</v>
      </c>
      <c r="AS760" s="55" t="s">
        <v>591</v>
      </c>
      <c r="AT760" s="55" t="s">
        <v>1275</v>
      </c>
      <c r="AU760" s="63" t="s">
        <v>2433</v>
      </c>
      <c r="AV760" s="55" t="s">
        <v>143</v>
      </c>
      <c r="AW760" s="55" t="s">
        <v>349</v>
      </c>
      <c r="AX760" s="55" t="s">
        <v>171</v>
      </c>
      <c r="AY760" s="55" t="s">
        <v>132</v>
      </c>
      <c r="AZ760" s="63" t="s">
        <v>132</v>
      </c>
      <c r="BA760" s="63" t="s">
        <v>132</v>
      </c>
      <c r="BB760" s="55" t="s">
        <v>132</v>
      </c>
      <c r="BC760" s="55" t="s">
        <v>132</v>
      </c>
      <c r="BD760" s="55" t="s">
        <v>132</v>
      </c>
      <c r="BE760" s="55" t="s">
        <v>132</v>
      </c>
      <c r="BF760" s="63" t="s">
        <v>132</v>
      </c>
      <c r="BG760" s="63" t="s">
        <v>132</v>
      </c>
      <c r="BH760" s="63" t="s">
        <v>132</v>
      </c>
      <c r="BI760" s="63" t="s">
        <v>132</v>
      </c>
      <c r="BJ760" s="63" t="s">
        <v>132</v>
      </c>
      <c r="BK760" s="86" t="str">
        <f>HYPERLINK(VLOOKUP($B760,hyperlinks[#All],2,FALSE),"Link")</f>
        <v>Link</v>
      </c>
      <c r="BL760" s="87" t="s">
        <v>132</v>
      </c>
      <c r="BM760" s="87" t="s">
        <v>132</v>
      </c>
      <c r="BN760" s="87" t="s">
        <v>132</v>
      </c>
    </row>
    <row r="761" spans="1:66" s="49" customFormat="1" ht="14.5">
      <c r="A761" s="50">
        <v>8719514344464</v>
      </c>
      <c r="B761" s="50">
        <v>929002697002</v>
      </c>
      <c r="C761" s="65">
        <v>871951434446400</v>
      </c>
      <c r="D761" s="93" t="str">
        <f>HYPERLINK(VLOOKUP($B761,hyperlinks[#All],2,FALSE),"Link")</f>
        <v>Link</v>
      </c>
      <c r="E761" s="52">
        <v>34446400</v>
      </c>
      <c r="F761" s="53" t="s">
        <v>2447</v>
      </c>
      <c r="G761" s="58" t="s">
        <v>121</v>
      </c>
      <c r="H761" s="52" t="s">
        <v>152</v>
      </c>
      <c r="I761" s="52" t="s">
        <v>2427</v>
      </c>
      <c r="J761" s="52" t="s">
        <v>2428</v>
      </c>
      <c r="K761" s="52" t="s">
        <v>125</v>
      </c>
      <c r="L761" s="82">
        <v>176</v>
      </c>
      <c r="M761" s="54">
        <v>0.11</v>
      </c>
      <c r="N761" s="55" t="s">
        <v>127</v>
      </c>
      <c r="O761" s="56" t="s">
        <v>128</v>
      </c>
      <c r="P761" s="57"/>
      <c r="Q761" s="51">
        <v>10</v>
      </c>
      <c r="R761" s="52" t="s">
        <v>129</v>
      </c>
      <c r="S761" s="57" t="s">
        <v>154</v>
      </c>
      <c r="T761" s="51"/>
      <c r="U761" s="51"/>
      <c r="V761" s="58"/>
      <c r="W761" s="59">
        <v>9405423100</v>
      </c>
      <c r="X761" s="57" t="s">
        <v>132</v>
      </c>
      <c r="Y761" s="57" t="s">
        <v>322</v>
      </c>
      <c r="Z761" s="52" t="s">
        <v>132</v>
      </c>
      <c r="AA761" s="55"/>
      <c r="AB761" s="63" t="s">
        <v>2448</v>
      </c>
      <c r="AC761" s="55" t="s">
        <v>2430</v>
      </c>
      <c r="AD761" s="55" t="s">
        <v>132</v>
      </c>
      <c r="AE761" s="55" t="s">
        <v>2431</v>
      </c>
      <c r="AF761" s="55" t="s">
        <v>986</v>
      </c>
      <c r="AG761" s="55" t="s">
        <v>132</v>
      </c>
      <c r="AH761" s="55" t="s">
        <v>2442</v>
      </c>
      <c r="AI761" s="55" t="s">
        <v>132</v>
      </c>
      <c r="AJ761" s="55" t="s">
        <v>132</v>
      </c>
      <c r="AK761" s="55" t="s">
        <v>132</v>
      </c>
      <c r="AL761" s="55" t="s">
        <v>132</v>
      </c>
      <c r="AM761" s="55" t="s">
        <v>188</v>
      </c>
      <c r="AN761" s="55" t="s">
        <v>132</v>
      </c>
      <c r="AO761" s="55" t="s">
        <v>132</v>
      </c>
      <c r="AP761" s="55" t="s">
        <v>208</v>
      </c>
      <c r="AQ761" s="55" t="s">
        <v>163</v>
      </c>
      <c r="AR761" s="55" t="s">
        <v>188</v>
      </c>
      <c r="AS761" s="55" t="s">
        <v>591</v>
      </c>
      <c r="AT761" s="55" t="s">
        <v>1275</v>
      </c>
      <c r="AU761" s="63" t="s">
        <v>2433</v>
      </c>
      <c r="AV761" s="55" t="s">
        <v>143</v>
      </c>
      <c r="AW761" s="55" t="s">
        <v>349</v>
      </c>
      <c r="AX761" s="55" t="s">
        <v>171</v>
      </c>
      <c r="AY761" s="55" t="s">
        <v>132</v>
      </c>
      <c r="AZ761" s="63" t="s">
        <v>132</v>
      </c>
      <c r="BA761" s="63" t="s">
        <v>132</v>
      </c>
      <c r="BB761" s="55" t="s">
        <v>132</v>
      </c>
      <c r="BC761" s="55" t="s">
        <v>132</v>
      </c>
      <c r="BD761" s="55" t="s">
        <v>132</v>
      </c>
      <c r="BE761" s="55" t="s">
        <v>132</v>
      </c>
      <c r="BF761" s="63" t="s">
        <v>132</v>
      </c>
      <c r="BG761" s="63" t="s">
        <v>132</v>
      </c>
      <c r="BH761" s="63" t="s">
        <v>132</v>
      </c>
      <c r="BI761" s="63" t="s">
        <v>132</v>
      </c>
      <c r="BJ761" s="63" t="s">
        <v>132</v>
      </c>
      <c r="BK761" s="86" t="str">
        <f>HYPERLINK(VLOOKUP($B761,hyperlinks[#All],2,FALSE),"Link")</f>
        <v>Link</v>
      </c>
      <c r="BL761" s="87" t="s">
        <v>132</v>
      </c>
      <c r="BM761" s="87" t="s">
        <v>132</v>
      </c>
      <c r="BN761" s="87" t="s">
        <v>132</v>
      </c>
    </row>
    <row r="762" spans="1:66" s="49" customFormat="1" ht="14.5">
      <c r="A762" s="50">
        <v>8719514344488</v>
      </c>
      <c r="B762" s="50">
        <v>929002697102</v>
      </c>
      <c r="C762" s="65">
        <v>871951434448800</v>
      </c>
      <c r="D762" s="93" t="str">
        <f>HYPERLINK(VLOOKUP($B762,hyperlinks[#All],2,FALSE),"Link")</f>
        <v>Link</v>
      </c>
      <c r="E762" s="52">
        <v>34448800</v>
      </c>
      <c r="F762" s="53" t="s">
        <v>2449</v>
      </c>
      <c r="G762" s="58" t="s">
        <v>121</v>
      </c>
      <c r="H762" s="52" t="s">
        <v>152</v>
      </c>
      <c r="I762" s="52" t="s">
        <v>2427</v>
      </c>
      <c r="J762" s="52" t="s">
        <v>2428</v>
      </c>
      <c r="K762" s="52" t="s">
        <v>125</v>
      </c>
      <c r="L762" s="82">
        <v>179</v>
      </c>
      <c r="M762" s="54">
        <v>0.11</v>
      </c>
      <c r="N762" s="55" t="s">
        <v>127</v>
      </c>
      <c r="O762" s="56" t="s">
        <v>128</v>
      </c>
      <c r="P762" s="57"/>
      <c r="Q762" s="51">
        <v>10</v>
      </c>
      <c r="R762" s="52" t="s">
        <v>129</v>
      </c>
      <c r="S762" s="57" t="s">
        <v>154</v>
      </c>
      <c r="T762" s="51"/>
      <c r="U762" s="51"/>
      <c r="V762" s="58"/>
      <c r="W762" s="59">
        <v>9405423100</v>
      </c>
      <c r="X762" s="57" t="s">
        <v>132</v>
      </c>
      <c r="Y762" s="57" t="s">
        <v>322</v>
      </c>
      <c r="Z762" s="52" t="s">
        <v>132</v>
      </c>
      <c r="AA762" s="55"/>
      <c r="AB762" s="63" t="s">
        <v>2450</v>
      </c>
      <c r="AC762" s="55" t="s">
        <v>2430</v>
      </c>
      <c r="AD762" s="55" t="s">
        <v>132</v>
      </c>
      <c r="AE762" s="55" t="s">
        <v>2431</v>
      </c>
      <c r="AF762" s="55" t="s">
        <v>986</v>
      </c>
      <c r="AG762" s="55" t="s">
        <v>132</v>
      </c>
      <c r="AH762" s="55" t="s">
        <v>2451</v>
      </c>
      <c r="AI762" s="55" t="s">
        <v>132</v>
      </c>
      <c r="AJ762" s="55" t="s">
        <v>132</v>
      </c>
      <c r="AK762" s="55" t="s">
        <v>132</v>
      </c>
      <c r="AL762" s="55" t="s">
        <v>132</v>
      </c>
      <c r="AM762" s="55" t="s">
        <v>188</v>
      </c>
      <c r="AN762" s="55" t="s">
        <v>132</v>
      </c>
      <c r="AO762" s="55" t="s">
        <v>132</v>
      </c>
      <c r="AP762" s="55" t="s">
        <v>208</v>
      </c>
      <c r="AQ762" s="55" t="s">
        <v>163</v>
      </c>
      <c r="AR762" s="55" t="s">
        <v>188</v>
      </c>
      <c r="AS762" s="55" t="s">
        <v>591</v>
      </c>
      <c r="AT762" s="55" t="s">
        <v>1275</v>
      </c>
      <c r="AU762" s="63" t="s">
        <v>2433</v>
      </c>
      <c r="AV762" s="55" t="s">
        <v>143</v>
      </c>
      <c r="AW762" s="55" t="s">
        <v>349</v>
      </c>
      <c r="AX762" s="55" t="s">
        <v>171</v>
      </c>
      <c r="AY762" s="55" t="s">
        <v>132</v>
      </c>
      <c r="AZ762" s="63" t="s">
        <v>132</v>
      </c>
      <c r="BA762" s="63" t="s">
        <v>132</v>
      </c>
      <c r="BB762" s="55" t="s">
        <v>132</v>
      </c>
      <c r="BC762" s="55" t="s">
        <v>132</v>
      </c>
      <c r="BD762" s="55" t="s">
        <v>132</v>
      </c>
      <c r="BE762" s="55" t="s">
        <v>132</v>
      </c>
      <c r="BF762" s="63" t="s">
        <v>132</v>
      </c>
      <c r="BG762" s="63" t="s">
        <v>132</v>
      </c>
      <c r="BH762" s="63" t="s">
        <v>132</v>
      </c>
      <c r="BI762" s="63" t="s">
        <v>132</v>
      </c>
      <c r="BJ762" s="63" t="s">
        <v>132</v>
      </c>
      <c r="BK762" s="86" t="str">
        <f>HYPERLINK(VLOOKUP($B762,hyperlinks[#All],2,FALSE),"Link")</f>
        <v>Link</v>
      </c>
      <c r="BL762" s="87" t="s">
        <v>132</v>
      </c>
      <c r="BM762" s="87" t="s">
        <v>132</v>
      </c>
      <c r="BN762" s="87" t="s">
        <v>132</v>
      </c>
    </row>
    <row r="763" spans="1:66" s="49" customFormat="1" ht="14.5">
      <c r="A763" s="50">
        <v>8719514344501</v>
      </c>
      <c r="B763" s="50">
        <v>929002697202</v>
      </c>
      <c r="C763" s="65">
        <v>871951434450100</v>
      </c>
      <c r="D763" s="93" t="str">
        <f>HYPERLINK(VLOOKUP($B763,hyperlinks[#All],2,FALSE),"Link")</f>
        <v>Link</v>
      </c>
      <c r="E763" s="52">
        <v>34450100</v>
      </c>
      <c r="F763" s="53" t="s">
        <v>2452</v>
      </c>
      <c r="G763" s="58" t="s">
        <v>121</v>
      </c>
      <c r="H763" s="52" t="s">
        <v>152</v>
      </c>
      <c r="I763" s="52" t="s">
        <v>2427</v>
      </c>
      <c r="J763" s="52" t="s">
        <v>2428</v>
      </c>
      <c r="K763" s="52" t="s">
        <v>125</v>
      </c>
      <c r="L763" s="82">
        <v>179</v>
      </c>
      <c r="M763" s="54">
        <v>0.11</v>
      </c>
      <c r="N763" s="55" t="s">
        <v>127</v>
      </c>
      <c r="O763" s="56" t="s">
        <v>128</v>
      </c>
      <c r="P763" s="57"/>
      <c r="Q763" s="51">
        <v>10</v>
      </c>
      <c r="R763" s="52" t="s">
        <v>129</v>
      </c>
      <c r="S763" s="57" t="s">
        <v>154</v>
      </c>
      <c r="T763" s="51"/>
      <c r="U763" s="51"/>
      <c r="V763" s="58"/>
      <c r="W763" s="59">
        <v>9405423100</v>
      </c>
      <c r="X763" s="57" t="s">
        <v>132</v>
      </c>
      <c r="Y763" s="57" t="s">
        <v>322</v>
      </c>
      <c r="Z763" s="52" t="s">
        <v>132</v>
      </c>
      <c r="AA763" s="55"/>
      <c r="AB763" s="63" t="s">
        <v>2453</v>
      </c>
      <c r="AC763" s="55" t="s">
        <v>2430</v>
      </c>
      <c r="AD763" s="55" t="s">
        <v>132</v>
      </c>
      <c r="AE763" s="55" t="s">
        <v>2431</v>
      </c>
      <c r="AF763" s="55" t="s">
        <v>986</v>
      </c>
      <c r="AG763" s="55" t="s">
        <v>132</v>
      </c>
      <c r="AH763" s="55" t="s">
        <v>2451</v>
      </c>
      <c r="AI763" s="55" t="s">
        <v>132</v>
      </c>
      <c r="AJ763" s="55" t="s">
        <v>132</v>
      </c>
      <c r="AK763" s="55" t="s">
        <v>132</v>
      </c>
      <c r="AL763" s="55" t="s">
        <v>132</v>
      </c>
      <c r="AM763" s="55" t="s">
        <v>188</v>
      </c>
      <c r="AN763" s="55" t="s">
        <v>132</v>
      </c>
      <c r="AO763" s="55" t="s">
        <v>132</v>
      </c>
      <c r="AP763" s="55" t="s">
        <v>208</v>
      </c>
      <c r="AQ763" s="55" t="s">
        <v>163</v>
      </c>
      <c r="AR763" s="55" t="s">
        <v>188</v>
      </c>
      <c r="AS763" s="55" t="s">
        <v>591</v>
      </c>
      <c r="AT763" s="55" t="s">
        <v>1275</v>
      </c>
      <c r="AU763" s="63" t="s">
        <v>2433</v>
      </c>
      <c r="AV763" s="55" t="s">
        <v>143</v>
      </c>
      <c r="AW763" s="55" t="s">
        <v>349</v>
      </c>
      <c r="AX763" s="55" t="s">
        <v>171</v>
      </c>
      <c r="AY763" s="55" t="s">
        <v>132</v>
      </c>
      <c r="AZ763" s="63" t="s">
        <v>132</v>
      </c>
      <c r="BA763" s="63" t="s">
        <v>132</v>
      </c>
      <c r="BB763" s="55" t="s">
        <v>132</v>
      </c>
      <c r="BC763" s="55" t="s">
        <v>132</v>
      </c>
      <c r="BD763" s="55" t="s">
        <v>132</v>
      </c>
      <c r="BE763" s="55" t="s">
        <v>132</v>
      </c>
      <c r="BF763" s="63" t="s">
        <v>132</v>
      </c>
      <c r="BG763" s="63" t="s">
        <v>132</v>
      </c>
      <c r="BH763" s="63" t="s">
        <v>132</v>
      </c>
      <c r="BI763" s="63" t="s">
        <v>132</v>
      </c>
      <c r="BJ763" s="63" t="s">
        <v>132</v>
      </c>
      <c r="BK763" s="86" t="str">
        <f>HYPERLINK(VLOOKUP($B763,hyperlinks[#All],2,FALSE),"Link")</f>
        <v>Link</v>
      </c>
      <c r="BL763" s="86" t="str">
        <f>HYPERLINK(VLOOKUP($B763,hyperlinks[#All],3,FALSE),"Link")</f>
        <v>Link</v>
      </c>
      <c r="BM763" s="87" t="s">
        <v>132</v>
      </c>
      <c r="BN763" s="87" t="s">
        <v>132</v>
      </c>
    </row>
    <row r="764" spans="1:66" s="49" customFormat="1" ht="14.5">
      <c r="A764" s="50">
        <v>8719514344525</v>
      </c>
      <c r="B764" s="50">
        <v>929002697302</v>
      </c>
      <c r="C764" s="65">
        <v>871951434452500</v>
      </c>
      <c r="D764" s="93" t="str">
        <f>HYPERLINK(VLOOKUP($B764,hyperlinks[#All],2,FALSE),"Link")</f>
        <v>Link</v>
      </c>
      <c r="E764" s="52">
        <v>34452500</v>
      </c>
      <c r="F764" s="53" t="s">
        <v>2454</v>
      </c>
      <c r="G764" s="58" t="s">
        <v>121</v>
      </c>
      <c r="H764" s="52" t="s">
        <v>152</v>
      </c>
      <c r="I764" s="52" t="s">
        <v>2427</v>
      </c>
      <c r="J764" s="52" t="s">
        <v>2428</v>
      </c>
      <c r="K764" s="52" t="s">
        <v>125</v>
      </c>
      <c r="L764" s="82">
        <v>179</v>
      </c>
      <c r="M764" s="54">
        <v>0.11</v>
      </c>
      <c r="N764" s="55" t="s">
        <v>127</v>
      </c>
      <c r="O764" s="56" t="s">
        <v>128</v>
      </c>
      <c r="P764" s="57"/>
      <c r="Q764" s="51">
        <v>10</v>
      </c>
      <c r="R764" s="52" t="s">
        <v>129</v>
      </c>
      <c r="S764" s="57" t="s">
        <v>154</v>
      </c>
      <c r="T764" s="51"/>
      <c r="U764" s="51"/>
      <c r="V764" s="58"/>
      <c r="W764" s="59">
        <v>9405423100</v>
      </c>
      <c r="X764" s="57" t="s">
        <v>132</v>
      </c>
      <c r="Y764" s="57" t="s">
        <v>338</v>
      </c>
      <c r="Z764" s="52" t="s">
        <v>132</v>
      </c>
      <c r="AA764" s="55"/>
      <c r="AB764" s="63" t="s">
        <v>2455</v>
      </c>
      <c r="AC764" s="55" t="s">
        <v>2430</v>
      </c>
      <c r="AD764" s="55" t="s">
        <v>132</v>
      </c>
      <c r="AE764" s="55" t="s">
        <v>2431</v>
      </c>
      <c r="AF764" s="55" t="s">
        <v>986</v>
      </c>
      <c r="AG764" s="55" t="s">
        <v>132</v>
      </c>
      <c r="AH764" s="55" t="s">
        <v>2451</v>
      </c>
      <c r="AI764" s="55" t="s">
        <v>132</v>
      </c>
      <c r="AJ764" s="55" t="s">
        <v>132</v>
      </c>
      <c r="AK764" s="55" t="s">
        <v>132</v>
      </c>
      <c r="AL764" s="55" t="s">
        <v>132</v>
      </c>
      <c r="AM764" s="55" t="s">
        <v>188</v>
      </c>
      <c r="AN764" s="55" t="s">
        <v>132</v>
      </c>
      <c r="AO764" s="55" t="s">
        <v>132</v>
      </c>
      <c r="AP764" s="55" t="s">
        <v>208</v>
      </c>
      <c r="AQ764" s="55" t="s">
        <v>163</v>
      </c>
      <c r="AR764" s="55" t="s">
        <v>188</v>
      </c>
      <c r="AS764" s="55" t="s">
        <v>591</v>
      </c>
      <c r="AT764" s="55" t="s">
        <v>1275</v>
      </c>
      <c r="AU764" s="63" t="s">
        <v>2433</v>
      </c>
      <c r="AV764" s="55" t="s">
        <v>143</v>
      </c>
      <c r="AW764" s="55" t="s">
        <v>349</v>
      </c>
      <c r="AX764" s="55" t="s">
        <v>171</v>
      </c>
      <c r="AY764" s="55" t="s">
        <v>132</v>
      </c>
      <c r="AZ764" s="63" t="s">
        <v>132</v>
      </c>
      <c r="BA764" s="63" t="s">
        <v>132</v>
      </c>
      <c r="BB764" s="55" t="s">
        <v>132</v>
      </c>
      <c r="BC764" s="55" t="s">
        <v>132</v>
      </c>
      <c r="BD764" s="55" t="s">
        <v>132</v>
      </c>
      <c r="BE764" s="55" t="s">
        <v>132</v>
      </c>
      <c r="BF764" s="63" t="s">
        <v>132</v>
      </c>
      <c r="BG764" s="63" t="s">
        <v>132</v>
      </c>
      <c r="BH764" s="63" t="s">
        <v>132</v>
      </c>
      <c r="BI764" s="63" t="s">
        <v>132</v>
      </c>
      <c r="BJ764" s="63" t="s">
        <v>132</v>
      </c>
      <c r="BK764" s="86" t="str">
        <f>HYPERLINK(VLOOKUP($B764,hyperlinks[#All],2,FALSE),"Link")</f>
        <v>Link</v>
      </c>
      <c r="BL764" s="86" t="str">
        <f>HYPERLINK(VLOOKUP($B764,hyperlinks[#All],3,FALSE),"Link")</f>
        <v>Link</v>
      </c>
      <c r="BM764" s="87" t="s">
        <v>132</v>
      </c>
      <c r="BN764" s="87" t="s">
        <v>132</v>
      </c>
    </row>
    <row r="765" spans="1:66" s="49" customFormat="1" ht="14.5">
      <c r="A765" s="50">
        <v>8719514344549</v>
      </c>
      <c r="B765" s="50">
        <v>929002697402</v>
      </c>
      <c r="C765" s="65">
        <v>871951434454900</v>
      </c>
      <c r="D765" s="93" t="str">
        <f>HYPERLINK(VLOOKUP($B765,hyperlinks[#All],2,FALSE),"Link")</f>
        <v>Link</v>
      </c>
      <c r="E765" s="52">
        <v>34454900</v>
      </c>
      <c r="F765" s="53" t="s">
        <v>2456</v>
      </c>
      <c r="G765" s="58" t="s">
        <v>121</v>
      </c>
      <c r="H765" s="52" t="s">
        <v>152</v>
      </c>
      <c r="I765" s="52" t="s">
        <v>2427</v>
      </c>
      <c r="J765" s="52" t="s">
        <v>2428</v>
      </c>
      <c r="K765" s="52" t="s">
        <v>125</v>
      </c>
      <c r="L765" s="82">
        <v>179</v>
      </c>
      <c r="M765" s="54">
        <v>0.11</v>
      </c>
      <c r="N765" s="55" t="s">
        <v>127</v>
      </c>
      <c r="O765" s="56" t="s">
        <v>128</v>
      </c>
      <c r="P765" s="57"/>
      <c r="Q765" s="51">
        <v>10</v>
      </c>
      <c r="R765" s="52" t="s">
        <v>129</v>
      </c>
      <c r="S765" s="57" t="s">
        <v>154</v>
      </c>
      <c r="T765" s="51"/>
      <c r="U765" s="51"/>
      <c r="V765" s="58"/>
      <c r="W765" s="59">
        <v>8539510000</v>
      </c>
      <c r="X765" s="57" t="s">
        <v>132</v>
      </c>
      <c r="Y765" s="57" t="s">
        <v>322</v>
      </c>
      <c r="Z765" s="52" t="s">
        <v>132</v>
      </c>
      <c r="AA765" s="55"/>
      <c r="AB765" s="63" t="s">
        <v>2457</v>
      </c>
      <c r="AC765" s="55" t="s">
        <v>2430</v>
      </c>
      <c r="AD765" s="55" t="s">
        <v>132</v>
      </c>
      <c r="AE765" s="55" t="s">
        <v>2431</v>
      </c>
      <c r="AF765" s="55" t="s">
        <v>986</v>
      </c>
      <c r="AG765" s="55" t="s">
        <v>132</v>
      </c>
      <c r="AH765" s="55" t="s">
        <v>2451</v>
      </c>
      <c r="AI765" s="55" t="s">
        <v>132</v>
      </c>
      <c r="AJ765" s="55" t="s">
        <v>132</v>
      </c>
      <c r="AK765" s="55" t="s">
        <v>132</v>
      </c>
      <c r="AL765" s="55" t="s">
        <v>132</v>
      </c>
      <c r="AM765" s="55" t="s">
        <v>188</v>
      </c>
      <c r="AN765" s="55" t="s">
        <v>132</v>
      </c>
      <c r="AO765" s="55" t="s">
        <v>132</v>
      </c>
      <c r="AP765" s="55" t="s">
        <v>208</v>
      </c>
      <c r="AQ765" s="55" t="s">
        <v>163</v>
      </c>
      <c r="AR765" s="55" t="s">
        <v>188</v>
      </c>
      <c r="AS765" s="55" t="s">
        <v>591</v>
      </c>
      <c r="AT765" s="55" t="s">
        <v>1275</v>
      </c>
      <c r="AU765" s="63" t="s">
        <v>2433</v>
      </c>
      <c r="AV765" s="55" t="s">
        <v>143</v>
      </c>
      <c r="AW765" s="55" t="s">
        <v>349</v>
      </c>
      <c r="AX765" s="55" t="s">
        <v>171</v>
      </c>
      <c r="AY765" s="55" t="s">
        <v>132</v>
      </c>
      <c r="AZ765" s="63" t="s">
        <v>132</v>
      </c>
      <c r="BA765" s="63" t="s">
        <v>132</v>
      </c>
      <c r="BB765" s="55" t="s">
        <v>132</v>
      </c>
      <c r="BC765" s="55" t="s">
        <v>132</v>
      </c>
      <c r="BD765" s="55" t="s">
        <v>132</v>
      </c>
      <c r="BE765" s="55" t="s">
        <v>132</v>
      </c>
      <c r="BF765" s="63" t="s">
        <v>132</v>
      </c>
      <c r="BG765" s="63" t="s">
        <v>132</v>
      </c>
      <c r="BH765" s="63" t="s">
        <v>132</v>
      </c>
      <c r="BI765" s="63" t="s">
        <v>132</v>
      </c>
      <c r="BJ765" s="63" t="s">
        <v>132</v>
      </c>
      <c r="BK765" s="86" t="str">
        <f>HYPERLINK(VLOOKUP($B765,hyperlinks[#All],2,FALSE),"Link")</f>
        <v>Link</v>
      </c>
      <c r="BL765" s="86" t="str">
        <f>HYPERLINK(VLOOKUP($B765,hyperlinks[#All],3,FALSE),"Link")</f>
        <v>Link</v>
      </c>
      <c r="BM765" s="87" t="s">
        <v>132</v>
      </c>
      <c r="BN765" s="87" t="s">
        <v>132</v>
      </c>
    </row>
    <row r="766" spans="1:66" s="49" customFormat="1" ht="14.5">
      <c r="A766" s="50">
        <v>8719514344563</v>
      </c>
      <c r="B766" s="50">
        <v>929002697502</v>
      </c>
      <c r="C766" s="65">
        <v>871951434456300</v>
      </c>
      <c r="D766" s="93" t="str">
        <f>HYPERLINK(VLOOKUP($B766,hyperlinks[#All],2,FALSE),"Link")</f>
        <v>Link</v>
      </c>
      <c r="E766" s="52">
        <v>34456300</v>
      </c>
      <c r="F766" s="53" t="s">
        <v>2458</v>
      </c>
      <c r="G766" s="58" t="s">
        <v>121</v>
      </c>
      <c r="H766" s="52" t="s">
        <v>152</v>
      </c>
      <c r="I766" s="52" t="s">
        <v>2427</v>
      </c>
      <c r="J766" s="52" t="s">
        <v>2428</v>
      </c>
      <c r="K766" s="52" t="s">
        <v>125</v>
      </c>
      <c r="L766" s="82">
        <v>185</v>
      </c>
      <c r="M766" s="54">
        <v>0.11</v>
      </c>
      <c r="N766" s="55" t="s">
        <v>127</v>
      </c>
      <c r="O766" s="56" t="s">
        <v>128</v>
      </c>
      <c r="P766" s="57"/>
      <c r="Q766" s="51">
        <v>10</v>
      </c>
      <c r="R766" s="52" t="s">
        <v>129</v>
      </c>
      <c r="S766" s="57" t="s">
        <v>154</v>
      </c>
      <c r="T766" s="51"/>
      <c r="U766" s="51"/>
      <c r="V766" s="58"/>
      <c r="W766" s="59">
        <v>9405423100</v>
      </c>
      <c r="X766" s="57" t="s">
        <v>132</v>
      </c>
      <c r="Y766" s="57" t="s">
        <v>322</v>
      </c>
      <c r="Z766" s="52" t="s">
        <v>132</v>
      </c>
      <c r="AA766" s="55"/>
      <c r="AB766" s="63" t="s">
        <v>2459</v>
      </c>
      <c r="AC766" s="55" t="s">
        <v>2430</v>
      </c>
      <c r="AD766" s="55" t="s">
        <v>132</v>
      </c>
      <c r="AE766" s="55" t="s">
        <v>2431</v>
      </c>
      <c r="AF766" s="55" t="s">
        <v>986</v>
      </c>
      <c r="AG766" s="55" t="s">
        <v>132</v>
      </c>
      <c r="AH766" s="55" t="s">
        <v>2460</v>
      </c>
      <c r="AI766" s="55" t="s">
        <v>132</v>
      </c>
      <c r="AJ766" s="55" t="s">
        <v>132</v>
      </c>
      <c r="AK766" s="55" t="s">
        <v>132</v>
      </c>
      <c r="AL766" s="55" t="s">
        <v>132</v>
      </c>
      <c r="AM766" s="55" t="s">
        <v>188</v>
      </c>
      <c r="AN766" s="55" t="s">
        <v>132</v>
      </c>
      <c r="AO766" s="55" t="s">
        <v>132</v>
      </c>
      <c r="AP766" s="55" t="s">
        <v>208</v>
      </c>
      <c r="AQ766" s="55" t="s">
        <v>163</v>
      </c>
      <c r="AR766" s="55" t="s">
        <v>188</v>
      </c>
      <c r="AS766" s="55" t="s">
        <v>591</v>
      </c>
      <c r="AT766" s="55" t="s">
        <v>1275</v>
      </c>
      <c r="AU766" s="63" t="s">
        <v>2433</v>
      </c>
      <c r="AV766" s="55" t="s">
        <v>143</v>
      </c>
      <c r="AW766" s="55" t="s">
        <v>349</v>
      </c>
      <c r="AX766" s="55" t="s">
        <v>171</v>
      </c>
      <c r="AY766" s="55" t="s">
        <v>132</v>
      </c>
      <c r="AZ766" s="63" t="s">
        <v>132</v>
      </c>
      <c r="BA766" s="63" t="s">
        <v>132</v>
      </c>
      <c r="BB766" s="55" t="s">
        <v>132</v>
      </c>
      <c r="BC766" s="55" t="s">
        <v>132</v>
      </c>
      <c r="BD766" s="55" t="s">
        <v>132</v>
      </c>
      <c r="BE766" s="55" t="s">
        <v>132</v>
      </c>
      <c r="BF766" s="63" t="s">
        <v>132</v>
      </c>
      <c r="BG766" s="63" t="s">
        <v>132</v>
      </c>
      <c r="BH766" s="63" t="s">
        <v>132</v>
      </c>
      <c r="BI766" s="63" t="s">
        <v>132</v>
      </c>
      <c r="BJ766" s="63" t="s">
        <v>132</v>
      </c>
      <c r="BK766" s="86" t="str">
        <f>HYPERLINK(VLOOKUP($B766,hyperlinks[#All],2,FALSE),"Link")</f>
        <v>Link</v>
      </c>
      <c r="BL766" s="87" t="s">
        <v>132</v>
      </c>
      <c r="BM766" s="87" t="s">
        <v>132</v>
      </c>
      <c r="BN766" s="87" t="s">
        <v>132</v>
      </c>
    </row>
    <row r="767" spans="1:66" s="49" customFormat="1" ht="14.5">
      <c r="A767" s="50">
        <v>8719514344587</v>
      </c>
      <c r="B767" s="50">
        <v>929002697602</v>
      </c>
      <c r="C767" s="65">
        <v>871951434458700</v>
      </c>
      <c r="D767" s="93" t="str">
        <f>HYPERLINK(VLOOKUP($B767,hyperlinks[#All],2,FALSE),"Link")</f>
        <v>Link</v>
      </c>
      <c r="E767" s="52">
        <v>34458700</v>
      </c>
      <c r="F767" s="53" t="s">
        <v>2461</v>
      </c>
      <c r="G767" s="58" t="s">
        <v>121</v>
      </c>
      <c r="H767" s="52" t="s">
        <v>152</v>
      </c>
      <c r="I767" s="52" t="s">
        <v>2427</v>
      </c>
      <c r="J767" s="52" t="s">
        <v>2428</v>
      </c>
      <c r="K767" s="52" t="s">
        <v>125</v>
      </c>
      <c r="L767" s="82">
        <v>185</v>
      </c>
      <c r="M767" s="54">
        <v>0.11</v>
      </c>
      <c r="N767" s="55" t="s">
        <v>127</v>
      </c>
      <c r="O767" s="56" t="s">
        <v>128</v>
      </c>
      <c r="P767" s="57"/>
      <c r="Q767" s="51">
        <v>10</v>
      </c>
      <c r="R767" s="52" t="s">
        <v>129</v>
      </c>
      <c r="S767" s="57" t="s">
        <v>154</v>
      </c>
      <c r="T767" s="51"/>
      <c r="U767" s="51"/>
      <c r="V767" s="58"/>
      <c r="W767" s="59">
        <v>9405423100</v>
      </c>
      <c r="X767" s="57" t="s">
        <v>132</v>
      </c>
      <c r="Y767" s="57" t="s">
        <v>322</v>
      </c>
      <c r="Z767" s="52" t="s">
        <v>132</v>
      </c>
      <c r="AA767" s="55"/>
      <c r="AB767" s="63" t="s">
        <v>2462</v>
      </c>
      <c r="AC767" s="55" t="s">
        <v>2430</v>
      </c>
      <c r="AD767" s="55" t="s">
        <v>132</v>
      </c>
      <c r="AE767" s="55" t="s">
        <v>2431</v>
      </c>
      <c r="AF767" s="55" t="s">
        <v>986</v>
      </c>
      <c r="AG767" s="55" t="s">
        <v>132</v>
      </c>
      <c r="AH767" s="55" t="s">
        <v>2460</v>
      </c>
      <c r="AI767" s="55" t="s">
        <v>132</v>
      </c>
      <c r="AJ767" s="55" t="s">
        <v>132</v>
      </c>
      <c r="AK767" s="55" t="s">
        <v>132</v>
      </c>
      <c r="AL767" s="55" t="s">
        <v>132</v>
      </c>
      <c r="AM767" s="55" t="s">
        <v>188</v>
      </c>
      <c r="AN767" s="55" t="s">
        <v>132</v>
      </c>
      <c r="AO767" s="55" t="s">
        <v>132</v>
      </c>
      <c r="AP767" s="55" t="s">
        <v>208</v>
      </c>
      <c r="AQ767" s="55" t="s">
        <v>163</v>
      </c>
      <c r="AR767" s="55" t="s">
        <v>188</v>
      </c>
      <c r="AS767" s="55" t="s">
        <v>591</v>
      </c>
      <c r="AT767" s="55" t="s">
        <v>1275</v>
      </c>
      <c r="AU767" s="63" t="s">
        <v>2433</v>
      </c>
      <c r="AV767" s="55" t="s">
        <v>143</v>
      </c>
      <c r="AW767" s="55" t="s">
        <v>349</v>
      </c>
      <c r="AX767" s="55" t="s">
        <v>171</v>
      </c>
      <c r="AY767" s="55" t="s">
        <v>132</v>
      </c>
      <c r="AZ767" s="63" t="s">
        <v>132</v>
      </c>
      <c r="BA767" s="63" t="s">
        <v>132</v>
      </c>
      <c r="BB767" s="55" t="s">
        <v>132</v>
      </c>
      <c r="BC767" s="55" t="s">
        <v>132</v>
      </c>
      <c r="BD767" s="55" t="s">
        <v>132</v>
      </c>
      <c r="BE767" s="55" t="s">
        <v>132</v>
      </c>
      <c r="BF767" s="63" t="s">
        <v>132</v>
      </c>
      <c r="BG767" s="63" t="s">
        <v>132</v>
      </c>
      <c r="BH767" s="63" t="s">
        <v>132</v>
      </c>
      <c r="BI767" s="63" t="s">
        <v>132</v>
      </c>
      <c r="BJ767" s="63" t="s">
        <v>132</v>
      </c>
      <c r="BK767" s="86" t="str">
        <f>HYPERLINK(VLOOKUP($B767,hyperlinks[#All],2,FALSE),"Link")</f>
        <v>Link</v>
      </c>
      <c r="BL767" s="87" t="s">
        <v>132</v>
      </c>
      <c r="BM767" s="87" t="s">
        <v>132</v>
      </c>
      <c r="BN767" s="87" t="s">
        <v>132</v>
      </c>
    </row>
    <row r="768" spans="1:66" s="49" customFormat="1" ht="14.5">
      <c r="A768" s="50">
        <v>8719514344600</v>
      </c>
      <c r="B768" s="50">
        <v>929002697702</v>
      </c>
      <c r="C768" s="65">
        <v>871951434460000</v>
      </c>
      <c r="D768" s="93" t="str">
        <f>HYPERLINK(VLOOKUP($B768,hyperlinks[#All],2,FALSE),"Link")</f>
        <v>Link</v>
      </c>
      <c r="E768" s="52">
        <v>34460000</v>
      </c>
      <c r="F768" s="53" t="s">
        <v>2463</v>
      </c>
      <c r="G768" s="58" t="s">
        <v>121</v>
      </c>
      <c r="H768" s="52" t="s">
        <v>152</v>
      </c>
      <c r="I768" s="52" t="s">
        <v>2427</v>
      </c>
      <c r="J768" s="52" t="s">
        <v>2428</v>
      </c>
      <c r="K768" s="52" t="s">
        <v>125</v>
      </c>
      <c r="L768" s="82">
        <v>185</v>
      </c>
      <c r="M768" s="54">
        <v>0.11</v>
      </c>
      <c r="N768" s="55" t="s">
        <v>127</v>
      </c>
      <c r="O768" s="56" t="s">
        <v>128</v>
      </c>
      <c r="P768" s="57"/>
      <c r="Q768" s="51">
        <v>10</v>
      </c>
      <c r="R768" s="52" t="s">
        <v>129</v>
      </c>
      <c r="S768" s="57" t="s">
        <v>154</v>
      </c>
      <c r="T768" s="51"/>
      <c r="U768" s="51"/>
      <c r="V768" s="58"/>
      <c r="W768" s="59">
        <v>9405423100</v>
      </c>
      <c r="X768" s="57" t="s">
        <v>132</v>
      </c>
      <c r="Y768" s="57" t="s">
        <v>338</v>
      </c>
      <c r="Z768" s="52" t="s">
        <v>132</v>
      </c>
      <c r="AA768" s="55"/>
      <c r="AB768" s="63" t="s">
        <v>2464</v>
      </c>
      <c r="AC768" s="55" t="s">
        <v>2430</v>
      </c>
      <c r="AD768" s="55" t="s">
        <v>132</v>
      </c>
      <c r="AE768" s="55" t="s">
        <v>2431</v>
      </c>
      <c r="AF768" s="55" t="s">
        <v>986</v>
      </c>
      <c r="AG768" s="55" t="s">
        <v>132</v>
      </c>
      <c r="AH768" s="55" t="s">
        <v>2460</v>
      </c>
      <c r="AI768" s="55" t="s">
        <v>132</v>
      </c>
      <c r="AJ768" s="55" t="s">
        <v>132</v>
      </c>
      <c r="AK768" s="55" t="s">
        <v>132</v>
      </c>
      <c r="AL768" s="55" t="s">
        <v>132</v>
      </c>
      <c r="AM768" s="55" t="s">
        <v>188</v>
      </c>
      <c r="AN768" s="55" t="s">
        <v>132</v>
      </c>
      <c r="AO768" s="55" t="s">
        <v>132</v>
      </c>
      <c r="AP768" s="55" t="s">
        <v>208</v>
      </c>
      <c r="AQ768" s="55" t="s">
        <v>163</v>
      </c>
      <c r="AR768" s="55" t="s">
        <v>188</v>
      </c>
      <c r="AS768" s="55" t="s">
        <v>591</v>
      </c>
      <c r="AT768" s="55" t="s">
        <v>1275</v>
      </c>
      <c r="AU768" s="63" t="s">
        <v>2433</v>
      </c>
      <c r="AV768" s="55" t="s">
        <v>143</v>
      </c>
      <c r="AW768" s="55" t="s">
        <v>349</v>
      </c>
      <c r="AX768" s="55" t="s">
        <v>171</v>
      </c>
      <c r="AY768" s="55" t="s">
        <v>132</v>
      </c>
      <c r="AZ768" s="63" t="s">
        <v>132</v>
      </c>
      <c r="BA768" s="63" t="s">
        <v>132</v>
      </c>
      <c r="BB768" s="55" t="s">
        <v>132</v>
      </c>
      <c r="BC768" s="55" t="s">
        <v>132</v>
      </c>
      <c r="BD768" s="55" t="s">
        <v>132</v>
      </c>
      <c r="BE768" s="55" t="s">
        <v>132</v>
      </c>
      <c r="BF768" s="63" t="s">
        <v>132</v>
      </c>
      <c r="BG768" s="63" t="s">
        <v>132</v>
      </c>
      <c r="BH768" s="63" t="s">
        <v>132</v>
      </c>
      <c r="BI768" s="63" t="s">
        <v>132</v>
      </c>
      <c r="BJ768" s="63" t="s">
        <v>132</v>
      </c>
      <c r="BK768" s="86" t="str">
        <f>HYPERLINK(VLOOKUP($B768,hyperlinks[#All],2,FALSE),"Link")</f>
        <v>Link</v>
      </c>
      <c r="BL768" s="87" t="s">
        <v>132</v>
      </c>
      <c r="BM768" s="87" t="s">
        <v>132</v>
      </c>
      <c r="BN768" s="87" t="s">
        <v>132</v>
      </c>
    </row>
    <row r="769" spans="1:66" s="49" customFormat="1" ht="14.5">
      <c r="A769" s="50">
        <v>8719514344624</v>
      </c>
      <c r="B769" s="50">
        <v>929002697802</v>
      </c>
      <c r="C769" s="65">
        <v>871951434462400</v>
      </c>
      <c r="D769" s="93" t="str">
        <f>HYPERLINK(VLOOKUP($B769,hyperlinks[#All],2,FALSE),"Link")</f>
        <v>Link</v>
      </c>
      <c r="E769" s="52">
        <v>34462400</v>
      </c>
      <c r="F769" s="53" t="s">
        <v>2465</v>
      </c>
      <c r="G769" s="58" t="s">
        <v>121</v>
      </c>
      <c r="H769" s="52" t="s">
        <v>152</v>
      </c>
      <c r="I769" s="52" t="s">
        <v>2427</v>
      </c>
      <c r="J769" s="52" t="s">
        <v>2428</v>
      </c>
      <c r="K769" s="52" t="s">
        <v>125</v>
      </c>
      <c r="L769" s="82">
        <v>185</v>
      </c>
      <c r="M769" s="54">
        <v>0.11</v>
      </c>
      <c r="N769" s="55" t="s">
        <v>127</v>
      </c>
      <c r="O769" s="56" t="s">
        <v>128</v>
      </c>
      <c r="P769" s="57"/>
      <c r="Q769" s="51">
        <v>10</v>
      </c>
      <c r="R769" s="52" t="s">
        <v>129</v>
      </c>
      <c r="S769" s="57" t="s">
        <v>154</v>
      </c>
      <c r="T769" s="51"/>
      <c r="U769" s="51"/>
      <c r="V769" s="58"/>
      <c r="W769" s="59">
        <v>8539510000</v>
      </c>
      <c r="X769" s="57" t="s">
        <v>132</v>
      </c>
      <c r="Y769" s="57" t="s">
        <v>338</v>
      </c>
      <c r="Z769" s="52" t="s">
        <v>132</v>
      </c>
      <c r="AA769" s="55"/>
      <c r="AB769" s="63" t="s">
        <v>2466</v>
      </c>
      <c r="AC769" s="55" t="s">
        <v>2430</v>
      </c>
      <c r="AD769" s="55" t="s">
        <v>132</v>
      </c>
      <c r="AE769" s="55" t="s">
        <v>2431</v>
      </c>
      <c r="AF769" s="55" t="s">
        <v>986</v>
      </c>
      <c r="AG769" s="55" t="s">
        <v>132</v>
      </c>
      <c r="AH769" s="55" t="s">
        <v>2460</v>
      </c>
      <c r="AI769" s="55" t="s">
        <v>132</v>
      </c>
      <c r="AJ769" s="55" t="s">
        <v>132</v>
      </c>
      <c r="AK769" s="55" t="s">
        <v>132</v>
      </c>
      <c r="AL769" s="55" t="s">
        <v>132</v>
      </c>
      <c r="AM769" s="55" t="s">
        <v>188</v>
      </c>
      <c r="AN769" s="55" t="s">
        <v>132</v>
      </c>
      <c r="AO769" s="55" t="s">
        <v>132</v>
      </c>
      <c r="AP769" s="55" t="s">
        <v>208</v>
      </c>
      <c r="AQ769" s="55" t="s">
        <v>163</v>
      </c>
      <c r="AR769" s="55" t="s">
        <v>188</v>
      </c>
      <c r="AS769" s="55" t="s">
        <v>591</v>
      </c>
      <c r="AT769" s="55" t="s">
        <v>1275</v>
      </c>
      <c r="AU769" s="63" t="s">
        <v>2433</v>
      </c>
      <c r="AV769" s="55" t="s">
        <v>143</v>
      </c>
      <c r="AW769" s="55" t="s">
        <v>349</v>
      </c>
      <c r="AX769" s="55" t="s">
        <v>171</v>
      </c>
      <c r="AY769" s="55" t="s">
        <v>132</v>
      </c>
      <c r="AZ769" s="63" t="s">
        <v>132</v>
      </c>
      <c r="BA769" s="63" t="s">
        <v>132</v>
      </c>
      <c r="BB769" s="55" t="s">
        <v>132</v>
      </c>
      <c r="BC769" s="55" t="s">
        <v>132</v>
      </c>
      <c r="BD769" s="55" t="s">
        <v>132</v>
      </c>
      <c r="BE769" s="55" t="s">
        <v>132</v>
      </c>
      <c r="BF769" s="63" t="s">
        <v>132</v>
      </c>
      <c r="BG769" s="63" t="s">
        <v>132</v>
      </c>
      <c r="BH769" s="63" t="s">
        <v>132</v>
      </c>
      <c r="BI769" s="63" t="s">
        <v>132</v>
      </c>
      <c r="BJ769" s="63" t="s">
        <v>132</v>
      </c>
      <c r="BK769" s="86" t="str">
        <f>HYPERLINK(VLOOKUP($B769,hyperlinks[#All],2,FALSE),"Link")</f>
        <v>Link</v>
      </c>
      <c r="BL769" s="86" t="str">
        <f>HYPERLINK(VLOOKUP($B769,hyperlinks[#All],3,FALSE),"Link")</f>
        <v>Link</v>
      </c>
      <c r="BM769" s="87" t="s">
        <v>132</v>
      </c>
      <c r="BN769" s="87" t="s">
        <v>132</v>
      </c>
    </row>
    <row r="770" spans="1:66" s="49" customFormat="1" ht="14.5">
      <c r="A770" s="50">
        <v>8719514344648</v>
      </c>
      <c r="B770" s="50">
        <v>929002697902</v>
      </c>
      <c r="C770" s="65">
        <v>871951434464800</v>
      </c>
      <c r="D770" s="93" t="str">
        <f>HYPERLINK(VLOOKUP($B770,hyperlinks[#All],2,FALSE),"Link")</f>
        <v>Link</v>
      </c>
      <c r="E770" s="52">
        <v>34464800</v>
      </c>
      <c r="F770" s="53" t="s">
        <v>2467</v>
      </c>
      <c r="G770" s="58" t="s">
        <v>121</v>
      </c>
      <c r="H770" s="52" t="s">
        <v>152</v>
      </c>
      <c r="I770" s="52" t="s">
        <v>2427</v>
      </c>
      <c r="J770" s="52" t="s">
        <v>2428</v>
      </c>
      <c r="K770" s="52" t="s">
        <v>125</v>
      </c>
      <c r="L770" s="82">
        <v>191</v>
      </c>
      <c r="M770" s="54">
        <v>0.11</v>
      </c>
      <c r="N770" s="55" t="s">
        <v>127</v>
      </c>
      <c r="O770" s="56" t="s">
        <v>128</v>
      </c>
      <c r="P770" s="57"/>
      <c r="Q770" s="51">
        <v>10</v>
      </c>
      <c r="R770" s="52" t="s">
        <v>129</v>
      </c>
      <c r="S770" s="57" t="s">
        <v>154</v>
      </c>
      <c r="T770" s="51"/>
      <c r="U770" s="51"/>
      <c r="V770" s="58"/>
      <c r="W770" s="59">
        <v>9405423100</v>
      </c>
      <c r="X770" s="57" t="s">
        <v>132</v>
      </c>
      <c r="Y770" s="57" t="s">
        <v>322</v>
      </c>
      <c r="Z770" s="52" t="s">
        <v>132</v>
      </c>
      <c r="AA770" s="55"/>
      <c r="AB770" s="63" t="s">
        <v>2468</v>
      </c>
      <c r="AC770" s="55" t="s">
        <v>2430</v>
      </c>
      <c r="AD770" s="55" t="s">
        <v>132</v>
      </c>
      <c r="AE770" s="55" t="s">
        <v>2431</v>
      </c>
      <c r="AF770" s="55" t="s">
        <v>986</v>
      </c>
      <c r="AG770" s="55" t="s">
        <v>132</v>
      </c>
      <c r="AH770" s="55" t="s">
        <v>2469</v>
      </c>
      <c r="AI770" s="55" t="s">
        <v>132</v>
      </c>
      <c r="AJ770" s="55" t="s">
        <v>132</v>
      </c>
      <c r="AK770" s="55" t="s">
        <v>132</v>
      </c>
      <c r="AL770" s="55" t="s">
        <v>132</v>
      </c>
      <c r="AM770" s="55" t="s">
        <v>188</v>
      </c>
      <c r="AN770" s="55" t="s">
        <v>132</v>
      </c>
      <c r="AO770" s="55" t="s">
        <v>132</v>
      </c>
      <c r="AP770" s="55" t="s">
        <v>208</v>
      </c>
      <c r="AQ770" s="55" t="s">
        <v>163</v>
      </c>
      <c r="AR770" s="55" t="s">
        <v>188</v>
      </c>
      <c r="AS770" s="55" t="s">
        <v>591</v>
      </c>
      <c r="AT770" s="55" t="s">
        <v>1275</v>
      </c>
      <c r="AU770" s="63" t="s">
        <v>2433</v>
      </c>
      <c r="AV770" s="55" t="s">
        <v>143</v>
      </c>
      <c r="AW770" s="55" t="s">
        <v>349</v>
      </c>
      <c r="AX770" s="55" t="s">
        <v>171</v>
      </c>
      <c r="AY770" s="55" t="s">
        <v>132</v>
      </c>
      <c r="AZ770" s="63" t="s">
        <v>132</v>
      </c>
      <c r="BA770" s="63" t="s">
        <v>132</v>
      </c>
      <c r="BB770" s="55" t="s">
        <v>132</v>
      </c>
      <c r="BC770" s="55" t="s">
        <v>132</v>
      </c>
      <c r="BD770" s="55" t="s">
        <v>132</v>
      </c>
      <c r="BE770" s="55" t="s">
        <v>132</v>
      </c>
      <c r="BF770" s="63" t="s">
        <v>132</v>
      </c>
      <c r="BG770" s="63" t="s">
        <v>132</v>
      </c>
      <c r="BH770" s="63" t="s">
        <v>132</v>
      </c>
      <c r="BI770" s="63" t="s">
        <v>132</v>
      </c>
      <c r="BJ770" s="63" t="s">
        <v>132</v>
      </c>
      <c r="BK770" s="86" t="str">
        <f>HYPERLINK(VLOOKUP($B770,hyperlinks[#All],2,FALSE),"Link")</f>
        <v>Link</v>
      </c>
      <c r="BL770" s="87" t="s">
        <v>132</v>
      </c>
      <c r="BM770" s="87" t="s">
        <v>132</v>
      </c>
      <c r="BN770" s="87" t="s">
        <v>132</v>
      </c>
    </row>
    <row r="771" spans="1:66" s="49" customFormat="1" ht="14.5">
      <c r="A771" s="50">
        <v>8719514344662</v>
      </c>
      <c r="B771" s="50">
        <v>929002698002</v>
      </c>
      <c r="C771" s="65">
        <v>871951434466200</v>
      </c>
      <c r="D771" s="93" t="str">
        <f>HYPERLINK(VLOOKUP($B771,hyperlinks[#All],2,FALSE),"Link")</f>
        <v>Link</v>
      </c>
      <c r="E771" s="52">
        <v>34466200</v>
      </c>
      <c r="F771" s="53" t="s">
        <v>2470</v>
      </c>
      <c r="G771" s="58" t="s">
        <v>121</v>
      </c>
      <c r="H771" s="52" t="s">
        <v>152</v>
      </c>
      <c r="I771" s="52" t="s">
        <v>2427</v>
      </c>
      <c r="J771" s="52" t="s">
        <v>2428</v>
      </c>
      <c r="K771" s="52" t="s">
        <v>125</v>
      </c>
      <c r="L771" s="82">
        <v>191</v>
      </c>
      <c r="M771" s="54">
        <v>0.11</v>
      </c>
      <c r="N771" s="55" t="s">
        <v>127</v>
      </c>
      <c r="O771" s="56" t="s">
        <v>128</v>
      </c>
      <c r="P771" s="57"/>
      <c r="Q771" s="51">
        <v>10</v>
      </c>
      <c r="R771" s="52" t="s">
        <v>129</v>
      </c>
      <c r="S771" s="57" t="s">
        <v>154</v>
      </c>
      <c r="T771" s="51"/>
      <c r="U771" s="51"/>
      <c r="V771" s="58"/>
      <c r="W771" s="59">
        <v>9405423100</v>
      </c>
      <c r="X771" s="57" t="s">
        <v>132</v>
      </c>
      <c r="Y771" s="57" t="s">
        <v>322</v>
      </c>
      <c r="Z771" s="52" t="s">
        <v>132</v>
      </c>
      <c r="AA771" s="55"/>
      <c r="AB771" s="63" t="s">
        <v>2471</v>
      </c>
      <c r="AC771" s="55" t="s">
        <v>2430</v>
      </c>
      <c r="AD771" s="55" t="s">
        <v>132</v>
      </c>
      <c r="AE771" s="55" t="s">
        <v>2431</v>
      </c>
      <c r="AF771" s="55" t="s">
        <v>986</v>
      </c>
      <c r="AG771" s="55" t="s">
        <v>132</v>
      </c>
      <c r="AH771" s="55" t="s">
        <v>2469</v>
      </c>
      <c r="AI771" s="55" t="s">
        <v>132</v>
      </c>
      <c r="AJ771" s="55" t="s">
        <v>132</v>
      </c>
      <c r="AK771" s="55" t="s">
        <v>132</v>
      </c>
      <c r="AL771" s="55" t="s">
        <v>132</v>
      </c>
      <c r="AM771" s="55" t="s">
        <v>188</v>
      </c>
      <c r="AN771" s="55" t="s">
        <v>132</v>
      </c>
      <c r="AO771" s="55" t="s">
        <v>132</v>
      </c>
      <c r="AP771" s="55" t="s">
        <v>208</v>
      </c>
      <c r="AQ771" s="55" t="s">
        <v>163</v>
      </c>
      <c r="AR771" s="55" t="s">
        <v>188</v>
      </c>
      <c r="AS771" s="55" t="s">
        <v>591</v>
      </c>
      <c r="AT771" s="55" t="s">
        <v>1275</v>
      </c>
      <c r="AU771" s="63" t="s">
        <v>2433</v>
      </c>
      <c r="AV771" s="55" t="s">
        <v>143</v>
      </c>
      <c r="AW771" s="55" t="s">
        <v>349</v>
      </c>
      <c r="AX771" s="55" t="s">
        <v>171</v>
      </c>
      <c r="AY771" s="55" t="s">
        <v>132</v>
      </c>
      <c r="AZ771" s="63" t="s">
        <v>132</v>
      </c>
      <c r="BA771" s="63" t="s">
        <v>132</v>
      </c>
      <c r="BB771" s="55" t="s">
        <v>132</v>
      </c>
      <c r="BC771" s="55" t="s">
        <v>132</v>
      </c>
      <c r="BD771" s="55" t="s">
        <v>132</v>
      </c>
      <c r="BE771" s="55" t="s">
        <v>132</v>
      </c>
      <c r="BF771" s="63" t="s">
        <v>132</v>
      </c>
      <c r="BG771" s="63" t="s">
        <v>132</v>
      </c>
      <c r="BH771" s="63" t="s">
        <v>132</v>
      </c>
      <c r="BI771" s="63" t="s">
        <v>132</v>
      </c>
      <c r="BJ771" s="63" t="s">
        <v>132</v>
      </c>
      <c r="BK771" s="86" t="str">
        <f>HYPERLINK(VLOOKUP($B771,hyperlinks[#All],2,FALSE),"Link")</f>
        <v>Link</v>
      </c>
      <c r="BL771" s="86" t="str">
        <f>HYPERLINK(VLOOKUP($B771,hyperlinks[#All],3,FALSE),"Link")</f>
        <v>Link</v>
      </c>
      <c r="BM771" s="87" t="s">
        <v>132</v>
      </c>
      <c r="BN771" s="87" t="s">
        <v>132</v>
      </c>
    </row>
    <row r="772" spans="1:66" s="49" customFormat="1" ht="14.5">
      <c r="A772" s="50">
        <v>8719514344686</v>
      </c>
      <c r="B772" s="50">
        <v>929002698102</v>
      </c>
      <c r="C772" s="65">
        <v>871951434468600</v>
      </c>
      <c r="D772" s="93" t="str">
        <f>HYPERLINK(VLOOKUP($B772,hyperlinks[#All],2,FALSE),"Link")</f>
        <v>Link</v>
      </c>
      <c r="E772" s="52">
        <v>34468600</v>
      </c>
      <c r="F772" s="53" t="s">
        <v>2472</v>
      </c>
      <c r="G772" s="58" t="s">
        <v>121</v>
      </c>
      <c r="H772" s="52" t="s">
        <v>152</v>
      </c>
      <c r="I772" s="52" t="s">
        <v>2427</v>
      </c>
      <c r="J772" s="52" t="s">
        <v>2428</v>
      </c>
      <c r="K772" s="52" t="s">
        <v>125</v>
      </c>
      <c r="L772" s="82">
        <v>191</v>
      </c>
      <c r="M772" s="54">
        <v>0.11</v>
      </c>
      <c r="N772" s="55" t="s">
        <v>127</v>
      </c>
      <c r="O772" s="56" t="s">
        <v>128</v>
      </c>
      <c r="P772" s="57"/>
      <c r="Q772" s="51">
        <v>10</v>
      </c>
      <c r="R772" s="52" t="s">
        <v>129</v>
      </c>
      <c r="S772" s="57" t="s">
        <v>154</v>
      </c>
      <c r="T772" s="51"/>
      <c r="U772" s="51"/>
      <c r="V772" s="58"/>
      <c r="W772" s="59">
        <v>9405423100</v>
      </c>
      <c r="X772" s="57" t="s">
        <v>132</v>
      </c>
      <c r="Y772" s="57" t="s">
        <v>322</v>
      </c>
      <c r="Z772" s="52" t="s">
        <v>132</v>
      </c>
      <c r="AA772" s="55"/>
      <c r="AB772" s="63" t="s">
        <v>2473</v>
      </c>
      <c r="AC772" s="55" t="s">
        <v>2430</v>
      </c>
      <c r="AD772" s="55" t="s">
        <v>132</v>
      </c>
      <c r="AE772" s="55" t="s">
        <v>2431</v>
      </c>
      <c r="AF772" s="55" t="s">
        <v>986</v>
      </c>
      <c r="AG772" s="55" t="s">
        <v>132</v>
      </c>
      <c r="AH772" s="55" t="s">
        <v>2469</v>
      </c>
      <c r="AI772" s="55" t="s">
        <v>132</v>
      </c>
      <c r="AJ772" s="55" t="s">
        <v>132</v>
      </c>
      <c r="AK772" s="55" t="s">
        <v>132</v>
      </c>
      <c r="AL772" s="55" t="s">
        <v>132</v>
      </c>
      <c r="AM772" s="55" t="s">
        <v>188</v>
      </c>
      <c r="AN772" s="55" t="s">
        <v>132</v>
      </c>
      <c r="AO772" s="55" t="s">
        <v>132</v>
      </c>
      <c r="AP772" s="55" t="s">
        <v>208</v>
      </c>
      <c r="AQ772" s="55" t="s">
        <v>163</v>
      </c>
      <c r="AR772" s="55" t="s">
        <v>188</v>
      </c>
      <c r="AS772" s="55" t="s">
        <v>591</v>
      </c>
      <c r="AT772" s="55" t="s">
        <v>1275</v>
      </c>
      <c r="AU772" s="63" t="s">
        <v>2433</v>
      </c>
      <c r="AV772" s="55" t="s">
        <v>143</v>
      </c>
      <c r="AW772" s="55" t="s">
        <v>349</v>
      </c>
      <c r="AX772" s="55" t="s">
        <v>171</v>
      </c>
      <c r="AY772" s="55" t="s">
        <v>132</v>
      </c>
      <c r="AZ772" s="63" t="s">
        <v>132</v>
      </c>
      <c r="BA772" s="63" t="s">
        <v>132</v>
      </c>
      <c r="BB772" s="55" t="s">
        <v>132</v>
      </c>
      <c r="BC772" s="55" t="s">
        <v>132</v>
      </c>
      <c r="BD772" s="55" t="s">
        <v>132</v>
      </c>
      <c r="BE772" s="55" t="s">
        <v>132</v>
      </c>
      <c r="BF772" s="63" t="s">
        <v>132</v>
      </c>
      <c r="BG772" s="63" t="s">
        <v>132</v>
      </c>
      <c r="BH772" s="63" t="s">
        <v>132</v>
      </c>
      <c r="BI772" s="63" t="s">
        <v>132</v>
      </c>
      <c r="BJ772" s="63" t="s">
        <v>132</v>
      </c>
      <c r="BK772" s="86" t="str">
        <f>HYPERLINK(VLOOKUP($B772,hyperlinks[#All],2,FALSE),"Link")</f>
        <v>Link</v>
      </c>
      <c r="BL772" s="87" t="s">
        <v>132</v>
      </c>
      <c r="BM772" s="87" t="s">
        <v>132</v>
      </c>
      <c r="BN772" s="87" t="s">
        <v>132</v>
      </c>
    </row>
    <row r="773" spans="1:66" s="49" customFormat="1" ht="14.5">
      <c r="A773" s="50">
        <v>8719514344709</v>
      </c>
      <c r="B773" s="50">
        <v>929002698202</v>
      </c>
      <c r="C773" s="65">
        <v>871951434470900</v>
      </c>
      <c r="D773" s="93" t="str">
        <f>HYPERLINK(VLOOKUP($B773,hyperlinks[#All],2,FALSE),"Link")</f>
        <v>Link</v>
      </c>
      <c r="E773" s="52">
        <v>34470900</v>
      </c>
      <c r="F773" s="53" t="s">
        <v>2474</v>
      </c>
      <c r="G773" s="58" t="s">
        <v>121</v>
      </c>
      <c r="H773" s="52" t="s">
        <v>152</v>
      </c>
      <c r="I773" s="52" t="s">
        <v>2427</v>
      </c>
      <c r="J773" s="52" t="s">
        <v>2428</v>
      </c>
      <c r="K773" s="52" t="s">
        <v>125</v>
      </c>
      <c r="L773" s="82">
        <v>191</v>
      </c>
      <c r="M773" s="54">
        <v>0.11</v>
      </c>
      <c r="N773" s="55" t="s">
        <v>127</v>
      </c>
      <c r="O773" s="56" t="s">
        <v>128</v>
      </c>
      <c r="P773" s="57"/>
      <c r="Q773" s="51">
        <v>10</v>
      </c>
      <c r="R773" s="52" t="s">
        <v>129</v>
      </c>
      <c r="S773" s="57" t="s">
        <v>154</v>
      </c>
      <c r="T773" s="51"/>
      <c r="U773" s="51"/>
      <c r="V773" s="58"/>
      <c r="W773" s="59">
        <v>8539510000</v>
      </c>
      <c r="X773" s="57" t="s">
        <v>132</v>
      </c>
      <c r="Y773" s="57" t="s">
        <v>322</v>
      </c>
      <c r="Z773" s="52" t="s">
        <v>132</v>
      </c>
      <c r="AA773" s="55"/>
      <c r="AB773" s="63" t="s">
        <v>2475</v>
      </c>
      <c r="AC773" s="55" t="s">
        <v>2430</v>
      </c>
      <c r="AD773" s="55" t="s">
        <v>132</v>
      </c>
      <c r="AE773" s="55" t="s">
        <v>2431</v>
      </c>
      <c r="AF773" s="55" t="s">
        <v>986</v>
      </c>
      <c r="AG773" s="55" t="s">
        <v>132</v>
      </c>
      <c r="AH773" s="55" t="s">
        <v>2469</v>
      </c>
      <c r="AI773" s="55" t="s">
        <v>132</v>
      </c>
      <c r="AJ773" s="55" t="s">
        <v>132</v>
      </c>
      <c r="AK773" s="55" t="s">
        <v>132</v>
      </c>
      <c r="AL773" s="55" t="s">
        <v>132</v>
      </c>
      <c r="AM773" s="55" t="s">
        <v>188</v>
      </c>
      <c r="AN773" s="55" t="s">
        <v>132</v>
      </c>
      <c r="AO773" s="55" t="s">
        <v>132</v>
      </c>
      <c r="AP773" s="55" t="s">
        <v>208</v>
      </c>
      <c r="AQ773" s="55" t="s">
        <v>163</v>
      </c>
      <c r="AR773" s="55" t="s">
        <v>188</v>
      </c>
      <c r="AS773" s="55" t="s">
        <v>591</v>
      </c>
      <c r="AT773" s="55" t="s">
        <v>1275</v>
      </c>
      <c r="AU773" s="63" t="s">
        <v>2433</v>
      </c>
      <c r="AV773" s="55" t="s">
        <v>143</v>
      </c>
      <c r="AW773" s="55" t="s">
        <v>349</v>
      </c>
      <c r="AX773" s="55" t="s">
        <v>171</v>
      </c>
      <c r="AY773" s="55" t="s">
        <v>132</v>
      </c>
      <c r="AZ773" s="63" t="s">
        <v>132</v>
      </c>
      <c r="BA773" s="63" t="s">
        <v>132</v>
      </c>
      <c r="BB773" s="55" t="s">
        <v>132</v>
      </c>
      <c r="BC773" s="55" t="s">
        <v>132</v>
      </c>
      <c r="BD773" s="55" t="s">
        <v>132</v>
      </c>
      <c r="BE773" s="55" t="s">
        <v>132</v>
      </c>
      <c r="BF773" s="63" t="s">
        <v>132</v>
      </c>
      <c r="BG773" s="63" t="s">
        <v>132</v>
      </c>
      <c r="BH773" s="63" t="s">
        <v>132</v>
      </c>
      <c r="BI773" s="63" t="s">
        <v>132</v>
      </c>
      <c r="BJ773" s="63" t="s">
        <v>132</v>
      </c>
      <c r="BK773" s="86" t="str">
        <f>HYPERLINK(VLOOKUP($B773,hyperlinks[#All],2,FALSE),"Link")</f>
        <v>Link</v>
      </c>
      <c r="BL773" s="87" t="s">
        <v>132</v>
      </c>
      <c r="BM773" s="87" t="s">
        <v>132</v>
      </c>
      <c r="BN773" s="87" t="s">
        <v>132</v>
      </c>
    </row>
    <row r="774" spans="1:66" s="49" customFormat="1" ht="14.5">
      <c r="A774" s="50">
        <v>8719514344006</v>
      </c>
      <c r="B774" s="50">
        <v>929002694702</v>
      </c>
      <c r="C774" s="65">
        <v>871951434400600</v>
      </c>
      <c r="D774" s="93" t="str">
        <f>HYPERLINK(VLOOKUP($B774,hyperlinks[#All],2,FALSE),"Link")</f>
        <v>Link</v>
      </c>
      <c r="E774" s="52">
        <v>34400600</v>
      </c>
      <c r="F774" s="53" t="s">
        <v>2476</v>
      </c>
      <c r="G774" s="58" t="s">
        <v>121</v>
      </c>
      <c r="H774" s="52" t="s">
        <v>435</v>
      </c>
      <c r="I774" s="52" t="s">
        <v>2427</v>
      </c>
      <c r="J774" s="52" t="s">
        <v>2428</v>
      </c>
      <c r="K774" s="52" t="s">
        <v>125</v>
      </c>
      <c r="L774" s="82">
        <v>106</v>
      </c>
      <c r="M774" s="54">
        <v>0.11</v>
      </c>
      <c r="N774" s="55" t="s">
        <v>127</v>
      </c>
      <c r="O774" s="56" t="s">
        <v>128</v>
      </c>
      <c r="P774" s="57"/>
      <c r="Q774" s="51">
        <v>10</v>
      </c>
      <c r="R774" s="52" t="s">
        <v>129</v>
      </c>
      <c r="S774" s="57" t="s">
        <v>154</v>
      </c>
      <c r="T774" s="51"/>
      <c r="U774" s="51"/>
      <c r="V774" s="58"/>
      <c r="W774" s="59">
        <v>9405423100</v>
      </c>
      <c r="X774" s="57" t="s">
        <v>132</v>
      </c>
      <c r="Y774" s="57" t="s">
        <v>322</v>
      </c>
      <c r="Z774" s="52" t="s">
        <v>132</v>
      </c>
      <c r="AA774" s="55"/>
      <c r="AB774" s="63" t="s">
        <v>2477</v>
      </c>
      <c r="AC774" s="55" t="s">
        <v>2430</v>
      </c>
      <c r="AD774" s="55" t="s">
        <v>132</v>
      </c>
      <c r="AE774" s="55" t="s">
        <v>2431</v>
      </c>
      <c r="AF774" s="55" t="s">
        <v>986</v>
      </c>
      <c r="AG774" s="55" t="s">
        <v>132</v>
      </c>
      <c r="AH774" s="55" t="s">
        <v>2478</v>
      </c>
      <c r="AI774" s="55" t="s">
        <v>132</v>
      </c>
      <c r="AJ774" s="55" t="s">
        <v>132</v>
      </c>
      <c r="AK774" s="55" t="s">
        <v>132</v>
      </c>
      <c r="AL774" s="55" t="s">
        <v>132</v>
      </c>
      <c r="AM774" s="55" t="s">
        <v>188</v>
      </c>
      <c r="AN774" s="55" t="s">
        <v>132</v>
      </c>
      <c r="AO774" s="55" t="s">
        <v>132</v>
      </c>
      <c r="AP774" s="55" t="s">
        <v>166</v>
      </c>
      <c r="AQ774" s="55" t="s">
        <v>163</v>
      </c>
      <c r="AR774" s="55" t="s">
        <v>188</v>
      </c>
      <c r="AS774" s="55" t="s">
        <v>591</v>
      </c>
      <c r="AT774" s="55" t="s">
        <v>1275</v>
      </c>
      <c r="AU774" s="63" t="s">
        <v>2433</v>
      </c>
      <c r="AV774" s="55" t="s">
        <v>143</v>
      </c>
      <c r="AW774" s="55" t="s">
        <v>349</v>
      </c>
      <c r="AX774" s="55" t="s">
        <v>145</v>
      </c>
      <c r="AY774" s="55" t="s">
        <v>132</v>
      </c>
      <c r="AZ774" s="63" t="s">
        <v>132</v>
      </c>
      <c r="BA774" s="63" t="s">
        <v>132</v>
      </c>
      <c r="BB774" s="55" t="s">
        <v>132</v>
      </c>
      <c r="BC774" s="55" t="s">
        <v>132</v>
      </c>
      <c r="BD774" s="55" t="s">
        <v>132</v>
      </c>
      <c r="BE774" s="55" t="s">
        <v>132</v>
      </c>
      <c r="BF774" s="63" t="s">
        <v>132</v>
      </c>
      <c r="BG774" s="63" t="s">
        <v>132</v>
      </c>
      <c r="BH774" s="63" t="s">
        <v>132</v>
      </c>
      <c r="BI774" s="63" t="s">
        <v>132</v>
      </c>
      <c r="BJ774" s="63" t="s">
        <v>132</v>
      </c>
      <c r="BK774" s="86" t="str">
        <f>HYPERLINK(VLOOKUP($B774,hyperlinks[#All],2,FALSE),"Link")</f>
        <v>Link</v>
      </c>
      <c r="BL774" s="86" t="str">
        <f>HYPERLINK(VLOOKUP($B774,hyperlinks[#All],3,FALSE),"Link")</f>
        <v>Link</v>
      </c>
      <c r="BM774" s="87" t="s">
        <v>132</v>
      </c>
      <c r="BN774" s="87" t="s">
        <v>132</v>
      </c>
    </row>
    <row r="775" spans="1:66" s="49" customFormat="1" ht="14.5">
      <c r="A775" s="50">
        <v>8719514344020</v>
      </c>
      <c r="B775" s="50">
        <v>929002694802</v>
      </c>
      <c r="C775" s="65">
        <v>871951434402000</v>
      </c>
      <c r="D775" s="93" t="str">
        <f>HYPERLINK(VLOOKUP($B775,hyperlinks[#All],2,FALSE),"Link")</f>
        <v>Link</v>
      </c>
      <c r="E775" s="52">
        <v>34402000</v>
      </c>
      <c r="F775" s="53" t="s">
        <v>2479</v>
      </c>
      <c r="G775" s="58" t="s">
        <v>121</v>
      </c>
      <c r="H775" s="52" t="s">
        <v>435</v>
      </c>
      <c r="I775" s="52" t="s">
        <v>2427</v>
      </c>
      <c r="J775" s="52" t="s">
        <v>2428</v>
      </c>
      <c r="K775" s="52" t="s">
        <v>125</v>
      </c>
      <c r="L775" s="82">
        <v>106</v>
      </c>
      <c r="M775" s="54">
        <v>0.11</v>
      </c>
      <c r="N775" s="55" t="s">
        <v>127</v>
      </c>
      <c r="O775" s="56" t="s">
        <v>128</v>
      </c>
      <c r="P775" s="57"/>
      <c r="Q775" s="51">
        <v>10</v>
      </c>
      <c r="R775" s="52" t="s">
        <v>129</v>
      </c>
      <c r="S775" s="57" t="s">
        <v>154</v>
      </c>
      <c r="T775" s="51"/>
      <c r="U775" s="51"/>
      <c r="V775" s="58"/>
      <c r="W775" s="59">
        <v>9405423100</v>
      </c>
      <c r="X775" s="57" t="s">
        <v>132</v>
      </c>
      <c r="Y775" s="57" t="s">
        <v>322</v>
      </c>
      <c r="Z775" s="52" t="s">
        <v>132</v>
      </c>
      <c r="AA775" s="55"/>
      <c r="AB775" s="63" t="s">
        <v>2480</v>
      </c>
      <c r="AC775" s="55" t="s">
        <v>2430</v>
      </c>
      <c r="AD775" s="55" t="s">
        <v>132</v>
      </c>
      <c r="AE775" s="55" t="s">
        <v>2431</v>
      </c>
      <c r="AF775" s="55" t="s">
        <v>986</v>
      </c>
      <c r="AG775" s="55" t="s">
        <v>132</v>
      </c>
      <c r="AH775" s="55" t="s">
        <v>2478</v>
      </c>
      <c r="AI775" s="55" t="s">
        <v>132</v>
      </c>
      <c r="AJ775" s="55" t="s">
        <v>132</v>
      </c>
      <c r="AK775" s="55" t="s">
        <v>132</v>
      </c>
      <c r="AL775" s="55" t="s">
        <v>132</v>
      </c>
      <c r="AM775" s="55" t="s">
        <v>188</v>
      </c>
      <c r="AN775" s="55" t="s">
        <v>132</v>
      </c>
      <c r="AO775" s="55" t="s">
        <v>132</v>
      </c>
      <c r="AP775" s="55" t="s">
        <v>166</v>
      </c>
      <c r="AQ775" s="55" t="s">
        <v>163</v>
      </c>
      <c r="AR775" s="55" t="s">
        <v>188</v>
      </c>
      <c r="AS775" s="55" t="s">
        <v>591</v>
      </c>
      <c r="AT775" s="55" t="s">
        <v>1275</v>
      </c>
      <c r="AU775" s="63" t="s">
        <v>2433</v>
      </c>
      <c r="AV775" s="55" t="s">
        <v>143</v>
      </c>
      <c r="AW775" s="55" t="s">
        <v>349</v>
      </c>
      <c r="AX775" s="55" t="s">
        <v>145</v>
      </c>
      <c r="AY775" s="55" t="s">
        <v>132</v>
      </c>
      <c r="AZ775" s="63" t="s">
        <v>132</v>
      </c>
      <c r="BA775" s="63" t="s">
        <v>132</v>
      </c>
      <c r="BB775" s="55" t="s">
        <v>132</v>
      </c>
      <c r="BC775" s="55" t="s">
        <v>132</v>
      </c>
      <c r="BD775" s="55" t="s">
        <v>132</v>
      </c>
      <c r="BE775" s="55" t="s">
        <v>132</v>
      </c>
      <c r="BF775" s="63" t="s">
        <v>132</v>
      </c>
      <c r="BG775" s="63" t="s">
        <v>132</v>
      </c>
      <c r="BH775" s="63" t="s">
        <v>132</v>
      </c>
      <c r="BI775" s="63" t="s">
        <v>132</v>
      </c>
      <c r="BJ775" s="63" t="s">
        <v>132</v>
      </c>
      <c r="BK775" s="86" t="str">
        <f>HYPERLINK(VLOOKUP($B775,hyperlinks[#All],2,FALSE),"Link")</f>
        <v>Link</v>
      </c>
      <c r="BL775" s="86" t="str">
        <f>HYPERLINK(VLOOKUP($B775,hyperlinks[#All],3,FALSE),"Link")</f>
        <v>Link</v>
      </c>
      <c r="BM775" s="87" t="s">
        <v>132</v>
      </c>
      <c r="BN775" s="87" t="s">
        <v>132</v>
      </c>
    </row>
    <row r="776" spans="1:66" s="49" customFormat="1" ht="14.5">
      <c r="A776" s="50">
        <v>8719514344044</v>
      </c>
      <c r="B776" s="50">
        <v>929002694902</v>
      </c>
      <c r="C776" s="65">
        <v>871951434404400</v>
      </c>
      <c r="D776" s="93" t="str">
        <f>HYPERLINK(VLOOKUP($B776,hyperlinks[#All],2,FALSE),"Link")</f>
        <v>Link</v>
      </c>
      <c r="E776" s="52">
        <v>34404400</v>
      </c>
      <c r="F776" s="53" t="s">
        <v>2481</v>
      </c>
      <c r="G776" s="58" t="s">
        <v>121</v>
      </c>
      <c r="H776" s="52" t="s">
        <v>435</v>
      </c>
      <c r="I776" s="52" t="s">
        <v>2427</v>
      </c>
      <c r="J776" s="52" t="s">
        <v>2428</v>
      </c>
      <c r="K776" s="52" t="s">
        <v>125</v>
      </c>
      <c r="L776" s="82">
        <v>106</v>
      </c>
      <c r="M776" s="54">
        <v>0.11</v>
      </c>
      <c r="N776" s="55" t="s">
        <v>127</v>
      </c>
      <c r="O776" s="56" t="s">
        <v>128</v>
      </c>
      <c r="P776" s="57"/>
      <c r="Q776" s="51">
        <v>10</v>
      </c>
      <c r="R776" s="52" t="s">
        <v>129</v>
      </c>
      <c r="S776" s="57" t="s">
        <v>154</v>
      </c>
      <c r="T776" s="51"/>
      <c r="U776" s="51"/>
      <c r="V776" s="58"/>
      <c r="W776" s="59">
        <v>9405423100</v>
      </c>
      <c r="X776" s="57" t="s">
        <v>132</v>
      </c>
      <c r="Y776" s="57" t="s">
        <v>338</v>
      </c>
      <c r="Z776" s="52" t="s">
        <v>132</v>
      </c>
      <c r="AA776" s="55"/>
      <c r="AB776" s="63" t="s">
        <v>2482</v>
      </c>
      <c r="AC776" s="55" t="s">
        <v>2430</v>
      </c>
      <c r="AD776" s="55" t="s">
        <v>132</v>
      </c>
      <c r="AE776" s="55" t="s">
        <v>2431</v>
      </c>
      <c r="AF776" s="55" t="s">
        <v>986</v>
      </c>
      <c r="AG776" s="55" t="s">
        <v>132</v>
      </c>
      <c r="AH776" s="55" t="s">
        <v>2478</v>
      </c>
      <c r="AI776" s="55" t="s">
        <v>132</v>
      </c>
      <c r="AJ776" s="55" t="s">
        <v>132</v>
      </c>
      <c r="AK776" s="55" t="s">
        <v>132</v>
      </c>
      <c r="AL776" s="55" t="s">
        <v>132</v>
      </c>
      <c r="AM776" s="55" t="s">
        <v>188</v>
      </c>
      <c r="AN776" s="55" t="s">
        <v>132</v>
      </c>
      <c r="AO776" s="55" t="s">
        <v>132</v>
      </c>
      <c r="AP776" s="55" t="s">
        <v>166</v>
      </c>
      <c r="AQ776" s="55" t="s">
        <v>163</v>
      </c>
      <c r="AR776" s="55" t="s">
        <v>188</v>
      </c>
      <c r="AS776" s="55" t="s">
        <v>591</v>
      </c>
      <c r="AT776" s="55" t="s">
        <v>1275</v>
      </c>
      <c r="AU776" s="63" t="s">
        <v>2433</v>
      </c>
      <c r="AV776" s="55" t="s">
        <v>143</v>
      </c>
      <c r="AW776" s="55" t="s">
        <v>349</v>
      </c>
      <c r="AX776" s="55" t="s">
        <v>145</v>
      </c>
      <c r="AY776" s="55" t="s">
        <v>132</v>
      </c>
      <c r="AZ776" s="63" t="s">
        <v>132</v>
      </c>
      <c r="BA776" s="63" t="s">
        <v>132</v>
      </c>
      <c r="BB776" s="55" t="s">
        <v>132</v>
      </c>
      <c r="BC776" s="55" t="s">
        <v>132</v>
      </c>
      <c r="BD776" s="55" t="s">
        <v>132</v>
      </c>
      <c r="BE776" s="55" t="s">
        <v>132</v>
      </c>
      <c r="BF776" s="63" t="s">
        <v>132</v>
      </c>
      <c r="BG776" s="63" t="s">
        <v>132</v>
      </c>
      <c r="BH776" s="63" t="s">
        <v>132</v>
      </c>
      <c r="BI776" s="63" t="s">
        <v>132</v>
      </c>
      <c r="BJ776" s="63" t="s">
        <v>132</v>
      </c>
      <c r="BK776" s="86" t="str">
        <f>HYPERLINK(VLOOKUP($B776,hyperlinks[#All],2,FALSE),"Link")</f>
        <v>Link</v>
      </c>
      <c r="BL776" s="86" t="str">
        <f>HYPERLINK(VLOOKUP($B776,hyperlinks[#All],3,FALSE),"Link")</f>
        <v>Link</v>
      </c>
      <c r="BM776" s="87" t="s">
        <v>132</v>
      </c>
      <c r="BN776" s="87" t="s">
        <v>132</v>
      </c>
    </row>
    <row r="777" spans="1:66" s="49" customFormat="1" ht="14.5">
      <c r="A777" s="50">
        <v>8719514344068</v>
      </c>
      <c r="B777" s="50">
        <v>929002695002</v>
      </c>
      <c r="C777" s="65">
        <v>871951434406800</v>
      </c>
      <c r="D777" s="93" t="str">
        <f>HYPERLINK(VLOOKUP($B777,hyperlinks[#All],2,FALSE),"Link")</f>
        <v>Link</v>
      </c>
      <c r="E777" s="52">
        <v>34406800</v>
      </c>
      <c r="F777" s="53" t="s">
        <v>2483</v>
      </c>
      <c r="G777" s="58" t="s">
        <v>121</v>
      </c>
      <c r="H777" s="52" t="s">
        <v>435</v>
      </c>
      <c r="I777" s="52" t="s">
        <v>2427</v>
      </c>
      <c r="J777" s="52" t="s">
        <v>2428</v>
      </c>
      <c r="K777" s="52" t="s">
        <v>125</v>
      </c>
      <c r="L777" s="82">
        <v>106</v>
      </c>
      <c r="M777" s="54">
        <v>0.11</v>
      </c>
      <c r="N777" s="55" t="s">
        <v>127</v>
      </c>
      <c r="O777" s="56" t="s">
        <v>128</v>
      </c>
      <c r="P777" s="57"/>
      <c r="Q777" s="51">
        <v>10</v>
      </c>
      <c r="R777" s="52" t="s">
        <v>129</v>
      </c>
      <c r="S777" s="57" t="s">
        <v>154</v>
      </c>
      <c r="T777" s="51"/>
      <c r="U777" s="51"/>
      <c r="V777" s="58"/>
      <c r="W777" s="59">
        <v>9405423100</v>
      </c>
      <c r="X777" s="57" t="s">
        <v>132</v>
      </c>
      <c r="Y777" s="57" t="s">
        <v>338</v>
      </c>
      <c r="Z777" s="52" t="s">
        <v>132</v>
      </c>
      <c r="AA777" s="55"/>
      <c r="AB777" s="63" t="s">
        <v>2484</v>
      </c>
      <c r="AC777" s="55" t="s">
        <v>2430</v>
      </c>
      <c r="AD777" s="55" t="s">
        <v>132</v>
      </c>
      <c r="AE777" s="55" t="s">
        <v>2431</v>
      </c>
      <c r="AF777" s="55" t="s">
        <v>986</v>
      </c>
      <c r="AG777" s="55" t="s">
        <v>132</v>
      </c>
      <c r="AH777" s="55" t="s">
        <v>2478</v>
      </c>
      <c r="AI777" s="55" t="s">
        <v>132</v>
      </c>
      <c r="AJ777" s="55" t="s">
        <v>132</v>
      </c>
      <c r="AK777" s="55" t="s">
        <v>132</v>
      </c>
      <c r="AL777" s="55" t="s">
        <v>132</v>
      </c>
      <c r="AM777" s="55" t="s">
        <v>188</v>
      </c>
      <c r="AN777" s="55" t="s">
        <v>132</v>
      </c>
      <c r="AO777" s="55" t="s">
        <v>132</v>
      </c>
      <c r="AP777" s="55" t="s">
        <v>166</v>
      </c>
      <c r="AQ777" s="55" t="s">
        <v>163</v>
      </c>
      <c r="AR777" s="55" t="s">
        <v>188</v>
      </c>
      <c r="AS777" s="55" t="s">
        <v>591</v>
      </c>
      <c r="AT777" s="55" t="s">
        <v>1275</v>
      </c>
      <c r="AU777" s="63" t="s">
        <v>2433</v>
      </c>
      <c r="AV777" s="55" t="s">
        <v>143</v>
      </c>
      <c r="AW777" s="55" t="s">
        <v>349</v>
      </c>
      <c r="AX777" s="55" t="s">
        <v>145</v>
      </c>
      <c r="AY777" s="55" t="s">
        <v>132</v>
      </c>
      <c r="AZ777" s="63" t="s">
        <v>132</v>
      </c>
      <c r="BA777" s="63" t="s">
        <v>132</v>
      </c>
      <c r="BB777" s="55" t="s">
        <v>132</v>
      </c>
      <c r="BC777" s="55" t="s">
        <v>132</v>
      </c>
      <c r="BD777" s="55" t="s">
        <v>132</v>
      </c>
      <c r="BE777" s="55" t="s">
        <v>132</v>
      </c>
      <c r="BF777" s="63" t="s">
        <v>132</v>
      </c>
      <c r="BG777" s="63" t="s">
        <v>132</v>
      </c>
      <c r="BH777" s="63" t="s">
        <v>132</v>
      </c>
      <c r="BI777" s="63" t="s">
        <v>132</v>
      </c>
      <c r="BJ777" s="63" t="s">
        <v>132</v>
      </c>
      <c r="BK777" s="86" t="str">
        <f>HYPERLINK(VLOOKUP($B777,hyperlinks[#All],2,FALSE),"Link")</f>
        <v>Link</v>
      </c>
      <c r="BL777" s="86" t="str">
        <f>HYPERLINK(VLOOKUP($B777,hyperlinks[#All],3,FALSE),"Link")</f>
        <v>Link</v>
      </c>
      <c r="BM777" s="87" t="s">
        <v>132</v>
      </c>
      <c r="BN777" s="87" t="s">
        <v>132</v>
      </c>
    </row>
    <row r="778" spans="1:66" s="49" customFormat="1" ht="14.5">
      <c r="A778" s="50">
        <v>8719514344082</v>
      </c>
      <c r="B778" s="50">
        <v>929002695102</v>
      </c>
      <c r="C778" s="65">
        <v>871951434408200</v>
      </c>
      <c r="D778" s="93" t="str">
        <f>HYPERLINK(VLOOKUP($B778,hyperlinks[#All],2,FALSE),"Link")</f>
        <v>Link</v>
      </c>
      <c r="E778" s="52">
        <v>34408200</v>
      </c>
      <c r="F778" s="53" t="s">
        <v>2485</v>
      </c>
      <c r="G778" s="58" t="s">
        <v>121</v>
      </c>
      <c r="H778" s="52" t="s">
        <v>435</v>
      </c>
      <c r="I778" s="52" t="s">
        <v>2427</v>
      </c>
      <c r="J778" s="52" t="s">
        <v>2428</v>
      </c>
      <c r="K778" s="52" t="s">
        <v>125</v>
      </c>
      <c r="L778" s="82">
        <v>111</v>
      </c>
      <c r="M778" s="54">
        <v>0.11</v>
      </c>
      <c r="N778" s="55" t="s">
        <v>127</v>
      </c>
      <c r="O778" s="56" t="s">
        <v>128</v>
      </c>
      <c r="P778" s="57"/>
      <c r="Q778" s="51">
        <v>10</v>
      </c>
      <c r="R778" s="52" t="s">
        <v>129</v>
      </c>
      <c r="S778" s="57" t="s">
        <v>154</v>
      </c>
      <c r="T778" s="51"/>
      <c r="U778" s="51"/>
      <c r="V778" s="58"/>
      <c r="W778" s="59">
        <v>9405423100</v>
      </c>
      <c r="X778" s="57" t="s">
        <v>132</v>
      </c>
      <c r="Y778" s="57" t="s">
        <v>338</v>
      </c>
      <c r="Z778" s="52" t="s">
        <v>132</v>
      </c>
      <c r="AA778" s="55"/>
      <c r="AB778" s="63" t="s">
        <v>2486</v>
      </c>
      <c r="AC778" s="55" t="s">
        <v>2430</v>
      </c>
      <c r="AD778" s="55" t="s">
        <v>132</v>
      </c>
      <c r="AE778" s="55" t="s">
        <v>2431</v>
      </c>
      <c r="AF778" s="55" t="s">
        <v>986</v>
      </c>
      <c r="AG778" s="55" t="s">
        <v>132</v>
      </c>
      <c r="AH778" s="55" t="s">
        <v>2487</v>
      </c>
      <c r="AI778" s="55" t="s">
        <v>132</v>
      </c>
      <c r="AJ778" s="55" t="s">
        <v>132</v>
      </c>
      <c r="AK778" s="55" t="s">
        <v>132</v>
      </c>
      <c r="AL778" s="55" t="s">
        <v>132</v>
      </c>
      <c r="AM778" s="55" t="s">
        <v>188</v>
      </c>
      <c r="AN778" s="55" t="s">
        <v>132</v>
      </c>
      <c r="AO778" s="55" t="s">
        <v>132</v>
      </c>
      <c r="AP778" s="55" t="s">
        <v>166</v>
      </c>
      <c r="AQ778" s="55" t="s">
        <v>163</v>
      </c>
      <c r="AR778" s="55" t="s">
        <v>188</v>
      </c>
      <c r="AS778" s="55" t="s">
        <v>591</v>
      </c>
      <c r="AT778" s="55" t="s">
        <v>1275</v>
      </c>
      <c r="AU778" s="63" t="s">
        <v>2433</v>
      </c>
      <c r="AV778" s="55" t="s">
        <v>143</v>
      </c>
      <c r="AW778" s="55" t="s">
        <v>349</v>
      </c>
      <c r="AX778" s="55" t="s">
        <v>145</v>
      </c>
      <c r="AY778" s="55" t="s">
        <v>132</v>
      </c>
      <c r="AZ778" s="63" t="s">
        <v>132</v>
      </c>
      <c r="BA778" s="63" t="s">
        <v>132</v>
      </c>
      <c r="BB778" s="55" t="s">
        <v>132</v>
      </c>
      <c r="BC778" s="55" t="s">
        <v>132</v>
      </c>
      <c r="BD778" s="55" t="s">
        <v>132</v>
      </c>
      <c r="BE778" s="55" t="s">
        <v>132</v>
      </c>
      <c r="BF778" s="63" t="s">
        <v>132</v>
      </c>
      <c r="BG778" s="63" t="s">
        <v>132</v>
      </c>
      <c r="BH778" s="63" t="s">
        <v>132</v>
      </c>
      <c r="BI778" s="63" t="s">
        <v>132</v>
      </c>
      <c r="BJ778" s="63" t="s">
        <v>132</v>
      </c>
      <c r="BK778" s="86" t="str">
        <f>HYPERLINK(VLOOKUP($B778,hyperlinks[#All],2,FALSE),"Link")</f>
        <v>Link</v>
      </c>
      <c r="BL778" s="86" t="str">
        <f>HYPERLINK(VLOOKUP($B778,hyperlinks[#All],3,FALSE),"Link")</f>
        <v>Link</v>
      </c>
      <c r="BM778" s="87" t="s">
        <v>132</v>
      </c>
      <c r="BN778" s="87" t="s">
        <v>132</v>
      </c>
    </row>
    <row r="779" spans="1:66" s="49" customFormat="1" ht="14.5">
      <c r="A779" s="50">
        <v>8719514344105</v>
      </c>
      <c r="B779" s="50">
        <v>929002695202</v>
      </c>
      <c r="C779" s="65">
        <v>871951434410500</v>
      </c>
      <c r="D779" s="93" t="str">
        <f>HYPERLINK(VLOOKUP($B779,hyperlinks[#All],2,FALSE),"Link")</f>
        <v>Link</v>
      </c>
      <c r="E779" s="52">
        <v>34410500</v>
      </c>
      <c r="F779" s="53" t="s">
        <v>2488</v>
      </c>
      <c r="G779" s="58" t="s">
        <v>121</v>
      </c>
      <c r="H779" s="52" t="s">
        <v>435</v>
      </c>
      <c r="I779" s="52" t="s">
        <v>2427</v>
      </c>
      <c r="J779" s="52" t="s">
        <v>2428</v>
      </c>
      <c r="K779" s="52" t="s">
        <v>125</v>
      </c>
      <c r="L779" s="82">
        <v>111</v>
      </c>
      <c r="M779" s="54">
        <v>0.11</v>
      </c>
      <c r="N779" s="55" t="s">
        <v>127</v>
      </c>
      <c r="O779" s="56" t="s">
        <v>128</v>
      </c>
      <c r="P779" s="57"/>
      <c r="Q779" s="51">
        <v>10</v>
      </c>
      <c r="R779" s="52" t="s">
        <v>129</v>
      </c>
      <c r="S779" s="57" t="s">
        <v>154</v>
      </c>
      <c r="T779" s="51"/>
      <c r="U779" s="51"/>
      <c r="V779" s="58"/>
      <c r="W779" s="59">
        <v>9405423100</v>
      </c>
      <c r="X779" s="57" t="s">
        <v>132</v>
      </c>
      <c r="Y779" s="57" t="s">
        <v>338</v>
      </c>
      <c r="Z779" s="52" t="s">
        <v>132</v>
      </c>
      <c r="AA779" s="55"/>
      <c r="AB779" s="63" t="s">
        <v>2489</v>
      </c>
      <c r="AC779" s="55" t="s">
        <v>2430</v>
      </c>
      <c r="AD779" s="55" t="s">
        <v>132</v>
      </c>
      <c r="AE779" s="55" t="s">
        <v>2431</v>
      </c>
      <c r="AF779" s="55" t="s">
        <v>986</v>
      </c>
      <c r="AG779" s="55" t="s">
        <v>132</v>
      </c>
      <c r="AH779" s="55" t="s">
        <v>2487</v>
      </c>
      <c r="AI779" s="55" t="s">
        <v>132</v>
      </c>
      <c r="AJ779" s="55" t="s">
        <v>132</v>
      </c>
      <c r="AK779" s="55" t="s">
        <v>132</v>
      </c>
      <c r="AL779" s="55" t="s">
        <v>132</v>
      </c>
      <c r="AM779" s="55" t="s">
        <v>188</v>
      </c>
      <c r="AN779" s="55" t="s">
        <v>132</v>
      </c>
      <c r="AO779" s="55" t="s">
        <v>132</v>
      </c>
      <c r="AP779" s="55" t="s">
        <v>166</v>
      </c>
      <c r="AQ779" s="55" t="s">
        <v>163</v>
      </c>
      <c r="AR779" s="55" t="s">
        <v>188</v>
      </c>
      <c r="AS779" s="55" t="s">
        <v>591</v>
      </c>
      <c r="AT779" s="55" t="s">
        <v>1275</v>
      </c>
      <c r="AU779" s="63" t="s">
        <v>2433</v>
      </c>
      <c r="AV779" s="55" t="s">
        <v>143</v>
      </c>
      <c r="AW779" s="55" t="s">
        <v>349</v>
      </c>
      <c r="AX779" s="55" t="s">
        <v>145</v>
      </c>
      <c r="AY779" s="55" t="s">
        <v>132</v>
      </c>
      <c r="AZ779" s="63" t="s">
        <v>132</v>
      </c>
      <c r="BA779" s="63" t="s">
        <v>132</v>
      </c>
      <c r="BB779" s="55" t="s">
        <v>132</v>
      </c>
      <c r="BC779" s="55" t="s">
        <v>132</v>
      </c>
      <c r="BD779" s="55" t="s">
        <v>132</v>
      </c>
      <c r="BE779" s="55" t="s">
        <v>132</v>
      </c>
      <c r="BF779" s="63" t="s">
        <v>132</v>
      </c>
      <c r="BG779" s="63" t="s">
        <v>132</v>
      </c>
      <c r="BH779" s="63" t="s">
        <v>132</v>
      </c>
      <c r="BI779" s="63" t="s">
        <v>132</v>
      </c>
      <c r="BJ779" s="63" t="s">
        <v>132</v>
      </c>
      <c r="BK779" s="86" t="str">
        <f>HYPERLINK(VLOOKUP($B779,hyperlinks[#All],2,FALSE),"Link")</f>
        <v>Link</v>
      </c>
      <c r="BL779" s="86" t="str">
        <f>HYPERLINK(VLOOKUP($B779,hyperlinks[#All],3,FALSE),"Link")</f>
        <v>Link</v>
      </c>
      <c r="BM779" s="87" t="s">
        <v>132</v>
      </c>
      <c r="BN779" s="87" t="s">
        <v>132</v>
      </c>
    </row>
    <row r="780" spans="1:66" s="49" customFormat="1" ht="14.5">
      <c r="A780" s="50">
        <v>8719514344129</v>
      </c>
      <c r="B780" s="50">
        <v>929002695302</v>
      </c>
      <c r="C780" s="65">
        <v>871951434412900</v>
      </c>
      <c r="D780" s="93" t="str">
        <f>HYPERLINK(VLOOKUP($B780,hyperlinks[#All],2,FALSE),"Link")</f>
        <v>Link</v>
      </c>
      <c r="E780" s="52">
        <v>34412900</v>
      </c>
      <c r="F780" s="53" t="s">
        <v>2490</v>
      </c>
      <c r="G780" s="58" t="s">
        <v>121</v>
      </c>
      <c r="H780" s="52" t="s">
        <v>435</v>
      </c>
      <c r="I780" s="52" t="s">
        <v>2427</v>
      </c>
      <c r="J780" s="52" t="s">
        <v>2428</v>
      </c>
      <c r="K780" s="52" t="s">
        <v>125</v>
      </c>
      <c r="L780" s="82">
        <v>111</v>
      </c>
      <c r="M780" s="54">
        <v>0.11</v>
      </c>
      <c r="N780" s="55" t="s">
        <v>127</v>
      </c>
      <c r="O780" s="56" t="s">
        <v>128</v>
      </c>
      <c r="P780" s="57"/>
      <c r="Q780" s="51">
        <v>10</v>
      </c>
      <c r="R780" s="52" t="s">
        <v>129</v>
      </c>
      <c r="S780" s="57" t="s">
        <v>154</v>
      </c>
      <c r="T780" s="51"/>
      <c r="U780" s="51"/>
      <c r="V780" s="58"/>
      <c r="W780" s="59">
        <v>9405423100</v>
      </c>
      <c r="X780" s="57" t="s">
        <v>132</v>
      </c>
      <c r="Y780" s="57" t="s">
        <v>338</v>
      </c>
      <c r="Z780" s="52" t="s">
        <v>132</v>
      </c>
      <c r="AA780" s="55"/>
      <c r="AB780" s="63" t="s">
        <v>2491</v>
      </c>
      <c r="AC780" s="55" t="s">
        <v>2430</v>
      </c>
      <c r="AD780" s="55" t="s">
        <v>132</v>
      </c>
      <c r="AE780" s="55" t="s">
        <v>2431</v>
      </c>
      <c r="AF780" s="55" t="s">
        <v>986</v>
      </c>
      <c r="AG780" s="55" t="s">
        <v>132</v>
      </c>
      <c r="AH780" s="55" t="s">
        <v>2487</v>
      </c>
      <c r="AI780" s="55" t="s">
        <v>132</v>
      </c>
      <c r="AJ780" s="55" t="s">
        <v>132</v>
      </c>
      <c r="AK780" s="55" t="s">
        <v>132</v>
      </c>
      <c r="AL780" s="55" t="s">
        <v>132</v>
      </c>
      <c r="AM780" s="55" t="s">
        <v>188</v>
      </c>
      <c r="AN780" s="55" t="s">
        <v>132</v>
      </c>
      <c r="AO780" s="55" t="s">
        <v>132</v>
      </c>
      <c r="AP780" s="55" t="s">
        <v>166</v>
      </c>
      <c r="AQ780" s="55" t="s">
        <v>163</v>
      </c>
      <c r="AR780" s="55" t="s">
        <v>188</v>
      </c>
      <c r="AS780" s="55" t="s">
        <v>591</v>
      </c>
      <c r="AT780" s="55" t="s">
        <v>1275</v>
      </c>
      <c r="AU780" s="63" t="s">
        <v>2433</v>
      </c>
      <c r="AV780" s="55" t="s">
        <v>143</v>
      </c>
      <c r="AW780" s="55" t="s">
        <v>349</v>
      </c>
      <c r="AX780" s="55" t="s">
        <v>145</v>
      </c>
      <c r="AY780" s="55" t="s">
        <v>132</v>
      </c>
      <c r="AZ780" s="63" t="s">
        <v>132</v>
      </c>
      <c r="BA780" s="63" t="s">
        <v>132</v>
      </c>
      <c r="BB780" s="55" t="s">
        <v>132</v>
      </c>
      <c r="BC780" s="55" t="s">
        <v>132</v>
      </c>
      <c r="BD780" s="55" t="s">
        <v>132</v>
      </c>
      <c r="BE780" s="55" t="s">
        <v>132</v>
      </c>
      <c r="BF780" s="63" t="s">
        <v>132</v>
      </c>
      <c r="BG780" s="63" t="s">
        <v>132</v>
      </c>
      <c r="BH780" s="63" t="s">
        <v>132</v>
      </c>
      <c r="BI780" s="63" t="s">
        <v>132</v>
      </c>
      <c r="BJ780" s="63" t="s">
        <v>132</v>
      </c>
      <c r="BK780" s="86" t="str">
        <f>HYPERLINK(VLOOKUP($B780,hyperlinks[#All],2,FALSE),"Link")</f>
        <v>Link</v>
      </c>
      <c r="BL780" s="86" t="str">
        <f>HYPERLINK(VLOOKUP($B780,hyperlinks[#All],3,FALSE),"Link")</f>
        <v>Link</v>
      </c>
      <c r="BM780" s="87" t="s">
        <v>132</v>
      </c>
      <c r="BN780" s="87" t="s">
        <v>132</v>
      </c>
    </row>
    <row r="781" spans="1:66" s="49" customFormat="1" ht="14.5">
      <c r="A781" s="50">
        <v>8719514344143</v>
      </c>
      <c r="B781" s="50">
        <v>929002695402</v>
      </c>
      <c r="C781" s="65">
        <v>871951434414300</v>
      </c>
      <c r="D781" s="93" t="str">
        <f>HYPERLINK(VLOOKUP($B781,hyperlinks[#All],2,FALSE),"Link")</f>
        <v>Link</v>
      </c>
      <c r="E781" s="52">
        <v>34414300</v>
      </c>
      <c r="F781" s="53" t="s">
        <v>2492</v>
      </c>
      <c r="G781" s="58" t="s">
        <v>121</v>
      </c>
      <c r="H781" s="52" t="s">
        <v>435</v>
      </c>
      <c r="I781" s="52" t="s">
        <v>2427</v>
      </c>
      <c r="J781" s="52" t="s">
        <v>2428</v>
      </c>
      <c r="K781" s="52" t="s">
        <v>125</v>
      </c>
      <c r="L781" s="82">
        <v>111</v>
      </c>
      <c r="M781" s="54">
        <v>0.11</v>
      </c>
      <c r="N781" s="55" t="s">
        <v>127</v>
      </c>
      <c r="O781" s="56" t="s">
        <v>128</v>
      </c>
      <c r="P781" s="57"/>
      <c r="Q781" s="51">
        <v>10</v>
      </c>
      <c r="R781" s="52" t="s">
        <v>129</v>
      </c>
      <c r="S781" s="57" t="s">
        <v>154</v>
      </c>
      <c r="T781" s="51"/>
      <c r="U781" s="51"/>
      <c r="V781" s="58"/>
      <c r="W781" s="59">
        <v>9405423100</v>
      </c>
      <c r="X781" s="57" t="s">
        <v>132</v>
      </c>
      <c r="Y781" s="57" t="s">
        <v>338</v>
      </c>
      <c r="Z781" s="52" t="s">
        <v>132</v>
      </c>
      <c r="AA781" s="55"/>
      <c r="AB781" s="63" t="s">
        <v>2493</v>
      </c>
      <c r="AC781" s="55" t="s">
        <v>2430</v>
      </c>
      <c r="AD781" s="55" t="s">
        <v>132</v>
      </c>
      <c r="AE781" s="55" t="s">
        <v>2431</v>
      </c>
      <c r="AF781" s="55" t="s">
        <v>986</v>
      </c>
      <c r="AG781" s="55" t="s">
        <v>132</v>
      </c>
      <c r="AH781" s="55" t="s">
        <v>2487</v>
      </c>
      <c r="AI781" s="55" t="s">
        <v>132</v>
      </c>
      <c r="AJ781" s="55" t="s">
        <v>132</v>
      </c>
      <c r="AK781" s="55" t="s">
        <v>132</v>
      </c>
      <c r="AL781" s="55" t="s">
        <v>132</v>
      </c>
      <c r="AM781" s="55" t="s">
        <v>188</v>
      </c>
      <c r="AN781" s="55" t="s">
        <v>132</v>
      </c>
      <c r="AO781" s="55" t="s">
        <v>132</v>
      </c>
      <c r="AP781" s="55" t="s">
        <v>166</v>
      </c>
      <c r="AQ781" s="55" t="s">
        <v>163</v>
      </c>
      <c r="AR781" s="55" t="s">
        <v>188</v>
      </c>
      <c r="AS781" s="55" t="s">
        <v>591</v>
      </c>
      <c r="AT781" s="55" t="s">
        <v>1275</v>
      </c>
      <c r="AU781" s="63" t="s">
        <v>2433</v>
      </c>
      <c r="AV781" s="55" t="s">
        <v>143</v>
      </c>
      <c r="AW781" s="55" t="s">
        <v>349</v>
      </c>
      <c r="AX781" s="55" t="s">
        <v>145</v>
      </c>
      <c r="AY781" s="55" t="s">
        <v>132</v>
      </c>
      <c r="AZ781" s="63" t="s">
        <v>132</v>
      </c>
      <c r="BA781" s="63" t="s">
        <v>132</v>
      </c>
      <c r="BB781" s="55" t="s">
        <v>132</v>
      </c>
      <c r="BC781" s="55" t="s">
        <v>132</v>
      </c>
      <c r="BD781" s="55" t="s">
        <v>132</v>
      </c>
      <c r="BE781" s="55" t="s">
        <v>132</v>
      </c>
      <c r="BF781" s="63" t="s">
        <v>132</v>
      </c>
      <c r="BG781" s="63" t="s">
        <v>132</v>
      </c>
      <c r="BH781" s="63" t="s">
        <v>132</v>
      </c>
      <c r="BI781" s="63" t="s">
        <v>132</v>
      </c>
      <c r="BJ781" s="63" t="s">
        <v>132</v>
      </c>
      <c r="BK781" s="86" t="str">
        <f>HYPERLINK(VLOOKUP($B781,hyperlinks[#All],2,FALSE),"Link")</f>
        <v>Link</v>
      </c>
      <c r="BL781" s="86" t="str">
        <f>HYPERLINK(VLOOKUP($B781,hyperlinks[#All],3,FALSE),"Link")</f>
        <v>Link</v>
      </c>
      <c r="BM781" s="87" t="s">
        <v>132</v>
      </c>
      <c r="BN781" s="87" t="s">
        <v>132</v>
      </c>
    </row>
    <row r="782" spans="1:66" s="49" customFormat="1" ht="14.5">
      <c r="A782" s="50">
        <v>8719514344167</v>
      </c>
      <c r="B782" s="50">
        <v>929002695502</v>
      </c>
      <c r="C782" s="65">
        <v>871951434416700</v>
      </c>
      <c r="D782" s="93" t="str">
        <f>HYPERLINK(VLOOKUP($B782,hyperlinks[#All],2,FALSE),"Link")</f>
        <v>Link</v>
      </c>
      <c r="E782" s="52">
        <v>34416700</v>
      </c>
      <c r="F782" s="53" t="s">
        <v>2494</v>
      </c>
      <c r="G782" s="58" t="s">
        <v>121</v>
      </c>
      <c r="H782" s="52" t="s">
        <v>435</v>
      </c>
      <c r="I782" s="52" t="s">
        <v>2427</v>
      </c>
      <c r="J782" s="52" t="s">
        <v>2428</v>
      </c>
      <c r="K782" s="52" t="s">
        <v>125</v>
      </c>
      <c r="L782" s="82">
        <v>114</v>
      </c>
      <c r="M782" s="54">
        <v>0.11</v>
      </c>
      <c r="N782" s="55" t="s">
        <v>127</v>
      </c>
      <c r="O782" s="56" t="s">
        <v>128</v>
      </c>
      <c r="P782" s="57"/>
      <c r="Q782" s="51">
        <v>10</v>
      </c>
      <c r="R782" s="52" t="s">
        <v>129</v>
      </c>
      <c r="S782" s="57" t="s">
        <v>154</v>
      </c>
      <c r="T782" s="51"/>
      <c r="U782" s="51"/>
      <c r="V782" s="58"/>
      <c r="W782" s="59">
        <v>9405423100</v>
      </c>
      <c r="X782" s="57" t="s">
        <v>132</v>
      </c>
      <c r="Y782" s="57" t="s">
        <v>322</v>
      </c>
      <c r="Z782" s="52" t="s">
        <v>132</v>
      </c>
      <c r="AA782" s="55"/>
      <c r="AB782" s="63" t="s">
        <v>2495</v>
      </c>
      <c r="AC782" s="55" t="s">
        <v>2430</v>
      </c>
      <c r="AD782" s="55" t="s">
        <v>132</v>
      </c>
      <c r="AE782" s="55" t="s">
        <v>2431</v>
      </c>
      <c r="AF782" s="55" t="s">
        <v>986</v>
      </c>
      <c r="AG782" s="55" t="s">
        <v>132</v>
      </c>
      <c r="AH782" s="55" t="s">
        <v>2496</v>
      </c>
      <c r="AI782" s="55" t="s">
        <v>132</v>
      </c>
      <c r="AJ782" s="55" t="s">
        <v>132</v>
      </c>
      <c r="AK782" s="55" t="s">
        <v>132</v>
      </c>
      <c r="AL782" s="55" t="s">
        <v>132</v>
      </c>
      <c r="AM782" s="55" t="s">
        <v>188</v>
      </c>
      <c r="AN782" s="55" t="s">
        <v>132</v>
      </c>
      <c r="AO782" s="55" t="s">
        <v>132</v>
      </c>
      <c r="AP782" s="55" t="s">
        <v>166</v>
      </c>
      <c r="AQ782" s="55" t="s">
        <v>163</v>
      </c>
      <c r="AR782" s="55" t="s">
        <v>188</v>
      </c>
      <c r="AS782" s="55" t="s">
        <v>591</v>
      </c>
      <c r="AT782" s="55" t="s">
        <v>1275</v>
      </c>
      <c r="AU782" s="63" t="s">
        <v>2433</v>
      </c>
      <c r="AV782" s="55" t="s">
        <v>143</v>
      </c>
      <c r="AW782" s="55" t="s">
        <v>349</v>
      </c>
      <c r="AX782" s="55" t="s">
        <v>145</v>
      </c>
      <c r="AY782" s="55" t="s">
        <v>132</v>
      </c>
      <c r="AZ782" s="63" t="s">
        <v>132</v>
      </c>
      <c r="BA782" s="63" t="s">
        <v>132</v>
      </c>
      <c r="BB782" s="55" t="s">
        <v>132</v>
      </c>
      <c r="BC782" s="55" t="s">
        <v>132</v>
      </c>
      <c r="BD782" s="55" t="s">
        <v>132</v>
      </c>
      <c r="BE782" s="55" t="s">
        <v>132</v>
      </c>
      <c r="BF782" s="63" t="s">
        <v>132</v>
      </c>
      <c r="BG782" s="63" t="s">
        <v>132</v>
      </c>
      <c r="BH782" s="63" t="s">
        <v>132</v>
      </c>
      <c r="BI782" s="63" t="s">
        <v>132</v>
      </c>
      <c r="BJ782" s="63" t="s">
        <v>132</v>
      </c>
      <c r="BK782" s="86" t="str">
        <f>HYPERLINK(VLOOKUP($B782,hyperlinks[#All],2,FALSE),"Link")</f>
        <v>Link</v>
      </c>
      <c r="BL782" s="86" t="str">
        <f>HYPERLINK(VLOOKUP($B782,hyperlinks[#All],3,FALSE),"Link")</f>
        <v>Link</v>
      </c>
      <c r="BM782" s="87" t="s">
        <v>132</v>
      </c>
      <c r="BN782" s="87" t="s">
        <v>132</v>
      </c>
    </row>
    <row r="783" spans="1:66" s="49" customFormat="1" ht="14.5">
      <c r="A783" s="50">
        <v>8719514344181</v>
      </c>
      <c r="B783" s="50">
        <v>929002695602</v>
      </c>
      <c r="C783" s="65">
        <v>871951434418100</v>
      </c>
      <c r="D783" s="93" t="str">
        <f>HYPERLINK(VLOOKUP($B783,hyperlinks[#All],2,FALSE),"Link")</f>
        <v>Link</v>
      </c>
      <c r="E783" s="52">
        <v>34418100</v>
      </c>
      <c r="F783" s="53" t="s">
        <v>2497</v>
      </c>
      <c r="G783" s="58" t="s">
        <v>121</v>
      </c>
      <c r="H783" s="52" t="s">
        <v>435</v>
      </c>
      <c r="I783" s="52" t="s">
        <v>2427</v>
      </c>
      <c r="J783" s="52" t="s">
        <v>2428</v>
      </c>
      <c r="K783" s="52" t="s">
        <v>125</v>
      </c>
      <c r="L783" s="82">
        <v>114</v>
      </c>
      <c r="M783" s="54">
        <v>0.11</v>
      </c>
      <c r="N783" s="55" t="s">
        <v>127</v>
      </c>
      <c r="O783" s="56" t="s">
        <v>128</v>
      </c>
      <c r="P783" s="57"/>
      <c r="Q783" s="51">
        <v>10</v>
      </c>
      <c r="R783" s="52" t="s">
        <v>129</v>
      </c>
      <c r="S783" s="57" t="s">
        <v>154</v>
      </c>
      <c r="T783" s="51"/>
      <c r="U783" s="51"/>
      <c r="V783" s="58"/>
      <c r="W783" s="59">
        <v>9405423100</v>
      </c>
      <c r="X783" s="57" t="s">
        <v>132</v>
      </c>
      <c r="Y783" s="57" t="s">
        <v>322</v>
      </c>
      <c r="Z783" s="52" t="s">
        <v>132</v>
      </c>
      <c r="AA783" s="55"/>
      <c r="AB783" s="63" t="s">
        <v>2498</v>
      </c>
      <c r="AC783" s="55" t="s">
        <v>2430</v>
      </c>
      <c r="AD783" s="55" t="s">
        <v>132</v>
      </c>
      <c r="AE783" s="55" t="s">
        <v>2431</v>
      </c>
      <c r="AF783" s="55" t="s">
        <v>986</v>
      </c>
      <c r="AG783" s="55" t="s">
        <v>132</v>
      </c>
      <c r="AH783" s="55" t="s">
        <v>2496</v>
      </c>
      <c r="AI783" s="55" t="s">
        <v>132</v>
      </c>
      <c r="AJ783" s="55" t="s">
        <v>132</v>
      </c>
      <c r="AK783" s="55" t="s">
        <v>132</v>
      </c>
      <c r="AL783" s="55" t="s">
        <v>132</v>
      </c>
      <c r="AM783" s="55" t="s">
        <v>188</v>
      </c>
      <c r="AN783" s="55" t="s">
        <v>132</v>
      </c>
      <c r="AO783" s="55" t="s">
        <v>132</v>
      </c>
      <c r="AP783" s="55" t="s">
        <v>166</v>
      </c>
      <c r="AQ783" s="55" t="s">
        <v>163</v>
      </c>
      <c r="AR783" s="55" t="s">
        <v>188</v>
      </c>
      <c r="AS783" s="55" t="s">
        <v>591</v>
      </c>
      <c r="AT783" s="55" t="s">
        <v>1275</v>
      </c>
      <c r="AU783" s="63" t="s">
        <v>2433</v>
      </c>
      <c r="AV783" s="55" t="s">
        <v>143</v>
      </c>
      <c r="AW783" s="55" t="s">
        <v>349</v>
      </c>
      <c r="AX783" s="55" t="s">
        <v>145</v>
      </c>
      <c r="AY783" s="55" t="s">
        <v>132</v>
      </c>
      <c r="AZ783" s="63" t="s">
        <v>132</v>
      </c>
      <c r="BA783" s="63" t="s">
        <v>132</v>
      </c>
      <c r="BB783" s="55" t="s">
        <v>132</v>
      </c>
      <c r="BC783" s="55" t="s">
        <v>132</v>
      </c>
      <c r="BD783" s="55" t="s">
        <v>132</v>
      </c>
      <c r="BE783" s="55" t="s">
        <v>132</v>
      </c>
      <c r="BF783" s="63" t="s">
        <v>132</v>
      </c>
      <c r="BG783" s="63" t="s">
        <v>132</v>
      </c>
      <c r="BH783" s="63" t="s">
        <v>132</v>
      </c>
      <c r="BI783" s="63" t="s">
        <v>132</v>
      </c>
      <c r="BJ783" s="63" t="s">
        <v>132</v>
      </c>
      <c r="BK783" s="86" t="str">
        <f>HYPERLINK(VLOOKUP($B783,hyperlinks[#All],2,FALSE),"Link")</f>
        <v>Link</v>
      </c>
      <c r="BL783" s="86" t="str">
        <f>HYPERLINK(VLOOKUP($B783,hyperlinks[#All],3,FALSE),"Link")</f>
        <v>Link</v>
      </c>
      <c r="BM783" s="87" t="s">
        <v>132</v>
      </c>
      <c r="BN783" s="87" t="s">
        <v>132</v>
      </c>
    </row>
    <row r="784" spans="1:66" s="49" customFormat="1" ht="14.5">
      <c r="A784" s="50">
        <v>8719514344204</v>
      </c>
      <c r="B784" s="50">
        <v>929002695702</v>
      </c>
      <c r="C784" s="65">
        <v>871951434420400</v>
      </c>
      <c r="D784" s="93" t="str">
        <f>HYPERLINK(VLOOKUP($B784,hyperlinks[#All],2,FALSE),"Link")</f>
        <v>Link</v>
      </c>
      <c r="E784" s="52">
        <v>34420400</v>
      </c>
      <c r="F784" s="53" t="s">
        <v>2499</v>
      </c>
      <c r="G784" s="58" t="s">
        <v>121</v>
      </c>
      <c r="H784" s="52" t="s">
        <v>435</v>
      </c>
      <c r="I784" s="52" t="s">
        <v>2427</v>
      </c>
      <c r="J784" s="52" t="s">
        <v>2428</v>
      </c>
      <c r="K784" s="52" t="s">
        <v>125</v>
      </c>
      <c r="L784" s="82">
        <v>114</v>
      </c>
      <c r="M784" s="54">
        <v>0.11</v>
      </c>
      <c r="N784" s="55" t="s">
        <v>127</v>
      </c>
      <c r="O784" s="56" t="s">
        <v>128</v>
      </c>
      <c r="P784" s="57"/>
      <c r="Q784" s="51">
        <v>10</v>
      </c>
      <c r="R784" s="52" t="s">
        <v>129</v>
      </c>
      <c r="S784" s="57" t="s">
        <v>154</v>
      </c>
      <c r="T784" s="51"/>
      <c r="U784" s="51"/>
      <c r="V784" s="58"/>
      <c r="W784" s="59">
        <v>9405423100</v>
      </c>
      <c r="X784" s="57" t="s">
        <v>132</v>
      </c>
      <c r="Y784" s="57" t="s">
        <v>338</v>
      </c>
      <c r="Z784" s="52" t="s">
        <v>132</v>
      </c>
      <c r="AA784" s="55"/>
      <c r="AB784" s="63" t="s">
        <v>2500</v>
      </c>
      <c r="AC784" s="55" t="s">
        <v>2430</v>
      </c>
      <c r="AD784" s="55" t="s">
        <v>132</v>
      </c>
      <c r="AE784" s="55" t="s">
        <v>2431</v>
      </c>
      <c r="AF784" s="55" t="s">
        <v>986</v>
      </c>
      <c r="AG784" s="55" t="s">
        <v>132</v>
      </c>
      <c r="AH784" s="55" t="s">
        <v>2496</v>
      </c>
      <c r="AI784" s="55" t="s">
        <v>132</v>
      </c>
      <c r="AJ784" s="55" t="s">
        <v>132</v>
      </c>
      <c r="AK784" s="55" t="s">
        <v>132</v>
      </c>
      <c r="AL784" s="55" t="s">
        <v>132</v>
      </c>
      <c r="AM784" s="55" t="s">
        <v>188</v>
      </c>
      <c r="AN784" s="55" t="s">
        <v>132</v>
      </c>
      <c r="AO784" s="55" t="s">
        <v>132</v>
      </c>
      <c r="AP784" s="55" t="s">
        <v>166</v>
      </c>
      <c r="AQ784" s="55" t="s">
        <v>163</v>
      </c>
      <c r="AR784" s="55" t="s">
        <v>188</v>
      </c>
      <c r="AS784" s="55" t="s">
        <v>591</v>
      </c>
      <c r="AT784" s="55" t="s">
        <v>1275</v>
      </c>
      <c r="AU784" s="63" t="s">
        <v>2433</v>
      </c>
      <c r="AV784" s="55" t="s">
        <v>143</v>
      </c>
      <c r="AW784" s="55" t="s">
        <v>349</v>
      </c>
      <c r="AX784" s="55" t="s">
        <v>145</v>
      </c>
      <c r="AY784" s="55" t="s">
        <v>132</v>
      </c>
      <c r="AZ784" s="63" t="s">
        <v>132</v>
      </c>
      <c r="BA784" s="63" t="s">
        <v>132</v>
      </c>
      <c r="BB784" s="55" t="s">
        <v>132</v>
      </c>
      <c r="BC784" s="55" t="s">
        <v>132</v>
      </c>
      <c r="BD784" s="55" t="s">
        <v>132</v>
      </c>
      <c r="BE784" s="55" t="s">
        <v>132</v>
      </c>
      <c r="BF784" s="63" t="s">
        <v>132</v>
      </c>
      <c r="BG784" s="63" t="s">
        <v>132</v>
      </c>
      <c r="BH784" s="63" t="s">
        <v>132</v>
      </c>
      <c r="BI784" s="63" t="s">
        <v>132</v>
      </c>
      <c r="BJ784" s="63" t="s">
        <v>132</v>
      </c>
      <c r="BK784" s="86" t="str">
        <f>HYPERLINK(VLOOKUP($B784,hyperlinks[#All],2,FALSE),"Link")</f>
        <v>Link</v>
      </c>
      <c r="BL784" s="86" t="str">
        <f>HYPERLINK(VLOOKUP($B784,hyperlinks[#All],3,FALSE),"Link")</f>
        <v>Link</v>
      </c>
      <c r="BM784" s="87" t="s">
        <v>132</v>
      </c>
      <c r="BN784" s="87" t="s">
        <v>132</v>
      </c>
    </row>
    <row r="785" spans="1:66" s="49" customFormat="1" ht="14.5">
      <c r="A785" s="50">
        <v>8719514344228</v>
      </c>
      <c r="B785" s="50">
        <v>929002695802</v>
      </c>
      <c r="C785" s="65">
        <v>871951434422800</v>
      </c>
      <c r="D785" s="93" t="str">
        <f>HYPERLINK(VLOOKUP($B785,hyperlinks[#All],2,FALSE),"Link")</f>
        <v>Link</v>
      </c>
      <c r="E785" s="52">
        <v>34422800</v>
      </c>
      <c r="F785" s="53" t="s">
        <v>2501</v>
      </c>
      <c r="G785" s="58" t="s">
        <v>121</v>
      </c>
      <c r="H785" s="52" t="s">
        <v>435</v>
      </c>
      <c r="I785" s="52" t="s">
        <v>2427</v>
      </c>
      <c r="J785" s="52" t="s">
        <v>2428</v>
      </c>
      <c r="K785" s="52" t="s">
        <v>125</v>
      </c>
      <c r="L785" s="82">
        <v>114</v>
      </c>
      <c r="M785" s="54">
        <v>0.11</v>
      </c>
      <c r="N785" s="55" t="s">
        <v>127</v>
      </c>
      <c r="O785" s="56" t="s">
        <v>128</v>
      </c>
      <c r="P785" s="57"/>
      <c r="Q785" s="51">
        <v>10</v>
      </c>
      <c r="R785" s="52" t="s">
        <v>129</v>
      </c>
      <c r="S785" s="57" t="s">
        <v>154</v>
      </c>
      <c r="T785" s="51"/>
      <c r="U785" s="51"/>
      <c r="V785" s="58"/>
      <c r="W785" s="59">
        <v>9405423100</v>
      </c>
      <c r="X785" s="57" t="s">
        <v>132</v>
      </c>
      <c r="Y785" s="57" t="s">
        <v>338</v>
      </c>
      <c r="Z785" s="52" t="s">
        <v>132</v>
      </c>
      <c r="AA785" s="55"/>
      <c r="AB785" s="63" t="s">
        <v>2502</v>
      </c>
      <c r="AC785" s="55" t="s">
        <v>2430</v>
      </c>
      <c r="AD785" s="55" t="s">
        <v>132</v>
      </c>
      <c r="AE785" s="55" t="s">
        <v>2431</v>
      </c>
      <c r="AF785" s="55" t="s">
        <v>986</v>
      </c>
      <c r="AG785" s="55" t="s">
        <v>132</v>
      </c>
      <c r="AH785" s="55" t="s">
        <v>2496</v>
      </c>
      <c r="AI785" s="55" t="s">
        <v>132</v>
      </c>
      <c r="AJ785" s="55" t="s">
        <v>132</v>
      </c>
      <c r="AK785" s="55" t="s">
        <v>132</v>
      </c>
      <c r="AL785" s="55" t="s">
        <v>132</v>
      </c>
      <c r="AM785" s="55" t="s">
        <v>188</v>
      </c>
      <c r="AN785" s="55" t="s">
        <v>132</v>
      </c>
      <c r="AO785" s="55" t="s">
        <v>132</v>
      </c>
      <c r="AP785" s="55" t="s">
        <v>166</v>
      </c>
      <c r="AQ785" s="55" t="s">
        <v>163</v>
      </c>
      <c r="AR785" s="55" t="s">
        <v>188</v>
      </c>
      <c r="AS785" s="55" t="s">
        <v>591</v>
      </c>
      <c r="AT785" s="55" t="s">
        <v>1275</v>
      </c>
      <c r="AU785" s="63" t="s">
        <v>2433</v>
      </c>
      <c r="AV785" s="55" t="s">
        <v>143</v>
      </c>
      <c r="AW785" s="55" t="s">
        <v>349</v>
      </c>
      <c r="AX785" s="55" t="s">
        <v>145</v>
      </c>
      <c r="AY785" s="55" t="s">
        <v>132</v>
      </c>
      <c r="AZ785" s="63" t="s">
        <v>132</v>
      </c>
      <c r="BA785" s="63" t="s">
        <v>132</v>
      </c>
      <c r="BB785" s="55" t="s">
        <v>132</v>
      </c>
      <c r="BC785" s="55" t="s">
        <v>132</v>
      </c>
      <c r="BD785" s="55" t="s">
        <v>132</v>
      </c>
      <c r="BE785" s="55" t="s">
        <v>132</v>
      </c>
      <c r="BF785" s="63" t="s">
        <v>132</v>
      </c>
      <c r="BG785" s="63" t="s">
        <v>132</v>
      </c>
      <c r="BH785" s="63" t="s">
        <v>132</v>
      </c>
      <c r="BI785" s="63" t="s">
        <v>132</v>
      </c>
      <c r="BJ785" s="63" t="s">
        <v>132</v>
      </c>
      <c r="BK785" s="86" t="str">
        <f>HYPERLINK(VLOOKUP($B785,hyperlinks[#All],2,FALSE),"Link")</f>
        <v>Link</v>
      </c>
      <c r="BL785" s="86" t="str">
        <f>HYPERLINK(VLOOKUP($B785,hyperlinks[#All],3,FALSE),"Link")</f>
        <v>Link</v>
      </c>
      <c r="BM785" s="87" t="s">
        <v>132</v>
      </c>
      <c r="BN785" s="87" t="s">
        <v>132</v>
      </c>
    </row>
    <row r="786" spans="1:66" s="49" customFormat="1" ht="14.5">
      <c r="A786" s="50">
        <v>8719514344242</v>
      </c>
      <c r="B786" s="50">
        <v>929002695902</v>
      </c>
      <c r="C786" s="65">
        <v>871951434424200</v>
      </c>
      <c r="D786" s="93" t="str">
        <f>HYPERLINK(VLOOKUP($B786,hyperlinks[#All],2,FALSE),"Link")</f>
        <v>Link</v>
      </c>
      <c r="E786" s="52">
        <v>34424200</v>
      </c>
      <c r="F786" s="53" t="s">
        <v>2503</v>
      </c>
      <c r="G786" s="58" t="s">
        <v>121</v>
      </c>
      <c r="H786" s="52" t="s">
        <v>435</v>
      </c>
      <c r="I786" s="52" t="s">
        <v>2427</v>
      </c>
      <c r="J786" s="52" t="s">
        <v>2428</v>
      </c>
      <c r="K786" s="52" t="s">
        <v>125</v>
      </c>
      <c r="L786" s="82">
        <v>119</v>
      </c>
      <c r="M786" s="54">
        <v>0.11</v>
      </c>
      <c r="N786" s="55" t="s">
        <v>127</v>
      </c>
      <c r="O786" s="56" t="s">
        <v>128</v>
      </c>
      <c r="P786" s="57"/>
      <c r="Q786" s="51">
        <v>10</v>
      </c>
      <c r="R786" s="52" t="s">
        <v>129</v>
      </c>
      <c r="S786" s="57" t="s">
        <v>154</v>
      </c>
      <c r="T786" s="51"/>
      <c r="U786" s="51"/>
      <c r="V786" s="58"/>
      <c r="W786" s="59">
        <v>9405423100</v>
      </c>
      <c r="X786" s="57" t="s">
        <v>132</v>
      </c>
      <c r="Y786" s="57" t="s">
        <v>322</v>
      </c>
      <c r="Z786" s="52" t="s">
        <v>132</v>
      </c>
      <c r="AA786" s="55"/>
      <c r="AB786" s="63" t="s">
        <v>2504</v>
      </c>
      <c r="AC786" s="55" t="s">
        <v>2430</v>
      </c>
      <c r="AD786" s="55" t="s">
        <v>132</v>
      </c>
      <c r="AE786" s="55" t="s">
        <v>2431</v>
      </c>
      <c r="AF786" s="55" t="s">
        <v>986</v>
      </c>
      <c r="AG786" s="55" t="s">
        <v>132</v>
      </c>
      <c r="AH786" s="55" t="s">
        <v>2505</v>
      </c>
      <c r="AI786" s="55" t="s">
        <v>132</v>
      </c>
      <c r="AJ786" s="55" t="s">
        <v>132</v>
      </c>
      <c r="AK786" s="55" t="s">
        <v>132</v>
      </c>
      <c r="AL786" s="55" t="s">
        <v>132</v>
      </c>
      <c r="AM786" s="55" t="s">
        <v>188</v>
      </c>
      <c r="AN786" s="55" t="s">
        <v>132</v>
      </c>
      <c r="AO786" s="55" t="s">
        <v>132</v>
      </c>
      <c r="AP786" s="55" t="s">
        <v>166</v>
      </c>
      <c r="AQ786" s="55" t="s">
        <v>163</v>
      </c>
      <c r="AR786" s="55" t="s">
        <v>188</v>
      </c>
      <c r="AS786" s="55" t="s">
        <v>591</v>
      </c>
      <c r="AT786" s="55" t="s">
        <v>1275</v>
      </c>
      <c r="AU786" s="63" t="s">
        <v>2433</v>
      </c>
      <c r="AV786" s="55" t="s">
        <v>143</v>
      </c>
      <c r="AW786" s="55" t="s">
        <v>349</v>
      </c>
      <c r="AX786" s="55" t="s">
        <v>145</v>
      </c>
      <c r="AY786" s="55" t="s">
        <v>132</v>
      </c>
      <c r="AZ786" s="63" t="s">
        <v>132</v>
      </c>
      <c r="BA786" s="63" t="s">
        <v>132</v>
      </c>
      <c r="BB786" s="55" t="s">
        <v>132</v>
      </c>
      <c r="BC786" s="55" t="s">
        <v>132</v>
      </c>
      <c r="BD786" s="55" t="s">
        <v>132</v>
      </c>
      <c r="BE786" s="55" t="s">
        <v>132</v>
      </c>
      <c r="BF786" s="63" t="s">
        <v>132</v>
      </c>
      <c r="BG786" s="63" t="s">
        <v>132</v>
      </c>
      <c r="BH786" s="63" t="s">
        <v>132</v>
      </c>
      <c r="BI786" s="63" t="s">
        <v>132</v>
      </c>
      <c r="BJ786" s="63" t="s">
        <v>132</v>
      </c>
      <c r="BK786" s="86" t="str">
        <f>HYPERLINK(VLOOKUP($B786,hyperlinks[#All],2,FALSE),"Link")</f>
        <v>Link</v>
      </c>
      <c r="BL786" s="86" t="str">
        <f>HYPERLINK(VLOOKUP($B786,hyperlinks[#All],3,FALSE),"Link")</f>
        <v>Link</v>
      </c>
      <c r="BM786" s="87" t="s">
        <v>132</v>
      </c>
      <c r="BN786" s="87" t="s">
        <v>132</v>
      </c>
    </row>
    <row r="787" spans="1:66" s="49" customFormat="1" ht="14.5">
      <c r="A787" s="50">
        <v>8719514344266</v>
      </c>
      <c r="B787" s="50">
        <v>929002696002</v>
      </c>
      <c r="C787" s="65">
        <v>871951434426600</v>
      </c>
      <c r="D787" s="93" t="str">
        <f>HYPERLINK(VLOOKUP($B787,hyperlinks[#All],2,FALSE),"Link")</f>
        <v>Link</v>
      </c>
      <c r="E787" s="52">
        <v>34426600</v>
      </c>
      <c r="F787" s="53" t="s">
        <v>2506</v>
      </c>
      <c r="G787" s="58" t="s">
        <v>121</v>
      </c>
      <c r="H787" s="52" t="s">
        <v>435</v>
      </c>
      <c r="I787" s="52" t="s">
        <v>2427</v>
      </c>
      <c r="J787" s="52" t="s">
        <v>2428</v>
      </c>
      <c r="K787" s="52" t="s">
        <v>125</v>
      </c>
      <c r="L787" s="82">
        <v>119</v>
      </c>
      <c r="M787" s="54">
        <v>0.11</v>
      </c>
      <c r="N787" s="55" t="s">
        <v>127</v>
      </c>
      <c r="O787" s="56" t="s">
        <v>128</v>
      </c>
      <c r="P787" s="57"/>
      <c r="Q787" s="51">
        <v>10</v>
      </c>
      <c r="R787" s="52" t="s">
        <v>129</v>
      </c>
      <c r="S787" s="57" t="s">
        <v>154</v>
      </c>
      <c r="T787" s="51"/>
      <c r="U787" s="51"/>
      <c r="V787" s="58"/>
      <c r="W787" s="59">
        <v>9405423100</v>
      </c>
      <c r="X787" s="57" t="s">
        <v>132</v>
      </c>
      <c r="Y787" s="57" t="s">
        <v>322</v>
      </c>
      <c r="Z787" s="52" t="s">
        <v>132</v>
      </c>
      <c r="AA787" s="55"/>
      <c r="AB787" s="63" t="s">
        <v>2507</v>
      </c>
      <c r="AC787" s="55" t="s">
        <v>2430</v>
      </c>
      <c r="AD787" s="55" t="s">
        <v>132</v>
      </c>
      <c r="AE787" s="55" t="s">
        <v>2431</v>
      </c>
      <c r="AF787" s="55" t="s">
        <v>986</v>
      </c>
      <c r="AG787" s="55" t="s">
        <v>132</v>
      </c>
      <c r="AH787" s="55" t="s">
        <v>2505</v>
      </c>
      <c r="AI787" s="55" t="s">
        <v>132</v>
      </c>
      <c r="AJ787" s="55" t="s">
        <v>132</v>
      </c>
      <c r="AK787" s="55" t="s">
        <v>132</v>
      </c>
      <c r="AL787" s="55" t="s">
        <v>132</v>
      </c>
      <c r="AM787" s="55" t="s">
        <v>188</v>
      </c>
      <c r="AN787" s="55" t="s">
        <v>132</v>
      </c>
      <c r="AO787" s="55" t="s">
        <v>132</v>
      </c>
      <c r="AP787" s="55" t="s">
        <v>166</v>
      </c>
      <c r="AQ787" s="55" t="s">
        <v>163</v>
      </c>
      <c r="AR787" s="55" t="s">
        <v>188</v>
      </c>
      <c r="AS787" s="55" t="s">
        <v>591</v>
      </c>
      <c r="AT787" s="55" t="s">
        <v>1275</v>
      </c>
      <c r="AU787" s="63" t="s">
        <v>2433</v>
      </c>
      <c r="AV787" s="55" t="s">
        <v>143</v>
      </c>
      <c r="AW787" s="55" t="s">
        <v>349</v>
      </c>
      <c r="AX787" s="55" t="s">
        <v>145</v>
      </c>
      <c r="AY787" s="55" t="s">
        <v>132</v>
      </c>
      <c r="AZ787" s="63" t="s">
        <v>132</v>
      </c>
      <c r="BA787" s="63" t="s">
        <v>132</v>
      </c>
      <c r="BB787" s="55" t="s">
        <v>132</v>
      </c>
      <c r="BC787" s="55" t="s">
        <v>132</v>
      </c>
      <c r="BD787" s="55" t="s">
        <v>132</v>
      </c>
      <c r="BE787" s="55" t="s">
        <v>132</v>
      </c>
      <c r="BF787" s="63" t="s">
        <v>132</v>
      </c>
      <c r="BG787" s="63" t="s">
        <v>132</v>
      </c>
      <c r="BH787" s="63" t="s">
        <v>132</v>
      </c>
      <c r="BI787" s="63" t="s">
        <v>132</v>
      </c>
      <c r="BJ787" s="63" t="s">
        <v>132</v>
      </c>
      <c r="BK787" s="86" t="str">
        <f>HYPERLINK(VLOOKUP($B787,hyperlinks[#All],2,FALSE),"Link")</f>
        <v>Link</v>
      </c>
      <c r="BL787" s="86" t="str">
        <f>HYPERLINK(VLOOKUP($B787,hyperlinks[#All],3,FALSE),"Link")</f>
        <v>Link</v>
      </c>
      <c r="BM787" s="87" t="s">
        <v>132</v>
      </c>
      <c r="BN787" s="87" t="s">
        <v>132</v>
      </c>
    </row>
    <row r="788" spans="1:66" s="49" customFormat="1" ht="14.5">
      <c r="A788" s="50">
        <v>8719514344280</v>
      </c>
      <c r="B788" s="50">
        <v>929002696102</v>
      </c>
      <c r="C788" s="65">
        <v>871951434428000</v>
      </c>
      <c r="D788" s="93" t="str">
        <f>HYPERLINK(VLOOKUP($B788,hyperlinks[#All],2,FALSE),"Link")</f>
        <v>Link</v>
      </c>
      <c r="E788" s="52">
        <v>34428000</v>
      </c>
      <c r="F788" s="53" t="s">
        <v>2508</v>
      </c>
      <c r="G788" s="58" t="s">
        <v>121</v>
      </c>
      <c r="H788" s="52" t="s">
        <v>435</v>
      </c>
      <c r="I788" s="52" t="s">
        <v>2427</v>
      </c>
      <c r="J788" s="52" t="s">
        <v>2428</v>
      </c>
      <c r="K788" s="52" t="s">
        <v>125</v>
      </c>
      <c r="L788" s="82">
        <v>119</v>
      </c>
      <c r="M788" s="54">
        <v>0.11</v>
      </c>
      <c r="N788" s="55" t="s">
        <v>127</v>
      </c>
      <c r="O788" s="56" t="s">
        <v>128</v>
      </c>
      <c r="P788" s="57"/>
      <c r="Q788" s="51">
        <v>10</v>
      </c>
      <c r="R788" s="52" t="s">
        <v>129</v>
      </c>
      <c r="S788" s="57" t="s">
        <v>154</v>
      </c>
      <c r="T788" s="51"/>
      <c r="U788" s="51"/>
      <c r="V788" s="58"/>
      <c r="W788" s="59">
        <v>9405423100</v>
      </c>
      <c r="X788" s="57" t="s">
        <v>132</v>
      </c>
      <c r="Y788" s="57" t="s">
        <v>338</v>
      </c>
      <c r="Z788" s="52" t="s">
        <v>132</v>
      </c>
      <c r="AA788" s="55"/>
      <c r="AB788" s="63" t="s">
        <v>2509</v>
      </c>
      <c r="AC788" s="55" t="s">
        <v>2430</v>
      </c>
      <c r="AD788" s="55" t="s">
        <v>132</v>
      </c>
      <c r="AE788" s="55" t="s">
        <v>2431</v>
      </c>
      <c r="AF788" s="55" t="s">
        <v>986</v>
      </c>
      <c r="AG788" s="55" t="s">
        <v>132</v>
      </c>
      <c r="AH788" s="55" t="s">
        <v>2505</v>
      </c>
      <c r="AI788" s="55" t="s">
        <v>132</v>
      </c>
      <c r="AJ788" s="55" t="s">
        <v>132</v>
      </c>
      <c r="AK788" s="55" t="s">
        <v>132</v>
      </c>
      <c r="AL788" s="55" t="s">
        <v>132</v>
      </c>
      <c r="AM788" s="55" t="s">
        <v>188</v>
      </c>
      <c r="AN788" s="55" t="s">
        <v>132</v>
      </c>
      <c r="AO788" s="55" t="s">
        <v>132</v>
      </c>
      <c r="AP788" s="55" t="s">
        <v>166</v>
      </c>
      <c r="AQ788" s="55" t="s">
        <v>163</v>
      </c>
      <c r="AR788" s="55" t="s">
        <v>188</v>
      </c>
      <c r="AS788" s="55" t="s">
        <v>591</v>
      </c>
      <c r="AT788" s="55" t="s">
        <v>1275</v>
      </c>
      <c r="AU788" s="63" t="s">
        <v>2433</v>
      </c>
      <c r="AV788" s="55" t="s">
        <v>143</v>
      </c>
      <c r="AW788" s="55" t="s">
        <v>349</v>
      </c>
      <c r="AX788" s="55" t="s">
        <v>145</v>
      </c>
      <c r="AY788" s="55" t="s">
        <v>132</v>
      </c>
      <c r="AZ788" s="63" t="s">
        <v>132</v>
      </c>
      <c r="BA788" s="63" t="s">
        <v>132</v>
      </c>
      <c r="BB788" s="55" t="s">
        <v>132</v>
      </c>
      <c r="BC788" s="55" t="s">
        <v>132</v>
      </c>
      <c r="BD788" s="55" t="s">
        <v>132</v>
      </c>
      <c r="BE788" s="55" t="s">
        <v>132</v>
      </c>
      <c r="BF788" s="63" t="s">
        <v>132</v>
      </c>
      <c r="BG788" s="63" t="s">
        <v>132</v>
      </c>
      <c r="BH788" s="63" t="s">
        <v>132</v>
      </c>
      <c r="BI788" s="63" t="s">
        <v>132</v>
      </c>
      <c r="BJ788" s="63" t="s">
        <v>132</v>
      </c>
      <c r="BK788" s="86" t="str">
        <f>HYPERLINK(VLOOKUP($B788,hyperlinks[#All],2,FALSE),"Link")</f>
        <v>Link</v>
      </c>
      <c r="BL788" s="86" t="str">
        <f>HYPERLINK(VLOOKUP($B788,hyperlinks[#All],3,FALSE),"Link")</f>
        <v>Link</v>
      </c>
      <c r="BM788" s="87" t="s">
        <v>132</v>
      </c>
      <c r="BN788" s="87" t="s">
        <v>132</v>
      </c>
    </row>
    <row r="789" spans="1:66" s="49" customFormat="1" ht="14.5">
      <c r="A789" s="50">
        <v>8719514344303</v>
      </c>
      <c r="B789" s="50">
        <v>929002696202</v>
      </c>
      <c r="C789" s="65">
        <v>871951434430300</v>
      </c>
      <c r="D789" s="93" t="str">
        <f>HYPERLINK(VLOOKUP($B789,hyperlinks[#All],2,FALSE),"Link")</f>
        <v>Link</v>
      </c>
      <c r="E789" s="52">
        <v>34430300</v>
      </c>
      <c r="F789" s="53" t="s">
        <v>2510</v>
      </c>
      <c r="G789" s="58" t="s">
        <v>121</v>
      </c>
      <c r="H789" s="52" t="s">
        <v>435</v>
      </c>
      <c r="I789" s="52" t="s">
        <v>2427</v>
      </c>
      <c r="J789" s="52" t="s">
        <v>2428</v>
      </c>
      <c r="K789" s="52" t="s">
        <v>125</v>
      </c>
      <c r="L789" s="82">
        <v>119</v>
      </c>
      <c r="M789" s="54">
        <v>0.11</v>
      </c>
      <c r="N789" s="55" t="s">
        <v>127</v>
      </c>
      <c r="O789" s="56" t="s">
        <v>128</v>
      </c>
      <c r="P789" s="57"/>
      <c r="Q789" s="51">
        <v>10</v>
      </c>
      <c r="R789" s="52" t="s">
        <v>129</v>
      </c>
      <c r="S789" s="57" t="s">
        <v>154</v>
      </c>
      <c r="T789" s="51"/>
      <c r="U789" s="51"/>
      <c r="V789" s="58"/>
      <c r="W789" s="59">
        <v>9405423100</v>
      </c>
      <c r="X789" s="57" t="s">
        <v>132</v>
      </c>
      <c r="Y789" s="57" t="s">
        <v>338</v>
      </c>
      <c r="Z789" s="52" t="s">
        <v>132</v>
      </c>
      <c r="AA789" s="55"/>
      <c r="AB789" s="63" t="s">
        <v>2511</v>
      </c>
      <c r="AC789" s="55" t="s">
        <v>2430</v>
      </c>
      <c r="AD789" s="55" t="s">
        <v>132</v>
      </c>
      <c r="AE789" s="55" t="s">
        <v>2431</v>
      </c>
      <c r="AF789" s="55" t="s">
        <v>986</v>
      </c>
      <c r="AG789" s="55" t="s">
        <v>132</v>
      </c>
      <c r="AH789" s="55" t="s">
        <v>2505</v>
      </c>
      <c r="AI789" s="55" t="s">
        <v>132</v>
      </c>
      <c r="AJ789" s="55" t="s">
        <v>132</v>
      </c>
      <c r="AK789" s="55" t="s">
        <v>132</v>
      </c>
      <c r="AL789" s="55" t="s">
        <v>132</v>
      </c>
      <c r="AM789" s="55" t="s">
        <v>188</v>
      </c>
      <c r="AN789" s="55" t="s">
        <v>132</v>
      </c>
      <c r="AO789" s="55" t="s">
        <v>132</v>
      </c>
      <c r="AP789" s="55" t="s">
        <v>166</v>
      </c>
      <c r="AQ789" s="55" t="s">
        <v>163</v>
      </c>
      <c r="AR789" s="55" t="s">
        <v>188</v>
      </c>
      <c r="AS789" s="55" t="s">
        <v>591</v>
      </c>
      <c r="AT789" s="55" t="s">
        <v>1275</v>
      </c>
      <c r="AU789" s="63" t="s">
        <v>2433</v>
      </c>
      <c r="AV789" s="55" t="s">
        <v>143</v>
      </c>
      <c r="AW789" s="55" t="s">
        <v>349</v>
      </c>
      <c r="AX789" s="55" t="s">
        <v>145</v>
      </c>
      <c r="AY789" s="55" t="s">
        <v>132</v>
      </c>
      <c r="AZ789" s="63" t="s">
        <v>132</v>
      </c>
      <c r="BA789" s="63" t="s">
        <v>132</v>
      </c>
      <c r="BB789" s="55" t="s">
        <v>132</v>
      </c>
      <c r="BC789" s="55" t="s">
        <v>132</v>
      </c>
      <c r="BD789" s="55" t="s">
        <v>132</v>
      </c>
      <c r="BE789" s="55" t="s">
        <v>132</v>
      </c>
      <c r="BF789" s="63" t="s">
        <v>132</v>
      </c>
      <c r="BG789" s="63" t="s">
        <v>132</v>
      </c>
      <c r="BH789" s="63" t="s">
        <v>132</v>
      </c>
      <c r="BI789" s="63" t="s">
        <v>132</v>
      </c>
      <c r="BJ789" s="63" t="s">
        <v>132</v>
      </c>
      <c r="BK789" s="86" t="str">
        <f>HYPERLINK(VLOOKUP($B789,hyperlinks[#All],2,FALSE),"Link")</f>
        <v>Link</v>
      </c>
      <c r="BL789" s="86" t="str">
        <f>HYPERLINK(VLOOKUP($B789,hyperlinks[#All],3,FALSE),"Link")</f>
        <v>Link</v>
      </c>
      <c r="BM789" s="87" t="s">
        <v>132</v>
      </c>
      <c r="BN789" s="87" t="s">
        <v>132</v>
      </c>
    </row>
    <row r="790" spans="1:66" s="49" customFormat="1" ht="14.5">
      <c r="A790" s="50">
        <v>8719514485372</v>
      </c>
      <c r="B790" s="50">
        <v>929003481702</v>
      </c>
      <c r="C790" s="61">
        <v>871951448537200</v>
      </c>
      <c r="D790" s="93" t="str">
        <f>HYPERLINK(VLOOKUP($B790,hyperlinks[#All],2,FALSE),"Link")</f>
        <v>Link</v>
      </c>
      <c r="E790" s="52">
        <v>48537200</v>
      </c>
      <c r="F790" s="53" t="s">
        <v>2512</v>
      </c>
      <c r="G790" s="58" t="s">
        <v>121</v>
      </c>
      <c r="H790" s="52" t="s">
        <v>152</v>
      </c>
      <c r="I790" s="52" t="s">
        <v>123</v>
      </c>
      <c r="J790" s="52" t="s">
        <v>1756</v>
      </c>
      <c r="K790" s="52" t="s">
        <v>125</v>
      </c>
      <c r="L790" s="82">
        <v>3.95</v>
      </c>
      <c r="M790" s="54" t="s">
        <v>126</v>
      </c>
      <c r="N790" s="55" t="s">
        <v>127</v>
      </c>
      <c r="O790" s="56" t="s">
        <v>128</v>
      </c>
      <c r="P790" s="57"/>
      <c r="Q790" s="51">
        <v>40</v>
      </c>
      <c r="R790" s="52" t="s">
        <v>129</v>
      </c>
      <c r="S790" s="57" t="s">
        <v>130</v>
      </c>
      <c r="T790" s="51"/>
      <c r="U790" s="51"/>
      <c r="V790" s="58"/>
      <c r="W790" s="59">
        <v>8539520000</v>
      </c>
      <c r="X790" s="57" t="s">
        <v>132</v>
      </c>
      <c r="Y790" s="57" t="s">
        <v>132</v>
      </c>
      <c r="Z790" s="52" t="s">
        <v>132</v>
      </c>
      <c r="AA790" s="55"/>
      <c r="AB790" s="63" t="s">
        <v>2513</v>
      </c>
      <c r="AC790" s="55" t="s">
        <v>132</v>
      </c>
      <c r="AD790" s="55" t="s">
        <v>132</v>
      </c>
      <c r="AE790" s="55" t="s">
        <v>1267</v>
      </c>
      <c r="AF790" s="55" t="s">
        <v>2514</v>
      </c>
      <c r="AG790" s="55" t="s">
        <v>132</v>
      </c>
      <c r="AH790" s="55" t="s">
        <v>132</v>
      </c>
      <c r="AI790" s="55" t="s">
        <v>132</v>
      </c>
      <c r="AJ790" s="55" t="s">
        <v>132</v>
      </c>
      <c r="AK790" s="55" t="s">
        <v>132</v>
      </c>
      <c r="AL790" s="55" t="s">
        <v>132</v>
      </c>
      <c r="AM790" s="55" t="s">
        <v>132</v>
      </c>
      <c r="AN790" s="55" t="s">
        <v>132</v>
      </c>
      <c r="AO790" s="55" t="s">
        <v>132</v>
      </c>
      <c r="AP790" s="55" t="s">
        <v>132</v>
      </c>
      <c r="AQ790" s="55" t="s">
        <v>132</v>
      </c>
      <c r="AR790" s="55" t="s">
        <v>1969</v>
      </c>
      <c r="AS790" s="55" t="s">
        <v>1969</v>
      </c>
      <c r="AT790" s="55" t="s">
        <v>2515</v>
      </c>
      <c r="AU790" s="63" t="s">
        <v>2433</v>
      </c>
      <c r="AV790" s="55" t="s">
        <v>143</v>
      </c>
      <c r="AW790" s="55" t="s">
        <v>1297</v>
      </c>
      <c r="AX790" s="55" t="s">
        <v>2516</v>
      </c>
      <c r="AY790" s="55" t="s">
        <v>132</v>
      </c>
      <c r="AZ790" s="63" t="s">
        <v>132</v>
      </c>
      <c r="BA790" s="63" t="s">
        <v>132</v>
      </c>
      <c r="BB790" s="55" t="s">
        <v>132</v>
      </c>
      <c r="BC790" s="55" t="s">
        <v>132</v>
      </c>
      <c r="BD790" s="55" t="s">
        <v>132</v>
      </c>
      <c r="BE790" s="55" t="s">
        <v>132</v>
      </c>
      <c r="BF790" s="63" t="s">
        <v>132</v>
      </c>
      <c r="BG790" s="63" t="s">
        <v>132</v>
      </c>
      <c r="BH790" s="63" t="s">
        <v>132</v>
      </c>
      <c r="BI790" s="63" t="s">
        <v>132</v>
      </c>
      <c r="BJ790" s="63" t="s">
        <v>132</v>
      </c>
      <c r="BK790" s="86" t="str">
        <f>HYPERLINK(VLOOKUP($B790,hyperlinks[#All],2,FALSE),"Link")</f>
        <v>Link</v>
      </c>
      <c r="BL790" s="86" t="str">
        <f>HYPERLINK(VLOOKUP($B790,hyperlinks[#All],3,FALSE),"Link")</f>
        <v>Link</v>
      </c>
      <c r="BM790" s="87" t="s">
        <v>132</v>
      </c>
      <c r="BN790" s="87" t="s">
        <v>132</v>
      </c>
    </row>
    <row r="791" spans="1:66" s="49" customFormat="1" ht="14.5">
      <c r="A791" s="50">
        <v>8719514354975</v>
      </c>
      <c r="B791" s="50">
        <v>929003167602</v>
      </c>
      <c r="C791" s="61">
        <v>871951435497500</v>
      </c>
      <c r="D791" s="93" t="str">
        <f>HYPERLINK(VLOOKUP($B791,hyperlinks[#All],2,FALSE),"Link")</f>
        <v>Link</v>
      </c>
      <c r="E791" s="52">
        <v>35497500</v>
      </c>
      <c r="F791" s="53" t="s">
        <v>2517</v>
      </c>
      <c r="G791" s="58" t="s">
        <v>121</v>
      </c>
      <c r="H791" s="52" t="s">
        <v>122</v>
      </c>
      <c r="I791" s="52" t="s">
        <v>123</v>
      </c>
      <c r="J791" s="52" t="s">
        <v>2428</v>
      </c>
      <c r="K791" s="52" t="s">
        <v>125</v>
      </c>
      <c r="L791" s="82">
        <v>34.1</v>
      </c>
      <c r="M791" s="54" t="s">
        <v>126</v>
      </c>
      <c r="N791" s="55" t="s">
        <v>127</v>
      </c>
      <c r="O791" s="56" t="s">
        <v>128</v>
      </c>
      <c r="P791" s="57"/>
      <c r="Q791" s="51">
        <v>12</v>
      </c>
      <c r="R791" s="52" t="s">
        <v>578</v>
      </c>
      <c r="S791" s="57" t="s">
        <v>130</v>
      </c>
      <c r="T791" s="51"/>
      <c r="U791" s="51"/>
      <c r="V791" s="58"/>
      <c r="W791" s="59">
        <v>9405990090</v>
      </c>
      <c r="X791" s="57" t="s">
        <v>132</v>
      </c>
      <c r="Y791" s="57" t="s">
        <v>132</v>
      </c>
      <c r="Z791" s="52" t="s">
        <v>132</v>
      </c>
      <c r="AA791" s="55"/>
      <c r="AB791" s="63" t="s">
        <v>2518</v>
      </c>
      <c r="AC791" s="55" t="s">
        <v>132</v>
      </c>
      <c r="AD791" s="55" t="s">
        <v>132</v>
      </c>
      <c r="AE791" s="55" t="s">
        <v>1267</v>
      </c>
      <c r="AF791" s="55" t="s">
        <v>132</v>
      </c>
      <c r="AG791" s="55" t="s">
        <v>132</v>
      </c>
      <c r="AH791" s="55" t="s">
        <v>132</v>
      </c>
      <c r="AI791" s="55" t="s">
        <v>132</v>
      </c>
      <c r="AJ791" s="55" t="s">
        <v>132</v>
      </c>
      <c r="AK791" s="55" t="s">
        <v>132</v>
      </c>
      <c r="AL791" s="55" t="s">
        <v>132</v>
      </c>
      <c r="AM791" s="55" t="s">
        <v>132</v>
      </c>
      <c r="AN791" s="55" t="s">
        <v>132</v>
      </c>
      <c r="AO791" s="55" t="s">
        <v>132</v>
      </c>
      <c r="AP791" s="55" t="s">
        <v>132</v>
      </c>
      <c r="AQ791" s="55" t="s">
        <v>132</v>
      </c>
      <c r="AR791" s="55" t="s">
        <v>1082</v>
      </c>
      <c r="AS791" s="55" t="s">
        <v>166</v>
      </c>
      <c r="AT791" s="55" t="s">
        <v>1663</v>
      </c>
      <c r="AU791" s="63" t="s">
        <v>386</v>
      </c>
      <c r="AV791" s="55" t="s">
        <v>143</v>
      </c>
      <c r="AW791" s="55" t="s">
        <v>409</v>
      </c>
      <c r="AX791" s="55" t="s">
        <v>2516</v>
      </c>
      <c r="AY791" s="55" t="s">
        <v>132</v>
      </c>
      <c r="AZ791" s="63" t="s">
        <v>132</v>
      </c>
      <c r="BA791" s="63" t="s">
        <v>132</v>
      </c>
      <c r="BB791" s="55" t="s">
        <v>132</v>
      </c>
      <c r="BC791" s="55" t="s">
        <v>132</v>
      </c>
      <c r="BD791" s="55" t="s">
        <v>132</v>
      </c>
      <c r="BE791" s="55" t="s">
        <v>132</v>
      </c>
      <c r="BF791" s="63" t="s">
        <v>132</v>
      </c>
      <c r="BG791" s="63" t="s">
        <v>132</v>
      </c>
      <c r="BH791" s="63" t="s">
        <v>132</v>
      </c>
      <c r="BI791" s="63" t="s">
        <v>132</v>
      </c>
      <c r="BJ791" s="63" t="s">
        <v>132</v>
      </c>
      <c r="BK791" s="86" t="str">
        <f>HYPERLINK(VLOOKUP($B791,hyperlinks[#All],2,FALSE),"Link")</f>
        <v>Link</v>
      </c>
      <c r="BL791" s="86" t="str">
        <f>HYPERLINK(VLOOKUP($B791,hyperlinks[#All],3,FALSE),"Link")</f>
        <v>Link</v>
      </c>
      <c r="BM791" s="87" t="s">
        <v>132</v>
      </c>
      <c r="BN791" s="87" t="s">
        <v>132</v>
      </c>
    </row>
    <row r="792" spans="1:66" s="49" customFormat="1" ht="14.5">
      <c r="A792" s="50">
        <v>8719514354999</v>
      </c>
      <c r="B792" s="50">
        <v>929003167702</v>
      </c>
      <c r="C792" s="61">
        <v>871951435499900</v>
      </c>
      <c r="D792" s="93" t="str">
        <f>HYPERLINK(VLOOKUP($B792,hyperlinks[#All],2,FALSE),"Link")</f>
        <v>Link</v>
      </c>
      <c r="E792" s="52">
        <v>35499900</v>
      </c>
      <c r="F792" s="53" t="s">
        <v>2519</v>
      </c>
      <c r="G792" s="58" t="s">
        <v>121</v>
      </c>
      <c r="H792" s="52" t="s">
        <v>122</v>
      </c>
      <c r="I792" s="52" t="s">
        <v>123</v>
      </c>
      <c r="J792" s="52" t="s">
        <v>2428</v>
      </c>
      <c r="K792" s="52" t="s">
        <v>125</v>
      </c>
      <c r="L792" s="82">
        <v>220</v>
      </c>
      <c r="M792" s="54" t="s">
        <v>126</v>
      </c>
      <c r="N792" s="55" t="s">
        <v>127</v>
      </c>
      <c r="O792" s="56" t="s">
        <v>128</v>
      </c>
      <c r="P792" s="57"/>
      <c r="Q792" s="51">
        <v>6</v>
      </c>
      <c r="R792" s="52" t="s">
        <v>578</v>
      </c>
      <c r="S792" s="57" t="s">
        <v>130</v>
      </c>
      <c r="T792" s="51"/>
      <c r="U792" s="51"/>
      <c r="V792" s="58"/>
      <c r="W792" s="59">
        <v>9405990090</v>
      </c>
      <c r="X792" s="57" t="s">
        <v>132</v>
      </c>
      <c r="Y792" s="57" t="s">
        <v>132</v>
      </c>
      <c r="Z792" s="52" t="s">
        <v>132</v>
      </c>
      <c r="AA792" s="55"/>
      <c r="AB792" s="63" t="s">
        <v>2520</v>
      </c>
      <c r="AC792" s="55" t="s">
        <v>132</v>
      </c>
      <c r="AD792" s="55" t="s">
        <v>132</v>
      </c>
      <c r="AE792" s="55" t="s">
        <v>2521</v>
      </c>
      <c r="AF792" s="55" t="s">
        <v>132</v>
      </c>
      <c r="AG792" s="55" t="s">
        <v>132</v>
      </c>
      <c r="AH792" s="55" t="s">
        <v>132</v>
      </c>
      <c r="AI792" s="55" t="s">
        <v>132</v>
      </c>
      <c r="AJ792" s="55" t="s">
        <v>132</v>
      </c>
      <c r="AK792" s="55" t="s">
        <v>132</v>
      </c>
      <c r="AL792" s="55" t="s">
        <v>132</v>
      </c>
      <c r="AM792" s="55" t="s">
        <v>132</v>
      </c>
      <c r="AN792" s="55" t="s">
        <v>132</v>
      </c>
      <c r="AO792" s="55" t="s">
        <v>132</v>
      </c>
      <c r="AP792" s="55" t="s">
        <v>132</v>
      </c>
      <c r="AQ792" s="55" t="s">
        <v>132</v>
      </c>
      <c r="AR792" s="55" t="s">
        <v>2334</v>
      </c>
      <c r="AS792" s="55" t="s">
        <v>601</v>
      </c>
      <c r="AT792" s="55" t="s">
        <v>610</v>
      </c>
      <c r="AU792" s="63" t="s">
        <v>386</v>
      </c>
      <c r="AV792" s="55" t="s">
        <v>143</v>
      </c>
      <c r="AW792" s="55" t="s">
        <v>2522</v>
      </c>
      <c r="AX792" s="55" t="s">
        <v>2516</v>
      </c>
      <c r="AY792" s="55" t="s">
        <v>132</v>
      </c>
      <c r="AZ792" s="63" t="s">
        <v>132</v>
      </c>
      <c r="BA792" s="63" t="s">
        <v>132</v>
      </c>
      <c r="BB792" s="55" t="s">
        <v>132</v>
      </c>
      <c r="BC792" s="55" t="s">
        <v>132</v>
      </c>
      <c r="BD792" s="55" t="s">
        <v>132</v>
      </c>
      <c r="BE792" s="55" t="s">
        <v>132</v>
      </c>
      <c r="BF792" s="63" t="s">
        <v>132</v>
      </c>
      <c r="BG792" s="63" t="s">
        <v>132</v>
      </c>
      <c r="BH792" s="63" t="s">
        <v>132</v>
      </c>
      <c r="BI792" s="63" t="s">
        <v>132</v>
      </c>
      <c r="BJ792" s="63" t="s">
        <v>132</v>
      </c>
      <c r="BK792" s="86" t="str">
        <f>HYPERLINK(VLOOKUP($B792,hyperlinks[#All],2,FALSE),"Link")</f>
        <v>Link</v>
      </c>
      <c r="BL792" s="86" t="str">
        <f>HYPERLINK(VLOOKUP($B792,hyperlinks[#All],3,FALSE),"Link")</f>
        <v>Link</v>
      </c>
      <c r="BM792" s="87" t="s">
        <v>132</v>
      </c>
      <c r="BN792" s="87" t="s">
        <v>132</v>
      </c>
    </row>
    <row r="793" spans="1:66" s="49" customFormat="1" ht="14.5">
      <c r="A793" s="50">
        <v>8719514355019</v>
      </c>
      <c r="B793" s="50">
        <v>929003167802</v>
      </c>
      <c r="C793" s="61">
        <v>871951435501900</v>
      </c>
      <c r="D793" s="93" t="str">
        <f>HYPERLINK(VLOOKUP($B793,hyperlinks[#All],2,FALSE),"Link")</f>
        <v>Link</v>
      </c>
      <c r="E793" s="52">
        <v>35501900</v>
      </c>
      <c r="F793" s="53" t="s">
        <v>2523</v>
      </c>
      <c r="G793" s="58" t="s">
        <v>121</v>
      </c>
      <c r="H793" s="52" t="s">
        <v>122</v>
      </c>
      <c r="I793" s="52" t="s">
        <v>123</v>
      </c>
      <c r="J793" s="52" t="s">
        <v>2428</v>
      </c>
      <c r="K793" s="52" t="s">
        <v>125</v>
      </c>
      <c r="L793" s="82">
        <v>97.7</v>
      </c>
      <c r="M793" s="54" t="s">
        <v>126</v>
      </c>
      <c r="N793" s="55" t="s">
        <v>127</v>
      </c>
      <c r="O793" s="56" t="s">
        <v>128</v>
      </c>
      <c r="P793" s="57"/>
      <c r="Q793" s="51">
        <v>12</v>
      </c>
      <c r="R793" s="52" t="s">
        <v>578</v>
      </c>
      <c r="S793" s="57" t="s">
        <v>130</v>
      </c>
      <c r="T793" s="51"/>
      <c r="U793" s="51"/>
      <c r="V793" s="58"/>
      <c r="W793" s="59">
        <v>8544429090</v>
      </c>
      <c r="X793" s="57" t="s">
        <v>132</v>
      </c>
      <c r="Y793" s="57" t="s">
        <v>132</v>
      </c>
      <c r="Z793" s="52" t="s">
        <v>132</v>
      </c>
      <c r="AA793" s="55"/>
      <c r="AB793" s="63" t="s">
        <v>2524</v>
      </c>
      <c r="AC793" s="55" t="s">
        <v>132</v>
      </c>
      <c r="AD793" s="55" t="s">
        <v>132</v>
      </c>
      <c r="AE793" s="55" t="s">
        <v>2521</v>
      </c>
      <c r="AF793" s="55" t="s">
        <v>132</v>
      </c>
      <c r="AG793" s="55" t="s">
        <v>132</v>
      </c>
      <c r="AH793" s="55" t="s">
        <v>132</v>
      </c>
      <c r="AI793" s="55" t="s">
        <v>132</v>
      </c>
      <c r="AJ793" s="55" t="s">
        <v>132</v>
      </c>
      <c r="AK793" s="55" t="s">
        <v>132</v>
      </c>
      <c r="AL793" s="55" t="s">
        <v>132</v>
      </c>
      <c r="AM793" s="55" t="s">
        <v>132</v>
      </c>
      <c r="AN793" s="55" t="s">
        <v>132</v>
      </c>
      <c r="AO793" s="55" t="s">
        <v>132</v>
      </c>
      <c r="AP793" s="55" t="s">
        <v>132</v>
      </c>
      <c r="AQ793" s="55" t="s">
        <v>132</v>
      </c>
      <c r="AR793" s="55" t="s">
        <v>1082</v>
      </c>
      <c r="AS793" s="55" t="s">
        <v>355</v>
      </c>
      <c r="AT793" s="55" t="s">
        <v>2334</v>
      </c>
      <c r="AU793" s="63" t="s">
        <v>386</v>
      </c>
      <c r="AV793" s="55" t="s">
        <v>143</v>
      </c>
      <c r="AW793" s="55" t="s">
        <v>2525</v>
      </c>
      <c r="AX793" s="55" t="s">
        <v>2516</v>
      </c>
      <c r="AY793" s="55" t="s">
        <v>132</v>
      </c>
      <c r="AZ793" s="63" t="s">
        <v>132</v>
      </c>
      <c r="BA793" s="63" t="s">
        <v>132</v>
      </c>
      <c r="BB793" s="55" t="s">
        <v>132</v>
      </c>
      <c r="BC793" s="55" t="s">
        <v>132</v>
      </c>
      <c r="BD793" s="55" t="s">
        <v>132</v>
      </c>
      <c r="BE793" s="55" t="s">
        <v>132</v>
      </c>
      <c r="BF793" s="63" t="s">
        <v>132</v>
      </c>
      <c r="BG793" s="63" t="s">
        <v>132</v>
      </c>
      <c r="BH793" s="63" t="s">
        <v>132</v>
      </c>
      <c r="BI793" s="63" t="s">
        <v>132</v>
      </c>
      <c r="BJ793" s="63" t="s">
        <v>132</v>
      </c>
      <c r="BK793" s="86" t="str">
        <f>HYPERLINK(VLOOKUP($B793,hyperlinks[#All],2,FALSE),"Link")</f>
        <v>Link</v>
      </c>
      <c r="BL793" s="86" t="str">
        <f>HYPERLINK(VLOOKUP($B793,hyperlinks[#All],3,FALSE),"Link")</f>
        <v>Link</v>
      </c>
      <c r="BM793" s="87" t="s">
        <v>132</v>
      </c>
      <c r="BN793" s="87" t="s">
        <v>132</v>
      </c>
    </row>
    <row r="794" spans="1:66" s="49" customFormat="1" ht="14.5">
      <c r="A794" s="50">
        <v>8719514355033</v>
      </c>
      <c r="B794" s="50">
        <v>929003167902</v>
      </c>
      <c r="C794" s="61">
        <v>871951435503300</v>
      </c>
      <c r="D794" s="93" t="str">
        <f>HYPERLINK(VLOOKUP($B794,hyperlinks[#All],2,FALSE),"Link")</f>
        <v>Link</v>
      </c>
      <c r="E794" s="52">
        <v>35503300</v>
      </c>
      <c r="F794" s="53" t="s">
        <v>2526</v>
      </c>
      <c r="G794" s="58" t="s">
        <v>121</v>
      </c>
      <c r="H794" s="52" t="s">
        <v>122</v>
      </c>
      <c r="I794" s="52" t="s">
        <v>123</v>
      </c>
      <c r="J794" s="52" t="s">
        <v>2428</v>
      </c>
      <c r="K794" s="52" t="s">
        <v>125</v>
      </c>
      <c r="L794" s="82">
        <v>133</v>
      </c>
      <c r="M794" s="54" t="s">
        <v>126</v>
      </c>
      <c r="N794" s="55" t="s">
        <v>127</v>
      </c>
      <c r="O794" s="56" t="s">
        <v>128</v>
      </c>
      <c r="P794" s="57"/>
      <c r="Q794" s="51">
        <v>6</v>
      </c>
      <c r="R794" s="52" t="s">
        <v>578</v>
      </c>
      <c r="S794" s="57" t="s">
        <v>130</v>
      </c>
      <c r="T794" s="51"/>
      <c r="U794" s="51"/>
      <c r="V794" s="58"/>
      <c r="W794" s="59">
        <v>8544429090</v>
      </c>
      <c r="X794" s="57" t="s">
        <v>132</v>
      </c>
      <c r="Y794" s="57" t="s">
        <v>132</v>
      </c>
      <c r="Z794" s="52" t="s">
        <v>132</v>
      </c>
      <c r="AA794" s="55"/>
      <c r="AB794" s="63" t="s">
        <v>2527</v>
      </c>
      <c r="AC794" s="55" t="s">
        <v>132</v>
      </c>
      <c r="AD794" s="55" t="s">
        <v>132</v>
      </c>
      <c r="AE794" s="55" t="s">
        <v>2521</v>
      </c>
      <c r="AF794" s="55" t="s">
        <v>132</v>
      </c>
      <c r="AG794" s="55" t="s">
        <v>132</v>
      </c>
      <c r="AH794" s="55" t="s">
        <v>132</v>
      </c>
      <c r="AI794" s="55" t="s">
        <v>132</v>
      </c>
      <c r="AJ794" s="55" t="s">
        <v>132</v>
      </c>
      <c r="AK794" s="55" t="s">
        <v>132</v>
      </c>
      <c r="AL794" s="55" t="s">
        <v>132</v>
      </c>
      <c r="AM794" s="55" t="s">
        <v>132</v>
      </c>
      <c r="AN794" s="55" t="s">
        <v>132</v>
      </c>
      <c r="AO794" s="55" t="s">
        <v>132</v>
      </c>
      <c r="AP794" s="55" t="s">
        <v>132</v>
      </c>
      <c r="AQ794" s="55" t="s">
        <v>132</v>
      </c>
      <c r="AR794" s="55" t="s">
        <v>2334</v>
      </c>
      <c r="AS794" s="55" t="s">
        <v>601</v>
      </c>
      <c r="AT794" s="55" t="s">
        <v>610</v>
      </c>
      <c r="AU794" s="63" t="s">
        <v>386</v>
      </c>
      <c r="AV794" s="55" t="s">
        <v>143</v>
      </c>
      <c r="AW794" s="55" t="s">
        <v>2284</v>
      </c>
      <c r="AX794" s="55" t="s">
        <v>2516</v>
      </c>
      <c r="AY794" s="55" t="s">
        <v>132</v>
      </c>
      <c r="AZ794" s="63" t="s">
        <v>132</v>
      </c>
      <c r="BA794" s="63" t="s">
        <v>132</v>
      </c>
      <c r="BB794" s="55" t="s">
        <v>132</v>
      </c>
      <c r="BC794" s="55" t="s">
        <v>132</v>
      </c>
      <c r="BD794" s="55" t="s">
        <v>132</v>
      </c>
      <c r="BE794" s="55" t="s">
        <v>132</v>
      </c>
      <c r="BF794" s="63" t="s">
        <v>132</v>
      </c>
      <c r="BG794" s="63" t="s">
        <v>132</v>
      </c>
      <c r="BH794" s="63" t="s">
        <v>132</v>
      </c>
      <c r="BI794" s="63" t="s">
        <v>132</v>
      </c>
      <c r="BJ794" s="63" t="s">
        <v>132</v>
      </c>
      <c r="BK794" s="86" t="str">
        <f>HYPERLINK(VLOOKUP($B794,hyperlinks[#All],2,FALSE),"Link")</f>
        <v>Link</v>
      </c>
      <c r="BL794" s="86" t="str">
        <f>HYPERLINK(VLOOKUP($B794,hyperlinks[#All],3,FALSE),"Link")</f>
        <v>Link</v>
      </c>
      <c r="BM794" s="87" t="s">
        <v>132</v>
      </c>
      <c r="BN794" s="87" t="s">
        <v>132</v>
      </c>
    </row>
    <row r="795" spans="1:66" s="49" customFormat="1" ht="14.5">
      <c r="A795" s="68">
        <v>8727900975338</v>
      </c>
      <c r="B795" s="68">
        <v>929002997782</v>
      </c>
      <c r="C795" s="69">
        <v>872790097533800</v>
      </c>
      <c r="D795" s="93" t="str">
        <f>HYPERLINK(VLOOKUP(TEXT($B795,0),hyperlinks[#All],2,FALSE),"Link")</f>
        <v>Link</v>
      </c>
      <c r="E795" s="71">
        <v>97533800</v>
      </c>
      <c r="F795" s="72" t="s">
        <v>2093</v>
      </c>
      <c r="G795" s="76" t="s">
        <v>121</v>
      </c>
      <c r="H795" s="71" t="s">
        <v>377</v>
      </c>
      <c r="I795" s="71" t="s">
        <v>1755</v>
      </c>
      <c r="J795" s="71" t="s">
        <v>1756</v>
      </c>
      <c r="K795" s="71" t="s">
        <v>377</v>
      </c>
      <c r="L795" s="73">
        <v>37.4</v>
      </c>
      <c r="M795" s="73">
        <v>0.11</v>
      </c>
      <c r="N795" s="71" t="s">
        <v>378</v>
      </c>
      <c r="O795" s="74" t="s">
        <v>128</v>
      </c>
      <c r="P795" s="75"/>
      <c r="Q795" s="69">
        <v>20</v>
      </c>
      <c r="R795" s="71" t="s">
        <v>129</v>
      </c>
      <c r="S795" s="75" t="s">
        <v>154</v>
      </c>
      <c r="T795" s="69"/>
      <c r="U795" s="69"/>
      <c r="V795" s="76"/>
      <c r="W795" s="77">
        <v>85395000</v>
      </c>
      <c r="X795" s="75" t="s">
        <v>179</v>
      </c>
      <c r="Y795" s="75" t="s">
        <v>810</v>
      </c>
      <c r="Z795" s="71">
        <v>2091273</v>
      </c>
      <c r="AA795" s="13" t="s">
        <v>154</v>
      </c>
      <c r="AB795" s="63" t="s">
        <v>2094</v>
      </c>
      <c r="AC795" s="71" t="s">
        <v>1769</v>
      </c>
      <c r="AD795" s="71" t="s">
        <v>2016</v>
      </c>
      <c r="AE795" s="71" t="s">
        <v>177</v>
      </c>
      <c r="AF795" s="71" t="s">
        <v>132</v>
      </c>
      <c r="AG795" s="71" t="s">
        <v>132</v>
      </c>
      <c r="AH795" s="98" t="s">
        <v>2035</v>
      </c>
      <c r="AI795" s="71" t="s">
        <v>132</v>
      </c>
      <c r="AJ795" s="97">
        <v>4000</v>
      </c>
      <c r="AK795" s="71" t="s">
        <v>132</v>
      </c>
      <c r="AL795" s="97" t="s">
        <v>939</v>
      </c>
      <c r="AM795" s="71" t="s">
        <v>132</v>
      </c>
      <c r="AN795" s="71" t="s">
        <v>132</v>
      </c>
      <c r="AO795" s="97">
        <v>2500</v>
      </c>
      <c r="AP795" s="97" t="s">
        <v>166</v>
      </c>
      <c r="AQ795" s="71" t="s">
        <v>132</v>
      </c>
      <c r="AR795" s="71" t="s">
        <v>132</v>
      </c>
      <c r="AS795" s="55" t="s">
        <v>680</v>
      </c>
      <c r="AT795" s="97" t="s">
        <v>2528</v>
      </c>
      <c r="AU795" s="90" t="s">
        <v>833</v>
      </c>
      <c r="AV795" s="71" t="s">
        <v>2529</v>
      </c>
      <c r="AW795" s="55" t="s">
        <v>132</v>
      </c>
      <c r="AX795" s="55" t="s">
        <v>145</v>
      </c>
      <c r="AY795" s="97">
        <v>161</v>
      </c>
      <c r="AZ795" s="63" t="s">
        <v>2530</v>
      </c>
      <c r="BA795" s="91" t="s">
        <v>132</v>
      </c>
      <c r="BB795" s="97" t="s">
        <v>2531</v>
      </c>
      <c r="BC795" s="71" t="s">
        <v>132</v>
      </c>
      <c r="BD795" s="97" t="s">
        <v>132</v>
      </c>
      <c r="BE795" s="97" t="s">
        <v>132</v>
      </c>
      <c r="BF795" s="91" t="s">
        <v>132</v>
      </c>
      <c r="BG795" s="91" t="s">
        <v>177</v>
      </c>
      <c r="BH795" s="90" t="s">
        <v>132</v>
      </c>
      <c r="BI795" s="90" t="s">
        <v>132</v>
      </c>
      <c r="BJ795" s="90" t="s">
        <v>132</v>
      </c>
      <c r="BK795" s="86" t="str">
        <f>HYPERLINK(VLOOKUP(TEXT($B795,0),hyperlinks[#All],2,FALSE),"Link")</f>
        <v>Link</v>
      </c>
      <c r="BL795" s="92" t="s">
        <v>132</v>
      </c>
      <c r="BM795" s="92" t="s">
        <v>132</v>
      </c>
      <c r="BN795" s="90" t="s">
        <v>132</v>
      </c>
    </row>
    <row r="796" spans="1:66" s="49" customFormat="1" ht="14.5">
      <c r="A796" s="68">
        <v>8727900975352</v>
      </c>
      <c r="B796" s="68">
        <v>929002998082</v>
      </c>
      <c r="C796" s="69">
        <v>872790097535200</v>
      </c>
      <c r="D796" s="93" t="str">
        <f>HYPERLINK(VLOOKUP(TEXT($B796,0),hyperlinks[#All],2,FALSE),"Link")</f>
        <v>Link</v>
      </c>
      <c r="E796" s="71">
        <v>97535200</v>
      </c>
      <c r="F796" s="72" t="s">
        <v>2102</v>
      </c>
      <c r="G796" s="76" t="s">
        <v>121</v>
      </c>
      <c r="H796" s="71" t="s">
        <v>377</v>
      </c>
      <c r="I796" s="71" t="s">
        <v>1755</v>
      </c>
      <c r="J796" s="71" t="s">
        <v>1756</v>
      </c>
      <c r="K796" s="71" t="s">
        <v>377</v>
      </c>
      <c r="L796" s="73">
        <v>45.9</v>
      </c>
      <c r="M796" s="73">
        <v>0.11</v>
      </c>
      <c r="N796" s="71" t="s">
        <v>378</v>
      </c>
      <c r="O796" s="74" t="s">
        <v>128</v>
      </c>
      <c r="P796" s="75"/>
      <c r="Q796" s="69">
        <v>20</v>
      </c>
      <c r="R796" s="71" t="s">
        <v>129</v>
      </c>
      <c r="S796" s="75" t="s">
        <v>154</v>
      </c>
      <c r="T796" s="69"/>
      <c r="U796" s="69"/>
      <c r="V796" s="76"/>
      <c r="W796" s="77">
        <v>85395000</v>
      </c>
      <c r="X796" s="75" t="s">
        <v>179</v>
      </c>
      <c r="Y796" s="75" t="s">
        <v>810</v>
      </c>
      <c r="Z796" s="71">
        <v>2091272</v>
      </c>
      <c r="AA796" s="13" t="s">
        <v>154</v>
      </c>
      <c r="AB796" s="63" t="s">
        <v>2103</v>
      </c>
      <c r="AC796" s="71" t="s">
        <v>1769</v>
      </c>
      <c r="AD796" s="71" t="s">
        <v>2016</v>
      </c>
      <c r="AE796" s="71" t="s">
        <v>177</v>
      </c>
      <c r="AF796" s="71" t="s">
        <v>132</v>
      </c>
      <c r="AG796" s="71" t="s">
        <v>132</v>
      </c>
      <c r="AH796" s="98" t="s">
        <v>427</v>
      </c>
      <c r="AI796" s="71" t="s">
        <v>132</v>
      </c>
      <c r="AJ796" s="97">
        <v>4000</v>
      </c>
      <c r="AK796" s="71" t="s">
        <v>132</v>
      </c>
      <c r="AL796" s="97" t="s">
        <v>939</v>
      </c>
      <c r="AM796" s="71" t="s">
        <v>132</v>
      </c>
      <c r="AN796" s="71" t="s">
        <v>132</v>
      </c>
      <c r="AO796" s="97">
        <v>3700</v>
      </c>
      <c r="AP796" s="97" t="s">
        <v>166</v>
      </c>
      <c r="AQ796" s="71" t="s">
        <v>132</v>
      </c>
      <c r="AR796" s="71" t="s">
        <v>132</v>
      </c>
      <c r="AS796" s="55" t="s">
        <v>680</v>
      </c>
      <c r="AT796" s="97" t="s">
        <v>2532</v>
      </c>
      <c r="AU796" s="90" t="s">
        <v>833</v>
      </c>
      <c r="AV796" s="71" t="s">
        <v>2533</v>
      </c>
      <c r="AW796" s="55" t="s">
        <v>132</v>
      </c>
      <c r="AX796" s="55" t="s">
        <v>145</v>
      </c>
      <c r="AY796" s="97">
        <v>160</v>
      </c>
      <c r="AZ796" s="63" t="s">
        <v>2530</v>
      </c>
      <c r="BA796" s="91" t="s">
        <v>132</v>
      </c>
      <c r="BB796" s="97" t="s">
        <v>2531</v>
      </c>
      <c r="BC796" s="71" t="s">
        <v>132</v>
      </c>
      <c r="BD796" s="97" t="s">
        <v>132</v>
      </c>
      <c r="BE796" s="97" t="s">
        <v>132</v>
      </c>
      <c r="BF796" s="91" t="s">
        <v>132</v>
      </c>
      <c r="BG796" s="91" t="s">
        <v>177</v>
      </c>
      <c r="BH796" s="90" t="s">
        <v>132</v>
      </c>
      <c r="BI796" s="90" t="s">
        <v>132</v>
      </c>
      <c r="BJ796" s="90" t="s">
        <v>132</v>
      </c>
      <c r="BK796" s="86" t="str">
        <f>HYPERLINK(VLOOKUP(TEXT($B796,0),hyperlinks[#All],2,FALSE),"Link")</f>
        <v>Link</v>
      </c>
      <c r="BL796" s="92" t="s">
        <v>132</v>
      </c>
      <c r="BM796" s="92" t="s">
        <v>132</v>
      </c>
      <c r="BN796" s="90" t="s">
        <v>132</v>
      </c>
    </row>
    <row r="797" spans="1:66" s="49" customFormat="1" ht="14.5">
      <c r="A797" s="50">
        <v>8719514527850</v>
      </c>
      <c r="B797" s="50">
        <v>911401841882</v>
      </c>
      <c r="C797" s="61">
        <v>871951452785099</v>
      </c>
      <c r="D797" s="93" t="str">
        <f>HYPERLINK(VLOOKUP($B797,hyperlinks[#All],2,FALSE),"Link")</f>
        <v>Link</v>
      </c>
      <c r="E797" s="52">
        <v>52785099</v>
      </c>
      <c r="F797" s="53" t="s">
        <v>2534</v>
      </c>
      <c r="G797" s="58" t="s">
        <v>2535</v>
      </c>
      <c r="H797" s="52" t="s">
        <v>2536</v>
      </c>
      <c r="I797" s="52" t="s">
        <v>2537</v>
      </c>
      <c r="J797" s="52" t="s">
        <v>2538</v>
      </c>
      <c r="K797" s="52" t="s">
        <v>125</v>
      </c>
      <c r="L797" s="82">
        <v>33.6</v>
      </c>
      <c r="M797" s="54" t="s">
        <v>126</v>
      </c>
      <c r="N797" s="55" t="s">
        <v>2539</v>
      </c>
      <c r="O797" s="56" t="s">
        <v>2540</v>
      </c>
      <c r="P797" s="57" t="s">
        <v>379</v>
      </c>
      <c r="Q797" s="51">
        <v>40</v>
      </c>
      <c r="R797" s="52" t="s">
        <v>129</v>
      </c>
      <c r="S797" s="57" t="s">
        <v>154</v>
      </c>
      <c r="T797" s="51">
        <v>911401835880</v>
      </c>
      <c r="U797" s="51"/>
      <c r="V797" s="58"/>
      <c r="W797" s="59">
        <v>9405114090</v>
      </c>
      <c r="X797" s="67" t="s">
        <v>132</v>
      </c>
      <c r="Y797" s="67" t="s">
        <v>132</v>
      </c>
      <c r="Z797" s="52" t="s">
        <v>132</v>
      </c>
      <c r="AA797" s="55"/>
      <c r="AB797" s="63" t="s">
        <v>2541</v>
      </c>
      <c r="AC797" s="55" t="s">
        <v>132</v>
      </c>
      <c r="AD797" s="55" t="s">
        <v>132</v>
      </c>
      <c r="AE797" s="55" t="s">
        <v>132</v>
      </c>
      <c r="AF797" s="55" t="s">
        <v>2542</v>
      </c>
      <c r="AG797" s="55" t="s">
        <v>132</v>
      </c>
      <c r="AH797" s="55" t="s">
        <v>815</v>
      </c>
      <c r="AI797" s="55" t="s">
        <v>132</v>
      </c>
      <c r="AJ797" s="55" t="s">
        <v>174</v>
      </c>
      <c r="AK797" s="55" t="s">
        <v>132</v>
      </c>
      <c r="AL797" s="55" t="s">
        <v>939</v>
      </c>
      <c r="AM797" s="55" t="s">
        <v>132</v>
      </c>
      <c r="AN797" s="55" t="s">
        <v>132</v>
      </c>
      <c r="AO797" s="55" t="s">
        <v>1311</v>
      </c>
      <c r="AP797" s="55" t="s">
        <v>1655</v>
      </c>
      <c r="AQ797" s="55" t="s">
        <v>132</v>
      </c>
      <c r="AR797" s="55" t="s">
        <v>1413</v>
      </c>
      <c r="AS797" s="55" t="s">
        <v>2543</v>
      </c>
      <c r="AT797" s="55" t="s">
        <v>940</v>
      </c>
      <c r="AU797" s="63" t="s">
        <v>132</v>
      </c>
      <c r="AV797" s="55" t="s">
        <v>2292</v>
      </c>
      <c r="AW797" s="55" t="s">
        <v>584</v>
      </c>
      <c r="AX797" s="55" t="s">
        <v>171</v>
      </c>
      <c r="AY797" s="55" t="s">
        <v>2544</v>
      </c>
      <c r="AZ797" s="63" t="s">
        <v>2545</v>
      </c>
      <c r="BA797" s="63" t="s">
        <v>2546</v>
      </c>
      <c r="BB797" s="55" t="s">
        <v>2547</v>
      </c>
      <c r="BC797" s="55" t="s">
        <v>939</v>
      </c>
      <c r="BD797" s="55" t="s">
        <v>132</v>
      </c>
      <c r="BE797" s="55" t="s">
        <v>132</v>
      </c>
      <c r="BF797" s="63" t="s">
        <v>2548</v>
      </c>
      <c r="BG797" s="63" t="s">
        <v>2549</v>
      </c>
      <c r="BH797" s="63" t="s">
        <v>132</v>
      </c>
      <c r="BI797" s="63" t="s">
        <v>2550</v>
      </c>
      <c r="BJ797" s="63" t="s">
        <v>2551</v>
      </c>
      <c r="BK797" s="86" t="str">
        <f>HYPERLINK(VLOOKUP($B797,hyperlinks[#All],2,FALSE),"Link")</f>
        <v>Link</v>
      </c>
      <c r="BL797" s="86" t="str">
        <f>HYPERLINK(VLOOKUP($B797,hyperlinks[#All],3,FALSE),"Link")</f>
        <v>Link</v>
      </c>
      <c r="BM797" s="86" t="str">
        <f>HYPERLINK(VLOOKUP($B797,hyperlinks[#All],4,FALSE),"Link")</f>
        <v>Link</v>
      </c>
      <c r="BN797" s="87" t="s">
        <v>132</v>
      </c>
    </row>
    <row r="798" spans="1:66" s="49" customFormat="1" ht="14.5">
      <c r="A798" s="50">
        <v>8719514527843</v>
      </c>
      <c r="B798" s="50">
        <v>911401841782</v>
      </c>
      <c r="C798" s="61">
        <v>871951452784399</v>
      </c>
      <c r="D798" s="93" t="str">
        <f>HYPERLINK(VLOOKUP($B798,hyperlinks[#All],2,FALSE),"Link")</f>
        <v>Link</v>
      </c>
      <c r="E798" s="52">
        <v>52784399</v>
      </c>
      <c r="F798" s="53" t="s">
        <v>2552</v>
      </c>
      <c r="G798" s="58" t="s">
        <v>2535</v>
      </c>
      <c r="H798" s="52" t="s">
        <v>2536</v>
      </c>
      <c r="I798" s="52" t="s">
        <v>2537</v>
      </c>
      <c r="J798" s="52" t="s">
        <v>2538</v>
      </c>
      <c r="K798" s="52" t="s">
        <v>125</v>
      </c>
      <c r="L798" s="82">
        <v>33.6</v>
      </c>
      <c r="M798" s="54" t="s">
        <v>126</v>
      </c>
      <c r="N798" s="55" t="s">
        <v>2539</v>
      </c>
      <c r="O798" s="56" t="s">
        <v>2540</v>
      </c>
      <c r="P798" s="57" t="s">
        <v>379</v>
      </c>
      <c r="Q798" s="51">
        <v>40</v>
      </c>
      <c r="R798" s="52" t="s">
        <v>129</v>
      </c>
      <c r="S798" s="57" t="s">
        <v>154</v>
      </c>
      <c r="T798" s="51">
        <v>911401835780</v>
      </c>
      <c r="U798" s="51"/>
      <c r="V798" s="58"/>
      <c r="W798" s="59">
        <v>9405114090</v>
      </c>
      <c r="X798" s="67" t="s">
        <v>132</v>
      </c>
      <c r="Y798" s="67" t="s">
        <v>132</v>
      </c>
      <c r="Z798" s="52" t="s">
        <v>132</v>
      </c>
      <c r="AA798" s="55"/>
      <c r="AB798" s="63" t="s">
        <v>2553</v>
      </c>
      <c r="AC798" s="55" t="s">
        <v>132</v>
      </c>
      <c r="AD798" s="55" t="s">
        <v>132</v>
      </c>
      <c r="AE798" s="55" t="s">
        <v>132</v>
      </c>
      <c r="AF798" s="55" t="s">
        <v>2542</v>
      </c>
      <c r="AG798" s="55" t="s">
        <v>132</v>
      </c>
      <c r="AH798" s="55" t="s">
        <v>815</v>
      </c>
      <c r="AI798" s="55" t="s">
        <v>132</v>
      </c>
      <c r="AJ798" s="55" t="s">
        <v>238</v>
      </c>
      <c r="AK798" s="55" t="s">
        <v>132</v>
      </c>
      <c r="AL798" s="55" t="s">
        <v>939</v>
      </c>
      <c r="AM798" s="55" t="s">
        <v>132</v>
      </c>
      <c r="AN798" s="55" t="s">
        <v>132</v>
      </c>
      <c r="AO798" s="55" t="s">
        <v>1550</v>
      </c>
      <c r="AP798" s="55" t="s">
        <v>1655</v>
      </c>
      <c r="AQ798" s="55" t="s">
        <v>132</v>
      </c>
      <c r="AR798" s="55" t="s">
        <v>1413</v>
      </c>
      <c r="AS798" s="55" t="s">
        <v>2543</v>
      </c>
      <c r="AT798" s="55" t="s">
        <v>940</v>
      </c>
      <c r="AU798" s="63" t="s">
        <v>132</v>
      </c>
      <c r="AV798" s="55" t="s">
        <v>2292</v>
      </c>
      <c r="AW798" s="55" t="s">
        <v>584</v>
      </c>
      <c r="AX798" s="55" t="s">
        <v>171</v>
      </c>
      <c r="AY798" s="55" t="s">
        <v>2554</v>
      </c>
      <c r="AZ798" s="63" t="s">
        <v>2530</v>
      </c>
      <c r="BA798" s="63" t="s">
        <v>2546</v>
      </c>
      <c r="BB798" s="55" t="s">
        <v>2547</v>
      </c>
      <c r="BC798" s="55" t="s">
        <v>939</v>
      </c>
      <c r="BD798" s="55" t="s">
        <v>132</v>
      </c>
      <c r="BE798" s="55" t="s">
        <v>132</v>
      </c>
      <c r="BF798" s="63" t="s">
        <v>2548</v>
      </c>
      <c r="BG798" s="63" t="s">
        <v>2549</v>
      </c>
      <c r="BH798" s="63" t="s">
        <v>132</v>
      </c>
      <c r="BI798" s="63" t="s">
        <v>2550</v>
      </c>
      <c r="BJ798" s="63" t="s">
        <v>2551</v>
      </c>
      <c r="BK798" s="86" t="str">
        <f>HYPERLINK(VLOOKUP($B798,hyperlinks[#All],2,FALSE),"Link")</f>
        <v>Link</v>
      </c>
      <c r="BL798" s="86" t="str">
        <f>HYPERLINK(VLOOKUP($B798,hyperlinks[#All],3,FALSE),"Link")</f>
        <v>Link</v>
      </c>
      <c r="BM798" s="86" t="str">
        <f>HYPERLINK(VLOOKUP($B798,hyperlinks[#All],4,FALSE),"Link")</f>
        <v>Link</v>
      </c>
      <c r="BN798" s="87" t="s">
        <v>132</v>
      </c>
    </row>
    <row r="799" spans="1:66" s="49" customFormat="1" ht="14.5">
      <c r="A799" s="50">
        <v>8719514527874</v>
      </c>
      <c r="B799" s="50">
        <v>911401842082</v>
      </c>
      <c r="C799" s="61">
        <v>871951452787499</v>
      </c>
      <c r="D799" s="93" t="str">
        <f>HYPERLINK(VLOOKUP($B799,hyperlinks[#All],2,FALSE),"Link")</f>
        <v>Link</v>
      </c>
      <c r="E799" s="52">
        <v>52787499</v>
      </c>
      <c r="F799" s="53" t="s">
        <v>2555</v>
      </c>
      <c r="G799" s="58" t="s">
        <v>2535</v>
      </c>
      <c r="H799" s="52" t="s">
        <v>2536</v>
      </c>
      <c r="I799" s="52" t="s">
        <v>2537</v>
      </c>
      <c r="J799" s="52" t="s">
        <v>2538</v>
      </c>
      <c r="K799" s="52" t="s">
        <v>125</v>
      </c>
      <c r="L799" s="82">
        <v>42</v>
      </c>
      <c r="M799" s="54" t="s">
        <v>126</v>
      </c>
      <c r="N799" s="55" t="s">
        <v>2539</v>
      </c>
      <c r="O799" s="56" t="s">
        <v>2540</v>
      </c>
      <c r="P799" s="57" t="s">
        <v>379</v>
      </c>
      <c r="Q799" s="51">
        <v>40</v>
      </c>
      <c r="R799" s="52" t="s">
        <v>129</v>
      </c>
      <c r="S799" s="57" t="s">
        <v>154</v>
      </c>
      <c r="T799" s="51">
        <v>911401836080</v>
      </c>
      <c r="U799" s="51"/>
      <c r="V799" s="58"/>
      <c r="W799" s="59">
        <v>9405114090</v>
      </c>
      <c r="X799" s="67" t="s">
        <v>132</v>
      </c>
      <c r="Y799" s="67" t="s">
        <v>132</v>
      </c>
      <c r="Z799" s="52" t="s">
        <v>132</v>
      </c>
      <c r="AA799" s="55"/>
      <c r="AB799" s="63" t="s">
        <v>2556</v>
      </c>
      <c r="AC799" s="55" t="s">
        <v>132</v>
      </c>
      <c r="AD799" s="55" t="s">
        <v>132</v>
      </c>
      <c r="AE799" s="55" t="s">
        <v>132</v>
      </c>
      <c r="AF799" s="55" t="s">
        <v>2542</v>
      </c>
      <c r="AG799" s="55" t="s">
        <v>132</v>
      </c>
      <c r="AH799" s="55" t="s">
        <v>402</v>
      </c>
      <c r="AI799" s="55" t="s">
        <v>132</v>
      </c>
      <c r="AJ799" s="55" t="s">
        <v>174</v>
      </c>
      <c r="AK799" s="55" t="s">
        <v>132</v>
      </c>
      <c r="AL799" s="55" t="s">
        <v>939</v>
      </c>
      <c r="AM799" s="55" t="s">
        <v>132</v>
      </c>
      <c r="AN799" s="55" t="s">
        <v>132</v>
      </c>
      <c r="AO799" s="55" t="s">
        <v>2355</v>
      </c>
      <c r="AP799" s="55" t="s">
        <v>1655</v>
      </c>
      <c r="AQ799" s="55" t="s">
        <v>132</v>
      </c>
      <c r="AR799" s="55" t="s">
        <v>1591</v>
      </c>
      <c r="AS799" s="55" t="s">
        <v>2543</v>
      </c>
      <c r="AT799" s="55" t="s">
        <v>940</v>
      </c>
      <c r="AU799" s="63" t="s">
        <v>132</v>
      </c>
      <c r="AV799" s="55" t="s">
        <v>2557</v>
      </c>
      <c r="AW799" s="55" t="s">
        <v>2423</v>
      </c>
      <c r="AX799" s="55" t="s">
        <v>171</v>
      </c>
      <c r="AY799" s="55" t="s">
        <v>2544</v>
      </c>
      <c r="AZ799" s="63" t="s">
        <v>2545</v>
      </c>
      <c r="BA799" s="63" t="s">
        <v>2546</v>
      </c>
      <c r="BB799" s="55" t="s">
        <v>2531</v>
      </c>
      <c r="BC799" s="55" t="s">
        <v>939</v>
      </c>
      <c r="BD799" s="55" t="s">
        <v>132</v>
      </c>
      <c r="BE799" s="55" t="s">
        <v>132</v>
      </c>
      <c r="BF799" s="63" t="s">
        <v>2548</v>
      </c>
      <c r="BG799" s="63" t="s">
        <v>2549</v>
      </c>
      <c r="BH799" s="63" t="s">
        <v>132</v>
      </c>
      <c r="BI799" s="63" t="s">
        <v>2550</v>
      </c>
      <c r="BJ799" s="63" t="s">
        <v>2551</v>
      </c>
      <c r="BK799" s="86" t="str">
        <f>HYPERLINK(VLOOKUP($B799,hyperlinks[#All],2,FALSE),"Link")</f>
        <v>Link</v>
      </c>
      <c r="BL799" s="86" t="str">
        <f>HYPERLINK(VLOOKUP($B799,hyperlinks[#All],3,FALSE),"Link")</f>
        <v>Link</v>
      </c>
      <c r="BM799" s="86" t="str">
        <f>HYPERLINK(VLOOKUP($B799,hyperlinks[#All],4,FALSE),"Link")</f>
        <v>Link</v>
      </c>
      <c r="BN799" s="87" t="s">
        <v>132</v>
      </c>
    </row>
    <row r="800" spans="1:66" s="49" customFormat="1" ht="14.5">
      <c r="A800" s="50">
        <v>8719514527867</v>
      </c>
      <c r="B800" s="50">
        <v>911401841982</v>
      </c>
      <c r="C800" s="61">
        <v>871951452786799</v>
      </c>
      <c r="D800" s="93" t="str">
        <f>HYPERLINK(VLOOKUP($B800,hyperlinks[#All],2,FALSE),"Link")</f>
        <v>Link</v>
      </c>
      <c r="E800" s="52">
        <v>52786799</v>
      </c>
      <c r="F800" s="53" t="s">
        <v>2558</v>
      </c>
      <c r="G800" s="58" t="s">
        <v>2535</v>
      </c>
      <c r="H800" s="52" t="s">
        <v>2536</v>
      </c>
      <c r="I800" s="52" t="s">
        <v>2537</v>
      </c>
      <c r="J800" s="52" t="s">
        <v>2538</v>
      </c>
      <c r="K800" s="52" t="s">
        <v>125</v>
      </c>
      <c r="L800" s="82">
        <v>42</v>
      </c>
      <c r="M800" s="54" t="s">
        <v>126</v>
      </c>
      <c r="N800" s="55" t="s">
        <v>2539</v>
      </c>
      <c r="O800" s="56" t="s">
        <v>2540</v>
      </c>
      <c r="P800" s="57" t="s">
        <v>379</v>
      </c>
      <c r="Q800" s="51">
        <v>40</v>
      </c>
      <c r="R800" s="52" t="s">
        <v>129</v>
      </c>
      <c r="S800" s="57" t="s">
        <v>154</v>
      </c>
      <c r="T800" s="51">
        <v>911401835980</v>
      </c>
      <c r="U800" s="51"/>
      <c r="V800" s="58"/>
      <c r="W800" s="59">
        <v>9405114090</v>
      </c>
      <c r="X800" s="67" t="s">
        <v>132</v>
      </c>
      <c r="Y800" s="67" t="s">
        <v>132</v>
      </c>
      <c r="Z800" s="52" t="s">
        <v>132</v>
      </c>
      <c r="AA800" s="55"/>
      <c r="AB800" s="63" t="s">
        <v>2559</v>
      </c>
      <c r="AC800" s="55" t="s">
        <v>132</v>
      </c>
      <c r="AD800" s="55" t="s">
        <v>132</v>
      </c>
      <c r="AE800" s="55" t="s">
        <v>132</v>
      </c>
      <c r="AF800" s="55" t="s">
        <v>2542</v>
      </c>
      <c r="AG800" s="55" t="s">
        <v>132</v>
      </c>
      <c r="AH800" s="55" t="s">
        <v>402</v>
      </c>
      <c r="AI800" s="55" t="s">
        <v>132</v>
      </c>
      <c r="AJ800" s="55" t="s">
        <v>238</v>
      </c>
      <c r="AK800" s="55" t="s">
        <v>132</v>
      </c>
      <c r="AL800" s="55" t="s">
        <v>939</v>
      </c>
      <c r="AM800" s="55" t="s">
        <v>132</v>
      </c>
      <c r="AN800" s="55" t="s">
        <v>132</v>
      </c>
      <c r="AO800" s="55" t="s">
        <v>447</v>
      </c>
      <c r="AP800" s="55" t="s">
        <v>1655</v>
      </c>
      <c r="AQ800" s="55" t="s">
        <v>132</v>
      </c>
      <c r="AR800" s="55" t="s">
        <v>1591</v>
      </c>
      <c r="AS800" s="55" t="s">
        <v>2543</v>
      </c>
      <c r="AT800" s="55" t="s">
        <v>940</v>
      </c>
      <c r="AU800" s="63" t="s">
        <v>132</v>
      </c>
      <c r="AV800" s="55" t="s">
        <v>2557</v>
      </c>
      <c r="AW800" s="55" t="s">
        <v>2423</v>
      </c>
      <c r="AX800" s="55" t="s">
        <v>171</v>
      </c>
      <c r="AY800" s="55" t="s">
        <v>563</v>
      </c>
      <c r="AZ800" s="63" t="s">
        <v>2530</v>
      </c>
      <c r="BA800" s="63" t="s">
        <v>2546</v>
      </c>
      <c r="BB800" s="55" t="s">
        <v>2531</v>
      </c>
      <c r="BC800" s="55" t="s">
        <v>939</v>
      </c>
      <c r="BD800" s="55" t="s">
        <v>132</v>
      </c>
      <c r="BE800" s="55" t="s">
        <v>132</v>
      </c>
      <c r="BF800" s="63" t="s">
        <v>2548</v>
      </c>
      <c r="BG800" s="63" t="s">
        <v>2549</v>
      </c>
      <c r="BH800" s="63" t="s">
        <v>132</v>
      </c>
      <c r="BI800" s="63" t="s">
        <v>2550</v>
      </c>
      <c r="BJ800" s="63" t="s">
        <v>2551</v>
      </c>
      <c r="BK800" s="86" t="str">
        <f>HYPERLINK(VLOOKUP($B800,hyperlinks[#All],2,FALSE),"Link")</f>
        <v>Link</v>
      </c>
      <c r="BL800" s="86" t="str">
        <f>HYPERLINK(VLOOKUP($B800,hyperlinks[#All],3,FALSE),"Link")</f>
        <v>Link</v>
      </c>
      <c r="BM800" s="86" t="str">
        <f>HYPERLINK(VLOOKUP($B800,hyperlinks[#All],4,FALSE),"Link")</f>
        <v>Link</v>
      </c>
      <c r="BN800" s="87" t="s">
        <v>132</v>
      </c>
    </row>
    <row r="801" spans="1:66" s="49" customFormat="1" ht="14.5">
      <c r="A801" s="50">
        <v>8719514527898</v>
      </c>
      <c r="B801" s="50">
        <v>911401842282</v>
      </c>
      <c r="C801" s="61">
        <v>871951452789899</v>
      </c>
      <c r="D801" s="93" t="str">
        <f>HYPERLINK(VLOOKUP($B801,hyperlinks[#All],2,FALSE),"Link")</f>
        <v>Link</v>
      </c>
      <c r="E801" s="52">
        <v>52789899</v>
      </c>
      <c r="F801" s="53" t="s">
        <v>2560</v>
      </c>
      <c r="G801" s="58" t="s">
        <v>2535</v>
      </c>
      <c r="H801" s="52" t="s">
        <v>2536</v>
      </c>
      <c r="I801" s="52" t="s">
        <v>2537</v>
      </c>
      <c r="J801" s="52" t="s">
        <v>2538</v>
      </c>
      <c r="K801" s="52" t="s">
        <v>125</v>
      </c>
      <c r="L801" s="82">
        <v>50.4</v>
      </c>
      <c r="M801" s="54" t="s">
        <v>126</v>
      </c>
      <c r="N801" s="55" t="s">
        <v>2539</v>
      </c>
      <c r="O801" s="56" t="s">
        <v>2540</v>
      </c>
      <c r="P801" s="57" t="s">
        <v>379</v>
      </c>
      <c r="Q801" s="51">
        <v>40</v>
      </c>
      <c r="R801" s="52" t="s">
        <v>129</v>
      </c>
      <c r="S801" s="57" t="s">
        <v>154</v>
      </c>
      <c r="T801" s="51">
        <v>911401836280</v>
      </c>
      <c r="U801" s="51"/>
      <c r="V801" s="58"/>
      <c r="W801" s="59">
        <v>9405114090</v>
      </c>
      <c r="X801" s="67" t="s">
        <v>132</v>
      </c>
      <c r="Y801" s="67" t="s">
        <v>132</v>
      </c>
      <c r="Z801" s="52" t="s">
        <v>132</v>
      </c>
      <c r="AA801" s="55"/>
      <c r="AB801" s="63" t="s">
        <v>2561</v>
      </c>
      <c r="AC801" s="55" t="s">
        <v>132</v>
      </c>
      <c r="AD801" s="55" t="s">
        <v>132</v>
      </c>
      <c r="AE801" s="55" t="s">
        <v>132</v>
      </c>
      <c r="AF801" s="55" t="s">
        <v>2542</v>
      </c>
      <c r="AG801" s="55" t="s">
        <v>132</v>
      </c>
      <c r="AH801" s="55" t="s">
        <v>415</v>
      </c>
      <c r="AI801" s="55" t="s">
        <v>132</v>
      </c>
      <c r="AJ801" s="55" t="s">
        <v>174</v>
      </c>
      <c r="AK801" s="55" t="s">
        <v>132</v>
      </c>
      <c r="AL801" s="55" t="s">
        <v>939</v>
      </c>
      <c r="AM801" s="55" t="s">
        <v>132</v>
      </c>
      <c r="AN801" s="55" t="s">
        <v>132</v>
      </c>
      <c r="AO801" s="55" t="s">
        <v>2562</v>
      </c>
      <c r="AP801" s="55" t="s">
        <v>1655</v>
      </c>
      <c r="AQ801" s="55" t="s">
        <v>132</v>
      </c>
      <c r="AR801" s="55" t="s">
        <v>2563</v>
      </c>
      <c r="AS801" s="55" t="s">
        <v>2543</v>
      </c>
      <c r="AT801" s="55" t="s">
        <v>940</v>
      </c>
      <c r="AU801" s="63" t="s">
        <v>132</v>
      </c>
      <c r="AV801" s="55" t="s">
        <v>2564</v>
      </c>
      <c r="AW801" s="55" t="s">
        <v>1096</v>
      </c>
      <c r="AX801" s="55" t="s">
        <v>171</v>
      </c>
      <c r="AY801" s="55" t="s">
        <v>751</v>
      </c>
      <c r="AZ801" s="63" t="s">
        <v>2545</v>
      </c>
      <c r="BA801" s="63" t="s">
        <v>2546</v>
      </c>
      <c r="BB801" s="55" t="s">
        <v>2531</v>
      </c>
      <c r="BC801" s="55" t="s">
        <v>939</v>
      </c>
      <c r="BD801" s="55" t="s">
        <v>132</v>
      </c>
      <c r="BE801" s="55" t="s">
        <v>132</v>
      </c>
      <c r="BF801" s="63" t="s">
        <v>2548</v>
      </c>
      <c r="BG801" s="63" t="s">
        <v>2549</v>
      </c>
      <c r="BH801" s="63" t="s">
        <v>132</v>
      </c>
      <c r="BI801" s="63" t="s">
        <v>2550</v>
      </c>
      <c r="BJ801" s="63" t="s">
        <v>2551</v>
      </c>
      <c r="BK801" s="86" t="str">
        <f>HYPERLINK(VLOOKUP($B801,hyperlinks[#All],2,FALSE),"Link")</f>
        <v>Link</v>
      </c>
      <c r="BL801" s="86" t="str">
        <f>HYPERLINK(VLOOKUP($B801,hyperlinks[#All],3,FALSE),"Link")</f>
        <v>Link</v>
      </c>
      <c r="BM801" s="86" t="str">
        <f>HYPERLINK(VLOOKUP($B801,hyperlinks[#All],4,FALSE),"Link")</f>
        <v>Link</v>
      </c>
      <c r="BN801" s="87" t="s">
        <v>132</v>
      </c>
    </row>
    <row r="802" spans="1:66" s="49" customFormat="1" ht="14.5">
      <c r="A802" s="50">
        <v>8719514527881</v>
      </c>
      <c r="B802" s="50">
        <v>911401842182</v>
      </c>
      <c r="C802" s="61">
        <v>871951452788199</v>
      </c>
      <c r="D802" s="93" t="str">
        <f>HYPERLINK(VLOOKUP($B802,hyperlinks[#All],2,FALSE),"Link")</f>
        <v>Link</v>
      </c>
      <c r="E802" s="52">
        <v>52788199</v>
      </c>
      <c r="F802" s="53" t="s">
        <v>2565</v>
      </c>
      <c r="G802" s="58" t="s">
        <v>2535</v>
      </c>
      <c r="H802" s="52" t="s">
        <v>2536</v>
      </c>
      <c r="I802" s="52" t="s">
        <v>2537</v>
      </c>
      <c r="J802" s="52" t="s">
        <v>2538</v>
      </c>
      <c r="K802" s="52" t="s">
        <v>125</v>
      </c>
      <c r="L802" s="82">
        <v>50.4</v>
      </c>
      <c r="M802" s="54" t="s">
        <v>126</v>
      </c>
      <c r="N802" s="55" t="s">
        <v>2539</v>
      </c>
      <c r="O802" s="56" t="s">
        <v>2540</v>
      </c>
      <c r="P802" s="57" t="s">
        <v>379</v>
      </c>
      <c r="Q802" s="51">
        <v>40</v>
      </c>
      <c r="R802" s="52" t="s">
        <v>129</v>
      </c>
      <c r="S802" s="57" t="s">
        <v>154</v>
      </c>
      <c r="T802" s="51">
        <v>911401836180</v>
      </c>
      <c r="U802" s="51"/>
      <c r="V802" s="58"/>
      <c r="W802" s="59">
        <v>9405114090</v>
      </c>
      <c r="X802" s="67" t="s">
        <v>132</v>
      </c>
      <c r="Y802" s="67" t="s">
        <v>132</v>
      </c>
      <c r="Z802" s="52" t="s">
        <v>132</v>
      </c>
      <c r="AA802" s="55"/>
      <c r="AB802" s="63" t="s">
        <v>2566</v>
      </c>
      <c r="AC802" s="55" t="s">
        <v>132</v>
      </c>
      <c r="AD802" s="55" t="s">
        <v>132</v>
      </c>
      <c r="AE802" s="55" t="s">
        <v>132</v>
      </c>
      <c r="AF802" s="55" t="s">
        <v>2542</v>
      </c>
      <c r="AG802" s="55" t="s">
        <v>132</v>
      </c>
      <c r="AH802" s="55" t="s">
        <v>415</v>
      </c>
      <c r="AI802" s="55" t="s">
        <v>132</v>
      </c>
      <c r="AJ802" s="55" t="s">
        <v>238</v>
      </c>
      <c r="AK802" s="55" t="s">
        <v>132</v>
      </c>
      <c r="AL802" s="55" t="s">
        <v>939</v>
      </c>
      <c r="AM802" s="55" t="s">
        <v>132</v>
      </c>
      <c r="AN802" s="55" t="s">
        <v>132</v>
      </c>
      <c r="AO802" s="55" t="s">
        <v>1339</v>
      </c>
      <c r="AP802" s="55" t="s">
        <v>1655</v>
      </c>
      <c r="AQ802" s="55" t="s">
        <v>132</v>
      </c>
      <c r="AR802" s="55" t="s">
        <v>2563</v>
      </c>
      <c r="AS802" s="55" t="s">
        <v>2543</v>
      </c>
      <c r="AT802" s="55" t="s">
        <v>940</v>
      </c>
      <c r="AU802" s="63" t="s">
        <v>132</v>
      </c>
      <c r="AV802" s="55" t="s">
        <v>2564</v>
      </c>
      <c r="AW802" s="55" t="s">
        <v>1096</v>
      </c>
      <c r="AX802" s="55" t="s">
        <v>171</v>
      </c>
      <c r="AY802" s="55" t="s">
        <v>2567</v>
      </c>
      <c r="AZ802" s="63" t="s">
        <v>2530</v>
      </c>
      <c r="BA802" s="63" t="s">
        <v>2546</v>
      </c>
      <c r="BB802" s="55" t="s">
        <v>2531</v>
      </c>
      <c r="BC802" s="55" t="s">
        <v>939</v>
      </c>
      <c r="BD802" s="55" t="s">
        <v>132</v>
      </c>
      <c r="BE802" s="55" t="s">
        <v>132</v>
      </c>
      <c r="BF802" s="63" t="s">
        <v>2548</v>
      </c>
      <c r="BG802" s="63" t="s">
        <v>2549</v>
      </c>
      <c r="BH802" s="63" t="s">
        <v>132</v>
      </c>
      <c r="BI802" s="63" t="s">
        <v>2550</v>
      </c>
      <c r="BJ802" s="63" t="s">
        <v>2551</v>
      </c>
      <c r="BK802" s="86" t="str">
        <f>HYPERLINK(VLOOKUP($B802,hyperlinks[#All],2,FALSE),"Link")</f>
        <v>Link</v>
      </c>
      <c r="BL802" s="86" t="str">
        <f>HYPERLINK(VLOOKUP($B802,hyperlinks[#All],3,FALSE),"Link")</f>
        <v>Link</v>
      </c>
      <c r="BM802" s="86" t="str">
        <f>HYPERLINK(VLOOKUP($B802,hyperlinks[#All],4,FALSE),"Link")</f>
        <v>Link</v>
      </c>
      <c r="BN802" s="87" t="s">
        <v>132</v>
      </c>
    </row>
    <row r="803" spans="1:66" s="49" customFormat="1" ht="14.5">
      <c r="A803" s="50">
        <v>8719514527911</v>
      </c>
      <c r="B803" s="50">
        <v>911401842482</v>
      </c>
      <c r="C803" s="61">
        <v>871951452791199</v>
      </c>
      <c r="D803" s="93" t="str">
        <f>HYPERLINK(VLOOKUP($B803,hyperlinks[#All],2,FALSE),"Link")</f>
        <v>Link</v>
      </c>
      <c r="E803" s="52">
        <v>52791199</v>
      </c>
      <c r="F803" s="53" t="s">
        <v>2568</v>
      </c>
      <c r="G803" s="58" t="s">
        <v>2535</v>
      </c>
      <c r="H803" s="52" t="s">
        <v>2536</v>
      </c>
      <c r="I803" s="52" t="s">
        <v>2537</v>
      </c>
      <c r="J803" s="52" t="s">
        <v>2538</v>
      </c>
      <c r="K803" s="52" t="s">
        <v>125</v>
      </c>
      <c r="L803" s="82">
        <v>54.6</v>
      </c>
      <c r="M803" s="54" t="s">
        <v>126</v>
      </c>
      <c r="N803" s="55" t="s">
        <v>2539</v>
      </c>
      <c r="O803" s="56" t="s">
        <v>2540</v>
      </c>
      <c r="P803" s="57" t="s">
        <v>379</v>
      </c>
      <c r="Q803" s="51">
        <v>40</v>
      </c>
      <c r="R803" s="52" t="s">
        <v>129</v>
      </c>
      <c r="S803" s="57" t="s">
        <v>154</v>
      </c>
      <c r="T803" s="51">
        <v>911401836480</v>
      </c>
      <c r="U803" s="51"/>
      <c r="V803" s="58"/>
      <c r="W803" s="59">
        <v>9405114090</v>
      </c>
      <c r="X803" s="67" t="s">
        <v>132</v>
      </c>
      <c r="Y803" s="67" t="s">
        <v>132</v>
      </c>
      <c r="Z803" s="52" t="s">
        <v>132</v>
      </c>
      <c r="AA803" s="55"/>
      <c r="AB803" s="63" t="s">
        <v>2569</v>
      </c>
      <c r="AC803" s="55" t="s">
        <v>132</v>
      </c>
      <c r="AD803" s="55" t="s">
        <v>132</v>
      </c>
      <c r="AE803" s="55" t="s">
        <v>132</v>
      </c>
      <c r="AF803" s="55" t="s">
        <v>2542</v>
      </c>
      <c r="AG803" s="55" t="s">
        <v>132</v>
      </c>
      <c r="AH803" s="55" t="s">
        <v>701</v>
      </c>
      <c r="AI803" s="55" t="s">
        <v>132</v>
      </c>
      <c r="AJ803" s="55" t="s">
        <v>174</v>
      </c>
      <c r="AK803" s="55" t="s">
        <v>132</v>
      </c>
      <c r="AL803" s="55" t="s">
        <v>939</v>
      </c>
      <c r="AM803" s="55" t="s">
        <v>132</v>
      </c>
      <c r="AN803" s="55" t="s">
        <v>132</v>
      </c>
      <c r="AO803" s="55" t="s">
        <v>417</v>
      </c>
      <c r="AP803" s="55" t="s">
        <v>1655</v>
      </c>
      <c r="AQ803" s="55" t="s">
        <v>132</v>
      </c>
      <c r="AR803" s="55" t="s">
        <v>1513</v>
      </c>
      <c r="AS803" s="55" t="s">
        <v>2543</v>
      </c>
      <c r="AT803" s="55" t="s">
        <v>940</v>
      </c>
      <c r="AU803" s="63" t="s">
        <v>132</v>
      </c>
      <c r="AV803" s="55" t="s">
        <v>2570</v>
      </c>
      <c r="AW803" s="55" t="s">
        <v>1350</v>
      </c>
      <c r="AX803" s="55" t="s">
        <v>171</v>
      </c>
      <c r="AY803" s="55" t="s">
        <v>186</v>
      </c>
      <c r="AZ803" s="63" t="s">
        <v>2545</v>
      </c>
      <c r="BA803" s="63" t="s">
        <v>2546</v>
      </c>
      <c r="BB803" s="55" t="s">
        <v>2531</v>
      </c>
      <c r="BC803" s="55" t="s">
        <v>939</v>
      </c>
      <c r="BD803" s="55" t="s">
        <v>132</v>
      </c>
      <c r="BE803" s="55" t="s">
        <v>132</v>
      </c>
      <c r="BF803" s="63" t="s">
        <v>2548</v>
      </c>
      <c r="BG803" s="63" t="s">
        <v>2549</v>
      </c>
      <c r="BH803" s="63" t="s">
        <v>132</v>
      </c>
      <c r="BI803" s="63" t="s">
        <v>2550</v>
      </c>
      <c r="BJ803" s="63" t="s">
        <v>2551</v>
      </c>
      <c r="BK803" s="86" t="str">
        <f>HYPERLINK(VLOOKUP($B803,hyperlinks[#All],2,FALSE),"Link")</f>
        <v>Link</v>
      </c>
      <c r="BL803" s="86" t="str">
        <f>HYPERLINK(VLOOKUP($B803,hyperlinks[#All],3,FALSE),"Link")</f>
        <v>Link</v>
      </c>
      <c r="BM803" s="86" t="str">
        <f>HYPERLINK(VLOOKUP($B803,hyperlinks[#All],4,FALSE),"Link")</f>
        <v>Link</v>
      </c>
      <c r="BN803" s="87" t="s">
        <v>132</v>
      </c>
    </row>
    <row r="804" spans="1:66" s="49" customFormat="1" ht="14.5">
      <c r="A804" s="50">
        <v>8719514527904</v>
      </c>
      <c r="B804" s="50">
        <v>911401842382</v>
      </c>
      <c r="C804" s="61">
        <v>871951452790499</v>
      </c>
      <c r="D804" s="93" t="str">
        <f>HYPERLINK(VLOOKUP($B804,hyperlinks[#All],2,FALSE),"Link")</f>
        <v>Link</v>
      </c>
      <c r="E804" s="52">
        <v>52790499</v>
      </c>
      <c r="F804" s="53" t="s">
        <v>2571</v>
      </c>
      <c r="G804" s="58" t="s">
        <v>2535</v>
      </c>
      <c r="H804" s="52" t="s">
        <v>2536</v>
      </c>
      <c r="I804" s="52" t="s">
        <v>2537</v>
      </c>
      <c r="J804" s="52" t="s">
        <v>2538</v>
      </c>
      <c r="K804" s="52" t="s">
        <v>125</v>
      </c>
      <c r="L804" s="82">
        <v>54.6</v>
      </c>
      <c r="M804" s="54" t="s">
        <v>126</v>
      </c>
      <c r="N804" s="55" t="s">
        <v>2539</v>
      </c>
      <c r="O804" s="56" t="s">
        <v>2540</v>
      </c>
      <c r="P804" s="57" t="s">
        <v>379</v>
      </c>
      <c r="Q804" s="51">
        <v>40</v>
      </c>
      <c r="R804" s="52" t="s">
        <v>129</v>
      </c>
      <c r="S804" s="57" t="s">
        <v>154</v>
      </c>
      <c r="T804" s="51">
        <v>911401836380</v>
      </c>
      <c r="U804" s="51"/>
      <c r="V804" s="58"/>
      <c r="W804" s="59">
        <v>9405114090</v>
      </c>
      <c r="X804" s="67" t="s">
        <v>132</v>
      </c>
      <c r="Y804" s="67" t="s">
        <v>132</v>
      </c>
      <c r="Z804" s="52" t="s">
        <v>132</v>
      </c>
      <c r="AA804" s="55"/>
      <c r="AB804" s="63" t="s">
        <v>2572</v>
      </c>
      <c r="AC804" s="55" t="s">
        <v>132</v>
      </c>
      <c r="AD804" s="55" t="s">
        <v>132</v>
      </c>
      <c r="AE804" s="55" t="s">
        <v>132</v>
      </c>
      <c r="AF804" s="55" t="s">
        <v>2542</v>
      </c>
      <c r="AG804" s="55" t="s">
        <v>132</v>
      </c>
      <c r="AH804" s="55" t="s">
        <v>701</v>
      </c>
      <c r="AI804" s="55" t="s">
        <v>132</v>
      </c>
      <c r="AJ804" s="55" t="s">
        <v>238</v>
      </c>
      <c r="AK804" s="55" t="s">
        <v>132</v>
      </c>
      <c r="AL804" s="55" t="s">
        <v>939</v>
      </c>
      <c r="AM804" s="55" t="s">
        <v>132</v>
      </c>
      <c r="AN804" s="55" t="s">
        <v>132</v>
      </c>
      <c r="AO804" s="55" t="s">
        <v>1821</v>
      </c>
      <c r="AP804" s="55" t="s">
        <v>1655</v>
      </c>
      <c r="AQ804" s="55" t="s">
        <v>132</v>
      </c>
      <c r="AR804" s="55" t="s">
        <v>1513</v>
      </c>
      <c r="AS804" s="55" t="s">
        <v>2543</v>
      </c>
      <c r="AT804" s="55" t="s">
        <v>940</v>
      </c>
      <c r="AU804" s="63" t="s">
        <v>132</v>
      </c>
      <c r="AV804" s="55" t="s">
        <v>2570</v>
      </c>
      <c r="AW804" s="55" t="s">
        <v>1350</v>
      </c>
      <c r="AX804" s="55" t="s">
        <v>171</v>
      </c>
      <c r="AY804" s="55" t="s">
        <v>563</v>
      </c>
      <c r="AZ804" s="63" t="s">
        <v>2530</v>
      </c>
      <c r="BA804" s="63" t="s">
        <v>2546</v>
      </c>
      <c r="BB804" s="55" t="s">
        <v>2531</v>
      </c>
      <c r="BC804" s="55" t="s">
        <v>939</v>
      </c>
      <c r="BD804" s="55" t="s">
        <v>132</v>
      </c>
      <c r="BE804" s="55" t="s">
        <v>132</v>
      </c>
      <c r="BF804" s="63" t="s">
        <v>2548</v>
      </c>
      <c r="BG804" s="63" t="s">
        <v>2549</v>
      </c>
      <c r="BH804" s="63" t="s">
        <v>132</v>
      </c>
      <c r="BI804" s="63" t="s">
        <v>2550</v>
      </c>
      <c r="BJ804" s="63" t="s">
        <v>2551</v>
      </c>
      <c r="BK804" s="86" t="str">
        <f>HYPERLINK(VLOOKUP($B804,hyperlinks[#All],2,FALSE),"Link")</f>
        <v>Link</v>
      </c>
      <c r="BL804" s="86" t="str">
        <f>HYPERLINK(VLOOKUP($B804,hyperlinks[#All],3,FALSE),"Link")</f>
        <v>Link</v>
      </c>
      <c r="BM804" s="86" t="str">
        <f>HYPERLINK(VLOOKUP($B804,hyperlinks[#All],4,FALSE),"Link")</f>
        <v>Link</v>
      </c>
      <c r="BN804" s="87" t="s">
        <v>132</v>
      </c>
    </row>
    <row r="805" spans="1:66" s="49" customFormat="1" ht="14.5">
      <c r="A805" s="50">
        <v>8719514527935</v>
      </c>
      <c r="B805" s="50">
        <v>911401842682</v>
      </c>
      <c r="C805" s="61">
        <v>871951452793599</v>
      </c>
      <c r="D805" s="93" t="str">
        <f>HYPERLINK(VLOOKUP($B805,hyperlinks[#All],2,FALSE),"Link")</f>
        <v>Link</v>
      </c>
      <c r="E805" s="52">
        <v>52793599</v>
      </c>
      <c r="F805" s="53" t="s">
        <v>2573</v>
      </c>
      <c r="G805" s="58" t="s">
        <v>2535</v>
      </c>
      <c r="H805" s="52" t="s">
        <v>2536</v>
      </c>
      <c r="I805" s="52" t="s">
        <v>2537</v>
      </c>
      <c r="J805" s="52" t="s">
        <v>2538</v>
      </c>
      <c r="K805" s="52" t="s">
        <v>125</v>
      </c>
      <c r="L805" s="82">
        <v>67.2</v>
      </c>
      <c r="M805" s="54" t="s">
        <v>126</v>
      </c>
      <c r="N805" s="55" t="s">
        <v>2539</v>
      </c>
      <c r="O805" s="56" t="s">
        <v>2540</v>
      </c>
      <c r="P805" s="57" t="s">
        <v>379</v>
      </c>
      <c r="Q805" s="51">
        <v>40</v>
      </c>
      <c r="R805" s="52" t="s">
        <v>129</v>
      </c>
      <c r="S805" s="57" t="s">
        <v>154</v>
      </c>
      <c r="T805" s="51">
        <v>911401836680</v>
      </c>
      <c r="U805" s="51"/>
      <c r="V805" s="58"/>
      <c r="W805" s="59">
        <v>9405114090</v>
      </c>
      <c r="X805" s="67" t="s">
        <v>132</v>
      </c>
      <c r="Y805" s="67" t="s">
        <v>132</v>
      </c>
      <c r="Z805" s="52" t="s">
        <v>132</v>
      </c>
      <c r="AA805" s="55"/>
      <c r="AB805" s="63" t="s">
        <v>2574</v>
      </c>
      <c r="AC805" s="55" t="s">
        <v>132</v>
      </c>
      <c r="AD805" s="55" t="s">
        <v>132</v>
      </c>
      <c r="AE805" s="55" t="s">
        <v>132</v>
      </c>
      <c r="AF805" s="55" t="s">
        <v>2542</v>
      </c>
      <c r="AG805" s="55" t="s">
        <v>132</v>
      </c>
      <c r="AH805" s="55" t="s">
        <v>986</v>
      </c>
      <c r="AI805" s="55" t="s">
        <v>132</v>
      </c>
      <c r="AJ805" s="55" t="s">
        <v>174</v>
      </c>
      <c r="AK805" s="55" t="s">
        <v>132</v>
      </c>
      <c r="AL805" s="55" t="s">
        <v>939</v>
      </c>
      <c r="AM805" s="55" t="s">
        <v>132</v>
      </c>
      <c r="AN805" s="55" t="s">
        <v>132</v>
      </c>
      <c r="AO805" s="55" t="s">
        <v>2142</v>
      </c>
      <c r="AP805" s="55" t="s">
        <v>1655</v>
      </c>
      <c r="AQ805" s="55" t="s">
        <v>132</v>
      </c>
      <c r="AR805" s="55" t="s">
        <v>2575</v>
      </c>
      <c r="AS805" s="55" t="s">
        <v>2543</v>
      </c>
      <c r="AT805" s="55" t="s">
        <v>940</v>
      </c>
      <c r="AU805" s="63" t="s">
        <v>132</v>
      </c>
      <c r="AV805" s="55" t="s">
        <v>2576</v>
      </c>
      <c r="AW805" s="55" t="s">
        <v>1003</v>
      </c>
      <c r="AX805" s="55" t="s">
        <v>171</v>
      </c>
      <c r="AY805" s="55" t="s">
        <v>217</v>
      </c>
      <c r="AZ805" s="63" t="s">
        <v>2545</v>
      </c>
      <c r="BA805" s="63" t="s">
        <v>2546</v>
      </c>
      <c r="BB805" s="55" t="s">
        <v>2531</v>
      </c>
      <c r="BC805" s="55" t="s">
        <v>939</v>
      </c>
      <c r="BD805" s="55" t="s">
        <v>132</v>
      </c>
      <c r="BE805" s="55" t="s">
        <v>132</v>
      </c>
      <c r="BF805" s="63" t="s">
        <v>2548</v>
      </c>
      <c r="BG805" s="63" t="s">
        <v>2549</v>
      </c>
      <c r="BH805" s="63" t="s">
        <v>132</v>
      </c>
      <c r="BI805" s="63" t="s">
        <v>2550</v>
      </c>
      <c r="BJ805" s="63" t="s">
        <v>2551</v>
      </c>
      <c r="BK805" s="86" t="str">
        <f>HYPERLINK(VLOOKUP($B805,hyperlinks[#All],2,FALSE),"Link")</f>
        <v>Link</v>
      </c>
      <c r="BL805" s="86" t="str">
        <f>HYPERLINK(VLOOKUP($B805,hyperlinks[#All],3,FALSE),"Link")</f>
        <v>Link</v>
      </c>
      <c r="BM805" s="86" t="str">
        <f>HYPERLINK(VLOOKUP($B805,hyperlinks[#All],4,FALSE),"Link")</f>
        <v>Link</v>
      </c>
      <c r="BN805" s="87" t="s">
        <v>132</v>
      </c>
    </row>
    <row r="806" spans="1:66" s="49" customFormat="1" ht="14.5">
      <c r="A806" s="50">
        <v>8719514527928</v>
      </c>
      <c r="B806" s="50">
        <v>911401842582</v>
      </c>
      <c r="C806" s="61">
        <v>871951452792899</v>
      </c>
      <c r="D806" s="93" t="str">
        <f>HYPERLINK(VLOOKUP($B806,hyperlinks[#All],2,FALSE),"Link")</f>
        <v>Link</v>
      </c>
      <c r="E806" s="52">
        <v>52792899</v>
      </c>
      <c r="F806" s="53" t="s">
        <v>2577</v>
      </c>
      <c r="G806" s="58" t="s">
        <v>2535</v>
      </c>
      <c r="H806" s="52" t="s">
        <v>2536</v>
      </c>
      <c r="I806" s="52" t="s">
        <v>2537</v>
      </c>
      <c r="J806" s="52" t="s">
        <v>2538</v>
      </c>
      <c r="K806" s="52" t="s">
        <v>125</v>
      </c>
      <c r="L806" s="82">
        <v>67.2</v>
      </c>
      <c r="M806" s="54" t="s">
        <v>126</v>
      </c>
      <c r="N806" s="55" t="s">
        <v>2539</v>
      </c>
      <c r="O806" s="56" t="s">
        <v>2540</v>
      </c>
      <c r="P806" s="57" t="s">
        <v>379</v>
      </c>
      <c r="Q806" s="51">
        <v>40</v>
      </c>
      <c r="R806" s="52" t="s">
        <v>129</v>
      </c>
      <c r="S806" s="57" t="s">
        <v>154</v>
      </c>
      <c r="T806" s="51">
        <v>911401836580</v>
      </c>
      <c r="U806" s="51"/>
      <c r="V806" s="58"/>
      <c r="W806" s="59">
        <v>9405114090</v>
      </c>
      <c r="X806" s="67" t="s">
        <v>132</v>
      </c>
      <c r="Y806" s="67" t="s">
        <v>132</v>
      </c>
      <c r="Z806" s="52" t="s">
        <v>132</v>
      </c>
      <c r="AA806" s="55"/>
      <c r="AB806" s="63" t="s">
        <v>2578</v>
      </c>
      <c r="AC806" s="55" t="s">
        <v>132</v>
      </c>
      <c r="AD806" s="55" t="s">
        <v>132</v>
      </c>
      <c r="AE806" s="55" t="s">
        <v>132</v>
      </c>
      <c r="AF806" s="55" t="s">
        <v>2542</v>
      </c>
      <c r="AG806" s="55" t="s">
        <v>132</v>
      </c>
      <c r="AH806" s="55" t="s">
        <v>986</v>
      </c>
      <c r="AI806" s="55" t="s">
        <v>132</v>
      </c>
      <c r="AJ806" s="55" t="s">
        <v>238</v>
      </c>
      <c r="AK806" s="55" t="s">
        <v>132</v>
      </c>
      <c r="AL806" s="55" t="s">
        <v>939</v>
      </c>
      <c r="AM806" s="55" t="s">
        <v>132</v>
      </c>
      <c r="AN806" s="55" t="s">
        <v>132</v>
      </c>
      <c r="AO806" s="55" t="s">
        <v>1070</v>
      </c>
      <c r="AP806" s="55" t="s">
        <v>1655</v>
      </c>
      <c r="AQ806" s="55" t="s">
        <v>132</v>
      </c>
      <c r="AR806" s="55" t="s">
        <v>2575</v>
      </c>
      <c r="AS806" s="55" t="s">
        <v>2543</v>
      </c>
      <c r="AT806" s="55" t="s">
        <v>940</v>
      </c>
      <c r="AU806" s="63" t="s">
        <v>132</v>
      </c>
      <c r="AV806" s="55" t="s">
        <v>2576</v>
      </c>
      <c r="AW806" s="55" t="s">
        <v>1003</v>
      </c>
      <c r="AX806" s="55" t="s">
        <v>171</v>
      </c>
      <c r="AY806" s="55" t="s">
        <v>2554</v>
      </c>
      <c r="AZ806" s="63" t="s">
        <v>2530</v>
      </c>
      <c r="BA806" s="63" t="s">
        <v>2546</v>
      </c>
      <c r="BB806" s="55" t="s">
        <v>2531</v>
      </c>
      <c r="BC806" s="55" t="s">
        <v>939</v>
      </c>
      <c r="BD806" s="55" t="s">
        <v>132</v>
      </c>
      <c r="BE806" s="55" t="s">
        <v>132</v>
      </c>
      <c r="BF806" s="63" t="s">
        <v>2548</v>
      </c>
      <c r="BG806" s="63" t="s">
        <v>2549</v>
      </c>
      <c r="BH806" s="63" t="s">
        <v>132</v>
      </c>
      <c r="BI806" s="63" t="s">
        <v>2550</v>
      </c>
      <c r="BJ806" s="63" t="s">
        <v>2551</v>
      </c>
      <c r="BK806" s="86" t="str">
        <f>HYPERLINK(VLOOKUP($B806,hyperlinks[#All],2,FALSE),"Link")</f>
        <v>Link</v>
      </c>
      <c r="BL806" s="86" t="str">
        <f>HYPERLINK(VLOOKUP($B806,hyperlinks[#All],3,FALSE),"Link")</f>
        <v>Link</v>
      </c>
      <c r="BM806" s="86" t="str">
        <f>HYPERLINK(VLOOKUP($B806,hyperlinks[#All],4,FALSE),"Link")</f>
        <v>Link</v>
      </c>
      <c r="BN806" s="87" t="s">
        <v>132</v>
      </c>
    </row>
    <row r="807" spans="1:66" s="49" customFormat="1" ht="14.5">
      <c r="A807" s="50">
        <v>8719514948754</v>
      </c>
      <c r="B807" s="50">
        <v>911401833684</v>
      </c>
      <c r="C807" s="61">
        <v>871951494875499</v>
      </c>
      <c r="D807" s="93" t="str">
        <f>HYPERLINK(VLOOKUP($B807,hyperlinks[#All],2,FALSE),"Link")</f>
        <v>Link</v>
      </c>
      <c r="E807" s="52">
        <v>94875499</v>
      </c>
      <c r="F807" s="53" t="s">
        <v>2579</v>
      </c>
      <c r="G807" s="58" t="s">
        <v>2535</v>
      </c>
      <c r="H807" s="52" t="s">
        <v>2580</v>
      </c>
      <c r="I807" s="52" t="s">
        <v>2537</v>
      </c>
      <c r="J807" s="52" t="s">
        <v>2538</v>
      </c>
      <c r="K807" s="52" t="s">
        <v>125</v>
      </c>
      <c r="L807" s="82">
        <v>152</v>
      </c>
      <c r="M807" s="54" t="s">
        <v>126</v>
      </c>
      <c r="N807" s="55" t="s">
        <v>2581</v>
      </c>
      <c r="O807" s="56" t="s">
        <v>2582</v>
      </c>
      <c r="P807" s="57"/>
      <c r="Q807" s="51">
        <v>8</v>
      </c>
      <c r="R807" s="52" t="s">
        <v>129</v>
      </c>
      <c r="S807" s="57" t="s">
        <v>154</v>
      </c>
      <c r="T807" s="51"/>
      <c r="U807" s="51"/>
      <c r="V807" s="58"/>
      <c r="W807" s="59">
        <v>9405119090</v>
      </c>
      <c r="X807" s="67" t="s">
        <v>132</v>
      </c>
      <c r="Y807" s="67" t="s">
        <v>132</v>
      </c>
      <c r="Z807" s="52" t="s">
        <v>132</v>
      </c>
      <c r="AA807" s="55"/>
      <c r="AB807" s="63" t="s">
        <v>2583</v>
      </c>
      <c r="AC807" s="55" t="s">
        <v>132</v>
      </c>
      <c r="AD807" s="55" t="s">
        <v>132</v>
      </c>
      <c r="AE807" s="55" t="s">
        <v>132</v>
      </c>
      <c r="AF807" s="55" t="s">
        <v>2542</v>
      </c>
      <c r="AG807" s="55" t="s">
        <v>132</v>
      </c>
      <c r="AH807" s="55" t="s">
        <v>537</v>
      </c>
      <c r="AI807" s="55" t="s">
        <v>132</v>
      </c>
      <c r="AJ807" s="55" t="s">
        <v>174</v>
      </c>
      <c r="AK807" s="55" t="s">
        <v>132</v>
      </c>
      <c r="AL807" s="55" t="s">
        <v>939</v>
      </c>
      <c r="AM807" s="55" t="s">
        <v>132</v>
      </c>
      <c r="AN807" s="55" t="s">
        <v>132</v>
      </c>
      <c r="AO807" s="55" t="s">
        <v>543</v>
      </c>
      <c r="AP807" s="55" t="s">
        <v>1655</v>
      </c>
      <c r="AQ807" s="55" t="s">
        <v>132</v>
      </c>
      <c r="AR807" s="55" t="s">
        <v>2584</v>
      </c>
      <c r="AS807" s="55" t="s">
        <v>1427</v>
      </c>
      <c r="AT807" s="55" t="s">
        <v>1427</v>
      </c>
      <c r="AU807" s="63" t="s">
        <v>132</v>
      </c>
      <c r="AV807" s="55" t="s">
        <v>2585</v>
      </c>
      <c r="AW807" s="55" t="s">
        <v>2586</v>
      </c>
      <c r="AX807" s="55" t="s">
        <v>171</v>
      </c>
      <c r="AY807" s="55" t="s">
        <v>394</v>
      </c>
      <c r="AZ807" s="63" t="s">
        <v>2545</v>
      </c>
      <c r="BA807" s="63" t="s">
        <v>2587</v>
      </c>
      <c r="BB807" s="55" t="s">
        <v>2531</v>
      </c>
      <c r="BC807" s="55" t="s">
        <v>939</v>
      </c>
      <c r="BD807" s="55" t="s">
        <v>2588</v>
      </c>
      <c r="BE807" s="55" t="s">
        <v>132</v>
      </c>
      <c r="BF807" s="63" t="s">
        <v>2548</v>
      </c>
      <c r="BG807" s="63" t="s">
        <v>2589</v>
      </c>
      <c r="BH807" s="63" t="s">
        <v>132</v>
      </c>
      <c r="BI807" s="63" t="s">
        <v>2590</v>
      </c>
      <c r="BJ807" s="63" t="s">
        <v>2551</v>
      </c>
      <c r="BK807" s="86" t="str">
        <f>HYPERLINK(VLOOKUP($B807,hyperlinks[#All],2,FALSE),"Link")</f>
        <v>Link</v>
      </c>
      <c r="BL807" s="86" t="str">
        <f>HYPERLINK(VLOOKUP($B807,hyperlinks[#All],3,FALSE),"Link")</f>
        <v>Link</v>
      </c>
      <c r="BM807" s="86" t="str">
        <f>HYPERLINK(VLOOKUP($B807,hyperlinks[#All],4,FALSE),"Link")</f>
        <v>Link</v>
      </c>
      <c r="BN807" s="87" t="s">
        <v>132</v>
      </c>
    </row>
    <row r="808" spans="1:66" s="49" customFormat="1" ht="14.5">
      <c r="A808" s="50">
        <v>8719514948747</v>
      </c>
      <c r="B808" s="50">
        <v>911401833584</v>
      </c>
      <c r="C808" s="61">
        <v>871951494874799</v>
      </c>
      <c r="D808" s="93" t="str">
        <f>HYPERLINK(VLOOKUP($B808,hyperlinks[#All],2,FALSE),"Link")</f>
        <v>Link</v>
      </c>
      <c r="E808" s="52">
        <v>94874799</v>
      </c>
      <c r="F808" s="53" t="s">
        <v>2591</v>
      </c>
      <c r="G808" s="58" t="s">
        <v>2535</v>
      </c>
      <c r="H808" s="52" t="s">
        <v>2580</v>
      </c>
      <c r="I808" s="52" t="s">
        <v>2537</v>
      </c>
      <c r="J808" s="52" t="s">
        <v>2538</v>
      </c>
      <c r="K808" s="52" t="s">
        <v>125</v>
      </c>
      <c r="L808" s="82">
        <v>152</v>
      </c>
      <c r="M808" s="54" t="s">
        <v>126</v>
      </c>
      <c r="N808" s="55" t="s">
        <v>2581</v>
      </c>
      <c r="O808" s="56" t="s">
        <v>2582</v>
      </c>
      <c r="P808" s="57"/>
      <c r="Q808" s="51">
        <v>8</v>
      </c>
      <c r="R808" s="52" t="s">
        <v>129</v>
      </c>
      <c r="S808" s="57" t="s">
        <v>154</v>
      </c>
      <c r="T808" s="51"/>
      <c r="U808" s="51"/>
      <c r="V808" s="58"/>
      <c r="W808" s="59">
        <v>9405119090</v>
      </c>
      <c r="X808" s="67" t="s">
        <v>132</v>
      </c>
      <c r="Y808" s="67" t="s">
        <v>132</v>
      </c>
      <c r="Z808" s="52" t="s">
        <v>132</v>
      </c>
      <c r="AA808" s="55"/>
      <c r="AB808" s="63" t="s">
        <v>2592</v>
      </c>
      <c r="AC808" s="55" t="s">
        <v>132</v>
      </c>
      <c r="AD808" s="55" t="s">
        <v>132</v>
      </c>
      <c r="AE808" s="55" t="s">
        <v>132</v>
      </c>
      <c r="AF808" s="55" t="s">
        <v>2542</v>
      </c>
      <c r="AG808" s="55" t="s">
        <v>132</v>
      </c>
      <c r="AH808" s="55" t="s">
        <v>537</v>
      </c>
      <c r="AI808" s="55" t="s">
        <v>132</v>
      </c>
      <c r="AJ808" s="55" t="s">
        <v>238</v>
      </c>
      <c r="AK808" s="55" t="s">
        <v>132</v>
      </c>
      <c r="AL808" s="55" t="s">
        <v>939</v>
      </c>
      <c r="AM808" s="55" t="s">
        <v>132</v>
      </c>
      <c r="AN808" s="55" t="s">
        <v>132</v>
      </c>
      <c r="AO808" s="55" t="s">
        <v>2150</v>
      </c>
      <c r="AP808" s="55" t="s">
        <v>1655</v>
      </c>
      <c r="AQ808" s="55" t="s">
        <v>132</v>
      </c>
      <c r="AR808" s="55" t="s">
        <v>2584</v>
      </c>
      <c r="AS808" s="55" t="s">
        <v>1427</v>
      </c>
      <c r="AT808" s="55" t="s">
        <v>1427</v>
      </c>
      <c r="AU808" s="63" t="s">
        <v>132</v>
      </c>
      <c r="AV808" s="55" t="s">
        <v>2585</v>
      </c>
      <c r="AW808" s="55" t="s">
        <v>2586</v>
      </c>
      <c r="AX808" s="55" t="s">
        <v>171</v>
      </c>
      <c r="AY808" s="55" t="s">
        <v>639</v>
      </c>
      <c r="AZ808" s="63" t="s">
        <v>2530</v>
      </c>
      <c r="BA808" s="63" t="s">
        <v>2587</v>
      </c>
      <c r="BB808" s="55" t="s">
        <v>2531</v>
      </c>
      <c r="BC808" s="55" t="s">
        <v>939</v>
      </c>
      <c r="BD808" s="55" t="s">
        <v>2588</v>
      </c>
      <c r="BE808" s="55" t="s">
        <v>132</v>
      </c>
      <c r="BF808" s="63" t="s">
        <v>2548</v>
      </c>
      <c r="BG808" s="63" t="s">
        <v>2589</v>
      </c>
      <c r="BH808" s="63" t="s">
        <v>132</v>
      </c>
      <c r="BI808" s="63" t="s">
        <v>2590</v>
      </c>
      <c r="BJ808" s="63" t="s">
        <v>2551</v>
      </c>
      <c r="BK808" s="86" t="str">
        <f>HYPERLINK(VLOOKUP($B808,hyperlinks[#All],2,FALSE),"Link")</f>
        <v>Link</v>
      </c>
      <c r="BL808" s="86" t="str">
        <f>HYPERLINK(VLOOKUP($B808,hyperlinks[#All],3,FALSE),"Link")</f>
        <v>Link</v>
      </c>
      <c r="BM808" s="86" t="str">
        <f>HYPERLINK(VLOOKUP($B808,hyperlinks[#All],4,FALSE),"Link")</f>
        <v>Link</v>
      </c>
      <c r="BN808" s="87" t="s">
        <v>132</v>
      </c>
    </row>
    <row r="809" spans="1:66" s="49" customFormat="1" ht="14.5">
      <c r="A809" s="50">
        <v>8719514948778</v>
      </c>
      <c r="B809" s="50">
        <v>911401833884</v>
      </c>
      <c r="C809" s="61">
        <v>871951494877899</v>
      </c>
      <c r="D809" s="93" t="str">
        <f>HYPERLINK(VLOOKUP($B809,hyperlinks[#All],2,FALSE),"Link")</f>
        <v>Link</v>
      </c>
      <c r="E809" s="52">
        <v>94877899</v>
      </c>
      <c r="F809" s="53" t="s">
        <v>2593</v>
      </c>
      <c r="G809" s="58" t="s">
        <v>2535</v>
      </c>
      <c r="H809" s="52" t="s">
        <v>2580</v>
      </c>
      <c r="I809" s="52" t="s">
        <v>2537</v>
      </c>
      <c r="J809" s="52" t="s">
        <v>2538</v>
      </c>
      <c r="K809" s="52" t="s">
        <v>125</v>
      </c>
      <c r="L809" s="82">
        <v>189</v>
      </c>
      <c r="M809" s="54" t="s">
        <v>126</v>
      </c>
      <c r="N809" s="55" t="s">
        <v>2581</v>
      </c>
      <c r="O809" s="56" t="s">
        <v>2582</v>
      </c>
      <c r="P809" s="57"/>
      <c r="Q809" s="51">
        <v>8</v>
      </c>
      <c r="R809" s="52" t="s">
        <v>129</v>
      </c>
      <c r="S809" s="57" t="s">
        <v>154</v>
      </c>
      <c r="T809" s="51"/>
      <c r="U809" s="51"/>
      <c r="V809" s="58"/>
      <c r="W809" s="59">
        <v>9405119090</v>
      </c>
      <c r="X809" s="67" t="s">
        <v>132</v>
      </c>
      <c r="Y809" s="67" t="s">
        <v>132</v>
      </c>
      <c r="Z809" s="52" t="s">
        <v>132</v>
      </c>
      <c r="AA809" s="55"/>
      <c r="AB809" s="63" t="s">
        <v>2594</v>
      </c>
      <c r="AC809" s="55" t="s">
        <v>132</v>
      </c>
      <c r="AD809" s="55" t="s">
        <v>132</v>
      </c>
      <c r="AE809" s="55" t="s">
        <v>132</v>
      </c>
      <c r="AF809" s="55" t="s">
        <v>2542</v>
      </c>
      <c r="AG809" s="55" t="s">
        <v>132</v>
      </c>
      <c r="AH809" s="55" t="s">
        <v>1101</v>
      </c>
      <c r="AI809" s="55" t="s">
        <v>132</v>
      </c>
      <c r="AJ809" s="55" t="s">
        <v>174</v>
      </c>
      <c r="AK809" s="55" t="s">
        <v>132</v>
      </c>
      <c r="AL809" s="55" t="s">
        <v>939</v>
      </c>
      <c r="AM809" s="55" t="s">
        <v>132</v>
      </c>
      <c r="AN809" s="55" t="s">
        <v>132</v>
      </c>
      <c r="AO809" s="55" t="s">
        <v>1809</v>
      </c>
      <c r="AP809" s="55" t="s">
        <v>1655</v>
      </c>
      <c r="AQ809" s="55" t="s">
        <v>132</v>
      </c>
      <c r="AR809" s="55" t="s">
        <v>2595</v>
      </c>
      <c r="AS809" s="55" t="s">
        <v>1427</v>
      </c>
      <c r="AT809" s="55" t="s">
        <v>1427</v>
      </c>
      <c r="AU809" s="63" t="s">
        <v>132</v>
      </c>
      <c r="AV809" s="55" t="s">
        <v>2596</v>
      </c>
      <c r="AW809" s="55" t="s">
        <v>1185</v>
      </c>
      <c r="AX809" s="55" t="s">
        <v>171</v>
      </c>
      <c r="AY809" s="55" t="s">
        <v>347</v>
      </c>
      <c r="AZ809" s="63" t="s">
        <v>2545</v>
      </c>
      <c r="BA809" s="63" t="s">
        <v>2587</v>
      </c>
      <c r="BB809" s="55" t="s">
        <v>2531</v>
      </c>
      <c r="BC809" s="55" t="s">
        <v>939</v>
      </c>
      <c r="BD809" s="55" t="s">
        <v>2588</v>
      </c>
      <c r="BE809" s="55" t="s">
        <v>132</v>
      </c>
      <c r="BF809" s="63" t="s">
        <v>2548</v>
      </c>
      <c r="BG809" s="63" t="s">
        <v>2589</v>
      </c>
      <c r="BH809" s="63" t="s">
        <v>132</v>
      </c>
      <c r="BI809" s="63" t="s">
        <v>2590</v>
      </c>
      <c r="BJ809" s="63" t="s">
        <v>2551</v>
      </c>
      <c r="BK809" s="86" t="str">
        <f>HYPERLINK(VLOOKUP($B809,hyperlinks[#All],2,FALSE),"Link")</f>
        <v>Link</v>
      </c>
      <c r="BL809" s="86" t="str">
        <f>HYPERLINK(VLOOKUP($B809,hyperlinks[#All],3,FALSE),"Link")</f>
        <v>Link</v>
      </c>
      <c r="BM809" s="86" t="str">
        <f>HYPERLINK(VLOOKUP($B809,hyperlinks[#All],4,FALSE),"Link")</f>
        <v>Link</v>
      </c>
      <c r="BN809" s="87" t="s">
        <v>132</v>
      </c>
    </row>
    <row r="810" spans="1:66" s="49" customFormat="1" ht="14.5">
      <c r="A810" s="50">
        <v>8719514948761</v>
      </c>
      <c r="B810" s="50">
        <v>911401833784</v>
      </c>
      <c r="C810" s="61">
        <v>871951494876199</v>
      </c>
      <c r="D810" s="93" t="str">
        <f>HYPERLINK(VLOOKUP($B810,hyperlinks[#All],2,FALSE),"Link")</f>
        <v>Link</v>
      </c>
      <c r="E810" s="52">
        <v>94876199</v>
      </c>
      <c r="F810" s="53" t="s">
        <v>2597</v>
      </c>
      <c r="G810" s="58" t="s">
        <v>2535</v>
      </c>
      <c r="H810" s="52" t="s">
        <v>2580</v>
      </c>
      <c r="I810" s="52" t="s">
        <v>2537</v>
      </c>
      <c r="J810" s="52" t="s">
        <v>2538</v>
      </c>
      <c r="K810" s="52" t="s">
        <v>125</v>
      </c>
      <c r="L810" s="82">
        <v>189</v>
      </c>
      <c r="M810" s="54" t="s">
        <v>126</v>
      </c>
      <c r="N810" s="55" t="s">
        <v>2581</v>
      </c>
      <c r="O810" s="56" t="s">
        <v>2582</v>
      </c>
      <c r="P810" s="57"/>
      <c r="Q810" s="51">
        <v>8</v>
      </c>
      <c r="R810" s="52" t="s">
        <v>129</v>
      </c>
      <c r="S810" s="57" t="s">
        <v>154</v>
      </c>
      <c r="T810" s="51"/>
      <c r="U810" s="51"/>
      <c r="V810" s="58"/>
      <c r="W810" s="59">
        <v>9405119090</v>
      </c>
      <c r="X810" s="67" t="s">
        <v>132</v>
      </c>
      <c r="Y810" s="67" t="s">
        <v>132</v>
      </c>
      <c r="Z810" s="52" t="s">
        <v>132</v>
      </c>
      <c r="AA810" s="55"/>
      <c r="AB810" s="63" t="s">
        <v>2598</v>
      </c>
      <c r="AC810" s="55" t="s">
        <v>132</v>
      </c>
      <c r="AD810" s="55" t="s">
        <v>132</v>
      </c>
      <c r="AE810" s="55" t="s">
        <v>132</v>
      </c>
      <c r="AF810" s="55" t="s">
        <v>2542</v>
      </c>
      <c r="AG810" s="55" t="s">
        <v>132</v>
      </c>
      <c r="AH810" s="55" t="s">
        <v>1101</v>
      </c>
      <c r="AI810" s="55" t="s">
        <v>132</v>
      </c>
      <c r="AJ810" s="55" t="s">
        <v>238</v>
      </c>
      <c r="AK810" s="55" t="s">
        <v>132</v>
      </c>
      <c r="AL810" s="55" t="s">
        <v>939</v>
      </c>
      <c r="AM810" s="55" t="s">
        <v>132</v>
      </c>
      <c r="AN810" s="55" t="s">
        <v>132</v>
      </c>
      <c r="AO810" s="55" t="s">
        <v>428</v>
      </c>
      <c r="AP810" s="55" t="s">
        <v>1655</v>
      </c>
      <c r="AQ810" s="55" t="s">
        <v>132</v>
      </c>
      <c r="AR810" s="55" t="s">
        <v>2595</v>
      </c>
      <c r="AS810" s="55" t="s">
        <v>1427</v>
      </c>
      <c r="AT810" s="55" t="s">
        <v>1427</v>
      </c>
      <c r="AU810" s="63" t="s">
        <v>132</v>
      </c>
      <c r="AV810" s="55" t="s">
        <v>2596</v>
      </c>
      <c r="AW810" s="55" t="s">
        <v>1185</v>
      </c>
      <c r="AX810" s="55" t="s">
        <v>171</v>
      </c>
      <c r="AY810" s="55" t="s">
        <v>539</v>
      </c>
      <c r="AZ810" s="63" t="s">
        <v>2530</v>
      </c>
      <c r="BA810" s="63" t="s">
        <v>2587</v>
      </c>
      <c r="BB810" s="55" t="s">
        <v>2531</v>
      </c>
      <c r="BC810" s="55" t="s">
        <v>939</v>
      </c>
      <c r="BD810" s="55" t="s">
        <v>2588</v>
      </c>
      <c r="BE810" s="55" t="s">
        <v>132</v>
      </c>
      <c r="BF810" s="63" t="s">
        <v>2548</v>
      </c>
      <c r="BG810" s="63" t="s">
        <v>2589</v>
      </c>
      <c r="BH810" s="63" t="s">
        <v>132</v>
      </c>
      <c r="BI810" s="63" t="s">
        <v>2590</v>
      </c>
      <c r="BJ810" s="63" t="s">
        <v>2551</v>
      </c>
      <c r="BK810" s="86" t="str">
        <f>HYPERLINK(VLOOKUP($B810,hyperlinks[#All],2,FALSE),"Link")</f>
        <v>Link</v>
      </c>
      <c r="BL810" s="86" t="str">
        <f>HYPERLINK(VLOOKUP($B810,hyperlinks[#All],3,FALSE),"Link")</f>
        <v>Link</v>
      </c>
      <c r="BM810" s="86" t="str">
        <f>HYPERLINK(VLOOKUP($B810,hyperlinks[#All],4,FALSE),"Link")</f>
        <v>Link</v>
      </c>
      <c r="BN810" s="87" t="s">
        <v>132</v>
      </c>
    </row>
    <row r="811" spans="1:66" s="49" customFormat="1" ht="14.5">
      <c r="A811" s="50">
        <v>8719514948839</v>
      </c>
      <c r="B811" s="50">
        <v>911401834484</v>
      </c>
      <c r="C811" s="61">
        <v>871951494883999</v>
      </c>
      <c r="D811" s="93" t="str">
        <f>HYPERLINK(VLOOKUP($B811,hyperlinks[#All],2,FALSE),"Link")</f>
        <v>Link</v>
      </c>
      <c r="E811" s="52">
        <v>94883999</v>
      </c>
      <c r="F811" s="53" t="s">
        <v>2599</v>
      </c>
      <c r="G811" s="58" t="s">
        <v>2535</v>
      </c>
      <c r="H811" s="52" t="s">
        <v>2580</v>
      </c>
      <c r="I811" s="52" t="s">
        <v>2537</v>
      </c>
      <c r="J811" s="52" t="s">
        <v>2538</v>
      </c>
      <c r="K811" s="52" t="s">
        <v>125</v>
      </c>
      <c r="L811" s="82">
        <v>248</v>
      </c>
      <c r="M811" s="54" t="s">
        <v>126</v>
      </c>
      <c r="N811" s="55" t="s">
        <v>2581</v>
      </c>
      <c r="O811" s="56" t="s">
        <v>2582</v>
      </c>
      <c r="P811" s="57"/>
      <c r="Q811" s="51">
        <v>6</v>
      </c>
      <c r="R811" s="52" t="s">
        <v>129</v>
      </c>
      <c r="S811" s="57" t="s">
        <v>154</v>
      </c>
      <c r="T811" s="51"/>
      <c r="U811" s="51"/>
      <c r="V811" s="58"/>
      <c r="W811" s="59">
        <v>9405119090</v>
      </c>
      <c r="X811" s="67" t="s">
        <v>132</v>
      </c>
      <c r="Y811" s="67" t="s">
        <v>132</v>
      </c>
      <c r="Z811" s="52" t="s">
        <v>132</v>
      </c>
      <c r="AA811" s="55"/>
      <c r="AB811" s="63" t="s">
        <v>2600</v>
      </c>
      <c r="AC811" s="55" t="s">
        <v>132</v>
      </c>
      <c r="AD811" s="55" t="s">
        <v>132</v>
      </c>
      <c r="AE811" s="55" t="s">
        <v>132</v>
      </c>
      <c r="AF811" s="55" t="s">
        <v>2542</v>
      </c>
      <c r="AG811" s="55" t="s">
        <v>132</v>
      </c>
      <c r="AH811" s="55" t="s">
        <v>2601</v>
      </c>
      <c r="AI811" s="55" t="s">
        <v>132</v>
      </c>
      <c r="AJ811" s="55" t="s">
        <v>174</v>
      </c>
      <c r="AK811" s="55" t="s">
        <v>132</v>
      </c>
      <c r="AL811" s="55" t="s">
        <v>939</v>
      </c>
      <c r="AM811" s="55" t="s">
        <v>132</v>
      </c>
      <c r="AN811" s="55" t="s">
        <v>132</v>
      </c>
      <c r="AO811" s="55" t="s">
        <v>2232</v>
      </c>
      <c r="AP811" s="55" t="s">
        <v>1655</v>
      </c>
      <c r="AQ811" s="55" t="s">
        <v>132</v>
      </c>
      <c r="AR811" s="55" t="s">
        <v>2602</v>
      </c>
      <c r="AS811" s="55" t="s">
        <v>1427</v>
      </c>
      <c r="AT811" s="55" t="s">
        <v>1427</v>
      </c>
      <c r="AU811" s="63" t="s">
        <v>132</v>
      </c>
      <c r="AV811" s="55" t="s">
        <v>2603</v>
      </c>
      <c r="AW811" s="55" t="s">
        <v>2604</v>
      </c>
      <c r="AX811" s="55" t="s">
        <v>171</v>
      </c>
      <c r="AY811" s="55" t="s">
        <v>591</v>
      </c>
      <c r="AZ811" s="63" t="s">
        <v>2545</v>
      </c>
      <c r="BA811" s="63" t="s">
        <v>2587</v>
      </c>
      <c r="BB811" s="55" t="s">
        <v>2531</v>
      </c>
      <c r="BC811" s="55" t="s">
        <v>939</v>
      </c>
      <c r="BD811" s="55" t="s">
        <v>2588</v>
      </c>
      <c r="BE811" s="55" t="s">
        <v>132</v>
      </c>
      <c r="BF811" s="63" t="s">
        <v>2548</v>
      </c>
      <c r="BG811" s="63" t="s">
        <v>2589</v>
      </c>
      <c r="BH811" s="63" t="s">
        <v>132</v>
      </c>
      <c r="BI811" s="63" t="s">
        <v>2590</v>
      </c>
      <c r="BJ811" s="63" t="s">
        <v>2551</v>
      </c>
      <c r="BK811" s="86" t="str">
        <f>HYPERLINK(VLOOKUP($B811,hyperlinks[#All],2,FALSE),"Link")</f>
        <v>Link</v>
      </c>
      <c r="BL811" s="86" t="str">
        <f>HYPERLINK(VLOOKUP($B811,hyperlinks[#All],3,FALSE),"Link")</f>
        <v>Link</v>
      </c>
      <c r="BM811" s="86" t="str">
        <f>HYPERLINK(VLOOKUP($B811,hyperlinks[#All],4,FALSE),"Link")</f>
        <v>Link</v>
      </c>
      <c r="BN811" s="87" t="s">
        <v>132</v>
      </c>
    </row>
    <row r="812" spans="1:66" s="49" customFormat="1" ht="14.5">
      <c r="A812" s="50">
        <v>8719514948822</v>
      </c>
      <c r="B812" s="50">
        <v>911401834384</v>
      </c>
      <c r="C812" s="61">
        <v>871951494882299</v>
      </c>
      <c r="D812" s="93" t="str">
        <f>HYPERLINK(VLOOKUP($B812,hyperlinks[#All],2,FALSE),"Link")</f>
        <v>Link</v>
      </c>
      <c r="E812" s="52">
        <v>94882299</v>
      </c>
      <c r="F812" s="53" t="s">
        <v>2605</v>
      </c>
      <c r="G812" s="58" t="s">
        <v>2535</v>
      </c>
      <c r="H812" s="52" t="s">
        <v>2580</v>
      </c>
      <c r="I812" s="52" t="s">
        <v>2537</v>
      </c>
      <c r="J812" s="52" t="s">
        <v>2538</v>
      </c>
      <c r="K812" s="52" t="s">
        <v>125</v>
      </c>
      <c r="L812" s="82">
        <v>248</v>
      </c>
      <c r="M812" s="54" t="s">
        <v>126</v>
      </c>
      <c r="N812" s="55" t="s">
        <v>2581</v>
      </c>
      <c r="O812" s="56" t="s">
        <v>2582</v>
      </c>
      <c r="P812" s="57"/>
      <c r="Q812" s="51">
        <v>6</v>
      </c>
      <c r="R812" s="52" t="s">
        <v>129</v>
      </c>
      <c r="S812" s="57" t="s">
        <v>154</v>
      </c>
      <c r="T812" s="51"/>
      <c r="U812" s="51"/>
      <c r="V812" s="58"/>
      <c r="W812" s="59">
        <v>9405119090</v>
      </c>
      <c r="X812" s="67" t="s">
        <v>132</v>
      </c>
      <c r="Y812" s="67" t="s">
        <v>132</v>
      </c>
      <c r="Z812" s="52" t="s">
        <v>132</v>
      </c>
      <c r="AA812" s="55"/>
      <c r="AB812" s="63" t="s">
        <v>2606</v>
      </c>
      <c r="AC812" s="55" t="s">
        <v>132</v>
      </c>
      <c r="AD812" s="55" t="s">
        <v>132</v>
      </c>
      <c r="AE812" s="55" t="s">
        <v>132</v>
      </c>
      <c r="AF812" s="55" t="s">
        <v>2542</v>
      </c>
      <c r="AG812" s="55" t="s">
        <v>132</v>
      </c>
      <c r="AH812" s="55" t="s">
        <v>2601</v>
      </c>
      <c r="AI812" s="55" t="s">
        <v>132</v>
      </c>
      <c r="AJ812" s="55" t="s">
        <v>238</v>
      </c>
      <c r="AK812" s="55" t="s">
        <v>132</v>
      </c>
      <c r="AL812" s="55" t="s">
        <v>939</v>
      </c>
      <c r="AM812" s="55" t="s">
        <v>132</v>
      </c>
      <c r="AN812" s="55" t="s">
        <v>132</v>
      </c>
      <c r="AO812" s="55" t="s">
        <v>1961</v>
      </c>
      <c r="AP812" s="55" t="s">
        <v>1655</v>
      </c>
      <c r="AQ812" s="55" t="s">
        <v>132</v>
      </c>
      <c r="AR812" s="55" t="s">
        <v>2602</v>
      </c>
      <c r="AS812" s="55" t="s">
        <v>1427</v>
      </c>
      <c r="AT812" s="55" t="s">
        <v>1427</v>
      </c>
      <c r="AU812" s="63" t="s">
        <v>132</v>
      </c>
      <c r="AV812" s="55" t="s">
        <v>2603</v>
      </c>
      <c r="AW812" s="55" t="s">
        <v>2604</v>
      </c>
      <c r="AX812" s="55" t="s">
        <v>171</v>
      </c>
      <c r="AY812" s="55" t="s">
        <v>168</v>
      </c>
      <c r="AZ812" s="63" t="s">
        <v>2530</v>
      </c>
      <c r="BA812" s="63" t="s">
        <v>2587</v>
      </c>
      <c r="BB812" s="55" t="s">
        <v>2531</v>
      </c>
      <c r="BC812" s="55" t="s">
        <v>939</v>
      </c>
      <c r="BD812" s="55" t="s">
        <v>2588</v>
      </c>
      <c r="BE812" s="55" t="s">
        <v>132</v>
      </c>
      <c r="BF812" s="63" t="s">
        <v>2548</v>
      </c>
      <c r="BG812" s="63" t="s">
        <v>2589</v>
      </c>
      <c r="BH812" s="63" t="s">
        <v>132</v>
      </c>
      <c r="BI812" s="63" t="s">
        <v>2590</v>
      </c>
      <c r="BJ812" s="63" t="s">
        <v>2551</v>
      </c>
      <c r="BK812" s="86" t="str">
        <f>HYPERLINK(VLOOKUP($B812,hyperlinks[#All],2,FALSE),"Link")</f>
        <v>Link</v>
      </c>
      <c r="BL812" s="86" t="str">
        <f>HYPERLINK(VLOOKUP($B812,hyperlinks[#All],3,FALSE),"Link")</f>
        <v>Link</v>
      </c>
      <c r="BM812" s="86" t="str">
        <f>HYPERLINK(VLOOKUP($B812,hyperlinks[#All],4,FALSE),"Link")</f>
        <v>Link</v>
      </c>
      <c r="BN812" s="87" t="s">
        <v>132</v>
      </c>
    </row>
    <row r="813" spans="1:66" s="49" customFormat="1" ht="14.5">
      <c r="A813" s="50">
        <v>8719514948792</v>
      </c>
      <c r="B813" s="50">
        <v>911401834084</v>
      </c>
      <c r="C813" s="61">
        <v>871951494879299</v>
      </c>
      <c r="D813" s="93" t="str">
        <f>HYPERLINK(VLOOKUP($B813,hyperlinks[#All],2,FALSE),"Link")</f>
        <v>Link</v>
      </c>
      <c r="E813" s="52">
        <v>94879299</v>
      </c>
      <c r="F813" s="53" t="s">
        <v>2607</v>
      </c>
      <c r="G813" s="58" t="s">
        <v>2535</v>
      </c>
      <c r="H813" s="52" t="s">
        <v>2580</v>
      </c>
      <c r="I813" s="52" t="s">
        <v>2537</v>
      </c>
      <c r="J813" s="52" t="s">
        <v>2538</v>
      </c>
      <c r="K813" s="52" t="s">
        <v>125</v>
      </c>
      <c r="L813" s="82">
        <v>202</v>
      </c>
      <c r="M813" s="54" t="s">
        <v>126</v>
      </c>
      <c r="N813" s="55" t="s">
        <v>2581</v>
      </c>
      <c r="O813" s="56" t="s">
        <v>2582</v>
      </c>
      <c r="P813" s="57"/>
      <c r="Q813" s="51">
        <v>8</v>
      </c>
      <c r="R813" s="52" t="s">
        <v>129</v>
      </c>
      <c r="S813" s="57" t="s">
        <v>154</v>
      </c>
      <c r="T813" s="51"/>
      <c r="U813" s="51"/>
      <c r="V813" s="58"/>
      <c r="W813" s="59">
        <v>9405119090</v>
      </c>
      <c r="X813" s="67" t="s">
        <v>132</v>
      </c>
      <c r="Y813" s="67" t="s">
        <v>132</v>
      </c>
      <c r="Z813" s="52" t="s">
        <v>132</v>
      </c>
      <c r="AA813" s="55"/>
      <c r="AB813" s="63" t="s">
        <v>2608</v>
      </c>
      <c r="AC813" s="55" t="s">
        <v>132</v>
      </c>
      <c r="AD813" s="55" t="s">
        <v>132</v>
      </c>
      <c r="AE813" s="55" t="s">
        <v>132</v>
      </c>
      <c r="AF813" s="55" t="s">
        <v>2542</v>
      </c>
      <c r="AG813" s="55" t="s">
        <v>132</v>
      </c>
      <c r="AH813" s="55" t="s">
        <v>948</v>
      </c>
      <c r="AI813" s="55" t="s">
        <v>132</v>
      </c>
      <c r="AJ813" s="55" t="s">
        <v>174</v>
      </c>
      <c r="AK813" s="55" t="s">
        <v>132</v>
      </c>
      <c r="AL813" s="55" t="s">
        <v>939</v>
      </c>
      <c r="AM813" s="55" t="s">
        <v>132</v>
      </c>
      <c r="AN813" s="55" t="s">
        <v>132</v>
      </c>
      <c r="AO813" s="55" t="s">
        <v>1210</v>
      </c>
      <c r="AP813" s="55" t="s">
        <v>1655</v>
      </c>
      <c r="AQ813" s="55" t="s">
        <v>132</v>
      </c>
      <c r="AR813" s="55" t="s">
        <v>2595</v>
      </c>
      <c r="AS813" s="55" t="s">
        <v>1427</v>
      </c>
      <c r="AT813" s="55" t="s">
        <v>1427</v>
      </c>
      <c r="AU813" s="63" t="s">
        <v>132</v>
      </c>
      <c r="AV813" s="55" t="s">
        <v>2596</v>
      </c>
      <c r="AW813" s="55" t="s">
        <v>1185</v>
      </c>
      <c r="AX813" s="55" t="s">
        <v>171</v>
      </c>
      <c r="AY813" s="55" t="s">
        <v>188</v>
      </c>
      <c r="AZ813" s="63" t="s">
        <v>2545</v>
      </c>
      <c r="BA813" s="63" t="s">
        <v>2587</v>
      </c>
      <c r="BB813" s="55" t="s">
        <v>2531</v>
      </c>
      <c r="BC813" s="55" t="s">
        <v>939</v>
      </c>
      <c r="BD813" s="55" t="s">
        <v>2588</v>
      </c>
      <c r="BE813" s="55" t="s">
        <v>132</v>
      </c>
      <c r="BF813" s="63" t="s">
        <v>2548</v>
      </c>
      <c r="BG813" s="63" t="s">
        <v>2589</v>
      </c>
      <c r="BH813" s="63" t="s">
        <v>132</v>
      </c>
      <c r="BI813" s="63" t="s">
        <v>2590</v>
      </c>
      <c r="BJ813" s="63" t="s">
        <v>2551</v>
      </c>
      <c r="BK813" s="86" t="str">
        <f>HYPERLINK(VLOOKUP($B813,hyperlinks[#All],2,FALSE),"Link")</f>
        <v>Link</v>
      </c>
      <c r="BL813" s="86" t="str">
        <f>HYPERLINK(VLOOKUP($B813,hyperlinks[#All],3,FALSE),"Link")</f>
        <v>Link</v>
      </c>
      <c r="BM813" s="86" t="str">
        <f>HYPERLINK(VLOOKUP($B813,hyperlinks[#All],4,FALSE),"Link")</f>
        <v>Link</v>
      </c>
      <c r="BN813" s="87" t="s">
        <v>132</v>
      </c>
    </row>
    <row r="814" spans="1:66" s="49" customFormat="1" ht="14.5">
      <c r="A814" s="50">
        <v>8719514948785</v>
      </c>
      <c r="B814" s="50">
        <v>911401833984</v>
      </c>
      <c r="C814" s="61">
        <v>871951494878599</v>
      </c>
      <c r="D814" s="93" t="str">
        <f>HYPERLINK(VLOOKUP($B814,hyperlinks[#All],2,FALSE),"Link")</f>
        <v>Link</v>
      </c>
      <c r="E814" s="52">
        <v>94878599</v>
      </c>
      <c r="F814" s="53" t="s">
        <v>2609</v>
      </c>
      <c r="G814" s="58" t="s">
        <v>2535</v>
      </c>
      <c r="H814" s="52" t="s">
        <v>2580</v>
      </c>
      <c r="I814" s="52" t="s">
        <v>2537</v>
      </c>
      <c r="J814" s="52" t="s">
        <v>2538</v>
      </c>
      <c r="K814" s="52" t="s">
        <v>125</v>
      </c>
      <c r="L814" s="82">
        <v>202</v>
      </c>
      <c r="M814" s="54" t="s">
        <v>126</v>
      </c>
      <c r="N814" s="55" t="s">
        <v>2581</v>
      </c>
      <c r="O814" s="56" t="s">
        <v>2582</v>
      </c>
      <c r="P814" s="57"/>
      <c r="Q814" s="51">
        <v>8</v>
      </c>
      <c r="R814" s="52" t="s">
        <v>129</v>
      </c>
      <c r="S814" s="57" t="s">
        <v>154</v>
      </c>
      <c r="T814" s="51"/>
      <c r="U814" s="51"/>
      <c r="V814" s="58"/>
      <c r="W814" s="59">
        <v>9405119090</v>
      </c>
      <c r="X814" s="67" t="s">
        <v>132</v>
      </c>
      <c r="Y814" s="67" t="s">
        <v>132</v>
      </c>
      <c r="Z814" s="52" t="s">
        <v>132</v>
      </c>
      <c r="AA814" s="55"/>
      <c r="AB814" s="63" t="s">
        <v>2610</v>
      </c>
      <c r="AC814" s="55" t="s">
        <v>132</v>
      </c>
      <c r="AD814" s="55" t="s">
        <v>132</v>
      </c>
      <c r="AE814" s="55" t="s">
        <v>132</v>
      </c>
      <c r="AF814" s="55" t="s">
        <v>2542</v>
      </c>
      <c r="AG814" s="55" t="s">
        <v>132</v>
      </c>
      <c r="AH814" s="55" t="s">
        <v>948</v>
      </c>
      <c r="AI814" s="55" t="s">
        <v>132</v>
      </c>
      <c r="AJ814" s="55" t="s">
        <v>238</v>
      </c>
      <c r="AK814" s="55" t="s">
        <v>132</v>
      </c>
      <c r="AL814" s="55" t="s">
        <v>939</v>
      </c>
      <c r="AM814" s="55" t="s">
        <v>132</v>
      </c>
      <c r="AN814" s="55" t="s">
        <v>132</v>
      </c>
      <c r="AO814" s="55" t="s">
        <v>2050</v>
      </c>
      <c r="AP814" s="55" t="s">
        <v>1655</v>
      </c>
      <c r="AQ814" s="55" t="s">
        <v>132</v>
      </c>
      <c r="AR814" s="55" t="s">
        <v>2595</v>
      </c>
      <c r="AS814" s="55" t="s">
        <v>1427</v>
      </c>
      <c r="AT814" s="55" t="s">
        <v>1427</v>
      </c>
      <c r="AU814" s="63" t="s">
        <v>132</v>
      </c>
      <c r="AV814" s="55" t="s">
        <v>2596</v>
      </c>
      <c r="AW814" s="55" t="s">
        <v>1185</v>
      </c>
      <c r="AX814" s="55" t="s">
        <v>171</v>
      </c>
      <c r="AY814" s="55" t="s">
        <v>639</v>
      </c>
      <c r="AZ814" s="63" t="s">
        <v>2530</v>
      </c>
      <c r="BA814" s="63" t="s">
        <v>2587</v>
      </c>
      <c r="BB814" s="55" t="s">
        <v>2531</v>
      </c>
      <c r="BC814" s="55" t="s">
        <v>939</v>
      </c>
      <c r="BD814" s="55" t="s">
        <v>2588</v>
      </c>
      <c r="BE814" s="55" t="s">
        <v>132</v>
      </c>
      <c r="BF814" s="63" t="s">
        <v>2548</v>
      </c>
      <c r="BG814" s="63" t="s">
        <v>2589</v>
      </c>
      <c r="BH814" s="63" t="s">
        <v>132</v>
      </c>
      <c r="BI814" s="63" t="s">
        <v>2590</v>
      </c>
      <c r="BJ814" s="63" t="s">
        <v>2551</v>
      </c>
      <c r="BK814" s="86" t="str">
        <f>HYPERLINK(VLOOKUP($B814,hyperlinks[#All],2,FALSE),"Link")</f>
        <v>Link</v>
      </c>
      <c r="BL814" s="86" t="str">
        <f>HYPERLINK(VLOOKUP($B814,hyperlinks[#All],3,FALSE),"Link")</f>
        <v>Link</v>
      </c>
      <c r="BM814" s="86" t="str">
        <f>HYPERLINK(VLOOKUP($B814,hyperlinks[#All],4,FALSE),"Link")</f>
        <v>Link</v>
      </c>
      <c r="BN814" s="87" t="s">
        <v>132</v>
      </c>
    </row>
    <row r="815" spans="1:66" s="49" customFormat="1" ht="14.5">
      <c r="A815" s="50">
        <v>8719514948853</v>
      </c>
      <c r="B815" s="50">
        <v>911401834684</v>
      </c>
      <c r="C815" s="61">
        <v>871951494885399</v>
      </c>
      <c r="D815" s="93" t="str">
        <f>HYPERLINK(VLOOKUP($B815,hyperlinks[#All],2,FALSE),"Link")</f>
        <v>Link</v>
      </c>
      <c r="E815" s="52">
        <v>94885399</v>
      </c>
      <c r="F815" s="53" t="s">
        <v>2611</v>
      </c>
      <c r="G815" s="58" t="s">
        <v>2535</v>
      </c>
      <c r="H815" s="52" t="s">
        <v>2580</v>
      </c>
      <c r="I815" s="52" t="s">
        <v>2537</v>
      </c>
      <c r="J815" s="52" t="s">
        <v>2538</v>
      </c>
      <c r="K815" s="52" t="s">
        <v>125</v>
      </c>
      <c r="L815" s="82">
        <v>253</v>
      </c>
      <c r="M815" s="54" t="s">
        <v>126</v>
      </c>
      <c r="N815" s="55" t="s">
        <v>2581</v>
      </c>
      <c r="O815" s="56" t="s">
        <v>2582</v>
      </c>
      <c r="P815" s="57"/>
      <c r="Q815" s="51">
        <v>6</v>
      </c>
      <c r="R815" s="52" t="s">
        <v>129</v>
      </c>
      <c r="S815" s="57" t="s">
        <v>154</v>
      </c>
      <c r="T815" s="51"/>
      <c r="U815" s="51"/>
      <c r="V815" s="58"/>
      <c r="W815" s="59">
        <v>9405119090</v>
      </c>
      <c r="X815" s="67" t="s">
        <v>132</v>
      </c>
      <c r="Y815" s="67" t="s">
        <v>132</v>
      </c>
      <c r="Z815" s="52" t="s">
        <v>132</v>
      </c>
      <c r="AA815" s="55"/>
      <c r="AB815" s="63" t="s">
        <v>2612</v>
      </c>
      <c r="AC815" s="55" t="s">
        <v>132</v>
      </c>
      <c r="AD815" s="55" t="s">
        <v>132</v>
      </c>
      <c r="AE815" s="55" t="s">
        <v>132</v>
      </c>
      <c r="AF815" s="55" t="s">
        <v>2542</v>
      </c>
      <c r="AG815" s="55" t="s">
        <v>132</v>
      </c>
      <c r="AH815" s="55" t="s">
        <v>148</v>
      </c>
      <c r="AI815" s="55" t="s">
        <v>132</v>
      </c>
      <c r="AJ815" s="55" t="s">
        <v>174</v>
      </c>
      <c r="AK815" s="55" t="s">
        <v>132</v>
      </c>
      <c r="AL815" s="55" t="s">
        <v>939</v>
      </c>
      <c r="AM815" s="55" t="s">
        <v>132</v>
      </c>
      <c r="AN815" s="55" t="s">
        <v>132</v>
      </c>
      <c r="AO815" s="55" t="s">
        <v>1083</v>
      </c>
      <c r="AP815" s="55" t="s">
        <v>1655</v>
      </c>
      <c r="AQ815" s="55" t="s">
        <v>132</v>
      </c>
      <c r="AR815" s="55" t="s">
        <v>2602</v>
      </c>
      <c r="AS815" s="55" t="s">
        <v>1427</v>
      </c>
      <c r="AT815" s="55" t="s">
        <v>1427</v>
      </c>
      <c r="AU815" s="63" t="s">
        <v>132</v>
      </c>
      <c r="AV815" s="55" t="s">
        <v>2603</v>
      </c>
      <c r="AW815" s="55" t="s">
        <v>2604</v>
      </c>
      <c r="AX815" s="55" t="s">
        <v>171</v>
      </c>
      <c r="AY815" s="55" t="s">
        <v>188</v>
      </c>
      <c r="AZ815" s="63" t="s">
        <v>2545</v>
      </c>
      <c r="BA815" s="63" t="s">
        <v>2587</v>
      </c>
      <c r="BB815" s="55" t="s">
        <v>2531</v>
      </c>
      <c r="BC815" s="55" t="s">
        <v>939</v>
      </c>
      <c r="BD815" s="55" t="s">
        <v>2588</v>
      </c>
      <c r="BE815" s="55" t="s">
        <v>132</v>
      </c>
      <c r="BF815" s="63" t="s">
        <v>2548</v>
      </c>
      <c r="BG815" s="63" t="s">
        <v>2589</v>
      </c>
      <c r="BH815" s="63" t="s">
        <v>132</v>
      </c>
      <c r="BI815" s="63" t="s">
        <v>2590</v>
      </c>
      <c r="BJ815" s="63" t="s">
        <v>2551</v>
      </c>
      <c r="BK815" s="86" t="str">
        <f>HYPERLINK(VLOOKUP($B815,hyperlinks[#All],2,FALSE),"Link")</f>
        <v>Link</v>
      </c>
      <c r="BL815" s="86" t="str">
        <f>HYPERLINK(VLOOKUP($B815,hyperlinks[#All],3,FALSE),"Link")</f>
        <v>Link</v>
      </c>
      <c r="BM815" s="86" t="str">
        <f>HYPERLINK(VLOOKUP($B815,hyperlinks[#All],4,FALSE),"Link")</f>
        <v>Link</v>
      </c>
      <c r="BN815" s="87" t="s">
        <v>132</v>
      </c>
    </row>
    <row r="816" spans="1:66" s="49" customFormat="1" ht="14.5">
      <c r="A816" s="50">
        <v>8719514948846</v>
      </c>
      <c r="B816" s="50">
        <v>911401834584</v>
      </c>
      <c r="C816" s="61">
        <v>871951494884699</v>
      </c>
      <c r="D816" s="93" t="str">
        <f>HYPERLINK(VLOOKUP($B816,hyperlinks[#All],2,FALSE),"Link")</f>
        <v>Link</v>
      </c>
      <c r="E816" s="52">
        <v>94884699</v>
      </c>
      <c r="F816" s="53" t="s">
        <v>2613</v>
      </c>
      <c r="G816" s="58" t="s">
        <v>2535</v>
      </c>
      <c r="H816" s="52" t="s">
        <v>2580</v>
      </c>
      <c r="I816" s="52" t="s">
        <v>2537</v>
      </c>
      <c r="J816" s="52" t="s">
        <v>2538</v>
      </c>
      <c r="K816" s="52" t="s">
        <v>125</v>
      </c>
      <c r="L816" s="82">
        <v>253</v>
      </c>
      <c r="M816" s="54" t="s">
        <v>126</v>
      </c>
      <c r="N816" s="55" t="s">
        <v>2581</v>
      </c>
      <c r="O816" s="56" t="s">
        <v>2582</v>
      </c>
      <c r="P816" s="57"/>
      <c r="Q816" s="51">
        <v>6</v>
      </c>
      <c r="R816" s="52" t="s">
        <v>129</v>
      </c>
      <c r="S816" s="57" t="s">
        <v>154</v>
      </c>
      <c r="T816" s="51"/>
      <c r="U816" s="51"/>
      <c r="V816" s="58"/>
      <c r="W816" s="59">
        <v>9405119090</v>
      </c>
      <c r="X816" s="67" t="s">
        <v>132</v>
      </c>
      <c r="Y816" s="67" t="s">
        <v>132</v>
      </c>
      <c r="Z816" s="52" t="s">
        <v>132</v>
      </c>
      <c r="AA816" s="55"/>
      <c r="AB816" s="63" t="s">
        <v>2614</v>
      </c>
      <c r="AC816" s="55" t="s">
        <v>132</v>
      </c>
      <c r="AD816" s="55" t="s">
        <v>132</v>
      </c>
      <c r="AE816" s="55" t="s">
        <v>132</v>
      </c>
      <c r="AF816" s="55" t="s">
        <v>2542</v>
      </c>
      <c r="AG816" s="55" t="s">
        <v>132</v>
      </c>
      <c r="AH816" s="55" t="s">
        <v>148</v>
      </c>
      <c r="AI816" s="55" t="s">
        <v>132</v>
      </c>
      <c r="AJ816" s="55" t="s">
        <v>238</v>
      </c>
      <c r="AK816" s="55" t="s">
        <v>132</v>
      </c>
      <c r="AL816" s="55" t="s">
        <v>939</v>
      </c>
      <c r="AM816" s="55" t="s">
        <v>132</v>
      </c>
      <c r="AN816" s="55" t="s">
        <v>132</v>
      </c>
      <c r="AO816" s="55" t="s">
        <v>1899</v>
      </c>
      <c r="AP816" s="55" t="s">
        <v>1655</v>
      </c>
      <c r="AQ816" s="55" t="s">
        <v>132</v>
      </c>
      <c r="AR816" s="55" t="s">
        <v>2602</v>
      </c>
      <c r="AS816" s="55" t="s">
        <v>1427</v>
      </c>
      <c r="AT816" s="55" t="s">
        <v>1427</v>
      </c>
      <c r="AU816" s="63" t="s">
        <v>132</v>
      </c>
      <c r="AV816" s="55" t="s">
        <v>2603</v>
      </c>
      <c r="AW816" s="55" t="s">
        <v>2604</v>
      </c>
      <c r="AX816" s="55" t="s">
        <v>171</v>
      </c>
      <c r="AY816" s="55" t="s">
        <v>639</v>
      </c>
      <c r="AZ816" s="63" t="s">
        <v>2530</v>
      </c>
      <c r="BA816" s="63" t="s">
        <v>2587</v>
      </c>
      <c r="BB816" s="55" t="s">
        <v>2531</v>
      </c>
      <c r="BC816" s="55" t="s">
        <v>939</v>
      </c>
      <c r="BD816" s="55" t="s">
        <v>2588</v>
      </c>
      <c r="BE816" s="55" t="s">
        <v>132</v>
      </c>
      <c r="BF816" s="63" t="s">
        <v>2548</v>
      </c>
      <c r="BG816" s="63" t="s">
        <v>2589</v>
      </c>
      <c r="BH816" s="63" t="s">
        <v>132</v>
      </c>
      <c r="BI816" s="63" t="s">
        <v>2590</v>
      </c>
      <c r="BJ816" s="63" t="s">
        <v>2551</v>
      </c>
      <c r="BK816" s="86" t="str">
        <f>HYPERLINK(VLOOKUP($B816,hyperlinks[#All],2,FALSE),"Link")</f>
        <v>Link</v>
      </c>
      <c r="BL816" s="86" t="str">
        <f>HYPERLINK(VLOOKUP($B816,hyperlinks[#All],3,FALSE),"Link")</f>
        <v>Link</v>
      </c>
      <c r="BM816" s="86" t="str">
        <f>HYPERLINK(VLOOKUP($B816,hyperlinks[#All],4,FALSE),"Link")</f>
        <v>Link</v>
      </c>
      <c r="BN816" s="87" t="s">
        <v>132</v>
      </c>
    </row>
    <row r="817" spans="1:66" s="49" customFormat="1" ht="14.5">
      <c r="A817" s="50">
        <v>8719514948891</v>
      </c>
      <c r="B817" s="50">
        <v>911401835084</v>
      </c>
      <c r="C817" s="61">
        <v>871951494889199</v>
      </c>
      <c r="D817" s="93" t="str">
        <f>HYPERLINK(VLOOKUP($B817,hyperlinks[#All],2,FALSE),"Link")</f>
        <v>Link</v>
      </c>
      <c r="E817" s="52">
        <v>94889199</v>
      </c>
      <c r="F817" s="53" t="s">
        <v>2615</v>
      </c>
      <c r="G817" s="58" t="s">
        <v>2535</v>
      </c>
      <c r="H817" s="52" t="s">
        <v>2580</v>
      </c>
      <c r="I817" s="52" t="s">
        <v>2537</v>
      </c>
      <c r="J817" s="52" t="s">
        <v>2538</v>
      </c>
      <c r="K817" s="52" t="s">
        <v>125</v>
      </c>
      <c r="L817" s="82">
        <v>312</v>
      </c>
      <c r="M817" s="54" t="s">
        <v>126</v>
      </c>
      <c r="N817" s="55" t="s">
        <v>2581</v>
      </c>
      <c r="O817" s="56" t="s">
        <v>2582</v>
      </c>
      <c r="P817" s="57"/>
      <c r="Q817" s="51">
        <v>6</v>
      </c>
      <c r="R817" s="52" t="s">
        <v>129</v>
      </c>
      <c r="S817" s="57" t="s">
        <v>154</v>
      </c>
      <c r="T817" s="51"/>
      <c r="U817" s="51"/>
      <c r="V817" s="58"/>
      <c r="W817" s="59">
        <v>9405119090</v>
      </c>
      <c r="X817" s="67" t="s">
        <v>132</v>
      </c>
      <c r="Y817" s="67" t="s">
        <v>132</v>
      </c>
      <c r="Z817" s="52" t="s">
        <v>132</v>
      </c>
      <c r="AA817" s="55"/>
      <c r="AB817" s="63" t="s">
        <v>2616</v>
      </c>
      <c r="AC817" s="55" t="s">
        <v>132</v>
      </c>
      <c r="AD817" s="55" t="s">
        <v>132</v>
      </c>
      <c r="AE817" s="55" t="s">
        <v>132</v>
      </c>
      <c r="AF817" s="55" t="s">
        <v>2542</v>
      </c>
      <c r="AG817" s="55" t="s">
        <v>132</v>
      </c>
      <c r="AH817" s="55" t="s">
        <v>1174</v>
      </c>
      <c r="AI817" s="55" t="s">
        <v>132</v>
      </c>
      <c r="AJ817" s="55" t="s">
        <v>174</v>
      </c>
      <c r="AK817" s="55" t="s">
        <v>132</v>
      </c>
      <c r="AL817" s="55" t="s">
        <v>939</v>
      </c>
      <c r="AM817" s="55" t="s">
        <v>132</v>
      </c>
      <c r="AN817" s="55" t="s">
        <v>132</v>
      </c>
      <c r="AO817" s="55" t="s">
        <v>1006</v>
      </c>
      <c r="AP817" s="55" t="s">
        <v>1655</v>
      </c>
      <c r="AQ817" s="55" t="s">
        <v>132</v>
      </c>
      <c r="AR817" s="55" t="s">
        <v>2617</v>
      </c>
      <c r="AS817" s="55" t="s">
        <v>1427</v>
      </c>
      <c r="AT817" s="55" t="s">
        <v>1427</v>
      </c>
      <c r="AU817" s="63" t="s">
        <v>132</v>
      </c>
      <c r="AV817" s="55" t="s">
        <v>2618</v>
      </c>
      <c r="AW817" s="55" t="s">
        <v>2619</v>
      </c>
      <c r="AX817" s="55" t="s">
        <v>171</v>
      </c>
      <c r="AY817" s="55" t="s">
        <v>188</v>
      </c>
      <c r="AZ817" s="63" t="s">
        <v>2545</v>
      </c>
      <c r="BA817" s="63" t="s">
        <v>2587</v>
      </c>
      <c r="BB817" s="55" t="s">
        <v>2531</v>
      </c>
      <c r="BC817" s="55" t="s">
        <v>939</v>
      </c>
      <c r="BD817" s="55" t="s">
        <v>2588</v>
      </c>
      <c r="BE817" s="55" t="s">
        <v>132</v>
      </c>
      <c r="BF817" s="63" t="s">
        <v>2548</v>
      </c>
      <c r="BG817" s="63" t="s">
        <v>2589</v>
      </c>
      <c r="BH817" s="63" t="s">
        <v>132</v>
      </c>
      <c r="BI817" s="63" t="s">
        <v>2590</v>
      </c>
      <c r="BJ817" s="63" t="s">
        <v>2551</v>
      </c>
      <c r="BK817" s="86" t="str">
        <f>HYPERLINK(VLOOKUP($B817,hyperlinks[#All],2,FALSE),"Link")</f>
        <v>Link</v>
      </c>
      <c r="BL817" s="86" t="str">
        <f>HYPERLINK(VLOOKUP($B817,hyperlinks[#All],3,FALSE),"Link")</f>
        <v>Link</v>
      </c>
      <c r="BM817" s="86" t="str">
        <f>HYPERLINK(VLOOKUP($B817,hyperlinks[#All],4,FALSE),"Link")</f>
        <v>Link</v>
      </c>
      <c r="BN817" s="87" t="s">
        <v>132</v>
      </c>
    </row>
    <row r="818" spans="1:66" s="49" customFormat="1" ht="14.5">
      <c r="A818" s="50">
        <v>8720169100664</v>
      </c>
      <c r="B818" s="50">
        <v>910505103404</v>
      </c>
      <c r="C818" s="61">
        <v>872016910066400</v>
      </c>
      <c r="D818" s="93" t="str">
        <f>HYPERLINK(VLOOKUP($B818,hyperlinks[#All],2,FALSE),"Link")</f>
        <v>Link</v>
      </c>
      <c r="E818" s="52">
        <v>10066400</v>
      </c>
      <c r="F818" s="53" t="s">
        <v>2620</v>
      </c>
      <c r="G818" s="58" t="s">
        <v>2535</v>
      </c>
      <c r="H818" s="52" t="s">
        <v>2580</v>
      </c>
      <c r="I818" s="52" t="s">
        <v>2537</v>
      </c>
      <c r="J818" s="52" t="s">
        <v>2538</v>
      </c>
      <c r="K818" s="52" t="s">
        <v>125</v>
      </c>
      <c r="L818" s="82">
        <v>621</v>
      </c>
      <c r="M818" s="54" t="s">
        <v>126</v>
      </c>
      <c r="N818" s="55" t="s">
        <v>2581</v>
      </c>
      <c r="O818" s="56" t="s">
        <v>2582</v>
      </c>
      <c r="P818" s="57"/>
      <c r="Q818" s="51">
        <v>1</v>
      </c>
      <c r="R818" s="52" t="s">
        <v>129</v>
      </c>
      <c r="S818" s="57" t="s">
        <v>154</v>
      </c>
      <c r="T818" s="51"/>
      <c r="U818" s="51"/>
      <c r="V818" s="58"/>
      <c r="W818" s="59">
        <v>9405119090</v>
      </c>
      <c r="X818" s="67" t="s">
        <v>132</v>
      </c>
      <c r="Y818" s="67" t="s">
        <v>132</v>
      </c>
      <c r="Z818" s="52" t="s">
        <v>132</v>
      </c>
      <c r="AA818" s="55"/>
      <c r="AB818" s="63" t="s">
        <v>2621</v>
      </c>
      <c r="AC818" s="55" t="s">
        <v>132</v>
      </c>
      <c r="AD818" s="55" t="s">
        <v>132</v>
      </c>
      <c r="AE818" s="55" t="s">
        <v>132</v>
      </c>
      <c r="AF818" s="55" t="s">
        <v>2542</v>
      </c>
      <c r="AG818" s="55" t="s">
        <v>132</v>
      </c>
      <c r="AH818" s="55" t="s">
        <v>1629</v>
      </c>
      <c r="AI818" s="55" t="s">
        <v>132</v>
      </c>
      <c r="AJ818" s="55" t="s">
        <v>238</v>
      </c>
      <c r="AK818" s="55" t="s">
        <v>132</v>
      </c>
      <c r="AL818" s="55" t="s">
        <v>2622</v>
      </c>
      <c r="AM818" s="55" t="s">
        <v>132</v>
      </c>
      <c r="AN818" s="55" t="s">
        <v>132</v>
      </c>
      <c r="AO818" s="55" t="s">
        <v>2623</v>
      </c>
      <c r="AP818" s="55" t="s">
        <v>1655</v>
      </c>
      <c r="AQ818" s="55" t="s">
        <v>132</v>
      </c>
      <c r="AR818" s="55" t="s">
        <v>2624</v>
      </c>
      <c r="AS818" s="55" t="s">
        <v>593</v>
      </c>
      <c r="AT818" s="55" t="s">
        <v>942</v>
      </c>
      <c r="AU818" s="63" t="s">
        <v>132</v>
      </c>
      <c r="AV818" s="55" t="s">
        <v>2625</v>
      </c>
      <c r="AW818" s="55" t="s">
        <v>2626</v>
      </c>
      <c r="AX818" s="55" t="s">
        <v>171</v>
      </c>
      <c r="AY818" s="55" t="s">
        <v>463</v>
      </c>
      <c r="AZ818" s="63" t="s">
        <v>2530</v>
      </c>
      <c r="BA818" s="63" t="s">
        <v>2587</v>
      </c>
      <c r="BB818" s="55" t="s">
        <v>2531</v>
      </c>
      <c r="BC818" s="55" t="s">
        <v>939</v>
      </c>
      <c r="BD818" s="55" t="s">
        <v>2588</v>
      </c>
      <c r="BE818" s="55" t="s">
        <v>132</v>
      </c>
      <c r="BF818" s="63" t="s">
        <v>2627</v>
      </c>
      <c r="BG818" s="63" t="s">
        <v>2589</v>
      </c>
      <c r="BH818" s="63" t="s">
        <v>132</v>
      </c>
      <c r="BI818" s="63" t="s">
        <v>2590</v>
      </c>
      <c r="BJ818" s="63" t="s">
        <v>2551</v>
      </c>
      <c r="BK818" s="86" t="str">
        <f>HYPERLINK(VLOOKUP($B818,hyperlinks[#All],2,FALSE),"Link")</f>
        <v>Link</v>
      </c>
      <c r="BL818" s="86" t="str">
        <f>HYPERLINK(VLOOKUP($B818,hyperlinks[#All],3,FALSE),"Link")</f>
        <v>Link</v>
      </c>
      <c r="BM818" s="86" t="str">
        <f>HYPERLINK(VLOOKUP($B818,hyperlinks[#All],4,FALSE),"Link")</f>
        <v>Link</v>
      </c>
      <c r="BN818" s="87" t="s">
        <v>132</v>
      </c>
    </row>
    <row r="819" spans="1:66" s="49" customFormat="1" ht="14.5">
      <c r="A819" s="50">
        <v>8719514948808</v>
      </c>
      <c r="B819" s="50">
        <v>911401834184</v>
      </c>
      <c r="C819" s="61">
        <v>871951494880899</v>
      </c>
      <c r="D819" s="93" t="str">
        <f>HYPERLINK(VLOOKUP($B819,hyperlinks[#All],2,FALSE),"Link")</f>
        <v>Link</v>
      </c>
      <c r="E819" s="52">
        <v>94880899</v>
      </c>
      <c r="F819" s="53" t="s">
        <v>2628</v>
      </c>
      <c r="G819" s="58" t="s">
        <v>2535</v>
      </c>
      <c r="H819" s="52" t="s">
        <v>2580</v>
      </c>
      <c r="I819" s="52" t="s">
        <v>2537</v>
      </c>
      <c r="J819" s="52" t="s">
        <v>2538</v>
      </c>
      <c r="K819" s="52" t="s">
        <v>125</v>
      </c>
      <c r="L819" s="82">
        <v>221</v>
      </c>
      <c r="M819" s="54" t="s">
        <v>126</v>
      </c>
      <c r="N819" s="55" t="s">
        <v>2581</v>
      </c>
      <c r="O819" s="56" t="s">
        <v>2582</v>
      </c>
      <c r="P819" s="57"/>
      <c r="Q819" s="51">
        <v>8</v>
      </c>
      <c r="R819" s="52" t="s">
        <v>129</v>
      </c>
      <c r="S819" s="57" t="s">
        <v>154</v>
      </c>
      <c r="T819" s="51"/>
      <c r="U819" s="51"/>
      <c r="V819" s="58"/>
      <c r="W819" s="59">
        <v>9405119090</v>
      </c>
      <c r="X819" s="67" t="s">
        <v>132</v>
      </c>
      <c r="Y819" s="67" t="s">
        <v>132</v>
      </c>
      <c r="Z819" s="52" t="s">
        <v>132</v>
      </c>
      <c r="AA819" s="55"/>
      <c r="AB819" s="63" t="s">
        <v>2629</v>
      </c>
      <c r="AC819" s="55" t="s">
        <v>132</v>
      </c>
      <c r="AD819" s="55" t="s">
        <v>132</v>
      </c>
      <c r="AE819" s="55" t="s">
        <v>132</v>
      </c>
      <c r="AF819" s="55" t="s">
        <v>2542</v>
      </c>
      <c r="AG819" s="55" t="s">
        <v>132</v>
      </c>
      <c r="AH819" s="55" t="s">
        <v>1174</v>
      </c>
      <c r="AI819" s="55" t="s">
        <v>132</v>
      </c>
      <c r="AJ819" s="55" t="s">
        <v>238</v>
      </c>
      <c r="AK819" s="55" t="s">
        <v>132</v>
      </c>
      <c r="AL819" s="55" t="s">
        <v>939</v>
      </c>
      <c r="AM819" s="55" t="s">
        <v>132</v>
      </c>
      <c r="AN819" s="55" t="s">
        <v>132</v>
      </c>
      <c r="AO819" s="55" t="s">
        <v>2623</v>
      </c>
      <c r="AP819" s="55" t="s">
        <v>1655</v>
      </c>
      <c r="AQ819" s="55" t="s">
        <v>132</v>
      </c>
      <c r="AR819" s="55" t="s">
        <v>2595</v>
      </c>
      <c r="AS819" s="55" t="s">
        <v>1427</v>
      </c>
      <c r="AT819" s="55" t="s">
        <v>1427</v>
      </c>
      <c r="AU819" s="63" t="s">
        <v>132</v>
      </c>
      <c r="AV819" s="55" t="s">
        <v>2596</v>
      </c>
      <c r="AW819" s="55" t="s">
        <v>1185</v>
      </c>
      <c r="AX819" s="55" t="s">
        <v>171</v>
      </c>
      <c r="AY819" s="55" t="s">
        <v>639</v>
      </c>
      <c r="AZ819" s="63" t="s">
        <v>2530</v>
      </c>
      <c r="BA819" s="63" t="s">
        <v>2587</v>
      </c>
      <c r="BB819" s="55" t="s">
        <v>2531</v>
      </c>
      <c r="BC819" s="55" t="s">
        <v>939</v>
      </c>
      <c r="BD819" s="55" t="s">
        <v>2588</v>
      </c>
      <c r="BE819" s="55" t="s">
        <v>132</v>
      </c>
      <c r="BF819" s="63" t="s">
        <v>2548</v>
      </c>
      <c r="BG819" s="63" t="s">
        <v>2589</v>
      </c>
      <c r="BH819" s="63" t="s">
        <v>132</v>
      </c>
      <c r="BI819" s="63" t="s">
        <v>2590</v>
      </c>
      <c r="BJ819" s="63" t="s">
        <v>2551</v>
      </c>
      <c r="BK819" s="86" t="str">
        <f>HYPERLINK(VLOOKUP($B819,hyperlinks[#All],2,FALSE),"Link")</f>
        <v>Link</v>
      </c>
      <c r="BL819" s="86" t="str">
        <f>HYPERLINK(VLOOKUP($B819,hyperlinks[#All],3,FALSE),"Link")</f>
        <v>Link</v>
      </c>
      <c r="BM819" s="86" t="str">
        <f>HYPERLINK(VLOOKUP($B819,hyperlinks[#All],4,FALSE),"Link")</f>
        <v>Link</v>
      </c>
      <c r="BN819" s="87" t="s">
        <v>132</v>
      </c>
    </row>
    <row r="820" spans="1:66" s="49" customFormat="1" ht="14.5">
      <c r="A820" s="50">
        <v>8719514948884</v>
      </c>
      <c r="B820" s="50">
        <v>911401834984</v>
      </c>
      <c r="C820" s="61">
        <v>871951494888499</v>
      </c>
      <c r="D820" s="93" t="str">
        <f>HYPERLINK(VLOOKUP($B820,hyperlinks[#All],2,FALSE),"Link")</f>
        <v>Link</v>
      </c>
      <c r="E820" s="52">
        <v>94888499</v>
      </c>
      <c r="F820" s="53" t="s">
        <v>2630</v>
      </c>
      <c r="G820" s="58" t="s">
        <v>2535</v>
      </c>
      <c r="H820" s="52" t="s">
        <v>2580</v>
      </c>
      <c r="I820" s="52" t="s">
        <v>2537</v>
      </c>
      <c r="J820" s="52" t="s">
        <v>2538</v>
      </c>
      <c r="K820" s="52" t="s">
        <v>125</v>
      </c>
      <c r="L820" s="82">
        <v>312</v>
      </c>
      <c r="M820" s="54" t="s">
        <v>126</v>
      </c>
      <c r="N820" s="55" t="s">
        <v>2581</v>
      </c>
      <c r="O820" s="56" t="s">
        <v>2582</v>
      </c>
      <c r="P820" s="57"/>
      <c r="Q820" s="51">
        <v>6</v>
      </c>
      <c r="R820" s="52" t="s">
        <v>129</v>
      </c>
      <c r="S820" s="57" t="s">
        <v>154</v>
      </c>
      <c r="T820" s="51"/>
      <c r="U820" s="51"/>
      <c r="V820" s="58"/>
      <c r="W820" s="59">
        <v>9405119090</v>
      </c>
      <c r="X820" s="67" t="s">
        <v>132</v>
      </c>
      <c r="Y820" s="67" t="s">
        <v>132</v>
      </c>
      <c r="Z820" s="52" t="s">
        <v>132</v>
      </c>
      <c r="AA820" s="55"/>
      <c r="AB820" s="63" t="s">
        <v>2631</v>
      </c>
      <c r="AC820" s="55" t="s">
        <v>132</v>
      </c>
      <c r="AD820" s="55" t="s">
        <v>132</v>
      </c>
      <c r="AE820" s="55" t="s">
        <v>132</v>
      </c>
      <c r="AF820" s="55" t="s">
        <v>2542</v>
      </c>
      <c r="AG820" s="55" t="s">
        <v>132</v>
      </c>
      <c r="AH820" s="55" t="s">
        <v>1174</v>
      </c>
      <c r="AI820" s="55" t="s">
        <v>132</v>
      </c>
      <c r="AJ820" s="55" t="s">
        <v>238</v>
      </c>
      <c r="AK820" s="55" t="s">
        <v>132</v>
      </c>
      <c r="AL820" s="55" t="s">
        <v>939</v>
      </c>
      <c r="AM820" s="55" t="s">
        <v>132</v>
      </c>
      <c r="AN820" s="55" t="s">
        <v>132</v>
      </c>
      <c r="AO820" s="55" t="s">
        <v>2623</v>
      </c>
      <c r="AP820" s="55" t="s">
        <v>1655</v>
      </c>
      <c r="AQ820" s="55" t="s">
        <v>132</v>
      </c>
      <c r="AR820" s="55" t="s">
        <v>2617</v>
      </c>
      <c r="AS820" s="55" t="s">
        <v>1427</v>
      </c>
      <c r="AT820" s="55" t="s">
        <v>1427</v>
      </c>
      <c r="AU820" s="63" t="s">
        <v>132</v>
      </c>
      <c r="AV820" s="55" t="s">
        <v>2618</v>
      </c>
      <c r="AW820" s="55" t="s">
        <v>2619</v>
      </c>
      <c r="AX820" s="55" t="s">
        <v>171</v>
      </c>
      <c r="AY820" s="55" t="s">
        <v>639</v>
      </c>
      <c r="AZ820" s="63" t="s">
        <v>2530</v>
      </c>
      <c r="BA820" s="63" t="s">
        <v>2587</v>
      </c>
      <c r="BB820" s="55" t="s">
        <v>2531</v>
      </c>
      <c r="BC820" s="55" t="s">
        <v>939</v>
      </c>
      <c r="BD820" s="55" t="s">
        <v>2588</v>
      </c>
      <c r="BE820" s="55" t="s">
        <v>132</v>
      </c>
      <c r="BF820" s="63" t="s">
        <v>2548</v>
      </c>
      <c r="BG820" s="63" t="s">
        <v>2589</v>
      </c>
      <c r="BH820" s="63" t="s">
        <v>132</v>
      </c>
      <c r="BI820" s="63" t="s">
        <v>2590</v>
      </c>
      <c r="BJ820" s="63" t="s">
        <v>2551</v>
      </c>
      <c r="BK820" s="86" t="str">
        <f>HYPERLINK(VLOOKUP($B820,hyperlinks[#All],2,FALSE),"Link")</f>
        <v>Link</v>
      </c>
      <c r="BL820" s="86" t="str">
        <f>HYPERLINK(VLOOKUP($B820,hyperlinks[#All],3,FALSE),"Link")</f>
        <v>Link</v>
      </c>
      <c r="BM820" s="86" t="str">
        <f>HYPERLINK(VLOOKUP($B820,hyperlinks[#All],4,FALSE),"Link")</f>
        <v>Link</v>
      </c>
      <c r="BN820" s="87" t="s">
        <v>132</v>
      </c>
    </row>
    <row r="821" spans="1:66" s="49" customFormat="1" ht="14.5">
      <c r="A821" s="50">
        <v>8719514948877</v>
      </c>
      <c r="B821" s="50">
        <v>911401834884</v>
      </c>
      <c r="C821" s="61">
        <v>871951494887799</v>
      </c>
      <c r="D821" s="93" t="str">
        <f>HYPERLINK(VLOOKUP($B821,hyperlinks[#All],2,FALSE),"Link")</f>
        <v>Link</v>
      </c>
      <c r="E821" s="52">
        <v>94887799</v>
      </c>
      <c r="F821" s="53" t="s">
        <v>2632</v>
      </c>
      <c r="G821" s="58" t="s">
        <v>2535</v>
      </c>
      <c r="H821" s="52" t="s">
        <v>2580</v>
      </c>
      <c r="I821" s="52" t="s">
        <v>2537</v>
      </c>
      <c r="J821" s="52" t="s">
        <v>2538</v>
      </c>
      <c r="K821" s="52" t="s">
        <v>125</v>
      </c>
      <c r="L821" s="82">
        <v>276</v>
      </c>
      <c r="M821" s="54" t="s">
        <v>126</v>
      </c>
      <c r="N821" s="55" t="s">
        <v>2581</v>
      </c>
      <c r="O821" s="56" t="s">
        <v>2582</v>
      </c>
      <c r="P821" s="57"/>
      <c r="Q821" s="51">
        <v>6</v>
      </c>
      <c r="R821" s="52" t="s">
        <v>129</v>
      </c>
      <c r="S821" s="57" t="s">
        <v>154</v>
      </c>
      <c r="T821" s="51"/>
      <c r="U821" s="51"/>
      <c r="V821" s="58"/>
      <c r="W821" s="59">
        <v>9405119090</v>
      </c>
      <c r="X821" s="67" t="s">
        <v>132</v>
      </c>
      <c r="Y821" s="67" t="s">
        <v>132</v>
      </c>
      <c r="Z821" s="52" t="s">
        <v>132</v>
      </c>
      <c r="AA821" s="55"/>
      <c r="AB821" s="63" t="s">
        <v>2633</v>
      </c>
      <c r="AC821" s="55" t="s">
        <v>132</v>
      </c>
      <c r="AD821" s="55" t="s">
        <v>132</v>
      </c>
      <c r="AE821" s="55" t="s">
        <v>132</v>
      </c>
      <c r="AF821" s="55" t="s">
        <v>2542</v>
      </c>
      <c r="AG821" s="55" t="s">
        <v>132</v>
      </c>
      <c r="AH821" s="55" t="s">
        <v>923</v>
      </c>
      <c r="AI821" s="55" t="s">
        <v>132</v>
      </c>
      <c r="AJ821" s="55" t="s">
        <v>174</v>
      </c>
      <c r="AK821" s="55" t="s">
        <v>132</v>
      </c>
      <c r="AL821" s="55" t="s">
        <v>939</v>
      </c>
      <c r="AM821" s="55" t="s">
        <v>132</v>
      </c>
      <c r="AN821" s="55" t="s">
        <v>132</v>
      </c>
      <c r="AO821" s="55" t="s">
        <v>2634</v>
      </c>
      <c r="AP821" s="55" t="s">
        <v>1655</v>
      </c>
      <c r="AQ821" s="55" t="s">
        <v>132</v>
      </c>
      <c r="AR821" s="55" t="s">
        <v>2602</v>
      </c>
      <c r="AS821" s="55" t="s">
        <v>1427</v>
      </c>
      <c r="AT821" s="55" t="s">
        <v>1427</v>
      </c>
      <c r="AU821" s="63" t="s">
        <v>132</v>
      </c>
      <c r="AV821" s="55" t="s">
        <v>2603</v>
      </c>
      <c r="AW821" s="55" t="s">
        <v>2604</v>
      </c>
      <c r="AX821" s="55" t="s">
        <v>171</v>
      </c>
      <c r="AY821" s="55" t="s">
        <v>591</v>
      </c>
      <c r="AZ821" s="63" t="s">
        <v>2545</v>
      </c>
      <c r="BA821" s="63" t="s">
        <v>2587</v>
      </c>
      <c r="BB821" s="55" t="s">
        <v>2531</v>
      </c>
      <c r="BC821" s="55" t="s">
        <v>939</v>
      </c>
      <c r="BD821" s="55" t="s">
        <v>2588</v>
      </c>
      <c r="BE821" s="55" t="s">
        <v>132</v>
      </c>
      <c r="BF821" s="63" t="s">
        <v>2548</v>
      </c>
      <c r="BG821" s="63" t="s">
        <v>2589</v>
      </c>
      <c r="BH821" s="63" t="s">
        <v>132</v>
      </c>
      <c r="BI821" s="63" t="s">
        <v>2590</v>
      </c>
      <c r="BJ821" s="63" t="s">
        <v>2551</v>
      </c>
      <c r="BK821" s="86" t="str">
        <f>HYPERLINK(VLOOKUP($B821,hyperlinks[#All],2,FALSE),"Link")</f>
        <v>Link</v>
      </c>
      <c r="BL821" s="86" t="str">
        <f>HYPERLINK(VLOOKUP($B821,hyperlinks[#All],3,FALSE),"Link")</f>
        <v>Link</v>
      </c>
      <c r="BM821" s="86" t="str">
        <f>HYPERLINK(VLOOKUP($B821,hyperlinks[#All],4,FALSE),"Link")</f>
        <v>Link</v>
      </c>
      <c r="BN821" s="87" t="s">
        <v>132</v>
      </c>
    </row>
    <row r="822" spans="1:66" s="49" customFormat="1" ht="14.5">
      <c r="A822" s="50">
        <v>8720169100671</v>
      </c>
      <c r="B822" s="50">
        <v>910505103405</v>
      </c>
      <c r="C822" s="61">
        <v>872016910067100</v>
      </c>
      <c r="D822" s="93" t="str">
        <f>HYPERLINK(VLOOKUP($B822,hyperlinks[#All],2,FALSE),"Link")</f>
        <v>Link</v>
      </c>
      <c r="E822" s="52">
        <v>10067100</v>
      </c>
      <c r="F822" s="53" t="s">
        <v>2635</v>
      </c>
      <c r="G822" s="58" t="s">
        <v>2535</v>
      </c>
      <c r="H822" s="52" t="s">
        <v>2580</v>
      </c>
      <c r="I822" s="52" t="s">
        <v>2537</v>
      </c>
      <c r="J822" s="52" t="s">
        <v>2538</v>
      </c>
      <c r="K822" s="52" t="s">
        <v>125</v>
      </c>
      <c r="L822" s="82">
        <v>683</v>
      </c>
      <c r="M822" s="54" t="s">
        <v>126</v>
      </c>
      <c r="N822" s="55" t="s">
        <v>2581</v>
      </c>
      <c r="O822" s="56" t="s">
        <v>2582</v>
      </c>
      <c r="P822" s="57"/>
      <c r="Q822" s="51">
        <v>1</v>
      </c>
      <c r="R822" s="52" t="s">
        <v>129</v>
      </c>
      <c r="S822" s="57" t="s">
        <v>154</v>
      </c>
      <c r="T822" s="51"/>
      <c r="U822" s="51"/>
      <c r="V822" s="58"/>
      <c r="W822" s="59">
        <v>9405119090</v>
      </c>
      <c r="X822" s="67" t="s">
        <v>132</v>
      </c>
      <c r="Y822" s="67" t="s">
        <v>132</v>
      </c>
      <c r="Z822" s="52" t="s">
        <v>132</v>
      </c>
      <c r="AA822" s="55"/>
      <c r="AB822" s="63" t="s">
        <v>2636</v>
      </c>
      <c r="AC822" s="55" t="s">
        <v>132</v>
      </c>
      <c r="AD822" s="55" t="s">
        <v>132</v>
      </c>
      <c r="AE822" s="55" t="s">
        <v>132</v>
      </c>
      <c r="AF822" s="55" t="s">
        <v>2542</v>
      </c>
      <c r="AG822" s="55" t="s">
        <v>132</v>
      </c>
      <c r="AH822" s="55" t="s">
        <v>612</v>
      </c>
      <c r="AI822" s="55" t="s">
        <v>132</v>
      </c>
      <c r="AJ822" s="55" t="s">
        <v>238</v>
      </c>
      <c r="AK822" s="55" t="s">
        <v>132</v>
      </c>
      <c r="AL822" s="55" t="s">
        <v>2622</v>
      </c>
      <c r="AM822" s="55" t="s">
        <v>132</v>
      </c>
      <c r="AN822" s="55" t="s">
        <v>132</v>
      </c>
      <c r="AO822" s="55" t="s">
        <v>1062</v>
      </c>
      <c r="AP822" s="55" t="s">
        <v>1655</v>
      </c>
      <c r="AQ822" s="55" t="s">
        <v>132</v>
      </c>
      <c r="AR822" s="55" t="s">
        <v>2624</v>
      </c>
      <c r="AS822" s="55" t="s">
        <v>593</v>
      </c>
      <c r="AT822" s="55" t="s">
        <v>942</v>
      </c>
      <c r="AU822" s="63" t="s">
        <v>132</v>
      </c>
      <c r="AV822" s="55" t="s">
        <v>2637</v>
      </c>
      <c r="AW822" s="55" t="s">
        <v>2625</v>
      </c>
      <c r="AX822" s="55" t="s">
        <v>171</v>
      </c>
      <c r="AY822" s="55" t="s">
        <v>599</v>
      </c>
      <c r="AZ822" s="63" t="s">
        <v>2530</v>
      </c>
      <c r="BA822" s="63" t="s">
        <v>2587</v>
      </c>
      <c r="BB822" s="55" t="s">
        <v>2531</v>
      </c>
      <c r="BC822" s="55" t="s">
        <v>939</v>
      </c>
      <c r="BD822" s="55" t="s">
        <v>2588</v>
      </c>
      <c r="BE822" s="55" t="s">
        <v>132</v>
      </c>
      <c r="BF822" s="63" t="s">
        <v>2627</v>
      </c>
      <c r="BG822" s="63" t="s">
        <v>2589</v>
      </c>
      <c r="BH822" s="63" t="s">
        <v>132</v>
      </c>
      <c r="BI822" s="63" t="s">
        <v>2590</v>
      </c>
      <c r="BJ822" s="63" t="s">
        <v>2551</v>
      </c>
      <c r="BK822" s="86" t="str">
        <f>HYPERLINK(VLOOKUP($B822,hyperlinks[#All],2,FALSE),"Link")</f>
        <v>Link</v>
      </c>
      <c r="BL822" s="86" t="str">
        <f>HYPERLINK(VLOOKUP($B822,hyperlinks[#All],3,FALSE),"Link")</f>
        <v>Link</v>
      </c>
      <c r="BM822" s="86" t="str">
        <f>HYPERLINK(VLOOKUP($B822,hyperlinks[#All],4,FALSE),"Link")</f>
        <v>Link</v>
      </c>
      <c r="BN822" s="87" t="s">
        <v>132</v>
      </c>
    </row>
    <row r="823" spans="1:66" s="49" customFormat="1" ht="14.5">
      <c r="A823" s="50">
        <v>8720169100459</v>
      </c>
      <c r="B823" s="50">
        <v>910505103382</v>
      </c>
      <c r="C823" s="61">
        <v>872016910045900</v>
      </c>
      <c r="D823" s="93" t="str">
        <f>HYPERLINK(VLOOKUP($B823,hyperlinks[#All],2,FALSE),"Link")</f>
        <v>Link</v>
      </c>
      <c r="E823" s="52">
        <v>10045900</v>
      </c>
      <c r="F823" s="53" t="s">
        <v>2638</v>
      </c>
      <c r="G823" s="58" t="s">
        <v>2535</v>
      </c>
      <c r="H823" s="52" t="s">
        <v>2580</v>
      </c>
      <c r="I823" s="52" t="s">
        <v>2537</v>
      </c>
      <c r="J823" s="52" t="s">
        <v>2538</v>
      </c>
      <c r="K823" s="52" t="s">
        <v>125</v>
      </c>
      <c r="L823" s="82">
        <v>1102</v>
      </c>
      <c r="M823" s="54" t="s">
        <v>126</v>
      </c>
      <c r="N823" s="55" t="s">
        <v>2581</v>
      </c>
      <c r="O823" s="56" t="s">
        <v>2582</v>
      </c>
      <c r="P823" s="57"/>
      <c r="Q823" s="51">
        <v>1</v>
      </c>
      <c r="R823" s="52" t="s">
        <v>129</v>
      </c>
      <c r="S823" s="57" t="s">
        <v>154</v>
      </c>
      <c r="T823" s="51"/>
      <c r="U823" s="51"/>
      <c r="V823" s="58"/>
      <c r="W823" s="59">
        <v>9405119090</v>
      </c>
      <c r="X823" s="67" t="s">
        <v>132</v>
      </c>
      <c r="Y823" s="67" t="s">
        <v>132</v>
      </c>
      <c r="Z823" s="52" t="s">
        <v>132</v>
      </c>
      <c r="AA823" s="55"/>
      <c r="AB823" s="63" t="s">
        <v>2639</v>
      </c>
      <c r="AC823" s="55" t="s">
        <v>132</v>
      </c>
      <c r="AD823" s="55" t="s">
        <v>132</v>
      </c>
      <c r="AE823" s="55" t="s">
        <v>132</v>
      </c>
      <c r="AF823" s="55" t="s">
        <v>2542</v>
      </c>
      <c r="AG823" s="55" t="s">
        <v>132</v>
      </c>
      <c r="AH823" s="55" t="s">
        <v>1600</v>
      </c>
      <c r="AI823" s="55" t="s">
        <v>132</v>
      </c>
      <c r="AJ823" s="55" t="s">
        <v>238</v>
      </c>
      <c r="AK823" s="55" t="s">
        <v>132</v>
      </c>
      <c r="AL823" s="55" t="s">
        <v>939</v>
      </c>
      <c r="AM823" s="55" t="s">
        <v>132</v>
      </c>
      <c r="AN823" s="55" t="s">
        <v>132</v>
      </c>
      <c r="AO823" s="55" t="s">
        <v>1062</v>
      </c>
      <c r="AP823" s="55" t="s">
        <v>1655</v>
      </c>
      <c r="AQ823" s="55" t="s">
        <v>132</v>
      </c>
      <c r="AR823" s="55" t="s">
        <v>2624</v>
      </c>
      <c r="AS823" s="55" t="s">
        <v>593</v>
      </c>
      <c r="AT823" s="55" t="s">
        <v>942</v>
      </c>
      <c r="AU823" s="63" t="s">
        <v>132</v>
      </c>
      <c r="AV823" s="55" t="s">
        <v>2637</v>
      </c>
      <c r="AW823" s="55" t="s">
        <v>2625</v>
      </c>
      <c r="AX823" s="55" t="s">
        <v>171</v>
      </c>
      <c r="AY823" s="55" t="s">
        <v>591</v>
      </c>
      <c r="AZ823" s="63" t="s">
        <v>2530</v>
      </c>
      <c r="BA823" s="63" t="s">
        <v>2587</v>
      </c>
      <c r="BB823" s="55" t="s">
        <v>2531</v>
      </c>
      <c r="BC823" s="55" t="s">
        <v>939</v>
      </c>
      <c r="BD823" s="55" t="s">
        <v>2588</v>
      </c>
      <c r="BE823" s="55" t="s">
        <v>132</v>
      </c>
      <c r="BF823" s="63" t="s">
        <v>2548</v>
      </c>
      <c r="BG823" s="63" t="s">
        <v>2589</v>
      </c>
      <c r="BH823" s="63" t="s">
        <v>132</v>
      </c>
      <c r="BI823" s="63" t="s">
        <v>2590</v>
      </c>
      <c r="BJ823" s="63" t="s">
        <v>2551</v>
      </c>
      <c r="BK823" s="86" t="str">
        <f>HYPERLINK(VLOOKUP($B823,hyperlinks[#All],2,FALSE),"Link")</f>
        <v>Link</v>
      </c>
      <c r="BL823" s="86" t="str">
        <f>HYPERLINK(VLOOKUP($B823,hyperlinks[#All],3,FALSE),"Link")</f>
        <v>Link</v>
      </c>
      <c r="BM823" s="86" t="str">
        <f>HYPERLINK(VLOOKUP($B823,hyperlinks[#All],4,FALSE),"Link")</f>
        <v>Link</v>
      </c>
      <c r="BN823" s="87" t="s">
        <v>132</v>
      </c>
    </row>
    <row r="824" spans="1:66" s="49" customFormat="1" ht="14.5">
      <c r="A824" s="50">
        <v>8719514948860</v>
      </c>
      <c r="B824" s="50">
        <v>911401834784</v>
      </c>
      <c r="C824" s="61">
        <v>871951494886099</v>
      </c>
      <c r="D824" s="93" t="str">
        <f>HYPERLINK(VLOOKUP($B824,hyperlinks[#All],2,FALSE),"Link")</f>
        <v>Link</v>
      </c>
      <c r="E824" s="52">
        <v>94886099</v>
      </c>
      <c r="F824" s="53" t="s">
        <v>2640</v>
      </c>
      <c r="G824" s="58" t="s">
        <v>2535</v>
      </c>
      <c r="H824" s="52" t="s">
        <v>2580</v>
      </c>
      <c r="I824" s="52" t="s">
        <v>2537</v>
      </c>
      <c r="J824" s="52" t="s">
        <v>2538</v>
      </c>
      <c r="K824" s="52" t="s">
        <v>125</v>
      </c>
      <c r="L824" s="82">
        <v>276</v>
      </c>
      <c r="M824" s="54" t="s">
        <v>126</v>
      </c>
      <c r="N824" s="55" t="s">
        <v>2581</v>
      </c>
      <c r="O824" s="56" t="s">
        <v>2582</v>
      </c>
      <c r="P824" s="57"/>
      <c r="Q824" s="51">
        <v>6</v>
      </c>
      <c r="R824" s="52" t="s">
        <v>129</v>
      </c>
      <c r="S824" s="57" t="s">
        <v>154</v>
      </c>
      <c r="T824" s="51"/>
      <c r="U824" s="51"/>
      <c r="V824" s="58"/>
      <c r="W824" s="59">
        <v>9405119090</v>
      </c>
      <c r="X824" s="67" t="s">
        <v>132</v>
      </c>
      <c r="Y824" s="67" t="s">
        <v>132</v>
      </c>
      <c r="Z824" s="52" t="s">
        <v>132</v>
      </c>
      <c r="AA824" s="55"/>
      <c r="AB824" s="63" t="s">
        <v>2641</v>
      </c>
      <c r="AC824" s="55" t="s">
        <v>132</v>
      </c>
      <c r="AD824" s="55" t="s">
        <v>132</v>
      </c>
      <c r="AE824" s="55" t="s">
        <v>132</v>
      </c>
      <c r="AF824" s="55" t="s">
        <v>2542</v>
      </c>
      <c r="AG824" s="55" t="s">
        <v>132</v>
      </c>
      <c r="AH824" s="55" t="s">
        <v>923</v>
      </c>
      <c r="AI824" s="55" t="s">
        <v>132</v>
      </c>
      <c r="AJ824" s="55" t="s">
        <v>238</v>
      </c>
      <c r="AK824" s="55" t="s">
        <v>132</v>
      </c>
      <c r="AL824" s="55" t="s">
        <v>939</v>
      </c>
      <c r="AM824" s="55" t="s">
        <v>132</v>
      </c>
      <c r="AN824" s="55" t="s">
        <v>132</v>
      </c>
      <c r="AO824" s="55" t="s">
        <v>1062</v>
      </c>
      <c r="AP824" s="55" t="s">
        <v>1655</v>
      </c>
      <c r="AQ824" s="55" t="s">
        <v>132</v>
      </c>
      <c r="AR824" s="55" t="s">
        <v>2602</v>
      </c>
      <c r="AS824" s="55" t="s">
        <v>1427</v>
      </c>
      <c r="AT824" s="55" t="s">
        <v>1427</v>
      </c>
      <c r="AU824" s="63" t="s">
        <v>132</v>
      </c>
      <c r="AV824" s="55" t="s">
        <v>2603</v>
      </c>
      <c r="AW824" s="55" t="s">
        <v>2604</v>
      </c>
      <c r="AX824" s="55" t="s">
        <v>171</v>
      </c>
      <c r="AY824" s="55" t="s">
        <v>1532</v>
      </c>
      <c r="AZ824" s="63" t="s">
        <v>2530</v>
      </c>
      <c r="BA824" s="63" t="s">
        <v>2587</v>
      </c>
      <c r="BB824" s="55" t="s">
        <v>2531</v>
      </c>
      <c r="BC824" s="55" t="s">
        <v>939</v>
      </c>
      <c r="BD824" s="55" t="s">
        <v>2588</v>
      </c>
      <c r="BE824" s="55" t="s">
        <v>132</v>
      </c>
      <c r="BF824" s="63" t="s">
        <v>2548</v>
      </c>
      <c r="BG824" s="63" t="s">
        <v>2589</v>
      </c>
      <c r="BH824" s="63" t="s">
        <v>132</v>
      </c>
      <c r="BI824" s="63" t="s">
        <v>2590</v>
      </c>
      <c r="BJ824" s="63" t="s">
        <v>2551</v>
      </c>
      <c r="BK824" s="86" t="str">
        <f>HYPERLINK(VLOOKUP($B824,hyperlinks[#All],2,FALSE),"Link")</f>
        <v>Link</v>
      </c>
      <c r="BL824" s="86" t="str">
        <f>HYPERLINK(VLOOKUP($B824,hyperlinks[#All],3,FALSE),"Link")</f>
        <v>Link</v>
      </c>
      <c r="BM824" s="86" t="str">
        <f>HYPERLINK(VLOOKUP($B824,hyperlinks[#All],4,FALSE),"Link")</f>
        <v>Link</v>
      </c>
      <c r="BN824" s="87" t="s">
        <v>132</v>
      </c>
    </row>
    <row r="825" spans="1:66" s="49" customFormat="1" ht="14.5">
      <c r="A825" s="50">
        <v>8719514948914</v>
      </c>
      <c r="B825" s="50">
        <v>911401835284</v>
      </c>
      <c r="C825" s="61">
        <v>871951494891499</v>
      </c>
      <c r="D825" s="93" t="str">
        <f>HYPERLINK(VLOOKUP($B825,hyperlinks[#All],2,FALSE),"Link")</f>
        <v>Link</v>
      </c>
      <c r="E825" s="52">
        <v>94891499</v>
      </c>
      <c r="F825" s="53" t="s">
        <v>2642</v>
      </c>
      <c r="G825" s="58" t="s">
        <v>2535</v>
      </c>
      <c r="H825" s="52" t="s">
        <v>2580</v>
      </c>
      <c r="I825" s="52" t="s">
        <v>2537</v>
      </c>
      <c r="J825" s="52" t="s">
        <v>2538</v>
      </c>
      <c r="K825" s="52" t="s">
        <v>125</v>
      </c>
      <c r="L825" s="82">
        <v>377</v>
      </c>
      <c r="M825" s="54" t="s">
        <v>126</v>
      </c>
      <c r="N825" s="55" t="s">
        <v>2581</v>
      </c>
      <c r="O825" s="56" t="s">
        <v>2582</v>
      </c>
      <c r="P825" s="57"/>
      <c r="Q825" s="51">
        <v>6</v>
      </c>
      <c r="R825" s="52" t="s">
        <v>129</v>
      </c>
      <c r="S825" s="57" t="s">
        <v>154</v>
      </c>
      <c r="T825" s="51"/>
      <c r="U825" s="51"/>
      <c r="V825" s="58"/>
      <c r="W825" s="59">
        <v>9405119090</v>
      </c>
      <c r="X825" s="67" t="s">
        <v>132</v>
      </c>
      <c r="Y825" s="67" t="s">
        <v>132</v>
      </c>
      <c r="Z825" s="52" t="s">
        <v>132</v>
      </c>
      <c r="AA825" s="55"/>
      <c r="AB825" s="63" t="s">
        <v>2643</v>
      </c>
      <c r="AC825" s="55" t="s">
        <v>132</v>
      </c>
      <c r="AD825" s="55" t="s">
        <v>132</v>
      </c>
      <c r="AE825" s="55" t="s">
        <v>132</v>
      </c>
      <c r="AF825" s="55" t="s">
        <v>2542</v>
      </c>
      <c r="AG825" s="55" t="s">
        <v>132</v>
      </c>
      <c r="AH825" s="55" t="s">
        <v>204</v>
      </c>
      <c r="AI825" s="55" t="s">
        <v>132</v>
      </c>
      <c r="AJ825" s="55" t="s">
        <v>174</v>
      </c>
      <c r="AK825" s="55" t="s">
        <v>132</v>
      </c>
      <c r="AL825" s="55" t="s">
        <v>939</v>
      </c>
      <c r="AM825" s="55" t="s">
        <v>132</v>
      </c>
      <c r="AN825" s="55" t="s">
        <v>132</v>
      </c>
      <c r="AO825" s="55" t="s">
        <v>2644</v>
      </c>
      <c r="AP825" s="55" t="s">
        <v>1655</v>
      </c>
      <c r="AQ825" s="55" t="s">
        <v>132</v>
      </c>
      <c r="AR825" s="55" t="s">
        <v>2617</v>
      </c>
      <c r="AS825" s="55" t="s">
        <v>1427</v>
      </c>
      <c r="AT825" s="55" t="s">
        <v>1427</v>
      </c>
      <c r="AU825" s="63" t="s">
        <v>132</v>
      </c>
      <c r="AV825" s="55" t="s">
        <v>2618</v>
      </c>
      <c r="AW825" s="55" t="s">
        <v>2619</v>
      </c>
      <c r="AX825" s="55" t="s">
        <v>171</v>
      </c>
      <c r="AY825" s="55" t="s">
        <v>591</v>
      </c>
      <c r="AZ825" s="63" t="s">
        <v>2545</v>
      </c>
      <c r="BA825" s="63" t="s">
        <v>2587</v>
      </c>
      <c r="BB825" s="55" t="s">
        <v>2531</v>
      </c>
      <c r="BC825" s="55" t="s">
        <v>939</v>
      </c>
      <c r="BD825" s="55" t="s">
        <v>2588</v>
      </c>
      <c r="BE825" s="55" t="s">
        <v>132</v>
      </c>
      <c r="BF825" s="63" t="s">
        <v>2548</v>
      </c>
      <c r="BG825" s="63" t="s">
        <v>2589</v>
      </c>
      <c r="BH825" s="63" t="s">
        <v>132</v>
      </c>
      <c r="BI825" s="63" t="s">
        <v>2590</v>
      </c>
      <c r="BJ825" s="63" t="s">
        <v>2551</v>
      </c>
      <c r="BK825" s="86" t="str">
        <f>HYPERLINK(VLOOKUP($B825,hyperlinks[#All],2,FALSE),"Link")</f>
        <v>Link</v>
      </c>
      <c r="BL825" s="86" t="str">
        <f>HYPERLINK(VLOOKUP($B825,hyperlinks[#All],3,FALSE),"Link")</f>
        <v>Link</v>
      </c>
      <c r="BM825" s="86" t="str">
        <f>HYPERLINK(VLOOKUP($B825,hyperlinks[#All],4,FALSE),"Link")</f>
        <v>Link</v>
      </c>
      <c r="BN825" s="87" t="s">
        <v>132</v>
      </c>
    </row>
    <row r="826" spans="1:66" s="49" customFormat="1" ht="14.5">
      <c r="A826" s="50">
        <v>8719514948907</v>
      </c>
      <c r="B826" s="50">
        <v>911401835184</v>
      </c>
      <c r="C826" s="61">
        <v>871951494890799</v>
      </c>
      <c r="D826" s="93" t="str">
        <f>HYPERLINK(VLOOKUP($B826,hyperlinks[#All],2,FALSE),"Link")</f>
        <v>Link</v>
      </c>
      <c r="E826" s="52">
        <v>94890799</v>
      </c>
      <c r="F826" s="53" t="s">
        <v>2645</v>
      </c>
      <c r="G826" s="58" t="s">
        <v>2535</v>
      </c>
      <c r="H826" s="52" t="s">
        <v>2580</v>
      </c>
      <c r="I826" s="52" t="s">
        <v>2537</v>
      </c>
      <c r="J826" s="52" t="s">
        <v>2538</v>
      </c>
      <c r="K826" s="52" t="s">
        <v>125</v>
      </c>
      <c r="L826" s="82">
        <v>377</v>
      </c>
      <c r="M826" s="54" t="s">
        <v>126</v>
      </c>
      <c r="N826" s="55" t="s">
        <v>2581</v>
      </c>
      <c r="O826" s="56" t="s">
        <v>2582</v>
      </c>
      <c r="P826" s="57"/>
      <c r="Q826" s="51">
        <v>6</v>
      </c>
      <c r="R826" s="52" t="s">
        <v>129</v>
      </c>
      <c r="S826" s="57" t="s">
        <v>154</v>
      </c>
      <c r="T826" s="51"/>
      <c r="U826" s="51"/>
      <c r="V826" s="58"/>
      <c r="W826" s="59">
        <v>9405119090</v>
      </c>
      <c r="X826" s="67" t="s">
        <v>132</v>
      </c>
      <c r="Y826" s="67" t="s">
        <v>132</v>
      </c>
      <c r="Z826" s="52" t="s">
        <v>132</v>
      </c>
      <c r="AA826" s="55"/>
      <c r="AB826" s="63" t="s">
        <v>2646</v>
      </c>
      <c r="AC826" s="55" t="s">
        <v>132</v>
      </c>
      <c r="AD826" s="55" t="s">
        <v>132</v>
      </c>
      <c r="AE826" s="55" t="s">
        <v>132</v>
      </c>
      <c r="AF826" s="55" t="s">
        <v>2542</v>
      </c>
      <c r="AG826" s="55" t="s">
        <v>132</v>
      </c>
      <c r="AH826" s="55" t="s">
        <v>204</v>
      </c>
      <c r="AI826" s="55" t="s">
        <v>132</v>
      </c>
      <c r="AJ826" s="55" t="s">
        <v>238</v>
      </c>
      <c r="AK826" s="55" t="s">
        <v>132</v>
      </c>
      <c r="AL826" s="55" t="s">
        <v>939</v>
      </c>
      <c r="AM826" s="55" t="s">
        <v>132</v>
      </c>
      <c r="AN826" s="55" t="s">
        <v>132</v>
      </c>
      <c r="AO826" s="55" t="s">
        <v>466</v>
      </c>
      <c r="AP826" s="55" t="s">
        <v>1655</v>
      </c>
      <c r="AQ826" s="55" t="s">
        <v>132</v>
      </c>
      <c r="AR826" s="55" t="s">
        <v>2617</v>
      </c>
      <c r="AS826" s="55" t="s">
        <v>1427</v>
      </c>
      <c r="AT826" s="55" t="s">
        <v>1427</v>
      </c>
      <c r="AU826" s="63" t="s">
        <v>132</v>
      </c>
      <c r="AV826" s="55" t="s">
        <v>2618</v>
      </c>
      <c r="AW826" s="55" t="s">
        <v>2619</v>
      </c>
      <c r="AX826" s="55" t="s">
        <v>171</v>
      </c>
      <c r="AY826" s="55" t="s">
        <v>639</v>
      </c>
      <c r="AZ826" s="63" t="s">
        <v>2530</v>
      </c>
      <c r="BA826" s="63" t="s">
        <v>2587</v>
      </c>
      <c r="BB826" s="55" t="s">
        <v>2531</v>
      </c>
      <c r="BC826" s="55" t="s">
        <v>939</v>
      </c>
      <c r="BD826" s="55" t="s">
        <v>2588</v>
      </c>
      <c r="BE826" s="55" t="s">
        <v>132</v>
      </c>
      <c r="BF826" s="63" t="s">
        <v>2548</v>
      </c>
      <c r="BG826" s="63" t="s">
        <v>2589</v>
      </c>
      <c r="BH826" s="63" t="s">
        <v>132</v>
      </c>
      <c r="BI826" s="63" t="s">
        <v>2590</v>
      </c>
      <c r="BJ826" s="63" t="s">
        <v>2551</v>
      </c>
      <c r="BK826" s="86" t="str">
        <f>HYPERLINK(VLOOKUP($B826,hyperlinks[#All],2,FALSE),"Link")</f>
        <v>Link</v>
      </c>
      <c r="BL826" s="86" t="str">
        <f>HYPERLINK(VLOOKUP($B826,hyperlinks[#All],3,FALSE),"Link")</f>
        <v>Link</v>
      </c>
      <c r="BM826" s="86" t="str">
        <f>HYPERLINK(VLOOKUP($B826,hyperlinks[#All],4,FALSE),"Link")</f>
        <v>Link</v>
      </c>
      <c r="BN826" s="87" t="s">
        <v>132</v>
      </c>
    </row>
    <row r="827" spans="1:66" s="49" customFormat="1" ht="14.5">
      <c r="A827" s="50">
        <v>8719514522664</v>
      </c>
      <c r="B827" s="50">
        <v>911401826382</v>
      </c>
      <c r="C827" s="61">
        <v>871951452266499</v>
      </c>
      <c r="D827" s="93" t="str">
        <f>HYPERLINK(VLOOKUP($B827,hyperlinks[#All],2,FALSE),"Link")</f>
        <v>Link</v>
      </c>
      <c r="E827" s="52">
        <v>52266499</v>
      </c>
      <c r="F827" s="53" t="s">
        <v>2647</v>
      </c>
      <c r="G827" s="58" t="s">
        <v>2535</v>
      </c>
      <c r="H827" s="52" t="s">
        <v>2536</v>
      </c>
      <c r="I827" s="52" t="s">
        <v>2648</v>
      </c>
      <c r="J827" s="52" t="s">
        <v>2649</v>
      </c>
      <c r="K827" s="52" t="s">
        <v>125</v>
      </c>
      <c r="L827" s="82">
        <v>112</v>
      </c>
      <c r="M827" s="54" t="s">
        <v>126</v>
      </c>
      <c r="N827" s="55" t="s">
        <v>2539</v>
      </c>
      <c r="O827" s="56" t="s">
        <v>2540</v>
      </c>
      <c r="P827" s="57" t="s">
        <v>379</v>
      </c>
      <c r="Q827" s="51">
        <v>6</v>
      </c>
      <c r="R827" s="52" t="s">
        <v>129</v>
      </c>
      <c r="S827" s="57" t="s">
        <v>154</v>
      </c>
      <c r="T827" s="51">
        <v>911401802080</v>
      </c>
      <c r="U827" s="51"/>
      <c r="V827" s="58"/>
      <c r="W827" s="59">
        <v>9405114090</v>
      </c>
      <c r="X827" s="67" t="s">
        <v>132</v>
      </c>
      <c r="Y827" s="67" t="s">
        <v>132</v>
      </c>
      <c r="Z827" s="52" t="s">
        <v>132</v>
      </c>
      <c r="AA827" s="55"/>
      <c r="AB827" s="63" t="s">
        <v>2650</v>
      </c>
      <c r="AC827" s="55" t="s">
        <v>132</v>
      </c>
      <c r="AD827" s="55" t="s">
        <v>132</v>
      </c>
      <c r="AE827" s="55" t="s">
        <v>132</v>
      </c>
      <c r="AF827" s="55" t="s">
        <v>2542</v>
      </c>
      <c r="AG827" s="55" t="s">
        <v>132</v>
      </c>
      <c r="AH827" s="55" t="s">
        <v>636</v>
      </c>
      <c r="AI827" s="55" t="s">
        <v>132</v>
      </c>
      <c r="AJ827" s="55" t="s">
        <v>174</v>
      </c>
      <c r="AK827" s="55" t="s">
        <v>132</v>
      </c>
      <c r="AL827" s="55" t="s">
        <v>939</v>
      </c>
      <c r="AM827" s="55" t="s">
        <v>132</v>
      </c>
      <c r="AN827" s="55" t="s">
        <v>132</v>
      </c>
      <c r="AO827" s="55" t="s">
        <v>2287</v>
      </c>
      <c r="AP827" s="55" t="s">
        <v>1655</v>
      </c>
      <c r="AQ827" s="55" t="s">
        <v>132</v>
      </c>
      <c r="AR827" s="55" t="s">
        <v>2651</v>
      </c>
      <c r="AS827" s="55" t="s">
        <v>439</v>
      </c>
      <c r="AT827" s="55" t="s">
        <v>2651</v>
      </c>
      <c r="AU827" s="63" t="s">
        <v>132</v>
      </c>
      <c r="AV827" s="55" t="s">
        <v>2652</v>
      </c>
      <c r="AW827" s="55" t="s">
        <v>1231</v>
      </c>
      <c r="AX827" s="55" t="s">
        <v>171</v>
      </c>
      <c r="AY827" s="55" t="s">
        <v>186</v>
      </c>
      <c r="AZ827" s="63" t="s">
        <v>2545</v>
      </c>
      <c r="BA827" s="63" t="s">
        <v>2653</v>
      </c>
      <c r="BB827" s="55" t="s">
        <v>2531</v>
      </c>
      <c r="BC827" s="55" t="s">
        <v>939</v>
      </c>
      <c r="BD827" s="55" t="s">
        <v>132</v>
      </c>
      <c r="BE827" s="55" t="s">
        <v>132</v>
      </c>
      <c r="BF827" s="63" t="s">
        <v>2548</v>
      </c>
      <c r="BG827" s="63" t="s">
        <v>2549</v>
      </c>
      <c r="BH827" s="63" t="s">
        <v>132</v>
      </c>
      <c r="BI827" s="63" t="s">
        <v>2550</v>
      </c>
      <c r="BJ827" s="63" t="s">
        <v>2654</v>
      </c>
      <c r="BK827" s="86" t="str">
        <f>HYPERLINK(VLOOKUP($B827,hyperlinks[#All],2,FALSE),"Link")</f>
        <v>Link</v>
      </c>
      <c r="BL827" s="86" t="str">
        <f>HYPERLINK(VLOOKUP($B827,hyperlinks[#All],3,FALSE),"Link")</f>
        <v>Link</v>
      </c>
      <c r="BM827" s="86" t="str">
        <f>HYPERLINK(VLOOKUP($B827,hyperlinks[#All],4,FALSE),"Link")</f>
        <v>Link</v>
      </c>
      <c r="BN827" s="87" t="s">
        <v>132</v>
      </c>
    </row>
    <row r="828" spans="1:66" s="49" customFormat="1" ht="14.5">
      <c r="A828" s="50">
        <v>8719514522671</v>
      </c>
      <c r="B828" s="50">
        <v>911401826482</v>
      </c>
      <c r="C828" s="61">
        <v>871951452267199</v>
      </c>
      <c r="D828" s="93" t="str">
        <f>HYPERLINK(VLOOKUP($B828,hyperlinks[#All],2,FALSE),"Link")</f>
        <v>Link</v>
      </c>
      <c r="E828" s="52">
        <v>52267199</v>
      </c>
      <c r="F828" s="53" t="s">
        <v>2655</v>
      </c>
      <c r="G828" s="58" t="s">
        <v>2535</v>
      </c>
      <c r="H828" s="52" t="s">
        <v>2536</v>
      </c>
      <c r="I828" s="52" t="s">
        <v>2648</v>
      </c>
      <c r="J828" s="52" t="s">
        <v>2649</v>
      </c>
      <c r="K828" s="52" t="s">
        <v>125</v>
      </c>
      <c r="L828" s="82">
        <v>112</v>
      </c>
      <c r="M828" s="54" t="s">
        <v>126</v>
      </c>
      <c r="N828" s="55" t="s">
        <v>2539</v>
      </c>
      <c r="O828" s="56" t="s">
        <v>2540</v>
      </c>
      <c r="P828" s="57" t="s">
        <v>379</v>
      </c>
      <c r="Q828" s="51">
        <v>6</v>
      </c>
      <c r="R828" s="52" t="s">
        <v>129</v>
      </c>
      <c r="S828" s="57" t="s">
        <v>154</v>
      </c>
      <c r="T828" s="51">
        <v>911401802180</v>
      </c>
      <c r="U828" s="51"/>
      <c r="V828" s="58"/>
      <c r="W828" s="59">
        <v>9405114090</v>
      </c>
      <c r="X828" s="67" t="s">
        <v>132</v>
      </c>
      <c r="Y828" s="67" t="s">
        <v>132</v>
      </c>
      <c r="Z828" s="52" t="s">
        <v>132</v>
      </c>
      <c r="AA828" s="55"/>
      <c r="AB828" s="63" t="s">
        <v>2656</v>
      </c>
      <c r="AC828" s="55" t="s">
        <v>132</v>
      </c>
      <c r="AD828" s="55" t="s">
        <v>132</v>
      </c>
      <c r="AE828" s="55" t="s">
        <v>132</v>
      </c>
      <c r="AF828" s="55" t="s">
        <v>2542</v>
      </c>
      <c r="AG828" s="55" t="s">
        <v>132</v>
      </c>
      <c r="AH828" s="55" t="s">
        <v>636</v>
      </c>
      <c r="AI828" s="55" t="s">
        <v>132</v>
      </c>
      <c r="AJ828" s="55" t="s">
        <v>238</v>
      </c>
      <c r="AK828" s="55" t="s">
        <v>132</v>
      </c>
      <c r="AL828" s="55" t="s">
        <v>939</v>
      </c>
      <c r="AM828" s="55" t="s">
        <v>132</v>
      </c>
      <c r="AN828" s="55" t="s">
        <v>132</v>
      </c>
      <c r="AO828" s="55" t="s">
        <v>2287</v>
      </c>
      <c r="AP828" s="55" t="s">
        <v>1655</v>
      </c>
      <c r="AQ828" s="55" t="s">
        <v>132</v>
      </c>
      <c r="AR828" s="55" t="s">
        <v>2651</v>
      </c>
      <c r="AS828" s="55" t="s">
        <v>439</v>
      </c>
      <c r="AT828" s="55" t="s">
        <v>2651</v>
      </c>
      <c r="AU828" s="63" t="s">
        <v>132</v>
      </c>
      <c r="AV828" s="55" t="s">
        <v>2652</v>
      </c>
      <c r="AW828" s="55" t="s">
        <v>1231</v>
      </c>
      <c r="AX828" s="55" t="s">
        <v>171</v>
      </c>
      <c r="AY828" s="55" t="s">
        <v>217</v>
      </c>
      <c r="AZ828" s="63" t="s">
        <v>2530</v>
      </c>
      <c r="BA828" s="63" t="s">
        <v>2653</v>
      </c>
      <c r="BB828" s="55" t="s">
        <v>2531</v>
      </c>
      <c r="BC828" s="55" t="s">
        <v>939</v>
      </c>
      <c r="BD828" s="55" t="s">
        <v>132</v>
      </c>
      <c r="BE828" s="55" t="s">
        <v>132</v>
      </c>
      <c r="BF828" s="63" t="s">
        <v>2548</v>
      </c>
      <c r="BG828" s="63" t="s">
        <v>2549</v>
      </c>
      <c r="BH828" s="63" t="s">
        <v>132</v>
      </c>
      <c r="BI828" s="63" t="s">
        <v>2550</v>
      </c>
      <c r="BJ828" s="63" t="s">
        <v>2654</v>
      </c>
      <c r="BK828" s="86" t="str">
        <f>HYPERLINK(VLOOKUP($B828,hyperlinks[#All],2,FALSE),"Link")</f>
        <v>Link</v>
      </c>
      <c r="BL828" s="86" t="str">
        <f>HYPERLINK(VLOOKUP($B828,hyperlinks[#All],3,FALSE),"Link")</f>
        <v>Link</v>
      </c>
      <c r="BM828" s="86" t="str">
        <f>HYPERLINK(VLOOKUP($B828,hyperlinks[#All],4,FALSE),"Link")</f>
        <v>Link</v>
      </c>
      <c r="BN828" s="87" t="s">
        <v>132</v>
      </c>
    </row>
    <row r="829" spans="1:66" s="49" customFormat="1" ht="14.5">
      <c r="A829" s="50">
        <v>8719514522688</v>
      </c>
      <c r="B829" s="50">
        <v>911401826582</v>
      </c>
      <c r="C829" s="61">
        <v>871951452268899</v>
      </c>
      <c r="D829" s="93" t="str">
        <f>HYPERLINK(VLOOKUP($B829,hyperlinks[#All],2,FALSE),"Link")</f>
        <v>Link</v>
      </c>
      <c r="E829" s="52">
        <v>52268899</v>
      </c>
      <c r="F829" s="53" t="s">
        <v>2657</v>
      </c>
      <c r="G829" s="58" t="s">
        <v>2535</v>
      </c>
      <c r="H829" s="52" t="s">
        <v>2536</v>
      </c>
      <c r="I829" s="52" t="s">
        <v>2648</v>
      </c>
      <c r="J829" s="52" t="s">
        <v>2649</v>
      </c>
      <c r="K829" s="52" t="s">
        <v>125</v>
      </c>
      <c r="L829" s="82">
        <v>136</v>
      </c>
      <c r="M829" s="54" t="s">
        <v>126</v>
      </c>
      <c r="N829" s="55" t="s">
        <v>2539</v>
      </c>
      <c r="O829" s="56" t="s">
        <v>2540</v>
      </c>
      <c r="P829" s="57" t="s">
        <v>379</v>
      </c>
      <c r="Q829" s="51">
        <v>6</v>
      </c>
      <c r="R829" s="52" t="s">
        <v>129</v>
      </c>
      <c r="S829" s="57" t="s">
        <v>154</v>
      </c>
      <c r="T829" s="51">
        <v>911401802280</v>
      </c>
      <c r="U829" s="51"/>
      <c r="V829" s="58"/>
      <c r="W829" s="59">
        <v>9405114090</v>
      </c>
      <c r="X829" s="67" t="s">
        <v>132</v>
      </c>
      <c r="Y829" s="67" t="s">
        <v>132</v>
      </c>
      <c r="Z829" s="52" t="s">
        <v>132</v>
      </c>
      <c r="AA829" s="55"/>
      <c r="AB829" s="63" t="s">
        <v>2658</v>
      </c>
      <c r="AC829" s="55" t="s">
        <v>132</v>
      </c>
      <c r="AD829" s="55" t="s">
        <v>132</v>
      </c>
      <c r="AE829" s="55" t="s">
        <v>132</v>
      </c>
      <c r="AF829" s="55" t="s">
        <v>2542</v>
      </c>
      <c r="AG829" s="55" t="s">
        <v>132</v>
      </c>
      <c r="AH829" s="55" t="s">
        <v>537</v>
      </c>
      <c r="AI829" s="55" t="s">
        <v>132</v>
      </c>
      <c r="AJ829" s="55" t="s">
        <v>174</v>
      </c>
      <c r="AK829" s="55" t="s">
        <v>132</v>
      </c>
      <c r="AL829" s="55" t="s">
        <v>939</v>
      </c>
      <c r="AM829" s="55" t="s">
        <v>132</v>
      </c>
      <c r="AN829" s="55" t="s">
        <v>132</v>
      </c>
      <c r="AO829" s="55" t="s">
        <v>1790</v>
      </c>
      <c r="AP829" s="55" t="s">
        <v>1655</v>
      </c>
      <c r="AQ829" s="55" t="s">
        <v>132</v>
      </c>
      <c r="AR829" s="55" t="s">
        <v>2651</v>
      </c>
      <c r="AS829" s="55" t="s">
        <v>439</v>
      </c>
      <c r="AT829" s="55" t="s">
        <v>2651</v>
      </c>
      <c r="AU829" s="63" t="s">
        <v>132</v>
      </c>
      <c r="AV829" s="55" t="s">
        <v>2652</v>
      </c>
      <c r="AW829" s="55" t="s">
        <v>1231</v>
      </c>
      <c r="AX829" s="55" t="s">
        <v>171</v>
      </c>
      <c r="AY829" s="55" t="s">
        <v>186</v>
      </c>
      <c r="AZ829" s="63" t="s">
        <v>2545</v>
      </c>
      <c r="BA829" s="63" t="s">
        <v>2653</v>
      </c>
      <c r="BB829" s="55" t="s">
        <v>2531</v>
      </c>
      <c r="BC829" s="55" t="s">
        <v>939</v>
      </c>
      <c r="BD829" s="55" t="s">
        <v>132</v>
      </c>
      <c r="BE829" s="55" t="s">
        <v>132</v>
      </c>
      <c r="BF829" s="63" t="s">
        <v>2548</v>
      </c>
      <c r="BG829" s="63" t="s">
        <v>2549</v>
      </c>
      <c r="BH829" s="63" t="s">
        <v>132</v>
      </c>
      <c r="BI829" s="63" t="s">
        <v>2550</v>
      </c>
      <c r="BJ829" s="63" t="s">
        <v>2654</v>
      </c>
      <c r="BK829" s="86" t="str">
        <f>HYPERLINK(VLOOKUP($B829,hyperlinks[#All],2,FALSE),"Link")</f>
        <v>Link</v>
      </c>
      <c r="BL829" s="86" t="str">
        <f>HYPERLINK(VLOOKUP($B829,hyperlinks[#All],3,FALSE),"Link")</f>
        <v>Link</v>
      </c>
      <c r="BM829" s="86" t="str">
        <f>HYPERLINK(VLOOKUP($B829,hyperlinks[#All],4,FALSE),"Link")</f>
        <v>Link</v>
      </c>
      <c r="BN829" s="87" t="s">
        <v>132</v>
      </c>
    </row>
    <row r="830" spans="1:66" s="49" customFormat="1" ht="14.5">
      <c r="A830" s="50">
        <v>8719514522701</v>
      </c>
      <c r="B830" s="50">
        <v>911401826782</v>
      </c>
      <c r="C830" s="61">
        <v>871951452270199</v>
      </c>
      <c r="D830" s="93" t="str">
        <f>HYPERLINK(VLOOKUP($B830,hyperlinks[#All],2,FALSE),"Link")</f>
        <v>Link</v>
      </c>
      <c r="E830" s="52">
        <v>52270199</v>
      </c>
      <c r="F830" s="53" t="s">
        <v>2659</v>
      </c>
      <c r="G830" s="58" t="s">
        <v>2535</v>
      </c>
      <c r="H830" s="52" t="s">
        <v>2536</v>
      </c>
      <c r="I830" s="52" t="s">
        <v>2648</v>
      </c>
      <c r="J830" s="52" t="s">
        <v>2649</v>
      </c>
      <c r="K830" s="52" t="s">
        <v>125</v>
      </c>
      <c r="L830" s="82">
        <v>223</v>
      </c>
      <c r="M830" s="54" t="s">
        <v>126</v>
      </c>
      <c r="N830" s="55" t="s">
        <v>2539</v>
      </c>
      <c r="O830" s="56" t="s">
        <v>2540</v>
      </c>
      <c r="P830" s="57" t="s">
        <v>379</v>
      </c>
      <c r="Q830" s="51">
        <v>6</v>
      </c>
      <c r="R830" s="52" t="s">
        <v>129</v>
      </c>
      <c r="S830" s="57" t="s">
        <v>154</v>
      </c>
      <c r="T830" s="51">
        <v>911401802480</v>
      </c>
      <c r="U830" s="51"/>
      <c r="V830" s="58"/>
      <c r="W830" s="59">
        <v>9405114090</v>
      </c>
      <c r="X830" s="67" t="s">
        <v>132</v>
      </c>
      <c r="Y830" s="67" t="s">
        <v>132</v>
      </c>
      <c r="Z830" s="52" t="s">
        <v>132</v>
      </c>
      <c r="AA830" s="55"/>
      <c r="AB830" s="63" t="s">
        <v>2660</v>
      </c>
      <c r="AC830" s="55" t="s">
        <v>132</v>
      </c>
      <c r="AD830" s="55" t="s">
        <v>132</v>
      </c>
      <c r="AE830" s="55" t="s">
        <v>132</v>
      </c>
      <c r="AF830" s="55" t="s">
        <v>2542</v>
      </c>
      <c r="AG830" s="55" t="s">
        <v>132</v>
      </c>
      <c r="AH830" s="55" t="s">
        <v>979</v>
      </c>
      <c r="AI830" s="55" t="s">
        <v>132</v>
      </c>
      <c r="AJ830" s="55" t="s">
        <v>174</v>
      </c>
      <c r="AK830" s="55" t="s">
        <v>132</v>
      </c>
      <c r="AL830" s="55" t="s">
        <v>939</v>
      </c>
      <c r="AM830" s="55" t="s">
        <v>132</v>
      </c>
      <c r="AN830" s="55" t="s">
        <v>132</v>
      </c>
      <c r="AO830" s="55" t="s">
        <v>1790</v>
      </c>
      <c r="AP830" s="55" t="s">
        <v>1655</v>
      </c>
      <c r="AQ830" s="55" t="s">
        <v>132</v>
      </c>
      <c r="AR830" s="55" t="s">
        <v>2651</v>
      </c>
      <c r="AS830" s="55" t="s">
        <v>439</v>
      </c>
      <c r="AT830" s="55" t="s">
        <v>2651</v>
      </c>
      <c r="AU830" s="63" t="s">
        <v>132</v>
      </c>
      <c r="AV830" s="55" t="s">
        <v>2652</v>
      </c>
      <c r="AW830" s="55" t="s">
        <v>1231</v>
      </c>
      <c r="AX830" s="55" t="s">
        <v>171</v>
      </c>
      <c r="AY830" s="55" t="s">
        <v>1663</v>
      </c>
      <c r="AZ830" s="63" t="s">
        <v>2545</v>
      </c>
      <c r="BA830" s="63" t="s">
        <v>2653</v>
      </c>
      <c r="BB830" s="55" t="s">
        <v>2531</v>
      </c>
      <c r="BC830" s="55" t="s">
        <v>939</v>
      </c>
      <c r="BD830" s="55" t="s">
        <v>132</v>
      </c>
      <c r="BE830" s="55" t="s">
        <v>132</v>
      </c>
      <c r="BF830" s="63" t="s">
        <v>2548</v>
      </c>
      <c r="BG830" s="63" t="s">
        <v>2549</v>
      </c>
      <c r="BH830" s="63" t="s">
        <v>132</v>
      </c>
      <c r="BI830" s="63" t="s">
        <v>2550</v>
      </c>
      <c r="BJ830" s="63" t="s">
        <v>2654</v>
      </c>
      <c r="BK830" s="86" t="str">
        <f>HYPERLINK(VLOOKUP($B830,hyperlinks[#All],2,FALSE),"Link")</f>
        <v>Link</v>
      </c>
      <c r="BL830" s="86" t="str">
        <f>HYPERLINK(VLOOKUP($B830,hyperlinks[#All],3,FALSE),"Link")</f>
        <v>Link</v>
      </c>
      <c r="BM830" s="86" t="str">
        <f>HYPERLINK(VLOOKUP($B830,hyperlinks[#All],4,FALSE),"Link")</f>
        <v>Link</v>
      </c>
      <c r="BN830" s="87" t="s">
        <v>132</v>
      </c>
    </row>
    <row r="831" spans="1:66" s="49" customFormat="1" ht="14.5">
      <c r="A831" s="50">
        <v>8719514522695</v>
      </c>
      <c r="B831" s="50">
        <v>911401826682</v>
      </c>
      <c r="C831" s="61">
        <v>871951452269599</v>
      </c>
      <c r="D831" s="93" t="str">
        <f>HYPERLINK(VLOOKUP($B831,hyperlinks[#All],2,FALSE),"Link")</f>
        <v>Link</v>
      </c>
      <c r="E831" s="52">
        <v>52269599</v>
      </c>
      <c r="F831" s="53" t="s">
        <v>2661</v>
      </c>
      <c r="G831" s="58" t="s">
        <v>2535</v>
      </c>
      <c r="H831" s="52" t="s">
        <v>2536</v>
      </c>
      <c r="I831" s="52" t="s">
        <v>2648</v>
      </c>
      <c r="J831" s="52" t="s">
        <v>2649</v>
      </c>
      <c r="K831" s="52" t="s">
        <v>125</v>
      </c>
      <c r="L831" s="82">
        <v>136</v>
      </c>
      <c r="M831" s="54" t="s">
        <v>126</v>
      </c>
      <c r="N831" s="55" t="s">
        <v>2539</v>
      </c>
      <c r="O831" s="56" t="s">
        <v>2540</v>
      </c>
      <c r="P831" s="57" t="s">
        <v>379</v>
      </c>
      <c r="Q831" s="51">
        <v>6</v>
      </c>
      <c r="R831" s="52" t="s">
        <v>129</v>
      </c>
      <c r="S831" s="57" t="s">
        <v>154</v>
      </c>
      <c r="T831" s="51">
        <v>911401802380</v>
      </c>
      <c r="U831" s="51"/>
      <c r="V831" s="58"/>
      <c r="W831" s="59">
        <v>9405114090</v>
      </c>
      <c r="X831" s="67" t="s">
        <v>132</v>
      </c>
      <c r="Y831" s="67" t="s">
        <v>132</v>
      </c>
      <c r="Z831" s="52" t="s">
        <v>132</v>
      </c>
      <c r="AA831" s="55"/>
      <c r="AB831" s="63" t="s">
        <v>2662</v>
      </c>
      <c r="AC831" s="55" t="s">
        <v>132</v>
      </c>
      <c r="AD831" s="55" t="s">
        <v>132</v>
      </c>
      <c r="AE831" s="55" t="s">
        <v>132</v>
      </c>
      <c r="AF831" s="55" t="s">
        <v>2542</v>
      </c>
      <c r="AG831" s="55" t="s">
        <v>132</v>
      </c>
      <c r="AH831" s="55" t="s">
        <v>537</v>
      </c>
      <c r="AI831" s="55" t="s">
        <v>132</v>
      </c>
      <c r="AJ831" s="55" t="s">
        <v>238</v>
      </c>
      <c r="AK831" s="55" t="s">
        <v>132</v>
      </c>
      <c r="AL831" s="55" t="s">
        <v>939</v>
      </c>
      <c r="AM831" s="55" t="s">
        <v>132</v>
      </c>
      <c r="AN831" s="55" t="s">
        <v>132</v>
      </c>
      <c r="AO831" s="55" t="s">
        <v>1790</v>
      </c>
      <c r="AP831" s="55" t="s">
        <v>1655</v>
      </c>
      <c r="AQ831" s="55" t="s">
        <v>132</v>
      </c>
      <c r="AR831" s="55" t="s">
        <v>2651</v>
      </c>
      <c r="AS831" s="55" t="s">
        <v>439</v>
      </c>
      <c r="AT831" s="55" t="s">
        <v>2651</v>
      </c>
      <c r="AU831" s="63" t="s">
        <v>132</v>
      </c>
      <c r="AV831" s="55" t="s">
        <v>2652</v>
      </c>
      <c r="AW831" s="55" t="s">
        <v>1231</v>
      </c>
      <c r="AX831" s="55" t="s">
        <v>171</v>
      </c>
      <c r="AY831" s="55" t="s">
        <v>217</v>
      </c>
      <c r="AZ831" s="63" t="s">
        <v>2530</v>
      </c>
      <c r="BA831" s="63" t="s">
        <v>2653</v>
      </c>
      <c r="BB831" s="55" t="s">
        <v>2531</v>
      </c>
      <c r="BC831" s="55" t="s">
        <v>939</v>
      </c>
      <c r="BD831" s="55" t="s">
        <v>132</v>
      </c>
      <c r="BE831" s="55" t="s">
        <v>132</v>
      </c>
      <c r="BF831" s="63" t="s">
        <v>2548</v>
      </c>
      <c r="BG831" s="63" t="s">
        <v>2549</v>
      </c>
      <c r="BH831" s="63" t="s">
        <v>132</v>
      </c>
      <c r="BI831" s="63" t="s">
        <v>2550</v>
      </c>
      <c r="BJ831" s="63" t="s">
        <v>2654</v>
      </c>
      <c r="BK831" s="86" t="str">
        <f>HYPERLINK(VLOOKUP($B831,hyperlinks[#All],2,FALSE),"Link")</f>
        <v>Link</v>
      </c>
      <c r="BL831" s="86" t="str">
        <f>HYPERLINK(VLOOKUP($B831,hyperlinks[#All],3,FALSE),"Link")</f>
        <v>Link</v>
      </c>
      <c r="BM831" s="86" t="str">
        <f>HYPERLINK(VLOOKUP($B831,hyperlinks[#All],4,FALSE),"Link")</f>
        <v>Link</v>
      </c>
      <c r="BN831" s="87" t="s">
        <v>132</v>
      </c>
    </row>
    <row r="832" spans="1:66" s="49" customFormat="1" ht="14.5">
      <c r="A832" s="50">
        <v>8719514522718</v>
      </c>
      <c r="B832" s="50">
        <v>911401826882</v>
      </c>
      <c r="C832" s="61">
        <v>871951452271899</v>
      </c>
      <c r="D832" s="93" t="str">
        <f>HYPERLINK(VLOOKUP($B832,hyperlinks[#All],2,FALSE),"Link")</f>
        <v>Link</v>
      </c>
      <c r="E832" s="52">
        <v>52271899</v>
      </c>
      <c r="F832" s="53" t="s">
        <v>2663</v>
      </c>
      <c r="G832" s="58" t="s">
        <v>2535</v>
      </c>
      <c r="H832" s="52" t="s">
        <v>2536</v>
      </c>
      <c r="I832" s="52" t="s">
        <v>2648</v>
      </c>
      <c r="J832" s="52" t="s">
        <v>2649</v>
      </c>
      <c r="K832" s="52" t="s">
        <v>125</v>
      </c>
      <c r="L832" s="82">
        <v>223</v>
      </c>
      <c r="M832" s="54" t="s">
        <v>126</v>
      </c>
      <c r="N832" s="55" t="s">
        <v>2539</v>
      </c>
      <c r="O832" s="56" t="s">
        <v>2540</v>
      </c>
      <c r="P832" s="57" t="s">
        <v>379</v>
      </c>
      <c r="Q832" s="51">
        <v>6</v>
      </c>
      <c r="R832" s="52" t="s">
        <v>129</v>
      </c>
      <c r="S832" s="57" t="s">
        <v>154</v>
      </c>
      <c r="T832" s="51">
        <v>911401802580</v>
      </c>
      <c r="U832" s="51"/>
      <c r="V832" s="58"/>
      <c r="W832" s="59">
        <v>9405114090</v>
      </c>
      <c r="X832" s="67" t="s">
        <v>132</v>
      </c>
      <c r="Y832" s="67" t="s">
        <v>132</v>
      </c>
      <c r="Z832" s="52" t="s">
        <v>132</v>
      </c>
      <c r="AA832" s="55"/>
      <c r="AB832" s="63" t="s">
        <v>2664</v>
      </c>
      <c r="AC832" s="55" t="s">
        <v>132</v>
      </c>
      <c r="AD832" s="55" t="s">
        <v>132</v>
      </c>
      <c r="AE832" s="55" t="s">
        <v>132</v>
      </c>
      <c r="AF832" s="55" t="s">
        <v>2542</v>
      </c>
      <c r="AG832" s="55" t="s">
        <v>132</v>
      </c>
      <c r="AH832" s="55" t="s">
        <v>979</v>
      </c>
      <c r="AI832" s="55" t="s">
        <v>132</v>
      </c>
      <c r="AJ832" s="55" t="s">
        <v>238</v>
      </c>
      <c r="AK832" s="55" t="s">
        <v>132</v>
      </c>
      <c r="AL832" s="55" t="s">
        <v>939</v>
      </c>
      <c r="AM832" s="55" t="s">
        <v>132</v>
      </c>
      <c r="AN832" s="55" t="s">
        <v>132</v>
      </c>
      <c r="AO832" s="55" t="s">
        <v>1790</v>
      </c>
      <c r="AP832" s="55" t="s">
        <v>1655</v>
      </c>
      <c r="AQ832" s="55" t="s">
        <v>132</v>
      </c>
      <c r="AR832" s="55" t="s">
        <v>2651</v>
      </c>
      <c r="AS832" s="55" t="s">
        <v>439</v>
      </c>
      <c r="AT832" s="55" t="s">
        <v>2651</v>
      </c>
      <c r="AU832" s="63" t="s">
        <v>132</v>
      </c>
      <c r="AV832" s="55" t="s">
        <v>2652</v>
      </c>
      <c r="AW832" s="55" t="s">
        <v>1231</v>
      </c>
      <c r="AX832" s="55" t="s">
        <v>171</v>
      </c>
      <c r="AY832" s="55" t="s">
        <v>1663</v>
      </c>
      <c r="AZ832" s="63" t="s">
        <v>2530</v>
      </c>
      <c r="BA832" s="63" t="s">
        <v>2653</v>
      </c>
      <c r="BB832" s="55" t="s">
        <v>2531</v>
      </c>
      <c r="BC832" s="55" t="s">
        <v>939</v>
      </c>
      <c r="BD832" s="55" t="s">
        <v>132</v>
      </c>
      <c r="BE832" s="55" t="s">
        <v>132</v>
      </c>
      <c r="BF832" s="63" t="s">
        <v>2548</v>
      </c>
      <c r="BG832" s="63" t="s">
        <v>2549</v>
      </c>
      <c r="BH832" s="63" t="s">
        <v>132</v>
      </c>
      <c r="BI832" s="63" t="s">
        <v>2550</v>
      </c>
      <c r="BJ832" s="63" t="s">
        <v>2654</v>
      </c>
      <c r="BK832" s="86" t="str">
        <f>HYPERLINK(VLOOKUP($B832,hyperlinks[#All],2,FALSE),"Link")</f>
        <v>Link</v>
      </c>
      <c r="BL832" s="86" t="str">
        <f>HYPERLINK(VLOOKUP($B832,hyperlinks[#All],3,FALSE),"Link")</f>
        <v>Link</v>
      </c>
      <c r="BM832" s="86" t="str">
        <f>HYPERLINK(VLOOKUP($B832,hyperlinks[#All],4,FALSE),"Link")</f>
        <v>Link</v>
      </c>
      <c r="BN832" s="87" t="s">
        <v>132</v>
      </c>
    </row>
    <row r="833" spans="1:66" s="49" customFormat="1" ht="14.5">
      <c r="A833" s="50">
        <v>8719514530829</v>
      </c>
      <c r="B833" s="50">
        <v>911401851582</v>
      </c>
      <c r="C833" s="61">
        <v>871951453082999</v>
      </c>
      <c r="D833" s="93" t="str">
        <f>HYPERLINK(VLOOKUP($B833,hyperlinks[#All],2,FALSE),"Link")</f>
        <v>Link</v>
      </c>
      <c r="E833" s="52">
        <v>53082999</v>
      </c>
      <c r="F833" s="53" t="s">
        <v>2665</v>
      </c>
      <c r="G833" s="58" t="s">
        <v>2535</v>
      </c>
      <c r="H833" s="52" t="s">
        <v>2580</v>
      </c>
      <c r="I833" s="52" t="s">
        <v>2648</v>
      </c>
      <c r="J833" s="52" t="s">
        <v>2649</v>
      </c>
      <c r="K833" s="52" t="s">
        <v>125</v>
      </c>
      <c r="L833" s="82">
        <v>771</v>
      </c>
      <c r="M833" s="54" t="s">
        <v>126</v>
      </c>
      <c r="N833" s="55" t="s">
        <v>2581</v>
      </c>
      <c r="O833" s="56" t="s">
        <v>2582</v>
      </c>
      <c r="P833" s="57"/>
      <c r="Q833" s="51">
        <v>6</v>
      </c>
      <c r="R833" s="52" t="s">
        <v>129</v>
      </c>
      <c r="S833" s="57" t="s">
        <v>154</v>
      </c>
      <c r="T833" s="51">
        <v>912401483190</v>
      </c>
      <c r="U833" s="51"/>
      <c r="V833" s="58"/>
      <c r="W833" s="59">
        <v>9405114090</v>
      </c>
      <c r="X833" s="67" t="s">
        <v>132</v>
      </c>
      <c r="Y833" s="67" t="s">
        <v>132</v>
      </c>
      <c r="Z833" s="52" t="s">
        <v>132</v>
      </c>
      <c r="AA833" s="55"/>
      <c r="AB833" s="63" t="s">
        <v>2666</v>
      </c>
      <c r="AC833" s="55" t="s">
        <v>132</v>
      </c>
      <c r="AD833" s="55" t="s">
        <v>132</v>
      </c>
      <c r="AE833" s="55" t="s">
        <v>132</v>
      </c>
      <c r="AF833" s="55" t="s">
        <v>2542</v>
      </c>
      <c r="AG833" s="55" t="s">
        <v>132</v>
      </c>
      <c r="AH833" s="55" t="s">
        <v>407</v>
      </c>
      <c r="AI833" s="55" t="s">
        <v>132</v>
      </c>
      <c r="AJ833" s="55" t="s">
        <v>174</v>
      </c>
      <c r="AK833" s="55" t="s">
        <v>132</v>
      </c>
      <c r="AL833" s="55" t="s">
        <v>2622</v>
      </c>
      <c r="AM833" s="55" t="s">
        <v>132</v>
      </c>
      <c r="AN833" s="55" t="s">
        <v>132</v>
      </c>
      <c r="AO833" s="55" t="s">
        <v>2624</v>
      </c>
      <c r="AP833" s="55" t="s">
        <v>1655</v>
      </c>
      <c r="AQ833" s="55" t="s">
        <v>132</v>
      </c>
      <c r="AR833" s="55" t="s">
        <v>1193</v>
      </c>
      <c r="AS833" s="55" t="s">
        <v>186</v>
      </c>
      <c r="AT833" s="55" t="s">
        <v>1193</v>
      </c>
      <c r="AU833" s="63" t="s">
        <v>132</v>
      </c>
      <c r="AV833" s="55" t="s">
        <v>2667</v>
      </c>
      <c r="AW833" s="55" t="s">
        <v>2668</v>
      </c>
      <c r="AX833" s="55" t="s">
        <v>171</v>
      </c>
      <c r="AY833" s="55" t="s">
        <v>208</v>
      </c>
      <c r="AZ833" s="63" t="s">
        <v>2545</v>
      </c>
      <c r="BA833" s="63" t="s">
        <v>2653</v>
      </c>
      <c r="BB833" s="55" t="s">
        <v>2531</v>
      </c>
      <c r="BC833" s="55" t="s">
        <v>2622</v>
      </c>
      <c r="BD833" s="55" t="s">
        <v>2588</v>
      </c>
      <c r="BE833" s="55" t="s">
        <v>132</v>
      </c>
      <c r="BF833" s="63" t="s">
        <v>2669</v>
      </c>
      <c r="BG833" s="63" t="s">
        <v>2549</v>
      </c>
      <c r="BH833" s="63" t="s">
        <v>132</v>
      </c>
      <c r="BI833" s="63" t="s">
        <v>2550</v>
      </c>
      <c r="BJ833" s="63" t="s">
        <v>2654</v>
      </c>
      <c r="BK833" s="86" t="str">
        <f>HYPERLINK(VLOOKUP($B833,hyperlinks[#All],2,FALSE),"Link")</f>
        <v>Link</v>
      </c>
      <c r="BL833" s="86" t="str">
        <f>HYPERLINK(VLOOKUP($B833,hyperlinks[#All],3,FALSE),"Link")</f>
        <v>Link</v>
      </c>
      <c r="BM833" s="86" t="str">
        <f>HYPERLINK(VLOOKUP($B833,hyperlinks[#All],4,FALSE),"Link")</f>
        <v>Link</v>
      </c>
      <c r="BN833" s="87" t="s">
        <v>132</v>
      </c>
    </row>
    <row r="834" spans="1:66" s="49" customFormat="1" ht="14.5">
      <c r="A834" s="50">
        <v>8719514528710</v>
      </c>
      <c r="B834" s="50">
        <v>911401847382</v>
      </c>
      <c r="C834" s="61">
        <v>871951452871099</v>
      </c>
      <c r="D834" s="93" t="str">
        <f>HYPERLINK(VLOOKUP($B834,hyperlinks[#All],2,FALSE),"Link")</f>
        <v>Link</v>
      </c>
      <c r="E834" s="52">
        <v>52871099</v>
      </c>
      <c r="F834" s="53" t="s">
        <v>2670</v>
      </c>
      <c r="G834" s="58" t="s">
        <v>2535</v>
      </c>
      <c r="H834" s="52" t="s">
        <v>2580</v>
      </c>
      <c r="I834" s="52" t="s">
        <v>2648</v>
      </c>
      <c r="J834" s="52" t="s">
        <v>2649</v>
      </c>
      <c r="K834" s="52" t="s">
        <v>125</v>
      </c>
      <c r="L834" s="82">
        <v>294</v>
      </c>
      <c r="M834" s="54" t="s">
        <v>126</v>
      </c>
      <c r="N834" s="55" t="s">
        <v>2581</v>
      </c>
      <c r="O834" s="56" t="s">
        <v>2582</v>
      </c>
      <c r="P834" s="57"/>
      <c r="Q834" s="51">
        <v>6</v>
      </c>
      <c r="R834" s="52" t="s">
        <v>129</v>
      </c>
      <c r="S834" s="57" t="s">
        <v>154</v>
      </c>
      <c r="T834" s="51">
        <v>912401483182</v>
      </c>
      <c r="U834" s="51"/>
      <c r="V834" s="58"/>
      <c r="W834" s="59">
        <v>9405114090</v>
      </c>
      <c r="X834" s="67" t="s">
        <v>132</v>
      </c>
      <c r="Y834" s="67" t="s">
        <v>132</v>
      </c>
      <c r="Z834" s="52" t="s">
        <v>132</v>
      </c>
      <c r="AA834" s="55"/>
      <c r="AB834" s="63" t="s">
        <v>2671</v>
      </c>
      <c r="AC834" s="55" t="s">
        <v>132</v>
      </c>
      <c r="AD834" s="55" t="s">
        <v>132</v>
      </c>
      <c r="AE834" s="55" t="s">
        <v>132</v>
      </c>
      <c r="AF834" s="55" t="s">
        <v>2542</v>
      </c>
      <c r="AG834" s="55" t="s">
        <v>132</v>
      </c>
      <c r="AH834" s="55" t="s">
        <v>1275</v>
      </c>
      <c r="AI834" s="55" t="s">
        <v>132</v>
      </c>
      <c r="AJ834" s="55" t="s">
        <v>174</v>
      </c>
      <c r="AK834" s="55" t="s">
        <v>132</v>
      </c>
      <c r="AL834" s="55" t="s">
        <v>939</v>
      </c>
      <c r="AM834" s="55" t="s">
        <v>132</v>
      </c>
      <c r="AN834" s="55" t="s">
        <v>132</v>
      </c>
      <c r="AO834" s="55" t="s">
        <v>2672</v>
      </c>
      <c r="AP834" s="55" t="s">
        <v>1655</v>
      </c>
      <c r="AQ834" s="55" t="s">
        <v>132</v>
      </c>
      <c r="AR834" s="55" t="s">
        <v>1193</v>
      </c>
      <c r="AS834" s="55" t="s">
        <v>186</v>
      </c>
      <c r="AT834" s="55" t="s">
        <v>1193</v>
      </c>
      <c r="AU834" s="63" t="s">
        <v>132</v>
      </c>
      <c r="AV834" s="55" t="s">
        <v>2673</v>
      </c>
      <c r="AW834" s="55" t="s">
        <v>2674</v>
      </c>
      <c r="AX834" s="55" t="s">
        <v>171</v>
      </c>
      <c r="AY834" s="55" t="s">
        <v>563</v>
      </c>
      <c r="AZ834" s="63" t="s">
        <v>2545</v>
      </c>
      <c r="BA834" s="63" t="s">
        <v>2653</v>
      </c>
      <c r="BB834" s="55" t="s">
        <v>2531</v>
      </c>
      <c r="BC834" s="55" t="s">
        <v>2622</v>
      </c>
      <c r="BD834" s="55" t="s">
        <v>2588</v>
      </c>
      <c r="BE834" s="55" t="s">
        <v>132</v>
      </c>
      <c r="BF834" s="63" t="s">
        <v>2548</v>
      </c>
      <c r="BG834" s="63" t="s">
        <v>2549</v>
      </c>
      <c r="BH834" s="63" t="s">
        <v>132</v>
      </c>
      <c r="BI834" s="63" t="s">
        <v>2550</v>
      </c>
      <c r="BJ834" s="63" t="s">
        <v>2654</v>
      </c>
      <c r="BK834" s="86" t="str">
        <f>HYPERLINK(VLOOKUP($B834,hyperlinks[#All],2,FALSE),"Link")</f>
        <v>Link</v>
      </c>
      <c r="BL834" s="86" t="str">
        <f>HYPERLINK(VLOOKUP($B834,hyperlinks[#All],3,FALSE),"Link")</f>
        <v>Link</v>
      </c>
      <c r="BM834" s="86" t="str">
        <f>HYPERLINK(VLOOKUP($B834,hyperlinks[#All],4,FALSE),"Link")</f>
        <v>Link</v>
      </c>
      <c r="BN834" s="87" t="s">
        <v>132</v>
      </c>
    </row>
    <row r="835" spans="1:66" s="49" customFormat="1" ht="14.5">
      <c r="A835" s="50">
        <v>8719514530836</v>
      </c>
      <c r="B835" s="50">
        <v>911401851682</v>
      </c>
      <c r="C835" s="61">
        <v>871951453083699</v>
      </c>
      <c r="D835" s="93" t="str">
        <f>HYPERLINK(VLOOKUP($B835,hyperlinks[#All],2,FALSE),"Link")</f>
        <v>Link</v>
      </c>
      <c r="E835" s="52">
        <v>53083699</v>
      </c>
      <c r="F835" s="53" t="s">
        <v>2675</v>
      </c>
      <c r="G835" s="58" t="s">
        <v>2535</v>
      </c>
      <c r="H835" s="52" t="s">
        <v>2580</v>
      </c>
      <c r="I835" s="52" t="s">
        <v>2648</v>
      </c>
      <c r="J835" s="52" t="s">
        <v>2649</v>
      </c>
      <c r="K835" s="52" t="s">
        <v>125</v>
      </c>
      <c r="L835" s="82">
        <v>771</v>
      </c>
      <c r="M835" s="54" t="s">
        <v>126</v>
      </c>
      <c r="N835" s="55" t="s">
        <v>2581</v>
      </c>
      <c r="O835" s="56" t="s">
        <v>2582</v>
      </c>
      <c r="P835" s="57"/>
      <c r="Q835" s="51">
        <v>6</v>
      </c>
      <c r="R835" s="52" t="s">
        <v>129</v>
      </c>
      <c r="S835" s="57" t="s">
        <v>154</v>
      </c>
      <c r="T835" s="51">
        <v>912401483191</v>
      </c>
      <c r="U835" s="51"/>
      <c r="V835" s="58"/>
      <c r="W835" s="59">
        <v>9405114090</v>
      </c>
      <c r="X835" s="67" t="s">
        <v>132</v>
      </c>
      <c r="Y835" s="67" t="s">
        <v>132</v>
      </c>
      <c r="Z835" s="52" t="s">
        <v>132</v>
      </c>
      <c r="AA835" s="55"/>
      <c r="AB835" s="63" t="s">
        <v>2676</v>
      </c>
      <c r="AC835" s="55" t="s">
        <v>132</v>
      </c>
      <c r="AD835" s="55" t="s">
        <v>132</v>
      </c>
      <c r="AE835" s="55" t="s">
        <v>132</v>
      </c>
      <c r="AF835" s="55" t="s">
        <v>2542</v>
      </c>
      <c r="AG835" s="55" t="s">
        <v>132</v>
      </c>
      <c r="AH835" s="55" t="s">
        <v>407</v>
      </c>
      <c r="AI835" s="55" t="s">
        <v>132</v>
      </c>
      <c r="AJ835" s="55" t="s">
        <v>238</v>
      </c>
      <c r="AK835" s="55" t="s">
        <v>132</v>
      </c>
      <c r="AL835" s="55" t="s">
        <v>2622</v>
      </c>
      <c r="AM835" s="55" t="s">
        <v>132</v>
      </c>
      <c r="AN835" s="55" t="s">
        <v>132</v>
      </c>
      <c r="AO835" s="55" t="s">
        <v>1818</v>
      </c>
      <c r="AP835" s="55" t="s">
        <v>1655</v>
      </c>
      <c r="AQ835" s="55" t="s">
        <v>132</v>
      </c>
      <c r="AR835" s="55" t="s">
        <v>1193</v>
      </c>
      <c r="AS835" s="55" t="s">
        <v>186</v>
      </c>
      <c r="AT835" s="55" t="s">
        <v>1193</v>
      </c>
      <c r="AU835" s="63" t="s">
        <v>132</v>
      </c>
      <c r="AV835" s="55" t="s">
        <v>2667</v>
      </c>
      <c r="AW835" s="55" t="s">
        <v>2668</v>
      </c>
      <c r="AX835" s="55" t="s">
        <v>171</v>
      </c>
      <c r="AY835" s="55" t="s">
        <v>186</v>
      </c>
      <c r="AZ835" s="63" t="s">
        <v>2530</v>
      </c>
      <c r="BA835" s="63" t="s">
        <v>2653</v>
      </c>
      <c r="BB835" s="55" t="s">
        <v>2531</v>
      </c>
      <c r="BC835" s="55" t="s">
        <v>2622</v>
      </c>
      <c r="BD835" s="55" t="s">
        <v>2588</v>
      </c>
      <c r="BE835" s="55" t="s">
        <v>132</v>
      </c>
      <c r="BF835" s="63" t="s">
        <v>2669</v>
      </c>
      <c r="BG835" s="63" t="s">
        <v>2549</v>
      </c>
      <c r="BH835" s="63" t="s">
        <v>132</v>
      </c>
      <c r="BI835" s="63" t="s">
        <v>2550</v>
      </c>
      <c r="BJ835" s="63" t="s">
        <v>2654</v>
      </c>
      <c r="BK835" s="86" t="str">
        <f>HYPERLINK(VLOOKUP($B835,hyperlinks[#All],2,FALSE),"Link")</f>
        <v>Link</v>
      </c>
      <c r="BL835" s="86" t="str">
        <f>HYPERLINK(VLOOKUP($B835,hyperlinks[#All],3,FALSE),"Link")</f>
        <v>Link</v>
      </c>
      <c r="BM835" s="86" t="str">
        <f>HYPERLINK(VLOOKUP($B835,hyperlinks[#All],4,FALSE),"Link")</f>
        <v>Link</v>
      </c>
      <c r="BN835" s="87" t="s">
        <v>132</v>
      </c>
    </row>
    <row r="836" spans="1:66" s="49" customFormat="1" ht="14.5">
      <c r="A836" s="50">
        <v>8719514528727</v>
      </c>
      <c r="B836" s="50">
        <v>911401847482</v>
      </c>
      <c r="C836" s="61">
        <v>871951452872799</v>
      </c>
      <c r="D836" s="93" t="str">
        <f>HYPERLINK(VLOOKUP($B836,hyperlinks[#All],2,FALSE),"Link")</f>
        <v>Link</v>
      </c>
      <c r="E836" s="52">
        <v>52872799</v>
      </c>
      <c r="F836" s="53" t="s">
        <v>2677</v>
      </c>
      <c r="G836" s="58" t="s">
        <v>2535</v>
      </c>
      <c r="H836" s="52" t="s">
        <v>2580</v>
      </c>
      <c r="I836" s="52" t="s">
        <v>2648</v>
      </c>
      <c r="J836" s="52" t="s">
        <v>2649</v>
      </c>
      <c r="K836" s="52" t="s">
        <v>125</v>
      </c>
      <c r="L836" s="82">
        <v>294</v>
      </c>
      <c r="M836" s="54" t="s">
        <v>126</v>
      </c>
      <c r="N836" s="55" t="s">
        <v>2581</v>
      </c>
      <c r="O836" s="56" t="s">
        <v>2582</v>
      </c>
      <c r="P836" s="57"/>
      <c r="Q836" s="51">
        <v>6</v>
      </c>
      <c r="R836" s="52" t="s">
        <v>129</v>
      </c>
      <c r="S836" s="57" t="s">
        <v>154</v>
      </c>
      <c r="T836" s="51">
        <v>912401483183</v>
      </c>
      <c r="U836" s="51"/>
      <c r="V836" s="58"/>
      <c r="W836" s="59">
        <v>9405114090</v>
      </c>
      <c r="X836" s="67" t="s">
        <v>132</v>
      </c>
      <c r="Y836" s="67" t="s">
        <v>132</v>
      </c>
      <c r="Z836" s="52" t="s">
        <v>132</v>
      </c>
      <c r="AA836" s="55"/>
      <c r="AB836" s="63" t="s">
        <v>2678</v>
      </c>
      <c r="AC836" s="55" t="s">
        <v>132</v>
      </c>
      <c r="AD836" s="55" t="s">
        <v>132</v>
      </c>
      <c r="AE836" s="55" t="s">
        <v>132</v>
      </c>
      <c r="AF836" s="55" t="s">
        <v>2542</v>
      </c>
      <c r="AG836" s="55" t="s">
        <v>132</v>
      </c>
      <c r="AH836" s="55" t="s">
        <v>1275</v>
      </c>
      <c r="AI836" s="55" t="s">
        <v>132</v>
      </c>
      <c r="AJ836" s="55" t="s">
        <v>238</v>
      </c>
      <c r="AK836" s="55" t="s">
        <v>132</v>
      </c>
      <c r="AL836" s="55" t="s">
        <v>939</v>
      </c>
      <c r="AM836" s="55" t="s">
        <v>132</v>
      </c>
      <c r="AN836" s="55" t="s">
        <v>132</v>
      </c>
      <c r="AO836" s="55" t="s">
        <v>2679</v>
      </c>
      <c r="AP836" s="55" t="s">
        <v>1655</v>
      </c>
      <c r="AQ836" s="55" t="s">
        <v>132</v>
      </c>
      <c r="AR836" s="55" t="s">
        <v>1193</v>
      </c>
      <c r="AS836" s="55" t="s">
        <v>186</v>
      </c>
      <c r="AT836" s="55" t="s">
        <v>1193</v>
      </c>
      <c r="AU836" s="63" t="s">
        <v>132</v>
      </c>
      <c r="AV836" s="55" t="s">
        <v>2673</v>
      </c>
      <c r="AW836" s="55" t="s">
        <v>2674</v>
      </c>
      <c r="AX836" s="55" t="s">
        <v>171</v>
      </c>
      <c r="AY836" s="55" t="s">
        <v>730</v>
      </c>
      <c r="AZ836" s="63" t="s">
        <v>2530</v>
      </c>
      <c r="BA836" s="63" t="s">
        <v>2653</v>
      </c>
      <c r="BB836" s="55" t="s">
        <v>2531</v>
      </c>
      <c r="BC836" s="55" t="s">
        <v>2622</v>
      </c>
      <c r="BD836" s="55" t="s">
        <v>2588</v>
      </c>
      <c r="BE836" s="55" t="s">
        <v>132</v>
      </c>
      <c r="BF836" s="63" t="s">
        <v>2548</v>
      </c>
      <c r="BG836" s="63" t="s">
        <v>2549</v>
      </c>
      <c r="BH836" s="63" t="s">
        <v>132</v>
      </c>
      <c r="BI836" s="63" t="s">
        <v>2550</v>
      </c>
      <c r="BJ836" s="63" t="s">
        <v>2654</v>
      </c>
      <c r="BK836" s="86" t="str">
        <f>HYPERLINK(VLOOKUP($B836,hyperlinks[#All],2,FALSE),"Link")</f>
        <v>Link</v>
      </c>
      <c r="BL836" s="86" t="str">
        <f>HYPERLINK(VLOOKUP($B836,hyperlinks[#All],3,FALSE),"Link")</f>
        <v>Link</v>
      </c>
      <c r="BM836" s="86" t="str">
        <f>HYPERLINK(VLOOKUP($B836,hyperlinks[#All],4,FALSE),"Link")</f>
        <v>Link</v>
      </c>
      <c r="BN836" s="87" t="s">
        <v>132</v>
      </c>
    </row>
    <row r="837" spans="1:66" s="49" customFormat="1" ht="14.5">
      <c r="A837" s="50">
        <v>8719514530843</v>
      </c>
      <c r="B837" s="50">
        <v>911401851782</v>
      </c>
      <c r="C837" s="61">
        <v>871951453084399</v>
      </c>
      <c r="D837" s="93" t="str">
        <f>HYPERLINK(VLOOKUP($B837,hyperlinks[#All],2,FALSE),"Link")</f>
        <v>Link</v>
      </c>
      <c r="E837" s="52">
        <v>53084399</v>
      </c>
      <c r="F837" s="53" t="s">
        <v>2680</v>
      </c>
      <c r="G837" s="58" t="s">
        <v>2535</v>
      </c>
      <c r="H837" s="52" t="s">
        <v>2580</v>
      </c>
      <c r="I837" s="52" t="s">
        <v>2648</v>
      </c>
      <c r="J837" s="52" t="s">
        <v>2649</v>
      </c>
      <c r="K837" s="52" t="s">
        <v>125</v>
      </c>
      <c r="L837" s="82">
        <v>833</v>
      </c>
      <c r="M837" s="54" t="s">
        <v>126</v>
      </c>
      <c r="N837" s="55" t="s">
        <v>2581</v>
      </c>
      <c r="O837" s="56" t="s">
        <v>2582</v>
      </c>
      <c r="P837" s="57"/>
      <c r="Q837" s="51">
        <v>6</v>
      </c>
      <c r="R837" s="52" t="s">
        <v>129</v>
      </c>
      <c r="S837" s="57" t="s">
        <v>154</v>
      </c>
      <c r="T837" s="51">
        <v>912401483192</v>
      </c>
      <c r="U837" s="51"/>
      <c r="V837" s="58"/>
      <c r="W837" s="59">
        <v>9405114090</v>
      </c>
      <c r="X837" s="67" t="s">
        <v>132</v>
      </c>
      <c r="Y837" s="67" t="s">
        <v>132</v>
      </c>
      <c r="Z837" s="52" t="s">
        <v>132</v>
      </c>
      <c r="AA837" s="55"/>
      <c r="AB837" s="63" t="s">
        <v>2681</v>
      </c>
      <c r="AC837" s="55" t="s">
        <v>132</v>
      </c>
      <c r="AD837" s="55" t="s">
        <v>132</v>
      </c>
      <c r="AE837" s="55" t="s">
        <v>132</v>
      </c>
      <c r="AF837" s="55" t="s">
        <v>2542</v>
      </c>
      <c r="AG837" s="55" t="s">
        <v>132</v>
      </c>
      <c r="AH837" s="55" t="s">
        <v>427</v>
      </c>
      <c r="AI837" s="55" t="s">
        <v>132</v>
      </c>
      <c r="AJ837" s="55" t="s">
        <v>174</v>
      </c>
      <c r="AK837" s="55" t="s">
        <v>132</v>
      </c>
      <c r="AL837" s="55" t="s">
        <v>2622</v>
      </c>
      <c r="AM837" s="55" t="s">
        <v>132</v>
      </c>
      <c r="AN837" s="55" t="s">
        <v>132</v>
      </c>
      <c r="AO837" s="55" t="s">
        <v>1821</v>
      </c>
      <c r="AP837" s="55" t="s">
        <v>1655</v>
      </c>
      <c r="AQ837" s="55" t="s">
        <v>132</v>
      </c>
      <c r="AR837" s="55" t="s">
        <v>1193</v>
      </c>
      <c r="AS837" s="55" t="s">
        <v>186</v>
      </c>
      <c r="AT837" s="55" t="s">
        <v>1193</v>
      </c>
      <c r="AU837" s="63" t="s">
        <v>132</v>
      </c>
      <c r="AV837" s="55" t="s">
        <v>2682</v>
      </c>
      <c r="AW837" s="55" t="s">
        <v>2683</v>
      </c>
      <c r="AX837" s="55" t="s">
        <v>171</v>
      </c>
      <c r="AY837" s="55" t="s">
        <v>208</v>
      </c>
      <c r="AZ837" s="63" t="s">
        <v>2545</v>
      </c>
      <c r="BA837" s="63" t="s">
        <v>2653</v>
      </c>
      <c r="BB837" s="55" t="s">
        <v>2531</v>
      </c>
      <c r="BC837" s="55" t="s">
        <v>2622</v>
      </c>
      <c r="BD837" s="55" t="s">
        <v>2588</v>
      </c>
      <c r="BE837" s="55" t="s">
        <v>132</v>
      </c>
      <c r="BF837" s="63" t="s">
        <v>2669</v>
      </c>
      <c r="BG837" s="63" t="s">
        <v>2549</v>
      </c>
      <c r="BH837" s="63" t="s">
        <v>132</v>
      </c>
      <c r="BI837" s="63" t="s">
        <v>2550</v>
      </c>
      <c r="BJ837" s="63" t="s">
        <v>2654</v>
      </c>
      <c r="BK837" s="86" t="str">
        <f>HYPERLINK(VLOOKUP($B837,hyperlinks[#All],2,FALSE),"Link")</f>
        <v>Link</v>
      </c>
      <c r="BL837" s="86" t="str">
        <f>HYPERLINK(VLOOKUP($B837,hyperlinks[#All],3,FALSE),"Link")</f>
        <v>Link</v>
      </c>
      <c r="BM837" s="86" t="str">
        <f>HYPERLINK(VLOOKUP($B837,hyperlinks[#All],4,FALSE),"Link")</f>
        <v>Link</v>
      </c>
      <c r="BN837" s="87" t="s">
        <v>132</v>
      </c>
    </row>
    <row r="838" spans="1:66" s="49" customFormat="1" ht="14.5">
      <c r="A838" s="50">
        <v>8719514528772</v>
      </c>
      <c r="B838" s="50">
        <v>911401847982</v>
      </c>
      <c r="C838" s="61">
        <v>871951452877299</v>
      </c>
      <c r="D838" s="93" t="str">
        <f>HYPERLINK(VLOOKUP($B838,hyperlinks[#All],2,FALSE),"Link")</f>
        <v>Link</v>
      </c>
      <c r="E838" s="52">
        <v>52877299</v>
      </c>
      <c r="F838" s="53" t="s">
        <v>2684</v>
      </c>
      <c r="G838" s="58" t="s">
        <v>2535</v>
      </c>
      <c r="H838" s="52" t="s">
        <v>2580</v>
      </c>
      <c r="I838" s="52" t="s">
        <v>2648</v>
      </c>
      <c r="J838" s="52" t="s">
        <v>2649</v>
      </c>
      <c r="K838" s="52" t="s">
        <v>125</v>
      </c>
      <c r="L838" s="82">
        <v>420</v>
      </c>
      <c r="M838" s="54" t="s">
        <v>126</v>
      </c>
      <c r="N838" s="55" t="s">
        <v>2581</v>
      </c>
      <c r="O838" s="56" t="s">
        <v>2582</v>
      </c>
      <c r="P838" s="57"/>
      <c r="Q838" s="51">
        <v>6</v>
      </c>
      <c r="R838" s="52" t="s">
        <v>129</v>
      </c>
      <c r="S838" s="57" t="s">
        <v>154</v>
      </c>
      <c r="T838" s="51">
        <v>912401483186</v>
      </c>
      <c r="U838" s="51"/>
      <c r="V838" s="58"/>
      <c r="W838" s="59">
        <v>9405114090</v>
      </c>
      <c r="X838" s="67" t="s">
        <v>132</v>
      </c>
      <c r="Y838" s="67" t="s">
        <v>132</v>
      </c>
      <c r="Z838" s="52" t="s">
        <v>132</v>
      </c>
      <c r="AA838" s="55"/>
      <c r="AB838" s="63" t="s">
        <v>2685</v>
      </c>
      <c r="AC838" s="55" t="s">
        <v>132</v>
      </c>
      <c r="AD838" s="55" t="s">
        <v>132</v>
      </c>
      <c r="AE838" s="55" t="s">
        <v>132</v>
      </c>
      <c r="AF838" s="55" t="s">
        <v>2542</v>
      </c>
      <c r="AG838" s="55" t="s">
        <v>132</v>
      </c>
      <c r="AH838" s="55" t="s">
        <v>979</v>
      </c>
      <c r="AI838" s="55" t="s">
        <v>132</v>
      </c>
      <c r="AJ838" s="55" t="s">
        <v>174</v>
      </c>
      <c r="AK838" s="55" t="s">
        <v>132</v>
      </c>
      <c r="AL838" s="55" t="s">
        <v>939</v>
      </c>
      <c r="AM838" s="55" t="s">
        <v>132</v>
      </c>
      <c r="AN838" s="55" t="s">
        <v>132</v>
      </c>
      <c r="AO838" s="55" t="s">
        <v>2129</v>
      </c>
      <c r="AP838" s="55" t="s">
        <v>1655</v>
      </c>
      <c r="AQ838" s="55" t="s">
        <v>132</v>
      </c>
      <c r="AR838" s="55" t="s">
        <v>1193</v>
      </c>
      <c r="AS838" s="55" t="s">
        <v>186</v>
      </c>
      <c r="AT838" s="55" t="s">
        <v>1193</v>
      </c>
      <c r="AU838" s="63" t="s">
        <v>132</v>
      </c>
      <c r="AV838" s="55" t="s">
        <v>2673</v>
      </c>
      <c r="AW838" s="55" t="s">
        <v>2674</v>
      </c>
      <c r="AX838" s="55" t="s">
        <v>171</v>
      </c>
      <c r="AY838" s="55" t="s">
        <v>186</v>
      </c>
      <c r="AZ838" s="63" t="s">
        <v>2545</v>
      </c>
      <c r="BA838" s="63" t="s">
        <v>2653</v>
      </c>
      <c r="BB838" s="55" t="s">
        <v>2531</v>
      </c>
      <c r="BC838" s="55" t="s">
        <v>2622</v>
      </c>
      <c r="BD838" s="55" t="s">
        <v>2588</v>
      </c>
      <c r="BE838" s="55" t="s">
        <v>132</v>
      </c>
      <c r="BF838" s="63" t="s">
        <v>2669</v>
      </c>
      <c r="BG838" s="63" t="s">
        <v>2549</v>
      </c>
      <c r="BH838" s="63" t="s">
        <v>132</v>
      </c>
      <c r="BI838" s="63" t="s">
        <v>2550</v>
      </c>
      <c r="BJ838" s="63" t="s">
        <v>2654</v>
      </c>
      <c r="BK838" s="86" t="str">
        <f>HYPERLINK(VLOOKUP($B838,hyperlinks[#All],2,FALSE),"Link")</f>
        <v>Link</v>
      </c>
      <c r="BL838" s="86" t="str">
        <f>HYPERLINK(VLOOKUP($B838,hyperlinks[#All],3,FALSE),"Link")</f>
        <v>Link</v>
      </c>
      <c r="BM838" s="86" t="str">
        <f>HYPERLINK(VLOOKUP($B838,hyperlinks[#All],4,FALSE),"Link")</f>
        <v>Link</v>
      </c>
      <c r="BN838" s="87" t="s">
        <v>132</v>
      </c>
    </row>
    <row r="839" spans="1:66" s="49" customFormat="1" ht="14.5">
      <c r="A839" s="50">
        <v>8719514528734</v>
      </c>
      <c r="B839" s="50">
        <v>911401847582</v>
      </c>
      <c r="C839" s="61">
        <v>871951452873499</v>
      </c>
      <c r="D839" s="93" t="str">
        <f>HYPERLINK(VLOOKUP($B839,hyperlinks[#All],2,FALSE),"Link")</f>
        <v>Link</v>
      </c>
      <c r="E839" s="52">
        <v>52873499</v>
      </c>
      <c r="F839" s="53" t="s">
        <v>2686</v>
      </c>
      <c r="G839" s="58" t="s">
        <v>2535</v>
      </c>
      <c r="H839" s="52" t="s">
        <v>2580</v>
      </c>
      <c r="I839" s="52" t="s">
        <v>2648</v>
      </c>
      <c r="J839" s="52" t="s">
        <v>2649</v>
      </c>
      <c r="K839" s="52" t="s">
        <v>125</v>
      </c>
      <c r="L839" s="82">
        <v>305</v>
      </c>
      <c r="M839" s="54" t="s">
        <v>126</v>
      </c>
      <c r="N839" s="55" t="s">
        <v>2581</v>
      </c>
      <c r="O839" s="56" t="s">
        <v>2582</v>
      </c>
      <c r="P839" s="57"/>
      <c r="Q839" s="51">
        <v>6</v>
      </c>
      <c r="R839" s="52" t="s">
        <v>129</v>
      </c>
      <c r="S839" s="57" t="s">
        <v>154</v>
      </c>
      <c r="T839" s="51">
        <v>912401483184</v>
      </c>
      <c r="U839" s="51"/>
      <c r="V839" s="58"/>
      <c r="W839" s="59">
        <v>9405114090</v>
      </c>
      <c r="X839" s="67" t="s">
        <v>132</v>
      </c>
      <c r="Y839" s="67" t="s">
        <v>132</v>
      </c>
      <c r="Z839" s="52" t="s">
        <v>132</v>
      </c>
      <c r="AA839" s="55"/>
      <c r="AB839" s="63" t="s">
        <v>2687</v>
      </c>
      <c r="AC839" s="55" t="s">
        <v>132</v>
      </c>
      <c r="AD839" s="55" t="s">
        <v>132</v>
      </c>
      <c r="AE839" s="55" t="s">
        <v>132</v>
      </c>
      <c r="AF839" s="55" t="s">
        <v>2542</v>
      </c>
      <c r="AG839" s="55" t="s">
        <v>132</v>
      </c>
      <c r="AH839" s="55" t="s">
        <v>701</v>
      </c>
      <c r="AI839" s="55" t="s">
        <v>132</v>
      </c>
      <c r="AJ839" s="55" t="s">
        <v>174</v>
      </c>
      <c r="AK839" s="55" t="s">
        <v>132</v>
      </c>
      <c r="AL839" s="55" t="s">
        <v>939</v>
      </c>
      <c r="AM839" s="55" t="s">
        <v>132</v>
      </c>
      <c r="AN839" s="55" t="s">
        <v>132</v>
      </c>
      <c r="AO839" s="55" t="s">
        <v>1821</v>
      </c>
      <c r="AP839" s="55" t="s">
        <v>1655</v>
      </c>
      <c r="AQ839" s="55" t="s">
        <v>132</v>
      </c>
      <c r="AR839" s="55" t="s">
        <v>1193</v>
      </c>
      <c r="AS839" s="55" t="s">
        <v>186</v>
      </c>
      <c r="AT839" s="55" t="s">
        <v>1193</v>
      </c>
      <c r="AU839" s="63" t="s">
        <v>132</v>
      </c>
      <c r="AV839" s="55" t="s">
        <v>2673</v>
      </c>
      <c r="AW839" s="55" t="s">
        <v>2674</v>
      </c>
      <c r="AX839" s="55" t="s">
        <v>171</v>
      </c>
      <c r="AY839" s="55" t="s">
        <v>563</v>
      </c>
      <c r="AZ839" s="63" t="s">
        <v>2545</v>
      </c>
      <c r="BA839" s="63" t="s">
        <v>2653</v>
      </c>
      <c r="BB839" s="55" t="s">
        <v>2531</v>
      </c>
      <c r="BC839" s="55" t="s">
        <v>2622</v>
      </c>
      <c r="BD839" s="55" t="s">
        <v>2588</v>
      </c>
      <c r="BE839" s="55" t="s">
        <v>132</v>
      </c>
      <c r="BF839" s="63" t="s">
        <v>2548</v>
      </c>
      <c r="BG839" s="63" t="s">
        <v>2549</v>
      </c>
      <c r="BH839" s="63" t="s">
        <v>132</v>
      </c>
      <c r="BI839" s="63" t="s">
        <v>2550</v>
      </c>
      <c r="BJ839" s="63" t="s">
        <v>2654</v>
      </c>
      <c r="BK839" s="86" t="str">
        <f>HYPERLINK(VLOOKUP($B839,hyperlinks[#All],2,FALSE),"Link")</f>
        <v>Link</v>
      </c>
      <c r="BL839" s="86" t="str">
        <f>HYPERLINK(VLOOKUP($B839,hyperlinks[#All],3,FALSE),"Link")</f>
        <v>Link</v>
      </c>
      <c r="BM839" s="86" t="str">
        <f>HYPERLINK(VLOOKUP($B839,hyperlinks[#All],4,FALSE),"Link")</f>
        <v>Link</v>
      </c>
      <c r="BN839" s="87" t="s">
        <v>132</v>
      </c>
    </row>
    <row r="840" spans="1:66" s="49" customFormat="1" ht="14.5">
      <c r="A840" s="50">
        <v>8719514530850</v>
      </c>
      <c r="B840" s="50">
        <v>911401851882</v>
      </c>
      <c r="C840" s="61">
        <v>871951453085099</v>
      </c>
      <c r="D840" s="93" t="str">
        <f>HYPERLINK(VLOOKUP($B840,hyperlinks[#All],2,FALSE),"Link")</f>
        <v>Link</v>
      </c>
      <c r="E840" s="52">
        <v>53085099</v>
      </c>
      <c r="F840" s="53" t="s">
        <v>2688</v>
      </c>
      <c r="G840" s="58" t="s">
        <v>2535</v>
      </c>
      <c r="H840" s="52" t="s">
        <v>2580</v>
      </c>
      <c r="I840" s="52" t="s">
        <v>2648</v>
      </c>
      <c r="J840" s="52" t="s">
        <v>2649</v>
      </c>
      <c r="K840" s="52" t="s">
        <v>125</v>
      </c>
      <c r="L840" s="82">
        <v>833</v>
      </c>
      <c r="M840" s="54" t="s">
        <v>126</v>
      </c>
      <c r="N840" s="55" t="s">
        <v>2581</v>
      </c>
      <c r="O840" s="56" t="s">
        <v>2582</v>
      </c>
      <c r="P840" s="57"/>
      <c r="Q840" s="51">
        <v>6</v>
      </c>
      <c r="R840" s="52" t="s">
        <v>129</v>
      </c>
      <c r="S840" s="57" t="s">
        <v>154</v>
      </c>
      <c r="T840" s="51">
        <v>912401483193</v>
      </c>
      <c r="U840" s="51"/>
      <c r="V840" s="58"/>
      <c r="W840" s="59">
        <v>9405114090</v>
      </c>
      <c r="X840" s="67" t="s">
        <v>132</v>
      </c>
      <c r="Y840" s="67" t="s">
        <v>132</v>
      </c>
      <c r="Z840" s="52" t="s">
        <v>132</v>
      </c>
      <c r="AA840" s="55"/>
      <c r="AB840" s="63" t="s">
        <v>2689</v>
      </c>
      <c r="AC840" s="55" t="s">
        <v>132</v>
      </c>
      <c r="AD840" s="55" t="s">
        <v>132</v>
      </c>
      <c r="AE840" s="55" t="s">
        <v>132</v>
      </c>
      <c r="AF840" s="55" t="s">
        <v>2542</v>
      </c>
      <c r="AG840" s="55" t="s">
        <v>132</v>
      </c>
      <c r="AH840" s="55" t="s">
        <v>427</v>
      </c>
      <c r="AI840" s="55" t="s">
        <v>132</v>
      </c>
      <c r="AJ840" s="55" t="s">
        <v>238</v>
      </c>
      <c r="AK840" s="55" t="s">
        <v>132</v>
      </c>
      <c r="AL840" s="55" t="s">
        <v>2622</v>
      </c>
      <c r="AM840" s="55" t="s">
        <v>132</v>
      </c>
      <c r="AN840" s="55" t="s">
        <v>132</v>
      </c>
      <c r="AO840" s="55" t="s">
        <v>2150</v>
      </c>
      <c r="AP840" s="55" t="s">
        <v>1655</v>
      </c>
      <c r="AQ840" s="55" t="s">
        <v>132</v>
      </c>
      <c r="AR840" s="55" t="s">
        <v>1193</v>
      </c>
      <c r="AS840" s="55" t="s">
        <v>186</v>
      </c>
      <c r="AT840" s="55" t="s">
        <v>1193</v>
      </c>
      <c r="AU840" s="63" t="s">
        <v>132</v>
      </c>
      <c r="AV840" s="55" t="s">
        <v>2682</v>
      </c>
      <c r="AW840" s="55" t="s">
        <v>2683</v>
      </c>
      <c r="AX840" s="55" t="s">
        <v>171</v>
      </c>
      <c r="AY840" s="55" t="s">
        <v>186</v>
      </c>
      <c r="AZ840" s="63" t="s">
        <v>2530</v>
      </c>
      <c r="BA840" s="63" t="s">
        <v>2653</v>
      </c>
      <c r="BB840" s="55" t="s">
        <v>2531</v>
      </c>
      <c r="BC840" s="55" t="s">
        <v>2622</v>
      </c>
      <c r="BD840" s="55" t="s">
        <v>2588</v>
      </c>
      <c r="BE840" s="55" t="s">
        <v>132</v>
      </c>
      <c r="BF840" s="63" t="s">
        <v>2669</v>
      </c>
      <c r="BG840" s="63" t="s">
        <v>2549</v>
      </c>
      <c r="BH840" s="63" t="s">
        <v>132</v>
      </c>
      <c r="BI840" s="63" t="s">
        <v>2550</v>
      </c>
      <c r="BJ840" s="63" t="s">
        <v>2654</v>
      </c>
      <c r="BK840" s="86" t="str">
        <f>HYPERLINK(VLOOKUP($B840,hyperlinks[#All],2,FALSE),"Link")</f>
        <v>Link</v>
      </c>
      <c r="BL840" s="86" t="str">
        <f>HYPERLINK(VLOOKUP($B840,hyperlinks[#All],3,FALSE),"Link")</f>
        <v>Link</v>
      </c>
      <c r="BM840" s="86" t="str">
        <f>HYPERLINK(VLOOKUP($B840,hyperlinks[#All],4,FALSE),"Link")</f>
        <v>Link</v>
      </c>
      <c r="BN840" s="87" t="s">
        <v>132</v>
      </c>
    </row>
    <row r="841" spans="1:66" s="49" customFormat="1" ht="14.5">
      <c r="A841" s="50">
        <v>8719514528789</v>
      </c>
      <c r="B841" s="50">
        <v>911401848082</v>
      </c>
      <c r="C841" s="61">
        <v>871951452878999</v>
      </c>
      <c r="D841" s="93" t="str">
        <f>HYPERLINK(VLOOKUP($B841,hyperlinks[#All],2,FALSE),"Link")</f>
        <v>Link</v>
      </c>
      <c r="E841" s="52">
        <v>52878999</v>
      </c>
      <c r="F841" s="53" t="s">
        <v>2690</v>
      </c>
      <c r="G841" s="58" t="s">
        <v>2535</v>
      </c>
      <c r="H841" s="52" t="s">
        <v>2580</v>
      </c>
      <c r="I841" s="52" t="s">
        <v>2648</v>
      </c>
      <c r="J841" s="52" t="s">
        <v>2649</v>
      </c>
      <c r="K841" s="52" t="s">
        <v>125</v>
      </c>
      <c r="L841" s="82">
        <v>420</v>
      </c>
      <c r="M841" s="54" t="s">
        <v>126</v>
      </c>
      <c r="N841" s="55" t="s">
        <v>2581</v>
      </c>
      <c r="O841" s="56" t="s">
        <v>2582</v>
      </c>
      <c r="P841" s="57"/>
      <c r="Q841" s="51">
        <v>6</v>
      </c>
      <c r="R841" s="52" t="s">
        <v>129</v>
      </c>
      <c r="S841" s="57" t="s">
        <v>154</v>
      </c>
      <c r="T841" s="51">
        <v>912401483187</v>
      </c>
      <c r="U841" s="51"/>
      <c r="V841" s="58"/>
      <c r="W841" s="59">
        <v>9405114090</v>
      </c>
      <c r="X841" s="67" t="s">
        <v>132</v>
      </c>
      <c r="Y841" s="67" t="s">
        <v>132</v>
      </c>
      <c r="Z841" s="52" t="s">
        <v>132</v>
      </c>
      <c r="AA841" s="55"/>
      <c r="AB841" s="63" t="s">
        <v>2691</v>
      </c>
      <c r="AC841" s="55" t="s">
        <v>132</v>
      </c>
      <c r="AD841" s="55" t="s">
        <v>132</v>
      </c>
      <c r="AE841" s="55" t="s">
        <v>132</v>
      </c>
      <c r="AF841" s="55" t="s">
        <v>2542</v>
      </c>
      <c r="AG841" s="55" t="s">
        <v>132</v>
      </c>
      <c r="AH841" s="55" t="s">
        <v>979</v>
      </c>
      <c r="AI841" s="55" t="s">
        <v>132</v>
      </c>
      <c r="AJ841" s="55" t="s">
        <v>238</v>
      </c>
      <c r="AK841" s="55" t="s">
        <v>132</v>
      </c>
      <c r="AL841" s="55" t="s">
        <v>939</v>
      </c>
      <c r="AM841" s="55" t="s">
        <v>132</v>
      </c>
      <c r="AN841" s="55" t="s">
        <v>132</v>
      </c>
      <c r="AO841" s="55" t="s">
        <v>2692</v>
      </c>
      <c r="AP841" s="55" t="s">
        <v>1655</v>
      </c>
      <c r="AQ841" s="55" t="s">
        <v>132</v>
      </c>
      <c r="AR841" s="55" t="s">
        <v>1193</v>
      </c>
      <c r="AS841" s="55" t="s">
        <v>186</v>
      </c>
      <c r="AT841" s="55" t="s">
        <v>1193</v>
      </c>
      <c r="AU841" s="63" t="s">
        <v>132</v>
      </c>
      <c r="AV841" s="55" t="s">
        <v>2673</v>
      </c>
      <c r="AW841" s="55" t="s">
        <v>2674</v>
      </c>
      <c r="AX841" s="55" t="s">
        <v>171</v>
      </c>
      <c r="AY841" s="55" t="s">
        <v>217</v>
      </c>
      <c r="AZ841" s="63" t="s">
        <v>2530</v>
      </c>
      <c r="BA841" s="63" t="s">
        <v>2653</v>
      </c>
      <c r="BB841" s="55" t="s">
        <v>2531</v>
      </c>
      <c r="BC841" s="55" t="s">
        <v>2622</v>
      </c>
      <c r="BD841" s="55" t="s">
        <v>2588</v>
      </c>
      <c r="BE841" s="55" t="s">
        <v>132</v>
      </c>
      <c r="BF841" s="63" t="s">
        <v>2669</v>
      </c>
      <c r="BG841" s="63" t="s">
        <v>2549</v>
      </c>
      <c r="BH841" s="63" t="s">
        <v>132</v>
      </c>
      <c r="BI841" s="63" t="s">
        <v>2550</v>
      </c>
      <c r="BJ841" s="63" t="s">
        <v>2654</v>
      </c>
      <c r="BK841" s="86" t="str">
        <f>HYPERLINK(VLOOKUP($B841,hyperlinks[#All],2,FALSE),"Link")</f>
        <v>Link</v>
      </c>
      <c r="BL841" s="86" t="str">
        <f>HYPERLINK(VLOOKUP($B841,hyperlinks[#All],3,FALSE),"Link")</f>
        <v>Link</v>
      </c>
      <c r="BM841" s="86" t="str">
        <f>HYPERLINK(VLOOKUP($B841,hyperlinks[#All],4,FALSE),"Link")</f>
        <v>Link</v>
      </c>
      <c r="BN841" s="87" t="s">
        <v>132</v>
      </c>
    </row>
    <row r="842" spans="1:66" s="49" customFormat="1" ht="14.5">
      <c r="A842" s="50">
        <v>8719514528741</v>
      </c>
      <c r="B842" s="50">
        <v>911401847682</v>
      </c>
      <c r="C842" s="61">
        <v>871951452874199</v>
      </c>
      <c r="D842" s="93" t="str">
        <f>HYPERLINK(VLOOKUP($B842,hyperlinks[#All],2,FALSE),"Link")</f>
        <v>Link</v>
      </c>
      <c r="E842" s="52">
        <v>52874199</v>
      </c>
      <c r="F842" s="53" t="s">
        <v>2693</v>
      </c>
      <c r="G842" s="58" t="s">
        <v>2535</v>
      </c>
      <c r="H842" s="52" t="s">
        <v>2580</v>
      </c>
      <c r="I842" s="52" t="s">
        <v>2648</v>
      </c>
      <c r="J842" s="52" t="s">
        <v>2649</v>
      </c>
      <c r="K842" s="52" t="s">
        <v>125</v>
      </c>
      <c r="L842" s="82">
        <v>305</v>
      </c>
      <c r="M842" s="54" t="s">
        <v>126</v>
      </c>
      <c r="N842" s="55" t="s">
        <v>2581</v>
      </c>
      <c r="O842" s="56" t="s">
        <v>2582</v>
      </c>
      <c r="P842" s="57"/>
      <c r="Q842" s="51">
        <v>6</v>
      </c>
      <c r="R842" s="52" t="s">
        <v>129</v>
      </c>
      <c r="S842" s="57" t="s">
        <v>154</v>
      </c>
      <c r="T842" s="51">
        <v>912401483185</v>
      </c>
      <c r="U842" s="51"/>
      <c r="V842" s="58"/>
      <c r="W842" s="59">
        <v>9405114090</v>
      </c>
      <c r="X842" s="67" t="s">
        <v>132</v>
      </c>
      <c r="Y842" s="67" t="s">
        <v>132</v>
      </c>
      <c r="Z842" s="52" t="s">
        <v>132</v>
      </c>
      <c r="AA842" s="55"/>
      <c r="AB842" s="63" t="s">
        <v>2694</v>
      </c>
      <c r="AC842" s="55" t="s">
        <v>132</v>
      </c>
      <c r="AD842" s="55" t="s">
        <v>132</v>
      </c>
      <c r="AE842" s="55" t="s">
        <v>132</v>
      </c>
      <c r="AF842" s="55" t="s">
        <v>2542</v>
      </c>
      <c r="AG842" s="55" t="s">
        <v>132</v>
      </c>
      <c r="AH842" s="55" t="s">
        <v>701</v>
      </c>
      <c r="AI842" s="55" t="s">
        <v>132</v>
      </c>
      <c r="AJ842" s="55" t="s">
        <v>238</v>
      </c>
      <c r="AK842" s="55" t="s">
        <v>132</v>
      </c>
      <c r="AL842" s="55" t="s">
        <v>939</v>
      </c>
      <c r="AM842" s="55" t="s">
        <v>132</v>
      </c>
      <c r="AN842" s="55" t="s">
        <v>132</v>
      </c>
      <c r="AO842" s="55" t="s">
        <v>2150</v>
      </c>
      <c r="AP842" s="55" t="s">
        <v>1655</v>
      </c>
      <c r="AQ842" s="55" t="s">
        <v>132</v>
      </c>
      <c r="AR842" s="55" t="s">
        <v>1193</v>
      </c>
      <c r="AS842" s="55" t="s">
        <v>186</v>
      </c>
      <c r="AT842" s="55" t="s">
        <v>1193</v>
      </c>
      <c r="AU842" s="63" t="s">
        <v>132</v>
      </c>
      <c r="AV842" s="55" t="s">
        <v>2673</v>
      </c>
      <c r="AW842" s="55" t="s">
        <v>2674</v>
      </c>
      <c r="AX842" s="55" t="s">
        <v>171</v>
      </c>
      <c r="AY842" s="55" t="s">
        <v>730</v>
      </c>
      <c r="AZ842" s="63" t="s">
        <v>2530</v>
      </c>
      <c r="BA842" s="63" t="s">
        <v>2653</v>
      </c>
      <c r="BB842" s="55" t="s">
        <v>2531</v>
      </c>
      <c r="BC842" s="55" t="s">
        <v>2622</v>
      </c>
      <c r="BD842" s="55" t="s">
        <v>2588</v>
      </c>
      <c r="BE842" s="55" t="s">
        <v>132</v>
      </c>
      <c r="BF842" s="63" t="s">
        <v>2548</v>
      </c>
      <c r="BG842" s="63" t="s">
        <v>2549</v>
      </c>
      <c r="BH842" s="63" t="s">
        <v>132</v>
      </c>
      <c r="BI842" s="63" t="s">
        <v>2550</v>
      </c>
      <c r="BJ842" s="63" t="s">
        <v>2654</v>
      </c>
      <c r="BK842" s="86" t="str">
        <f>HYPERLINK(VLOOKUP($B842,hyperlinks[#All],2,FALSE),"Link")</f>
        <v>Link</v>
      </c>
      <c r="BL842" s="86" t="str">
        <f>HYPERLINK(VLOOKUP($B842,hyperlinks[#All],3,FALSE),"Link")</f>
        <v>Link</v>
      </c>
      <c r="BM842" s="86" t="str">
        <f>HYPERLINK(VLOOKUP($B842,hyperlinks[#All],4,FALSE),"Link")</f>
        <v>Link</v>
      </c>
      <c r="BN842" s="87" t="s">
        <v>132</v>
      </c>
    </row>
    <row r="843" spans="1:66" s="49" customFormat="1" ht="14.5">
      <c r="A843" s="50">
        <v>8719514530867</v>
      </c>
      <c r="B843" s="50">
        <v>911401851982</v>
      </c>
      <c r="C843" s="61">
        <v>871951453086799</v>
      </c>
      <c r="D843" s="93" t="str">
        <f>HYPERLINK(VLOOKUP($B843,hyperlinks[#All],2,FALSE),"Link")</f>
        <v>Link</v>
      </c>
      <c r="E843" s="52">
        <v>53086799</v>
      </c>
      <c r="F843" s="53" t="s">
        <v>2695</v>
      </c>
      <c r="G843" s="58" t="s">
        <v>2535</v>
      </c>
      <c r="H843" s="52" t="s">
        <v>2580</v>
      </c>
      <c r="I843" s="52" t="s">
        <v>2648</v>
      </c>
      <c r="J843" s="52" t="s">
        <v>2649</v>
      </c>
      <c r="K843" s="52" t="s">
        <v>125</v>
      </c>
      <c r="L843" s="82">
        <v>864</v>
      </c>
      <c r="M843" s="54" t="s">
        <v>126</v>
      </c>
      <c r="N843" s="55" t="s">
        <v>2581</v>
      </c>
      <c r="O843" s="56" t="s">
        <v>2582</v>
      </c>
      <c r="P843" s="57"/>
      <c r="Q843" s="51">
        <v>6</v>
      </c>
      <c r="R843" s="52" t="s">
        <v>129</v>
      </c>
      <c r="S843" s="57" t="s">
        <v>154</v>
      </c>
      <c r="T843" s="51">
        <v>912401483194</v>
      </c>
      <c r="U843" s="51"/>
      <c r="V843" s="58"/>
      <c r="W843" s="59">
        <v>9405114090</v>
      </c>
      <c r="X843" s="67" t="s">
        <v>132</v>
      </c>
      <c r="Y843" s="67" t="s">
        <v>132</v>
      </c>
      <c r="Z843" s="52" t="s">
        <v>132</v>
      </c>
      <c r="AA843" s="55"/>
      <c r="AB843" s="63" t="s">
        <v>2696</v>
      </c>
      <c r="AC843" s="55" t="s">
        <v>132</v>
      </c>
      <c r="AD843" s="55" t="s">
        <v>132</v>
      </c>
      <c r="AE843" s="55" t="s">
        <v>132</v>
      </c>
      <c r="AF843" s="55" t="s">
        <v>2542</v>
      </c>
      <c r="AG843" s="55" t="s">
        <v>132</v>
      </c>
      <c r="AH843" s="55" t="s">
        <v>940</v>
      </c>
      <c r="AI843" s="55" t="s">
        <v>132</v>
      </c>
      <c r="AJ843" s="55" t="s">
        <v>174</v>
      </c>
      <c r="AK843" s="55" t="s">
        <v>132</v>
      </c>
      <c r="AL843" s="55" t="s">
        <v>2622</v>
      </c>
      <c r="AM843" s="55" t="s">
        <v>132</v>
      </c>
      <c r="AN843" s="55" t="s">
        <v>132</v>
      </c>
      <c r="AO843" s="55" t="s">
        <v>2697</v>
      </c>
      <c r="AP843" s="55" t="s">
        <v>1655</v>
      </c>
      <c r="AQ843" s="55" t="s">
        <v>132</v>
      </c>
      <c r="AR843" s="55" t="s">
        <v>1193</v>
      </c>
      <c r="AS843" s="55" t="s">
        <v>186</v>
      </c>
      <c r="AT843" s="55" t="s">
        <v>1193</v>
      </c>
      <c r="AU843" s="63" t="s">
        <v>132</v>
      </c>
      <c r="AV843" s="55" t="s">
        <v>2698</v>
      </c>
      <c r="AW843" s="55" t="s">
        <v>2625</v>
      </c>
      <c r="AX843" s="55" t="s">
        <v>171</v>
      </c>
      <c r="AY843" s="55" t="s">
        <v>2699</v>
      </c>
      <c r="AZ843" s="63" t="s">
        <v>2545</v>
      </c>
      <c r="BA843" s="63" t="s">
        <v>2653</v>
      </c>
      <c r="BB843" s="55" t="s">
        <v>2531</v>
      </c>
      <c r="BC843" s="55" t="s">
        <v>2622</v>
      </c>
      <c r="BD843" s="55" t="s">
        <v>2588</v>
      </c>
      <c r="BE843" s="55" t="s">
        <v>132</v>
      </c>
      <c r="BF843" s="63" t="s">
        <v>2669</v>
      </c>
      <c r="BG843" s="63" t="s">
        <v>2549</v>
      </c>
      <c r="BH843" s="63" t="s">
        <v>132</v>
      </c>
      <c r="BI843" s="63" t="s">
        <v>2550</v>
      </c>
      <c r="BJ843" s="63" t="s">
        <v>2654</v>
      </c>
      <c r="BK843" s="86" t="str">
        <f>HYPERLINK(VLOOKUP($B843,hyperlinks[#All],2,FALSE),"Link")</f>
        <v>Link</v>
      </c>
      <c r="BL843" s="86" t="str">
        <f>HYPERLINK(VLOOKUP($B843,hyperlinks[#All],3,FALSE),"Link")</f>
        <v>Link</v>
      </c>
      <c r="BM843" s="86" t="str">
        <f>HYPERLINK(VLOOKUP($B843,hyperlinks[#All],4,FALSE),"Link")</f>
        <v>Link</v>
      </c>
      <c r="BN843" s="87" t="s">
        <v>132</v>
      </c>
    </row>
    <row r="844" spans="1:66" s="49" customFormat="1" ht="14.5">
      <c r="A844" s="50">
        <v>8719514528758</v>
      </c>
      <c r="B844" s="50">
        <v>911401847782</v>
      </c>
      <c r="C844" s="61">
        <v>871951452875899</v>
      </c>
      <c r="D844" s="93" t="str">
        <f>HYPERLINK(VLOOKUP($B844,hyperlinks[#All],2,FALSE),"Link")</f>
        <v>Link</v>
      </c>
      <c r="E844" s="52">
        <v>52875899</v>
      </c>
      <c r="F844" s="53" t="s">
        <v>2700</v>
      </c>
      <c r="G844" s="58" t="s">
        <v>2535</v>
      </c>
      <c r="H844" s="52" t="s">
        <v>2580</v>
      </c>
      <c r="I844" s="52" t="s">
        <v>2648</v>
      </c>
      <c r="J844" s="52" t="s">
        <v>2649</v>
      </c>
      <c r="K844" s="52" t="s">
        <v>125</v>
      </c>
      <c r="L844" s="82">
        <v>511</v>
      </c>
      <c r="M844" s="54" t="s">
        <v>126</v>
      </c>
      <c r="N844" s="55" t="s">
        <v>2581</v>
      </c>
      <c r="O844" s="56" t="s">
        <v>2582</v>
      </c>
      <c r="P844" s="57"/>
      <c r="Q844" s="51">
        <v>6</v>
      </c>
      <c r="R844" s="52" t="s">
        <v>129</v>
      </c>
      <c r="S844" s="57" t="s">
        <v>154</v>
      </c>
      <c r="T844" s="51">
        <v>912401483188</v>
      </c>
      <c r="U844" s="51"/>
      <c r="V844" s="58"/>
      <c r="W844" s="59">
        <v>9405114090</v>
      </c>
      <c r="X844" s="67" t="s">
        <v>132</v>
      </c>
      <c r="Y844" s="67" t="s">
        <v>132</v>
      </c>
      <c r="Z844" s="52" t="s">
        <v>132</v>
      </c>
      <c r="AA844" s="55"/>
      <c r="AB844" s="63" t="s">
        <v>2701</v>
      </c>
      <c r="AC844" s="55" t="s">
        <v>132</v>
      </c>
      <c r="AD844" s="55" t="s">
        <v>132</v>
      </c>
      <c r="AE844" s="55" t="s">
        <v>132</v>
      </c>
      <c r="AF844" s="55" t="s">
        <v>2542</v>
      </c>
      <c r="AG844" s="55" t="s">
        <v>132</v>
      </c>
      <c r="AH844" s="55" t="s">
        <v>1623</v>
      </c>
      <c r="AI844" s="55" t="s">
        <v>132</v>
      </c>
      <c r="AJ844" s="55" t="s">
        <v>174</v>
      </c>
      <c r="AK844" s="55" t="s">
        <v>132</v>
      </c>
      <c r="AL844" s="55" t="s">
        <v>939</v>
      </c>
      <c r="AM844" s="55" t="s">
        <v>132</v>
      </c>
      <c r="AN844" s="55" t="s">
        <v>132</v>
      </c>
      <c r="AO844" s="55" t="s">
        <v>1885</v>
      </c>
      <c r="AP844" s="55" t="s">
        <v>1655</v>
      </c>
      <c r="AQ844" s="55" t="s">
        <v>132</v>
      </c>
      <c r="AR844" s="55" t="s">
        <v>1193</v>
      </c>
      <c r="AS844" s="55" t="s">
        <v>186</v>
      </c>
      <c r="AT844" s="55" t="s">
        <v>1193</v>
      </c>
      <c r="AU844" s="63" t="s">
        <v>132</v>
      </c>
      <c r="AV844" s="55" t="s">
        <v>2673</v>
      </c>
      <c r="AW844" s="55" t="s">
        <v>2674</v>
      </c>
      <c r="AX844" s="55" t="s">
        <v>171</v>
      </c>
      <c r="AY844" s="55" t="s">
        <v>563</v>
      </c>
      <c r="AZ844" s="63" t="s">
        <v>2545</v>
      </c>
      <c r="BA844" s="63" t="s">
        <v>2653</v>
      </c>
      <c r="BB844" s="55" t="s">
        <v>2531</v>
      </c>
      <c r="BC844" s="55" t="s">
        <v>2622</v>
      </c>
      <c r="BD844" s="55" t="s">
        <v>2588</v>
      </c>
      <c r="BE844" s="55" t="s">
        <v>132</v>
      </c>
      <c r="BF844" s="63" t="s">
        <v>2548</v>
      </c>
      <c r="BG844" s="63" t="s">
        <v>2549</v>
      </c>
      <c r="BH844" s="63" t="s">
        <v>132</v>
      </c>
      <c r="BI844" s="63" t="s">
        <v>2550</v>
      </c>
      <c r="BJ844" s="63" t="s">
        <v>2654</v>
      </c>
      <c r="BK844" s="86" t="str">
        <f>HYPERLINK(VLOOKUP($B844,hyperlinks[#All],2,FALSE),"Link")</f>
        <v>Link</v>
      </c>
      <c r="BL844" s="86" t="str">
        <f>HYPERLINK(VLOOKUP($B844,hyperlinks[#All],3,FALSE),"Link")</f>
        <v>Link</v>
      </c>
      <c r="BM844" s="86" t="str">
        <f>HYPERLINK(VLOOKUP($B844,hyperlinks[#All],4,FALSE),"Link")</f>
        <v>Link</v>
      </c>
      <c r="BN844" s="87" t="s">
        <v>132</v>
      </c>
    </row>
    <row r="845" spans="1:66" s="49" customFormat="1" ht="14.5">
      <c r="A845" s="50">
        <v>8719514530874</v>
      </c>
      <c r="B845" s="50">
        <v>911401852082</v>
      </c>
      <c r="C845" s="61">
        <v>871951453087499</v>
      </c>
      <c r="D845" s="93" t="str">
        <f>HYPERLINK(VLOOKUP($B845,hyperlinks[#All],2,FALSE),"Link")</f>
        <v>Link</v>
      </c>
      <c r="E845" s="52">
        <v>53087499</v>
      </c>
      <c r="F845" s="53" t="s">
        <v>2702</v>
      </c>
      <c r="G845" s="58" t="s">
        <v>2535</v>
      </c>
      <c r="H845" s="52" t="s">
        <v>2580</v>
      </c>
      <c r="I845" s="52" t="s">
        <v>2648</v>
      </c>
      <c r="J845" s="52" t="s">
        <v>2649</v>
      </c>
      <c r="K845" s="52" t="s">
        <v>125</v>
      </c>
      <c r="L845" s="82">
        <v>864</v>
      </c>
      <c r="M845" s="54" t="s">
        <v>126</v>
      </c>
      <c r="N845" s="55" t="s">
        <v>2581</v>
      </c>
      <c r="O845" s="56" t="s">
        <v>2582</v>
      </c>
      <c r="P845" s="57"/>
      <c r="Q845" s="51">
        <v>6</v>
      </c>
      <c r="R845" s="52" t="s">
        <v>129</v>
      </c>
      <c r="S845" s="57" t="s">
        <v>154</v>
      </c>
      <c r="T845" s="51">
        <v>912401483195</v>
      </c>
      <c r="U845" s="51"/>
      <c r="V845" s="58"/>
      <c r="W845" s="59">
        <v>9405114090</v>
      </c>
      <c r="X845" s="67" t="s">
        <v>132</v>
      </c>
      <c r="Y845" s="67" t="s">
        <v>132</v>
      </c>
      <c r="Z845" s="52" t="s">
        <v>132</v>
      </c>
      <c r="AA845" s="55"/>
      <c r="AB845" s="63" t="s">
        <v>2703</v>
      </c>
      <c r="AC845" s="55" t="s">
        <v>132</v>
      </c>
      <c r="AD845" s="55" t="s">
        <v>132</v>
      </c>
      <c r="AE845" s="55" t="s">
        <v>132</v>
      </c>
      <c r="AF845" s="55" t="s">
        <v>2542</v>
      </c>
      <c r="AG845" s="55" t="s">
        <v>132</v>
      </c>
      <c r="AH845" s="55" t="s">
        <v>940</v>
      </c>
      <c r="AI845" s="55" t="s">
        <v>132</v>
      </c>
      <c r="AJ845" s="55" t="s">
        <v>238</v>
      </c>
      <c r="AK845" s="55" t="s">
        <v>132</v>
      </c>
      <c r="AL845" s="55" t="s">
        <v>2622</v>
      </c>
      <c r="AM845" s="55" t="s">
        <v>132</v>
      </c>
      <c r="AN845" s="55" t="s">
        <v>132</v>
      </c>
      <c r="AO845" s="55" t="s">
        <v>993</v>
      </c>
      <c r="AP845" s="55" t="s">
        <v>1655</v>
      </c>
      <c r="AQ845" s="55" t="s">
        <v>132</v>
      </c>
      <c r="AR845" s="55" t="s">
        <v>1193</v>
      </c>
      <c r="AS845" s="55" t="s">
        <v>186</v>
      </c>
      <c r="AT845" s="55" t="s">
        <v>1193</v>
      </c>
      <c r="AU845" s="63" t="s">
        <v>132</v>
      </c>
      <c r="AV845" s="55" t="s">
        <v>2698</v>
      </c>
      <c r="AW845" s="55" t="s">
        <v>2625</v>
      </c>
      <c r="AX845" s="55" t="s">
        <v>171</v>
      </c>
      <c r="AY845" s="55" t="s">
        <v>249</v>
      </c>
      <c r="AZ845" s="63" t="s">
        <v>2530</v>
      </c>
      <c r="BA845" s="63" t="s">
        <v>2653</v>
      </c>
      <c r="BB845" s="55" t="s">
        <v>2531</v>
      </c>
      <c r="BC845" s="55" t="s">
        <v>2622</v>
      </c>
      <c r="BD845" s="55" t="s">
        <v>2588</v>
      </c>
      <c r="BE845" s="55" t="s">
        <v>132</v>
      </c>
      <c r="BF845" s="63" t="s">
        <v>2669</v>
      </c>
      <c r="BG845" s="63" t="s">
        <v>2549</v>
      </c>
      <c r="BH845" s="63" t="s">
        <v>132</v>
      </c>
      <c r="BI845" s="63" t="s">
        <v>2550</v>
      </c>
      <c r="BJ845" s="63" t="s">
        <v>2654</v>
      </c>
      <c r="BK845" s="86" t="str">
        <f>HYPERLINK(VLOOKUP($B845,hyperlinks[#All],2,FALSE),"Link")</f>
        <v>Link</v>
      </c>
      <c r="BL845" s="86" t="str">
        <f>HYPERLINK(VLOOKUP($B845,hyperlinks[#All],3,FALSE),"Link")</f>
        <v>Link</v>
      </c>
      <c r="BM845" s="86" t="str">
        <f>HYPERLINK(VLOOKUP($B845,hyperlinks[#All],4,FALSE),"Link")</f>
        <v>Link</v>
      </c>
      <c r="BN845" s="87" t="s">
        <v>132</v>
      </c>
    </row>
    <row r="846" spans="1:66" s="49" customFormat="1" ht="14.5">
      <c r="A846" s="50">
        <v>8719514528765</v>
      </c>
      <c r="B846" s="50">
        <v>911401847882</v>
      </c>
      <c r="C846" s="61">
        <v>871951452876599</v>
      </c>
      <c r="D846" s="93" t="str">
        <f>HYPERLINK(VLOOKUP($B846,hyperlinks[#All],2,FALSE),"Link")</f>
        <v>Link</v>
      </c>
      <c r="E846" s="52">
        <v>52876599</v>
      </c>
      <c r="F846" s="53" t="s">
        <v>2704</v>
      </c>
      <c r="G846" s="58" t="s">
        <v>2535</v>
      </c>
      <c r="H846" s="52" t="s">
        <v>2580</v>
      </c>
      <c r="I846" s="52" t="s">
        <v>2648</v>
      </c>
      <c r="J846" s="52" t="s">
        <v>2649</v>
      </c>
      <c r="K846" s="52" t="s">
        <v>125</v>
      </c>
      <c r="L846" s="82">
        <v>511</v>
      </c>
      <c r="M846" s="54" t="s">
        <v>126</v>
      </c>
      <c r="N846" s="55" t="s">
        <v>2581</v>
      </c>
      <c r="O846" s="56" t="s">
        <v>2582</v>
      </c>
      <c r="P846" s="57"/>
      <c r="Q846" s="51">
        <v>6</v>
      </c>
      <c r="R846" s="52" t="s">
        <v>129</v>
      </c>
      <c r="S846" s="57" t="s">
        <v>154</v>
      </c>
      <c r="T846" s="51">
        <v>912401483189</v>
      </c>
      <c r="U846" s="51"/>
      <c r="V846" s="58"/>
      <c r="W846" s="59">
        <v>9405114090</v>
      </c>
      <c r="X846" s="67" t="s">
        <v>132</v>
      </c>
      <c r="Y846" s="67" t="s">
        <v>132</v>
      </c>
      <c r="Z846" s="52" t="s">
        <v>132</v>
      </c>
      <c r="AA846" s="55"/>
      <c r="AB846" s="63" t="s">
        <v>2705</v>
      </c>
      <c r="AC846" s="55" t="s">
        <v>132</v>
      </c>
      <c r="AD846" s="55" t="s">
        <v>132</v>
      </c>
      <c r="AE846" s="55" t="s">
        <v>132</v>
      </c>
      <c r="AF846" s="55" t="s">
        <v>2542</v>
      </c>
      <c r="AG846" s="55" t="s">
        <v>132</v>
      </c>
      <c r="AH846" s="55" t="s">
        <v>1623</v>
      </c>
      <c r="AI846" s="55" t="s">
        <v>132</v>
      </c>
      <c r="AJ846" s="55" t="s">
        <v>238</v>
      </c>
      <c r="AK846" s="55" t="s">
        <v>132</v>
      </c>
      <c r="AL846" s="55" t="s">
        <v>939</v>
      </c>
      <c r="AM846" s="55" t="s">
        <v>132</v>
      </c>
      <c r="AN846" s="55" t="s">
        <v>132</v>
      </c>
      <c r="AO846" s="55" t="s">
        <v>2706</v>
      </c>
      <c r="AP846" s="55" t="s">
        <v>1655</v>
      </c>
      <c r="AQ846" s="55" t="s">
        <v>132</v>
      </c>
      <c r="AR846" s="55" t="s">
        <v>1193</v>
      </c>
      <c r="AS846" s="55" t="s">
        <v>186</v>
      </c>
      <c r="AT846" s="55" t="s">
        <v>1193</v>
      </c>
      <c r="AU846" s="63" t="s">
        <v>132</v>
      </c>
      <c r="AV846" s="55" t="s">
        <v>2673</v>
      </c>
      <c r="AW846" s="55" t="s">
        <v>2674</v>
      </c>
      <c r="AX846" s="55" t="s">
        <v>171</v>
      </c>
      <c r="AY846" s="55" t="s">
        <v>730</v>
      </c>
      <c r="AZ846" s="63" t="s">
        <v>2530</v>
      </c>
      <c r="BA846" s="63" t="s">
        <v>2653</v>
      </c>
      <c r="BB846" s="55" t="s">
        <v>2531</v>
      </c>
      <c r="BC846" s="55" t="s">
        <v>2622</v>
      </c>
      <c r="BD846" s="55" t="s">
        <v>2588</v>
      </c>
      <c r="BE846" s="55" t="s">
        <v>132</v>
      </c>
      <c r="BF846" s="63" t="s">
        <v>2548</v>
      </c>
      <c r="BG846" s="63" t="s">
        <v>2549</v>
      </c>
      <c r="BH846" s="63" t="s">
        <v>132</v>
      </c>
      <c r="BI846" s="63" t="s">
        <v>2550</v>
      </c>
      <c r="BJ846" s="63" t="s">
        <v>2654</v>
      </c>
      <c r="BK846" s="86" t="str">
        <f>HYPERLINK(VLOOKUP($B846,hyperlinks[#All],2,FALSE),"Link")</f>
        <v>Link</v>
      </c>
      <c r="BL846" s="86" t="str">
        <f>HYPERLINK(VLOOKUP($B846,hyperlinks[#All],3,FALSE),"Link")</f>
        <v>Link</v>
      </c>
      <c r="BM846" s="86" t="str">
        <f>HYPERLINK(VLOOKUP($B846,hyperlinks[#All],4,FALSE),"Link")</f>
        <v>Link</v>
      </c>
      <c r="BN846" s="87" t="s">
        <v>132</v>
      </c>
    </row>
    <row r="847" spans="1:66" s="49" customFormat="1" ht="14.5">
      <c r="A847" s="50">
        <v>8710163364421</v>
      </c>
      <c r="B847" s="50">
        <v>911401774752</v>
      </c>
      <c r="C847" s="61">
        <v>871016336442199</v>
      </c>
      <c r="D847" s="93" t="str">
        <f>HYPERLINK(VLOOKUP($B847,hyperlinks[#All],2,FALSE),"Link")</f>
        <v>Link</v>
      </c>
      <c r="E847" s="52">
        <v>36442199</v>
      </c>
      <c r="F847" s="53" t="s">
        <v>2707</v>
      </c>
      <c r="G847" s="58" t="s">
        <v>2535</v>
      </c>
      <c r="H847" s="52" t="s">
        <v>377</v>
      </c>
      <c r="I847" s="52" t="s">
        <v>2648</v>
      </c>
      <c r="J847" s="52" t="s">
        <v>2649</v>
      </c>
      <c r="K847" s="52" t="s">
        <v>377</v>
      </c>
      <c r="L847" s="82">
        <v>43</v>
      </c>
      <c r="M847" s="54" t="s">
        <v>126</v>
      </c>
      <c r="N847" s="55" t="s">
        <v>2708</v>
      </c>
      <c r="O847" s="56" t="s">
        <v>2540</v>
      </c>
      <c r="P847" s="57" t="s">
        <v>379</v>
      </c>
      <c r="Q847" s="51">
        <v>20</v>
      </c>
      <c r="R847" s="52" t="s">
        <v>129</v>
      </c>
      <c r="S847" s="57" t="s">
        <v>154</v>
      </c>
      <c r="T847" s="51"/>
      <c r="U847" s="51"/>
      <c r="V847" s="58"/>
      <c r="W847" s="59">
        <v>9405114090</v>
      </c>
      <c r="X847" s="67" t="s">
        <v>132</v>
      </c>
      <c r="Y847" s="67" t="s">
        <v>132</v>
      </c>
      <c r="Z847" s="52" t="s">
        <v>132</v>
      </c>
      <c r="AA847" s="55"/>
      <c r="AB847" s="63" t="s">
        <v>2709</v>
      </c>
      <c r="AC847" s="55" t="s">
        <v>132</v>
      </c>
      <c r="AD847" s="55" t="s">
        <v>132</v>
      </c>
      <c r="AE847" s="55" t="s">
        <v>132</v>
      </c>
      <c r="AF847" s="55" t="s">
        <v>2542</v>
      </c>
      <c r="AG847" s="55" t="s">
        <v>132</v>
      </c>
      <c r="AH847" s="55" t="s">
        <v>1275</v>
      </c>
      <c r="AI847" s="55" t="s">
        <v>132</v>
      </c>
      <c r="AJ847" s="55" t="s">
        <v>238</v>
      </c>
      <c r="AK847" s="55" t="s">
        <v>132</v>
      </c>
      <c r="AL847" s="55" t="s">
        <v>939</v>
      </c>
      <c r="AM847" s="55" t="s">
        <v>132</v>
      </c>
      <c r="AN847" s="55" t="s">
        <v>132</v>
      </c>
      <c r="AO847" s="55" t="s">
        <v>2355</v>
      </c>
      <c r="AP847" s="55" t="s">
        <v>1655</v>
      </c>
      <c r="AQ847" s="55" t="s">
        <v>132</v>
      </c>
      <c r="AR847" s="55" t="s">
        <v>2422</v>
      </c>
      <c r="AS847" s="55" t="s">
        <v>2422</v>
      </c>
      <c r="AT847" s="55" t="s">
        <v>1506</v>
      </c>
      <c r="AU847" s="63" t="s">
        <v>132</v>
      </c>
      <c r="AV847" s="55" t="s">
        <v>2710</v>
      </c>
      <c r="AW847" s="55" t="s">
        <v>1970</v>
      </c>
      <c r="AX847" s="55" t="s">
        <v>145</v>
      </c>
      <c r="AY847" s="55" t="s">
        <v>166</v>
      </c>
      <c r="AZ847" s="63" t="s">
        <v>2530</v>
      </c>
      <c r="BA847" s="63" t="s">
        <v>2546</v>
      </c>
      <c r="BB847" s="55" t="s">
        <v>2711</v>
      </c>
      <c r="BC847" s="55" t="s">
        <v>939</v>
      </c>
      <c r="BD847" s="55" t="s">
        <v>132</v>
      </c>
      <c r="BE847" s="55" t="s">
        <v>132</v>
      </c>
      <c r="BF847" s="63" t="s">
        <v>2548</v>
      </c>
      <c r="BG847" s="63" t="s">
        <v>2549</v>
      </c>
      <c r="BH847" s="63" t="s">
        <v>132</v>
      </c>
      <c r="BI847" s="63" t="s">
        <v>2550</v>
      </c>
      <c r="BJ847" s="63" t="s">
        <v>2712</v>
      </c>
      <c r="BK847" s="86" t="str">
        <f>HYPERLINK(VLOOKUP($B847,hyperlinks[#All],2,FALSE),"Link")</f>
        <v>Link</v>
      </c>
      <c r="BL847" s="87" t="s">
        <v>132</v>
      </c>
      <c r="BM847" s="86" t="str">
        <f>HYPERLINK(VLOOKUP($B847,hyperlinks[#All],4,FALSE),"Link")</f>
        <v>Link</v>
      </c>
      <c r="BN847" s="87" t="s">
        <v>132</v>
      </c>
    </row>
    <row r="848" spans="1:66" s="49" customFormat="1" ht="14.5">
      <c r="A848" s="50">
        <v>8710163335100</v>
      </c>
      <c r="B848" s="50">
        <v>911401735132</v>
      </c>
      <c r="C848" s="61">
        <v>871016333510099</v>
      </c>
      <c r="D848" s="93" t="str">
        <f>HYPERLINK(VLOOKUP($B848,hyperlinks[#All],2,FALSE),"Link")</f>
        <v>Link</v>
      </c>
      <c r="E848" s="52">
        <v>33510099</v>
      </c>
      <c r="F848" s="53" t="s">
        <v>2713</v>
      </c>
      <c r="G848" s="58" t="s">
        <v>2535</v>
      </c>
      <c r="H848" s="52" t="s">
        <v>377</v>
      </c>
      <c r="I848" s="52" t="s">
        <v>2648</v>
      </c>
      <c r="J848" s="52" t="s">
        <v>2649</v>
      </c>
      <c r="K848" s="52" t="s">
        <v>377</v>
      </c>
      <c r="L848" s="82">
        <v>75</v>
      </c>
      <c r="M848" s="54" t="s">
        <v>126</v>
      </c>
      <c r="N848" s="55" t="s">
        <v>2708</v>
      </c>
      <c r="O848" s="56" t="s">
        <v>2540</v>
      </c>
      <c r="P848" s="57" t="s">
        <v>379</v>
      </c>
      <c r="Q848" s="51">
        <v>20</v>
      </c>
      <c r="R848" s="52" t="s">
        <v>129</v>
      </c>
      <c r="S848" s="57" t="s">
        <v>154</v>
      </c>
      <c r="T848" s="51"/>
      <c r="U848" s="51"/>
      <c r="V848" s="58"/>
      <c r="W848" s="59">
        <v>9405114090</v>
      </c>
      <c r="X848" s="67" t="s">
        <v>132</v>
      </c>
      <c r="Y848" s="67" t="s">
        <v>132</v>
      </c>
      <c r="Z848" s="52" t="s">
        <v>132</v>
      </c>
      <c r="AA848" s="55"/>
      <c r="AB848" s="63" t="s">
        <v>2714</v>
      </c>
      <c r="AC848" s="55" t="s">
        <v>132</v>
      </c>
      <c r="AD848" s="55" t="s">
        <v>132</v>
      </c>
      <c r="AE848" s="55" t="s">
        <v>132</v>
      </c>
      <c r="AF848" s="55" t="s">
        <v>2542</v>
      </c>
      <c r="AG848" s="55" t="s">
        <v>132</v>
      </c>
      <c r="AH848" s="55" t="s">
        <v>415</v>
      </c>
      <c r="AI848" s="55" t="s">
        <v>132</v>
      </c>
      <c r="AJ848" s="55" t="s">
        <v>238</v>
      </c>
      <c r="AK848" s="55" t="s">
        <v>132</v>
      </c>
      <c r="AL848" s="55" t="s">
        <v>939</v>
      </c>
      <c r="AM848" s="55" t="s">
        <v>132</v>
      </c>
      <c r="AN848" s="55" t="s">
        <v>132</v>
      </c>
      <c r="AO848" s="55" t="s">
        <v>2715</v>
      </c>
      <c r="AP848" s="55" t="s">
        <v>2716</v>
      </c>
      <c r="AQ848" s="55" t="s">
        <v>132</v>
      </c>
      <c r="AR848" s="55" t="s">
        <v>2717</v>
      </c>
      <c r="AS848" s="55" t="s">
        <v>2718</v>
      </c>
      <c r="AT848" s="55" t="s">
        <v>2719</v>
      </c>
      <c r="AU848" s="63" t="s">
        <v>132</v>
      </c>
      <c r="AV848" s="55" t="s">
        <v>2720</v>
      </c>
      <c r="AW848" s="55" t="s">
        <v>2721</v>
      </c>
      <c r="AX848" s="55" t="s">
        <v>145</v>
      </c>
      <c r="AY848" s="55" t="s">
        <v>208</v>
      </c>
      <c r="AZ848" s="63" t="s">
        <v>2530</v>
      </c>
      <c r="BA848" s="63" t="s">
        <v>2722</v>
      </c>
      <c r="BB848" s="55" t="s">
        <v>2531</v>
      </c>
      <c r="BC848" s="55" t="s">
        <v>939</v>
      </c>
      <c r="BD848" s="55" t="s">
        <v>132</v>
      </c>
      <c r="BE848" s="55" t="s">
        <v>132</v>
      </c>
      <c r="BF848" s="63" t="s">
        <v>2548</v>
      </c>
      <c r="BG848" s="63" t="s">
        <v>2549</v>
      </c>
      <c r="BH848" s="63" t="s">
        <v>2723</v>
      </c>
      <c r="BI848" s="63" t="s">
        <v>2550</v>
      </c>
      <c r="BJ848" s="63" t="s">
        <v>2654</v>
      </c>
      <c r="BK848" s="86" t="str">
        <f>HYPERLINK(VLOOKUP($B848,hyperlinks[#All],2,FALSE),"Link")</f>
        <v>Link</v>
      </c>
      <c r="BL848" s="87" t="s">
        <v>132</v>
      </c>
      <c r="BM848" s="87" t="s">
        <v>132</v>
      </c>
      <c r="BN848" s="87" t="s">
        <v>132</v>
      </c>
    </row>
    <row r="849" spans="1:66" s="49" customFormat="1" ht="14.5">
      <c r="A849" s="50">
        <v>8710163335117</v>
      </c>
      <c r="B849" s="50">
        <v>911401735142</v>
      </c>
      <c r="C849" s="61">
        <v>871016333511799</v>
      </c>
      <c r="D849" s="93" t="str">
        <f>HYPERLINK(VLOOKUP($B849,hyperlinks[#All],2,FALSE),"Link")</f>
        <v>Link</v>
      </c>
      <c r="E849" s="52">
        <v>33511799</v>
      </c>
      <c r="F849" s="53" t="s">
        <v>2724</v>
      </c>
      <c r="G849" s="58" t="s">
        <v>2535</v>
      </c>
      <c r="H849" s="52" t="s">
        <v>377</v>
      </c>
      <c r="I849" s="52" t="s">
        <v>2648</v>
      </c>
      <c r="J849" s="52" t="s">
        <v>2649</v>
      </c>
      <c r="K849" s="52" t="s">
        <v>377</v>
      </c>
      <c r="L849" s="82">
        <v>118</v>
      </c>
      <c r="M849" s="54" t="s">
        <v>126</v>
      </c>
      <c r="N849" s="55" t="s">
        <v>2708</v>
      </c>
      <c r="O849" s="56" t="s">
        <v>2540</v>
      </c>
      <c r="P849" s="57" t="s">
        <v>379</v>
      </c>
      <c r="Q849" s="51">
        <v>20</v>
      </c>
      <c r="R849" s="52" t="s">
        <v>129</v>
      </c>
      <c r="S849" s="57" t="s">
        <v>154</v>
      </c>
      <c r="T849" s="62"/>
      <c r="U849" s="62"/>
      <c r="V849" s="64"/>
      <c r="W849" s="59">
        <v>9405114090</v>
      </c>
      <c r="X849" s="67" t="s">
        <v>132</v>
      </c>
      <c r="Y849" s="67" t="s">
        <v>132</v>
      </c>
      <c r="Z849" s="52" t="s">
        <v>132</v>
      </c>
      <c r="AA849" s="55"/>
      <c r="AB849" s="63" t="s">
        <v>2725</v>
      </c>
      <c r="AC849" s="55" t="s">
        <v>132</v>
      </c>
      <c r="AD849" s="55" t="s">
        <v>132</v>
      </c>
      <c r="AE849" s="55" t="s">
        <v>132</v>
      </c>
      <c r="AF849" s="55" t="s">
        <v>2542</v>
      </c>
      <c r="AG849" s="55" t="s">
        <v>132</v>
      </c>
      <c r="AH849" s="55" t="s">
        <v>415</v>
      </c>
      <c r="AI849" s="55" t="s">
        <v>132</v>
      </c>
      <c r="AJ849" s="55" t="s">
        <v>238</v>
      </c>
      <c r="AK849" s="55" t="s">
        <v>132</v>
      </c>
      <c r="AL849" s="55" t="s">
        <v>939</v>
      </c>
      <c r="AM849" s="55" t="s">
        <v>132</v>
      </c>
      <c r="AN849" s="55" t="s">
        <v>132</v>
      </c>
      <c r="AO849" s="55" t="s">
        <v>2726</v>
      </c>
      <c r="AP849" s="55" t="s">
        <v>1655</v>
      </c>
      <c r="AQ849" s="55" t="s">
        <v>132</v>
      </c>
      <c r="AR849" s="55" t="s">
        <v>1635</v>
      </c>
      <c r="AS849" s="55" t="s">
        <v>2718</v>
      </c>
      <c r="AT849" s="55" t="s">
        <v>1635</v>
      </c>
      <c r="AU849" s="63" t="s">
        <v>132</v>
      </c>
      <c r="AV849" s="55" t="s">
        <v>2720</v>
      </c>
      <c r="AW849" s="55" t="s">
        <v>2721</v>
      </c>
      <c r="AX849" s="55" t="s">
        <v>145</v>
      </c>
      <c r="AY849" s="55" t="s">
        <v>1663</v>
      </c>
      <c r="AZ849" s="63" t="s">
        <v>2530</v>
      </c>
      <c r="BA849" s="63" t="s">
        <v>2546</v>
      </c>
      <c r="BB849" s="55" t="s">
        <v>2531</v>
      </c>
      <c r="BC849" s="55" t="s">
        <v>939</v>
      </c>
      <c r="BD849" s="55" t="s">
        <v>132</v>
      </c>
      <c r="BE849" s="55" t="s">
        <v>132</v>
      </c>
      <c r="BF849" s="63" t="s">
        <v>2548</v>
      </c>
      <c r="BG849" s="63" t="s">
        <v>2549</v>
      </c>
      <c r="BH849" s="63" t="s">
        <v>132</v>
      </c>
      <c r="BI849" s="63" t="s">
        <v>2550</v>
      </c>
      <c r="BJ849" s="63" t="s">
        <v>2712</v>
      </c>
      <c r="BK849" s="86" t="str">
        <f>HYPERLINK(VLOOKUP($B849,hyperlinks[#All],2,FALSE),"Link")</f>
        <v>Link</v>
      </c>
      <c r="BL849" s="87" t="s">
        <v>132</v>
      </c>
      <c r="BM849" s="86" t="str">
        <f>HYPERLINK(VLOOKUP($B849,hyperlinks[#All],4,FALSE),"Link")</f>
        <v>Link</v>
      </c>
      <c r="BN849" s="87" t="s">
        <v>132</v>
      </c>
    </row>
    <row r="850" spans="1:66" s="49" customFormat="1" ht="14.5">
      <c r="A850" s="50">
        <v>8710163364438</v>
      </c>
      <c r="B850" s="50">
        <v>911401774762</v>
      </c>
      <c r="C850" s="61">
        <v>871016336443899</v>
      </c>
      <c r="D850" s="93" t="str">
        <f>HYPERLINK(VLOOKUP($B850,hyperlinks[#All],2,FALSE),"Link")</f>
        <v>Link</v>
      </c>
      <c r="E850" s="52">
        <v>36443899</v>
      </c>
      <c r="F850" s="53" t="s">
        <v>2727</v>
      </c>
      <c r="G850" s="58" t="s">
        <v>2535</v>
      </c>
      <c r="H850" s="52" t="s">
        <v>377</v>
      </c>
      <c r="I850" s="52" t="s">
        <v>2648</v>
      </c>
      <c r="J850" s="52" t="s">
        <v>2649</v>
      </c>
      <c r="K850" s="52" t="s">
        <v>377</v>
      </c>
      <c r="L850" s="82">
        <v>61</v>
      </c>
      <c r="M850" s="54" t="s">
        <v>126</v>
      </c>
      <c r="N850" s="55" t="s">
        <v>2708</v>
      </c>
      <c r="O850" s="56" t="s">
        <v>2540</v>
      </c>
      <c r="P850" s="57" t="s">
        <v>379</v>
      </c>
      <c r="Q850" s="51">
        <v>20</v>
      </c>
      <c r="R850" s="52" t="s">
        <v>129</v>
      </c>
      <c r="S850" s="57" t="s">
        <v>154</v>
      </c>
      <c r="T850" s="51"/>
      <c r="U850" s="51"/>
      <c r="V850" s="58"/>
      <c r="W850" s="59">
        <v>9405114090</v>
      </c>
      <c r="X850" s="67" t="s">
        <v>132</v>
      </c>
      <c r="Y850" s="67" t="s">
        <v>132</v>
      </c>
      <c r="Z850" s="52" t="s">
        <v>132</v>
      </c>
      <c r="AA850" s="55"/>
      <c r="AB850" s="63" t="s">
        <v>2728</v>
      </c>
      <c r="AC850" s="55" t="s">
        <v>132</v>
      </c>
      <c r="AD850" s="55" t="s">
        <v>132</v>
      </c>
      <c r="AE850" s="55" t="s">
        <v>132</v>
      </c>
      <c r="AF850" s="55" t="s">
        <v>2542</v>
      </c>
      <c r="AG850" s="55" t="s">
        <v>132</v>
      </c>
      <c r="AH850" s="55" t="s">
        <v>701</v>
      </c>
      <c r="AI850" s="55" t="s">
        <v>132</v>
      </c>
      <c r="AJ850" s="55" t="s">
        <v>238</v>
      </c>
      <c r="AK850" s="55" t="s">
        <v>132</v>
      </c>
      <c r="AL850" s="55" t="s">
        <v>939</v>
      </c>
      <c r="AM850" s="55" t="s">
        <v>132</v>
      </c>
      <c r="AN850" s="55" t="s">
        <v>132</v>
      </c>
      <c r="AO850" s="55" t="s">
        <v>1339</v>
      </c>
      <c r="AP850" s="55" t="s">
        <v>1655</v>
      </c>
      <c r="AQ850" s="55" t="s">
        <v>132</v>
      </c>
      <c r="AR850" s="55" t="s">
        <v>1220</v>
      </c>
      <c r="AS850" s="55" t="s">
        <v>1220</v>
      </c>
      <c r="AT850" s="55" t="s">
        <v>1604</v>
      </c>
      <c r="AU850" s="63" t="s">
        <v>132</v>
      </c>
      <c r="AV850" s="55" t="s">
        <v>2104</v>
      </c>
      <c r="AW850" s="55" t="s">
        <v>2729</v>
      </c>
      <c r="AX850" s="55" t="s">
        <v>145</v>
      </c>
      <c r="AY850" s="55" t="s">
        <v>166</v>
      </c>
      <c r="AZ850" s="63" t="s">
        <v>2530</v>
      </c>
      <c r="BA850" s="63" t="s">
        <v>2546</v>
      </c>
      <c r="BB850" s="55" t="s">
        <v>2711</v>
      </c>
      <c r="BC850" s="55" t="s">
        <v>939</v>
      </c>
      <c r="BD850" s="55" t="s">
        <v>132</v>
      </c>
      <c r="BE850" s="55" t="s">
        <v>132</v>
      </c>
      <c r="BF850" s="63" t="s">
        <v>2548</v>
      </c>
      <c r="BG850" s="63" t="s">
        <v>2549</v>
      </c>
      <c r="BH850" s="63" t="s">
        <v>132</v>
      </c>
      <c r="BI850" s="63" t="s">
        <v>2550</v>
      </c>
      <c r="BJ850" s="63" t="s">
        <v>2712</v>
      </c>
      <c r="BK850" s="86" t="str">
        <f>HYPERLINK(VLOOKUP($B850,hyperlinks[#All],2,FALSE),"Link")</f>
        <v>Link</v>
      </c>
      <c r="BL850" s="87" t="s">
        <v>132</v>
      </c>
      <c r="BM850" s="86" t="str">
        <f>HYPERLINK(VLOOKUP($B850,hyperlinks[#All],4,FALSE),"Link")</f>
        <v>Link</v>
      </c>
      <c r="BN850" s="87" t="s">
        <v>132</v>
      </c>
    </row>
    <row r="851" spans="1:66" s="2" customFormat="1" ht="14.5">
      <c r="A851" s="50">
        <v>8727900967807</v>
      </c>
      <c r="B851" s="50">
        <v>915005778323</v>
      </c>
      <c r="C851" s="61">
        <v>872790096780700</v>
      </c>
      <c r="D851" s="93" t="str">
        <f>HYPERLINK(VLOOKUP($B851,hyperlinks[#All],2,FALSE),"Link")</f>
        <v>Link</v>
      </c>
      <c r="E851" s="52">
        <v>96780700</v>
      </c>
      <c r="F851" s="53" t="s">
        <v>2730</v>
      </c>
      <c r="G851" s="58" t="s">
        <v>2535</v>
      </c>
      <c r="H851" s="52" t="s">
        <v>377</v>
      </c>
      <c r="I851" s="52" t="s">
        <v>2648</v>
      </c>
      <c r="J851" s="52" t="s">
        <v>2731</v>
      </c>
      <c r="K851" s="52" t="s">
        <v>377</v>
      </c>
      <c r="L851" s="82">
        <v>32.1</v>
      </c>
      <c r="M851" s="54" t="s">
        <v>126</v>
      </c>
      <c r="N851" s="55" t="s">
        <v>2708</v>
      </c>
      <c r="O851" s="56" t="s">
        <v>2540</v>
      </c>
      <c r="P851" s="57" t="s">
        <v>379</v>
      </c>
      <c r="Q851" s="51">
        <v>12</v>
      </c>
      <c r="R851" s="52" t="s">
        <v>129</v>
      </c>
      <c r="S851" s="57" t="s">
        <v>154</v>
      </c>
      <c r="T851" s="51"/>
      <c r="U851" s="51"/>
      <c r="V851" s="58"/>
      <c r="W851" s="59">
        <v>9405114090</v>
      </c>
      <c r="X851" s="67" t="s">
        <v>132</v>
      </c>
      <c r="Y851" s="67" t="s">
        <v>132</v>
      </c>
      <c r="Z851" s="52" t="s">
        <v>132</v>
      </c>
      <c r="AA851" s="55"/>
      <c r="AB851" s="63" t="s">
        <v>2732</v>
      </c>
      <c r="AC851" s="55" t="s">
        <v>132</v>
      </c>
      <c r="AD851" s="55" t="s">
        <v>132</v>
      </c>
      <c r="AE851" s="55" t="s">
        <v>132</v>
      </c>
      <c r="AF851" s="55" t="s">
        <v>524</v>
      </c>
      <c r="AG851" s="55" t="s">
        <v>132</v>
      </c>
      <c r="AH851" s="55" t="s">
        <v>402</v>
      </c>
      <c r="AI851" s="55" t="s">
        <v>132</v>
      </c>
      <c r="AJ851" s="55" t="s">
        <v>238</v>
      </c>
      <c r="AK851" s="55" t="s">
        <v>132</v>
      </c>
      <c r="AL851" s="55" t="s">
        <v>939</v>
      </c>
      <c r="AM851" s="55" t="s">
        <v>132</v>
      </c>
      <c r="AN851" s="55" t="s">
        <v>132</v>
      </c>
      <c r="AO851" s="55" t="s">
        <v>2287</v>
      </c>
      <c r="AP851" s="55" t="s">
        <v>166</v>
      </c>
      <c r="AQ851" s="55" t="s">
        <v>132</v>
      </c>
      <c r="AR851" s="55" t="s">
        <v>708</v>
      </c>
      <c r="AS851" s="55" t="s">
        <v>255</v>
      </c>
      <c r="AT851" s="55" t="s">
        <v>708</v>
      </c>
      <c r="AU851" s="63" t="s">
        <v>132</v>
      </c>
      <c r="AV851" s="55" t="s">
        <v>2733</v>
      </c>
      <c r="AW851" s="55" t="s">
        <v>2032</v>
      </c>
      <c r="AX851" s="55" t="s">
        <v>145</v>
      </c>
      <c r="AY851" s="55" t="s">
        <v>730</v>
      </c>
      <c r="AZ851" s="63" t="s">
        <v>2530</v>
      </c>
      <c r="BA851" s="63" t="s">
        <v>2734</v>
      </c>
      <c r="BB851" s="55" t="s">
        <v>132</v>
      </c>
      <c r="BC851" s="55" t="s">
        <v>939</v>
      </c>
      <c r="BD851" s="55" t="s">
        <v>132</v>
      </c>
      <c r="BE851" s="55" t="s">
        <v>132</v>
      </c>
      <c r="BF851" s="63" t="s">
        <v>939</v>
      </c>
      <c r="BG851" s="63" t="s">
        <v>132</v>
      </c>
      <c r="BH851" s="63" t="s">
        <v>2735</v>
      </c>
      <c r="BI851" s="63" t="s">
        <v>2590</v>
      </c>
      <c r="BJ851" s="63" t="s">
        <v>2551</v>
      </c>
      <c r="BK851" s="86" t="str">
        <f>HYPERLINK(VLOOKUP($B851,hyperlinks[#All],2,FALSE),"Link")</f>
        <v>Link</v>
      </c>
      <c r="BL851" s="87" t="s">
        <v>132</v>
      </c>
      <c r="BM851" s="86" t="str">
        <f>HYPERLINK(VLOOKUP($B851,hyperlinks[#All],4,FALSE),"Link")</f>
        <v>Link</v>
      </c>
      <c r="BN851" s="87" t="s">
        <v>132</v>
      </c>
    </row>
    <row r="852" spans="1:66" s="2" customFormat="1" ht="14.5">
      <c r="A852" s="50">
        <v>8727900967821</v>
      </c>
      <c r="B852" s="50">
        <v>915005778923</v>
      </c>
      <c r="C852" s="61">
        <v>872790096782100</v>
      </c>
      <c r="D852" s="93" t="str">
        <f>HYPERLINK(VLOOKUP($B852,hyperlinks[#All],2,FALSE),"Link")</f>
        <v>Link</v>
      </c>
      <c r="E852" s="52">
        <v>96782100</v>
      </c>
      <c r="F852" s="53" t="s">
        <v>2736</v>
      </c>
      <c r="G852" s="58" t="s">
        <v>2535</v>
      </c>
      <c r="H852" s="52" t="s">
        <v>377</v>
      </c>
      <c r="I852" s="52" t="s">
        <v>2648</v>
      </c>
      <c r="J852" s="52" t="s">
        <v>2731</v>
      </c>
      <c r="K852" s="52" t="s">
        <v>377</v>
      </c>
      <c r="L852" s="82">
        <v>48.2</v>
      </c>
      <c r="M852" s="54" t="s">
        <v>126</v>
      </c>
      <c r="N852" s="55" t="s">
        <v>2708</v>
      </c>
      <c r="O852" s="56" t="s">
        <v>2540</v>
      </c>
      <c r="P852" s="57" t="s">
        <v>379</v>
      </c>
      <c r="Q852" s="51">
        <v>10</v>
      </c>
      <c r="R852" s="52" t="s">
        <v>129</v>
      </c>
      <c r="S852" s="57" t="s">
        <v>154</v>
      </c>
      <c r="T852" s="51"/>
      <c r="U852" s="51"/>
      <c r="V852" s="58"/>
      <c r="W852" s="59">
        <v>9405114090</v>
      </c>
      <c r="X852" s="67" t="s">
        <v>132</v>
      </c>
      <c r="Y852" s="67" t="s">
        <v>132</v>
      </c>
      <c r="Z852" s="52" t="s">
        <v>132</v>
      </c>
      <c r="AA852" s="55"/>
      <c r="AB852" s="63" t="s">
        <v>2737</v>
      </c>
      <c r="AC852" s="55" t="s">
        <v>132</v>
      </c>
      <c r="AD852" s="55" t="s">
        <v>132</v>
      </c>
      <c r="AE852" s="55" t="s">
        <v>132</v>
      </c>
      <c r="AF852" s="55" t="s">
        <v>524</v>
      </c>
      <c r="AG852" s="55" t="s">
        <v>132</v>
      </c>
      <c r="AH852" s="55" t="s">
        <v>537</v>
      </c>
      <c r="AI852" s="55" t="s">
        <v>132</v>
      </c>
      <c r="AJ852" s="55" t="s">
        <v>238</v>
      </c>
      <c r="AK852" s="55" t="s">
        <v>132</v>
      </c>
      <c r="AL852" s="55" t="s">
        <v>939</v>
      </c>
      <c r="AM852" s="55" t="s">
        <v>132</v>
      </c>
      <c r="AN852" s="55" t="s">
        <v>132</v>
      </c>
      <c r="AO852" s="55" t="s">
        <v>417</v>
      </c>
      <c r="AP852" s="55" t="s">
        <v>166</v>
      </c>
      <c r="AQ852" s="55" t="s">
        <v>132</v>
      </c>
      <c r="AR852" s="55" t="s">
        <v>2738</v>
      </c>
      <c r="AS852" s="55" t="s">
        <v>255</v>
      </c>
      <c r="AT852" s="55" t="s">
        <v>2738</v>
      </c>
      <c r="AU852" s="63" t="s">
        <v>132</v>
      </c>
      <c r="AV852" s="55" t="s">
        <v>2739</v>
      </c>
      <c r="AW852" s="55" t="s">
        <v>602</v>
      </c>
      <c r="AX852" s="55" t="s">
        <v>145</v>
      </c>
      <c r="AY852" s="55" t="s">
        <v>781</v>
      </c>
      <c r="AZ852" s="63" t="s">
        <v>2530</v>
      </c>
      <c r="BA852" s="63" t="s">
        <v>2734</v>
      </c>
      <c r="BB852" s="55" t="s">
        <v>132</v>
      </c>
      <c r="BC852" s="55" t="s">
        <v>939</v>
      </c>
      <c r="BD852" s="55" t="s">
        <v>132</v>
      </c>
      <c r="BE852" s="55" t="s">
        <v>132</v>
      </c>
      <c r="BF852" s="63" t="s">
        <v>939</v>
      </c>
      <c r="BG852" s="63" t="s">
        <v>132</v>
      </c>
      <c r="BH852" s="63" t="s">
        <v>2735</v>
      </c>
      <c r="BI852" s="63" t="s">
        <v>2590</v>
      </c>
      <c r="BJ852" s="63" t="s">
        <v>2551</v>
      </c>
      <c r="BK852" s="86" t="str">
        <f>HYPERLINK(VLOOKUP($B852,hyperlinks[#All],2,FALSE),"Link")</f>
        <v>Link</v>
      </c>
      <c r="BL852" s="87" t="s">
        <v>132</v>
      </c>
      <c r="BM852" s="86" t="str">
        <f>HYPERLINK(VLOOKUP($B852,hyperlinks[#All],4,FALSE),"Link")</f>
        <v>Link</v>
      </c>
      <c r="BN852" s="87" t="s">
        <v>132</v>
      </c>
    </row>
    <row r="853" spans="1:66" s="2" customFormat="1" ht="14.5">
      <c r="A853" s="8">
        <v>8727900974331</v>
      </c>
      <c r="B853" s="8">
        <v>929004100723</v>
      </c>
      <c r="C853" s="31">
        <v>872790097433100</v>
      </c>
      <c r="D853" s="13" t="s">
        <v>132</v>
      </c>
      <c r="E853" s="12">
        <v>97433100</v>
      </c>
      <c r="F853" s="10" t="s">
        <v>2740</v>
      </c>
      <c r="G853" s="11" t="s">
        <v>2535</v>
      </c>
      <c r="H853" s="12" t="s">
        <v>377</v>
      </c>
      <c r="I853" s="12" t="s">
        <v>2648</v>
      </c>
      <c r="J853" s="12" t="s">
        <v>2731</v>
      </c>
      <c r="K853" s="12" t="s">
        <v>377</v>
      </c>
      <c r="L853" s="83">
        <v>39.6</v>
      </c>
      <c r="M853" s="16" t="s">
        <v>126</v>
      </c>
      <c r="N853" s="13" t="s">
        <v>2708</v>
      </c>
      <c r="O853" s="56" t="s">
        <v>2540</v>
      </c>
      <c r="P853" s="17" t="s">
        <v>379</v>
      </c>
      <c r="Q853" s="9">
        <v>12</v>
      </c>
      <c r="R853" s="12" t="s">
        <v>129</v>
      </c>
      <c r="S853" s="17" t="s">
        <v>154</v>
      </c>
      <c r="T853" s="9"/>
      <c r="U853" s="9"/>
      <c r="V853" s="11" t="s">
        <v>2741</v>
      </c>
      <c r="W853" s="26">
        <v>9405114090</v>
      </c>
      <c r="X853" s="18" t="s">
        <v>132</v>
      </c>
      <c r="Y853" s="18" t="s">
        <v>132</v>
      </c>
      <c r="Z853" s="12" t="s">
        <v>132</v>
      </c>
      <c r="AA853" s="55"/>
      <c r="AB853" s="63" t="s">
        <v>2742</v>
      </c>
      <c r="AC853" s="13" t="s">
        <v>132</v>
      </c>
      <c r="AD853" s="13" t="s">
        <v>132</v>
      </c>
      <c r="AE853" s="13" t="s">
        <v>132</v>
      </c>
      <c r="AF853" s="13" t="s">
        <v>524</v>
      </c>
      <c r="AG853" s="13" t="s">
        <v>132</v>
      </c>
      <c r="AH853" s="13" t="s">
        <v>402</v>
      </c>
      <c r="AI853" s="13" t="s">
        <v>132</v>
      </c>
      <c r="AJ853" s="13" t="s">
        <v>174</v>
      </c>
      <c r="AK853" s="13" t="s">
        <v>132</v>
      </c>
      <c r="AL853" s="13" t="s">
        <v>939</v>
      </c>
      <c r="AM853" s="13" t="s">
        <v>132</v>
      </c>
      <c r="AN853" s="13" t="s">
        <v>132</v>
      </c>
      <c r="AO853" s="13" t="s">
        <v>1562</v>
      </c>
      <c r="AP853" s="13" t="s">
        <v>166</v>
      </c>
      <c r="AQ853" s="13" t="s">
        <v>132</v>
      </c>
      <c r="AR853" s="13" t="s">
        <v>440</v>
      </c>
      <c r="AS853" s="13" t="s">
        <v>355</v>
      </c>
      <c r="AT853" s="13" t="s">
        <v>440</v>
      </c>
      <c r="AU853" s="19" t="s">
        <v>132</v>
      </c>
      <c r="AV853" s="13" t="s">
        <v>2743</v>
      </c>
      <c r="AW853" s="13" t="s">
        <v>1003</v>
      </c>
      <c r="AX853" s="13" t="s">
        <v>145</v>
      </c>
      <c r="AY853" s="13" t="s">
        <v>1071</v>
      </c>
      <c r="AZ853" s="19" t="s">
        <v>2545</v>
      </c>
      <c r="BA853" s="19" t="s">
        <v>2734</v>
      </c>
      <c r="BB853" s="13" t="s">
        <v>132</v>
      </c>
      <c r="BC853" s="13" t="s">
        <v>132</v>
      </c>
      <c r="BD853" s="13" t="s">
        <v>132</v>
      </c>
      <c r="BE853" s="13" t="s">
        <v>132</v>
      </c>
      <c r="BF853" s="19" t="s">
        <v>939</v>
      </c>
      <c r="BG853" s="19" t="s">
        <v>2549</v>
      </c>
      <c r="BH853" s="19" t="s">
        <v>2723</v>
      </c>
      <c r="BI853" s="19" t="s">
        <v>2550</v>
      </c>
      <c r="BJ853" s="19" t="s">
        <v>2744</v>
      </c>
      <c r="BK853" s="19" t="s">
        <v>132</v>
      </c>
      <c r="BL853" s="88" t="s">
        <v>132</v>
      </c>
      <c r="BM853" s="88" t="s">
        <v>132</v>
      </c>
      <c r="BN853" s="88" t="s">
        <v>132</v>
      </c>
    </row>
    <row r="854" spans="1:66" s="2" customFormat="1" ht="14.5">
      <c r="A854" s="8">
        <v>8727900974355</v>
      </c>
      <c r="B854" s="8">
        <v>929004100823</v>
      </c>
      <c r="C854" s="31">
        <v>872790097435500</v>
      </c>
      <c r="D854" s="13" t="s">
        <v>132</v>
      </c>
      <c r="E854" s="12">
        <v>97435500</v>
      </c>
      <c r="F854" s="10" t="s">
        <v>2745</v>
      </c>
      <c r="G854" s="11" t="s">
        <v>2535</v>
      </c>
      <c r="H854" s="12" t="s">
        <v>377</v>
      </c>
      <c r="I854" s="12" t="s">
        <v>2648</v>
      </c>
      <c r="J854" s="12" t="s">
        <v>2731</v>
      </c>
      <c r="K854" s="12" t="s">
        <v>377</v>
      </c>
      <c r="L854" s="83">
        <v>39.6</v>
      </c>
      <c r="M854" s="16" t="s">
        <v>126</v>
      </c>
      <c r="N854" s="13" t="s">
        <v>2708</v>
      </c>
      <c r="O854" s="56" t="s">
        <v>2540</v>
      </c>
      <c r="P854" s="17" t="s">
        <v>379</v>
      </c>
      <c r="Q854" s="9">
        <v>12</v>
      </c>
      <c r="R854" s="12" t="s">
        <v>129</v>
      </c>
      <c r="S854" s="17" t="s">
        <v>154</v>
      </c>
      <c r="T854" s="9"/>
      <c r="U854" s="9"/>
      <c r="V854" s="11" t="s">
        <v>2741</v>
      </c>
      <c r="W854" s="26">
        <v>9405114090</v>
      </c>
      <c r="X854" s="18" t="s">
        <v>132</v>
      </c>
      <c r="Y854" s="18" t="s">
        <v>132</v>
      </c>
      <c r="Z854" s="12" t="s">
        <v>132</v>
      </c>
      <c r="AA854" s="55"/>
      <c r="AB854" s="63" t="s">
        <v>2746</v>
      </c>
      <c r="AC854" s="13" t="s">
        <v>132</v>
      </c>
      <c r="AD854" s="13" t="s">
        <v>132</v>
      </c>
      <c r="AE854" s="13" t="s">
        <v>132</v>
      </c>
      <c r="AF854" s="13" t="s">
        <v>524</v>
      </c>
      <c r="AG854" s="13" t="s">
        <v>132</v>
      </c>
      <c r="AH854" s="13" t="s">
        <v>402</v>
      </c>
      <c r="AI854" s="13" t="s">
        <v>132</v>
      </c>
      <c r="AJ854" s="13" t="s">
        <v>238</v>
      </c>
      <c r="AK854" s="13" t="s">
        <v>132</v>
      </c>
      <c r="AL854" s="13" t="s">
        <v>939</v>
      </c>
      <c r="AM854" s="13" t="s">
        <v>132</v>
      </c>
      <c r="AN854" s="13" t="s">
        <v>132</v>
      </c>
      <c r="AO854" s="13" t="s">
        <v>2747</v>
      </c>
      <c r="AP854" s="13" t="s">
        <v>166</v>
      </c>
      <c r="AQ854" s="13" t="s">
        <v>132</v>
      </c>
      <c r="AR854" s="13" t="s">
        <v>440</v>
      </c>
      <c r="AS854" s="13" t="s">
        <v>355</v>
      </c>
      <c r="AT854" s="13" t="s">
        <v>440</v>
      </c>
      <c r="AU854" s="19" t="s">
        <v>132</v>
      </c>
      <c r="AV854" s="13" t="s">
        <v>2743</v>
      </c>
      <c r="AW854" s="13" t="s">
        <v>1003</v>
      </c>
      <c r="AX854" s="13" t="s">
        <v>145</v>
      </c>
      <c r="AY854" s="13" t="s">
        <v>2748</v>
      </c>
      <c r="AZ854" s="19" t="s">
        <v>2530</v>
      </c>
      <c r="BA854" s="19" t="s">
        <v>2734</v>
      </c>
      <c r="BB854" s="13" t="s">
        <v>132</v>
      </c>
      <c r="BC854" s="13" t="s">
        <v>939</v>
      </c>
      <c r="BD854" s="13" t="s">
        <v>132</v>
      </c>
      <c r="BE854" s="13" t="s">
        <v>132</v>
      </c>
      <c r="BF854" s="19" t="s">
        <v>939</v>
      </c>
      <c r="BG854" s="19" t="s">
        <v>132</v>
      </c>
      <c r="BH854" s="19" t="s">
        <v>2723</v>
      </c>
      <c r="BI854" s="19" t="s">
        <v>2590</v>
      </c>
      <c r="BJ854" s="19" t="s">
        <v>2744</v>
      </c>
      <c r="BK854" s="19" t="s">
        <v>132</v>
      </c>
      <c r="BL854" s="88" t="s">
        <v>132</v>
      </c>
      <c r="BM854" s="88" t="s">
        <v>132</v>
      </c>
      <c r="BN854" s="88" t="s">
        <v>132</v>
      </c>
    </row>
    <row r="855" spans="1:66" s="2" customFormat="1" ht="14.5">
      <c r="A855" s="8">
        <v>8727900974379</v>
      </c>
      <c r="B855" s="8">
        <v>929004100923</v>
      </c>
      <c r="C855" s="31">
        <v>872790097437900</v>
      </c>
      <c r="D855" s="13" t="s">
        <v>132</v>
      </c>
      <c r="E855" s="12">
        <v>97437900</v>
      </c>
      <c r="F855" s="10" t="s">
        <v>2749</v>
      </c>
      <c r="G855" s="11" t="s">
        <v>2535</v>
      </c>
      <c r="H855" s="12" t="s">
        <v>377</v>
      </c>
      <c r="I855" s="12" t="s">
        <v>2648</v>
      </c>
      <c r="J855" s="12" t="s">
        <v>2731</v>
      </c>
      <c r="K855" s="12" t="s">
        <v>377</v>
      </c>
      <c r="L855" s="83">
        <v>62.1</v>
      </c>
      <c r="M855" s="16" t="s">
        <v>126</v>
      </c>
      <c r="N855" s="13" t="s">
        <v>2708</v>
      </c>
      <c r="O855" s="56" t="s">
        <v>2540</v>
      </c>
      <c r="P855" s="17" t="s">
        <v>379</v>
      </c>
      <c r="Q855" s="9">
        <v>8</v>
      </c>
      <c r="R855" s="12" t="s">
        <v>129</v>
      </c>
      <c r="S855" s="17" t="s">
        <v>154</v>
      </c>
      <c r="T855" s="9"/>
      <c r="U855" s="9"/>
      <c r="V855" s="11" t="s">
        <v>2741</v>
      </c>
      <c r="W855" s="26">
        <v>9405114090</v>
      </c>
      <c r="X855" s="18" t="s">
        <v>132</v>
      </c>
      <c r="Y855" s="18" t="s">
        <v>132</v>
      </c>
      <c r="Z855" s="12" t="s">
        <v>132</v>
      </c>
      <c r="AA855" s="55"/>
      <c r="AB855" s="63" t="s">
        <v>2750</v>
      </c>
      <c r="AC855" s="13" t="s">
        <v>132</v>
      </c>
      <c r="AD855" s="13" t="s">
        <v>132</v>
      </c>
      <c r="AE855" s="13" t="s">
        <v>132</v>
      </c>
      <c r="AF855" s="13" t="s">
        <v>524</v>
      </c>
      <c r="AG855" s="13" t="s">
        <v>132</v>
      </c>
      <c r="AH855" s="13" t="s">
        <v>986</v>
      </c>
      <c r="AI855" s="13" t="s">
        <v>132</v>
      </c>
      <c r="AJ855" s="13" t="s">
        <v>174</v>
      </c>
      <c r="AK855" s="13" t="s">
        <v>132</v>
      </c>
      <c r="AL855" s="13" t="s">
        <v>939</v>
      </c>
      <c r="AM855" s="13" t="s">
        <v>132</v>
      </c>
      <c r="AN855" s="13" t="s">
        <v>132</v>
      </c>
      <c r="AO855" s="13" t="s">
        <v>1821</v>
      </c>
      <c r="AP855" s="13" t="s">
        <v>166</v>
      </c>
      <c r="AQ855" s="13" t="s">
        <v>132</v>
      </c>
      <c r="AR855" s="13" t="s">
        <v>1450</v>
      </c>
      <c r="AS855" s="13" t="s">
        <v>355</v>
      </c>
      <c r="AT855" s="13" t="s">
        <v>1450</v>
      </c>
      <c r="AU855" s="19" t="s">
        <v>132</v>
      </c>
      <c r="AV855" s="13" t="s">
        <v>2751</v>
      </c>
      <c r="AW855" s="13" t="s">
        <v>2752</v>
      </c>
      <c r="AX855" s="13" t="s">
        <v>145</v>
      </c>
      <c r="AY855" s="13" t="s">
        <v>2748</v>
      </c>
      <c r="AZ855" s="19" t="s">
        <v>2545</v>
      </c>
      <c r="BA855" s="19" t="s">
        <v>2734</v>
      </c>
      <c r="BB855" s="13" t="s">
        <v>132</v>
      </c>
      <c r="BC855" s="13" t="s">
        <v>132</v>
      </c>
      <c r="BD855" s="13" t="s">
        <v>132</v>
      </c>
      <c r="BE855" s="13" t="s">
        <v>132</v>
      </c>
      <c r="BF855" s="19" t="s">
        <v>939</v>
      </c>
      <c r="BG855" s="19" t="s">
        <v>2549</v>
      </c>
      <c r="BH855" s="19" t="s">
        <v>2723</v>
      </c>
      <c r="BI855" s="19" t="s">
        <v>2550</v>
      </c>
      <c r="BJ855" s="19" t="s">
        <v>2744</v>
      </c>
      <c r="BK855" s="19" t="s">
        <v>132</v>
      </c>
      <c r="BL855" s="88" t="s">
        <v>132</v>
      </c>
      <c r="BM855" s="88" t="s">
        <v>132</v>
      </c>
      <c r="BN855" s="88" t="s">
        <v>132</v>
      </c>
    </row>
    <row r="856" spans="1:66" s="2" customFormat="1" ht="14.5">
      <c r="A856" s="8">
        <v>8727900974393</v>
      </c>
      <c r="B856" s="8">
        <v>929004101023</v>
      </c>
      <c r="C856" s="31">
        <v>872790097439300</v>
      </c>
      <c r="D856" s="13" t="s">
        <v>132</v>
      </c>
      <c r="E856" s="12">
        <v>97439300</v>
      </c>
      <c r="F856" s="10" t="s">
        <v>2753</v>
      </c>
      <c r="G856" s="11" t="s">
        <v>2535</v>
      </c>
      <c r="H856" s="12" t="s">
        <v>377</v>
      </c>
      <c r="I856" s="12" t="s">
        <v>2648</v>
      </c>
      <c r="J856" s="12" t="s">
        <v>2731</v>
      </c>
      <c r="K856" s="12" t="s">
        <v>377</v>
      </c>
      <c r="L856" s="83">
        <v>62.1</v>
      </c>
      <c r="M856" s="16" t="s">
        <v>126</v>
      </c>
      <c r="N856" s="13" t="s">
        <v>2708</v>
      </c>
      <c r="O856" s="56" t="s">
        <v>2540</v>
      </c>
      <c r="P856" s="17" t="s">
        <v>379</v>
      </c>
      <c r="Q856" s="9">
        <v>8</v>
      </c>
      <c r="R856" s="12" t="s">
        <v>129</v>
      </c>
      <c r="S856" s="17" t="s">
        <v>154</v>
      </c>
      <c r="T856" s="9"/>
      <c r="U856" s="9"/>
      <c r="V856" s="11" t="s">
        <v>2741</v>
      </c>
      <c r="W856" s="26">
        <v>9405114090</v>
      </c>
      <c r="X856" s="18" t="s">
        <v>132</v>
      </c>
      <c r="Y856" s="18" t="s">
        <v>132</v>
      </c>
      <c r="Z856" s="12" t="s">
        <v>132</v>
      </c>
      <c r="AA856" s="55"/>
      <c r="AB856" s="63" t="s">
        <v>2754</v>
      </c>
      <c r="AC856" s="13" t="s">
        <v>132</v>
      </c>
      <c r="AD856" s="13" t="s">
        <v>132</v>
      </c>
      <c r="AE856" s="13" t="s">
        <v>132</v>
      </c>
      <c r="AF856" s="13" t="s">
        <v>524</v>
      </c>
      <c r="AG856" s="13" t="s">
        <v>132</v>
      </c>
      <c r="AH856" s="13" t="s">
        <v>986</v>
      </c>
      <c r="AI856" s="13" t="s">
        <v>132</v>
      </c>
      <c r="AJ856" s="13" t="s">
        <v>238</v>
      </c>
      <c r="AK856" s="13" t="s">
        <v>132</v>
      </c>
      <c r="AL856" s="13" t="s">
        <v>939</v>
      </c>
      <c r="AM856" s="13" t="s">
        <v>132</v>
      </c>
      <c r="AN856" s="13" t="s">
        <v>132</v>
      </c>
      <c r="AO856" s="13" t="s">
        <v>2150</v>
      </c>
      <c r="AP856" s="13" t="s">
        <v>166</v>
      </c>
      <c r="AQ856" s="13" t="s">
        <v>132</v>
      </c>
      <c r="AR856" s="13" t="s">
        <v>1450</v>
      </c>
      <c r="AS856" s="13" t="s">
        <v>355</v>
      </c>
      <c r="AT856" s="13" t="s">
        <v>1450</v>
      </c>
      <c r="AU856" s="19" t="s">
        <v>132</v>
      </c>
      <c r="AV856" s="13" t="s">
        <v>2751</v>
      </c>
      <c r="AW856" s="13" t="s">
        <v>2752</v>
      </c>
      <c r="AX856" s="13" t="s">
        <v>145</v>
      </c>
      <c r="AY856" s="13" t="s">
        <v>1427</v>
      </c>
      <c r="AZ856" s="19" t="s">
        <v>2530</v>
      </c>
      <c r="BA856" s="19" t="s">
        <v>2734</v>
      </c>
      <c r="BB856" s="13" t="s">
        <v>132</v>
      </c>
      <c r="BC856" s="13" t="s">
        <v>939</v>
      </c>
      <c r="BD856" s="13" t="s">
        <v>132</v>
      </c>
      <c r="BE856" s="13" t="s">
        <v>132</v>
      </c>
      <c r="BF856" s="19" t="s">
        <v>939</v>
      </c>
      <c r="BG856" s="19" t="s">
        <v>132</v>
      </c>
      <c r="BH856" s="19" t="s">
        <v>2723</v>
      </c>
      <c r="BI856" s="19" t="s">
        <v>2590</v>
      </c>
      <c r="BJ856" s="19" t="s">
        <v>2744</v>
      </c>
      <c r="BK856" s="19" t="s">
        <v>132</v>
      </c>
      <c r="BL856" s="88" t="s">
        <v>132</v>
      </c>
      <c r="BM856" s="88" t="s">
        <v>132</v>
      </c>
      <c r="BN856" s="88" t="s">
        <v>132</v>
      </c>
    </row>
    <row r="857" spans="1:66" s="2" customFormat="1" ht="14.5">
      <c r="A857" s="8">
        <v>8727900974256</v>
      </c>
      <c r="B857" s="8">
        <v>929004100323</v>
      </c>
      <c r="C857" s="31">
        <v>872790097425600</v>
      </c>
      <c r="D857" s="13" t="s">
        <v>132</v>
      </c>
      <c r="E857" s="12">
        <v>97425600</v>
      </c>
      <c r="F857" s="10" t="s">
        <v>2755</v>
      </c>
      <c r="G857" s="11" t="s">
        <v>2535</v>
      </c>
      <c r="H857" s="12" t="s">
        <v>377</v>
      </c>
      <c r="I857" s="12" t="s">
        <v>2648</v>
      </c>
      <c r="J857" s="12" t="s">
        <v>2731</v>
      </c>
      <c r="K857" s="12" t="s">
        <v>377</v>
      </c>
      <c r="L857" s="83">
        <v>89.3</v>
      </c>
      <c r="M857" s="16" t="s">
        <v>126</v>
      </c>
      <c r="N857" s="13" t="s">
        <v>2708</v>
      </c>
      <c r="O857" s="56" t="s">
        <v>2540</v>
      </c>
      <c r="P857" s="17" t="s">
        <v>379</v>
      </c>
      <c r="Q857" s="9">
        <v>12</v>
      </c>
      <c r="R857" s="12" t="s">
        <v>129</v>
      </c>
      <c r="S857" s="17" t="s">
        <v>154</v>
      </c>
      <c r="T857" s="9"/>
      <c r="U857" s="9"/>
      <c r="V857" s="11" t="s">
        <v>2756</v>
      </c>
      <c r="W857" s="26">
        <v>9405114090</v>
      </c>
      <c r="X857" s="18" t="s">
        <v>132</v>
      </c>
      <c r="Y857" s="18" t="s">
        <v>132</v>
      </c>
      <c r="Z857" s="12" t="s">
        <v>132</v>
      </c>
      <c r="AA857" s="55" t="s">
        <v>154</v>
      </c>
      <c r="AB857" s="63" t="s">
        <v>2757</v>
      </c>
      <c r="AC857" s="13" t="s">
        <v>132</v>
      </c>
      <c r="AD857" s="13" t="s">
        <v>132</v>
      </c>
      <c r="AE857" s="13" t="s">
        <v>132</v>
      </c>
      <c r="AF857" s="13" t="s">
        <v>2542</v>
      </c>
      <c r="AG857" s="13" t="s">
        <v>132</v>
      </c>
      <c r="AH857" s="13" t="s">
        <v>1275</v>
      </c>
      <c r="AI857" s="13" t="s">
        <v>132</v>
      </c>
      <c r="AJ857" s="13" t="s">
        <v>174</v>
      </c>
      <c r="AK857" s="13" t="s">
        <v>132</v>
      </c>
      <c r="AL857" s="13" t="s">
        <v>939</v>
      </c>
      <c r="AM857" s="13" t="s">
        <v>132</v>
      </c>
      <c r="AN857" s="13" t="s">
        <v>132</v>
      </c>
      <c r="AO857" s="13" t="s">
        <v>1818</v>
      </c>
      <c r="AP857" s="13" t="s">
        <v>1655</v>
      </c>
      <c r="AQ857" s="13" t="s">
        <v>132</v>
      </c>
      <c r="AR857" s="13" t="s">
        <v>2758</v>
      </c>
      <c r="AS857" s="13" t="s">
        <v>2758</v>
      </c>
      <c r="AT857" s="13" t="s">
        <v>612</v>
      </c>
      <c r="AU857" s="19" t="s">
        <v>132</v>
      </c>
      <c r="AV857" s="13" t="s">
        <v>2759</v>
      </c>
      <c r="AW857" s="13" t="s">
        <v>2760</v>
      </c>
      <c r="AX857" s="13" t="s">
        <v>145</v>
      </c>
      <c r="AY857" s="13" t="s">
        <v>662</v>
      </c>
      <c r="AZ857" s="19" t="s">
        <v>2761</v>
      </c>
      <c r="BA857" s="19" t="s">
        <v>132</v>
      </c>
      <c r="BB857" s="13" t="s">
        <v>2531</v>
      </c>
      <c r="BC857" s="13" t="s">
        <v>939</v>
      </c>
      <c r="BD857" s="13" t="s">
        <v>132</v>
      </c>
      <c r="BE857" s="13" t="s">
        <v>132</v>
      </c>
      <c r="BF857" s="19" t="s">
        <v>2548</v>
      </c>
      <c r="BG857" s="19" t="s">
        <v>2549</v>
      </c>
      <c r="BH857" s="19" t="s">
        <v>132</v>
      </c>
      <c r="BI857" s="19" t="s">
        <v>2590</v>
      </c>
      <c r="BJ857" s="19" t="s">
        <v>2744</v>
      </c>
      <c r="BK857" s="19" t="s">
        <v>132</v>
      </c>
      <c r="BL857" s="88" t="s">
        <v>132</v>
      </c>
      <c r="BM857" s="88" t="s">
        <v>132</v>
      </c>
      <c r="BN857" s="88" t="s">
        <v>132</v>
      </c>
    </row>
    <row r="858" spans="1:66" s="2" customFormat="1" ht="14.5">
      <c r="A858" s="8">
        <v>8727900974270</v>
      </c>
      <c r="B858" s="8">
        <v>929004100423</v>
      </c>
      <c r="C858" s="31">
        <v>872790097427000</v>
      </c>
      <c r="D858" s="13" t="s">
        <v>132</v>
      </c>
      <c r="E858" s="12">
        <v>97427000</v>
      </c>
      <c r="F858" s="10" t="s">
        <v>2762</v>
      </c>
      <c r="G858" s="11" t="s">
        <v>2535</v>
      </c>
      <c r="H858" s="12" t="s">
        <v>377</v>
      </c>
      <c r="I858" s="12" t="s">
        <v>2648</v>
      </c>
      <c r="J858" s="12" t="s">
        <v>2731</v>
      </c>
      <c r="K858" s="12" t="s">
        <v>377</v>
      </c>
      <c r="L858" s="83">
        <v>89.3</v>
      </c>
      <c r="M858" s="16" t="s">
        <v>126</v>
      </c>
      <c r="N858" s="13" t="s">
        <v>2708</v>
      </c>
      <c r="O858" s="56" t="s">
        <v>2540</v>
      </c>
      <c r="P858" s="17" t="s">
        <v>379</v>
      </c>
      <c r="Q858" s="9">
        <v>12</v>
      </c>
      <c r="R858" s="12" t="s">
        <v>129</v>
      </c>
      <c r="S858" s="17" t="s">
        <v>154</v>
      </c>
      <c r="T858" s="9"/>
      <c r="U858" s="9"/>
      <c r="V858" s="11" t="s">
        <v>2756</v>
      </c>
      <c r="W858" s="26">
        <v>9405114090</v>
      </c>
      <c r="X858" s="18" t="s">
        <v>132</v>
      </c>
      <c r="Y858" s="18" t="s">
        <v>132</v>
      </c>
      <c r="Z858" s="12" t="s">
        <v>132</v>
      </c>
      <c r="AA858" s="55" t="s">
        <v>154</v>
      </c>
      <c r="AB858" s="63" t="s">
        <v>2763</v>
      </c>
      <c r="AC858" s="13" t="s">
        <v>132</v>
      </c>
      <c r="AD858" s="13" t="s">
        <v>132</v>
      </c>
      <c r="AE858" s="13" t="s">
        <v>132</v>
      </c>
      <c r="AF858" s="13" t="s">
        <v>2542</v>
      </c>
      <c r="AG858" s="13" t="s">
        <v>132</v>
      </c>
      <c r="AH858" s="13" t="s">
        <v>1275</v>
      </c>
      <c r="AI858" s="13" t="s">
        <v>132</v>
      </c>
      <c r="AJ858" s="13" t="s">
        <v>238</v>
      </c>
      <c r="AK858" s="13" t="s">
        <v>132</v>
      </c>
      <c r="AL858" s="13" t="s">
        <v>939</v>
      </c>
      <c r="AM858" s="13" t="s">
        <v>132</v>
      </c>
      <c r="AN858" s="13" t="s">
        <v>132</v>
      </c>
      <c r="AO858" s="13" t="s">
        <v>2726</v>
      </c>
      <c r="AP858" s="13" t="s">
        <v>1655</v>
      </c>
      <c r="AQ858" s="13" t="s">
        <v>132</v>
      </c>
      <c r="AR858" s="13" t="s">
        <v>2758</v>
      </c>
      <c r="AS858" s="13" t="s">
        <v>2758</v>
      </c>
      <c r="AT858" s="13" t="s">
        <v>612</v>
      </c>
      <c r="AU858" s="19" t="s">
        <v>132</v>
      </c>
      <c r="AV858" s="13" t="s">
        <v>2759</v>
      </c>
      <c r="AW858" s="13" t="s">
        <v>2760</v>
      </c>
      <c r="AX858" s="13" t="s">
        <v>145</v>
      </c>
      <c r="AY858" s="13" t="s">
        <v>2554</v>
      </c>
      <c r="AZ858" s="19" t="s">
        <v>2530</v>
      </c>
      <c r="BA858" s="19" t="s">
        <v>132</v>
      </c>
      <c r="BB858" s="13" t="s">
        <v>2531</v>
      </c>
      <c r="BC858" s="13" t="s">
        <v>939</v>
      </c>
      <c r="BD858" s="13" t="s">
        <v>132</v>
      </c>
      <c r="BE858" s="13" t="s">
        <v>132</v>
      </c>
      <c r="BF858" s="19" t="s">
        <v>2548</v>
      </c>
      <c r="BG858" s="19" t="s">
        <v>2549</v>
      </c>
      <c r="BH858" s="19" t="s">
        <v>132</v>
      </c>
      <c r="BI858" s="19" t="s">
        <v>2590</v>
      </c>
      <c r="BJ858" s="19" t="s">
        <v>2744</v>
      </c>
      <c r="BK858" s="19" t="s">
        <v>132</v>
      </c>
      <c r="BL858" s="88" t="s">
        <v>132</v>
      </c>
      <c r="BM858" s="88" t="s">
        <v>132</v>
      </c>
      <c r="BN858" s="88" t="s">
        <v>132</v>
      </c>
    </row>
    <row r="859" spans="1:66" s="49" customFormat="1" ht="14.5">
      <c r="A859" s="8">
        <v>8727900974294</v>
      </c>
      <c r="B859" s="8">
        <v>929004100523</v>
      </c>
      <c r="C859" s="31">
        <v>872790097429400</v>
      </c>
      <c r="D859" s="13" t="s">
        <v>132</v>
      </c>
      <c r="E859" s="12">
        <v>97429400</v>
      </c>
      <c r="F859" s="10" t="s">
        <v>2764</v>
      </c>
      <c r="G859" s="11" t="s">
        <v>2535</v>
      </c>
      <c r="H859" s="12" t="s">
        <v>377</v>
      </c>
      <c r="I859" s="12" t="s">
        <v>2648</v>
      </c>
      <c r="J859" s="12" t="s">
        <v>2731</v>
      </c>
      <c r="K859" s="12" t="s">
        <v>377</v>
      </c>
      <c r="L859" s="83">
        <v>118</v>
      </c>
      <c r="M859" s="16" t="s">
        <v>126</v>
      </c>
      <c r="N859" s="13" t="s">
        <v>2708</v>
      </c>
      <c r="O859" s="56" t="s">
        <v>2540</v>
      </c>
      <c r="P859" s="17" t="s">
        <v>379</v>
      </c>
      <c r="Q859" s="9">
        <v>8</v>
      </c>
      <c r="R859" s="12" t="s">
        <v>129</v>
      </c>
      <c r="S859" s="17" t="s">
        <v>154</v>
      </c>
      <c r="T859" s="9"/>
      <c r="U859" s="9"/>
      <c r="V859" s="11" t="s">
        <v>2756</v>
      </c>
      <c r="W859" s="26">
        <v>9405114090</v>
      </c>
      <c r="X859" s="18" t="s">
        <v>132</v>
      </c>
      <c r="Y859" s="18" t="s">
        <v>132</v>
      </c>
      <c r="Z859" s="12" t="s">
        <v>132</v>
      </c>
      <c r="AA859" s="55" t="s">
        <v>154</v>
      </c>
      <c r="AB859" s="63" t="s">
        <v>2765</v>
      </c>
      <c r="AC859" s="13" t="s">
        <v>132</v>
      </c>
      <c r="AD859" s="13" t="s">
        <v>132</v>
      </c>
      <c r="AE859" s="13" t="s">
        <v>132</v>
      </c>
      <c r="AF859" s="13" t="s">
        <v>2542</v>
      </c>
      <c r="AG859" s="13" t="s">
        <v>132</v>
      </c>
      <c r="AH859" s="13" t="s">
        <v>1203</v>
      </c>
      <c r="AI859" s="13" t="s">
        <v>132</v>
      </c>
      <c r="AJ859" s="13" t="s">
        <v>174</v>
      </c>
      <c r="AK859" s="13" t="s">
        <v>132</v>
      </c>
      <c r="AL859" s="13" t="s">
        <v>939</v>
      </c>
      <c r="AM859" s="13" t="s">
        <v>132</v>
      </c>
      <c r="AN859" s="13" t="s">
        <v>132</v>
      </c>
      <c r="AO859" s="13" t="s">
        <v>2150</v>
      </c>
      <c r="AP859" s="13" t="s">
        <v>1655</v>
      </c>
      <c r="AQ859" s="13" t="s">
        <v>132</v>
      </c>
      <c r="AR859" s="13" t="s">
        <v>2758</v>
      </c>
      <c r="AS859" s="13" t="s">
        <v>2758</v>
      </c>
      <c r="AT859" s="13" t="s">
        <v>140</v>
      </c>
      <c r="AU859" s="19" t="s">
        <v>132</v>
      </c>
      <c r="AV859" s="13" t="s">
        <v>2766</v>
      </c>
      <c r="AW859" s="13" t="s">
        <v>2767</v>
      </c>
      <c r="AX859" s="13" t="s">
        <v>145</v>
      </c>
      <c r="AY859" s="13" t="s">
        <v>563</v>
      </c>
      <c r="AZ859" s="19" t="s">
        <v>2761</v>
      </c>
      <c r="BA859" s="19" t="s">
        <v>132</v>
      </c>
      <c r="BB859" s="13" t="s">
        <v>2531</v>
      </c>
      <c r="BC859" s="13" t="s">
        <v>939</v>
      </c>
      <c r="BD859" s="13" t="s">
        <v>132</v>
      </c>
      <c r="BE859" s="13" t="s">
        <v>132</v>
      </c>
      <c r="BF859" s="19" t="s">
        <v>2548</v>
      </c>
      <c r="BG859" s="19" t="s">
        <v>2549</v>
      </c>
      <c r="BH859" s="19" t="s">
        <v>132</v>
      </c>
      <c r="BI859" s="19" t="s">
        <v>2590</v>
      </c>
      <c r="BJ859" s="19" t="s">
        <v>2744</v>
      </c>
      <c r="BK859" s="19" t="s">
        <v>132</v>
      </c>
      <c r="BL859" s="88" t="s">
        <v>132</v>
      </c>
      <c r="BM859" s="88" t="s">
        <v>132</v>
      </c>
      <c r="BN859" s="88" t="s">
        <v>132</v>
      </c>
    </row>
    <row r="860" spans="1:66" s="49" customFormat="1" ht="14.5">
      <c r="A860" s="8">
        <v>8727900974317</v>
      </c>
      <c r="B860" s="8">
        <v>929004100623</v>
      </c>
      <c r="C860" s="31">
        <v>872790097431700</v>
      </c>
      <c r="D860" s="13" t="s">
        <v>132</v>
      </c>
      <c r="E860" s="12">
        <v>97431700</v>
      </c>
      <c r="F860" s="10" t="s">
        <v>2768</v>
      </c>
      <c r="G860" s="11" t="s">
        <v>2535</v>
      </c>
      <c r="H860" s="12" t="s">
        <v>377</v>
      </c>
      <c r="I860" s="12" t="s">
        <v>2648</v>
      </c>
      <c r="J860" s="12" t="s">
        <v>2731</v>
      </c>
      <c r="K860" s="12" t="s">
        <v>377</v>
      </c>
      <c r="L860" s="83">
        <v>118</v>
      </c>
      <c r="M860" s="16" t="s">
        <v>126</v>
      </c>
      <c r="N860" s="13" t="s">
        <v>2708</v>
      </c>
      <c r="O860" s="56" t="s">
        <v>2540</v>
      </c>
      <c r="P860" s="17" t="s">
        <v>379</v>
      </c>
      <c r="Q860" s="9">
        <v>8</v>
      </c>
      <c r="R860" s="12" t="s">
        <v>129</v>
      </c>
      <c r="S860" s="17" t="s">
        <v>154</v>
      </c>
      <c r="T860" s="9"/>
      <c r="U860" s="9"/>
      <c r="V860" s="11" t="s">
        <v>2756</v>
      </c>
      <c r="W860" s="26">
        <v>9405114090</v>
      </c>
      <c r="X860" s="18" t="s">
        <v>132</v>
      </c>
      <c r="Y860" s="18" t="s">
        <v>132</v>
      </c>
      <c r="Z860" s="12" t="s">
        <v>132</v>
      </c>
      <c r="AA860" s="55" t="s">
        <v>154</v>
      </c>
      <c r="AB860" s="63" t="s">
        <v>2769</v>
      </c>
      <c r="AC860" s="13" t="s">
        <v>132</v>
      </c>
      <c r="AD860" s="13" t="s">
        <v>132</v>
      </c>
      <c r="AE860" s="13" t="s">
        <v>132</v>
      </c>
      <c r="AF860" s="13" t="s">
        <v>2542</v>
      </c>
      <c r="AG860" s="13" t="s">
        <v>132</v>
      </c>
      <c r="AH860" s="13" t="s">
        <v>1203</v>
      </c>
      <c r="AI860" s="13" t="s">
        <v>132</v>
      </c>
      <c r="AJ860" s="13" t="s">
        <v>238</v>
      </c>
      <c r="AK860" s="13" t="s">
        <v>132</v>
      </c>
      <c r="AL860" s="13" t="s">
        <v>939</v>
      </c>
      <c r="AM860" s="13" t="s">
        <v>132</v>
      </c>
      <c r="AN860" s="13" t="s">
        <v>132</v>
      </c>
      <c r="AO860" s="13" t="s">
        <v>1809</v>
      </c>
      <c r="AP860" s="13" t="s">
        <v>1655</v>
      </c>
      <c r="AQ860" s="13" t="s">
        <v>132</v>
      </c>
      <c r="AR860" s="13" t="s">
        <v>2758</v>
      </c>
      <c r="AS860" s="13" t="s">
        <v>2758</v>
      </c>
      <c r="AT860" s="13" t="s">
        <v>140</v>
      </c>
      <c r="AU860" s="19" t="s">
        <v>132</v>
      </c>
      <c r="AV860" s="13" t="s">
        <v>2766</v>
      </c>
      <c r="AW860" s="13" t="s">
        <v>2767</v>
      </c>
      <c r="AX860" s="13" t="s">
        <v>145</v>
      </c>
      <c r="AY860" s="13" t="s">
        <v>730</v>
      </c>
      <c r="AZ860" s="19" t="s">
        <v>2530</v>
      </c>
      <c r="BA860" s="19" t="s">
        <v>132</v>
      </c>
      <c r="BB860" s="13" t="s">
        <v>2531</v>
      </c>
      <c r="BC860" s="13" t="s">
        <v>939</v>
      </c>
      <c r="BD860" s="13" t="s">
        <v>132</v>
      </c>
      <c r="BE860" s="13" t="s">
        <v>132</v>
      </c>
      <c r="BF860" s="19" t="s">
        <v>2548</v>
      </c>
      <c r="BG860" s="19" t="s">
        <v>2549</v>
      </c>
      <c r="BH860" s="19" t="s">
        <v>132</v>
      </c>
      <c r="BI860" s="19" t="s">
        <v>2590</v>
      </c>
      <c r="BJ860" s="19" t="s">
        <v>2744</v>
      </c>
      <c r="BK860" s="19" t="s">
        <v>132</v>
      </c>
      <c r="BL860" s="88" t="s">
        <v>132</v>
      </c>
      <c r="BM860" s="88" t="s">
        <v>132</v>
      </c>
      <c r="BN860" s="88" t="s">
        <v>132</v>
      </c>
    </row>
    <row r="861" spans="1:66" s="49" customFormat="1" ht="14.5">
      <c r="A861" s="50">
        <v>8720169185630</v>
      </c>
      <c r="B861" s="50">
        <v>929003311602</v>
      </c>
      <c r="C861" s="61">
        <v>872016918563000</v>
      </c>
      <c r="D861" s="93" t="str">
        <f>HYPERLINK(VLOOKUP($B861,hyperlinks[#All],2,FALSE),"Link")</f>
        <v>Link</v>
      </c>
      <c r="E861" s="52">
        <v>18563000</v>
      </c>
      <c r="F861" s="53" t="s">
        <v>2770</v>
      </c>
      <c r="G861" s="58" t="s">
        <v>2535</v>
      </c>
      <c r="H861" s="52" t="s">
        <v>2536</v>
      </c>
      <c r="I861" s="52" t="s">
        <v>123</v>
      </c>
      <c r="J861" s="52" t="s">
        <v>2771</v>
      </c>
      <c r="K861" s="52" t="s">
        <v>125</v>
      </c>
      <c r="L861" s="82">
        <v>25.3</v>
      </c>
      <c r="M861" s="54" t="s">
        <v>126</v>
      </c>
      <c r="N861" s="55" t="s">
        <v>2539</v>
      </c>
      <c r="O861" s="56" t="s">
        <v>2540</v>
      </c>
      <c r="P861" s="57"/>
      <c r="Q861" s="51">
        <v>12</v>
      </c>
      <c r="R861" s="52" t="s">
        <v>129</v>
      </c>
      <c r="S861" s="57" t="s">
        <v>130</v>
      </c>
      <c r="T861" s="51"/>
      <c r="U861" s="51"/>
      <c r="V861" s="58"/>
      <c r="W861" s="59">
        <v>9405990090</v>
      </c>
      <c r="X861" s="67" t="s">
        <v>132</v>
      </c>
      <c r="Y861" s="67" t="s">
        <v>132</v>
      </c>
      <c r="Z861" s="52" t="s">
        <v>132</v>
      </c>
      <c r="AA861" s="55"/>
      <c r="AB861" s="63" t="s">
        <v>2772</v>
      </c>
      <c r="AC861" s="55" t="s">
        <v>132</v>
      </c>
      <c r="AD861" s="55" t="s">
        <v>132</v>
      </c>
      <c r="AE861" s="55" t="s">
        <v>132</v>
      </c>
      <c r="AF861" s="55" t="s">
        <v>132</v>
      </c>
      <c r="AG861" s="55" t="s">
        <v>132</v>
      </c>
      <c r="AH861" s="55" t="s">
        <v>132</v>
      </c>
      <c r="AI861" s="55" t="s">
        <v>132</v>
      </c>
      <c r="AJ861" s="55" t="s">
        <v>132</v>
      </c>
      <c r="AK861" s="55" t="s">
        <v>132</v>
      </c>
      <c r="AL861" s="55" t="s">
        <v>132</v>
      </c>
      <c r="AM861" s="55" t="s">
        <v>132</v>
      </c>
      <c r="AN861" s="55" t="s">
        <v>132</v>
      </c>
      <c r="AO861" s="55" t="s">
        <v>132</v>
      </c>
      <c r="AP861" s="55" t="s">
        <v>132</v>
      </c>
      <c r="AQ861" s="55" t="s">
        <v>132</v>
      </c>
      <c r="AR861" s="55" t="s">
        <v>1534</v>
      </c>
      <c r="AS861" s="55" t="s">
        <v>601</v>
      </c>
      <c r="AT861" s="55" t="s">
        <v>601</v>
      </c>
      <c r="AU861" s="63" t="s">
        <v>132</v>
      </c>
      <c r="AV861" s="55" t="s">
        <v>2773</v>
      </c>
      <c r="AW861" s="55" t="s">
        <v>2774</v>
      </c>
      <c r="AX861" s="55" t="s">
        <v>171</v>
      </c>
      <c r="AY861" s="55" t="s">
        <v>132</v>
      </c>
      <c r="AZ861" s="63" t="s">
        <v>132</v>
      </c>
      <c r="BA861" s="63" t="s">
        <v>132</v>
      </c>
      <c r="BB861" s="55" t="s">
        <v>132</v>
      </c>
      <c r="BC861" s="55" t="s">
        <v>132</v>
      </c>
      <c r="BD861" s="55" t="s">
        <v>132</v>
      </c>
      <c r="BE861" s="55" t="s">
        <v>132</v>
      </c>
      <c r="BF861" s="63" t="s">
        <v>132</v>
      </c>
      <c r="BG861" s="63" t="s">
        <v>132</v>
      </c>
      <c r="BH861" s="63" t="s">
        <v>132</v>
      </c>
      <c r="BI861" s="63" t="s">
        <v>132</v>
      </c>
      <c r="BJ861" s="63" t="s">
        <v>132</v>
      </c>
      <c r="BK861" s="86" t="str">
        <f>HYPERLINK(VLOOKUP($B861,hyperlinks[#All],2,FALSE),"Link")</f>
        <v>Link</v>
      </c>
      <c r="BL861" s="87" t="s">
        <v>132</v>
      </c>
      <c r="BM861" s="87" t="s">
        <v>132</v>
      </c>
      <c r="BN861" s="87" t="s">
        <v>132</v>
      </c>
    </row>
    <row r="862" spans="1:66" s="49" customFormat="1" ht="14.5">
      <c r="A862" s="50">
        <v>8720169185654</v>
      </c>
      <c r="B862" s="50">
        <v>929003311702</v>
      </c>
      <c r="C862" s="61">
        <v>872016918565400</v>
      </c>
      <c r="D862" s="93" t="str">
        <f>HYPERLINK(VLOOKUP($B862,hyperlinks[#All],2,FALSE),"Link")</f>
        <v>Link</v>
      </c>
      <c r="E862" s="52">
        <v>18565400</v>
      </c>
      <c r="F862" s="53" t="s">
        <v>2775</v>
      </c>
      <c r="G862" s="58" t="s">
        <v>2535</v>
      </c>
      <c r="H862" s="52" t="s">
        <v>2536</v>
      </c>
      <c r="I862" s="52" t="s">
        <v>123</v>
      </c>
      <c r="J862" s="52" t="s">
        <v>2771</v>
      </c>
      <c r="K862" s="52" t="s">
        <v>125</v>
      </c>
      <c r="L862" s="82">
        <v>29.3</v>
      </c>
      <c r="M862" s="54" t="s">
        <v>126</v>
      </c>
      <c r="N862" s="55" t="s">
        <v>2539</v>
      </c>
      <c r="O862" s="56" t="s">
        <v>2540</v>
      </c>
      <c r="P862" s="57"/>
      <c r="Q862" s="51">
        <v>12</v>
      </c>
      <c r="R862" s="52" t="s">
        <v>129</v>
      </c>
      <c r="S862" s="57" t="s">
        <v>130</v>
      </c>
      <c r="T862" s="51"/>
      <c r="U862" s="51"/>
      <c r="V862" s="58"/>
      <c r="W862" s="59">
        <v>9405990090</v>
      </c>
      <c r="X862" s="67" t="s">
        <v>132</v>
      </c>
      <c r="Y862" s="67" t="s">
        <v>132</v>
      </c>
      <c r="Z862" s="52" t="s">
        <v>132</v>
      </c>
      <c r="AA862" s="55"/>
      <c r="AB862" s="63" t="s">
        <v>2776</v>
      </c>
      <c r="AC862" s="55" t="s">
        <v>132</v>
      </c>
      <c r="AD862" s="55" t="s">
        <v>132</v>
      </c>
      <c r="AE862" s="55" t="s">
        <v>132</v>
      </c>
      <c r="AF862" s="55" t="s">
        <v>132</v>
      </c>
      <c r="AG862" s="55" t="s">
        <v>132</v>
      </c>
      <c r="AH862" s="55" t="s">
        <v>132</v>
      </c>
      <c r="AI862" s="55" t="s">
        <v>132</v>
      </c>
      <c r="AJ862" s="55" t="s">
        <v>132</v>
      </c>
      <c r="AK862" s="55" t="s">
        <v>132</v>
      </c>
      <c r="AL862" s="55" t="s">
        <v>132</v>
      </c>
      <c r="AM862" s="55" t="s">
        <v>132</v>
      </c>
      <c r="AN862" s="55" t="s">
        <v>132</v>
      </c>
      <c r="AO862" s="55" t="s">
        <v>132</v>
      </c>
      <c r="AP862" s="55" t="s">
        <v>132</v>
      </c>
      <c r="AQ862" s="55" t="s">
        <v>132</v>
      </c>
      <c r="AR862" s="55" t="s">
        <v>1534</v>
      </c>
      <c r="AS862" s="55" t="s">
        <v>2777</v>
      </c>
      <c r="AT862" s="55" t="s">
        <v>2777</v>
      </c>
      <c r="AU862" s="63" t="s">
        <v>132</v>
      </c>
      <c r="AV862" s="55" t="s">
        <v>2778</v>
      </c>
      <c r="AW862" s="55" t="s">
        <v>650</v>
      </c>
      <c r="AX862" s="55" t="s">
        <v>171</v>
      </c>
      <c r="AY862" s="55" t="s">
        <v>132</v>
      </c>
      <c r="AZ862" s="63" t="s">
        <v>132</v>
      </c>
      <c r="BA862" s="63" t="s">
        <v>132</v>
      </c>
      <c r="BB862" s="55" t="s">
        <v>132</v>
      </c>
      <c r="BC862" s="55" t="s">
        <v>132</v>
      </c>
      <c r="BD862" s="55" t="s">
        <v>132</v>
      </c>
      <c r="BE862" s="55" t="s">
        <v>132</v>
      </c>
      <c r="BF862" s="63" t="s">
        <v>132</v>
      </c>
      <c r="BG862" s="63" t="s">
        <v>132</v>
      </c>
      <c r="BH862" s="63" t="s">
        <v>132</v>
      </c>
      <c r="BI862" s="63" t="s">
        <v>132</v>
      </c>
      <c r="BJ862" s="63" t="s">
        <v>132</v>
      </c>
      <c r="BK862" s="86" t="str">
        <f>HYPERLINK(VLOOKUP($B862,hyperlinks[#All],2,FALSE),"Link")</f>
        <v>Link</v>
      </c>
      <c r="BL862" s="87" t="s">
        <v>132</v>
      </c>
      <c r="BM862" s="87" t="s">
        <v>132</v>
      </c>
      <c r="BN862" s="87" t="s">
        <v>132</v>
      </c>
    </row>
    <row r="863" spans="1:66" s="49" customFormat="1" ht="14.5">
      <c r="A863" s="50">
        <v>8720169190115</v>
      </c>
      <c r="B863" s="50">
        <v>929003313002</v>
      </c>
      <c r="C863" s="61">
        <v>872016919011500</v>
      </c>
      <c r="D863" s="93" t="str">
        <f>HYPERLINK(VLOOKUP($B863,hyperlinks[#All],2,FALSE),"Link")</f>
        <v>Link</v>
      </c>
      <c r="E863" s="52">
        <v>19011500</v>
      </c>
      <c r="F863" s="53" t="s">
        <v>2779</v>
      </c>
      <c r="G863" s="58" t="s">
        <v>2535</v>
      </c>
      <c r="H863" s="52" t="s">
        <v>2536</v>
      </c>
      <c r="I863" s="52" t="s">
        <v>123</v>
      </c>
      <c r="J863" s="52" t="s">
        <v>2771</v>
      </c>
      <c r="K863" s="52" t="s">
        <v>125</v>
      </c>
      <c r="L863" s="82">
        <v>25.3</v>
      </c>
      <c r="M863" s="54" t="s">
        <v>126</v>
      </c>
      <c r="N863" s="55" t="s">
        <v>2539</v>
      </c>
      <c r="O863" s="56" t="s">
        <v>2540</v>
      </c>
      <c r="P863" s="57"/>
      <c r="Q863" s="51">
        <v>12</v>
      </c>
      <c r="R863" s="52" t="s">
        <v>129</v>
      </c>
      <c r="S863" s="57" t="s">
        <v>130</v>
      </c>
      <c r="T863" s="51"/>
      <c r="U863" s="51"/>
      <c r="V863" s="58"/>
      <c r="W863" s="59">
        <v>9405990090</v>
      </c>
      <c r="X863" s="67" t="s">
        <v>132</v>
      </c>
      <c r="Y863" s="67" t="s">
        <v>132</v>
      </c>
      <c r="Z863" s="52" t="s">
        <v>132</v>
      </c>
      <c r="AA863" s="55"/>
      <c r="AB863" s="63" t="s">
        <v>2780</v>
      </c>
      <c r="AC863" s="55" t="s">
        <v>132</v>
      </c>
      <c r="AD863" s="55" t="s">
        <v>132</v>
      </c>
      <c r="AE863" s="55" t="s">
        <v>132</v>
      </c>
      <c r="AF863" s="55" t="s">
        <v>132</v>
      </c>
      <c r="AG863" s="55" t="s">
        <v>132</v>
      </c>
      <c r="AH863" s="55" t="s">
        <v>132</v>
      </c>
      <c r="AI863" s="55" t="s">
        <v>132</v>
      </c>
      <c r="AJ863" s="55" t="s">
        <v>132</v>
      </c>
      <c r="AK863" s="55" t="s">
        <v>132</v>
      </c>
      <c r="AL863" s="55" t="s">
        <v>132</v>
      </c>
      <c r="AM863" s="55" t="s">
        <v>132</v>
      </c>
      <c r="AN863" s="55" t="s">
        <v>132</v>
      </c>
      <c r="AO863" s="55" t="s">
        <v>132</v>
      </c>
      <c r="AP863" s="55" t="s">
        <v>132</v>
      </c>
      <c r="AQ863" s="55" t="s">
        <v>132</v>
      </c>
      <c r="AR863" s="55" t="s">
        <v>1534</v>
      </c>
      <c r="AS863" s="55" t="s">
        <v>601</v>
      </c>
      <c r="AT863" s="55" t="s">
        <v>601</v>
      </c>
      <c r="AU863" s="63" t="s">
        <v>132</v>
      </c>
      <c r="AV863" s="55" t="s">
        <v>2773</v>
      </c>
      <c r="AW863" s="55" t="s">
        <v>2774</v>
      </c>
      <c r="AX863" s="55" t="s">
        <v>171</v>
      </c>
      <c r="AY863" s="55" t="s">
        <v>132</v>
      </c>
      <c r="AZ863" s="63" t="s">
        <v>132</v>
      </c>
      <c r="BA863" s="63" t="s">
        <v>132</v>
      </c>
      <c r="BB863" s="55" t="s">
        <v>132</v>
      </c>
      <c r="BC863" s="55" t="s">
        <v>132</v>
      </c>
      <c r="BD863" s="55" t="s">
        <v>132</v>
      </c>
      <c r="BE863" s="55" t="s">
        <v>132</v>
      </c>
      <c r="BF863" s="63" t="s">
        <v>132</v>
      </c>
      <c r="BG863" s="63" t="s">
        <v>132</v>
      </c>
      <c r="BH863" s="63" t="s">
        <v>132</v>
      </c>
      <c r="BI863" s="63" t="s">
        <v>132</v>
      </c>
      <c r="BJ863" s="63" t="s">
        <v>132</v>
      </c>
      <c r="BK863" s="86" t="str">
        <f>HYPERLINK(VLOOKUP($B863,hyperlinks[#All],2,FALSE),"Link")</f>
        <v>Link</v>
      </c>
      <c r="BL863" s="87" t="s">
        <v>132</v>
      </c>
      <c r="BM863" s="87" t="s">
        <v>132</v>
      </c>
      <c r="BN863" s="87" t="s">
        <v>132</v>
      </c>
    </row>
    <row r="864" spans="1:66" s="49" customFormat="1" ht="14.5">
      <c r="A864" s="50">
        <v>8720169190139</v>
      </c>
      <c r="B864" s="50">
        <v>929003313102</v>
      </c>
      <c r="C864" s="61">
        <v>872016919013900</v>
      </c>
      <c r="D864" s="93" t="str">
        <f>HYPERLINK(VLOOKUP($B864,hyperlinks[#All],2,FALSE),"Link")</f>
        <v>Link</v>
      </c>
      <c r="E864" s="52">
        <v>19013900</v>
      </c>
      <c r="F864" s="53" t="s">
        <v>2781</v>
      </c>
      <c r="G864" s="58" t="s">
        <v>2535</v>
      </c>
      <c r="H864" s="52" t="s">
        <v>2536</v>
      </c>
      <c r="I864" s="52" t="s">
        <v>123</v>
      </c>
      <c r="J864" s="52" t="s">
        <v>2771</v>
      </c>
      <c r="K864" s="52" t="s">
        <v>125</v>
      </c>
      <c r="L864" s="82">
        <v>29.3</v>
      </c>
      <c r="M864" s="54" t="s">
        <v>126</v>
      </c>
      <c r="N864" s="55" t="s">
        <v>2539</v>
      </c>
      <c r="O864" s="56" t="s">
        <v>2540</v>
      </c>
      <c r="P864" s="57"/>
      <c r="Q864" s="51">
        <v>12</v>
      </c>
      <c r="R864" s="52" t="s">
        <v>129</v>
      </c>
      <c r="S864" s="57" t="s">
        <v>130</v>
      </c>
      <c r="T864" s="51"/>
      <c r="U864" s="51"/>
      <c r="V864" s="58"/>
      <c r="W864" s="59">
        <v>9405990090</v>
      </c>
      <c r="X864" s="67" t="s">
        <v>132</v>
      </c>
      <c r="Y864" s="67" t="s">
        <v>132</v>
      </c>
      <c r="Z864" s="52" t="s">
        <v>132</v>
      </c>
      <c r="AA864" s="55"/>
      <c r="AB864" s="63" t="s">
        <v>2782</v>
      </c>
      <c r="AC864" s="55" t="s">
        <v>132</v>
      </c>
      <c r="AD864" s="55" t="s">
        <v>132</v>
      </c>
      <c r="AE864" s="55" t="s">
        <v>132</v>
      </c>
      <c r="AF864" s="55" t="s">
        <v>132</v>
      </c>
      <c r="AG864" s="55" t="s">
        <v>132</v>
      </c>
      <c r="AH864" s="55" t="s">
        <v>132</v>
      </c>
      <c r="AI864" s="55" t="s">
        <v>132</v>
      </c>
      <c r="AJ864" s="55" t="s">
        <v>132</v>
      </c>
      <c r="AK864" s="55" t="s">
        <v>132</v>
      </c>
      <c r="AL864" s="55" t="s">
        <v>132</v>
      </c>
      <c r="AM864" s="55" t="s">
        <v>132</v>
      </c>
      <c r="AN864" s="55" t="s">
        <v>132</v>
      </c>
      <c r="AO864" s="55" t="s">
        <v>132</v>
      </c>
      <c r="AP864" s="55" t="s">
        <v>132</v>
      </c>
      <c r="AQ864" s="55" t="s">
        <v>132</v>
      </c>
      <c r="AR864" s="55" t="s">
        <v>1534</v>
      </c>
      <c r="AS864" s="55" t="s">
        <v>2777</v>
      </c>
      <c r="AT864" s="55" t="s">
        <v>2777</v>
      </c>
      <c r="AU864" s="63" t="s">
        <v>132</v>
      </c>
      <c r="AV864" s="55" t="s">
        <v>2778</v>
      </c>
      <c r="AW864" s="55" t="s">
        <v>650</v>
      </c>
      <c r="AX864" s="55" t="s">
        <v>171</v>
      </c>
      <c r="AY864" s="55" t="s">
        <v>132</v>
      </c>
      <c r="AZ864" s="63" t="s">
        <v>132</v>
      </c>
      <c r="BA864" s="63" t="s">
        <v>132</v>
      </c>
      <c r="BB864" s="55" t="s">
        <v>132</v>
      </c>
      <c r="BC864" s="55" t="s">
        <v>132</v>
      </c>
      <c r="BD864" s="55" t="s">
        <v>132</v>
      </c>
      <c r="BE864" s="55" t="s">
        <v>132</v>
      </c>
      <c r="BF864" s="63" t="s">
        <v>132</v>
      </c>
      <c r="BG864" s="63" t="s">
        <v>132</v>
      </c>
      <c r="BH864" s="63" t="s">
        <v>132</v>
      </c>
      <c r="BI864" s="63" t="s">
        <v>132</v>
      </c>
      <c r="BJ864" s="63" t="s">
        <v>132</v>
      </c>
      <c r="BK864" s="86" t="str">
        <f>HYPERLINK(VLOOKUP($B864,hyperlinks[#All],2,FALSE),"Link")</f>
        <v>Link</v>
      </c>
      <c r="BL864" s="87" t="s">
        <v>132</v>
      </c>
      <c r="BM864" s="87" t="s">
        <v>132</v>
      </c>
      <c r="BN864" s="87" t="s">
        <v>132</v>
      </c>
    </row>
    <row r="865" spans="1:66" s="49" customFormat="1" ht="14.5">
      <c r="A865" s="50">
        <v>8719514464278</v>
      </c>
      <c r="B865" s="50">
        <v>929003250532</v>
      </c>
      <c r="C865" s="61">
        <v>871951446427800</v>
      </c>
      <c r="D865" s="93" t="str">
        <f>HYPERLINK(VLOOKUP($B865,hyperlinks[#All],2,FALSE),"Link")</f>
        <v>Link</v>
      </c>
      <c r="E865" s="52">
        <v>46427800</v>
      </c>
      <c r="F865" s="53" t="s">
        <v>2783</v>
      </c>
      <c r="G865" s="58" t="s">
        <v>2535</v>
      </c>
      <c r="H865" s="52" t="s">
        <v>2536</v>
      </c>
      <c r="I865" s="52" t="s">
        <v>2784</v>
      </c>
      <c r="J865" s="52" t="s">
        <v>2771</v>
      </c>
      <c r="K865" s="52" t="s">
        <v>125</v>
      </c>
      <c r="L865" s="82">
        <v>41.1</v>
      </c>
      <c r="M865" s="54" t="s">
        <v>126</v>
      </c>
      <c r="N865" s="55" t="s">
        <v>2539</v>
      </c>
      <c r="O865" s="56" t="s">
        <v>2540</v>
      </c>
      <c r="P865" s="57"/>
      <c r="Q865" s="51">
        <v>12</v>
      </c>
      <c r="R865" s="52" t="s">
        <v>129</v>
      </c>
      <c r="S865" s="57" t="s">
        <v>154</v>
      </c>
      <c r="T865" s="51">
        <v>929002663832</v>
      </c>
      <c r="U865" s="51"/>
      <c r="V865" s="58"/>
      <c r="W865" s="59">
        <v>9405119090</v>
      </c>
      <c r="X865" s="67" t="s">
        <v>132</v>
      </c>
      <c r="Y865" s="67" t="s">
        <v>132</v>
      </c>
      <c r="Z865" s="52" t="s">
        <v>132</v>
      </c>
      <c r="AA865" s="55"/>
      <c r="AB865" s="63" t="s">
        <v>2785</v>
      </c>
      <c r="AC865" s="55" t="s">
        <v>132</v>
      </c>
      <c r="AD865" s="55" t="s">
        <v>132</v>
      </c>
      <c r="AE865" s="55" t="s">
        <v>132</v>
      </c>
      <c r="AF865" s="55" t="s">
        <v>2542</v>
      </c>
      <c r="AG865" s="55" t="s">
        <v>132</v>
      </c>
      <c r="AH865" s="55" t="s">
        <v>1275</v>
      </c>
      <c r="AI865" s="55" t="s">
        <v>132</v>
      </c>
      <c r="AJ865" s="55" t="s">
        <v>174</v>
      </c>
      <c r="AK865" s="55" t="s">
        <v>132</v>
      </c>
      <c r="AL865" s="55" t="s">
        <v>939</v>
      </c>
      <c r="AM865" s="55" t="s">
        <v>132</v>
      </c>
      <c r="AN865" s="55" t="s">
        <v>132</v>
      </c>
      <c r="AO865" s="55" t="s">
        <v>2624</v>
      </c>
      <c r="AP865" s="55" t="s">
        <v>166</v>
      </c>
      <c r="AQ865" s="55" t="s">
        <v>132</v>
      </c>
      <c r="AR865" s="55" t="s">
        <v>1506</v>
      </c>
      <c r="AS865" s="55" t="s">
        <v>383</v>
      </c>
      <c r="AT865" s="55" t="s">
        <v>2786</v>
      </c>
      <c r="AU865" s="63" t="s">
        <v>132</v>
      </c>
      <c r="AV865" s="55" t="s">
        <v>595</v>
      </c>
      <c r="AW865" s="55" t="s">
        <v>1003</v>
      </c>
      <c r="AX865" s="55" t="s">
        <v>171</v>
      </c>
      <c r="AY865" s="55" t="s">
        <v>217</v>
      </c>
      <c r="AZ865" s="63" t="s">
        <v>2545</v>
      </c>
      <c r="BA865" s="63" t="s">
        <v>2722</v>
      </c>
      <c r="BB865" s="55" t="s">
        <v>2531</v>
      </c>
      <c r="BC865" s="55" t="s">
        <v>939</v>
      </c>
      <c r="BD865" s="55" t="s">
        <v>132</v>
      </c>
      <c r="BE865" s="55" t="s">
        <v>132</v>
      </c>
      <c r="BF865" s="63" t="s">
        <v>2548</v>
      </c>
      <c r="BG865" s="63" t="s">
        <v>2787</v>
      </c>
      <c r="BH865" s="63" t="s">
        <v>132</v>
      </c>
      <c r="BI865" s="63" t="s">
        <v>2550</v>
      </c>
      <c r="BJ865" s="63" t="s">
        <v>2788</v>
      </c>
      <c r="BK865" s="86" t="str">
        <f>HYPERLINK(VLOOKUP($B865,hyperlinks[#All],2,FALSE),"Link")</f>
        <v>Link</v>
      </c>
      <c r="BL865" s="86" t="str">
        <f>HYPERLINK(VLOOKUP($B865,hyperlinks[#All],3,FALSE),"Link")</f>
        <v>Link</v>
      </c>
      <c r="BM865" s="86" t="str">
        <f>HYPERLINK(VLOOKUP($B865,hyperlinks[#All],4,FALSE),"Link")</f>
        <v>Link</v>
      </c>
      <c r="BN865" s="87" t="s">
        <v>132</v>
      </c>
    </row>
    <row r="866" spans="1:66" s="49" customFormat="1" ht="14.5">
      <c r="A866" s="50">
        <v>8719514464391</v>
      </c>
      <c r="B866" s="50">
        <v>929003251132</v>
      </c>
      <c r="C866" s="61">
        <v>871951446439100</v>
      </c>
      <c r="D866" s="93" t="str">
        <f>HYPERLINK(VLOOKUP($B866,hyperlinks[#All],2,FALSE),"Link")</f>
        <v>Link</v>
      </c>
      <c r="E866" s="52">
        <v>46439100</v>
      </c>
      <c r="F866" s="53" t="s">
        <v>2789</v>
      </c>
      <c r="G866" s="58" t="s">
        <v>2535</v>
      </c>
      <c r="H866" s="52" t="s">
        <v>2536</v>
      </c>
      <c r="I866" s="52" t="s">
        <v>2784</v>
      </c>
      <c r="J866" s="52" t="s">
        <v>2771</v>
      </c>
      <c r="K866" s="52" t="s">
        <v>125</v>
      </c>
      <c r="L866" s="82">
        <v>48.2</v>
      </c>
      <c r="M866" s="54" t="s">
        <v>126</v>
      </c>
      <c r="N866" s="55" t="s">
        <v>2539</v>
      </c>
      <c r="O866" s="56" t="s">
        <v>2540</v>
      </c>
      <c r="P866" s="57"/>
      <c r="Q866" s="51">
        <v>12</v>
      </c>
      <c r="R866" s="52" t="s">
        <v>129</v>
      </c>
      <c r="S866" s="57" t="s">
        <v>154</v>
      </c>
      <c r="T866" s="62">
        <v>929002664232</v>
      </c>
      <c r="U866" s="62"/>
      <c r="V866" s="64"/>
      <c r="W866" s="59">
        <v>9405119090</v>
      </c>
      <c r="X866" s="67" t="s">
        <v>132</v>
      </c>
      <c r="Y866" s="67" t="s">
        <v>132</v>
      </c>
      <c r="Z866" s="52" t="s">
        <v>132</v>
      </c>
      <c r="AA866" s="55"/>
      <c r="AB866" s="63" t="s">
        <v>2790</v>
      </c>
      <c r="AC866" s="55" t="s">
        <v>132</v>
      </c>
      <c r="AD866" s="55" t="s">
        <v>132</v>
      </c>
      <c r="AE866" s="55" t="s">
        <v>132</v>
      </c>
      <c r="AF866" s="55" t="s">
        <v>2542</v>
      </c>
      <c r="AG866" s="55" t="s">
        <v>132</v>
      </c>
      <c r="AH866" s="55" t="s">
        <v>1275</v>
      </c>
      <c r="AI866" s="55" t="s">
        <v>132</v>
      </c>
      <c r="AJ866" s="55" t="s">
        <v>174</v>
      </c>
      <c r="AK866" s="55" t="s">
        <v>132</v>
      </c>
      <c r="AL866" s="55" t="s">
        <v>939</v>
      </c>
      <c r="AM866" s="55" t="s">
        <v>132</v>
      </c>
      <c r="AN866" s="55" t="s">
        <v>132</v>
      </c>
      <c r="AO866" s="55" t="s">
        <v>2624</v>
      </c>
      <c r="AP866" s="55" t="s">
        <v>166</v>
      </c>
      <c r="AQ866" s="55" t="s">
        <v>132</v>
      </c>
      <c r="AR866" s="55" t="s">
        <v>859</v>
      </c>
      <c r="AS866" s="55" t="s">
        <v>2791</v>
      </c>
      <c r="AT866" s="55" t="s">
        <v>2792</v>
      </c>
      <c r="AU866" s="63" t="s">
        <v>132</v>
      </c>
      <c r="AV866" s="55" t="s">
        <v>2793</v>
      </c>
      <c r="AW866" s="55" t="s">
        <v>1003</v>
      </c>
      <c r="AX866" s="55" t="s">
        <v>171</v>
      </c>
      <c r="AY866" s="55" t="s">
        <v>217</v>
      </c>
      <c r="AZ866" s="63" t="s">
        <v>2545</v>
      </c>
      <c r="BA866" s="63" t="s">
        <v>2722</v>
      </c>
      <c r="BB866" s="55" t="s">
        <v>2531</v>
      </c>
      <c r="BC866" s="55" t="s">
        <v>939</v>
      </c>
      <c r="BD866" s="55" t="s">
        <v>132</v>
      </c>
      <c r="BE866" s="55" t="s">
        <v>132</v>
      </c>
      <c r="BF866" s="63" t="s">
        <v>2548</v>
      </c>
      <c r="BG866" s="63" t="s">
        <v>2787</v>
      </c>
      <c r="BH866" s="63" t="s">
        <v>132</v>
      </c>
      <c r="BI866" s="63" t="s">
        <v>2550</v>
      </c>
      <c r="BJ866" s="63" t="s">
        <v>2788</v>
      </c>
      <c r="BK866" s="86" t="str">
        <f>HYPERLINK(VLOOKUP($B866,hyperlinks[#All],2,FALSE),"Link")</f>
        <v>Link</v>
      </c>
      <c r="BL866" s="86" t="str">
        <f>HYPERLINK(VLOOKUP($B866,hyperlinks[#All],3,FALSE),"Link")</f>
        <v>Link</v>
      </c>
      <c r="BM866" s="86" t="str">
        <f>HYPERLINK(VLOOKUP($B866,hyperlinks[#All],4,FALSE),"Link")</f>
        <v>Link</v>
      </c>
      <c r="BN866" s="87" t="s">
        <v>132</v>
      </c>
    </row>
    <row r="867" spans="1:66" s="49" customFormat="1" ht="14.5">
      <c r="A867" s="50">
        <v>8719514464292</v>
      </c>
      <c r="B867" s="50">
        <v>929003250632</v>
      </c>
      <c r="C867" s="61">
        <v>871951446429200</v>
      </c>
      <c r="D867" s="93" t="str">
        <f>HYPERLINK(VLOOKUP($B867,hyperlinks[#All],2,FALSE),"Link")</f>
        <v>Link</v>
      </c>
      <c r="E867" s="52">
        <v>46429200</v>
      </c>
      <c r="F867" s="53" t="s">
        <v>2794</v>
      </c>
      <c r="G867" s="58" t="s">
        <v>2535</v>
      </c>
      <c r="H867" s="52" t="s">
        <v>2536</v>
      </c>
      <c r="I867" s="52" t="s">
        <v>2784</v>
      </c>
      <c r="J867" s="52" t="s">
        <v>2771</v>
      </c>
      <c r="K867" s="52" t="s">
        <v>125</v>
      </c>
      <c r="L867" s="82">
        <v>41.1</v>
      </c>
      <c r="M867" s="54" t="s">
        <v>126</v>
      </c>
      <c r="N867" s="55" t="s">
        <v>2539</v>
      </c>
      <c r="O867" s="56" t="s">
        <v>2540</v>
      </c>
      <c r="P867" s="57" t="s">
        <v>379</v>
      </c>
      <c r="Q867" s="51">
        <v>12</v>
      </c>
      <c r="R867" s="52" t="s">
        <v>129</v>
      </c>
      <c r="S867" s="57" t="s">
        <v>154</v>
      </c>
      <c r="T867" s="51">
        <v>929002663932</v>
      </c>
      <c r="U867" s="51"/>
      <c r="V867" s="58"/>
      <c r="W867" s="59">
        <v>9405119090</v>
      </c>
      <c r="X867" s="67" t="s">
        <v>132</v>
      </c>
      <c r="Y867" s="67" t="s">
        <v>132</v>
      </c>
      <c r="Z867" s="52" t="s">
        <v>132</v>
      </c>
      <c r="AA867" s="55"/>
      <c r="AB867" s="63" t="s">
        <v>2795</v>
      </c>
      <c r="AC867" s="55" t="s">
        <v>132</v>
      </c>
      <c r="AD867" s="55" t="s">
        <v>132</v>
      </c>
      <c r="AE867" s="55" t="s">
        <v>132</v>
      </c>
      <c r="AF867" s="55" t="s">
        <v>2542</v>
      </c>
      <c r="AG867" s="55" t="s">
        <v>132</v>
      </c>
      <c r="AH867" s="55" t="s">
        <v>1275</v>
      </c>
      <c r="AI867" s="55" t="s">
        <v>132</v>
      </c>
      <c r="AJ867" s="55" t="s">
        <v>238</v>
      </c>
      <c r="AK867" s="55" t="s">
        <v>132</v>
      </c>
      <c r="AL867" s="55" t="s">
        <v>939</v>
      </c>
      <c r="AM867" s="55" t="s">
        <v>132</v>
      </c>
      <c r="AN867" s="55" t="s">
        <v>132</v>
      </c>
      <c r="AO867" s="55" t="s">
        <v>2624</v>
      </c>
      <c r="AP867" s="55" t="s">
        <v>166</v>
      </c>
      <c r="AQ867" s="55" t="s">
        <v>132</v>
      </c>
      <c r="AR867" s="55" t="s">
        <v>1506</v>
      </c>
      <c r="AS867" s="55" t="s">
        <v>383</v>
      </c>
      <c r="AT867" s="55" t="s">
        <v>2786</v>
      </c>
      <c r="AU867" s="63" t="s">
        <v>132</v>
      </c>
      <c r="AV867" s="55" t="s">
        <v>595</v>
      </c>
      <c r="AW867" s="55" t="s">
        <v>1003</v>
      </c>
      <c r="AX867" s="55" t="s">
        <v>171</v>
      </c>
      <c r="AY867" s="55" t="s">
        <v>217</v>
      </c>
      <c r="AZ867" s="63" t="s">
        <v>2530</v>
      </c>
      <c r="BA867" s="63" t="s">
        <v>2722</v>
      </c>
      <c r="BB867" s="55" t="s">
        <v>2531</v>
      </c>
      <c r="BC867" s="55" t="s">
        <v>939</v>
      </c>
      <c r="BD867" s="55" t="s">
        <v>132</v>
      </c>
      <c r="BE867" s="55" t="s">
        <v>132</v>
      </c>
      <c r="BF867" s="63" t="s">
        <v>2548</v>
      </c>
      <c r="BG867" s="63" t="s">
        <v>2787</v>
      </c>
      <c r="BH867" s="63" t="s">
        <v>132</v>
      </c>
      <c r="BI867" s="63" t="s">
        <v>2550</v>
      </c>
      <c r="BJ867" s="63" t="s">
        <v>2788</v>
      </c>
      <c r="BK867" s="86" t="str">
        <f>HYPERLINK(VLOOKUP($B867,hyperlinks[#All],2,FALSE),"Link")</f>
        <v>Link</v>
      </c>
      <c r="BL867" s="86" t="str">
        <f>HYPERLINK(VLOOKUP($B867,hyperlinks[#All],3,FALSE),"Link")</f>
        <v>Link</v>
      </c>
      <c r="BM867" s="86" t="str">
        <f>HYPERLINK(VLOOKUP($B867,hyperlinks[#All],4,FALSE),"Link")</f>
        <v>Link</v>
      </c>
      <c r="BN867" s="87" t="s">
        <v>132</v>
      </c>
    </row>
    <row r="868" spans="1:66" s="49" customFormat="1" ht="14.5">
      <c r="A868" s="50">
        <v>8719514464414</v>
      </c>
      <c r="B868" s="50">
        <v>929003251232</v>
      </c>
      <c r="C868" s="61">
        <v>871951446441400</v>
      </c>
      <c r="D868" s="93" t="str">
        <f>HYPERLINK(VLOOKUP($B868,hyperlinks[#All],2,FALSE),"Link")</f>
        <v>Link</v>
      </c>
      <c r="E868" s="52">
        <v>46441400</v>
      </c>
      <c r="F868" s="53" t="s">
        <v>2796</v>
      </c>
      <c r="G868" s="58" t="s">
        <v>2535</v>
      </c>
      <c r="H868" s="52" t="s">
        <v>2536</v>
      </c>
      <c r="I868" s="52" t="s">
        <v>2784</v>
      </c>
      <c r="J868" s="52" t="s">
        <v>2771</v>
      </c>
      <c r="K868" s="52" t="s">
        <v>125</v>
      </c>
      <c r="L868" s="82">
        <v>48.2</v>
      </c>
      <c r="M868" s="54" t="s">
        <v>126</v>
      </c>
      <c r="N868" s="55" t="s">
        <v>2539</v>
      </c>
      <c r="O868" s="56" t="s">
        <v>2540</v>
      </c>
      <c r="P868" s="57" t="s">
        <v>379</v>
      </c>
      <c r="Q868" s="51">
        <v>12</v>
      </c>
      <c r="R868" s="52" t="s">
        <v>129</v>
      </c>
      <c r="S868" s="57" t="s">
        <v>154</v>
      </c>
      <c r="T868" s="62">
        <v>929002664332</v>
      </c>
      <c r="U868" s="62"/>
      <c r="V868" s="64"/>
      <c r="W868" s="59">
        <v>9405119090</v>
      </c>
      <c r="X868" s="67" t="s">
        <v>132</v>
      </c>
      <c r="Y868" s="67" t="s">
        <v>132</v>
      </c>
      <c r="Z868" s="52" t="s">
        <v>132</v>
      </c>
      <c r="AA868" s="55"/>
      <c r="AB868" s="63" t="s">
        <v>2797</v>
      </c>
      <c r="AC868" s="55" t="s">
        <v>132</v>
      </c>
      <c r="AD868" s="55" t="s">
        <v>132</v>
      </c>
      <c r="AE868" s="55" t="s">
        <v>132</v>
      </c>
      <c r="AF868" s="55" t="s">
        <v>2542</v>
      </c>
      <c r="AG868" s="55" t="s">
        <v>132</v>
      </c>
      <c r="AH868" s="55" t="s">
        <v>1275</v>
      </c>
      <c r="AI868" s="55" t="s">
        <v>132</v>
      </c>
      <c r="AJ868" s="55" t="s">
        <v>238</v>
      </c>
      <c r="AK868" s="55" t="s">
        <v>132</v>
      </c>
      <c r="AL868" s="55" t="s">
        <v>939</v>
      </c>
      <c r="AM868" s="55" t="s">
        <v>132</v>
      </c>
      <c r="AN868" s="55" t="s">
        <v>132</v>
      </c>
      <c r="AO868" s="55" t="s">
        <v>2624</v>
      </c>
      <c r="AP868" s="55" t="s">
        <v>166</v>
      </c>
      <c r="AQ868" s="55" t="s">
        <v>132</v>
      </c>
      <c r="AR868" s="55" t="s">
        <v>859</v>
      </c>
      <c r="AS868" s="55" t="s">
        <v>2791</v>
      </c>
      <c r="AT868" s="55" t="s">
        <v>2792</v>
      </c>
      <c r="AU868" s="63" t="s">
        <v>132</v>
      </c>
      <c r="AV868" s="55" t="s">
        <v>2793</v>
      </c>
      <c r="AW868" s="55" t="s">
        <v>1003</v>
      </c>
      <c r="AX868" s="55" t="s">
        <v>171</v>
      </c>
      <c r="AY868" s="55" t="s">
        <v>217</v>
      </c>
      <c r="AZ868" s="63" t="s">
        <v>2530</v>
      </c>
      <c r="BA868" s="63" t="s">
        <v>2722</v>
      </c>
      <c r="BB868" s="55" t="s">
        <v>2531</v>
      </c>
      <c r="BC868" s="55" t="s">
        <v>939</v>
      </c>
      <c r="BD868" s="55" t="s">
        <v>132</v>
      </c>
      <c r="BE868" s="55" t="s">
        <v>132</v>
      </c>
      <c r="BF868" s="63" t="s">
        <v>2548</v>
      </c>
      <c r="BG868" s="63" t="s">
        <v>2787</v>
      </c>
      <c r="BH868" s="63" t="s">
        <v>132</v>
      </c>
      <c r="BI868" s="63" t="s">
        <v>2550</v>
      </c>
      <c r="BJ868" s="63" t="s">
        <v>2788</v>
      </c>
      <c r="BK868" s="86" t="str">
        <f>HYPERLINK(VLOOKUP($B868,hyperlinks[#All],2,FALSE),"Link")</f>
        <v>Link</v>
      </c>
      <c r="BL868" s="86" t="str">
        <f>HYPERLINK(VLOOKUP($B868,hyperlinks[#All],3,FALSE),"Link")</f>
        <v>Link</v>
      </c>
      <c r="BM868" s="86" t="str">
        <f>HYPERLINK(VLOOKUP($B868,hyperlinks[#All],4,FALSE),"Link")</f>
        <v>Link</v>
      </c>
      <c r="BN868" s="87" t="s">
        <v>132</v>
      </c>
    </row>
    <row r="869" spans="1:66" s="2" customFormat="1" ht="14.5">
      <c r="A869" s="50">
        <v>8719514464339</v>
      </c>
      <c r="B869" s="50">
        <v>929003250832</v>
      </c>
      <c r="C869" s="61">
        <v>871951446433900</v>
      </c>
      <c r="D869" s="93" t="str">
        <f>HYPERLINK(VLOOKUP($B869,hyperlinks[#All],2,FALSE),"Link")</f>
        <v>Link</v>
      </c>
      <c r="E869" s="52">
        <v>46433900</v>
      </c>
      <c r="F869" s="53" t="s">
        <v>2798</v>
      </c>
      <c r="G869" s="58" t="s">
        <v>2535</v>
      </c>
      <c r="H869" s="52" t="s">
        <v>2536</v>
      </c>
      <c r="I869" s="52" t="s">
        <v>2784</v>
      </c>
      <c r="J869" s="52" t="s">
        <v>2771</v>
      </c>
      <c r="K869" s="52" t="s">
        <v>125</v>
      </c>
      <c r="L869" s="82">
        <v>64.3</v>
      </c>
      <c r="M869" s="54" t="s">
        <v>126</v>
      </c>
      <c r="N869" s="55" t="s">
        <v>2539</v>
      </c>
      <c r="O869" s="56" t="s">
        <v>2540</v>
      </c>
      <c r="P869" s="57" t="s">
        <v>379</v>
      </c>
      <c r="Q869" s="51">
        <v>12</v>
      </c>
      <c r="R869" s="52" t="s">
        <v>129</v>
      </c>
      <c r="S869" s="57" t="s">
        <v>154</v>
      </c>
      <c r="T869" s="51">
        <v>929002664032</v>
      </c>
      <c r="U869" s="51"/>
      <c r="V869" s="58"/>
      <c r="W869" s="59">
        <v>9405119090</v>
      </c>
      <c r="X869" s="67" t="s">
        <v>132</v>
      </c>
      <c r="Y869" s="67" t="s">
        <v>132</v>
      </c>
      <c r="Z869" s="52" t="s">
        <v>132</v>
      </c>
      <c r="AA869" s="55"/>
      <c r="AB869" s="63" t="s">
        <v>2799</v>
      </c>
      <c r="AC869" s="55" t="s">
        <v>132</v>
      </c>
      <c r="AD869" s="55" t="s">
        <v>132</v>
      </c>
      <c r="AE869" s="55" t="s">
        <v>132</v>
      </c>
      <c r="AF869" s="55" t="s">
        <v>2542</v>
      </c>
      <c r="AG869" s="55" t="s">
        <v>132</v>
      </c>
      <c r="AH869" s="55" t="s">
        <v>979</v>
      </c>
      <c r="AI869" s="55" t="s">
        <v>132</v>
      </c>
      <c r="AJ869" s="55" t="s">
        <v>174</v>
      </c>
      <c r="AK869" s="55" t="s">
        <v>132</v>
      </c>
      <c r="AL869" s="55" t="s">
        <v>939</v>
      </c>
      <c r="AM869" s="55" t="s">
        <v>132</v>
      </c>
      <c r="AN869" s="55" t="s">
        <v>132</v>
      </c>
      <c r="AO869" s="55" t="s">
        <v>543</v>
      </c>
      <c r="AP869" s="55" t="s">
        <v>166</v>
      </c>
      <c r="AQ869" s="55" t="s">
        <v>132</v>
      </c>
      <c r="AR869" s="55" t="s">
        <v>1506</v>
      </c>
      <c r="AS869" s="55" t="s">
        <v>2800</v>
      </c>
      <c r="AT869" s="55" t="s">
        <v>2801</v>
      </c>
      <c r="AU869" s="63" t="s">
        <v>132</v>
      </c>
      <c r="AV869" s="55" t="s">
        <v>2802</v>
      </c>
      <c r="AW869" s="55" t="s">
        <v>1213</v>
      </c>
      <c r="AX869" s="55" t="s">
        <v>171</v>
      </c>
      <c r="AY869" s="55" t="s">
        <v>563</v>
      </c>
      <c r="AZ869" s="63" t="s">
        <v>2545</v>
      </c>
      <c r="BA869" s="63" t="s">
        <v>2722</v>
      </c>
      <c r="BB869" s="55" t="s">
        <v>2531</v>
      </c>
      <c r="BC869" s="55" t="s">
        <v>939</v>
      </c>
      <c r="BD869" s="55" t="s">
        <v>132</v>
      </c>
      <c r="BE869" s="55" t="s">
        <v>132</v>
      </c>
      <c r="BF869" s="63" t="s">
        <v>2548</v>
      </c>
      <c r="BG869" s="63" t="s">
        <v>2787</v>
      </c>
      <c r="BH869" s="63" t="s">
        <v>132</v>
      </c>
      <c r="BI869" s="63" t="s">
        <v>2550</v>
      </c>
      <c r="BJ869" s="63" t="s">
        <v>2788</v>
      </c>
      <c r="BK869" s="86" t="str">
        <f>HYPERLINK(VLOOKUP($B869,hyperlinks[#All],2,FALSE),"Link")</f>
        <v>Link</v>
      </c>
      <c r="BL869" s="86" t="str">
        <f>HYPERLINK(VLOOKUP($B869,hyperlinks[#All],3,FALSE),"Link")</f>
        <v>Link</v>
      </c>
      <c r="BM869" s="86" t="str">
        <f>HYPERLINK(VLOOKUP($B869,hyperlinks[#All],4,FALSE),"Link")</f>
        <v>Link</v>
      </c>
      <c r="BN869" s="87" t="s">
        <v>132</v>
      </c>
    </row>
    <row r="870" spans="1:66" s="2" customFormat="1" ht="14.5">
      <c r="A870" s="50">
        <v>8719514464353</v>
      </c>
      <c r="B870" s="50">
        <v>929003250932</v>
      </c>
      <c r="C870" s="61">
        <v>871951446435300</v>
      </c>
      <c r="D870" s="93" t="str">
        <f>HYPERLINK(VLOOKUP($B870,hyperlinks[#All],2,FALSE),"Link")</f>
        <v>Link</v>
      </c>
      <c r="E870" s="52">
        <v>46435300</v>
      </c>
      <c r="F870" s="53" t="s">
        <v>2803</v>
      </c>
      <c r="G870" s="58" t="s">
        <v>2535</v>
      </c>
      <c r="H870" s="52" t="s">
        <v>2536</v>
      </c>
      <c r="I870" s="52" t="s">
        <v>2784</v>
      </c>
      <c r="J870" s="52" t="s">
        <v>2771</v>
      </c>
      <c r="K870" s="52" t="s">
        <v>125</v>
      </c>
      <c r="L870" s="82">
        <v>64.3</v>
      </c>
      <c r="M870" s="54" t="s">
        <v>126</v>
      </c>
      <c r="N870" s="55" t="s">
        <v>2539</v>
      </c>
      <c r="O870" s="56" t="s">
        <v>2540</v>
      </c>
      <c r="P870" s="57" t="s">
        <v>379</v>
      </c>
      <c r="Q870" s="51">
        <v>12</v>
      </c>
      <c r="R870" s="52" t="s">
        <v>129</v>
      </c>
      <c r="S870" s="57" t="s">
        <v>154</v>
      </c>
      <c r="T870" s="51">
        <v>929002664132</v>
      </c>
      <c r="U870" s="51"/>
      <c r="V870" s="58"/>
      <c r="W870" s="59">
        <v>9405119090</v>
      </c>
      <c r="X870" s="67" t="s">
        <v>132</v>
      </c>
      <c r="Y870" s="67" t="s">
        <v>132</v>
      </c>
      <c r="Z870" s="52" t="s">
        <v>132</v>
      </c>
      <c r="AA870" s="55"/>
      <c r="AB870" s="63" t="s">
        <v>2804</v>
      </c>
      <c r="AC870" s="55" t="s">
        <v>132</v>
      </c>
      <c r="AD870" s="55" t="s">
        <v>132</v>
      </c>
      <c r="AE870" s="55" t="s">
        <v>132</v>
      </c>
      <c r="AF870" s="55" t="s">
        <v>2542</v>
      </c>
      <c r="AG870" s="55" t="s">
        <v>132</v>
      </c>
      <c r="AH870" s="55" t="s">
        <v>979</v>
      </c>
      <c r="AI870" s="55" t="s">
        <v>132</v>
      </c>
      <c r="AJ870" s="55" t="s">
        <v>238</v>
      </c>
      <c r="AK870" s="55" t="s">
        <v>132</v>
      </c>
      <c r="AL870" s="55" t="s">
        <v>939</v>
      </c>
      <c r="AM870" s="55" t="s">
        <v>132</v>
      </c>
      <c r="AN870" s="55" t="s">
        <v>132</v>
      </c>
      <c r="AO870" s="55" t="s">
        <v>543</v>
      </c>
      <c r="AP870" s="55" t="s">
        <v>166</v>
      </c>
      <c r="AQ870" s="55" t="s">
        <v>132</v>
      </c>
      <c r="AR870" s="55" t="s">
        <v>1506</v>
      </c>
      <c r="AS870" s="55" t="s">
        <v>2800</v>
      </c>
      <c r="AT870" s="55" t="s">
        <v>2801</v>
      </c>
      <c r="AU870" s="63" t="s">
        <v>132</v>
      </c>
      <c r="AV870" s="55" t="s">
        <v>2802</v>
      </c>
      <c r="AW870" s="55" t="s">
        <v>1213</v>
      </c>
      <c r="AX870" s="55" t="s">
        <v>171</v>
      </c>
      <c r="AY870" s="55" t="s">
        <v>563</v>
      </c>
      <c r="AZ870" s="63" t="s">
        <v>2530</v>
      </c>
      <c r="BA870" s="63" t="s">
        <v>2722</v>
      </c>
      <c r="BB870" s="55" t="s">
        <v>2531</v>
      </c>
      <c r="BC870" s="55" t="s">
        <v>939</v>
      </c>
      <c r="BD870" s="55" t="s">
        <v>132</v>
      </c>
      <c r="BE870" s="55" t="s">
        <v>132</v>
      </c>
      <c r="BF870" s="63" t="s">
        <v>2548</v>
      </c>
      <c r="BG870" s="63" t="s">
        <v>2787</v>
      </c>
      <c r="BH870" s="63" t="s">
        <v>132</v>
      </c>
      <c r="BI870" s="63" t="s">
        <v>2550</v>
      </c>
      <c r="BJ870" s="63" t="s">
        <v>2788</v>
      </c>
      <c r="BK870" s="86" t="str">
        <f>HYPERLINK(VLOOKUP($B870,hyperlinks[#All],2,FALSE),"Link")</f>
        <v>Link</v>
      </c>
      <c r="BL870" s="86" t="str">
        <f>HYPERLINK(VLOOKUP($B870,hyperlinks[#All],3,FALSE),"Link")</f>
        <v>Link</v>
      </c>
      <c r="BM870" s="86" t="str">
        <f>HYPERLINK(VLOOKUP($B870,hyperlinks[#All],4,FALSE),"Link")</f>
        <v>Link</v>
      </c>
      <c r="BN870" s="87" t="s">
        <v>132</v>
      </c>
    </row>
    <row r="871" spans="1:66" s="49" customFormat="1" ht="14.5">
      <c r="A871" s="8">
        <v>8719514464438</v>
      </c>
      <c r="B871" s="8">
        <v>929003251332</v>
      </c>
      <c r="C871" s="31">
        <v>871951446443800</v>
      </c>
      <c r="D871" s="13" t="s">
        <v>132</v>
      </c>
      <c r="E871" s="12">
        <v>46443800</v>
      </c>
      <c r="F871" s="10" t="s">
        <v>2805</v>
      </c>
      <c r="G871" s="11" t="s">
        <v>2535</v>
      </c>
      <c r="H871" s="12" t="s">
        <v>2536</v>
      </c>
      <c r="I871" s="12" t="s">
        <v>2784</v>
      </c>
      <c r="J871" s="12" t="s">
        <v>2771</v>
      </c>
      <c r="K871" s="12" t="s">
        <v>125</v>
      </c>
      <c r="L871" s="83">
        <v>58</v>
      </c>
      <c r="M871" s="16" t="s">
        <v>126</v>
      </c>
      <c r="N871" s="13" t="s">
        <v>2539</v>
      </c>
      <c r="O871" s="56" t="s">
        <v>2540</v>
      </c>
      <c r="P871" s="17" t="s">
        <v>379</v>
      </c>
      <c r="Q871" s="51">
        <v>12</v>
      </c>
      <c r="R871" s="52" t="s">
        <v>129</v>
      </c>
      <c r="S871" s="57" t="s">
        <v>154</v>
      </c>
      <c r="T871" s="9"/>
      <c r="U871" s="9"/>
      <c r="V871" s="11"/>
      <c r="W871" s="26">
        <v>9405119090</v>
      </c>
      <c r="X871" s="18" t="s">
        <v>132</v>
      </c>
      <c r="Y871" s="18" t="s">
        <v>132</v>
      </c>
      <c r="Z871" s="12" t="s">
        <v>132</v>
      </c>
      <c r="AA871" s="55" t="s">
        <v>154</v>
      </c>
      <c r="AB871" s="63" t="s">
        <v>2806</v>
      </c>
      <c r="AC871" s="12" t="s">
        <v>132</v>
      </c>
      <c r="AD871" s="12" t="s">
        <v>132</v>
      </c>
      <c r="AE871" s="12" t="s">
        <v>132</v>
      </c>
      <c r="AF871" s="12" t="s">
        <v>132</v>
      </c>
      <c r="AG871" s="12" t="s">
        <v>132</v>
      </c>
      <c r="AH871" s="12" t="s">
        <v>132</v>
      </c>
      <c r="AI871" s="12" t="s">
        <v>132</v>
      </c>
      <c r="AJ871" s="12" t="s">
        <v>132</v>
      </c>
      <c r="AK871" s="12" t="s">
        <v>132</v>
      </c>
      <c r="AL871" s="12" t="s">
        <v>132</v>
      </c>
      <c r="AM871" s="12" t="s">
        <v>132</v>
      </c>
      <c r="AN871" s="12" t="s">
        <v>132</v>
      </c>
      <c r="AO871" s="12" t="s">
        <v>132</v>
      </c>
      <c r="AP871" s="12" t="s">
        <v>132</v>
      </c>
      <c r="AQ871" s="12" t="s">
        <v>132</v>
      </c>
      <c r="AR871" s="12" t="s">
        <v>132</v>
      </c>
      <c r="AS871" s="12" t="s">
        <v>132</v>
      </c>
      <c r="AT871" s="12" t="s">
        <v>132</v>
      </c>
      <c r="AU871" s="20" t="s">
        <v>132</v>
      </c>
      <c r="AV871" s="12" t="s">
        <v>132</v>
      </c>
      <c r="AW871" s="12" t="s">
        <v>132</v>
      </c>
      <c r="AX871" s="12" t="s">
        <v>132</v>
      </c>
      <c r="AY871" s="12" t="s">
        <v>132</v>
      </c>
      <c r="AZ871" s="12" t="s">
        <v>132</v>
      </c>
      <c r="BA871" s="12" t="s">
        <v>132</v>
      </c>
      <c r="BB871" s="12" t="s">
        <v>132</v>
      </c>
      <c r="BC871" s="12" t="s">
        <v>132</v>
      </c>
      <c r="BD871" s="12" t="s">
        <v>132</v>
      </c>
      <c r="BE871" s="12" t="s">
        <v>132</v>
      </c>
      <c r="BF871" s="12" t="s">
        <v>132</v>
      </c>
      <c r="BG871" s="12" t="s">
        <v>132</v>
      </c>
      <c r="BH871" s="12" t="s">
        <v>132</v>
      </c>
      <c r="BI871" s="12" t="s">
        <v>132</v>
      </c>
      <c r="BJ871" s="12" t="s">
        <v>132</v>
      </c>
      <c r="BK871" s="19" t="s">
        <v>132</v>
      </c>
      <c r="BL871" s="88" t="s">
        <v>132</v>
      </c>
      <c r="BM871" s="88" t="s">
        <v>132</v>
      </c>
      <c r="BN871" s="88" t="s">
        <v>132</v>
      </c>
    </row>
    <row r="872" spans="1:66" s="49" customFormat="1" ht="14.5">
      <c r="A872" s="8">
        <v>8719514464452</v>
      </c>
      <c r="B872" s="8">
        <v>929003251432</v>
      </c>
      <c r="C872" s="31">
        <v>871951446445200</v>
      </c>
      <c r="D872" s="13" t="s">
        <v>132</v>
      </c>
      <c r="E872" s="12">
        <v>46445200</v>
      </c>
      <c r="F872" s="10" t="s">
        <v>2807</v>
      </c>
      <c r="G872" s="11" t="s">
        <v>2535</v>
      </c>
      <c r="H872" s="12" t="s">
        <v>2536</v>
      </c>
      <c r="I872" s="12" t="s">
        <v>2784</v>
      </c>
      <c r="J872" s="12" t="s">
        <v>2771</v>
      </c>
      <c r="K872" s="12" t="s">
        <v>125</v>
      </c>
      <c r="L872" s="83">
        <v>69.5</v>
      </c>
      <c r="M872" s="16" t="s">
        <v>126</v>
      </c>
      <c r="N872" s="13" t="s">
        <v>2539</v>
      </c>
      <c r="O872" s="56" t="s">
        <v>2540</v>
      </c>
      <c r="P872" s="17" t="s">
        <v>379</v>
      </c>
      <c r="Q872" s="51">
        <v>12</v>
      </c>
      <c r="R872" s="52" t="s">
        <v>129</v>
      </c>
      <c r="S872" s="57" t="s">
        <v>154</v>
      </c>
      <c r="T872" s="9"/>
      <c r="U872" s="9"/>
      <c r="V872" s="11"/>
      <c r="W872" s="26">
        <v>9405119090</v>
      </c>
      <c r="X872" s="18" t="s">
        <v>132</v>
      </c>
      <c r="Y872" s="18" t="s">
        <v>132</v>
      </c>
      <c r="Z872" s="12" t="s">
        <v>132</v>
      </c>
      <c r="AA872" s="55" t="s">
        <v>154</v>
      </c>
      <c r="AB872" s="63" t="s">
        <v>2808</v>
      </c>
      <c r="AC872" s="12" t="s">
        <v>132</v>
      </c>
      <c r="AD872" s="12" t="s">
        <v>132</v>
      </c>
      <c r="AE872" s="12" t="s">
        <v>132</v>
      </c>
      <c r="AF872" s="12" t="s">
        <v>132</v>
      </c>
      <c r="AG872" s="12" t="s">
        <v>132</v>
      </c>
      <c r="AH872" s="12" t="s">
        <v>132</v>
      </c>
      <c r="AI872" s="12" t="s">
        <v>132</v>
      </c>
      <c r="AJ872" s="12" t="s">
        <v>132</v>
      </c>
      <c r="AK872" s="12" t="s">
        <v>132</v>
      </c>
      <c r="AL872" s="12" t="s">
        <v>132</v>
      </c>
      <c r="AM872" s="12" t="s">
        <v>132</v>
      </c>
      <c r="AN872" s="12" t="s">
        <v>132</v>
      </c>
      <c r="AO872" s="12" t="s">
        <v>132</v>
      </c>
      <c r="AP872" s="12" t="s">
        <v>132</v>
      </c>
      <c r="AQ872" s="12" t="s">
        <v>132</v>
      </c>
      <c r="AR872" s="12" t="s">
        <v>132</v>
      </c>
      <c r="AS872" s="12" t="s">
        <v>132</v>
      </c>
      <c r="AT872" s="12" t="s">
        <v>132</v>
      </c>
      <c r="AU872" s="20" t="s">
        <v>132</v>
      </c>
      <c r="AV872" s="12" t="s">
        <v>132</v>
      </c>
      <c r="AW872" s="12" t="s">
        <v>132</v>
      </c>
      <c r="AX872" s="12" t="s">
        <v>132</v>
      </c>
      <c r="AY872" s="12" t="s">
        <v>132</v>
      </c>
      <c r="AZ872" s="12" t="s">
        <v>132</v>
      </c>
      <c r="BA872" s="12" t="s">
        <v>132</v>
      </c>
      <c r="BB872" s="12" t="s">
        <v>132</v>
      </c>
      <c r="BC872" s="12" t="s">
        <v>132</v>
      </c>
      <c r="BD872" s="12" t="s">
        <v>132</v>
      </c>
      <c r="BE872" s="12" t="s">
        <v>132</v>
      </c>
      <c r="BF872" s="12" t="s">
        <v>132</v>
      </c>
      <c r="BG872" s="12" t="s">
        <v>132</v>
      </c>
      <c r="BH872" s="12" t="s">
        <v>132</v>
      </c>
      <c r="BI872" s="12" t="s">
        <v>132</v>
      </c>
      <c r="BJ872" s="12" t="s">
        <v>132</v>
      </c>
      <c r="BK872" s="19" t="s">
        <v>132</v>
      </c>
      <c r="BL872" s="88" t="s">
        <v>132</v>
      </c>
      <c r="BM872" s="88" t="s">
        <v>132</v>
      </c>
      <c r="BN872" s="88" t="s">
        <v>132</v>
      </c>
    </row>
    <row r="873" spans="1:66" s="49" customFormat="1" ht="14.5">
      <c r="A873" s="50">
        <v>8719514464476</v>
      </c>
      <c r="B873" s="50">
        <v>929003251532</v>
      </c>
      <c r="C873" s="61">
        <v>871951446447600</v>
      </c>
      <c r="D873" s="93" t="str">
        <f>HYPERLINK(VLOOKUP($B873,hyperlinks[#All],2,FALSE),"Link")</f>
        <v>Link</v>
      </c>
      <c r="E873" s="52">
        <v>46447600</v>
      </c>
      <c r="F873" s="53" t="s">
        <v>2809</v>
      </c>
      <c r="G873" s="58" t="s">
        <v>2535</v>
      </c>
      <c r="H873" s="52" t="s">
        <v>2536</v>
      </c>
      <c r="I873" s="52" t="s">
        <v>2784</v>
      </c>
      <c r="J873" s="52" t="s">
        <v>2771</v>
      </c>
      <c r="K873" s="52" t="s">
        <v>125</v>
      </c>
      <c r="L873" s="82">
        <v>64.3</v>
      </c>
      <c r="M873" s="54" t="s">
        <v>126</v>
      </c>
      <c r="N873" s="55" t="s">
        <v>2539</v>
      </c>
      <c r="O873" s="56" t="s">
        <v>2540</v>
      </c>
      <c r="P873" s="57" t="s">
        <v>379</v>
      </c>
      <c r="Q873" s="51">
        <v>12</v>
      </c>
      <c r="R873" s="52" t="s">
        <v>129</v>
      </c>
      <c r="S873" s="57" t="s">
        <v>154</v>
      </c>
      <c r="T873" s="51">
        <v>929002664432</v>
      </c>
      <c r="U873" s="66"/>
      <c r="V873" s="58"/>
      <c r="W873" s="59">
        <v>9405119090</v>
      </c>
      <c r="X873" s="67" t="s">
        <v>132</v>
      </c>
      <c r="Y873" s="67" t="s">
        <v>132</v>
      </c>
      <c r="Z873" s="52" t="s">
        <v>132</v>
      </c>
      <c r="AA873" s="55"/>
      <c r="AB873" s="63" t="s">
        <v>2810</v>
      </c>
      <c r="AC873" s="55" t="s">
        <v>132</v>
      </c>
      <c r="AD873" s="55" t="s">
        <v>132</v>
      </c>
      <c r="AE873" s="55" t="s">
        <v>132</v>
      </c>
      <c r="AF873" s="55" t="s">
        <v>2542</v>
      </c>
      <c r="AG873" s="55" t="s">
        <v>132</v>
      </c>
      <c r="AH873" s="55" t="s">
        <v>1275</v>
      </c>
      <c r="AI873" s="55" t="s">
        <v>132</v>
      </c>
      <c r="AJ873" s="55" t="s">
        <v>174</v>
      </c>
      <c r="AK873" s="55" t="s">
        <v>132</v>
      </c>
      <c r="AL873" s="55" t="s">
        <v>939</v>
      </c>
      <c r="AM873" s="55" t="s">
        <v>132</v>
      </c>
      <c r="AN873" s="55" t="s">
        <v>132</v>
      </c>
      <c r="AO873" s="55" t="s">
        <v>2624</v>
      </c>
      <c r="AP873" s="55" t="s">
        <v>166</v>
      </c>
      <c r="AQ873" s="55" t="s">
        <v>132</v>
      </c>
      <c r="AR873" s="55" t="s">
        <v>1623</v>
      </c>
      <c r="AS873" s="55" t="s">
        <v>383</v>
      </c>
      <c r="AT873" s="55" t="s">
        <v>2786</v>
      </c>
      <c r="AU873" s="63" t="s">
        <v>132</v>
      </c>
      <c r="AV873" s="55" t="s">
        <v>2811</v>
      </c>
      <c r="AW873" s="55" t="s">
        <v>2812</v>
      </c>
      <c r="AX873" s="55" t="s">
        <v>171</v>
      </c>
      <c r="AY873" s="55" t="s">
        <v>217</v>
      </c>
      <c r="AZ873" s="63" t="s">
        <v>2545</v>
      </c>
      <c r="BA873" s="63" t="s">
        <v>2722</v>
      </c>
      <c r="BB873" s="55" t="s">
        <v>2531</v>
      </c>
      <c r="BC873" s="55" t="s">
        <v>939</v>
      </c>
      <c r="BD873" s="55" t="s">
        <v>132</v>
      </c>
      <c r="BE873" s="55" t="s">
        <v>132</v>
      </c>
      <c r="BF873" s="63" t="s">
        <v>2548</v>
      </c>
      <c r="BG873" s="63" t="s">
        <v>2787</v>
      </c>
      <c r="BH873" s="63" t="s">
        <v>132</v>
      </c>
      <c r="BI873" s="63" t="s">
        <v>2550</v>
      </c>
      <c r="BJ873" s="63" t="s">
        <v>2788</v>
      </c>
      <c r="BK873" s="86" t="str">
        <f>HYPERLINK(VLOOKUP($B873,hyperlinks[#All],2,FALSE),"Link")</f>
        <v>Link</v>
      </c>
      <c r="BL873" s="86" t="str">
        <f>HYPERLINK(VLOOKUP($B873,hyperlinks[#All],3,FALSE),"Link")</f>
        <v>Link</v>
      </c>
      <c r="BM873" s="86" t="str">
        <f>HYPERLINK(VLOOKUP($B873,hyperlinks[#All],4,FALSE),"Link")</f>
        <v>Link</v>
      </c>
      <c r="BN873" s="87" t="s">
        <v>132</v>
      </c>
    </row>
    <row r="874" spans="1:66" s="49" customFormat="1" ht="14.5">
      <c r="A874" s="50">
        <v>8719514464490</v>
      </c>
      <c r="B874" s="50">
        <v>929003251632</v>
      </c>
      <c r="C874" s="61">
        <v>871951446449000</v>
      </c>
      <c r="D874" s="93" t="str">
        <f>HYPERLINK(VLOOKUP($B874,hyperlinks[#All],2,FALSE),"Link")</f>
        <v>Link</v>
      </c>
      <c r="E874" s="52">
        <v>46449000</v>
      </c>
      <c r="F874" s="53" t="s">
        <v>2813</v>
      </c>
      <c r="G874" s="58" t="s">
        <v>2535</v>
      </c>
      <c r="H874" s="52" t="s">
        <v>2536</v>
      </c>
      <c r="I874" s="52" t="s">
        <v>2784</v>
      </c>
      <c r="J874" s="52" t="s">
        <v>2771</v>
      </c>
      <c r="K874" s="52" t="s">
        <v>125</v>
      </c>
      <c r="L874" s="82">
        <v>64.3</v>
      </c>
      <c r="M874" s="54" t="s">
        <v>126</v>
      </c>
      <c r="N874" s="55" t="s">
        <v>2539</v>
      </c>
      <c r="O874" s="56" t="s">
        <v>2540</v>
      </c>
      <c r="P874" s="57" t="s">
        <v>379</v>
      </c>
      <c r="Q874" s="51">
        <v>12</v>
      </c>
      <c r="R874" s="52" t="s">
        <v>129</v>
      </c>
      <c r="S874" s="57" t="s">
        <v>154</v>
      </c>
      <c r="T874" s="51">
        <v>929002664532</v>
      </c>
      <c r="U874" s="51"/>
      <c r="V874" s="58"/>
      <c r="W874" s="59">
        <v>9405119090</v>
      </c>
      <c r="X874" s="67" t="s">
        <v>132</v>
      </c>
      <c r="Y874" s="67" t="s">
        <v>132</v>
      </c>
      <c r="Z874" s="52" t="s">
        <v>132</v>
      </c>
      <c r="AA874" s="55"/>
      <c r="AB874" s="63" t="s">
        <v>2814</v>
      </c>
      <c r="AC874" s="55" t="s">
        <v>132</v>
      </c>
      <c r="AD874" s="55" t="s">
        <v>132</v>
      </c>
      <c r="AE874" s="55" t="s">
        <v>132</v>
      </c>
      <c r="AF874" s="55" t="s">
        <v>2542</v>
      </c>
      <c r="AG874" s="55" t="s">
        <v>132</v>
      </c>
      <c r="AH874" s="55" t="s">
        <v>1275</v>
      </c>
      <c r="AI874" s="55" t="s">
        <v>132</v>
      </c>
      <c r="AJ874" s="55" t="s">
        <v>238</v>
      </c>
      <c r="AK874" s="55" t="s">
        <v>132</v>
      </c>
      <c r="AL874" s="55" t="s">
        <v>939</v>
      </c>
      <c r="AM874" s="55" t="s">
        <v>132</v>
      </c>
      <c r="AN874" s="55" t="s">
        <v>132</v>
      </c>
      <c r="AO874" s="55" t="s">
        <v>2624</v>
      </c>
      <c r="AP874" s="55" t="s">
        <v>166</v>
      </c>
      <c r="AQ874" s="55" t="s">
        <v>132</v>
      </c>
      <c r="AR874" s="55" t="s">
        <v>1623</v>
      </c>
      <c r="AS874" s="55" t="s">
        <v>383</v>
      </c>
      <c r="AT874" s="55" t="s">
        <v>2786</v>
      </c>
      <c r="AU874" s="63" t="s">
        <v>132</v>
      </c>
      <c r="AV874" s="55" t="s">
        <v>2811</v>
      </c>
      <c r="AW874" s="55" t="s">
        <v>2812</v>
      </c>
      <c r="AX874" s="55" t="s">
        <v>171</v>
      </c>
      <c r="AY874" s="55" t="s">
        <v>2554</v>
      </c>
      <c r="AZ874" s="63" t="s">
        <v>2530</v>
      </c>
      <c r="BA874" s="63" t="s">
        <v>2722</v>
      </c>
      <c r="BB874" s="55" t="s">
        <v>2531</v>
      </c>
      <c r="BC874" s="55" t="s">
        <v>939</v>
      </c>
      <c r="BD874" s="55" t="s">
        <v>132</v>
      </c>
      <c r="BE874" s="55" t="s">
        <v>132</v>
      </c>
      <c r="BF874" s="63" t="s">
        <v>2548</v>
      </c>
      <c r="BG874" s="63" t="s">
        <v>2787</v>
      </c>
      <c r="BH874" s="63" t="s">
        <v>132</v>
      </c>
      <c r="BI874" s="63" t="s">
        <v>2550</v>
      </c>
      <c r="BJ874" s="63" t="s">
        <v>2788</v>
      </c>
      <c r="BK874" s="86" t="str">
        <f>HYPERLINK(VLOOKUP($B874,hyperlinks[#All],2,FALSE),"Link")</f>
        <v>Link</v>
      </c>
      <c r="BL874" s="86" t="str">
        <f>HYPERLINK(VLOOKUP($B874,hyperlinks[#All],3,FALSE),"Link")</f>
        <v>Link</v>
      </c>
      <c r="BM874" s="86" t="str">
        <f>HYPERLINK(VLOOKUP($B874,hyperlinks[#All],4,FALSE),"Link")</f>
        <v>Link</v>
      </c>
      <c r="BN874" s="87" t="s">
        <v>132</v>
      </c>
    </row>
    <row r="875" spans="1:66" s="49" customFormat="1" ht="14.5">
      <c r="A875" s="50">
        <v>8719514464513</v>
      </c>
      <c r="B875" s="50">
        <v>929003251732</v>
      </c>
      <c r="C875" s="61">
        <v>871951446451300</v>
      </c>
      <c r="D875" s="93" t="str">
        <f>HYPERLINK(VLOOKUP($B875,hyperlinks[#All],2,FALSE),"Link")</f>
        <v>Link</v>
      </c>
      <c r="E875" s="52">
        <v>46451300</v>
      </c>
      <c r="F875" s="53" t="s">
        <v>2815</v>
      </c>
      <c r="G875" s="58" t="s">
        <v>2535</v>
      </c>
      <c r="H875" s="52" t="s">
        <v>2536</v>
      </c>
      <c r="I875" s="52" t="s">
        <v>2784</v>
      </c>
      <c r="J875" s="52" t="s">
        <v>2771</v>
      </c>
      <c r="K875" s="52" t="s">
        <v>125</v>
      </c>
      <c r="L875" s="82">
        <v>87.5</v>
      </c>
      <c r="M875" s="54" t="s">
        <v>126</v>
      </c>
      <c r="N875" s="55" t="s">
        <v>2539</v>
      </c>
      <c r="O875" s="56" t="s">
        <v>2540</v>
      </c>
      <c r="P875" s="57" t="s">
        <v>379</v>
      </c>
      <c r="Q875" s="51">
        <v>12</v>
      </c>
      <c r="R875" s="52" t="s">
        <v>129</v>
      </c>
      <c r="S875" s="57" t="s">
        <v>154</v>
      </c>
      <c r="T875" s="51">
        <v>929002664632</v>
      </c>
      <c r="U875" s="51"/>
      <c r="V875" s="58"/>
      <c r="W875" s="59">
        <v>9405119090</v>
      </c>
      <c r="X875" s="67" t="s">
        <v>132</v>
      </c>
      <c r="Y875" s="67" t="s">
        <v>132</v>
      </c>
      <c r="Z875" s="52" t="s">
        <v>132</v>
      </c>
      <c r="AA875" s="55"/>
      <c r="AB875" s="63" t="s">
        <v>2816</v>
      </c>
      <c r="AC875" s="55" t="s">
        <v>132</v>
      </c>
      <c r="AD875" s="55" t="s">
        <v>132</v>
      </c>
      <c r="AE875" s="55" t="s">
        <v>132</v>
      </c>
      <c r="AF875" s="55" t="s">
        <v>2542</v>
      </c>
      <c r="AG875" s="55" t="s">
        <v>132</v>
      </c>
      <c r="AH875" s="55" t="s">
        <v>979</v>
      </c>
      <c r="AI875" s="55" t="s">
        <v>132</v>
      </c>
      <c r="AJ875" s="55" t="s">
        <v>174</v>
      </c>
      <c r="AK875" s="55" t="s">
        <v>132</v>
      </c>
      <c r="AL875" s="55" t="s">
        <v>939</v>
      </c>
      <c r="AM875" s="55" t="s">
        <v>132</v>
      </c>
      <c r="AN875" s="55" t="s">
        <v>132</v>
      </c>
      <c r="AO875" s="55" t="s">
        <v>543</v>
      </c>
      <c r="AP875" s="55" t="s">
        <v>166</v>
      </c>
      <c r="AQ875" s="55" t="s">
        <v>132</v>
      </c>
      <c r="AR875" s="55" t="s">
        <v>1623</v>
      </c>
      <c r="AS875" s="55" t="s">
        <v>524</v>
      </c>
      <c r="AT875" s="55" t="s">
        <v>2801</v>
      </c>
      <c r="AU875" s="63" t="s">
        <v>132</v>
      </c>
      <c r="AV875" s="55" t="s">
        <v>2817</v>
      </c>
      <c r="AW875" s="55" t="s">
        <v>2752</v>
      </c>
      <c r="AX875" s="55" t="s">
        <v>171</v>
      </c>
      <c r="AY875" s="55" t="s">
        <v>563</v>
      </c>
      <c r="AZ875" s="63" t="s">
        <v>2545</v>
      </c>
      <c r="BA875" s="63" t="s">
        <v>2722</v>
      </c>
      <c r="BB875" s="55" t="s">
        <v>2531</v>
      </c>
      <c r="BC875" s="55" t="s">
        <v>939</v>
      </c>
      <c r="BD875" s="55" t="s">
        <v>132</v>
      </c>
      <c r="BE875" s="55" t="s">
        <v>132</v>
      </c>
      <c r="BF875" s="63" t="s">
        <v>2548</v>
      </c>
      <c r="BG875" s="63" t="s">
        <v>2787</v>
      </c>
      <c r="BH875" s="63" t="s">
        <v>132</v>
      </c>
      <c r="BI875" s="63" t="s">
        <v>2550</v>
      </c>
      <c r="BJ875" s="63" t="s">
        <v>2788</v>
      </c>
      <c r="BK875" s="86" t="str">
        <f>HYPERLINK(VLOOKUP($B875,hyperlinks[#All],2,FALSE),"Link")</f>
        <v>Link</v>
      </c>
      <c r="BL875" s="86" t="str">
        <f>HYPERLINK(VLOOKUP($B875,hyperlinks[#All],3,FALSE),"Link")</f>
        <v>Link</v>
      </c>
      <c r="BM875" s="86" t="str">
        <f>HYPERLINK(VLOOKUP($B875,hyperlinks[#All],4,FALSE),"Link")</f>
        <v>Link</v>
      </c>
      <c r="BN875" s="87" t="s">
        <v>132</v>
      </c>
    </row>
    <row r="876" spans="1:66" s="49" customFormat="1" ht="14.5">
      <c r="A876" s="50">
        <v>8719514464537</v>
      </c>
      <c r="B876" s="50">
        <v>929003251832</v>
      </c>
      <c r="C876" s="61">
        <v>871951446453700</v>
      </c>
      <c r="D876" s="93" t="str">
        <f>HYPERLINK(VLOOKUP($B876,hyperlinks[#All],2,FALSE),"Link")</f>
        <v>Link</v>
      </c>
      <c r="E876" s="52">
        <v>46453700</v>
      </c>
      <c r="F876" s="53" t="s">
        <v>2818</v>
      </c>
      <c r="G876" s="58" t="s">
        <v>2535</v>
      </c>
      <c r="H876" s="52" t="s">
        <v>2536</v>
      </c>
      <c r="I876" s="52" t="s">
        <v>2784</v>
      </c>
      <c r="J876" s="52" t="s">
        <v>2771</v>
      </c>
      <c r="K876" s="52" t="s">
        <v>125</v>
      </c>
      <c r="L876" s="82">
        <v>87.5</v>
      </c>
      <c r="M876" s="54" t="s">
        <v>126</v>
      </c>
      <c r="N876" s="55" t="s">
        <v>2539</v>
      </c>
      <c r="O876" s="56" t="s">
        <v>2540</v>
      </c>
      <c r="P876" s="57" t="s">
        <v>379</v>
      </c>
      <c r="Q876" s="51">
        <v>12</v>
      </c>
      <c r="R876" s="52" t="s">
        <v>129</v>
      </c>
      <c r="S876" s="57" t="s">
        <v>154</v>
      </c>
      <c r="T876" s="51">
        <v>929002664732</v>
      </c>
      <c r="U876" s="51"/>
      <c r="V876" s="58"/>
      <c r="W876" s="59">
        <v>9405119090</v>
      </c>
      <c r="X876" s="67" t="s">
        <v>132</v>
      </c>
      <c r="Y876" s="67" t="s">
        <v>132</v>
      </c>
      <c r="Z876" s="52" t="s">
        <v>132</v>
      </c>
      <c r="AA876" s="55"/>
      <c r="AB876" s="63" t="s">
        <v>2819</v>
      </c>
      <c r="AC876" s="55" t="s">
        <v>132</v>
      </c>
      <c r="AD876" s="55" t="s">
        <v>132</v>
      </c>
      <c r="AE876" s="55" t="s">
        <v>132</v>
      </c>
      <c r="AF876" s="55" t="s">
        <v>2542</v>
      </c>
      <c r="AG876" s="55" t="s">
        <v>132</v>
      </c>
      <c r="AH876" s="55" t="s">
        <v>979</v>
      </c>
      <c r="AI876" s="55" t="s">
        <v>132</v>
      </c>
      <c r="AJ876" s="55" t="s">
        <v>238</v>
      </c>
      <c r="AK876" s="55" t="s">
        <v>132</v>
      </c>
      <c r="AL876" s="55" t="s">
        <v>939</v>
      </c>
      <c r="AM876" s="55" t="s">
        <v>132</v>
      </c>
      <c r="AN876" s="55" t="s">
        <v>132</v>
      </c>
      <c r="AO876" s="55" t="s">
        <v>543</v>
      </c>
      <c r="AP876" s="55" t="s">
        <v>166</v>
      </c>
      <c r="AQ876" s="55" t="s">
        <v>132</v>
      </c>
      <c r="AR876" s="55" t="s">
        <v>1623</v>
      </c>
      <c r="AS876" s="55" t="s">
        <v>524</v>
      </c>
      <c r="AT876" s="55" t="s">
        <v>2801</v>
      </c>
      <c r="AU876" s="63" t="s">
        <v>132</v>
      </c>
      <c r="AV876" s="55" t="s">
        <v>2817</v>
      </c>
      <c r="AW876" s="55" t="s">
        <v>2752</v>
      </c>
      <c r="AX876" s="55" t="s">
        <v>171</v>
      </c>
      <c r="AY876" s="55" t="s">
        <v>563</v>
      </c>
      <c r="AZ876" s="63" t="s">
        <v>2530</v>
      </c>
      <c r="BA876" s="63" t="s">
        <v>2722</v>
      </c>
      <c r="BB876" s="55" t="s">
        <v>2531</v>
      </c>
      <c r="BC876" s="55" t="s">
        <v>939</v>
      </c>
      <c r="BD876" s="55" t="s">
        <v>132</v>
      </c>
      <c r="BE876" s="55" t="s">
        <v>132</v>
      </c>
      <c r="BF876" s="63" t="s">
        <v>2548</v>
      </c>
      <c r="BG876" s="63" t="s">
        <v>2787</v>
      </c>
      <c r="BH876" s="63" t="s">
        <v>132</v>
      </c>
      <c r="BI876" s="63" t="s">
        <v>2550</v>
      </c>
      <c r="BJ876" s="63" t="s">
        <v>2788</v>
      </c>
      <c r="BK876" s="86" t="str">
        <f>HYPERLINK(VLOOKUP($B876,hyperlinks[#All],2,FALSE),"Link")</f>
        <v>Link</v>
      </c>
      <c r="BL876" s="86" t="str">
        <f>HYPERLINK(VLOOKUP($B876,hyperlinks[#All],3,FALSE),"Link")</f>
        <v>Link</v>
      </c>
      <c r="BM876" s="86" t="str">
        <f>HYPERLINK(VLOOKUP($B876,hyperlinks[#All],4,FALSE),"Link")</f>
        <v>Link</v>
      </c>
      <c r="BN876" s="87" t="s">
        <v>132</v>
      </c>
    </row>
    <row r="877" spans="1:66" s="49" customFormat="1" ht="14.5">
      <c r="A877" s="50">
        <v>8720169108899</v>
      </c>
      <c r="B877" s="50">
        <v>910505103588</v>
      </c>
      <c r="C877" s="61">
        <v>872016910889900</v>
      </c>
      <c r="D877" s="93" t="str">
        <f>HYPERLINK(VLOOKUP($B877,hyperlinks[#All],2,FALSE),"Link")</f>
        <v>Link</v>
      </c>
      <c r="E877" s="52">
        <v>10889900</v>
      </c>
      <c r="F877" s="53" t="s">
        <v>2820</v>
      </c>
      <c r="G877" s="58" t="s">
        <v>2535</v>
      </c>
      <c r="H877" s="52" t="s">
        <v>2580</v>
      </c>
      <c r="I877" s="52" t="s">
        <v>2784</v>
      </c>
      <c r="J877" s="52" t="s">
        <v>2771</v>
      </c>
      <c r="K877" s="52" t="s">
        <v>125</v>
      </c>
      <c r="L877" s="82">
        <v>389</v>
      </c>
      <c r="M877" s="54" t="s">
        <v>126</v>
      </c>
      <c r="N877" s="55" t="s">
        <v>2581</v>
      </c>
      <c r="O877" s="56" t="s">
        <v>2582</v>
      </c>
      <c r="P877" s="57"/>
      <c r="Q877" s="51">
        <v>1</v>
      </c>
      <c r="R877" s="52" t="s">
        <v>129</v>
      </c>
      <c r="S877" s="57" t="s">
        <v>154</v>
      </c>
      <c r="T877" s="51">
        <v>911401632005</v>
      </c>
      <c r="U877" s="51"/>
      <c r="V877" s="58"/>
      <c r="W877" s="59">
        <v>9405114090</v>
      </c>
      <c r="X877" s="67" t="s">
        <v>132</v>
      </c>
      <c r="Y877" s="67" t="s">
        <v>132</v>
      </c>
      <c r="Z877" s="52" t="s">
        <v>132</v>
      </c>
      <c r="AA877" s="55"/>
      <c r="AB877" s="63" t="s">
        <v>2821</v>
      </c>
      <c r="AC877" s="55" t="s">
        <v>132</v>
      </c>
      <c r="AD877" s="55" t="s">
        <v>132</v>
      </c>
      <c r="AE877" s="55" t="s">
        <v>132</v>
      </c>
      <c r="AF877" s="55" t="s">
        <v>2542</v>
      </c>
      <c r="AG877" s="55" t="s">
        <v>132</v>
      </c>
      <c r="AH877" s="55" t="s">
        <v>2822</v>
      </c>
      <c r="AI877" s="55" t="s">
        <v>132</v>
      </c>
      <c r="AJ877" s="55" t="s">
        <v>174</v>
      </c>
      <c r="AK877" s="55" t="s">
        <v>132</v>
      </c>
      <c r="AL877" s="55" t="s">
        <v>2622</v>
      </c>
      <c r="AM877" s="55" t="s">
        <v>132</v>
      </c>
      <c r="AN877" s="55" t="s">
        <v>132</v>
      </c>
      <c r="AO877" s="55" t="s">
        <v>2823</v>
      </c>
      <c r="AP877" s="55" t="s">
        <v>2824</v>
      </c>
      <c r="AQ877" s="55" t="s">
        <v>132</v>
      </c>
      <c r="AR877" s="55" t="s">
        <v>2825</v>
      </c>
      <c r="AS877" s="55" t="s">
        <v>2826</v>
      </c>
      <c r="AT877" s="55" t="s">
        <v>2827</v>
      </c>
      <c r="AU877" s="63" t="s">
        <v>132</v>
      </c>
      <c r="AV877" s="55" t="s">
        <v>2828</v>
      </c>
      <c r="AW877" s="55" t="s">
        <v>2829</v>
      </c>
      <c r="AX877" s="55" t="s">
        <v>171</v>
      </c>
      <c r="AY877" s="55" t="s">
        <v>2567</v>
      </c>
      <c r="AZ877" s="63" t="s">
        <v>2545</v>
      </c>
      <c r="BA877" s="63" t="s">
        <v>2830</v>
      </c>
      <c r="BB877" s="55" t="s">
        <v>2831</v>
      </c>
      <c r="BC877" s="55" t="s">
        <v>939</v>
      </c>
      <c r="BD877" s="55" t="s">
        <v>132</v>
      </c>
      <c r="BE877" s="55" t="s">
        <v>979</v>
      </c>
      <c r="BF877" s="63" t="s">
        <v>2832</v>
      </c>
      <c r="BG877" s="63" t="s">
        <v>2549</v>
      </c>
      <c r="BH877" s="63" t="s">
        <v>2833</v>
      </c>
      <c r="BI877" s="63" t="s">
        <v>2550</v>
      </c>
      <c r="BJ877" s="63" t="s">
        <v>2551</v>
      </c>
      <c r="BK877" s="86" t="str">
        <f>HYPERLINK(VLOOKUP($B877,hyperlinks[#All],2,FALSE),"Link")</f>
        <v>Link</v>
      </c>
      <c r="BL877" s="86" t="str">
        <f>HYPERLINK(VLOOKUP($B877,hyperlinks[#All],3,FALSE),"Link")</f>
        <v>Link</v>
      </c>
      <c r="BM877" s="86" t="str">
        <f>HYPERLINK(VLOOKUP($B877,hyperlinks[#All],4,FALSE),"Link")</f>
        <v>Link</v>
      </c>
      <c r="BN877" s="87" t="s">
        <v>132</v>
      </c>
    </row>
    <row r="878" spans="1:66" s="49" customFormat="1" ht="14.5">
      <c r="A878" s="50">
        <v>8720169108875</v>
      </c>
      <c r="B878" s="50">
        <v>910505103586</v>
      </c>
      <c r="C878" s="61">
        <v>872016910887500</v>
      </c>
      <c r="D878" s="93" t="str">
        <f>HYPERLINK(VLOOKUP($B878,hyperlinks[#All],2,FALSE),"Link")</f>
        <v>Link</v>
      </c>
      <c r="E878" s="52">
        <v>10887500</v>
      </c>
      <c r="F878" s="53" t="s">
        <v>2834</v>
      </c>
      <c r="G878" s="58" t="s">
        <v>2535</v>
      </c>
      <c r="H878" s="52" t="s">
        <v>2580</v>
      </c>
      <c r="I878" s="52" t="s">
        <v>2784</v>
      </c>
      <c r="J878" s="52" t="s">
        <v>2771</v>
      </c>
      <c r="K878" s="52" t="s">
        <v>125</v>
      </c>
      <c r="L878" s="82">
        <v>348</v>
      </c>
      <c r="M878" s="54" t="s">
        <v>126</v>
      </c>
      <c r="N878" s="55" t="s">
        <v>2581</v>
      </c>
      <c r="O878" s="56" t="s">
        <v>2582</v>
      </c>
      <c r="P878" s="57"/>
      <c r="Q878" s="51">
        <v>1</v>
      </c>
      <c r="R878" s="52" t="s">
        <v>129</v>
      </c>
      <c r="S878" s="57" t="s">
        <v>154</v>
      </c>
      <c r="T878" s="62">
        <v>911401631205</v>
      </c>
      <c r="U878" s="62"/>
      <c r="V878" s="58"/>
      <c r="W878" s="59">
        <v>9405114090</v>
      </c>
      <c r="X878" s="67" t="s">
        <v>132</v>
      </c>
      <c r="Y878" s="67" t="s">
        <v>132</v>
      </c>
      <c r="Z878" s="52" t="s">
        <v>132</v>
      </c>
      <c r="AA878" s="55"/>
      <c r="AB878" s="63" t="s">
        <v>2835</v>
      </c>
      <c r="AC878" s="55" t="s">
        <v>132</v>
      </c>
      <c r="AD878" s="55" t="s">
        <v>132</v>
      </c>
      <c r="AE878" s="55" t="s">
        <v>132</v>
      </c>
      <c r="AF878" s="55" t="s">
        <v>2542</v>
      </c>
      <c r="AG878" s="55" t="s">
        <v>132</v>
      </c>
      <c r="AH878" s="55" t="s">
        <v>2822</v>
      </c>
      <c r="AI878" s="55" t="s">
        <v>132</v>
      </c>
      <c r="AJ878" s="55" t="s">
        <v>174</v>
      </c>
      <c r="AK878" s="55" t="s">
        <v>132</v>
      </c>
      <c r="AL878" s="55" t="s">
        <v>2622</v>
      </c>
      <c r="AM878" s="55" t="s">
        <v>132</v>
      </c>
      <c r="AN878" s="55" t="s">
        <v>132</v>
      </c>
      <c r="AO878" s="55" t="s">
        <v>2624</v>
      </c>
      <c r="AP878" s="55" t="s">
        <v>2824</v>
      </c>
      <c r="AQ878" s="55" t="s">
        <v>132</v>
      </c>
      <c r="AR878" s="55" t="s">
        <v>2825</v>
      </c>
      <c r="AS878" s="55" t="s">
        <v>2826</v>
      </c>
      <c r="AT878" s="55" t="s">
        <v>2827</v>
      </c>
      <c r="AU878" s="63" t="s">
        <v>132</v>
      </c>
      <c r="AV878" s="55" t="s">
        <v>2836</v>
      </c>
      <c r="AW878" s="55" t="s">
        <v>1035</v>
      </c>
      <c r="AX878" s="55" t="s">
        <v>171</v>
      </c>
      <c r="AY878" s="55" t="s">
        <v>786</v>
      </c>
      <c r="AZ878" s="63" t="s">
        <v>2545</v>
      </c>
      <c r="BA878" s="63" t="s">
        <v>2837</v>
      </c>
      <c r="BB878" s="55" t="s">
        <v>2831</v>
      </c>
      <c r="BC878" s="55" t="s">
        <v>939</v>
      </c>
      <c r="BD878" s="55" t="s">
        <v>132</v>
      </c>
      <c r="BE878" s="55" t="s">
        <v>979</v>
      </c>
      <c r="BF878" s="63" t="s">
        <v>2832</v>
      </c>
      <c r="BG878" s="63" t="s">
        <v>2549</v>
      </c>
      <c r="BH878" s="63" t="s">
        <v>2833</v>
      </c>
      <c r="BI878" s="63" t="s">
        <v>2550</v>
      </c>
      <c r="BJ878" s="63" t="s">
        <v>2551</v>
      </c>
      <c r="BK878" s="86" t="str">
        <f>HYPERLINK(VLOOKUP($B878,hyperlinks[#All],2,FALSE),"Link")</f>
        <v>Link</v>
      </c>
      <c r="BL878" s="86" t="str">
        <f>HYPERLINK(VLOOKUP($B878,hyperlinks[#All],3,FALSE),"Link")</f>
        <v>Link</v>
      </c>
      <c r="BM878" s="86" t="str">
        <f>HYPERLINK(VLOOKUP($B878,hyperlinks[#All],4,FALSE),"Link")</f>
        <v>Link</v>
      </c>
      <c r="BN878" s="87" t="s">
        <v>132</v>
      </c>
    </row>
    <row r="879" spans="1:66" s="49" customFormat="1" ht="14.5">
      <c r="A879" s="50">
        <v>8720169503038</v>
      </c>
      <c r="B879" s="50">
        <v>911401551232</v>
      </c>
      <c r="C879" s="61">
        <v>872016950303899</v>
      </c>
      <c r="D879" s="93" t="str">
        <f>HYPERLINK(VLOOKUP($B879,hyperlinks[#All],2,FALSE),"Link")</f>
        <v>Link</v>
      </c>
      <c r="E879" s="52">
        <v>50303899</v>
      </c>
      <c r="F879" s="53" t="s">
        <v>2838</v>
      </c>
      <c r="G879" s="58" t="s">
        <v>2535</v>
      </c>
      <c r="H879" s="52" t="s">
        <v>2580</v>
      </c>
      <c r="I879" s="52" t="s">
        <v>2784</v>
      </c>
      <c r="J879" s="52" t="s">
        <v>2771</v>
      </c>
      <c r="K879" s="52" t="s">
        <v>125</v>
      </c>
      <c r="L879" s="82">
        <v>269</v>
      </c>
      <c r="M879" s="54" t="s">
        <v>126</v>
      </c>
      <c r="N879" s="55" t="s">
        <v>2581</v>
      </c>
      <c r="O879" s="56" t="s">
        <v>2582</v>
      </c>
      <c r="P879" s="57"/>
      <c r="Q879" s="51">
        <v>6</v>
      </c>
      <c r="R879" s="52" t="s">
        <v>129</v>
      </c>
      <c r="S879" s="57" t="s">
        <v>154</v>
      </c>
      <c r="T879" s="51">
        <v>911401631805</v>
      </c>
      <c r="U879" s="51"/>
      <c r="V879" s="58"/>
      <c r="W879" s="59">
        <v>9405114090</v>
      </c>
      <c r="X879" s="67" t="s">
        <v>132</v>
      </c>
      <c r="Y879" s="67" t="s">
        <v>132</v>
      </c>
      <c r="Z879" s="52" t="s">
        <v>132</v>
      </c>
      <c r="AA879" s="55"/>
      <c r="AB879" s="63" t="s">
        <v>2839</v>
      </c>
      <c r="AC879" s="55" t="s">
        <v>132</v>
      </c>
      <c r="AD879" s="55" t="s">
        <v>132</v>
      </c>
      <c r="AE879" s="55" t="s">
        <v>132</v>
      </c>
      <c r="AF879" s="55" t="s">
        <v>2542</v>
      </c>
      <c r="AG879" s="55" t="s">
        <v>132</v>
      </c>
      <c r="AH879" s="55" t="s">
        <v>2840</v>
      </c>
      <c r="AI879" s="55" t="s">
        <v>132</v>
      </c>
      <c r="AJ879" s="55" t="s">
        <v>174</v>
      </c>
      <c r="AK879" s="55" t="s">
        <v>132</v>
      </c>
      <c r="AL879" s="55" t="s">
        <v>939</v>
      </c>
      <c r="AM879" s="55" t="s">
        <v>132</v>
      </c>
      <c r="AN879" s="55" t="s">
        <v>132</v>
      </c>
      <c r="AO879" s="55" t="s">
        <v>2624</v>
      </c>
      <c r="AP879" s="55" t="s">
        <v>2824</v>
      </c>
      <c r="AQ879" s="55" t="s">
        <v>132</v>
      </c>
      <c r="AR879" s="55" t="s">
        <v>2825</v>
      </c>
      <c r="AS879" s="55" t="s">
        <v>2826</v>
      </c>
      <c r="AT879" s="55" t="s">
        <v>2827</v>
      </c>
      <c r="AU879" s="63" t="s">
        <v>132</v>
      </c>
      <c r="AV879" s="55" t="s">
        <v>2586</v>
      </c>
      <c r="AW879" s="55" t="s">
        <v>2841</v>
      </c>
      <c r="AX879" s="55" t="s">
        <v>171</v>
      </c>
      <c r="AY879" s="55" t="s">
        <v>443</v>
      </c>
      <c r="AZ879" s="63" t="s">
        <v>2545</v>
      </c>
      <c r="BA879" s="63" t="s">
        <v>132</v>
      </c>
      <c r="BB879" s="55" t="s">
        <v>2531</v>
      </c>
      <c r="BC879" s="55" t="s">
        <v>939</v>
      </c>
      <c r="BD879" s="55" t="s">
        <v>132</v>
      </c>
      <c r="BE879" s="55" t="s">
        <v>979</v>
      </c>
      <c r="BF879" s="63" t="s">
        <v>2842</v>
      </c>
      <c r="BG879" s="63" t="s">
        <v>2549</v>
      </c>
      <c r="BH879" s="63" t="s">
        <v>132</v>
      </c>
      <c r="BI879" s="63" t="s">
        <v>2550</v>
      </c>
      <c r="BJ879" s="63" t="s">
        <v>2551</v>
      </c>
      <c r="BK879" s="86" t="str">
        <f>HYPERLINK(VLOOKUP($B879,hyperlinks[#All],2,FALSE),"Link")</f>
        <v>Link</v>
      </c>
      <c r="BL879" s="86" t="str">
        <f>HYPERLINK(VLOOKUP($B879,hyperlinks[#All],3,FALSE),"Link")</f>
        <v>Link</v>
      </c>
      <c r="BM879" s="86" t="str">
        <f>HYPERLINK(VLOOKUP($B879,hyperlinks[#All],4,FALSE),"Link")</f>
        <v>Link</v>
      </c>
      <c r="BN879" s="87" t="s">
        <v>132</v>
      </c>
    </row>
    <row r="880" spans="1:66" s="49" customFormat="1" ht="14.5">
      <c r="A880" s="50">
        <v>8720169503052</v>
      </c>
      <c r="B880" s="50">
        <v>911401551032</v>
      </c>
      <c r="C880" s="61">
        <v>872016950305299</v>
      </c>
      <c r="D880" s="93" t="str">
        <f>HYPERLINK(VLOOKUP($B880,hyperlinks[#All],2,FALSE),"Link")</f>
        <v>Link</v>
      </c>
      <c r="E880" s="52">
        <v>50305299</v>
      </c>
      <c r="F880" s="53" t="s">
        <v>2843</v>
      </c>
      <c r="G880" s="58" t="s">
        <v>2535</v>
      </c>
      <c r="H880" s="52" t="s">
        <v>2580</v>
      </c>
      <c r="I880" s="52" t="s">
        <v>2784</v>
      </c>
      <c r="J880" s="52" t="s">
        <v>2771</v>
      </c>
      <c r="K880" s="52" t="s">
        <v>125</v>
      </c>
      <c r="L880" s="82">
        <v>210</v>
      </c>
      <c r="M880" s="54" t="s">
        <v>126</v>
      </c>
      <c r="N880" s="55" t="s">
        <v>2581</v>
      </c>
      <c r="O880" s="56" t="s">
        <v>2582</v>
      </c>
      <c r="P880" s="57"/>
      <c r="Q880" s="51">
        <v>6</v>
      </c>
      <c r="R880" s="52" t="s">
        <v>129</v>
      </c>
      <c r="S880" s="57" t="s">
        <v>154</v>
      </c>
      <c r="T880" s="51">
        <v>911401631005</v>
      </c>
      <c r="U880" s="51"/>
      <c r="V880" s="58"/>
      <c r="W880" s="59">
        <v>9405114090</v>
      </c>
      <c r="X880" s="67" t="s">
        <v>132</v>
      </c>
      <c r="Y880" s="67" t="s">
        <v>132</v>
      </c>
      <c r="Z880" s="52" t="s">
        <v>132</v>
      </c>
      <c r="AA880" s="55"/>
      <c r="AB880" s="63" t="s">
        <v>2844</v>
      </c>
      <c r="AC880" s="55" t="s">
        <v>132</v>
      </c>
      <c r="AD880" s="55" t="s">
        <v>132</v>
      </c>
      <c r="AE880" s="55" t="s">
        <v>132</v>
      </c>
      <c r="AF880" s="55" t="s">
        <v>2542</v>
      </c>
      <c r="AG880" s="55" t="s">
        <v>132</v>
      </c>
      <c r="AH880" s="55" t="s">
        <v>2840</v>
      </c>
      <c r="AI880" s="55" t="s">
        <v>132</v>
      </c>
      <c r="AJ880" s="55" t="s">
        <v>174</v>
      </c>
      <c r="AK880" s="55" t="s">
        <v>132</v>
      </c>
      <c r="AL880" s="55" t="s">
        <v>939</v>
      </c>
      <c r="AM880" s="55" t="s">
        <v>132</v>
      </c>
      <c r="AN880" s="55" t="s">
        <v>132</v>
      </c>
      <c r="AO880" s="55" t="s">
        <v>2624</v>
      </c>
      <c r="AP880" s="55" t="s">
        <v>2824</v>
      </c>
      <c r="AQ880" s="55" t="s">
        <v>132</v>
      </c>
      <c r="AR880" s="55" t="s">
        <v>2845</v>
      </c>
      <c r="AS880" s="55" t="s">
        <v>730</v>
      </c>
      <c r="AT880" s="55" t="s">
        <v>2845</v>
      </c>
      <c r="AU880" s="63" t="s">
        <v>132</v>
      </c>
      <c r="AV880" s="55" t="s">
        <v>2586</v>
      </c>
      <c r="AW880" s="55" t="s">
        <v>2841</v>
      </c>
      <c r="AX880" s="55" t="s">
        <v>171</v>
      </c>
      <c r="AY880" s="55" t="s">
        <v>1084</v>
      </c>
      <c r="AZ880" s="63" t="s">
        <v>2545</v>
      </c>
      <c r="BA880" s="63" t="s">
        <v>2846</v>
      </c>
      <c r="BB880" s="55" t="s">
        <v>2531</v>
      </c>
      <c r="BC880" s="55" t="s">
        <v>939</v>
      </c>
      <c r="BD880" s="55" t="s">
        <v>132</v>
      </c>
      <c r="BE880" s="55" t="s">
        <v>132</v>
      </c>
      <c r="BF880" s="63" t="s">
        <v>2842</v>
      </c>
      <c r="BG880" s="63" t="s">
        <v>2549</v>
      </c>
      <c r="BH880" s="63" t="s">
        <v>132</v>
      </c>
      <c r="BI880" s="63" t="s">
        <v>2550</v>
      </c>
      <c r="BJ880" s="63" t="s">
        <v>2551</v>
      </c>
      <c r="BK880" s="86" t="str">
        <f>HYPERLINK(VLOOKUP($B880,hyperlinks[#All],2,FALSE),"Link")</f>
        <v>Link</v>
      </c>
      <c r="BL880" s="86" t="str">
        <f>HYPERLINK(VLOOKUP($B880,hyperlinks[#All],3,FALSE),"Link")</f>
        <v>Link</v>
      </c>
      <c r="BM880" s="86" t="str">
        <f>HYPERLINK(VLOOKUP($B880,hyperlinks[#All],4,FALSE),"Link")</f>
        <v>Link</v>
      </c>
      <c r="BN880" s="87" t="s">
        <v>132</v>
      </c>
    </row>
    <row r="881" spans="1:66" s="49" customFormat="1" ht="14.5">
      <c r="A881" s="50">
        <v>8720169108936</v>
      </c>
      <c r="B881" s="50">
        <v>910505103592</v>
      </c>
      <c r="C881" s="61">
        <v>872016910893600</v>
      </c>
      <c r="D881" s="93" t="str">
        <f>HYPERLINK(VLOOKUP($B881,hyperlinks[#All],2,FALSE),"Link")</f>
        <v>Link</v>
      </c>
      <c r="E881" s="52">
        <v>10893600</v>
      </c>
      <c r="F881" s="53" t="s">
        <v>2847</v>
      </c>
      <c r="G881" s="58" t="s">
        <v>2535</v>
      </c>
      <c r="H881" s="52" t="s">
        <v>2580</v>
      </c>
      <c r="I881" s="52" t="s">
        <v>2784</v>
      </c>
      <c r="J881" s="52" t="s">
        <v>2771</v>
      </c>
      <c r="K881" s="52" t="s">
        <v>125</v>
      </c>
      <c r="L881" s="82">
        <v>389</v>
      </c>
      <c r="M881" s="54" t="s">
        <v>126</v>
      </c>
      <c r="N881" s="55" t="s">
        <v>2581</v>
      </c>
      <c r="O881" s="56" t="s">
        <v>2582</v>
      </c>
      <c r="P881" s="57"/>
      <c r="Q881" s="51">
        <v>1</v>
      </c>
      <c r="R881" s="52" t="s">
        <v>129</v>
      </c>
      <c r="S881" s="57" t="s">
        <v>154</v>
      </c>
      <c r="T881" s="62">
        <v>911401632105</v>
      </c>
      <c r="U881" s="62"/>
      <c r="V881" s="58"/>
      <c r="W881" s="59">
        <v>9405114090</v>
      </c>
      <c r="X881" s="67" t="s">
        <v>132</v>
      </c>
      <c r="Y881" s="67" t="s">
        <v>132</v>
      </c>
      <c r="Z881" s="52" t="s">
        <v>132</v>
      </c>
      <c r="AA881" s="55"/>
      <c r="AB881" s="63" t="s">
        <v>2848</v>
      </c>
      <c r="AC881" s="55" t="s">
        <v>132</v>
      </c>
      <c r="AD881" s="55" t="s">
        <v>132</v>
      </c>
      <c r="AE881" s="55" t="s">
        <v>132</v>
      </c>
      <c r="AF881" s="55" t="s">
        <v>2542</v>
      </c>
      <c r="AG881" s="55" t="s">
        <v>132</v>
      </c>
      <c r="AH881" s="55" t="s">
        <v>2822</v>
      </c>
      <c r="AI881" s="55" t="s">
        <v>132</v>
      </c>
      <c r="AJ881" s="55" t="s">
        <v>238</v>
      </c>
      <c r="AK881" s="55" t="s">
        <v>132</v>
      </c>
      <c r="AL881" s="55" t="s">
        <v>2622</v>
      </c>
      <c r="AM881" s="55" t="s">
        <v>132</v>
      </c>
      <c r="AN881" s="55" t="s">
        <v>132</v>
      </c>
      <c r="AO881" s="55" t="s">
        <v>2823</v>
      </c>
      <c r="AP881" s="55" t="s">
        <v>2824</v>
      </c>
      <c r="AQ881" s="55" t="s">
        <v>132</v>
      </c>
      <c r="AR881" s="55" t="s">
        <v>2825</v>
      </c>
      <c r="AS881" s="55" t="s">
        <v>2826</v>
      </c>
      <c r="AT881" s="55" t="s">
        <v>2827</v>
      </c>
      <c r="AU881" s="63" t="s">
        <v>132</v>
      </c>
      <c r="AV881" s="55" t="s">
        <v>2828</v>
      </c>
      <c r="AW881" s="55" t="s">
        <v>2829</v>
      </c>
      <c r="AX881" s="55" t="s">
        <v>171</v>
      </c>
      <c r="AY881" s="55" t="s">
        <v>2567</v>
      </c>
      <c r="AZ881" s="63" t="s">
        <v>2530</v>
      </c>
      <c r="BA881" s="63" t="s">
        <v>2830</v>
      </c>
      <c r="BB881" s="55" t="s">
        <v>2831</v>
      </c>
      <c r="BC881" s="55" t="s">
        <v>939</v>
      </c>
      <c r="BD881" s="55" t="s">
        <v>132</v>
      </c>
      <c r="BE881" s="55" t="s">
        <v>979</v>
      </c>
      <c r="BF881" s="63" t="s">
        <v>2832</v>
      </c>
      <c r="BG881" s="63" t="s">
        <v>2549</v>
      </c>
      <c r="BH881" s="63" t="s">
        <v>2833</v>
      </c>
      <c r="BI881" s="63" t="s">
        <v>2550</v>
      </c>
      <c r="BJ881" s="63" t="s">
        <v>2551</v>
      </c>
      <c r="BK881" s="86" t="str">
        <f>HYPERLINK(VLOOKUP($B881,hyperlinks[#All],2,FALSE),"Link")</f>
        <v>Link</v>
      </c>
      <c r="BL881" s="86" t="str">
        <f>HYPERLINK(VLOOKUP($B881,hyperlinks[#All],3,FALSE),"Link")</f>
        <v>Link</v>
      </c>
      <c r="BM881" s="86" t="str">
        <f>HYPERLINK(VLOOKUP($B881,hyperlinks[#All],4,FALSE),"Link")</f>
        <v>Link</v>
      </c>
      <c r="BN881" s="87" t="s">
        <v>132</v>
      </c>
    </row>
    <row r="882" spans="1:66" s="49" customFormat="1" ht="14.5">
      <c r="A882" s="50">
        <v>8720169108912</v>
      </c>
      <c r="B882" s="50">
        <v>910505103590</v>
      </c>
      <c r="C882" s="61">
        <v>872016910891200</v>
      </c>
      <c r="D882" s="93" t="str">
        <f>HYPERLINK(VLOOKUP($B882,hyperlinks[#All],2,FALSE),"Link")</f>
        <v>Link</v>
      </c>
      <c r="E882" s="52">
        <v>10891200</v>
      </c>
      <c r="F882" s="53" t="s">
        <v>2849</v>
      </c>
      <c r="G882" s="58" t="s">
        <v>2535</v>
      </c>
      <c r="H882" s="52" t="s">
        <v>2580</v>
      </c>
      <c r="I882" s="52" t="s">
        <v>2784</v>
      </c>
      <c r="J882" s="52" t="s">
        <v>2771</v>
      </c>
      <c r="K882" s="52" t="s">
        <v>125</v>
      </c>
      <c r="L882" s="82">
        <v>348</v>
      </c>
      <c r="M882" s="54" t="s">
        <v>126</v>
      </c>
      <c r="N882" s="55" t="s">
        <v>2581</v>
      </c>
      <c r="O882" s="56" t="s">
        <v>2582</v>
      </c>
      <c r="P882" s="57"/>
      <c r="Q882" s="51">
        <v>1</v>
      </c>
      <c r="R882" s="52" t="s">
        <v>129</v>
      </c>
      <c r="S882" s="57" t="s">
        <v>154</v>
      </c>
      <c r="T882" s="51">
        <v>911401631305</v>
      </c>
      <c r="U882" s="51"/>
      <c r="V882" s="58"/>
      <c r="W882" s="59">
        <v>9405114090</v>
      </c>
      <c r="X882" s="67" t="s">
        <v>132</v>
      </c>
      <c r="Y882" s="67" t="s">
        <v>132</v>
      </c>
      <c r="Z882" s="52" t="s">
        <v>132</v>
      </c>
      <c r="AA882" s="55"/>
      <c r="AB882" s="63" t="s">
        <v>2850</v>
      </c>
      <c r="AC882" s="55" t="s">
        <v>132</v>
      </c>
      <c r="AD882" s="55" t="s">
        <v>132</v>
      </c>
      <c r="AE882" s="55" t="s">
        <v>132</v>
      </c>
      <c r="AF882" s="55" t="s">
        <v>2542</v>
      </c>
      <c r="AG882" s="55" t="s">
        <v>132</v>
      </c>
      <c r="AH882" s="55" t="s">
        <v>2822</v>
      </c>
      <c r="AI882" s="55" t="s">
        <v>132</v>
      </c>
      <c r="AJ882" s="55" t="s">
        <v>238</v>
      </c>
      <c r="AK882" s="55" t="s">
        <v>132</v>
      </c>
      <c r="AL882" s="55" t="s">
        <v>2622</v>
      </c>
      <c r="AM882" s="55" t="s">
        <v>132</v>
      </c>
      <c r="AN882" s="55" t="s">
        <v>132</v>
      </c>
      <c r="AO882" s="55" t="s">
        <v>2624</v>
      </c>
      <c r="AP882" s="55" t="s">
        <v>2824</v>
      </c>
      <c r="AQ882" s="55" t="s">
        <v>132</v>
      </c>
      <c r="AR882" s="55" t="s">
        <v>2825</v>
      </c>
      <c r="AS882" s="55" t="s">
        <v>2826</v>
      </c>
      <c r="AT882" s="55" t="s">
        <v>2827</v>
      </c>
      <c r="AU882" s="63" t="s">
        <v>132</v>
      </c>
      <c r="AV882" s="55" t="s">
        <v>2836</v>
      </c>
      <c r="AW882" s="55" t="s">
        <v>1035</v>
      </c>
      <c r="AX882" s="55" t="s">
        <v>171</v>
      </c>
      <c r="AY882" s="55" t="s">
        <v>786</v>
      </c>
      <c r="AZ882" s="63" t="s">
        <v>2530</v>
      </c>
      <c r="BA882" s="63" t="s">
        <v>2837</v>
      </c>
      <c r="BB882" s="55" t="s">
        <v>2831</v>
      </c>
      <c r="BC882" s="55" t="s">
        <v>939</v>
      </c>
      <c r="BD882" s="55" t="s">
        <v>132</v>
      </c>
      <c r="BE882" s="55" t="s">
        <v>132</v>
      </c>
      <c r="BF882" s="63" t="s">
        <v>2832</v>
      </c>
      <c r="BG882" s="63" t="s">
        <v>2549</v>
      </c>
      <c r="BH882" s="63" t="s">
        <v>2833</v>
      </c>
      <c r="BI882" s="63" t="s">
        <v>2550</v>
      </c>
      <c r="BJ882" s="63" t="s">
        <v>2551</v>
      </c>
      <c r="BK882" s="86" t="str">
        <f>HYPERLINK(VLOOKUP($B882,hyperlinks[#All],2,FALSE),"Link")</f>
        <v>Link</v>
      </c>
      <c r="BL882" s="86" t="str">
        <f>HYPERLINK(VLOOKUP($B882,hyperlinks[#All],3,FALSE),"Link")</f>
        <v>Link</v>
      </c>
      <c r="BM882" s="86" t="str">
        <f>HYPERLINK(VLOOKUP($B882,hyperlinks[#All],4,FALSE),"Link")</f>
        <v>Link</v>
      </c>
      <c r="BN882" s="87" t="s">
        <v>132</v>
      </c>
    </row>
    <row r="883" spans="1:66" s="49" customFormat="1" ht="14.5">
      <c r="A883" s="50">
        <v>8720169502994</v>
      </c>
      <c r="B883" s="50">
        <v>911401551632</v>
      </c>
      <c r="C883" s="61">
        <v>872016950299499</v>
      </c>
      <c r="D883" s="93" t="str">
        <f>HYPERLINK(VLOOKUP($B883,hyperlinks[#All],2,FALSE),"Link")</f>
        <v>Link</v>
      </c>
      <c r="E883" s="52">
        <v>50299499</v>
      </c>
      <c r="F883" s="53" t="s">
        <v>2851</v>
      </c>
      <c r="G883" s="58" t="s">
        <v>2535</v>
      </c>
      <c r="H883" s="52" t="s">
        <v>2580</v>
      </c>
      <c r="I883" s="52" t="s">
        <v>2784</v>
      </c>
      <c r="J883" s="52" t="s">
        <v>2771</v>
      </c>
      <c r="K883" s="52" t="s">
        <v>125</v>
      </c>
      <c r="L883" s="82">
        <v>269</v>
      </c>
      <c r="M883" s="54" t="s">
        <v>126</v>
      </c>
      <c r="N883" s="55" t="s">
        <v>2581</v>
      </c>
      <c r="O883" s="56" t="s">
        <v>2582</v>
      </c>
      <c r="P883" s="57"/>
      <c r="Q883" s="51">
        <v>6</v>
      </c>
      <c r="R883" s="52" t="s">
        <v>129</v>
      </c>
      <c r="S883" s="57" t="s">
        <v>154</v>
      </c>
      <c r="T883" s="51">
        <v>911401631905</v>
      </c>
      <c r="U883" s="51"/>
      <c r="V883" s="58"/>
      <c r="W883" s="59">
        <v>9405114090</v>
      </c>
      <c r="X883" s="67" t="s">
        <v>132</v>
      </c>
      <c r="Y883" s="67" t="s">
        <v>132</v>
      </c>
      <c r="Z883" s="52" t="s">
        <v>132</v>
      </c>
      <c r="AA883" s="55"/>
      <c r="AB883" s="63" t="s">
        <v>2852</v>
      </c>
      <c r="AC883" s="55" t="s">
        <v>132</v>
      </c>
      <c r="AD883" s="55" t="s">
        <v>132</v>
      </c>
      <c r="AE883" s="55" t="s">
        <v>132</v>
      </c>
      <c r="AF883" s="55" t="s">
        <v>2542</v>
      </c>
      <c r="AG883" s="55" t="s">
        <v>132</v>
      </c>
      <c r="AH883" s="55" t="s">
        <v>2840</v>
      </c>
      <c r="AI883" s="55" t="s">
        <v>132</v>
      </c>
      <c r="AJ883" s="55" t="s">
        <v>238</v>
      </c>
      <c r="AK883" s="55" t="s">
        <v>132</v>
      </c>
      <c r="AL883" s="55" t="s">
        <v>939</v>
      </c>
      <c r="AM883" s="55" t="s">
        <v>132</v>
      </c>
      <c r="AN883" s="55" t="s">
        <v>132</v>
      </c>
      <c r="AO883" s="55" t="s">
        <v>2624</v>
      </c>
      <c r="AP883" s="55" t="s">
        <v>2824</v>
      </c>
      <c r="AQ883" s="55" t="s">
        <v>132</v>
      </c>
      <c r="AR883" s="55" t="s">
        <v>2825</v>
      </c>
      <c r="AS883" s="55" t="s">
        <v>2826</v>
      </c>
      <c r="AT883" s="55" t="s">
        <v>2827</v>
      </c>
      <c r="AU883" s="63" t="s">
        <v>132</v>
      </c>
      <c r="AV883" s="55" t="s">
        <v>2586</v>
      </c>
      <c r="AW883" s="55" t="s">
        <v>2841</v>
      </c>
      <c r="AX883" s="55" t="s">
        <v>171</v>
      </c>
      <c r="AY883" s="55" t="s">
        <v>443</v>
      </c>
      <c r="AZ883" s="63" t="s">
        <v>2530</v>
      </c>
      <c r="BA883" s="63" t="s">
        <v>132</v>
      </c>
      <c r="BB883" s="55" t="s">
        <v>2531</v>
      </c>
      <c r="BC883" s="55" t="s">
        <v>939</v>
      </c>
      <c r="BD883" s="55" t="s">
        <v>132</v>
      </c>
      <c r="BE883" s="55" t="s">
        <v>979</v>
      </c>
      <c r="BF883" s="63" t="s">
        <v>2842</v>
      </c>
      <c r="BG883" s="63" t="s">
        <v>2549</v>
      </c>
      <c r="BH883" s="63" t="s">
        <v>132</v>
      </c>
      <c r="BI883" s="63" t="s">
        <v>2550</v>
      </c>
      <c r="BJ883" s="63" t="s">
        <v>2551</v>
      </c>
      <c r="BK883" s="86" t="str">
        <f>HYPERLINK(VLOOKUP($B883,hyperlinks[#All],2,FALSE),"Link")</f>
        <v>Link</v>
      </c>
      <c r="BL883" s="86" t="str">
        <f>HYPERLINK(VLOOKUP($B883,hyperlinks[#All],3,FALSE),"Link")</f>
        <v>Link</v>
      </c>
      <c r="BM883" s="86" t="str">
        <f>HYPERLINK(VLOOKUP($B883,hyperlinks[#All],4,FALSE),"Link")</f>
        <v>Link</v>
      </c>
      <c r="BN883" s="87" t="s">
        <v>132</v>
      </c>
    </row>
    <row r="884" spans="1:66" s="49" customFormat="1" ht="14.5">
      <c r="A884" s="50">
        <v>8720169503014</v>
      </c>
      <c r="B884" s="50">
        <v>911401551432</v>
      </c>
      <c r="C884" s="61">
        <v>872016950301499</v>
      </c>
      <c r="D884" s="93" t="str">
        <f>HYPERLINK(VLOOKUP($B884,hyperlinks[#All],2,FALSE),"Link")</f>
        <v>Link</v>
      </c>
      <c r="E884" s="52">
        <v>50301499</v>
      </c>
      <c r="F884" s="53" t="s">
        <v>2853</v>
      </c>
      <c r="G884" s="58" t="s">
        <v>2535</v>
      </c>
      <c r="H884" s="52" t="s">
        <v>2580</v>
      </c>
      <c r="I884" s="52" t="s">
        <v>2784</v>
      </c>
      <c r="J884" s="52" t="s">
        <v>2771</v>
      </c>
      <c r="K884" s="52" t="s">
        <v>125</v>
      </c>
      <c r="L884" s="82">
        <v>210</v>
      </c>
      <c r="M884" s="54" t="s">
        <v>126</v>
      </c>
      <c r="N884" s="55" t="s">
        <v>2581</v>
      </c>
      <c r="O884" s="56" t="s">
        <v>2582</v>
      </c>
      <c r="P884" s="57"/>
      <c r="Q884" s="51">
        <v>6</v>
      </c>
      <c r="R884" s="52" t="s">
        <v>129</v>
      </c>
      <c r="S884" s="57" t="s">
        <v>154</v>
      </c>
      <c r="T884" s="51">
        <v>911401631105</v>
      </c>
      <c r="U884" s="51"/>
      <c r="V884" s="58"/>
      <c r="W884" s="59">
        <v>9405114090</v>
      </c>
      <c r="X884" s="67" t="s">
        <v>132</v>
      </c>
      <c r="Y884" s="67" t="s">
        <v>132</v>
      </c>
      <c r="Z884" s="52" t="s">
        <v>132</v>
      </c>
      <c r="AA884" s="55"/>
      <c r="AB884" s="63" t="s">
        <v>2854</v>
      </c>
      <c r="AC884" s="55" t="s">
        <v>132</v>
      </c>
      <c r="AD884" s="55" t="s">
        <v>132</v>
      </c>
      <c r="AE884" s="55" t="s">
        <v>132</v>
      </c>
      <c r="AF884" s="55" t="s">
        <v>2542</v>
      </c>
      <c r="AG884" s="55" t="s">
        <v>132</v>
      </c>
      <c r="AH884" s="55" t="s">
        <v>2840</v>
      </c>
      <c r="AI884" s="55" t="s">
        <v>132</v>
      </c>
      <c r="AJ884" s="55" t="s">
        <v>238</v>
      </c>
      <c r="AK884" s="55" t="s">
        <v>132</v>
      </c>
      <c r="AL884" s="55" t="s">
        <v>939</v>
      </c>
      <c r="AM884" s="55" t="s">
        <v>132</v>
      </c>
      <c r="AN884" s="55" t="s">
        <v>132</v>
      </c>
      <c r="AO884" s="55" t="s">
        <v>2624</v>
      </c>
      <c r="AP884" s="55" t="s">
        <v>2824</v>
      </c>
      <c r="AQ884" s="55" t="s">
        <v>132</v>
      </c>
      <c r="AR884" s="55" t="s">
        <v>2825</v>
      </c>
      <c r="AS884" s="55" t="s">
        <v>1229</v>
      </c>
      <c r="AT884" s="55" t="s">
        <v>2855</v>
      </c>
      <c r="AU884" s="63" t="s">
        <v>132</v>
      </c>
      <c r="AV884" s="55" t="s">
        <v>2586</v>
      </c>
      <c r="AW884" s="55" t="s">
        <v>2841</v>
      </c>
      <c r="AX884" s="55" t="s">
        <v>171</v>
      </c>
      <c r="AY884" s="55" t="s">
        <v>1084</v>
      </c>
      <c r="AZ884" s="63" t="s">
        <v>2530</v>
      </c>
      <c r="BA884" s="63" t="s">
        <v>2846</v>
      </c>
      <c r="BB884" s="55" t="s">
        <v>2531</v>
      </c>
      <c r="BC884" s="55" t="s">
        <v>939</v>
      </c>
      <c r="BD884" s="55" t="s">
        <v>132</v>
      </c>
      <c r="BE884" s="55" t="s">
        <v>132</v>
      </c>
      <c r="BF884" s="63" t="s">
        <v>2842</v>
      </c>
      <c r="BG884" s="63" t="s">
        <v>2549</v>
      </c>
      <c r="BH884" s="63" t="s">
        <v>132</v>
      </c>
      <c r="BI884" s="63" t="s">
        <v>2550</v>
      </c>
      <c r="BJ884" s="63" t="s">
        <v>2551</v>
      </c>
      <c r="BK884" s="86" t="str">
        <f>HYPERLINK(VLOOKUP($B884,hyperlinks[#All],2,FALSE),"Link")</f>
        <v>Link</v>
      </c>
      <c r="BL884" s="86" t="str">
        <f>HYPERLINK(VLOOKUP($B884,hyperlinks[#All],3,FALSE),"Link")</f>
        <v>Link</v>
      </c>
      <c r="BM884" s="86" t="str">
        <f>HYPERLINK(VLOOKUP($B884,hyperlinks[#All],4,FALSE),"Link")</f>
        <v>Link</v>
      </c>
      <c r="BN884" s="87" t="s">
        <v>132</v>
      </c>
    </row>
    <row r="885" spans="1:66" s="49" customFormat="1" ht="14.5">
      <c r="A885" s="50">
        <v>8720169108974</v>
      </c>
      <c r="B885" s="50">
        <v>910505103596</v>
      </c>
      <c r="C885" s="61">
        <v>872016910897400</v>
      </c>
      <c r="D885" s="93" t="str">
        <f>HYPERLINK(VLOOKUP($B885,hyperlinks[#All],2,FALSE),"Link")</f>
        <v>Link</v>
      </c>
      <c r="E885" s="52">
        <v>10897400</v>
      </c>
      <c r="F885" s="53" t="s">
        <v>2856</v>
      </c>
      <c r="G885" s="58" t="s">
        <v>2535</v>
      </c>
      <c r="H885" s="52" t="s">
        <v>2580</v>
      </c>
      <c r="I885" s="52" t="s">
        <v>2784</v>
      </c>
      <c r="J885" s="52" t="s">
        <v>2771</v>
      </c>
      <c r="K885" s="52" t="s">
        <v>125</v>
      </c>
      <c r="L885" s="82">
        <v>440</v>
      </c>
      <c r="M885" s="54" t="s">
        <v>126</v>
      </c>
      <c r="N885" s="55" t="s">
        <v>2581</v>
      </c>
      <c r="O885" s="56" t="s">
        <v>2582</v>
      </c>
      <c r="P885" s="57"/>
      <c r="Q885" s="51">
        <v>1</v>
      </c>
      <c r="R885" s="52" t="s">
        <v>129</v>
      </c>
      <c r="S885" s="57" t="s">
        <v>154</v>
      </c>
      <c r="T885" s="51">
        <v>911401632405</v>
      </c>
      <c r="U885" s="51"/>
      <c r="V885" s="58"/>
      <c r="W885" s="59">
        <v>9405114090</v>
      </c>
      <c r="X885" s="67" t="s">
        <v>132</v>
      </c>
      <c r="Y885" s="67" t="s">
        <v>132</v>
      </c>
      <c r="Z885" s="52" t="s">
        <v>132</v>
      </c>
      <c r="AA885" s="55"/>
      <c r="AB885" s="63" t="s">
        <v>2857</v>
      </c>
      <c r="AC885" s="55" t="s">
        <v>132</v>
      </c>
      <c r="AD885" s="55" t="s">
        <v>132</v>
      </c>
      <c r="AE885" s="55" t="s">
        <v>132</v>
      </c>
      <c r="AF885" s="55" t="s">
        <v>2542</v>
      </c>
      <c r="AG885" s="55" t="s">
        <v>132</v>
      </c>
      <c r="AH885" s="55" t="s">
        <v>2042</v>
      </c>
      <c r="AI885" s="55" t="s">
        <v>132</v>
      </c>
      <c r="AJ885" s="55" t="s">
        <v>174</v>
      </c>
      <c r="AK885" s="55" t="s">
        <v>132</v>
      </c>
      <c r="AL885" s="55" t="s">
        <v>2622</v>
      </c>
      <c r="AM885" s="55" t="s">
        <v>132</v>
      </c>
      <c r="AN885" s="55" t="s">
        <v>132</v>
      </c>
      <c r="AO885" s="55" t="s">
        <v>2137</v>
      </c>
      <c r="AP885" s="55" t="s">
        <v>2824</v>
      </c>
      <c r="AQ885" s="55" t="s">
        <v>132</v>
      </c>
      <c r="AR885" s="55" t="s">
        <v>2825</v>
      </c>
      <c r="AS885" s="55" t="s">
        <v>1229</v>
      </c>
      <c r="AT885" s="55" t="s">
        <v>2855</v>
      </c>
      <c r="AU885" s="63" t="s">
        <v>132</v>
      </c>
      <c r="AV885" s="55" t="s">
        <v>2858</v>
      </c>
      <c r="AW885" s="55" t="s">
        <v>2859</v>
      </c>
      <c r="AX885" s="55" t="s">
        <v>171</v>
      </c>
      <c r="AY885" s="55" t="s">
        <v>730</v>
      </c>
      <c r="AZ885" s="63" t="s">
        <v>2545</v>
      </c>
      <c r="BA885" s="63" t="s">
        <v>2830</v>
      </c>
      <c r="BB885" s="55" t="s">
        <v>2831</v>
      </c>
      <c r="BC885" s="55" t="s">
        <v>939</v>
      </c>
      <c r="BD885" s="55" t="s">
        <v>132</v>
      </c>
      <c r="BE885" s="55" t="s">
        <v>979</v>
      </c>
      <c r="BF885" s="63" t="s">
        <v>2832</v>
      </c>
      <c r="BG885" s="63" t="s">
        <v>2549</v>
      </c>
      <c r="BH885" s="63" t="s">
        <v>2833</v>
      </c>
      <c r="BI885" s="63" t="s">
        <v>2550</v>
      </c>
      <c r="BJ885" s="63" t="s">
        <v>2551</v>
      </c>
      <c r="BK885" s="86" t="str">
        <f>HYPERLINK(VLOOKUP($B885,hyperlinks[#All],2,FALSE),"Link")</f>
        <v>Link</v>
      </c>
      <c r="BL885" s="86" t="str">
        <f>HYPERLINK(VLOOKUP($B885,hyperlinks[#All],3,FALSE),"Link")</f>
        <v>Link</v>
      </c>
      <c r="BM885" s="86" t="str">
        <f>HYPERLINK(VLOOKUP($B885,hyperlinks[#All],4,FALSE),"Link")</f>
        <v>Link</v>
      </c>
      <c r="BN885" s="87" t="s">
        <v>132</v>
      </c>
    </row>
    <row r="886" spans="1:66" s="49" customFormat="1" ht="14.5">
      <c r="A886" s="50">
        <v>8720169108950</v>
      </c>
      <c r="B886" s="50">
        <v>910505103594</v>
      </c>
      <c r="C886" s="61">
        <v>872016910895000</v>
      </c>
      <c r="D886" s="93" t="str">
        <f>HYPERLINK(VLOOKUP($B886,hyperlinks[#All],2,FALSE),"Link")</f>
        <v>Link</v>
      </c>
      <c r="E886" s="52">
        <v>10895000</v>
      </c>
      <c r="F886" s="53" t="s">
        <v>2860</v>
      </c>
      <c r="G886" s="58" t="s">
        <v>2535</v>
      </c>
      <c r="H886" s="52" t="s">
        <v>2580</v>
      </c>
      <c r="I886" s="52" t="s">
        <v>2784</v>
      </c>
      <c r="J886" s="52" t="s">
        <v>2771</v>
      </c>
      <c r="K886" s="52" t="s">
        <v>125</v>
      </c>
      <c r="L886" s="82">
        <v>429</v>
      </c>
      <c r="M886" s="54" t="s">
        <v>126</v>
      </c>
      <c r="N886" s="55" t="s">
        <v>2581</v>
      </c>
      <c r="O886" s="56" t="s">
        <v>2582</v>
      </c>
      <c r="P886" s="57"/>
      <c r="Q886" s="51">
        <v>1</v>
      </c>
      <c r="R886" s="52" t="s">
        <v>129</v>
      </c>
      <c r="S886" s="57" t="s">
        <v>154</v>
      </c>
      <c r="T886" s="62">
        <v>911401631605</v>
      </c>
      <c r="U886" s="62"/>
      <c r="V886" s="58"/>
      <c r="W886" s="59">
        <v>9405114090</v>
      </c>
      <c r="X886" s="67" t="s">
        <v>132</v>
      </c>
      <c r="Y886" s="67" t="s">
        <v>132</v>
      </c>
      <c r="Z886" s="52" t="s">
        <v>132</v>
      </c>
      <c r="AA886" s="55"/>
      <c r="AB886" s="63" t="s">
        <v>2861</v>
      </c>
      <c r="AC886" s="55" t="s">
        <v>132</v>
      </c>
      <c r="AD886" s="55" t="s">
        <v>132</v>
      </c>
      <c r="AE886" s="55" t="s">
        <v>132</v>
      </c>
      <c r="AF886" s="55" t="s">
        <v>2542</v>
      </c>
      <c r="AG886" s="55" t="s">
        <v>132</v>
      </c>
      <c r="AH886" s="55" t="s">
        <v>2042</v>
      </c>
      <c r="AI886" s="55" t="s">
        <v>132</v>
      </c>
      <c r="AJ886" s="55" t="s">
        <v>174</v>
      </c>
      <c r="AK886" s="55" t="s">
        <v>132</v>
      </c>
      <c r="AL886" s="55" t="s">
        <v>2622</v>
      </c>
      <c r="AM886" s="55" t="s">
        <v>132</v>
      </c>
      <c r="AN886" s="55" t="s">
        <v>132</v>
      </c>
      <c r="AO886" s="55" t="s">
        <v>1934</v>
      </c>
      <c r="AP886" s="55" t="s">
        <v>2824</v>
      </c>
      <c r="AQ886" s="55" t="s">
        <v>132</v>
      </c>
      <c r="AR886" s="55" t="s">
        <v>2825</v>
      </c>
      <c r="AS886" s="55" t="s">
        <v>1229</v>
      </c>
      <c r="AT886" s="55" t="s">
        <v>2855</v>
      </c>
      <c r="AU886" s="63" t="s">
        <v>132</v>
      </c>
      <c r="AV886" s="55" t="s">
        <v>2862</v>
      </c>
      <c r="AW886" s="55" t="s">
        <v>2863</v>
      </c>
      <c r="AX886" s="55" t="s">
        <v>171</v>
      </c>
      <c r="AY886" s="55" t="s">
        <v>628</v>
      </c>
      <c r="AZ886" s="63" t="s">
        <v>2545</v>
      </c>
      <c r="BA886" s="63" t="s">
        <v>2837</v>
      </c>
      <c r="BB886" s="55" t="s">
        <v>2831</v>
      </c>
      <c r="BC886" s="55" t="s">
        <v>939</v>
      </c>
      <c r="BD886" s="55" t="s">
        <v>132</v>
      </c>
      <c r="BE886" s="55" t="s">
        <v>132</v>
      </c>
      <c r="BF886" s="63" t="s">
        <v>2832</v>
      </c>
      <c r="BG886" s="63" t="s">
        <v>2549</v>
      </c>
      <c r="BH886" s="63" t="s">
        <v>2833</v>
      </c>
      <c r="BI886" s="63" t="s">
        <v>2550</v>
      </c>
      <c r="BJ886" s="63" t="s">
        <v>2551</v>
      </c>
      <c r="BK886" s="86" t="str">
        <f>HYPERLINK(VLOOKUP($B886,hyperlinks[#All],2,FALSE),"Link")</f>
        <v>Link</v>
      </c>
      <c r="BL886" s="86" t="str">
        <f>HYPERLINK(VLOOKUP($B886,hyperlinks[#All],3,FALSE),"Link")</f>
        <v>Link</v>
      </c>
      <c r="BM886" s="86" t="str">
        <f>HYPERLINK(VLOOKUP($B886,hyperlinks[#All],4,FALSE),"Link")</f>
        <v>Link</v>
      </c>
      <c r="BN886" s="87" t="s">
        <v>132</v>
      </c>
    </row>
    <row r="887" spans="1:66" s="49" customFormat="1" ht="14.5">
      <c r="A887" s="50">
        <v>8720169502956</v>
      </c>
      <c r="B887" s="50">
        <v>911401552032</v>
      </c>
      <c r="C887" s="61">
        <v>872016950295699</v>
      </c>
      <c r="D887" s="93" t="str">
        <f>HYPERLINK(VLOOKUP($B887,hyperlinks[#All],2,FALSE),"Link")</f>
        <v>Link</v>
      </c>
      <c r="E887" s="52">
        <v>50295699</v>
      </c>
      <c r="F887" s="53" t="s">
        <v>2864</v>
      </c>
      <c r="G887" s="58" t="s">
        <v>2535</v>
      </c>
      <c r="H887" s="52" t="s">
        <v>2580</v>
      </c>
      <c r="I887" s="52" t="s">
        <v>2784</v>
      </c>
      <c r="J887" s="52" t="s">
        <v>2771</v>
      </c>
      <c r="K887" s="52" t="s">
        <v>125</v>
      </c>
      <c r="L887" s="82">
        <v>293</v>
      </c>
      <c r="M887" s="54" t="s">
        <v>126</v>
      </c>
      <c r="N887" s="55" t="s">
        <v>2581</v>
      </c>
      <c r="O887" s="56" t="s">
        <v>2582</v>
      </c>
      <c r="P887" s="57"/>
      <c r="Q887" s="51">
        <v>6</v>
      </c>
      <c r="R887" s="52" t="s">
        <v>129</v>
      </c>
      <c r="S887" s="57" t="s">
        <v>154</v>
      </c>
      <c r="T887" s="51">
        <v>911401632205</v>
      </c>
      <c r="U887" s="51"/>
      <c r="V887" s="58"/>
      <c r="W887" s="59">
        <v>9405114090</v>
      </c>
      <c r="X887" s="67" t="s">
        <v>132</v>
      </c>
      <c r="Y887" s="67" t="s">
        <v>132</v>
      </c>
      <c r="Z887" s="52" t="s">
        <v>132</v>
      </c>
      <c r="AA887" s="55"/>
      <c r="AB887" s="63" t="s">
        <v>2865</v>
      </c>
      <c r="AC887" s="55" t="s">
        <v>132</v>
      </c>
      <c r="AD887" s="55" t="s">
        <v>132</v>
      </c>
      <c r="AE887" s="55" t="s">
        <v>132</v>
      </c>
      <c r="AF887" s="55" t="s">
        <v>2542</v>
      </c>
      <c r="AG887" s="55" t="s">
        <v>132</v>
      </c>
      <c r="AH887" s="55" t="s">
        <v>2866</v>
      </c>
      <c r="AI887" s="55" t="s">
        <v>132</v>
      </c>
      <c r="AJ887" s="55" t="s">
        <v>174</v>
      </c>
      <c r="AK887" s="55" t="s">
        <v>132</v>
      </c>
      <c r="AL887" s="55" t="s">
        <v>939</v>
      </c>
      <c r="AM887" s="55" t="s">
        <v>132</v>
      </c>
      <c r="AN887" s="55" t="s">
        <v>132</v>
      </c>
      <c r="AO887" s="55" t="s">
        <v>1809</v>
      </c>
      <c r="AP887" s="55" t="s">
        <v>2824</v>
      </c>
      <c r="AQ887" s="55" t="s">
        <v>132</v>
      </c>
      <c r="AR887" s="55" t="s">
        <v>2825</v>
      </c>
      <c r="AS887" s="55" t="s">
        <v>2826</v>
      </c>
      <c r="AT887" s="55" t="s">
        <v>2827</v>
      </c>
      <c r="AU887" s="63" t="s">
        <v>132</v>
      </c>
      <c r="AV887" s="55" t="s">
        <v>2867</v>
      </c>
      <c r="AW887" s="55" t="s">
        <v>2868</v>
      </c>
      <c r="AX887" s="55" t="s">
        <v>171</v>
      </c>
      <c r="AY887" s="55" t="s">
        <v>188</v>
      </c>
      <c r="AZ887" s="63" t="s">
        <v>2545</v>
      </c>
      <c r="BA887" s="63" t="s">
        <v>132</v>
      </c>
      <c r="BB887" s="55" t="s">
        <v>2531</v>
      </c>
      <c r="BC887" s="55" t="s">
        <v>939</v>
      </c>
      <c r="BD887" s="55" t="s">
        <v>132</v>
      </c>
      <c r="BE887" s="55" t="s">
        <v>979</v>
      </c>
      <c r="BF887" s="63" t="s">
        <v>2842</v>
      </c>
      <c r="BG887" s="63" t="s">
        <v>2549</v>
      </c>
      <c r="BH887" s="63" t="s">
        <v>132</v>
      </c>
      <c r="BI887" s="63" t="s">
        <v>2550</v>
      </c>
      <c r="BJ887" s="63" t="s">
        <v>2551</v>
      </c>
      <c r="BK887" s="86" t="str">
        <f>HYPERLINK(VLOOKUP($B887,hyperlinks[#All],2,FALSE),"Link")</f>
        <v>Link</v>
      </c>
      <c r="BL887" s="86" t="str">
        <f>HYPERLINK(VLOOKUP($B887,hyperlinks[#All],3,FALSE),"Link")</f>
        <v>Link</v>
      </c>
      <c r="BM887" s="86" t="str">
        <f>HYPERLINK(VLOOKUP($B887,hyperlinks[#All],4,FALSE),"Link")</f>
        <v>Link</v>
      </c>
      <c r="BN887" s="87" t="s">
        <v>132</v>
      </c>
    </row>
    <row r="888" spans="1:66" s="49" customFormat="1" ht="14.5">
      <c r="A888" s="50">
        <v>8720169502970</v>
      </c>
      <c r="B888" s="50">
        <v>911401551832</v>
      </c>
      <c r="C888" s="61">
        <v>872016950297099</v>
      </c>
      <c r="D888" s="93" t="str">
        <f>HYPERLINK(VLOOKUP($B888,hyperlinks[#All],2,FALSE),"Link")</f>
        <v>Link</v>
      </c>
      <c r="E888" s="52">
        <v>50297099</v>
      </c>
      <c r="F888" s="53" t="s">
        <v>2869</v>
      </c>
      <c r="G888" s="58" t="s">
        <v>2535</v>
      </c>
      <c r="H888" s="52" t="s">
        <v>2580</v>
      </c>
      <c r="I888" s="52" t="s">
        <v>2784</v>
      </c>
      <c r="J888" s="52" t="s">
        <v>2771</v>
      </c>
      <c r="K888" s="52" t="s">
        <v>125</v>
      </c>
      <c r="L888" s="82">
        <v>275</v>
      </c>
      <c r="M888" s="54" t="s">
        <v>126</v>
      </c>
      <c r="N888" s="55" t="s">
        <v>2581</v>
      </c>
      <c r="O888" s="56" t="s">
        <v>2582</v>
      </c>
      <c r="P888" s="57"/>
      <c r="Q888" s="51">
        <v>6</v>
      </c>
      <c r="R888" s="52" t="s">
        <v>129</v>
      </c>
      <c r="S888" s="57" t="s">
        <v>154</v>
      </c>
      <c r="T888" s="62">
        <v>911401631405</v>
      </c>
      <c r="U888" s="51"/>
      <c r="V888" s="58"/>
      <c r="W888" s="59">
        <v>9405114090</v>
      </c>
      <c r="X888" s="67" t="s">
        <v>132</v>
      </c>
      <c r="Y888" s="67" t="s">
        <v>132</v>
      </c>
      <c r="Z888" s="52" t="s">
        <v>132</v>
      </c>
      <c r="AA888" s="55"/>
      <c r="AB888" s="63" t="s">
        <v>2870</v>
      </c>
      <c r="AC888" s="55" t="s">
        <v>132</v>
      </c>
      <c r="AD888" s="55" t="s">
        <v>132</v>
      </c>
      <c r="AE888" s="55" t="s">
        <v>132</v>
      </c>
      <c r="AF888" s="55" t="s">
        <v>2542</v>
      </c>
      <c r="AG888" s="55" t="s">
        <v>132</v>
      </c>
      <c r="AH888" s="55" t="s">
        <v>2866</v>
      </c>
      <c r="AI888" s="55" t="s">
        <v>132</v>
      </c>
      <c r="AJ888" s="55" t="s">
        <v>174</v>
      </c>
      <c r="AK888" s="55" t="s">
        <v>132</v>
      </c>
      <c r="AL888" s="55" t="s">
        <v>939</v>
      </c>
      <c r="AM888" s="55" t="s">
        <v>132</v>
      </c>
      <c r="AN888" s="55" t="s">
        <v>132</v>
      </c>
      <c r="AO888" s="55" t="s">
        <v>1934</v>
      </c>
      <c r="AP888" s="55" t="s">
        <v>2824</v>
      </c>
      <c r="AQ888" s="55" t="s">
        <v>132</v>
      </c>
      <c r="AR888" s="55" t="s">
        <v>2871</v>
      </c>
      <c r="AS888" s="55" t="s">
        <v>168</v>
      </c>
      <c r="AT888" s="55" t="s">
        <v>2871</v>
      </c>
      <c r="AU888" s="63" t="s">
        <v>132</v>
      </c>
      <c r="AV888" s="55" t="s">
        <v>2867</v>
      </c>
      <c r="AW888" s="55" t="s">
        <v>2868</v>
      </c>
      <c r="AX888" s="55" t="s">
        <v>171</v>
      </c>
      <c r="AY888" s="55" t="s">
        <v>1084</v>
      </c>
      <c r="AZ888" s="63" t="s">
        <v>2545</v>
      </c>
      <c r="BA888" s="63" t="s">
        <v>2846</v>
      </c>
      <c r="BB888" s="55" t="s">
        <v>2531</v>
      </c>
      <c r="BC888" s="55" t="s">
        <v>939</v>
      </c>
      <c r="BD888" s="55" t="s">
        <v>132</v>
      </c>
      <c r="BE888" s="55" t="s">
        <v>132</v>
      </c>
      <c r="BF888" s="63" t="s">
        <v>2842</v>
      </c>
      <c r="BG888" s="63" t="s">
        <v>2549</v>
      </c>
      <c r="BH888" s="63" t="s">
        <v>132</v>
      </c>
      <c r="BI888" s="63" t="s">
        <v>2550</v>
      </c>
      <c r="BJ888" s="63" t="s">
        <v>2551</v>
      </c>
      <c r="BK888" s="86" t="str">
        <f>HYPERLINK(VLOOKUP($B888,hyperlinks[#All],2,FALSE),"Link")</f>
        <v>Link</v>
      </c>
      <c r="BL888" s="86" t="str">
        <f>HYPERLINK(VLOOKUP($B888,hyperlinks[#All],3,FALSE),"Link")</f>
        <v>Link</v>
      </c>
      <c r="BM888" s="86" t="str">
        <f>HYPERLINK(VLOOKUP($B888,hyperlinks[#All],4,FALSE),"Link")</f>
        <v>Link</v>
      </c>
      <c r="BN888" s="87" t="s">
        <v>132</v>
      </c>
    </row>
    <row r="889" spans="1:66" s="49" customFormat="1" ht="14.5">
      <c r="A889" s="50">
        <v>8720169109018</v>
      </c>
      <c r="B889" s="50">
        <v>910505103601</v>
      </c>
      <c r="C889" s="61">
        <v>872016910901800</v>
      </c>
      <c r="D889" s="93" t="str">
        <f>HYPERLINK(VLOOKUP($B889,hyperlinks[#All],2,FALSE),"Link")</f>
        <v>Link</v>
      </c>
      <c r="E889" s="52">
        <v>10901800</v>
      </c>
      <c r="F889" s="53" t="s">
        <v>2872</v>
      </c>
      <c r="G889" s="58" t="s">
        <v>2535</v>
      </c>
      <c r="H889" s="52" t="s">
        <v>2580</v>
      </c>
      <c r="I889" s="52" t="s">
        <v>2784</v>
      </c>
      <c r="J889" s="52" t="s">
        <v>2771</v>
      </c>
      <c r="K889" s="52" t="s">
        <v>125</v>
      </c>
      <c r="L889" s="82">
        <v>440</v>
      </c>
      <c r="M889" s="54" t="s">
        <v>126</v>
      </c>
      <c r="N889" s="55" t="s">
        <v>2581</v>
      </c>
      <c r="O889" s="56" t="s">
        <v>2582</v>
      </c>
      <c r="P889" s="57"/>
      <c r="Q889" s="51">
        <v>1</v>
      </c>
      <c r="R889" s="52" t="s">
        <v>129</v>
      </c>
      <c r="S889" s="57" t="s">
        <v>154</v>
      </c>
      <c r="T889" s="62">
        <v>911401632505</v>
      </c>
      <c r="U889" s="62"/>
      <c r="V889" s="64"/>
      <c r="W889" s="59">
        <v>9405114090</v>
      </c>
      <c r="X889" s="67" t="s">
        <v>132</v>
      </c>
      <c r="Y889" s="67" t="s">
        <v>132</v>
      </c>
      <c r="Z889" s="52" t="s">
        <v>132</v>
      </c>
      <c r="AA889" s="55"/>
      <c r="AB889" s="63" t="s">
        <v>2873</v>
      </c>
      <c r="AC889" s="55" t="s">
        <v>132</v>
      </c>
      <c r="AD889" s="55" t="s">
        <v>132</v>
      </c>
      <c r="AE889" s="55" t="s">
        <v>132</v>
      </c>
      <c r="AF889" s="55" t="s">
        <v>2542</v>
      </c>
      <c r="AG889" s="55" t="s">
        <v>132</v>
      </c>
      <c r="AH889" s="55" t="s">
        <v>2042</v>
      </c>
      <c r="AI889" s="55" t="s">
        <v>132</v>
      </c>
      <c r="AJ889" s="55" t="s">
        <v>238</v>
      </c>
      <c r="AK889" s="55" t="s">
        <v>132</v>
      </c>
      <c r="AL889" s="55" t="s">
        <v>2622</v>
      </c>
      <c r="AM889" s="55" t="s">
        <v>132</v>
      </c>
      <c r="AN889" s="55" t="s">
        <v>132</v>
      </c>
      <c r="AO889" s="55" t="s">
        <v>2137</v>
      </c>
      <c r="AP889" s="55" t="s">
        <v>2824</v>
      </c>
      <c r="AQ889" s="55" t="s">
        <v>132</v>
      </c>
      <c r="AR889" s="55" t="s">
        <v>2825</v>
      </c>
      <c r="AS889" s="55" t="s">
        <v>1229</v>
      </c>
      <c r="AT889" s="55" t="s">
        <v>2855</v>
      </c>
      <c r="AU889" s="63" t="s">
        <v>132</v>
      </c>
      <c r="AV889" s="55" t="s">
        <v>2858</v>
      </c>
      <c r="AW889" s="55" t="s">
        <v>2859</v>
      </c>
      <c r="AX889" s="55" t="s">
        <v>171</v>
      </c>
      <c r="AY889" s="55" t="s">
        <v>730</v>
      </c>
      <c r="AZ889" s="63" t="s">
        <v>2530</v>
      </c>
      <c r="BA889" s="63" t="s">
        <v>2830</v>
      </c>
      <c r="BB889" s="55" t="s">
        <v>2831</v>
      </c>
      <c r="BC889" s="55" t="s">
        <v>939</v>
      </c>
      <c r="BD889" s="55" t="s">
        <v>132</v>
      </c>
      <c r="BE889" s="55" t="s">
        <v>979</v>
      </c>
      <c r="BF889" s="63" t="s">
        <v>2832</v>
      </c>
      <c r="BG889" s="63" t="s">
        <v>2549</v>
      </c>
      <c r="BH889" s="63" t="s">
        <v>2833</v>
      </c>
      <c r="BI889" s="63" t="s">
        <v>2550</v>
      </c>
      <c r="BJ889" s="63" t="s">
        <v>2551</v>
      </c>
      <c r="BK889" s="86" t="str">
        <f>HYPERLINK(VLOOKUP($B889,hyperlinks[#All],2,FALSE),"Link")</f>
        <v>Link</v>
      </c>
      <c r="BL889" s="86" t="str">
        <f>HYPERLINK(VLOOKUP($B889,hyperlinks[#All],3,FALSE),"Link")</f>
        <v>Link</v>
      </c>
      <c r="BM889" s="86" t="str">
        <f>HYPERLINK(VLOOKUP($B889,hyperlinks[#All],4,FALSE),"Link")</f>
        <v>Link</v>
      </c>
      <c r="BN889" s="87" t="s">
        <v>132</v>
      </c>
    </row>
    <row r="890" spans="1:66" s="49" customFormat="1" ht="14.5">
      <c r="A890" s="50">
        <v>8720169108998</v>
      </c>
      <c r="B890" s="50">
        <v>910505103598</v>
      </c>
      <c r="C890" s="61">
        <v>872016910899800</v>
      </c>
      <c r="D890" s="93" t="str">
        <f>HYPERLINK(VLOOKUP($B890,hyperlinks[#All],2,FALSE),"Link")</f>
        <v>Link</v>
      </c>
      <c r="E890" s="52">
        <v>10899800</v>
      </c>
      <c r="F890" s="53" t="s">
        <v>2874</v>
      </c>
      <c r="G890" s="58" t="s">
        <v>2535</v>
      </c>
      <c r="H890" s="52" t="s">
        <v>2580</v>
      </c>
      <c r="I890" s="52" t="s">
        <v>2784</v>
      </c>
      <c r="J890" s="52" t="s">
        <v>2771</v>
      </c>
      <c r="K890" s="52" t="s">
        <v>125</v>
      </c>
      <c r="L890" s="82">
        <v>429</v>
      </c>
      <c r="M890" s="54" t="s">
        <v>126</v>
      </c>
      <c r="N890" s="55" t="s">
        <v>2581</v>
      </c>
      <c r="O890" s="56" t="s">
        <v>2582</v>
      </c>
      <c r="P890" s="57"/>
      <c r="Q890" s="51">
        <v>1</v>
      </c>
      <c r="R890" s="52" t="s">
        <v>129</v>
      </c>
      <c r="S890" s="57" t="s">
        <v>154</v>
      </c>
      <c r="T890" s="62">
        <v>911401631705</v>
      </c>
      <c r="U890" s="62"/>
      <c r="V890" s="58"/>
      <c r="W890" s="59">
        <v>9405114090</v>
      </c>
      <c r="X890" s="67" t="s">
        <v>132</v>
      </c>
      <c r="Y890" s="67" t="s">
        <v>132</v>
      </c>
      <c r="Z890" s="52" t="s">
        <v>132</v>
      </c>
      <c r="AA890" s="55"/>
      <c r="AB890" s="63" t="s">
        <v>2875</v>
      </c>
      <c r="AC890" s="55" t="s">
        <v>132</v>
      </c>
      <c r="AD890" s="55" t="s">
        <v>132</v>
      </c>
      <c r="AE890" s="55" t="s">
        <v>132</v>
      </c>
      <c r="AF890" s="55" t="s">
        <v>2542</v>
      </c>
      <c r="AG890" s="55" t="s">
        <v>132</v>
      </c>
      <c r="AH890" s="55" t="s">
        <v>2876</v>
      </c>
      <c r="AI890" s="55" t="s">
        <v>132</v>
      </c>
      <c r="AJ890" s="55" t="s">
        <v>238</v>
      </c>
      <c r="AK890" s="55" t="s">
        <v>132</v>
      </c>
      <c r="AL890" s="55" t="s">
        <v>2622</v>
      </c>
      <c r="AM890" s="55" t="s">
        <v>132</v>
      </c>
      <c r="AN890" s="55" t="s">
        <v>132</v>
      </c>
      <c r="AO890" s="55" t="s">
        <v>1934</v>
      </c>
      <c r="AP890" s="55" t="s">
        <v>2824</v>
      </c>
      <c r="AQ890" s="55" t="s">
        <v>132</v>
      </c>
      <c r="AR890" s="55" t="s">
        <v>2825</v>
      </c>
      <c r="AS890" s="55" t="s">
        <v>1229</v>
      </c>
      <c r="AT890" s="55" t="s">
        <v>2855</v>
      </c>
      <c r="AU890" s="63" t="s">
        <v>132</v>
      </c>
      <c r="AV890" s="55" t="s">
        <v>2877</v>
      </c>
      <c r="AW890" s="55" t="s">
        <v>2878</v>
      </c>
      <c r="AX890" s="55" t="s">
        <v>171</v>
      </c>
      <c r="AY890" s="55" t="s">
        <v>628</v>
      </c>
      <c r="AZ890" s="63" t="s">
        <v>2530</v>
      </c>
      <c r="BA890" s="63" t="s">
        <v>2837</v>
      </c>
      <c r="BB890" s="55" t="s">
        <v>2831</v>
      </c>
      <c r="BC890" s="55" t="s">
        <v>939</v>
      </c>
      <c r="BD890" s="55" t="s">
        <v>132</v>
      </c>
      <c r="BE890" s="55" t="s">
        <v>132</v>
      </c>
      <c r="BF890" s="63" t="s">
        <v>2832</v>
      </c>
      <c r="BG890" s="63" t="s">
        <v>2549</v>
      </c>
      <c r="BH890" s="63" t="s">
        <v>2833</v>
      </c>
      <c r="BI890" s="63" t="s">
        <v>2550</v>
      </c>
      <c r="BJ890" s="63" t="s">
        <v>2551</v>
      </c>
      <c r="BK890" s="86" t="str">
        <f>HYPERLINK(VLOOKUP($B890,hyperlinks[#All],2,FALSE),"Link")</f>
        <v>Link</v>
      </c>
      <c r="BL890" s="86" t="str">
        <f>HYPERLINK(VLOOKUP($B890,hyperlinks[#All],3,FALSE),"Link")</f>
        <v>Link</v>
      </c>
      <c r="BM890" s="86" t="str">
        <f>HYPERLINK(VLOOKUP($B890,hyperlinks[#All],4,FALSE),"Link")</f>
        <v>Link</v>
      </c>
      <c r="BN890" s="87" t="s">
        <v>132</v>
      </c>
    </row>
    <row r="891" spans="1:66" s="49" customFormat="1" ht="14.5">
      <c r="A891" s="50">
        <v>8720169502918</v>
      </c>
      <c r="B891" s="50">
        <v>911401552432</v>
      </c>
      <c r="C891" s="61">
        <v>872016950291899</v>
      </c>
      <c r="D891" s="93" t="str">
        <f>HYPERLINK(VLOOKUP($B891,hyperlinks[#All],2,FALSE),"Link")</f>
        <v>Link</v>
      </c>
      <c r="E891" s="52">
        <v>50291899</v>
      </c>
      <c r="F891" s="53" t="s">
        <v>2879</v>
      </c>
      <c r="G891" s="58" t="s">
        <v>2535</v>
      </c>
      <c r="H891" s="52" t="s">
        <v>2580</v>
      </c>
      <c r="I891" s="52" t="s">
        <v>2784</v>
      </c>
      <c r="J891" s="52" t="s">
        <v>2771</v>
      </c>
      <c r="K891" s="52" t="s">
        <v>125</v>
      </c>
      <c r="L891" s="82">
        <v>293</v>
      </c>
      <c r="M891" s="54" t="s">
        <v>126</v>
      </c>
      <c r="N891" s="55" t="s">
        <v>2581</v>
      </c>
      <c r="O891" s="56" t="s">
        <v>2582</v>
      </c>
      <c r="P891" s="57"/>
      <c r="Q891" s="51">
        <v>6</v>
      </c>
      <c r="R891" s="52" t="s">
        <v>129</v>
      </c>
      <c r="S891" s="57" t="s">
        <v>154</v>
      </c>
      <c r="T891" s="51">
        <v>911401632305</v>
      </c>
      <c r="U891" s="51"/>
      <c r="V891" s="58"/>
      <c r="W891" s="59">
        <v>9405114090</v>
      </c>
      <c r="X891" s="67" t="s">
        <v>132</v>
      </c>
      <c r="Y891" s="67" t="s">
        <v>132</v>
      </c>
      <c r="Z891" s="52" t="s">
        <v>132</v>
      </c>
      <c r="AA891" s="55"/>
      <c r="AB891" s="63" t="s">
        <v>2880</v>
      </c>
      <c r="AC891" s="55" t="s">
        <v>132</v>
      </c>
      <c r="AD891" s="55" t="s">
        <v>132</v>
      </c>
      <c r="AE891" s="55" t="s">
        <v>132</v>
      </c>
      <c r="AF891" s="55" t="s">
        <v>2542</v>
      </c>
      <c r="AG891" s="55" t="s">
        <v>132</v>
      </c>
      <c r="AH891" s="55" t="s">
        <v>2866</v>
      </c>
      <c r="AI891" s="55" t="s">
        <v>132</v>
      </c>
      <c r="AJ891" s="55" t="s">
        <v>238</v>
      </c>
      <c r="AK891" s="55" t="s">
        <v>132</v>
      </c>
      <c r="AL891" s="55" t="s">
        <v>939</v>
      </c>
      <c r="AM891" s="55" t="s">
        <v>132</v>
      </c>
      <c r="AN891" s="55" t="s">
        <v>132</v>
      </c>
      <c r="AO891" s="55" t="s">
        <v>1809</v>
      </c>
      <c r="AP891" s="55" t="s">
        <v>2824</v>
      </c>
      <c r="AQ891" s="55" t="s">
        <v>132</v>
      </c>
      <c r="AR891" s="55" t="s">
        <v>2825</v>
      </c>
      <c r="AS891" s="55" t="s">
        <v>2826</v>
      </c>
      <c r="AT891" s="55" t="s">
        <v>2827</v>
      </c>
      <c r="AU891" s="63" t="s">
        <v>132</v>
      </c>
      <c r="AV891" s="55" t="s">
        <v>2867</v>
      </c>
      <c r="AW891" s="55" t="s">
        <v>2868</v>
      </c>
      <c r="AX891" s="55" t="s">
        <v>171</v>
      </c>
      <c r="AY891" s="55" t="s">
        <v>188</v>
      </c>
      <c r="AZ891" s="63" t="s">
        <v>2530</v>
      </c>
      <c r="BA891" s="63" t="s">
        <v>132</v>
      </c>
      <c r="BB891" s="55" t="s">
        <v>2531</v>
      </c>
      <c r="BC891" s="55" t="s">
        <v>939</v>
      </c>
      <c r="BD891" s="55" t="s">
        <v>132</v>
      </c>
      <c r="BE891" s="55" t="s">
        <v>979</v>
      </c>
      <c r="BF891" s="63" t="s">
        <v>2842</v>
      </c>
      <c r="BG891" s="63" t="s">
        <v>2549</v>
      </c>
      <c r="BH891" s="63" t="s">
        <v>132</v>
      </c>
      <c r="BI891" s="63" t="s">
        <v>2550</v>
      </c>
      <c r="BJ891" s="63" t="s">
        <v>2551</v>
      </c>
      <c r="BK891" s="86" t="str">
        <f>HYPERLINK(VLOOKUP($B891,hyperlinks[#All],2,FALSE),"Link")</f>
        <v>Link</v>
      </c>
      <c r="BL891" s="86" t="str">
        <f>HYPERLINK(VLOOKUP($B891,hyperlinks[#All],3,FALSE),"Link")</f>
        <v>Link</v>
      </c>
      <c r="BM891" s="86" t="str">
        <f>HYPERLINK(VLOOKUP($B891,hyperlinks[#All],4,FALSE),"Link")</f>
        <v>Link</v>
      </c>
      <c r="BN891" s="87" t="s">
        <v>132</v>
      </c>
    </row>
    <row r="892" spans="1:66" s="49" customFormat="1" ht="14.5">
      <c r="A892" s="50">
        <v>8720169502932</v>
      </c>
      <c r="B892" s="50">
        <v>911401552232</v>
      </c>
      <c r="C892" s="61">
        <v>872016950293299</v>
      </c>
      <c r="D892" s="93" t="str">
        <f>HYPERLINK(VLOOKUP($B892,hyperlinks[#All],2,FALSE),"Link")</f>
        <v>Link</v>
      </c>
      <c r="E892" s="52">
        <v>50293299</v>
      </c>
      <c r="F892" s="53" t="s">
        <v>2881</v>
      </c>
      <c r="G892" s="58" t="s">
        <v>2535</v>
      </c>
      <c r="H892" s="52" t="s">
        <v>2580</v>
      </c>
      <c r="I892" s="52" t="s">
        <v>2784</v>
      </c>
      <c r="J892" s="52" t="s">
        <v>2771</v>
      </c>
      <c r="K892" s="52" t="s">
        <v>125</v>
      </c>
      <c r="L892" s="82">
        <v>275</v>
      </c>
      <c r="M892" s="54" t="s">
        <v>126</v>
      </c>
      <c r="N892" s="55" t="s">
        <v>2581</v>
      </c>
      <c r="O892" s="56" t="s">
        <v>2582</v>
      </c>
      <c r="P892" s="57"/>
      <c r="Q892" s="51">
        <v>6</v>
      </c>
      <c r="R892" s="52" t="s">
        <v>129</v>
      </c>
      <c r="S892" s="57" t="s">
        <v>154</v>
      </c>
      <c r="T892" s="51">
        <v>911401631505</v>
      </c>
      <c r="U892" s="51"/>
      <c r="V892" s="58"/>
      <c r="W892" s="59">
        <v>9405114090</v>
      </c>
      <c r="X892" s="67" t="s">
        <v>132</v>
      </c>
      <c r="Y892" s="67" t="s">
        <v>132</v>
      </c>
      <c r="Z892" s="52" t="s">
        <v>132</v>
      </c>
      <c r="AA892" s="55"/>
      <c r="AB892" s="63" t="s">
        <v>2882</v>
      </c>
      <c r="AC892" s="55" t="s">
        <v>132</v>
      </c>
      <c r="AD892" s="55" t="s">
        <v>132</v>
      </c>
      <c r="AE892" s="55" t="s">
        <v>132</v>
      </c>
      <c r="AF892" s="55" t="s">
        <v>2542</v>
      </c>
      <c r="AG892" s="55" t="s">
        <v>132</v>
      </c>
      <c r="AH892" s="55" t="s">
        <v>2866</v>
      </c>
      <c r="AI892" s="55" t="s">
        <v>132</v>
      </c>
      <c r="AJ892" s="55" t="s">
        <v>238</v>
      </c>
      <c r="AK892" s="55" t="s">
        <v>132</v>
      </c>
      <c r="AL892" s="55" t="s">
        <v>939</v>
      </c>
      <c r="AM892" s="55" t="s">
        <v>132</v>
      </c>
      <c r="AN892" s="55" t="s">
        <v>132</v>
      </c>
      <c r="AO892" s="55" t="s">
        <v>1934</v>
      </c>
      <c r="AP892" s="55" t="s">
        <v>2824</v>
      </c>
      <c r="AQ892" s="55" t="s">
        <v>132</v>
      </c>
      <c r="AR892" s="55" t="s">
        <v>2825</v>
      </c>
      <c r="AS892" s="55" t="s">
        <v>1229</v>
      </c>
      <c r="AT892" s="55" t="s">
        <v>2855</v>
      </c>
      <c r="AU892" s="63" t="s">
        <v>132</v>
      </c>
      <c r="AV892" s="55" t="s">
        <v>2867</v>
      </c>
      <c r="AW892" s="55" t="s">
        <v>2868</v>
      </c>
      <c r="AX892" s="55" t="s">
        <v>171</v>
      </c>
      <c r="AY892" s="55" t="s">
        <v>1084</v>
      </c>
      <c r="AZ892" s="63" t="s">
        <v>2530</v>
      </c>
      <c r="BA892" s="63" t="s">
        <v>2846</v>
      </c>
      <c r="BB892" s="55" t="s">
        <v>2531</v>
      </c>
      <c r="BC892" s="55" t="s">
        <v>939</v>
      </c>
      <c r="BD892" s="55" t="s">
        <v>132</v>
      </c>
      <c r="BE892" s="55" t="s">
        <v>132</v>
      </c>
      <c r="BF892" s="63" t="s">
        <v>2842</v>
      </c>
      <c r="BG892" s="63" t="s">
        <v>2549</v>
      </c>
      <c r="BH892" s="63" t="s">
        <v>132</v>
      </c>
      <c r="BI892" s="63" t="s">
        <v>2550</v>
      </c>
      <c r="BJ892" s="63" t="s">
        <v>2551</v>
      </c>
      <c r="BK892" s="86" t="str">
        <f>HYPERLINK(VLOOKUP($B892,hyperlinks[#All],2,FALSE),"Link")</f>
        <v>Link</v>
      </c>
      <c r="BL892" s="86" t="str">
        <f>HYPERLINK(VLOOKUP($B892,hyperlinks[#All],3,FALSE),"Link")</f>
        <v>Link</v>
      </c>
      <c r="BM892" s="86" t="str">
        <f>HYPERLINK(VLOOKUP($B892,hyperlinks[#All],4,FALSE),"Link")</f>
        <v>Link</v>
      </c>
      <c r="BN892" s="87" t="s">
        <v>132</v>
      </c>
    </row>
    <row r="893" spans="1:66" s="49" customFormat="1" ht="14.5">
      <c r="A893" s="50">
        <v>8718699961008</v>
      </c>
      <c r="B893" s="50">
        <v>910500465901</v>
      </c>
      <c r="C893" s="61">
        <v>871869996100899</v>
      </c>
      <c r="D893" s="93" t="str">
        <f>HYPERLINK(VLOOKUP($B893,hyperlinks[#All],2,FALSE),"Link")</f>
        <v>Link</v>
      </c>
      <c r="E893" s="52">
        <v>96100899</v>
      </c>
      <c r="F893" s="53" t="s">
        <v>2883</v>
      </c>
      <c r="G893" s="58" t="s">
        <v>2535</v>
      </c>
      <c r="H893" s="52" t="s">
        <v>2580</v>
      </c>
      <c r="I893" s="52" t="s">
        <v>2784</v>
      </c>
      <c r="J893" s="52" t="s">
        <v>2771</v>
      </c>
      <c r="K893" s="52" t="s">
        <v>125</v>
      </c>
      <c r="L893" s="82">
        <v>315</v>
      </c>
      <c r="M893" s="54" t="s">
        <v>126</v>
      </c>
      <c r="N893" s="55" t="s">
        <v>2581</v>
      </c>
      <c r="O893" s="56" t="s">
        <v>2582</v>
      </c>
      <c r="P893" s="57"/>
      <c r="Q893" s="51">
        <v>10</v>
      </c>
      <c r="R893" s="52" t="s">
        <v>129</v>
      </c>
      <c r="S893" s="57" t="s">
        <v>154</v>
      </c>
      <c r="T893" s="51"/>
      <c r="U893" s="51"/>
      <c r="V893" s="58"/>
      <c r="W893" s="59">
        <v>9405119090</v>
      </c>
      <c r="X893" s="67" t="s">
        <v>132</v>
      </c>
      <c r="Y893" s="67" t="s">
        <v>132</v>
      </c>
      <c r="Z893" s="52" t="s">
        <v>132</v>
      </c>
      <c r="AA893" s="55"/>
      <c r="AB893" s="63" t="s">
        <v>2884</v>
      </c>
      <c r="AC893" s="55" t="s">
        <v>132</v>
      </c>
      <c r="AD893" s="55" t="s">
        <v>132</v>
      </c>
      <c r="AE893" s="55" t="s">
        <v>132</v>
      </c>
      <c r="AF893" s="55" t="s">
        <v>2542</v>
      </c>
      <c r="AG893" s="55" t="s">
        <v>132</v>
      </c>
      <c r="AH893" s="55" t="s">
        <v>407</v>
      </c>
      <c r="AI893" s="55" t="s">
        <v>132</v>
      </c>
      <c r="AJ893" s="55" t="s">
        <v>174</v>
      </c>
      <c r="AK893" s="55" t="s">
        <v>132</v>
      </c>
      <c r="AL893" s="55" t="s">
        <v>2622</v>
      </c>
      <c r="AM893" s="55" t="s">
        <v>132</v>
      </c>
      <c r="AN893" s="55" t="s">
        <v>132</v>
      </c>
      <c r="AO893" s="55" t="s">
        <v>2287</v>
      </c>
      <c r="AP893" s="55" t="s">
        <v>1655</v>
      </c>
      <c r="AQ893" s="55" t="s">
        <v>132</v>
      </c>
      <c r="AR893" s="55" t="s">
        <v>461</v>
      </c>
      <c r="AS893" s="55" t="s">
        <v>1016</v>
      </c>
      <c r="AT893" s="55" t="s">
        <v>638</v>
      </c>
      <c r="AU893" s="63" t="s">
        <v>132</v>
      </c>
      <c r="AV893" s="55" t="s">
        <v>2885</v>
      </c>
      <c r="AW893" s="55" t="s">
        <v>2885</v>
      </c>
      <c r="AX893" s="55" t="s">
        <v>171</v>
      </c>
      <c r="AY893" s="55" t="s">
        <v>1663</v>
      </c>
      <c r="AZ893" s="63" t="s">
        <v>2545</v>
      </c>
      <c r="BA893" s="63" t="s">
        <v>2886</v>
      </c>
      <c r="BB893" s="55" t="s">
        <v>2531</v>
      </c>
      <c r="BC893" s="55" t="s">
        <v>939</v>
      </c>
      <c r="BD893" s="55" t="s">
        <v>2588</v>
      </c>
      <c r="BE893" s="55" t="s">
        <v>132</v>
      </c>
      <c r="BF893" s="63" t="s">
        <v>2832</v>
      </c>
      <c r="BG893" s="63" t="s">
        <v>2887</v>
      </c>
      <c r="BH893" s="63" t="s">
        <v>132</v>
      </c>
      <c r="BI893" s="63" t="s">
        <v>2550</v>
      </c>
      <c r="BJ893" s="63" t="s">
        <v>2888</v>
      </c>
      <c r="BK893" s="86" t="str">
        <f>HYPERLINK(VLOOKUP($B893,hyperlinks[#All],2,FALSE),"Link")</f>
        <v>Link</v>
      </c>
      <c r="BL893" s="86" t="str">
        <f>HYPERLINK(VLOOKUP($B893,hyperlinks[#All],3,FALSE),"Link")</f>
        <v>Link</v>
      </c>
      <c r="BM893" s="86" t="str">
        <f>HYPERLINK(VLOOKUP($B893,hyperlinks[#All],4,FALSE),"Link")</f>
        <v>Link</v>
      </c>
      <c r="BN893" s="87" t="s">
        <v>132</v>
      </c>
    </row>
    <row r="894" spans="1:66" s="49" customFormat="1" ht="14.5">
      <c r="A894" s="50">
        <v>8710163339474</v>
      </c>
      <c r="B894" s="50">
        <v>911401805980</v>
      </c>
      <c r="C894" s="61">
        <v>871016333947499</v>
      </c>
      <c r="D894" s="93" t="str">
        <f>HYPERLINK(VLOOKUP($B894,hyperlinks[#All],2,FALSE),"Link")</f>
        <v>Link</v>
      </c>
      <c r="E894" s="52">
        <v>33947499</v>
      </c>
      <c r="F894" s="53" t="s">
        <v>2889</v>
      </c>
      <c r="G894" s="58" t="s">
        <v>2535</v>
      </c>
      <c r="H894" s="52" t="s">
        <v>2580</v>
      </c>
      <c r="I894" s="52" t="s">
        <v>2784</v>
      </c>
      <c r="J894" s="52" t="s">
        <v>2771</v>
      </c>
      <c r="K894" s="52" t="s">
        <v>125</v>
      </c>
      <c r="L894" s="82">
        <v>120</v>
      </c>
      <c r="M894" s="54" t="s">
        <v>126</v>
      </c>
      <c r="N894" s="55" t="s">
        <v>2581</v>
      </c>
      <c r="O894" s="56" t="s">
        <v>2582</v>
      </c>
      <c r="P894" s="57"/>
      <c r="Q894" s="51">
        <v>16</v>
      </c>
      <c r="R894" s="52" t="s">
        <v>129</v>
      </c>
      <c r="S894" s="57" t="s">
        <v>154</v>
      </c>
      <c r="T894" s="51"/>
      <c r="U894" s="51"/>
      <c r="V894" s="58"/>
      <c r="W894" s="59">
        <v>9405119090</v>
      </c>
      <c r="X894" s="67" t="s">
        <v>132</v>
      </c>
      <c r="Y894" s="67" t="s">
        <v>132</v>
      </c>
      <c r="Z894" s="52" t="s">
        <v>132</v>
      </c>
      <c r="AA894" s="55"/>
      <c r="AB894" s="63" t="s">
        <v>2890</v>
      </c>
      <c r="AC894" s="55" t="s">
        <v>132</v>
      </c>
      <c r="AD894" s="55" t="s">
        <v>132</v>
      </c>
      <c r="AE894" s="55" t="s">
        <v>132</v>
      </c>
      <c r="AF894" s="55" t="s">
        <v>2542</v>
      </c>
      <c r="AG894" s="55" t="s">
        <v>132</v>
      </c>
      <c r="AH894" s="55" t="s">
        <v>636</v>
      </c>
      <c r="AI894" s="55" t="s">
        <v>132</v>
      </c>
      <c r="AJ894" s="55" t="s">
        <v>174</v>
      </c>
      <c r="AK894" s="55" t="s">
        <v>132</v>
      </c>
      <c r="AL894" s="55" t="s">
        <v>939</v>
      </c>
      <c r="AM894" s="55" t="s">
        <v>132</v>
      </c>
      <c r="AN894" s="55" t="s">
        <v>132</v>
      </c>
      <c r="AO894" s="55" t="s">
        <v>2287</v>
      </c>
      <c r="AP894" s="55" t="s">
        <v>1655</v>
      </c>
      <c r="AQ894" s="55" t="s">
        <v>132</v>
      </c>
      <c r="AR894" s="55" t="s">
        <v>2891</v>
      </c>
      <c r="AS894" s="55" t="s">
        <v>720</v>
      </c>
      <c r="AT894" s="55" t="s">
        <v>355</v>
      </c>
      <c r="AU894" s="63" t="s">
        <v>132</v>
      </c>
      <c r="AV894" s="55" t="s">
        <v>2892</v>
      </c>
      <c r="AW894" s="55" t="s">
        <v>1947</v>
      </c>
      <c r="AX894" s="55" t="s">
        <v>171</v>
      </c>
      <c r="AY894" s="55" t="s">
        <v>217</v>
      </c>
      <c r="AZ894" s="63" t="s">
        <v>2545</v>
      </c>
      <c r="BA894" s="63" t="s">
        <v>2886</v>
      </c>
      <c r="BB894" s="55" t="s">
        <v>2531</v>
      </c>
      <c r="BC894" s="55" t="s">
        <v>939</v>
      </c>
      <c r="BD894" s="55" t="s">
        <v>2588</v>
      </c>
      <c r="BE894" s="55" t="s">
        <v>132</v>
      </c>
      <c r="BF894" s="63" t="s">
        <v>2548</v>
      </c>
      <c r="BG894" s="63" t="s">
        <v>2887</v>
      </c>
      <c r="BH894" s="63" t="s">
        <v>132</v>
      </c>
      <c r="BI894" s="63" t="s">
        <v>2550</v>
      </c>
      <c r="BJ894" s="63" t="s">
        <v>2888</v>
      </c>
      <c r="BK894" s="86" t="str">
        <f>HYPERLINK(VLOOKUP($B894,hyperlinks[#All],2,FALSE),"Link")</f>
        <v>Link</v>
      </c>
      <c r="BL894" s="86" t="str">
        <f>HYPERLINK(VLOOKUP($B894,hyperlinks[#All],3,FALSE),"Link")</f>
        <v>Link</v>
      </c>
      <c r="BM894" s="86" t="str">
        <f>HYPERLINK(VLOOKUP($B894,hyperlinks[#All],4,FALSE),"Link")</f>
        <v>Link</v>
      </c>
      <c r="BN894" s="87" t="s">
        <v>132</v>
      </c>
    </row>
    <row r="895" spans="1:66" s="49" customFormat="1" ht="14.5">
      <c r="A895" s="50">
        <v>8718699961015</v>
      </c>
      <c r="B895" s="50">
        <v>910500465902</v>
      </c>
      <c r="C895" s="61">
        <v>871869996101599</v>
      </c>
      <c r="D895" s="93" t="str">
        <f>HYPERLINK(VLOOKUP($B895,hyperlinks[#All],2,FALSE),"Link")</f>
        <v>Link</v>
      </c>
      <c r="E895" s="52">
        <v>96101599</v>
      </c>
      <c r="F895" s="53" t="s">
        <v>2893</v>
      </c>
      <c r="G895" s="58" t="s">
        <v>2535</v>
      </c>
      <c r="H895" s="52" t="s">
        <v>2580</v>
      </c>
      <c r="I895" s="52" t="s">
        <v>2784</v>
      </c>
      <c r="J895" s="52" t="s">
        <v>2771</v>
      </c>
      <c r="K895" s="52" t="s">
        <v>125</v>
      </c>
      <c r="L895" s="82">
        <v>315</v>
      </c>
      <c r="M895" s="54" t="s">
        <v>126</v>
      </c>
      <c r="N895" s="55" t="s">
        <v>2581</v>
      </c>
      <c r="O895" s="56" t="s">
        <v>2582</v>
      </c>
      <c r="P895" s="57"/>
      <c r="Q895" s="51">
        <v>10</v>
      </c>
      <c r="R895" s="52" t="s">
        <v>129</v>
      </c>
      <c r="S895" s="57" t="s">
        <v>154</v>
      </c>
      <c r="T895" s="51"/>
      <c r="U895" s="51"/>
      <c r="V895" s="58"/>
      <c r="W895" s="59">
        <v>9405119090</v>
      </c>
      <c r="X895" s="67" t="s">
        <v>132</v>
      </c>
      <c r="Y895" s="67" t="s">
        <v>132</v>
      </c>
      <c r="Z895" s="52" t="s">
        <v>132</v>
      </c>
      <c r="AA895" s="55"/>
      <c r="AB895" s="63" t="s">
        <v>2894</v>
      </c>
      <c r="AC895" s="55" t="s">
        <v>132</v>
      </c>
      <c r="AD895" s="55" t="s">
        <v>132</v>
      </c>
      <c r="AE895" s="55" t="s">
        <v>132</v>
      </c>
      <c r="AF895" s="55" t="s">
        <v>2542</v>
      </c>
      <c r="AG895" s="55" t="s">
        <v>132</v>
      </c>
      <c r="AH895" s="55" t="s">
        <v>407</v>
      </c>
      <c r="AI895" s="55" t="s">
        <v>132</v>
      </c>
      <c r="AJ895" s="55" t="s">
        <v>238</v>
      </c>
      <c r="AK895" s="55" t="s">
        <v>132</v>
      </c>
      <c r="AL895" s="55" t="s">
        <v>2622</v>
      </c>
      <c r="AM895" s="55" t="s">
        <v>132</v>
      </c>
      <c r="AN895" s="55" t="s">
        <v>132</v>
      </c>
      <c r="AO895" s="55" t="s">
        <v>2287</v>
      </c>
      <c r="AP895" s="55" t="s">
        <v>1655</v>
      </c>
      <c r="AQ895" s="55" t="s">
        <v>132</v>
      </c>
      <c r="AR895" s="55" t="s">
        <v>461</v>
      </c>
      <c r="AS895" s="55" t="s">
        <v>1016</v>
      </c>
      <c r="AT895" s="55" t="s">
        <v>638</v>
      </c>
      <c r="AU895" s="63" t="s">
        <v>132</v>
      </c>
      <c r="AV895" s="55" t="s">
        <v>2885</v>
      </c>
      <c r="AW895" s="55" t="s">
        <v>2885</v>
      </c>
      <c r="AX895" s="55" t="s">
        <v>171</v>
      </c>
      <c r="AY895" s="55" t="s">
        <v>1663</v>
      </c>
      <c r="AZ895" s="63" t="s">
        <v>2530</v>
      </c>
      <c r="BA895" s="63" t="s">
        <v>2886</v>
      </c>
      <c r="BB895" s="55" t="s">
        <v>2531</v>
      </c>
      <c r="BC895" s="55" t="s">
        <v>939</v>
      </c>
      <c r="BD895" s="55" t="s">
        <v>2588</v>
      </c>
      <c r="BE895" s="55" t="s">
        <v>132</v>
      </c>
      <c r="BF895" s="63" t="s">
        <v>2832</v>
      </c>
      <c r="BG895" s="63" t="s">
        <v>2887</v>
      </c>
      <c r="BH895" s="63" t="s">
        <v>132</v>
      </c>
      <c r="BI895" s="63" t="s">
        <v>2550</v>
      </c>
      <c r="BJ895" s="63" t="s">
        <v>2888</v>
      </c>
      <c r="BK895" s="86" t="str">
        <f>HYPERLINK(VLOOKUP($B895,hyperlinks[#All],2,FALSE),"Link")</f>
        <v>Link</v>
      </c>
      <c r="BL895" s="86" t="str">
        <f>HYPERLINK(VLOOKUP($B895,hyperlinks[#All],3,FALSE),"Link")</f>
        <v>Link</v>
      </c>
      <c r="BM895" s="86" t="str">
        <f>HYPERLINK(VLOOKUP($B895,hyperlinks[#All],4,FALSE),"Link")</f>
        <v>Link</v>
      </c>
      <c r="BN895" s="87" t="s">
        <v>132</v>
      </c>
    </row>
    <row r="896" spans="1:66" s="49" customFormat="1" ht="14.5">
      <c r="A896" s="50">
        <v>8710163339481</v>
      </c>
      <c r="B896" s="50">
        <v>911401806080</v>
      </c>
      <c r="C896" s="61">
        <v>871016333948199</v>
      </c>
      <c r="D896" s="93" t="str">
        <f>HYPERLINK(VLOOKUP($B896,hyperlinks[#All],2,FALSE),"Link")</f>
        <v>Link</v>
      </c>
      <c r="E896" s="52">
        <v>33948199</v>
      </c>
      <c r="F896" s="53" t="s">
        <v>2895</v>
      </c>
      <c r="G896" s="58" t="s">
        <v>2535</v>
      </c>
      <c r="H896" s="52" t="s">
        <v>2580</v>
      </c>
      <c r="I896" s="52" t="s">
        <v>2784</v>
      </c>
      <c r="J896" s="52" t="s">
        <v>2771</v>
      </c>
      <c r="K896" s="52" t="s">
        <v>125</v>
      </c>
      <c r="L896" s="82">
        <v>120</v>
      </c>
      <c r="M896" s="54" t="s">
        <v>126</v>
      </c>
      <c r="N896" s="55" t="s">
        <v>2581</v>
      </c>
      <c r="O896" s="56" t="s">
        <v>2582</v>
      </c>
      <c r="P896" s="57"/>
      <c r="Q896" s="51">
        <v>16</v>
      </c>
      <c r="R896" s="52" t="s">
        <v>129</v>
      </c>
      <c r="S896" s="57" t="s">
        <v>154</v>
      </c>
      <c r="T896" s="51"/>
      <c r="U896" s="51"/>
      <c r="V896" s="58"/>
      <c r="W896" s="59">
        <v>9405119090</v>
      </c>
      <c r="X896" s="67" t="s">
        <v>132</v>
      </c>
      <c r="Y896" s="67" t="s">
        <v>132</v>
      </c>
      <c r="Z896" s="52" t="s">
        <v>132</v>
      </c>
      <c r="AA896" s="55"/>
      <c r="AB896" s="63" t="s">
        <v>2896</v>
      </c>
      <c r="AC896" s="55" t="s">
        <v>132</v>
      </c>
      <c r="AD896" s="55" t="s">
        <v>132</v>
      </c>
      <c r="AE896" s="55" t="s">
        <v>132</v>
      </c>
      <c r="AF896" s="55" t="s">
        <v>2542</v>
      </c>
      <c r="AG896" s="55" t="s">
        <v>132</v>
      </c>
      <c r="AH896" s="55" t="s">
        <v>636</v>
      </c>
      <c r="AI896" s="55" t="s">
        <v>132</v>
      </c>
      <c r="AJ896" s="55" t="s">
        <v>238</v>
      </c>
      <c r="AK896" s="55" t="s">
        <v>132</v>
      </c>
      <c r="AL896" s="55" t="s">
        <v>939</v>
      </c>
      <c r="AM896" s="55" t="s">
        <v>132</v>
      </c>
      <c r="AN896" s="55" t="s">
        <v>132</v>
      </c>
      <c r="AO896" s="55" t="s">
        <v>2287</v>
      </c>
      <c r="AP896" s="55" t="s">
        <v>1655</v>
      </c>
      <c r="AQ896" s="55" t="s">
        <v>132</v>
      </c>
      <c r="AR896" s="55" t="s">
        <v>2891</v>
      </c>
      <c r="AS896" s="55" t="s">
        <v>720</v>
      </c>
      <c r="AT896" s="55" t="s">
        <v>355</v>
      </c>
      <c r="AU896" s="63" t="s">
        <v>132</v>
      </c>
      <c r="AV896" s="55" t="s">
        <v>2892</v>
      </c>
      <c r="AW896" s="55" t="s">
        <v>1947</v>
      </c>
      <c r="AX896" s="55" t="s">
        <v>171</v>
      </c>
      <c r="AY896" s="55" t="s">
        <v>217</v>
      </c>
      <c r="AZ896" s="63" t="s">
        <v>2530</v>
      </c>
      <c r="BA896" s="63" t="s">
        <v>2886</v>
      </c>
      <c r="BB896" s="55" t="s">
        <v>2531</v>
      </c>
      <c r="BC896" s="55" t="s">
        <v>939</v>
      </c>
      <c r="BD896" s="55" t="s">
        <v>2588</v>
      </c>
      <c r="BE896" s="55" t="s">
        <v>132</v>
      </c>
      <c r="BF896" s="63" t="s">
        <v>2548</v>
      </c>
      <c r="BG896" s="63" t="s">
        <v>2887</v>
      </c>
      <c r="BH896" s="63" t="s">
        <v>132</v>
      </c>
      <c r="BI896" s="63" t="s">
        <v>2550</v>
      </c>
      <c r="BJ896" s="63" t="s">
        <v>2888</v>
      </c>
      <c r="BK896" s="86" t="str">
        <f>HYPERLINK(VLOOKUP($B896,hyperlinks[#All],2,FALSE),"Link")</f>
        <v>Link</v>
      </c>
      <c r="BL896" s="86" t="str">
        <f>HYPERLINK(VLOOKUP($B896,hyperlinks[#All],3,FALSE),"Link")</f>
        <v>Link</v>
      </c>
      <c r="BM896" s="86" t="str">
        <f>HYPERLINK(VLOOKUP($B896,hyperlinks[#All],4,FALSE),"Link")</f>
        <v>Link</v>
      </c>
      <c r="BN896" s="87" t="s">
        <v>132</v>
      </c>
    </row>
    <row r="897" spans="1:66" s="49" customFormat="1" ht="14.5">
      <c r="A897" s="50">
        <v>8718699961022</v>
      </c>
      <c r="B897" s="50">
        <v>910500465903</v>
      </c>
      <c r="C897" s="61">
        <v>871869996102299</v>
      </c>
      <c r="D897" s="93" t="str">
        <f>HYPERLINK(VLOOKUP($B897,hyperlinks[#All],2,FALSE),"Link")</f>
        <v>Link</v>
      </c>
      <c r="E897" s="52">
        <v>96102299</v>
      </c>
      <c r="F897" s="53" t="s">
        <v>2897</v>
      </c>
      <c r="G897" s="58" t="s">
        <v>2535</v>
      </c>
      <c r="H897" s="52" t="s">
        <v>2580</v>
      </c>
      <c r="I897" s="52" t="s">
        <v>2784</v>
      </c>
      <c r="J897" s="52" t="s">
        <v>2771</v>
      </c>
      <c r="K897" s="52" t="s">
        <v>125</v>
      </c>
      <c r="L897" s="82">
        <v>357</v>
      </c>
      <c r="M897" s="54" t="s">
        <v>126</v>
      </c>
      <c r="N897" s="55" t="s">
        <v>2581</v>
      </c>
      <c r="O897" s="56" t="s">
        <v>2582</v>
      </c>
      <c r="P897" s="57"/>
      <c r="Q897" s="51">
        <v>10</v>
      </c>
      <c r="R897" s="52" t="s">
        <v>129</v>
      </c>
      <c r="S897" s="57" t="s">
        <v>154</v>
      </c>
      <c r="T897" s="51"/>
      <c r="U897" s="51"/>
      <c r="V897" s="58"/>
      <c r="W897" s="59">
        <v>9405119090</v>
      </c>
      <c r="X897" s="67" t="s">
        <v>132</v>
      </c>
      <c r="Y897" s="67" t="s">
        <v>132</v>
      </c>
      <c r="Z897" s="52" t="s">
        <v>132</v>
      </c>
      <c r="AA897" s="55"/>
      <c r="AB897" s="63" t="s">
        <v>2898</v>
      </c>
      <c r="AC897" s="55" t="s">
        <v>132</v>
      </c>
      <c r="AD897" s="55" t="s">
        <v>132</v>
      </c>
      <c r="AE897" s="55" t="s">
        <v>132</v>
      </c>
      <c r="AF897" s="55" t="s">
        <v>2542</v>
      </c>
      <c r="AG897" s="55" t="s">
        <v>132</v>
      </c>
      <c r="AH897" s="55" t="s">
        <v>2385</v>
      </c>
      <c r="AI897" s="55" t="s">
        <v>132</v>
      </c>
      <c r="AJ897" s="55" t="s">
        <v>174</v>
      </c>
      <c r="AK897" s="55" t="s">
        <v>132</v>
      </c>
      <c r="AL897" s="55" t="s">
        <v>2622</v>
      </c>
      <c r="AM897" s="55" t="s">
        <v>132</v>
      </c>
      <c r="AN897" s="55" t="s">
        <v>132</v>
      </c>
      <c r="AO897" s="55" t="s">
        <v>1821</v>
      </c>
      <c r="AP897" s="55" t="s">
        <v>1655</v>
      </c>
      <c r="AQ897" s="55" t="s">
        <v>132</v>
      </c>
      <c r="AR897" s="55" t="s">
        <v>331</v>
      </c>
      <c r="AS897" s="55" t="s">
        <v>1016</v>
      </c>
      <c r="AT897" s="55" t="s">
        <v>524</v>
      </c>
      <c r="AU897" s="63" t="s">
        <v>132</v>
      </c>
      <c r="AV897" s="55" t="s">
        <v>2899</v>
      </c>
      <c r="AW897" s="55" t="s">
        <v>2899</v>
      </c>
      <c r="AX897" s="55" t="s">
        <v>171</v>
      </c>
      <c r="AY897" s="55" t="s">
        <v>2900</v>
      </c>
      <c r="AZ897" s="63" t="s">
        <v>2545</v>
      </c>
      <c r="BA897" s="63" t="s">
        <v>2886</v>
      </c>
      <c r="BB897" s="55" t="s">
        <v>2531</v>
      </c>
      <c r="BC897" s="55" t="s">
        <v>939</v>
      </c>
      <c r="BD897" s="55" t="s">
        <v>2588</v>
      </c>
      <c r="BE897" s="55" t="s">
        <v>132</v>
      </c>
      <c r="BF897" s="63" t="s">
        <v>2832</v>
      </c>
      <c r="BG897" s="63" t="s">
        <v>2887</v>
      </c>
      <c r="BH897" s="63" t="s">
        <v>132</v>
      </c>
      <c r="BI897" s="63" t="s">
        <v>2550</v>
      </c>
      <c r="BJ897" s="63" t="s">
        <v>2888</v>
      </c>
      <c r="BK897" s="86" t="str">
        <f>HYPERLINK(VLOOKUP($B897,hyperlinks[#All],2,FALSE),"Link")</f>
        <v>Link</v>
      </c>
      <c r="BL897" s="86" t="str">
        <f>HYPERLINK(VLOOKUP($B897,hyperlinks[#All],3,FALSE),"Link")</f>
        <v>Link</v>
      </c>
      <c r="BM897" s="86" t="str">
        <f>HYPERLINK(VLOOKUP($B897,hyperlinks[#All],4,FALSE),"Link")</f>
        <v>Link</v>
      </c>
      <c r="BN897" s="87" t="s">
        <v>132</v>
      </c>
    </row>
    <row r="898" spans="1:66" s="49" customFormat="1" ht="14.5">
      <c r="A898" s="50">
        <v>8710163339498</v>
      </c>
      <c r="B898" s="50">
        <v>911401806180</v>
      </c>
      <c r="C898" s="61">
        <v>871016333949899</v>
      </c>
      <c r="D898" s="93" t="str">
        <f>HYPERLINK(VLOOKUP($B898,hyperlinks[#All],2,FALSE),"Link")</f>
        <v>Link</v>
      </c>
      <c r="E898" s="52">
        <v>33949899</v>
      </c>
      <c r="F898" s="53" t="s">
        <v>2901</v>
      </c>
      <c r="G898" s="58" t="s">
        <v>2535</v>
      </c>
      <c r="H898" s="52" t="s">
        <v>2580</v>
      </c>
      <c r="I898" s="52" t="s">
        <v>2784</v>
      </c>
      <c r="J898" s="52" t="s">
        <v>2771</v>
      </c>
      <c r="K898" s="52" t="s">
        <v>125</v>
      </c>
      <c r="L898" s="82">
        <v>193</v>
      </c>
      <c r="M898" s="54" t="s">
        <v>126</v>
      </c>
      <c r="N898" s="55" t="s">
        <v>2581</v>
      </c>
      <c r="O898" s="56" t="s">
        <v>2582</v>
      </c>
      <c r="P898" s="57"/>
      <c r="Q898" s="51">
        <v>10</v>
      </c>
      <c r="R898" s="52" t="s">
        <v>129</v>
      </c>
      <c r="S898" s="57" t="s">
        <v>154</v>
      </c>
      <c r="T898" s="51"/>
      <c r="U898" s="51"/>
      <c r="V898" s="58"/>
      <c r="W898" s="59">
        <v>9405119090</v>
      </c>
      <c r="X898" s="67" t="s">
        <v>132</v>
      </c>
      <c r="Y898" s="67" t="s">
        <v>132</v>
      </c>
      <c r="Z898" s="52" t="s">
        <v>132</v>
      </c>
      <c r="AA898" s="55"/>
      <c r="AB898" s="63" t="s">
        <v>2902</v>
      </c>
      <c r="AC898" s="55" t="s">
        <v>132</v>
      </c>
      <c r="AD898" s="55" t="s">
        <v>132</v>
      </c>
      <c r="AE898" s="55" t="s">
        <v>132</v>
      </c>
      <c r="AF898" s="55" t="s">
        <v>2542</v>
      </c>
      <c r="AG898" s="55" t="s">
        <v>132</v>
      </c>
      <c r="AH898" s="55" t="s">
        <v>1203</v>
      </c>
      <c r="AI898" s="55" t="s">
        <v>132</v>
      </c>
      <c r="AJ898" s="55" t="s">
        <v>174</v>
      </c>
      <c r="AK898" s="55" t="s">
        <v>132</v>
      </c>
      <c r="AL898" s="55" t="s">
        <v>939</v>
      </c>
      <c r="AM898" s="55" t="s">
        <v>132</v>
      </c>
      <c r="AN898" s="55" t="s">
        <v>132</v>
      </c>
      <c r="AO898" s="55" t="s">
        <v>1821</v>
      </c>
      <c r="AP898" s="55" t="s">
        <v>1655</v>
      </c>
      <c r="AQ898" s="55" t="s">
        <v>132</v>
      </c>
      <c r="AR898" s="55" t="s">
        <v>2717</v>
      </c>
      <c r="AS898" s="55" t="s">
        <v>2903</v>
      </c>
      <c r="AT898" s="55" t="s">
        <v>355</v>
      </c>
      <c r="AU898" s="63" t="s">
        <v>132</v>
      </c>
      <c r="AV898" s="55" t="s">
        <v>2904</v>
      </c>
      <c r="AW898" s="55" t="s">
        <v>2812</v>
      </c>
      <c r="AX898" s="55" t="s">
        <v>171</v>
      </c>
      <c r="AY898" s="55" t="s">
        <v>217</v>
      </c>
      <c r="AZ898" s="63" t="s">
        <v>2545</v>
      </c>
      <c r="BA898" s="63" t="s">
        <v>2886</v>
      </c>
      <c r="BB898" s="55" t="s">
        <v>2531</v>
      </c>
      <c r="BC898" s="55" t="s">
        <v>939</v>
      </c>
      <c r="BD898" s="55" t="s">
        <v>2588</v>
      </c>
      <c r="BE898" s="55" t="s">
        <v>132</v>
      </c>
      <c r="BF898" s="63" t="s">
        <v>2548</v>
      </c>
      <c r="BG898" s="63" t="s">
        <v>2887</v>
      </c>
      <c r="BH898" s="63" t="s">
        <v>132</v>
      </c>
      <c r="BI898" s="63" t="s">
        <v>2550</v>
      </c>
      <c r="BJ898" s="63" t="s">
        <v>2888</v>
      </c>
      <c r="BK898" s="86" t="str">
        <f>HYPERLINK(VLOOKUP($B898,hyperlinks[#All],2,FALSE),"Link")</f>
        <v>Link</v>
      </c>
      <c r="BL898" s="86" t="str">
        <f>HYPERLINK(VLOOKUP($B898,hyperlinks[#All],3,FALSE),"Link")</f>
        <v>Link</v>
      </c>
      <c r="BM898" s="86" t="str">
        <f>HYPERLINK(VLOOKUP($B898,hyperlinks[#All],4,FALSE),"Link")</f>
        <v>Link</v>
      </c>
      <c r="BN898" s="87" t="s">
        <v>132</v>
      </c>
    </row>
    <row r="899" spans="1:66" s="49" customFormat="1" ht="14.5">
      <c r="A899" s="50">
        <v>8718699961039</v>
      </c>
      <c r="B899" s="50">
        <v>910500465904</v>
      </c>
      <c r="C899" s="61">
        <v>871869996103999</v>
      </c>
      <c r="D899" s="93" t="str">
        <f>HYPERLINK(VLOOKUP($B899,hyperlinks[#All],2,FALSE),"Link")</f>
        <v>Link</v>
      </c>
      <c r="E899" s="52">
        <v>96103999</v>
      </c>
      <c r="F899" s="53" t="s">
        <v>2905</v>
      </c>
      <c r="G899" s="58" t="s">
        <v>2535</v>
      </c>
      <c r="H899" s="52" t="s">
        <v>2580</v>
      </c>
      <c r="I899" s="52" t="s">
        <v>2784</v>
      </c>
      <c r="J899" s="52" t="s">
        <v>2771</v>
      </c>
      <c r="K899" s="52" t="s">
        <v>125</v>
      </c>
      <c r="L899" s="82">
        <v>357</v>
      </c>
      <c r="M899" s="54" t="s">
        <v>126</v>
      </c>
      <c r="N899" s="55" t="s">
        <v>2581</v>
      </c>
      <c r="O899" s="56" t="s">
        <v>2582</v>
      </c>
      <c r="P899" s="57"/>
      <c r="Q899" s="51">
        <v>10</v>
      </c>
      <c r="R899" s="52" t="s">
        <v>129</v>
      </c>
      <c r="S899" s="57" t="s">
        <v>154</v>
      </c>
      <c r="T899" s="62"/>
      <c r="U899" s="62"/>
      <c r="V899" s="64"/>
      <c r="W899" s="59">
        <v>9405119090</v>
      </c>
      <c r="X899" s="67" t="s">
        <v>132</v>
      </c>
      <c r="Y899" s="67" t="s">
        <v>132</v>
      </c>
      <c r="Z899" s="52" t="s">
        <v>132</v>
      </c>
      <c r="AA899" s="55"/>
      <c r="AB899" s="63" t="s">
        <v>2906</v>
      </c>
      <c r="AC899" s="55" t="s">
        <v>132</v>
      </c>
      <c r="AD899" s="55" t="s">
        <v>132</v>
      </c>
      <c r="AE899" s="55" t="s">
        <v>132</v>
      </c>
      <c r="AF899" s="55" t="s">
        <v>2542</v>
      </c>
      <c r="AG899" s="55" t="s">
        <v>132</v>
      </c>
      <c r="AH899" s="55" t="s">
        <v>2385</v>
      </c>
      <c r="AI899" s="55" t="s">
        <v>132</v>
      </c>
      <c r="AJ899" s="55" t="s">
        <v>238</v>
      </c>
      <c r="AK899" s="55" t="s">
        <v>132</v>
      </c>
      <c r="AL899" s="55" t="s">
        <v>2622</v>
      </c>
      <c r="AM899" s="55" t="s">
        <v>132</v>
      </c>
      <c r="AN899" s="55" t="s">
        <v>132</v>
      </c>
      <c r="AO899" s="55" t="s">
        <v>1821</v>
      </c>
      <c r="AP899" s="55" t="s">
        <v>1655</v>
      </c>
      <c r="AQ899" s="55" t="s">
        <v>132</v>
      </c>
      <c r="AR899" s="55" t="s">
        <v>331</v>
      </c>
      <c r="AS899" s="55" t="s">
        <v>1016</v>
      </c>
      <c r="AT899" s="55" t="s">
        <v>524</v>
      </c>
      <c r="AU899" s="63" t="s">
        <v>132</v>
      </c>
      <c r="AV899" s="55" t="s">
        <v>2899</v>
      </c>
      <c r="AW899" s="55" t="s">
        <v>2899</v>
      </c>
      <c r="AX899" s="55" t="s">
        <v>171</v>
      </c>
      <c r="AY899" s="55" t="s">
        <v>2900</v>
      </c>
      <c r="AZ899" s="63" t="s">
        <v>2530</v>
      </c>
      <c r="BA899" s="63" t="s">
        <v>2886</v>
      </c>
      <c r="BB899" s="55" t="s">
        <v>2531</v>
      </c>
      <c r="BC899" s="55" t="s">
        <v>939</v>
      </c>
      <c r="BD899" s="55" t="s">
        <v>2588</v>
      </c>
      <c r="BE899" s="55" t="s">
        <v>132</v>
      </c>
      <c r="BF899" s="63" t="s">
        <v>2832</v>
      </c>
      <c r="BG899" s="63" t="s">
        <v>2887</v>
      </c>
      <c r="BH899" s="63" t="s">
        <v>132</v>
      </c>
      <c r="BI899" s="63" t="s">
        <v>2550</v>
      </c>
      <c r="BJ899" s="63" t="s">
        <v>2888</v>
      </c>
      <c r="BK899" s="86" t="str">
        <f>HYPERLINK(VLOOKUP($B899,hyperlinks[#All],2,FALSE),"Link")</f>
        <v>Link</v>
      </c>
      <c r="BL899" s="86" t="str">
        <f>HYPERLINK(VLOOKUP($B899,hyperlinks[#All],3,FALSE),"Link")</f>
        <v>Link</v>
      </c>
      <c r="BM899" s="86" t="str">
        <f>HYPERLINK(VLOOKUP($B899,hyperlinks[#All],4,FALSE),"Link")</f>
        <v>Link</v>
      </c>
      <c r="BN899" s="87" t="s">
        <v>132</v>
      </c>
    </row>
    <row r="900" spans="1:66" s="49" customFormat="1" ht="14.5">
      <c r="A900" s="50">
        <v>8710163339504</v>
      </c>
      <c r="B900" s="50">
        <v>911401806280</v>
      </c>
      <c r="C900" s="61">
        <v>871016333950499</v>
      </c>
      <c r="D900" s="93" t="str">
        <f>HYPERLINK(VLOOKUP($B900,hyperlinks[#All],2,FALSE),"Link")</f>
        <v>Link</v>
      </c>
      <c r="E900" s="52">
        <v>33950499</v>
      </c>
      <c r="F900" s="53" t="s">
        <v>2907</v>
      </c>
      <c r="G900" s="58" t="s">
        <v>2535</v>
      </c>
      <c r="H900" s="52" t="s">
        <v>2580</v>
      </c>
      <c r="I900" s="52" t="s">
        <v>2784</v>
      </c>
      <c r="J900" s="52" t="s">
        <v>2771</v>
      </c>
      <c r="K900" s="52" t="s">
        <v>125</v>
      </c>
      <c r="L900" s="82">
        <v>193</v>
      </c>
      <c r="M900" s="54" t="s">
        <v>126</v>
      </c>
      <c r="N900" s="55" t="s">
        <v>2581</v>
      </c>
      <c r="O900" s="56" t="s">
        <v>2582</v>
      </c>
      <c r="P900" s="57"/>
      <c r="Q900" s="51">
        <v>10</v>
      </c>
      <c r="R900" s="52" t="s">
        <v>129</v>
      </c>
      <c r="S900" s="57" t="s">
        <v>154</v>
      </c>
      <c r="T900" s="51"/>
      <c r="U900" s="51"/>
      <c r="V900" s="58"/>
      <c r="W900" s="59">
        <v>9405119090</v>
      </c>
      <c r="X900" s="67" t="s">
        <v>132</v>
      </c>
      <c r="Y900" s="67" t="s">
        <v>132</v>
      </c>
      <c r="Z900" s="52" t="s">
        <v>132</v>
      </c>
      <c r="AA900" s="55"/>
      <c r="AB900" s="63" t="s">
        <v>2908</v>
      </c>
      <c r="AC900" s="55" t="s">
        <v>132</v>
      </c>
      <c r="AD900" s="55" t="s">
        <v>132</v>
      </c>
      <c r="AE900" s="55" t="s">
        <v>132</v>
      </c>
      <c r="AF900" s="55" t="s">
        <v>2542</v>
      </c>
      <c r="AG900" s="55" t="s">
        <v>132</v>
      </c>
      <c r="AH900" s="55" t="s">
        <v>1203</v>
      </c>
      <c r="AI900" s="55" t="s">
        <v>132</v>
      </c>
      <c r="AJ900" s="55" t="s">
        <v>238</v>
      </c>
      <c r="AK900" s="55" t="s">
        <v>132</v>
      </c>
      <c r="AL900" s="55" t="s">
        <v>939</v>
      </c>
      <c r="AM900" s="55" t="s">
        <v>132</v>
      </c>
      <c r="AN900" s="55" t="s">
        <v>132</v>
      </c>
      <c r="AO900" s="55" t="s">
        <v>1821</v>
      </c>
      <c r="AP900" s="55" t="s">
        <v>1655</v>
      </c>
      <c r="AQ900" s="55" t="s">
        <v>132</v>
      </c>
      <c r="AR900" s="55" t="s">
        <v>2717</v>
      </c>
      <c r="AS900" s="55" t="s">
        <v>2903</v>
      </c>
      <c r="AT900" s="55" t="s">
        <v>355</v>
      </c>
      <c r="AU900" s="63" t="s">
        <v>132</v>
      </c>
      <c r="AV900" s="55" t="s">
        <v>2904</v>
      </c>
      <c r="AW900" s="55" t="s">
        <v>2812</v>
      </c>
      <c r="AX900" s="55" t="s">
        <v>171</v>
      </c>
      <c r="AY900" s="55" t="s">
        <v>217</v>
      </c>
      <c r="AZ900" s="63" t="s">
        <v>2530</v>
      </c>
      <c r="BA900" s="63" t="s">
        <v>2886</v>
      </c>
      <c r="BB900" s="55" t="s">
        <v>2531</v>
      </c>
      <c r="BC900" s="55" t="s">
        <v>939</v>
      </c>
      <c r="BD900" s="55" t="s">
        <v>2588</v>
      </c>
      <c r="BE900" s="55" t="s">
        <v>132</v>
      </c>
      <c r="BF900" s="63" t="s">
        <v>2548</v>
      </c>
      <c r="BG900" s="63" t="s">
        <v>2887</v>
      </c>
      <c r="BH900" s="63" t="s">
        <v>132</v>
      </c>
      <c r="BI900" s="63" t="s">
        <v>2550</v>
      </c>
      <c r="BJ900" s="63" t="s">
        <v>2888</v>
      </c>
      <c r="BK900" s="86" t="str">
        <f>HYPERLINK(VLOOKUP($B900,hyperlinks[#All],2,FALSE),"Link")</f>
        <v>Link</v>
      </c>
      <c r="BL900" s="86" t="str">
        <f>HYPERLINK(VLOOKUP($B900,hyperlinks[#All],3,FALSE),"Link")</f>
        <v>Link</v>
      </c>
      <c r="BM900" s="86" t="str">
        <f>HYPERLINK(VLOOKUP($B900,hyperlinks[#All],4,FALSE),"Link")</f>
        <v>Link</v>
      </c>
      <c r="BN900" s="87" t="s">
        <v>132</v>
      </c>
    </row>
    <row r="901" spans="1:66" s="49" customFormat="1" ht="14.5">
      <c r="A901" s="50">
        <v>8710163339511</v>
      </c>
      <c r="B901" s="50">
        <v>911401806380</v>
      </c>
      <c r="C901" s="61">
        <v>871016333951199</v>
      </c>
      <c r="D901" s="93" t="str">
        <f>HYPERLINK(VLOOKUP($B901,hyperlinks[#All],2,FALSE),"Link")</f>
        <v>Link</v>
      </c>
      <c r="E901" s="52">
        <v>33951199</v>
      </c>
      <c r="F901" s="53" t="s">
        <v>2909</v>
      </c>
      <c r="G901" s="58" t="s">
        <v>2535</v>
      </c>
      <c r="H901" s="52" t="s">
        <v>2580</v>
      </c>
      <c r="I901" s="52" t="s">
        <v>2784</v>
      </c>
      <c r="J901" s="52" t="s">
        <v>2771</v>
      </c>
      <c r="K901" s="52" t="s">
        <v>125</v>
      </c>
      <c r="L901" s="82">
        <v>210</v>
      </c>
      <c r="M901" s="54" t="s">
        <v>126</v>
      </c>
      <c r="N901" s="55" t="s">
        <v>2581</v>
      </c>
      <c r="O901" s="56" t="s">
        <v>2582</v>
      </c>
      <c r="P901" s="57"/>
      <c r="Q901" s="51">
        <v>10</v>
      </c>
      <c r="R901" s="52" t="s">
        <v>129</v>
      </c>
      <c r="S901" s="57" t="s">
        <v>154</v>
      </c>
      <c r="T901" s="51"/>
      <c r="U901" s="51"/>
      <c r="V901" s="58"/>
      <c r="W901" s="59">
        <v>9405119090</v>
      </c>
      <c r="X901" s="67" t="s">
        <v>132</v>
      </c>
      <c r="Y901" s="67" t="s">
        <v>132</v>
      </c>
      <c r="Z901" s="52" t="s">
        <v>132</v>
      </c>
      <c r="AA901" s="55"/>
      <c r="AB901" s="63" t="s">
        <v>2910</v>
      </c>
      <c r="AC901" s="55" t="s">
        <v>132</v>
      </c>
      <c r="AD901" s="55" t="s">
        <v>132</v>
      </c>
      <c r="AE901" s="55" t="s">
        <v>132</v>
      </c>
      <c r="AF901" s="55" t="s">
        <v>2542</v>
      </c>
      <c r="AG901" s="55" t="s">
        <v>132</v>
      </c>
      <c r="AH901" s="55" t="s">
        <v>636</v>
      </c>
      <c r="AI901" s="55" t="s">
        <v>132</v>
      </c>
      <c r="AJ901" s="55" t="s">
        <v>174</v>
      </c>
      <c r="AK901" s="55" t="s">
        <v>132</v>
      </c>
      <c r="AL901" s="55" t="s">
        <v>939</v>
      </c>
      <c r="AM901" s="55" t="s">
        <v>132</v>
      </c>
      <c r="AN901" s="55" t="s">
        <v>132</v>
      </c>
      <c r="AO901" s="55" t="s">
        <v>2287</v>
      </c>
      <c r="AP901" s="55" t="s">
        <v>1655</v>
      </c>
      <c r="AQ901" s="55" t="s">
        <v>132</v>
      </c>
      <c r="AR901" s="55" t="s">
        <v>1507</v>
      </c>
      <c r="AS901" s="55" t="s">
        <v>1230</v>
      </c>
      <c r="AT901" s="55" t="s">
        <v>2334</v>
      </c>
      <c r="AU901" s="63" t="s">
        <v>132</v>
      </c>
      <c r="AV901" s="55" t="s">
        <v>2911</v>
      </c>
      <c r="AW901" s="55" t="s">
        <v>2904</v>
      </c>
      <c r="AX901" s="55" t="s">
        <v>171</v>
      </c>
      <c r="AY901" s="55" t="s">
        <v>217</v>
      </c>
      <c r="AZ901" s="63" t="s">
        <v>2545</v>
      </c>
      <c r="BA901" s="63" t="s">
        <v>2886</v>
      </c>
      <c r="BB901" s="55" t="s">
        <v>2531</v>
      </c>
      <c r="BC901" s="55" t="s">
        <v>939</v>
      </c>
      <c r="BD901" s="55" t="s">
        <v>2588</v>
      </c>
      <c r="BE901" s="55" t="s">
        <v>132</v>
      </c>
      <c r="BF901" s="63" t="s">
        <v>2548</v>
      </c>
      <c r="BG901" s="63" t="s">
        <v>2887</v>
      </c>
      <c r="BH901" s="63" t="s">
        <v>132</v>
      </c>
      <c r="BI901" s="63" t="s">
        <v>2550</v>
      </c>
      <c r="BJ901" s="63" t="s">
        <v>2744</v>
      </c>
      <c r="BK901" s="86" t="str">
        <f>HYPERLINK(VLOOKUP($B901,hyperlinks[#All],2,FALSE),"Link")</f>
        <v>Link</v>
      </c>
      <c r="BL901" s="86" t="str">
        <f>HYPERLINK(VLOOKUP($B901,hyperlinks[#All],3,FALSE),"Link")</f>
        <v>Link</v>
      </c>
      <c r="BM901" s="86" t="str">
        <f>HYPERLINK(VLOOKUP($B901,hyperlinks[#All],4,FALSE),"Link")</f>
        <v>Link</v>
      </c>
      <c r="BN901" s="87" t="s">
        <v>132</v>
      </c>
    </row>
    <row r="902" spans="1:66" s="49" customFormat="1" ht="14.5">
      <c r="A902" s="50">
        <v>8710163339528</v>
      </c>
      <c r="B902" s="50">
        <v>911401806480</v>
      </c>
      <c r="C902" s="61">
        <v>871016333952899</v>
      </c>
      <c r="D902" s="93" t="str">
        <f>HYPERLINK(VLOOKUP($B902,hyperlinks[#All],2,FALSE),"Link")</f>
        <v>Link</v>
      </c>
      <c r="E902" s="52">
        <v>33952899</v>
      </c>
      <c r="F902" s="53" t="s">
        <v>2912</v>
      </c>
      <c r="G902" s="58" t="s">
        <v>2535</v>
      </c>
      <c r="H902" s="52" t="s">
        <v>2580</v>
      </c>
      <c r="I902" s="52" t="s">
        <v>2784</v>
      </c>
      <c r="J902" s="52" t="s">
        <v>2771</v>
      </c>
      <c r="K902" s="52" t="s">
        <v>125</v>
      </c>
      <c r="L902" s="82">
        <v>210</v>
      </c>
      <c r="M902" s="54" t="s">
        <v>126</v>
      </c>
      <c r="N902" s="55" t="s">
        <v>2581</v>
      </c>
      <c r="O902" s="56" t="s">
        <v>2582</v>
      </c>
      <c r="P902" s="57"/>
      <c r="Q902" s="51">
        <v>10</v>
      </c>
      <c r="R902" s="52" t="s">
        <v>129</v>
      </c>
      <c r="S902" s="57" t="s">
        <v>154</v>
      </c>
      <c r="T902" s="51"/>
      <c r="U902" s="51"/>
      <c r="V902" s="58"/>
      <c r="W902" s="59">
        <v>9405119090</v>
      </c>
      <c r="X902" s="67" t="s">
        <v>132</v>
      </c>
      <c r="Y902" s="67" t="s">
        <v>132</v>
      </c>
      <c r="Z902" s="52" t="s">
        <v>132</v>
      </c>
      <c r="AA902" s="55"/>
      <c r="AB902" s="63" t="s">
        <v>2913</v>
      </c>
      <c r="AC902" s="55" t="s">
        <v>132</v>
      </c>
      <c r="AD902" s="55" t="s">
        <v>132</v>
      </c>
      <c r="AE902" s="55" t="s">
        <v>132</v>
      </c>
      <c r="AF902" s="55" t="s">
        <v>2542</v>
      </c>
      <c r="AG902" s="55" t="s">
        <v>132</v>
      </c>
      <c r="AH902" s="55" t="s">
        <v>636</v>
      </c>
      <c r="AI902" s="55" t="s">
        <v>132</v>
      </c>
      <c r="AJ902" s="55" t="s">
        <v>238</v>
      </c>
      <c r="AK902" s="55" t="s">
        <v>132</v>
      </c>
      <c r="AL902" s="55" t="s">
        <v>939</v>
      </c>
      <c r="AM902" s="55" t="s">
        <v>132</v>
      </c>
      <c r="AN902" s="55" t="s">
        <v>132</v>
      </c>
      <c r="AO902" s="55" t="s">
        <v>2287</v>
      </c>
      <c r="AP902" s="55" t="s">
        <v>1655</v>
      </c>
      <c r="AQ902" s="55" t="s">
        <v>132</v>
      </c>
      <c r="AR902" s="55" t="s">
        <v>1507</v>
      </c>
      <c r="AS902" s="55" t="s">
        <v>1230</v>
      </c>
      <c r="AT902" s="55" t="s">
        <v>2334</v>
      </c>
      <c r="AU902" s="63" t="s">
        <v>132</v>
      </c>
      <c r="AV902" s="55" t="s">
        <v>2911</v>
      </c>
      <c r="AW902" s="55" t="s">
        <v>2904</v>
      </c>
      <c r="AX902" s="55" t="s">
        <v>171</v>
      </c>
      <c r="AY902" s="55" t="s">
        <v>217</v>
      </c>
      <c r="AZ902" s="63" t="s">
        <v>2530</v>
      </c>
      <c r="BA902" s="63" t="s">
        <v>2886</v>
      </c>
      <c r="BB902" s="55" t="s">
        <v>2531</v>
      </c>
      <c r="BC902" s="55" t="s">
        <v>939</v>
      </c>
      <c r="BD902" s="55" t="s">
        <v>2588</v>
      </c>
      <c r="BE902" s="55" t="s">
        <v>132</v>
      </c>
      <c r="BF902" s="63" t="s">
        <v>2548</v>
      </c>
      <c r="BG902" s="63" t="s">
        <v>2887</v>
      </c>
      <c r="BH902" s="63" t="s">
        <v>132</v>
      </c>
      <c r="BI902" s="63" t="s">
        <v>2550</v>
      </c>
      <c r="BJ902" s="63" t="s">
        <v>2744</v>
      </c>
      <c r="BK902" s="86" t="str">
        <f>HYPERLINK(VLOOKUP($B902,hyperlinks[#All],2,FALSE),"Link")</f>
        <v>Link</v>
      </c>
      <c r="BL902" s="86" t="str">
        <f>HYPERLINK(VLOOKUP($B902,hyperlinks[#All],3,FALSE),"Link")</f>
        <v>Link</v>
      </c>
      <c r="BM902" s="86" t="str">
        <f>HYPERLINK(VLOOKUP($B902,hyperlinks[#All],4,FALSE),"Link")</f>
        <v>Link</v>
      </c>
      <c r="BN902" s="87" t="s">
        <v>132</v>
      </c>
    </row>
    <row r="903" spans="1:66" s="49" customFormat="1" ht="14.5">
      <c r="A903" s="50">
        <v>8710163339535</v>
      </c>
      <c r="B903" s="50">
        <v>911401806580</v>
      </c>
      <c r="C903" s="61">
        <v>871016333953599</v>
      </c>
      <c r="D903" s="93" t="str">
        <f>HYPERLINK(VLOOKUP($B903,hyperlinks[#All],2,FALSE),"Link")</f>
        <v>Link</v>
      </c>
      <c r="E903" s="52">
        <v>33953599</v>
      </c>
      <c r="F903" s="53" t="s">
        <v>2914</v>
      </c>
      <c r="G903" s="58" t="s">
        <v>2535</v>
      </c>
      <c r="H903" s="52" t="s">
        <v>2580</v>
      </c>
      <c r="I903" s="52" t="s">
        <v>2784</v>
      </c>
      <c r="J903" s="52" t="s">
        <v>2771</v>
      </c>
      <c r="K903" s="52" t="s">
        <v>125</v>
      </c>
      <c r="L903" s="82">
        <v>265</v>
      </c>
      <c r="M903" s="54" t="s">
        <v>126</v>
      </c>
      <c r="N903" s="55" t="s">
        <v>2581</v>
      </c>
      <c r="O903" s="56" t="s">
        <v>2582</v>
      </c>
      <c r="P903" s="57"/>
      <c r="Q903" s="51">
        <v>10</v>
      </c>
      <c r="R903" s="52" t="s">
        <v>129</v>
      </c>
      <c r="S903" s="57" t="s">
        <v>154</v>
      </c>
      <c r="T903" s="51"/>
      <c r="U903" s="51"/>
      <c r="V903" s="58"/>
      <c r="W903" s="59">
        <v>9405119090</v>
      </c>
      <c r="X903" s="67" t="s">
        <v>132</v>
      </c>
      <c r="Y903" s="67" t="s">
        <v>132</v>
      </c>
      <c r="Z903" s="52" t="s">
        <v>132</v>
      </c>
      <c r="AA903" s="55"/>
      <c r="AB903" s="63" t="s">
        <v>2915</v>
      </c>
      <c r="AC903" s="55" t="s">
        <v>132</v>
      </c>
      <c r="AD903" s="55" t="s">
        <v>132</v>
      </c>
      <c r="AE903" s="55" t="s">
        <v>132</v>
      </c>
      <c r="AF903" s="55" t="s">
        <v>2542</v>
      </c>
      <c r="AG903" s="55" t="s">
        <v>132</v>
      </c>
      <c r="AH903" s="55" t="s">
        <v>1203</v>
      </c>
      <c r="AI903" s="55" t="s">
        <v>132</v>
      </c>
      <c r="AJ903" s="55" t="s">
        <v>174</v>
      </c>
      <c r="AK903" s="55" t="s">
        <v>132</v>
      </c>
      <c r="AL903" s="55" t="s">
        <v>939</v>
      </c>
      <c r="AM903" s="55" t="s">
        <v>132</v>
      </c>
      <c r="AN903" s="55" t="s">
        <v>132</v>
      </c>
      <c r="AO903" s="55" t="s">
        <v>1821</v>
      </c>
      <c r="AP903" s="55" t="s">
        <v>1655</v>
      </c>
      <c r="AQ903" s="55" t="s">
        <v>132</v>
      </c>
      <c r="AR903" s="55" t="s">
        <v>2916</v>
      </c>
      <c r="AS903" s="55" t="s">
        <v>2917</v>
      </c>
      <c r="AT903" s="55" t="s">
        <v>2334</v>
      </c>
      <c r="AU903" s="63" t="s">
        <v>132</v>
      </c>
      <c r="AV903" s="55" t="s">
        <v>2918</v>
      </c>
      <c r="AW903" s="55" t="s">
        <v>2919</v>
      </c>
      <c r="AX903" s="55" t="s">
        <v>171</v>
      </c>
      <c r="AY903" s="55" t="s">
        <v>217</v>
      </c>
      <c r="AZ903" s="63" t="s">
        <v>2545</v>
      </c>
      <c r="BA903" s="63" t="s">
        <v>2886</v>
      </c>
      <c r="BB903" s="55" t="s">
        <v>2531</v>
      </c>
      <c r="BC903" s="55" t="s">
        <v>939</v>
      </c>
      <c r="BD903" s="55" t="s">
        <v>2588</v>
      </c>
      <c r="BE903" s="55" t="s">
        <v>132</v>
      </c>
      <c r="BF903" s="63" t="s">
        <v>2548</v>
      </c>
      <c r="BG903" s="63" t="s">
        <v>2887</v>
      </c>
      <c r="BH903" s="63" t="s">
        <v>132</v>
      </c>
      <c r="BI903" s="63" t="s">
        <v>2550</v>
      </c>
      <c r="BJ903" s="63" t="s">
        <v>2744</v>
      </c>
      <c r="BK903" s="86" t="str">
        <f>HYPERLINK(VLOOKUP($B903,hyperlinks[#All],2,FALSE),"Link")</f>
        <v>Link</v>
      </c>
      <c r="BL903" s="86" t="str">
        <f>HYPERLINK(VLOOKUP($B903,hyperlinks[#All],3,FALSE),"Link")</f>
        <v>Link</v>
      </c>
      <c r="BM903" s="86" t="str">
        <f>HYPERLINK(VLOOKUP($B903,hyperlinks[#All],4,FALSE),"Link")</f>
        <v>Link</v>
      </c>
      <c r="BN903" s="87" t="s">
        <v>132</v>
      </c>
    </row>
    <row r="904" spans="1:66" s="2" customFormat="1" ht="14.5">
      <c r="A904" s="50">
        <v>8710163339542</v>
      </c>
      <c r="B904" s="50">
        <v>911401806680</v>
      </c>
      <c r="C904" s="61">
        <v>871016333954299</v>
      </c>
      <c r="D904" s="93" t="str">
        <f>HYPERLINK(VLOOKUP($B904,hyperlinks[#All],2,FALSE),"Link")</f>
        <v>Link</v>
      </c>
      <c r="E904" s="52">
        <v>33954299</v>
      </c>
      <c r="F904" s="53" t="s">
        <v>2920</v>
      </c>
      <c r="G904" s="58" t="s">
        <v>2535</v>
      </c>
      <c r="H904" s="52" t="s">
        <v>2580</v>
      </c>
      <c r="I904" s="52" t="s">
        <v>2784</v>
      </c>
      <c r="J904" s="52" t="s">
        <v>2771</v>
      </c>
      <c r="K904" s="52" t="s">
        <v>125</v>
      </c>
      <c r="L904" s="82">
        <v>265</v>
      </c>
      <c r="M904" s="54" t="s">
        <v>126</v>
      </c>
      <c r="N904" s="55" t="s">
        <v>2581</v>
      </c>
      <c r="O904" s="56" t="s">
        <v>2582</v>
      </c>
      <c r="P904" s="57"/>
      <c r="Q904" s="51">
        <v>10</v>
      </c>
      <c r="R904" s="52" t="s">
        <v>129</v>
      </c>
      <c r="S904" s="57" t="s">
        <v>154</v>
      </c>
      <c r="T904" s="51"/>
      <c r="U904" s="51"/>
      <c r="V904" s="58"/>
      <c r="W904" s="59">
        <v>9405119090</v>
      </c>
      <c r="X904" s="67" t="s">
        <v>132</v>
      </c>
      <c r="Y904" s="67" t="s">
        <v>132</v>
      </c>
      <c r="Z904" s="52" t="s">
        <v>132</v>
      </c>
      <c r="AA904" s="55"/>
      <c r="AB904" s="63" t="s">
        <v>2921</v>
      </c>
      <c r="AC904" s="55" t="s">
        <v>132</v>
      </c>
      <c r="AD904" s="55" t="s">
        <v>132</v>
      </c>
      <c r="AE904" s="55" t="s">
        <v>132</v>
      </c>
      <c r="AF904" s="55" t="s">
        <v>2542</v>
      </c>
      <c r="AG904" s="55" t="s">
        <v>132</v>
      </c>
      <c r="AH904" s="55" t="s">
        <v>1203</v>
      </c>
      <c r="AI904" s="55" t="s">
        <v>132</v>
      </c>
      <c r="AJ904" s="55" t="s">
        <v>238</v>
      </c>
      <c r="AK904" s="55" t="s">
        <v>132</v>
      </c>
      <c r="AL904" s="55" t="s">
        <v>939</v>
      </c>
      <c r="AM904" s="55" t="s">
        <v>132</v>
      </c>
      <c r="AN904" s="55" t="s">
        <v>132</v>
      </c>
      <c r="AO904" s="55" t="s">
        <v>1821</v>
      </c>
      <c r="AP904" s="55" t="s">
        <v>1655</v>
      </c>
      <c r="AQ904" s="55" t="s">
        <v>132</v>
      </c>
      <c r="AR904" s="55" t="s">
        <v>2916</v>
      </c>
      <c r="AS904" s="55" t="s">
        <v>2917</v>
      </c>
      <c r="AT904" s="55" t="s">
        <v>2334</v>
      </c>
      <c r="AU904" s="63" t="s">
        <v>132</v>
      </c>
      <c r="AV904" s="55" t="s">
        <v>2918</v>
      </c>
      <c r="AW904" s="55" t="s">
        <v>2919</v>
      </c>
      <c r="AX904" s="55" t="s">
        <v>171</v>
      </c>
      <c r="AY904" s="55" t="s">
        <v>217</v>
      </c>
      <c r="AZ904" s="63" t="s">
        <v>2530</v>
      </c>
      <c r="BA904" s="63" t="s">
        <v>2886</v>
      </c>
      <c r="BB904" s="55" t="s">
        <v>2531</v>
      </c>
      <c r="BC904" s="55" t="s">
        <v>939</v>
      </c>
      <c r="BD904" s="55" t="s">
        <v>2588</v>
      </c>
      <c r="BE904" s="55" t="s">
        <v>132</v>
      </c>
      <c r="BF904" s="63" t="s">
        <v>2548</v>
      </c>
      <c r="BG904" s="63" t="s">
        <v>2887</v>
      </c>
      <c r="BH904" s="63" t="s">
        <v>132</v>
      </c>
      <c r="BI904" s="63" t="s">
        <v>2550</v>
      </c>
      <c r="BJ904" s="63" t="s">
        <v>2744</v>
      </c>
      <c r="BK904" s="86" t="str">
        <f>HYPERLINK(VLOOKUP($B904,hyperlinks[#All],2,FALSE),"Link")</f>
        <v>Link</v>
      </c>
      <c r="BL904" s="86" t="str">
        <f>HYPERLINK(VLOOKUP($B904,hyperlinks[#All],3,FALSE),"Link")</f>
        <v>Link</v>
      </c>
      <c r="BM904" s="86" t="str">
        <f>HYPERLINK(VLOOKUP($B904,hyperlinks[#All],4,FALSE),"Link")</f>
        <v>Link</v>
      </c>
      <c r="BN904" s="87" t="s">
        <v>132</v>
      </c>
    </row>
    <row r="905" spans="1:66" s="2" customFormat="1" ht="14.5">
      <c r="A905" s="50">
        <v>8727900967883</v>
      </c>
      <c r="B905" s="50">
        <v>929002083582</v>
      </c>
      <c r="C905" s="61">
        <v>872790096788300</v>
      </c>
      <c r="D905" s="93" t="str">
        <f>HYPERLINK(VLOOKUP($B905,hyperlinks[#All],2,FALSE),"Link")</f>
        <v>Link</v>
      </c>
      <c r="E905" s="52">
        <v>96788300</v>
      </c>
      <c r="F905" s="53" t="s">
        <v>2922</v>
      </c>
      <c r="G905" s="58" t="s">
        <v>2535</v>
      </c>
      <c r="H905" s="52" t="s">
        <v>377</v>
      </c>
      <c r="I905" s="52" t="s">
        <v>2784</v>
      </c>
      <c r="J905" s="52" t="s">
        <v>2771</v>
      </c>
      <c r="K905" s="52" t="s">
        <v>377</v>
      </c>
      <c r="L905" s="82">
        <v>32.1</v>
      </c>
      <c r="M905" s="54" t="s">
        <v>126</v>
      </c>
      <c r="N905" s="55" t="s">
        <v>2708</v>
      </c>
      <c r="O905" s="56" t="s">
        <v>2540</v>
      </c>
      <c r="P905" s="17" t="s">
        <v>379</v>
      </c>
      <c r="Q905" s="51">
        <v>30</v>
      </c>
      <c r="R905" s="52" t="s">
        <v>129</v>
      </c>
      <c r="S905" s="57" t="s">
        <v>154</v>
      </c>
      <c r="T905" s="51"/>
      <c r="U905" s="51">
        <v>929002668682</v>
      </c>
      <c r="V905" s="58" t="s">
        <v>263</v>
      </c>
      <c r="W905" s="59">
        <v>9405114090</v>
      </c>
      <c r="X905" s="67" t="s">
        <v>132</v>
      </c>
      <c r="Y905" s="67" t="s">
        <v>132</v>
      </c>
      <c r="Z905" s="52" t="s">
        <v>132</v>
      </c>
      <c r="AA905" s="55"/>
      <c r="AB905" s="63" t="s">
        <v>2923</v>
      </c>
      <c r="AC905" s="55" t="s">
        <v>132</v>
      </c>
      <c r="AD905" s="55" t="s">
        <v>132</v>
      </c>
      <c r="AE905" s="55" t="s">
        <v>132</v>
      </c>
      <c r="AF905" s="55" t="s">
        <v>2542</v>
      </c>
      <c r="AG905" s="55" t="s">
        <v>132</v>
      </c>
      <c r="AH905" s="55" t="s">
        <v>986</v>
      </c>
      <c r="AI905" s="55" t="s">
        <v>132</v>
      </c>
      <c r="AJ905" s="55" t="s">
        <v>174</v>
      </c>
      <c r="AK905" s="55" t="s">
        <v>132</v>
      </c>
      <c r="AL905" s="55" t="s">
        <v>939</v>
      </c>
      <c r="AM905" s="55" t="s">
        <v>132</v>
      </c>
      <c r="AN905" s="55" t="s">
        <v>132</v>
      </c>
      <c r="AO905" s="55" t="s">
        <v>417</v>
      </c>
      <c r="AP905" s="55" t="s">
        <v>166</v>
      </c>
      <c r="AQ905" s="55" t="s">
        <v>132</v>
      </c>
      <c r="AR905" s="55" t="s">
        <v>644</v>
      </c>
      <c r="AS905" s="55" t="s">
        <v>2924</v>
      </c>
      <c r="AT905" s="55" t="s">
        <v>2924</v>
      </c>
      <c r="AU905" s="63" t="s">
        <v>132</v>
      </c>
      <c r="AV905" s="55" t="s">
        <v>1205</v>
      </c>
      <c r="AW905" s="55" t="s">
        <v>2925</v>
      </c>
      <c r="AX905" s="55" t="s">
        <v>145</v>
      </c>
      <c r="AY905" s="55" t="s">
        <v>2926</v>
      </c>
      <c r="AZ905" s="63" t="s">
        <v>2545</v>
      </c>
      <c r="BA905" s="63" t="s">
        <v>2927</v>
      </c>
      <c r="BB905" s="55" t="s">
        <v>2928</v>
      </c>
      <c r="BC905" s="55" t="s">
        <v>939</v>
      </c>
      <c r="BD905" s="55" t="s">
        <v>132</v>
      </c>
      <c r="BE905" s="55" t="s">
        <v>132</v>
      </c>
      <c r="BF905" s="63" t="s">
        <v>2548</v>
      </c>
      <c r="BG905" s="63" t="s">
        <v>2929</v>
      </c>
      <c r="BH905" s="63" t="s">
        <v>2735</v>
      </c>
      <c r="BI905" s="63" t="s">
        <v>2550</v>
      </c>
      <c r="BJ905" s="63" t="s">
        <v>2551</v>
      </c>
      <c r="BK905" s="86" t="str">
        <f>HYPERLINK(VLOOKUP($B905,hyperlinks[#All],2,FALSE),"Link")</f>
        <v>Link</v>
      </c>
      <c r="BL905" s="87" t="s">
        <v>132</v>
      </c>
      <c r="BM905" s="86" t="str">
        <f>HYPERLINK(VLOOKUP($B905,hyperlinks[#All],4,FALSE),"Link")</f>
        <v>Link</v>
      </c>
      <c r="BN905" s="87" t="s">
        <v>132</v>
      </c>
    </row>
    <row r="906" spans="1:66" s="2" customFormat="1" ht="14.5">
      <c r="A906" s="8">
        <v>8727900974430</v>
      </c>
      <c r="B906" s="8">
        <v>929003279882</v>
      </c>
      <c r="C906" s="31">
        <v>872790097443000</v>
      </c>
      <c r="D906" s="13" t="s">
        <v>132</v>
      </c>
      <c r="E906" s="12">
        <v>97443000</v>
      </c>
      <c r="F906" s="10" t="s">
        <v>2930</v>
      </c>
      <c r="G906" s="11" t="s">
        <v>2535</v>
      </c>
      <c r="H906" s="12" t="s">
        <v>377</v>
      </c>
      <c r="I906" s="12" t="s">
        <v>2784</v>
      </c>
      <c r="J906" s="12" t="s">
        <v>2771</v>
      </c>
      <c r="K906" s="12" t="s">
        <v>377</v>
      </c>
      <c r="L906" s="83">
        <v>22.5</v>
      </c>
      <c r="M906" s="16" t="s">
        <v>126</v>
      </c>
      <c r="N906" s="13" t="s">
        <v>2708</v>
      </c>
      <c r="O906" s="56" t="s">
        <v>2540</v>
      </c>
      <c r="P906" s="17" t="s">
        <v>379</v>
      </c>
      <c r="Q906" s="9">
        <v>30</v>
      </c>
      <c r="R906" s="12" t="s">
        <v>129</v>
      </c>
      <c r="S906" s="17" t="s">
        <v>154</v>
      </c>
      <c r="T906" s="9">
        <v>929002668382</v>
      </c>
      <c r="U906" s="9"/>
      <c r="V906" s="11" t="s">
        <v>2931</v>
      </c>
      <c r="W906" s="26">
        <v>8504108090</v>
      </c>
      <c r="X906" s="18" t="s">
        <v>132</v>
      </c>
      <c r="Y906" s="18" t="s">
        <v>132</v>
      </c>
      <c r="Z906" s="12" t="s">
        <v>132</v>
      </c>
      <c r="AA906" s="55"/>
      <c r="AB906" s="63" t="s">
        <v>2932</v>
      </c>
      <c r="AC906" s="13" t="s">
        <v>132</v>
      </c>
      <c r="AD906" s="13" t="s">
        <v>132</v>
      </c>
      <c r="AE906" s="13" t="s">
        <v>132</v>
      </c>
      <c r="AF906" s="13" t="s">
        <v>2542</v>
      </c>
      <c r="AG906" s="13" t="s">
        <v>132</v>
      </c>
      <c r="AH906" s="13" t="s">
        <v>407</v>
      </c>
      <c r="AI906" s="13" t="s">
        <v>132</v>
      </c>
      <c r="AJ906" s="13" t="s">
        <v>174</v>
      </c>
      <c r="AK906" s="13" t="s">
        <v>132</v>
      </c>
      <c r="AL906" s="13" t="s">
        <v>939</v>
      </c>
      <c r="AM906" s="13" t="s">
        <v>132</v>
      </c>
      <c r="AN906" s="13" t="s">
        <v>132</v>
      </c>
      <c r="AO906" s="13" t="s">
        <v>2624</v>
      </c>
      <c r="AP906" s="13" t="s">
        <v>166</v>
      </c>
      <c r="AQ906" s="13" t="s">
        <v>132</v>
      </c>
      <c r="AR906" s="13" t="s">
        <v>1082</v>
      </c>
      <c r="AS906" s="13" t="s">
        <v>430</v>
      </c>
      <c r="AT906" s="13" t="s">
        <v>430</v>
      </c>
      <c r="AU906" s="19" t="s">
        <v>132</v>
      </c>
      <c r="AV906" s="13" t="s">
        <v>2933</v>
      </c>
      <c r="AW906" s="13" t="s">
        <v>1979</v>
      </c>
      <c r="AX906" s="13" t="s">
        <v>145</v>
      </c>
      <c r="AY906" s="13" t="s">
        <v>1427</v>
      </c>
      <c r="AZ906" s="19" t="s">
        <v>2545</v>
      </c>
      <c r="BA906" s="19" t="s">
        <v>132</v>
      </c>
      <c r="BB906" s="13" t="s">
        <v>2711</v>
      </c>
      <c r="BC906" s="13" t="s">
        <v>939</v>
      </c>
      <c r="BD906" s="13" t="s">
        <v>939</v>
      </c>
      <c r="BE906" s="13" t="s">
        <v>939</v>
      </c>
      <c r="BF906" s="19" t="s">
        <v>2934</v>
      </c>
      <c r="BG906" s="19" t="s">
        <v>2549</v>
      </c>
      <c r="BH906" s="19" t="s">
        <v>2723</v>
      </c>
      <c r="BI906" s="19" t="s">
        <v>2550</v>
      </c>
      <c r="BJ906" s="19" t="s">
        <v>2551</v>
      </c>
      <c r="BK906" s="19" t="s">
        <v>132</v>
      </c>
      <c r="BL906" s="88" t="s">
        <v>132</v>
      </c>
      <c r="BM906" s="88" t="s">
        <v>132</v>
      </c>
      <c r="BN906" s="88" t="s">
        <v>132</v>
      </c>
    </row>
    <row r="907" spans="1:66" s="2" customFormat="1" ht="14.5">
      <c r="A907" s="8">
        <v>8727900974430</v>
      </c>
      <c r="B907" s="8">
        <v>929003279982</v>
      </c>
      <c r="C907" s="31">
        <v>872790097443000</v>
      </c>
      <c r="D907" s="13" t="s">
        <v>132</v>
      </c>
      <c r="E907" s="12">
        <v>97443000</v>
      </c>
      <c r="F907" s="10" t="s">
        <v>2935</v>
      </c>
      <c r="G907" s="11" t="s">
        <v>2535</v>
      </c>
      <c r="H907" s="12" t="s">
        <v>377</v>
      </c>
      <c r="I907" s="12" t="s">
        <v>2784</v>
      </c>
      <c r="J907" s="12" t="s">
        <v>2771</v>
      </c>
      <c r="K907" s="12" t="s">
        <v>377</v>
      </c>
      <c r="L907" s="83">
        <v>22.5</v>
      </c>
      <c r="M907" s="16" t="s">
        <v>126</v>
      </c>
      <c r="N907" s="13" t="s">
        <v>2708</v>
      </c>
      <c r="O907" s="56" t="s">
        <v>2540</v>
      </c>
      <c r="P907" s="17" t="s">
        <v>379</v>
      </c>
      <c r="Q907" s="9">
        <v>30</v>
      </c>
      <c r="R907" s="12" t="s">
        <v>129</v>
      </c>
      <c r="S907" s="17" t="s">
        <v>154</v>
      </c>
      <c r="T907" s="9">
        <v>929002668482</v>
      </c>
      <c r="U907" s="9"/>
      <c r="V907" s="11" t="s">
        <v>2931</v>
      </c>
      <c r="W907" s="26">
        <v>8504108090</v>
      </c>
      <c r="X907" s="18" t="s">
        <v>132</v>
      </c>
      <c r="Y907" s="18" t="s">
        <v>132</v>
      </c>
      <c r="Z907" s="12" t="s">
        <v>132</v>
      </c>
      <c r="AA907" s="55"/>
      <c r="AB907" s="63" t="s">
        <v>2936</v>
      </c>
      <c r="AC907" s="13" t="s">
        <v>132</v>
      </c>
      <c r="AD907" s="13" t="s">
        <v>132</v>
      </c>
      <c r="AE907" s="13" t="s">
        <v>132</v>
      </c>
      <c r="AF907" s="13" t="s">
        <v>2542</v>
      </c>
      <c r="AG907" s="13" t="s">
        <v>132</v>
      </c>
      <c r="AH907" s="13" t="s">
        <v>407</v>
      </c>
      <c r="AI907" s="13" t="s">
        <v>132</v>
      </c>
      <c r="AJ907" s="13" t="s">
        <v>238</v>
      </c>
      <c r="AK907" s="13" t="s">
        <v>132</v>
      </c>
      <c r="AL907" s="13" t="s">
        <v>939</v>
      </c>
      <c r="AM907" s="13" t="s">
        <v>132</v>
      </c>
      <c r="AN907" s="13" t="s">
        <v>132</v>
      </c>
      <c r="AO907" s="13" t="s">
        <v>2624</v>
      </c>
      <c r="AP907" s="13" t="s">
        <v>166</v>
      </c>
      <c r="AQ907" s="13" t="s">
        <v>132</v>
      </c>
      <c r="AR907" s="13" t="s">
        <v>1082</v>
      </c>
      <c r="AS907" s="13" t="s">
        <v>430</v>
      </c>
      <c r="AT907" s="13" t="s">
        <v>430</v>
      </c>
      <c r="AU907" s="19" t="s">
        <v>132</v>
      </c>
      <c r="AV907" s="13" t="s">
        <v>2933</v>
      </c>
      <c r="AW907" s="13" t="s">
        <v>1979</v>
      </c>
      <c r="AX907" s="13" t="s">
        <v>145</v>
      </c>
      <c r="AY907" s="13" t="s">
        <v>1427</v>
      </c>
      <c r="AZ907" s="19" t="s">
        <v>2530</v>
      </c>
      <c r="BA907" s="19" t="s">
        <v>132</v>
      </c>
      <c r="BB907" s="13" t="s">
        <v>2711</v>
      </c>
      <c r="BC907" s="13" t="s">
        <v>939</v>
      </c>
      <c r="BD907" s="13" t="s">
        <v>939</v>
      </c>
      <c r="BE907" s="13" t="s">
        <v>939</v>
      </c>
      <c r="BF907" s="19" t="s">
        <v>2934</v>
      </c>
      <c r="BG907" s="19" t="s">
        <v>2549</v>
      </c>
      <c r="BH907" s="19" t="s">
        <v>2723</v>
      </c>
      <c r="BI907" s="19" t="s">
        <v>2550</v>
      </c>
      <c r="BJ907" s="19" t="s">
        <v>2551</v>
      </c>
      <c r="BK907" s="19" t="s">
        <v>132</v>
      </c>
      <c r="BL907" s="88" t="s">
        <v>132</v>
      </c>
      <c r="BM907" s="88" t="s">
        <v>132</v>
      </c>
      <c r="BN907" s="88" t="s">
        <v>132</v>
      </c>
    </row>
    <row r="908" spans="1:66" s="49" customFormat="1" ht="14.5">
      <c r="A908" s="8">
        <v>8727900974454</v>
      </c>
      <c r="B908" s="8">
        <v>929003280482</v>
      </c>
      <c r="C908" s="31">
        <v>872790097445400</v>
      </c>
      <c r="D908" s="13" t="s">
        <v>132</v>
      </c>
      <c r="E908" s="12">
        <v>97445400</v>
      </c>
      <c r="F908" s="10" t="s">
        <v>2937</v>
      </c>
      <c r="G908" s="11" t="s">
        <v>2535</v>
      </c>
      <c r="H908" s="12" t="s">
        <v>377</v>
      </c>
      <c r="I908" s="12" t="s">
        <v>2784</v>
      </c>
      <c r="J908" s="12" t="s">
        <v>2771</v>
      </c>
      <c r="K908" s="12" t="s">
        <v>377</v>
      </c>
      <c r="L908" s="83">
        <v>31.3</v>
      </c>
      <c r="M908" s="16" t="s">
        <v>126</v>
      </c>
      <c r="N908" s="13" t="s">
        <v>2708</v>
      </c>
      <c r="O908" s="56" t="s">
        <v>2540</v>
      </c>
      <c r="P908" s="17" t="s">
        <v>379</v>
      </c>
      <c r="Q908" s="9">
        <v>30</v>
      </c>
      <c r="R908" s="12" t="s">
        <v>129</v>
      </c>
      <c r="S908" s="17" t="s">
        <v>154</v>
      </c>
      <c r="T908" s="9">
        <v>929002668682</v>
      </c>
      <c r="U908" s="9"/>
      <c r="V908" s="11" t="s">
        <v>2931</v>
      </c>
      <c r="W908" s="26">
        <v>8504108090</v>
      </c>
      <c r="X908" s="18" t="s">
        <v>132</v>
      </c>
      <c r="Y908" s="18" t="s">
        <v>132</v>
      </c>
      <c r="Z908" s="12" t="s">
        <v>132</v>
      </c>
      <c r="AA908" s="55"/>
      <c r="AB908" s="63" t="s">
        <v>2938</v>
      </c>
      <c r="AC908" s="13" t="s">
        <v>132</v>
      </c>
      <c r="AD908" s="13" t="s">
        <v>132</v>
      </c>
      <c r="AE908" s="13" t="s">
        <v>132</v>
      </c>
      <c r="AF908" s="13" t="s">
        <v>2542</v>
      </c>
      <c r="AG908" s="13" t="s">
        <v>132</v>
      </c>
      <c r="AH908" s="13" t="s">
        <v>701</v>
      </c>
      <c r="AI908" s="13" t="s">
        <v>132</v>
      </c>
      <c r="AJ908" s="13" t="s">
        <v>174</v>
      </c>
      <c r="AK908" s="13" t="s">
        <v>132</v>
      </c>
      <c r="AL908" s="13" t="s">
        <v>939</v>
      </c>
      <c r="AM908" s="13" t="s">
        <v>132</v>
      </c>
      <c r="AN908" s="13" t="s">
        <v>132</v>
      </c>
      <c r="AO908" s="13" t="s">
        <v>543</v>
      </c>
      <c r="AP908" s="13" t="s">
        <v>166</v>
      </c>
      <c r="AQ908" s="13" t="s">
        <v>132</v>
      </c>
      <c r="AR908" s="13" t="s">
        <v>1082</v>
      </c>
      <c r="AS908" s="13" t="s">
        <v>688</v>
      </c>
      <c r="AT908" s="13" t="s">
        <v>688</v>
      </c>
      <c r="AU908" s="19" t="s">
        <v>132</v>
      </c>
      <c r="AV908" s="13" t="s">
        <v>2939</v>
      </c>
      <c r="AW908" s="13" t="s">
        <v>1725</v>
      </c>
      <c r="AX908" s="13" t="s">
        <v>145</v>
      </c>
      <c r="AY908" s="13" t="s">
        <v>217</v>
      </c>
      <c r="AZ908" s="19" t="s">
        <v>2545</v>
      </c>
      <c r="BA908" s="19" t="s">
        <v>132</v>
      </c>
      <c r="BB908" s="13" t="s">
        <v>2711</v>
      </c>
      <c r="BC908" s="13" t="s">
        <v>939</v>
      </c>
      <c r="BD908" s="13" t="s">
        <v>939</v>
      </c>
      <c r="BE908" s="13" t="s">
        <v>939</v>
      </c>
      <c r="BF908" s="19" t="s">
        <v>2934</v>
      </c>
      <c r="BG908" s="19" t="s">
        <v>2549</v>
      </c>
      <c r="BH908" s="19" t="s">
        <v>2723</v>
      </c>
      <c r="BI908" s="19" t="s">
        <v>2550</v>
      </c>
      <c r="BJ908" s="19" t="s">
        <v>2551</v>
      </c>
      <c r="BK908" s="19" t="s">
        <v>132</v>
      </c>
      <c r="BL908" s="88" t="s">
        <v>132</v>
      </c>
      <c r="BM908" s="88" t="s">
        <v>132</v>
      </c>
      <c r="BN908" s="88" t="s">
        <v>132</v>
      </c>
    </row>
    <row r="909" spans="1:66" s="49" customFormat="1" ht="14.5">
      <c r="A909" s="8">
        <v>8727900974478</v>
      </c>
      <c r="B909" s="8">
        <v>929003280582</v>
      </c>
      <c r="C909" s="31">
        <v>872790097447800</v>
      </c>
      <c r="D909" s="13" t="s">
        <v>132</v>
      </c>
      <c r="E909" s="12">
        <v>97447800</v>
      </c>
      <c r="F909" s="10" t="s">
        <v>2940</v>
      </c>
      <c r="G909" s="11" t="s">
        <v>2535</v>
      </c>
      <c r="H909" s="12" t="s">
        <v>377</v>
      </c>
      <c r="I909" s="12" t="s">
        <v>2784</v>
      </c>
      <c r="J909" s="12" t="s">
        <v>2771</v>
      </c>
      <c r="K909" s="12" t="s">
        <v>377</v>
      </c>
      <c r="L909" s="83">
        <v>31.3</v>
      </c>
      <c r="M909" s="16" t="s">
        <v>126</v>
      </c>
      <c r="N909" s="13" t="s">
        <v>2708</v>
      </c>
      <c r="O909" s="56" t="s">
        <v>2540</v>
      </c>
      <c r="P909" s="17" t="s">
        <v>379</v>
      </c>
      <c r="Q909" s="9">
        <v>30</v>
      </c>
      <c r="R909" s="12" t="s">
        <v>129</v>
      </c>
      <c r="S909" s="17" t="s">
        <v>154</v>
      </c>
      <c r="T909" s="9">
        <v>929002668782</v>
      </c>
      <c r="U909" s="9"/>
      <c r="V909" s="11" t="s">
        <v>2931</v>
      </c>
      <c r="W909" s="26">
        <v>8504108090</v>
      </c>
      <c r="X909" s="18" t="s">
        <v>132</v>
      </c>
      <c r="Y909" s="18" t="s">
        <v>132</v>
      </c>
      <c r="Z909" s="12" t="s">
        <v>132</v>
      </c>
      <c r="AA909" s="55"/>
      <c r="AB909" s="63" t="s">
        <v>2941</v>
      </c>
      <c r="AC909" s="13" t="s">
        <v>132</v>
      </c>
      <c r="AD909" s="13" t="s">
        <v>132</v>
      </c>
      <c r="AE909" s="13" t="s">
        <v>132</v>
      </c>
      <c r="AF909" s="13" t="s">
        <v>2542</v>
      </c>
      <c r="AG909" s="13" t="s">
        <v>132</v>
      </c>
      <c r="AH909" s="13" t="s">
        <v>701</v>
      </c>
      <c r="AI909" s="13" t="s">
        <v>132</v>
      </c>
      <c r="AJ909" s="13" t="s">
        <v>238</v>
      </c>
      <c r="AK909" s="13" t="s">
        <v>132</v>
      </c>
      <c r="AL909" s="13" t="s">
        <v>939</v>
      </c>
      <c r="AM909" s="13" t="s">
        <v>132</v>
      </c>
      <c r="AN909" s="13" t="s">
        <v>132</v>
      </c>
      <c r="AO909" s="13" t="s">
        <v>543</v>
      </c>
      <c r="AP909" s="13" t="s">
        <v>166</v>
      </c>
      <c r="AQ909" s="13" t="s">
        <v>132</v>
      </c>
      <c r="AR909" s="13" t="s">
        <v>1082</v>
      </c>
      <c r="AS909" s="13" t="s">
        <v>688</v>
      </c>
      <c r="AT909" s="13" t="s">
        <v>688</v>
      </c>
      <c r="AU909" s="19" t="s">
        <v>132</v>
      </c>
      <c r="AV909" s="13" t="s">
        <v>2939</v>
      </c>
      <c r="AW909" s="13" t="s">
        <v>1725</v>
      </c>
      <c r="AX909" s="13" t="s">
        <v>145</v>
      </c>
      <c r="AY909" s="13" t="s">
        <v>217</v>
      </c>
      <c r="AZ909" s="19" t="s">
        <v>2530</v>
      </c>
      <c r="BA909" s="19" t="s">
        <v>132</v>
      </c>
      <c r="BB909" s="13" t="s">
        <v>2711</v>
      </c>
      <c r="BC909" s="13" t="s">
        <v>939</v>
      </c>
      <c r="BD909" s="13" t="s">
        <v>939</v>
      </c>
      <c r="BE909" s="13" t="s">
        <v>939</v>
      </c>
      <c r="BF909" s="19" t="s">
        <v>2934</v>
      </c>
      <c r="BG909" s="19" t="s">
        <v>2549</v>
      </c>
      <c r="BH909" s="19" t="s">
        <v>2723</v>
      </c>
      <c r="BI909" s="19" t="s">
        <v>2550</v>
      </c>
      <c r="BJ909" s="19" t="s">
        <v>2551</v>
      </c>
      <c r="BK909" s="19" t="s">
        <v>132</v>
      </c>
      <c r="BL909" s="88" t="s">
        <v>132</v>
      </c>
      <c r="BM909" s="88" t="s">
        <v>132</v>
      </c>
      <c r="BN909" s="88" t="s">
        <v>132</v>
      </c>
    </row>
    <row r="910" spans="1:66" s="49" customFormat="1" ht="14.5">
      <c r="A910" s="50">
        <v>8719514353985</v>
      </c>
      <c r="B910" s="50">
        <v>929003165332</v>
      </c>
      <c r="C910" s="61">
        <v>871951435398500</v>
      </c>
      <c r="D910" s="93" t="str">
        <f>HYPERLINK(VLOOKUP($B910,hyperlinks[#All],2,FALSE),"Link")</f>
        <v>Link</v>
      </c>
      <c r="E910" s="52">
        <v>35398500</v>
      </c>
      <c r="F910" s="53" t="s">
        <v>2942</v>
      </c>
      <c r="G910" s="58" t="s">
        <v>2535</v>
      </c>
      <c r="H910" s="52" t="s">
        <v>2536</v>
      </c>
      <c r="I910" s="52" t="s">
        <v>2784</v>
      </c>
      <c r="J910" s="52" t="s">
        <v>2771</v>
      </c>
      <c r="K910" s="52" t="s">
        <v>125</v>
      </c>
      <c r="L910" s="82">
        <v>62.2</v>
      </c>
      <c r="M910" s="54" t="s">
        <v>126</v>
      </c>
      <c r="N910" s="55" t="s">
        <v>2539</v>
      </c>
      <c r="O910" s="56" t="s">
        <v>2540</v>
      </c>
      <c r="P910" s="57" t="s">
        <v>379</v>
      </c>
      <c r="Q910" s="51">
        <v>12</v>
      </c>
      <c r="R910" s="52" t="s">
        <v>129</v>
      </c>
      <c r="S910" s="57" t="s">
        <v>154</v>
      </c>
      <c r="T910" s="51"/>
      <c r="U910" s="51"/>
      <c r="V910" s="58"/>
      <c r="W910" s="59">
        <v>9405119090</v>
      </c>
      <c r="X910" s="67" t="s">
        <v>132</v>
      </c>
      <c r="Y910" s="67" t="s">
        <v>132</v>
      </c>
      <c r="Z910" s="52" t="s">
        <v>132</v>
      </c>
      <c r="AA910" s="55"/>
      <c r="AB910" s="63" t="s">
        <v>2943</v>
      </c>
      <c r="AC910" s="55" t="s">
        <v>132</v>
      </c>
      <c r="AD910" s="55" t="s">
        <v>132</v>
      </c>
      <c r="AE910" s="55" t="s">
        <v>132</v>
      </c>
      <c r="AF910" s="55" t="s">
        <v>2542</v>
      </c>
      <c r="AG910" s="55" t="s">
        <v>132</v>
      </c>
      <c r="AH910" s="55" t="s">
        <v>1275</v>
      </c>
      <c r="AI910" s="55" t="s">
        <v>132</v>
      </c>
      <c r="AJ910" s="55" t="s">
        <v>174</v>
      </c>
      <c r="AK910" s="55" t="s">
        <v>132</v>
      </c>
      <c r="AL910" s="55" t="s">
        <v>939</v>
      </c>
      <c r="AM910" s="55" t="s">
        <v>132</v>
      </c>
      <c r="AN910" s="55" t="s">
        <v>132</v>
      </c>
      <c r="AO910" s="55" t="s">
        <v>2624</v>
      </c>
      <c r="AP910" s="55" t="s">
        <v>166</v>
      </c>
      <c r="AQ910" s="55" t="s">
        <v>132</v>
      </c>
      <c r="AR910" s="55" t="s">
        <v>601</v>
      </c>
      <c r="AS910" s="55" t="s">
        <v>601</v>
      </c>
      <c r="AT910" s="55" t="s">
        <v>1071</v>
      </c>
      <c r="AU910" s="63" t="s">
        <v>132</v>
      </c>
      <c r="AV910" s="55" t="s">
        <v>2944</v>
      </c>
      <c r="AW910" s="55" t="s">
        <v>2945</v>
      </c>
      <c r="AX910" s="55" t="s">
        <v>171</v>
      </c>
      <c r="AY910" s="55" t="s">
        <v>2544</v>
      </c>
      <c r="AZ910" s="63" t="s">
        <v>2545</v>
      </c>
      <c r="BA910" s="63" t="s">
        <v>2946</v>
      </c>
      <c r="BB910" s="55" t="s">
        <v>2531</v>
      </c>
      <c r="BC910" s="55" t="s">
        <v>939</v>
      </c>
      <c r="BD910" s="55" t="s">
        <v>132</v>
      </c>
      <c r="BE910" s="55" t="s">
        <v>979</v>
      </c>
      <c r="BF910" s="63" t="s">
        <v>2548</v>
      </c>
      <c r="BG910" s="63" t="s">
        <v>2787</v>
      </c>
      <c r="BH910" s="63" t="s">
        <v>132</v>
      </c>
      <c r="BI910" s="63" t="s">
        <v>2550</v>
      </c>
      <c r="BJ910" s="63" t="s">
        <v>2947</v>
      </c>
      <c r="BK910" s="86" t="str">
        <f>HYPERLINK(VLOOKUP($B910,hyperlinks[#All],2,FALSE),"Link")</f>
        <v>Link</v>
      </c>
      <c r="BL910" s="87" t="s">
        <v>132</v>
      </c>
      <c r="BM910" s="86" t="str">
        <f>HYPERLINK(VLOOKUP($B910,hyperlinks[#All],4,FALSE),"Link")</f>
        <v>Link</v>
      </c>
      <c r="BN910" s="87" t="s">
        <v>132</v>
      </c>
    </row>
    <row r="911" spans="1:66" s="49" customFormat="1" ht="14.5">
      <c r="A911" s="50">
        <v>8719514354005</v>
      </c>
      <c r="B911" s="50">
        <v>929003165432</v>
      </c>
      <c r="C911" s="61">
        <v>871951435400500</v>
      </c>
      <c r="D911" s="93" t="str">
        <f>HYPERLINK(VLOOKUP($B911,hyperlinks[#All],2,FALSE),"Link")</f>
        <v>Link</v>
      </c>
      <c r="E911" s="52">
        <v>35400500</v>
      </c>
      <c r="F911" s="53" t="s">
        <v>2948</v>
      </c>
      <c r="G911" s="58" t="s">
        <v>2535</v>
      </c>
      <c r="H911" s="52" t="s">
        <v>2536</v>
      </c>
      <c r="I911" s="52" t="s">
        <v>2784</v>
      </c>
      <c r="J911" s="52" t="s">
        <v>2771</v>
      </c>
      <c r="K911" s="52" t="s">
        <v>125</v>
      </c>
      <c r="L911" s="82">
        <v>62.2</v>
      </c>
      <c r="M911" s="54" t="s">
        <v>126</v>
      </c>
      <c r="N911" s="55" t="s">
        <v>2539</v>
      </c>
      <c r="O911" s="56" t="s">
        <v>2540</v>
      </c>
      <c r="P911" s="57" t="s">
        <v>379</v>
      </c>
      <c r="Q911" s="51">
        <v>12</v>
      </c>
      <c r="R911" s="52" t="s">
        <v>129</v>
      </c>
      <c r="S911" s="57" t="s">
        <v>154</v>
      </c>
      <c r="T911" s="51"/>
      <c r="U911" s="51"/>
      <c r="V911" s="58"/>
      <c r="W911" s="59">
        <v>9405119090</v>
      </c>
      <c r="X911" s="67" t="s">
        <v>132</v>
      </c>
      <c r="Y911" s="67" t="s">
        <v>132</v>
      </c>
      <c r="Z911" s="52" t="s">
        <v>132</v>
      </c>
      <c r="AA911" s="55"/>
      <c r="AB911" s="63" t="s">
        <v>2949</v>
      </c>
      <c r="AC911" s="55" t="s">
        <v>132</v>
      </c>
      <c r="AD911" s="55" t="s">
        <v>132</v>
      </c>
      <c r="AE911" s="55" t="s">
        <v>132</v>
      </c>
      <c r="AF911" s="55" t="s">
        <v>2542</v>
      </c>
      <c r="AG911" s="55" t="s">
        <v>132</v>
      </c>
      <c r="AH911" s="55" t="s">
        <v>1275</v>
      </c>
      <c r="AI911" s="55" t="s">
        <v>132</v>
      </c>
      <c r="AJ911" s="55" t="s">
        <v>238</v>
      </c>
      <c r="AK911" s="55" t="s">
        <v>132</v>
      </c>
      <c r="AL911" s="55" t="s">
        <v>939</v>
      </c>
      <c r="AM911" s="55" t="s">
        <v>132</v>
      </c>
      <c r="AN911" s="55" t="s">
        <v>132</v>
      </c>
      <c r="AO911" s="55" t="s">
        <v>2624</v>
      </c>
      <c r="AP911" s="55" t="s">
        <v>166</v>
      </c>
      <c r="AQ911" s="55" t="s">
        <v>132</v>
      </c>
      <c r="AR911" s="55" t="s">
        <v>601</v>
      </c>
      <c r="AS911" s="55" t="s">
        <v>601</v>
      </c>
      <c r="AT911" s="55" t="s">
        <v>1071</v>
      </c>
      <c r="AU911" s="63" t="s">
        <v>132</v>
      </c>
      <c r="AV911" s="55" t="s">
        <v>2944</v>
      </c>
      <c r="AW911" s="55" t="s">
        <v>2945</v>
      </c>
      <c r="AX911" s="55" t="s">
        <v>171</v>
      </c>
      <c r="AY911" s="55" t="s">
        <v>2544</v>
      </c>
      <c r="AZ911" s="63" t="s">
        <v>2530</v>
      </c>
      <c r="BA911" s="63" t="s">
        <v>2946</v>
      </c>
      <c r="BB911" s="55" t="s">
        <v>2531</v>
      </c>
      <c r="BC911" s="55" t="s">
        <v>939</v>
      </c>
      <c r="BD911" s="55" t="s">
        <v>132</v>
      </c>
      <c r="BE911" s="55" t="s">
        <v>979</v>
      </c>
      <c r="BF911" s="63" t="s">
        <v>2548</v>
      </c>
      <c r="BG911" s="63" t="s">
        <v>2787</v>
      </c>
      <c r="BH911" s="63" t="s">
        <v>132</v>
      </c>
      <c r="BI911" s="63" t="s">
        <v>2550</v>
      </c>
      <c r="BJ911" s="63" t="s">
        <v>2947</v>
      </c>
      <c r="BK911" s="86" t="str">
        <f>HYPERLINK(VLOOKUP($B911,hyperlinks[#All],2,FALSE),"Link")</f>
        <v>Link</v>
      </c>
      <c r="BL911" s="87" t="s">
        <v>132</v>
      </c>
      <c r="BM911" s="86" t="str">
        <f>HYPERLINK(VLOOKUP($B911,hyperlinks[#All],4,FALSE),"Link")</f>
        <v>Link</v>
      </c>
      <c r="BN911" s="87" t="s">
        <v>132</v>
      </c>
    </row>
    <row r="912" spans="1:66" s="49" customFormat="1" ht="14.5">
      <c r="A912" s="50">
        <v>8719514354029</v>
      </c>
      <c r="B912" s="50">
        <v>929003165532</v>
      </c>
      <c r="C912" s="61">
        <v>871951435402900</v>
      </c>
      <c r="D912" s="93" t="str">
        <f>HYPERLINK(VLOOKUP($B912,hyperlinks[#All],2,FALSE),"Link")</f>
        <v>Link</v>
      </c>
      <c r="E912" s="52">
        <v>35402900</v>
      </c>
      <c r="F912" s="53" t="s">
        <v>2950</v>
      </c>
      <c r="G912" s="58" t="s">
        <v>2535</v>
      </c>
      <c r="H912" s="52" t="s">
        <v>2536</v>
      </c>
      <c r="I912" s="52" t="s">
        <v>2784</v>
      </c>
      <c r="J912" s="52" t="s">
        <v>2771</v>
      </c>
      <c r="K912" s="52" t="s">
        <v>125</v>
      </c>
      <c r="L912" s="82">
        <v>111</v>
      </c>
      <c r="M912" s="54" t="s">
        <v>126</v>
      </c>
      <c r="N912" s="55" t="s">
        <v>2539</v>
      </c>
      <c r="O912" s="56" t="s">
        <v>2540</v>
      </c>
      <c r="P912" s="57" t="s">
        <v>379</v>
      </c>
      <c r="Q912" s="51">
        <v>8</v>
      </c>
      <c r="R912" s="52" t="s">
        <v>129</v>
      </c>
      <c r="S912" s="57" t="s">
        <v>154</v>
      </c>
      <c r="T912" s="51"/>
      <c r="U912" s="51"/>
      <c r="V912" s="58"/>
      <c r="W912" s="59">
        <v>9405114090</v>
      </c>
      <c r="X912" s="67" t="s">
        <v>132</v>
      </c>
      <c r="Y912" s="67" t="s">
        <v>132</v>
      </c>
      <c r="Z912" s="52" t="s">
        <v>132</v>
      </c>
      <c r="AA912" s="55"/>
      <c r="AB912" s="63" t="s">
        <v>2951</v>
      </c>
      <c r="AC912" s="55" t="s">
        <v>132</v>
      </c>
      <c r="AD912" s="55" t="s">
        <v>132</v>
      </c>
      <c r="AE912" s="55" t="s">
        <v>132</v>
      </c>
      <c r="AF912" s="55" t="s">
        <v>2542</v>
      </c>
      <c r="AG912" s="55" t="s">
        <v>132</v>
      </c>
      <c r="AH912" s="55" t="s">
        <v>986</v>
      </c>
      <c r="AI912" s="55" t="s">
        <v>132</v>
      </c>
      <c r="AJ912" s="55" t="s">
        <v>174</v>
      </c>
      <c r="AK912" s="55" t="s">
        <v>132</v>
      </c>
      <c r="AL912" s="55" t="s">
        <v>939</v>
      </c>
      <c r="AM912" s="55" t="s">
        <v>132</v>
      </c>
      <c r="AN912" s="55" t="s">
        <v>132</v>
      </c>
      <c r="AO912" s="55" t="s">
        <v>2142</v>
      </c>
      <c r="AP912" s="55" t="s">
        <v>166</v>
      </c>
      <c r="AQ912" s="55" t="s">
        <v>132</v>
      </c>
      <c r="AR912" s="55" t="s">
        <v>688</v>
      </c>
      <c r="AS912" s="55" t="s">
        <v>688</v>
      </c>
      <c r="AT912" s="55" t="s">
        <v>217</v>
      </c>
      <c r="AU912" s="63" t="s">
        <v>132</v>
      </c>
      <c r="AV912" s="55" t="s">
        <v>2952</v>
      </c>
      <c r="AW912" s="55" t="s">
        <v>2767</v>
      </c>
      <c r="AX912" s="55" t="s">
        <v>171</v>
      </c>
      <c r="AY912" s="55" t="s">
        <v>2515</v>
      </c>
      <c r="AZ912" s="63" t="s">
        <v>2545</v>
      </c>
      <c r="BA912" s="63" t="s">
        <v>2946</v>
      </c>
      <c r="BB912" s="55" t="s">
        <v>2531</v>
      </c>
      <c r="BC912" s="55" t="s">
        <v>939</v>
      </c>
      <c r="BD912" s="55" t="s">
        <v>132</v>
      </c>
      <c r="BE912" s="55" t="s">
        <v>979</v>
      </c>
      <c r="BF912" s="63" t="s">
        <v>2548</v>
      </c>
      <c r="BG912" s="63" t="s">
        <v>2929</v>
      </c>
      <c r="BH912" s="63" t="s">
        <v>132</v>
      </c>
      <c r="BI912" s="63" t="s">
        <v>2550</v>
      </c>
      <c r="BJ912" s="63" t="s">
        <v>2947</v>
      </c>
      <c r="BK912" s="86" t="str">
        <f>HYPERLINK(VLOOKUP($B912,hyperlinks[#All],2,FALSE),"Link")</f>
        <v>Link</v>
      </c>
      <c r="BL912" s="87" t="s">
        <v>132</v>
      </c>
      <c r="BM912" s="86" t="str">
        <f>HYPERLINK(VLOOKUP($B912,hyperlinks[#All],4,FALSE),"Link")</f>
        <v>Link</v>
      </c>
      <c r="BN912" s="87" t="s">
        <v>132</v>
      </c>
    </row>
    <row r="913" spans="1:66" s="49" customFormat="1" ht="14.5">
      <c r="A913" s="50">
        <v>8719514354043</v>
      </c>
      <c r="B913" s="50">
        <v>929003165632</v>
      </c>
      <c r="C913" s="61">
        <v>871951435404300</v>
      </c>
      <c r="D913" s="93" t="str">
        <f>HYPERLINK(VLOOKUP($B913,hyperlinks[#All],2,FALSE),"Link")</f>
        <v>Link</v>
      </c>
      <c r="E913" s="52">
        <v>35404300</v>
      </c>
      <c r="F913" s="53" t="s">
        <v>2953</v>
      </c>
      <c r="G913" s="58" t="s">
        <v>2535</v>
      </c>
      <c r="H913" s="52" t="s">
        <v>2536</v>
      </c>
      <c r="I913" s="52" t="s">
        <v>2784</v>
      </c>
      <c r="J913" s="52" t="s">
        <v>2771</v>
      </c>
      <c r="K913" s="52" t="s">
        <v>125</v>
      </c>
      <c r="L913" s="82">
        <v>111</v>
      </c>
      <c r="M913" s="54" t="s">
        <v>126</v>
      </c>
      <c r="N913" s="55" t="s">
        <v>2539</v>
      </c>
      <c r="O913" s="56" t="s">
        <v>2540</v>
      </c>
      <c r="P913" s="57" t="s">
        <v>379</v>
      </c>
      <c r="Q913" s="51">
        <v>8</v>
      </c>
      <c r="R913" s="52" t="s">
        <v>129</v>
      </c>
      <c r="S913" s="57" t="s">
        <v>154</v>
      </c>
      <c r="T913" s="51"/>
      <c r="U913" s="51"/>
      <c r="V913" s="58"/>
      <c r="W913" s="59">
        <v>9405119090</v>
      </c>
      <c r="X913" s="67" t="s">
        <v>132</v>
      </c>
      <c r="Y913" s="67" t="s">
        <v>132</v>
      </c>
      <c r="Z913" s="52" t="s">
        <v>132</v>
      </c>
      <c r="AA913" s="55"/>
      <c r="AB913" s="63" t="s">
        <v>2954</v>
      </c>
      <c r="AC913" s="55" t="s">
        <v>132</v>
      </c>
      <c r="AD913" s="55" t="s">
        <v>132</v>
      </c>
      <c r="AE913" s="55" t="s">
        <v>132</v>
      </c>
      <c r="AF913" s="55" t="s">
        <v>2542</v>
      </c>
      <c r="AG913" s="55" t="s">
        <v>132</v>
      </c>
      <c r="AH913" s="55" t="s">
        <v>986</v>
      </c>
      <c r="AI913" s="55" t="s">
        <v>132</v>
      </c>
      <c r="AJ913" s="55" t="s">
        <v>238</v>
      </c>
      <c r="AK913" s="55" t="s">
        <v>132</v>
      </c>
      <c r="AL913" s="55" t="s">
        <v>939</v>
      </c>
      <c r="AM913" s="55" t="s">
        <v>132</v>
      </c>
      <c r="AN913" s="55" t="s">
        <v>132</v>
      </c>
      <c r="AO913" s="55" t="s">
        <v>2142</v>
      </c>
      <c r="AP913" s="55" t="s">
        <v>166</v>
      </c>
      <c r="AQ913" s="55" t="s">
        <v>132</v>
      </c>
      <c r="AR913" s="55" t="s">
        <v>688</v>
      </c>
      <c r="AS913" s="55" t="s">
        <v>688</v>
      </c>
      <c r="AT913" s="55" t="s">
        <v>217</v>
      </c>
      <c r="AU913" s="63" t="s">
        <v>132</v>
      </c>
      <c r="AV913" s="55" t="s">
        <v>2952</v>
      </c>
      <c r="AW913" s="55" t="s">
        <v>2767</v>
      </c>
      <c r="AX913" s="55" t="s">
        <v>171</v>
      </c>
      <c r="AY913" s="55" t="s">
        <v>2515</v>
      </c>
      <c r="AZ913" s="63" t="s">
        <v>2530</v>
      </c>
      <c r="BA913" s="63" t="s">
        <v>2946</v>
      </c>
      <c r="BB913" s="55" t="s">
        <v>2531</v>
      </c>
      <c r="BC913" s="55" t="s">
        <v>939</v>
      </c>
      <c r="BD913" s="55" t="s">
        <v>132</v>
      </c>
      <c r="BE913" s="55" t="s">
        <v>979</v>
      </c>
      <c r="BF913" s="63" t="s">
        <v>2548</v>
      </c>
      <c r="BG913" s="63" t="s">
        <v>2929</v>
      </c>
      <c r="BH913" s="63" t="s">
        <v>132</v>
      </c>
      <c r="BI913" s="63" t="s">
        <v>2550</v>
      </c>
      <c r="BJ913" s="63" t="s">
        <v>2947</v>
      </c>
      <c r="BK913" s="86" t="str">
        <f>HYPERLINK(VLOOKUP($B913,hyperlinks[#All],2,FALSE),"Link")</f>
        <v>Link</v>
      </c>
      <c r="BL913" s="87" t="s">
        <v>132</v>
      </c>
      <c r="BM913" s="86" t="str">
        <f>HYPERLINK(VLOOKUP($B913,hyperlinks[#All],4,FALSE),"Link")</f>
        <v>Link</v>
      </c>
      <c r="BN913" s="87" t="s">
        <v>132</v>
      </c>
    </row>
    <row r="914" spans="1:66" s="49" customFormat="1" ht="14.5">
      <c r="A914" s="50">
        <v>8719514331198</v>
      </c>
      <c r="B914" s="50">
        <v>929002669732</v>
      </c>
      <c r="C914" s="61">
        <v>871951433119800</v>
      </c>
      <c r="D914" s="93" t="str">
        <f>HYPERLINK(VLOOKUP($B914,hyperlinks[#All],2,FALSE),"Link")</f>
        <v>Link</v>
      </c>
      <c r="E914" s="52">
        <v>33119800</v>
      </c>
      <c r="F914" s="53" t="s">
        <v>2955</v>
      </c>
      <c r="G914" s="58" t="s">
        <v>2535</v>
      </c>
      <c r="H914" s="52" t="s">
        <v>2536</v>
      </c>
      <c r="I914" s="52" t="s">
        <v>2956</v>
      </c>
      <c r="J914" s="52" t="s">
        <v>2771</v>
      </c>
      <c r="K914" s="52" t="s">
        <v>125</v>
      </c>
      <c r="L914" s="82">
        <v>56.5</v>
      </c>
      <c r="M914" s="54" t="s">
        <v>126</v>
      </c>
      <c r="N914" s="55" t="s">
        <v>2539</v>
      </c>
      <c r="O914" s="56" t="s">
        <v>2540</v>
      </c>
      <c r="P914" s="57" t="s">
        <v>379</v>
      </c>
      <c r="Q914" s="51">
        <v>24</v>
      </c>
      <c r="R914" s="52" t="s">
        <v>129</v>
      </c>
      <c r="S914" s="57" t="s">
        <v>154</v>
      </c>
      <c r="T914" s="51">
        <v>910503910182</v>
      </c>
      <c r="U914" s="51"/>
      <c r="V914" s="58"/>
      <c r="W914" s="59">
        <v>9405119090</v>
      </c>
      <c r="X914" s="67" t="s">
        <v>132</v>
      </c>
      <c r="Y914" s="67" t="s">
        <v>132</v>
      </c>
      <c r="Z914" s="52" t="s">
        <v>132</v>
      </c>
      <c r="AA914" s="55"/>
      <c r="AB914" s="63" t="s">
        <v>2957</v>
      </c>
      <c r="AC914" s="55" t="s">
        <v>132</v>
      </c>
      <c r="AD914" s="55" t="s">
        <v>132</v>
      </c>
      <c r="AE914" s="55" t="s">
        <v>132</v>
      </c>
      <c r="AF914" s="55" t="s">
        <v>2542</v>
      </c>
      <c r="AG914" s="55" t="s">
        <v>132</v>
      </c>
      <c r="AH914" s="55" t="s">
        <v>1538</v>
      </c>
      <c r="AI914" s="55" t="s">
        <v>132</v>
      </c>
      <c r="AJ914" s="55" t="s">
        <v>174</v>
      </c>
      <c r="AK914" s="55" t="s">
        <v>132</v>
      </c>
      <c r="AL914" s="55" t="s">
        <v>2622</v>
      </c>
      <c r="AM914" s="55" t="s">
        <v>132</v>
      </c>
      <c r="AN914" s="55" t="s">
        <v>132</v>
      </c>
      <c r="AO914" s="55" t="s">
        <v>1426</v>
      </c>
      <c r="AP914" s="55" t="s">
        <v>166</v>
      </c>
      <c r="AQ914" s="55" t="s">
        <v>132</v>
      </c>
      <c r="AR914" s="55" t="s">
        <v>575</v>
      </c>
      <c r="AS914" s="55" t="s">
        <v>2748</v>
      </c>
      <c r="AT914" s="55" t="s">
        <v>2515</v>
      </c>
      <c r="AU914" s="63" t="s">
        <v>132</v>
      </c>
      <c r="AV914" s="55" t="s">
        <v>2958</v>
      </c>
      <c r="AW914" s="55" t="s">
        <v>349</v>
      </c>
      <c r="AX914" s="55" t="s">
        <v>171</v>
      </c>
      <c r="AY914" s="55" t="s">
        <v>429</v>
      </c>
      <c r="AZ914" s="63" t="s">
        <v>2545</v>
      </c>
      <c r="BA914" s="63" t="s">
        <v>2959</v>
      </c>
      <c r="BB914" s="55" t="s">
        <v>2531</v>
      </c>
      <c r="BC914" s="55" t="s">
        <v>939</v>
      </c>
      <c r="BD914" s="55" t="s">
        <v>132</v>
      </c>
      <c r="BE914" s="55" t="s">
        <v>1203</v>
      </c>
      <c r="BF914" s="63" t="s">
        <v>2669</v>
      </c>
      <c r="BG914" s="63" t="s">
        <v>2787</v>
      </c>
      <c r="BH914" s="63" t="s">
        <v>132</v>
      </c>
      <c r="BI914" s="63" t="s">
        <v>2550</v>
      </c>
      <c r="BJ914" s="63" t="s">
        <v>2551</v>
      </c>
      <c r="BK914" s="86" t="str">
        <f>HYPERLINK(VLOOKUP($B914,hyperlinks[#All],2,FALSE),"Link")</f>
        <v>Link</v>
      </c>
      <c r="BL914" s="86" t="str">
        <f>HYPERLINK(VLOOKUP($B914,hyperlinks[#All],3,FALSE),"Link")</f>
        <v>Link</v>
      </c>
      <c r="BM914" s="86" t="str">
        <f>HYPERLINK(VLOOKUP($B914,hyperlinks[#All],4,FALSE),"Link")</f>
        <v>Link</v>
      </c>
      <c r="BN914" s="87" t="s">
        <v>132</v>
      </c>
    </row>
    <row r="915" spans="1:66" s="49" customFormat="1" ht="14.5">
      <c r="A915" s="50">
        <v>8719514331211</v>
      </c>
      <c r="B915" s="50">
        <v>929002669832</v>
      </c>
      <c r="C915" s="61">
        <v>871951433121100</v>
      </c>
      <c r="D915" s="93" t="str">
        <f>HYPERLINK(VLOOKUP($B915,hyperlinks[#All],2,FALSE),"Link")</f>
        <v>Link</v>
      </c>
      <c r="E915" s="52">
        <v>33121100</v>
      </c>
      <c r="F915" s="53" t="s">
        <v>2960</v>
      </c>
      <c r="G915" s="58" t="s">
        <v>2535</v>
      </c>
      <c r="H915" s="52" t="s">
        <v>2536</v>
      </c>
      <c r="I915" s="52" t="s">
        <v>2956</v>
      </c>
      <c r="J915" s="52" t="s">
        <v>2771</v>
      </c>
      <c r="K915" s="52" t="s">
        <v>125</v>
      </c>
      <c r="L915" s="82">
        <v>56.5</v>
      </c>
      <c r="M915" s="54" t="s">
        <v>126</v>
      </c>
      <c r="N915" s="55" t="s">
        <v>2539</v>
      </c>
      <c r="O915" s="56" t="s">
        <v>2540</v>
      </c>
      <c r="P915" s="57" t="s">
        <v>379</v>
      </c>
      <c r="Q915" s="51">
        <v>24</v>
      </c>
      <c r="R915" s="52" t="s">
        <v>129</v>
      </c>
      <c r="S915" s="57" t="s">
        <v>154</v>
      </c>
      <c r="T915" s="51">
        <v>910503910183</v>
      </c>
      <c r="U915" s="51"/>
      <c r="V915" s="58"/>
      <c r="W915" s="59">
        <v>9405119090</v>
      </c>
      <c r="X915" s="67" t="s">
        <v>132</v>
      </c>
      <c r="Y915" s="67" t="s">
        <v>132</v>
      </c>
      <c r="Z915" s="52" t="s">
        <v>132</v>
      </c>
      <c r="AA915" s="55"/>
      <c r="AB915" s="63" t="s">
        <v>2961</v>
      </c>
      <c r="AC915" s="55" t="s">
        <v>132</v>
      </c>
      <c r="AD915" s="55" t="s">
        <v>132</v>
      </c>
      <c r="AE915" s="55" t="s">
        <v>132</v>
      </c>
      <c r="AF915" s="55" t="s">
        <v>2542</v>
      </c>
      <c r="AG915" s="55" t="s">
        <v>132</v>
      </c>
      <c r="AH915" s="55" t="s">
        <v>1538</v>
      </c>
      <c r="AI915" s="55" t="s">
        <v>132</v>
      </c>
      <c r="AJ915" s="55" t="s">
        <v>238</v>
      </c>
      <c r="AK915" s="55" t="s">
        <v>132</v>
      </c>
      <c r="AL915" s="55" t="s">
        <v>2622</v>
      </c>
      <c r="AM915" s="55" t="s">
        <v>132</v>
      </c>
      <c r="AN915" s="55" t="s">
        <v>132</v>
      </c>
      <c r="AO915" s="55" t="s">
        <v>1654</v>
      </c>
      <c r="AP915" s="55" t="s">
        <v>166</v>
      </c>
      <c r="AQ915" s="55" t="s">
        <v>132</v>
      </c>
      <c r="AR915" s="55" t="s">
        <v>575</v>
      </c>
      <c r="AS915" s="55" t="s">
        <v>2748</v>
      </c>
      <c r="AT915" s="55" t="s">
        <v>2515</v>
      </c>
      <c r="AU915" s="63" t="s">
        <v>132</v>
      </c>
      <c r="AV915" s="55" t="s">
        <v>2958</v>
      </c>
      <c r="AW915" s="55" t="s">
        <v>349</v>
      </c>
      <c r="AX915" s="55" t="s">
        <v>171</v>
      </c>
      <c r="AY915" s="55" t="s">
        <v>1349</v>
      </c>
      <c r="AZ915" s="63" t="s">
        <v>2530</v>
      </c>
      <c r="BA915" s="63" t="s">
        <v>2959</v>
      </c>
      <c r="BB915" s="55" t="s">
        <v>2531</v>
      </c>
      <c r="BC915" s="55" t="s">
        <v>939</v>
      </c>
      <c r="BD915" s="55" t="s">
        <v>132</v>
      </c>
      <c r="BE915" s="55" t="s">
        <v>1203</v>
      </c>
      <c r="BF915" s="63" t="s">
        <v>2669</v>
      </c>
      <c r="BG915" s="63" t="s">
        <v>2787</v>
      </c>
      <c r="BH915" s="63" t="s">
        <v>132</v>
      </c>
      <c r="BI915" s="63" t="s">
        <v>2550</v>
      </c>
      <c r="BJ915" s="63" t="s">
        <v>2551</v>
      </c>
      <c r="BK915" s="86" t="str">
        <f>HYPERLINK(VLOOKUP($B915,hyperlinks[#All],2,FALSE),"Link")</f>
        <v>Link</v>
      </c>
      <c r="BL915" s="86" t="str">
        <f>HYPERLINK(VLOOKUP($B915,hyperlinks[#All],3,FALSE),"Link")</f>
        <v>Link</v>
      </c>
      <c r="BM915" s="86" t="str">
        <f>HYPERLINK(VLOOKUP($B915,hyperlinks[#All],4,FALSE),"Link")</f>
        <v>Link</v>
      </c>
      <c r="BN915" s="87" t="s">
        <v>132</v>
      </c>
    </row>
    <row r="916" spans="1:66" s="49" customFormat="1" ht="14.5">
      <c r="A916" s="50">
        <v>8719514331259</v>
      </c>
      <c r="B916" s="50">
        <v>929002670032</v>
      </c>
      <c r="C916" s="61">
        <v>871951433125900</v>
      </c>
      <c r="D916" s="93" t="str">
        <f>HYPERLINK(VLOOKUP($B916,hyperlinks[#All],2,FALSE),"Link")</f>
        <v>Link</v>
      </c>
      <c r="E916" s="52">
        <v>33125900</v>
      </c>
      <c r="F916" s="53" t="s">
        <v>2962</v>
      </c>
      <c r="G916" s="58" t="s">
        <v>2535</v>
      </c>
      <c r="H916" s="52" t="s">
        <v>2536</v>
      </c>
      <c r="I916" s="52" t="s">
        <v>2956</v>
      </c>
      <c r="J916" s="52" t="s">
        <v>2771</v>
      </c>
      <c r="K916" s="52" t="s">
        <v>125</v>
      </c>
      <c r="L916" s="82">
        <v>56.5</v>
      </c>
      <c r="M916" s="54" t="s">
        <v>126</v>
      </c>
      <c r="N916" s="55" t="s">
        <v>2539</v>
      </c>
      <c r="O916" s="56" t="s">
        <v>2540</v>
      </c>
      <c r="P916" s="57" t="s">
        <v>379</v>
      </c>
      <c r="Q916" s="51">
        <v>24</v>
      </c>
      <c r="R916" s="52" t="s">
        <v>129</v>
      </c>
      <c r="S916" s="57" t="s">
        <v>154</v>
      </c>
      <c r="T916" s="51">
        <v>910503910184</v>
      </c>
      <c r="U916" s="51"/>
      <c r="V916" s="58"/>
      <c r="W916" s="59">
        <v>9405119090</v>
      </c>
      <c r="X916" s="67" t="s">
        <v>132</v>
      </c>
      <c r="Y916" s="67" t="s">
        <v>132</v>
      </c>
      <c r="Z916" s="52" t="s">
        <v>132</v>
      </c>
      <c r="AA916" s="55"/>
      <c r="AB916" s="63" t="s">
        <v>2963</v>
      </c>
      <c r="AC916" s="55" t="s">
        <v>132</v>
      </c>
      <c r="AD916" s="55" t="s">
        <v>132</v>
      </c>
      <c r="AE916" s="55" t="s">
        <v>132</v>
      </c>
      <c r="AF916" s="55" t="s">
        <v>2542</v>
      </c>
      <c r="AG916" s="55" t="s">
        <v>132</v>
      </c>
      <c r="AH916" s="55" t="s">
        <v>1538</v>
      </c>
      <c r="AI916" s="55" t="s">
        <v>132</v>
      </c>
      <c r="AJ916" s="55" t="s">
        <v>174</v>
      </c>
      <c r="AK916" s="55" t="s">
        <v>132</v>
      </c>
      <c r="AL916" s="55" t="s">
        <v>2622</v>
      </c>
      <c r="AM916" s="55" t="s">
        <v>132</v>
      </c>
      <c r="AN916" s="55" t="s">
        <v>132</v>
      </c>
      <c r="AO916" s="55" t="s">
        <v>1426</v>
      </c>
      <c r="AP916" s="55" t="s">
        <v>166</v>
      </c>
      <c r="AQ916" s="55" t="s">
        <v>132</v>
      </c>
      <c r="AR916" s="55" t="s">
        <v>575</v>
      </c>
      <c r="AS916" s="55" t="s">
        <v>2748</v>
      </c>
      <c r="AT916" s="55" t="s">
        <v>2515</v>
      </c>
      <c r="AU916" s="63" t="s">
        <v>132</v>
      </c>
      <c r="AV916" s="55" t="s">
        <v>2964</v>
      </c>
      <c r="AW916" s="55" t="s">
        <v>1093</v>
      </c>
      <c r="AX916" s="55" t="s">
        <v>171</v>
      </c>
      <c r="AY916" s="55" t="s">
        <v>429</v>
      </c>
      <c r="AZ916" s="63" t="s">
        <v>2545</v>
      </c>
      <c r="BA916" s="63" t="s">
        <v>2959</v>
      </c>
      <c r="BB916" s="55" t="s">
        <v>2531</v>
      </c>
      <c r="BC916" s="55" t="s">
        <v>939</v>
      </c>
      <c r="BD916" s="55" t="s">
        <v>132</v>
      </c>
      <c r="BE916" s="55" t="s">
        <v>1203</v>
      </c>
      <c r="BF916" s="63" t="s">
        <v>2669</v>
      </c>
      <c r="BG916" s="63" t="s">
        <v>2787</v>
      </c>
      <c r="BH916" s="63" t="s">
        <v>132</v>
      </c>
      <c r="BI916" s="63" t="s">
        <v>2550</v>
      </c>
      <c r="BJ916" s="63" t="s">
        <v>2551</v>
      </c>
      <c r="BK916" s="86" t="str">
        <f>HYPERLINK(VLOOKUP($B916,hyperlinks[#All],2,FALSE),"Link")</f>
        <v>Link</v>
      </c>
      <c r="BL916" s="86" t="str">
        <f>HYPERLINK(VLOOKUP($B916,hyperlinks[#All],3,FALSE),"Link")</f>
        <v>Link</v>
      </c>
      <c r="BM916" s="86" t="str">
        <f>HYPERLINK(VLOOKUP($B916,hyperlinks[#All],4,FALSE),"Link")</f>
        <v>Link</v>
      </c>
      <c r="BN916" s="87" t="s">
        <v>132</v>
      </c>
    </row>
    <row r="917" spans="1:66" s="49" customFormat="1" ht="14.5">
      <c r="A917" s="50">
        <v>8719514331273</v>
      </c>
      <c r="B917" s="50">
        <v>929002670132</v>
      </c>
      <c r="C917" s="61">
        <v>871951433127300</v>
      </c>
      <c r="D917" s="93" t="str">
        <f>HYPERLINK(VLOOKUP($B917,hyperlinks[#All],2,FALSE),"Link")</f>
        <v>Link</v>
      </c>
      <c r="E917" s="52">
        <v>33127300</v>
      </c>
      <c r="F917" s="53" t="s">
        <v>2965</v>
      </c>
      <c r="G917" s="58" t="s">
        <v>2535</v>
      </c>
      <c r="H917" s="52" t="s">
        <v>2536</v>
      </c>
      <c r="I917" s="52" t="s">
        <v>2956</v>
      </c>
      <c r="J917" s="52" t="s">
        <v>2771</v>
      </c>
      <c r="K917" s="52" t="s">
        <v>125</v>
      </c>
      <c r="L917" s="82">
        <v>56.5</v>
      </c>
      <c r="M917" s="54" t="s">
        <v>126</v>
      </c>
      <c r="N917" s="55" t="s">
        <v>2539</v>
      </c>
      <c r="O917" s="56" t="s">
        <v>2540</v>
      </c>
      <c r="P917" s="57" t="s">
        <v>379</v>
      </c>
      <c r="Q917" s="51">
        <v>24</v>
      </c>
      <c r="R917" s="52" t="s">
        <v>129</v>
      </c>
      <c r="S917" s="57" t="s">
        <v>154</v>
      </c>
      <c r="T917" s="51">
        <v>910503910185</v>
      </c>
      <c r="U917" s="51"/>
      <c r="V917" s="58"/>
      <c r="W917" s="59">
        <v>9405119090</v>
      </c>
      <c r="X917" s="67" t="s">
        <v>132</v>
      </c>
      <c r="Y917" s="67" t="s">
        <v>132</v>
      </c>
      <c r="Z917" s="52" t="s">
        <v>132</v>
      </c>
      <c r="AA917" s="55"/>
      <c r="AB917" s="63" t="s">
        <v>2966</v>
      </c>
      <c r="AC917" s="55" t="s">
        <v>132</v>
      </c>
      <c r="AD917" s="55" t="s">
        <v>132</v>
      </c>
      <c r="AE917" s="55" t="s">
        <v>132</v>
      </c>
      <c r="AF917" s="55" t="s">
        <v>2542</v>
      </c>
      <c r="AG917" s="55" t="s">
        <v>132</v>
      </c>
      <c r="AH917" s="55" t="s">
        <v>1538</v>
      </c>
      <c r="AI917" s="55" t="s">
        <v>132</v>
      </c>
      <c r="AJ917" s="55" t="s">
        <v>238</v>
      </c>
      <c r="AK917" s="55" t="s">
        <v>132</v>
      </c>
      <c r="AL917" s="55" t="s">
        <v>2622</v>
      </c>
      <c r="AM917" s="55" t="s">
        <v>132</v>
      </c>
      <c r="AN917" s="55" t="s">
        <v>132</v>
      </c>
      <c r="AO917" s="55" t="s">
        <v>1654</v>
      </c>
      <c r="AP917" s="55" t="s">
        <v>166</v>
      </c>
      <c r="AQ917" s="55" t="s">
        <v>132</v>
      </c>
      <c r="AR917" s="55" t="s">
        <v>575</v>
      </c>
      <c r="AS917" s="55" t="s">
        <v>2748</v>
      </c>
      <c r="AT917" s="55" t="s">
        <v>2515</v>
      </c>
      <c r="AU917" s="63" t="s">
        <v>132</v>
      </c>
      <c r="AV917" s="55" t="s">
        <v>2964</v>
      </c>
      <c r="AW917" s="55" t="s">
        <v>1093</v>
      </c>
      <c r="AX917" s="55" t="s">
        <v>171</v>
      </c>
      <c r="AY917" s="55" t="s">
        <v>1349</v>
      </c>
      <c r="AZ917" s="63" t="s">
        <v>2530</v>
      </c>
      <c r="BA917" s="63" t="s">
        <v>2959</v>
      </c>
      <c r="BB917" s="55" t="s">
        <v>2531</v>
      </c>
      <c r="BC917" s="55" t="s">
        <v>939</v>
      </c>
      <c r="BD917" s="55" t="s">
        <v>132</v>
      </c>
      <c r="BE917" s="55" t="s">
        <v>1203</v>
      </c>
      <c r="BF917" s="63" t="s">
        <v>2669</v>
      </c>
      <c r="BG917" s="63" t="s">
        <v>2787</v>
      </c>
      <c r="BH917" s="63" t="s">
        <v>132</v>
      </c>
      <c r="BI917" s="63" t="s">
        <v>2550</v>
      </c>
      <c r="BJ917" s="63" t="s">
        <v>2551</v>
      </c>
      <c r="BK917" s="86" t="str">
        <f>HYPERLINK(VLOOKUP($B917,hyperlinks[#All],2,FALSE),"Link")</f>
        <v>Link</v>
      </c>
      <c r="BL917" s="86" t="str">
        <f>HYPERLINK(VLOOKUP($B917,hyperlinks[#All],3,FALSE),"Link")</f>
        <v>Link</v>
      </c>
      <c r="BM917" s="86" t="str">
        <f>HYPERLINK(VLOOKUP($B917,hyperlinks[#All],4,FALSE),"Link")</f>
        <v>Link</v>
      </c>
      <c r="BN917" s="87" t="s">
        <v>132</v>
      </c>
    </row>
    <row r="918" spans="1:66" s="49" customFormat="1" ht="14.5">
      <c r="A918" s="50">
        <v>8719514548305</v>
      </c>
      <c r="B918" s="50">
        <v>911401899382</v>
      </c>
      <c r="C918" s="61">
        <v>871951454830599</v>
      </c>
      <c r="D918" s="93" t="str">
        <f>HYPERLINK(VLOOKUP($B918,hyperlinks[#All],2,FALSE),"Link")</f>
        <v>Link</v>
      </c>
      <c r="E918" s="52">
        <v>54830599</v>
      </c>
      <c r="F918" s="53" t="s">
        <v>2967</v>
      </c>
      <c r="G918" s="58" t="s">
        <v>2535</v>
      </c>
      <c r="H918" s="52" t="s">
        <v>2580</v>
      </c>
      <c r="I918" s="52" t="s">
        <v>2956</v>
      </c>
      <c r="J918" s="52" t="s">
        <v>2771</v>
      </c>
      <c r="K918" s="52" t="s">
        <v>125</v>
      </c>
      <c r="L918" s="82">
        <v>194</v>
      </c>
      <c r="M918" s="54" t="s">
        <v>126</v>
      </c>
      <c r="N918" s="55" t="s">
        <v>2581</v>
      </c>
      <c r="O918" s="56" t="s">
        <v>2582</v>
      </c>
      <c r="P918" s="57"/>
      <c r="Q918" s="51">
        <v>18</v>
      </c>
      <c r="R918" s="52" t="s">
        <v>129</v>
      </c>
      <c r="S918" s="57" t="s">
        <v>154</v>
      </c>
      <c r="T918" s="51">
        <v>912401483043</v>
      </c>
      <c r="U918" s="51"/>
      <c r="V918" s="58"/>
      <c r="W918" s="59">
        <v>9405199090</v>
      </c>
      <c r="X918" s="67" t="s">
        <v>132</v>
      </c>
      <c r="Y918" s="67" t="s">
        <v>132</v>
      </c>
      <c r="Z918" s="52" t="s">
        <v>132</v>
      </c>
      <c r="AA918" s="55"/>
      <c r="AB918" s="63" t="s">
        <v>2968</v>
      </c>
      <c r="AC918" s="55" t="s">
        <v>132</v>
      </c>
      <c r="AD918" s="55" t="s">
        <v>132</v>
      </c>
      <c r="AE918" s="55" t="s">
        <v>132</v>
      </c>
      <c r="AF918" s="55" t="s">
        <v>2542</v>
      </c>
      <c r="AG918" s="55" t="s">
        <v>132</v>
      </c>
      <c r="AH918" s="55" t="s">
        <v>2969</v>
      </c>
      <c r="AI918" s="55" t="s">
        <v>132</v>
      </c>
      <c r="AJ918" s="55" t="s">
        <v>174</v>
      </c>
      <c r="AK918" s="55" t="s">
        <v>132</v>
      </c>
      <c r="AL918" s="55" t="s">
        <v>2622</v>
      </c>
      <c r="AM918" s="55" t="s">
        <v>132</v>
      </c>
      <c r="AN918" s="55" t="s">
        <v>132</v>
      </c>
      <c r="AO918" s="55" t="s">
        <v>2970</v>
      </c>
      <c r="AP918" s="55" t="s">
        <v>1655</v>
      </c>
      <c r="AQ918" s="55" t="s">
        <v>132</v>
      </c>
      <c r="AR918" s="55" t="s">
        <v>1229</v>
      </c>
      <c r="AS918" s="55" t="s">
        <v>166</v>
      </c>
      <c r="AT918" s="55" t="s">
        <v>2971</v>
      </c>
      <c r="AU918" s="63" t="s">
        <v>132</v>
      </c>
      <c r="AV918" s="55" t="s">
        <v>2972</v>
      </c>
      <c r="AW918" s="55" t="s">
        <v>969</v>
      </c>
      <c r="AX918" s="55" t="s">
        <v>171</v>
      </c>
      <c r="AY918" s="55" t="s">
        <v>662</v>
      </c>
      <c r="AZ918" s="63" t="s">
        <v>2545</v>
      </c>
      <c r="BA918" s="63" t="s">
        <v>2973</v>
      </c>
      <c r="BB918" s="55" t="s">
        <v>2531</v>
      </c>
      <c r="BC918" s="55" t="s">
        <v>2622</v>
      </c>
      <c r="BD918" s="55" t="s">
        <v>2588</v>
      </c>
      <c r="BE918" s="55" t="s">
        <v>986</v>
      </c>
      <c r="BF918" s="63" t="s">
        <v>2974</v>
      </c>
      <c r="BG918" s="63" t="s">
        <v>2887</v>
      </c>
      <c r="BH918" s="63" t="s">
        <v>132</v>
      </c>
      <c r="BI918" s="63" t="s">
        <v>2550</v>
      </c>
      <c r="BJ918" s="63" t="s">
        <v>132</v>
      </c>
      <c r="BK918" s="86" t="str">
        <f>HYPERLINK(VLOOKUP($B918,hyperlinks[#All],2,FALSE),"Link")</f>
        <v>Link</v>
      </c>
      <c r="BL918" s="86" t="str">
        <f>HYPERLINK(VLOOKUP($B918,hyperlinks[#All],3,FALSE),"Link")</f>
        <v>Link</v>
      </c>
      <c r="BM918" s="86" t="str">
        <f>HYPERLINK(VLOOKUP($B918,hyperlinks[#All],4,FALSE),"Link")</f>
        <v>Link</v>
      </c>
      <c r="BN918" s="87" t="s">
        <v>132</v>
      </c>
    </row>
    <row r="919" spans="1:66" s="49" customFormat="1" ht="14.5">
      <c r="A919" s="50">
        <v>8719514548312</v>
      </c>
      <c r="B919" s="50">
        <v>911401899482</v>
      </c>
      <c r="C919" s="61">
        <v>871951454831299</v>
      </c>
      <c r="D919" s="93" t="str">
        <f>HYPERLINK(VLOOKUP($B919,hyperlinks[#All],2,FALSE),"Link")</f>
        <v>Link</v>
      </c>
      <c r="E919" s="52">
        <v>54831299</v>
      </c>
      <c r="F919" s="53" t="s">
        <v>2975</v>
      </c>
      <c r="G919" s="58" t="s">
        <v>2535</v>
      </c>
      <c r="H919" s="52" t="s">
        <v>2580</v>
      </c>
      <c r="I919" s="52" t="s">
        <v>2956</v>
      </c>
      <c r="J919" s="52" t="s">
        <v>2771</v>
      </c>
      <c r="K919" s="52" t="s">
        <v>125</v>
      </c>
      <c r="L919" s="82">
        <v>194</v>
      </c>
      <c r="M919" s="54" t="s">
        <v>126</v>
      </c>
      <c r="N919" s="55" t="s">
        <v>2581</v>
      </c>
      <c r="O919" s="56" t="s">
        <v>2582</v>
      </c>
      <c r="P919" s="57"/>
      <c r="Q919" s="51">
        <v>18</v>
      </c>
      <c r="R919" s="52" t="s">
        <v>129</v>
      </c>
      <c r="S919" s="57" t="s">
        <v>154</v>
      </c>
      <c r="T919" s="51">
        <v>912401483044</v>
      </c>
      <c r="U919" s="51"/>
      <c r="V919" s="58"/>
      <c r="W919" s="59">
        <v>9405199090</v>
      </c>
      <c r="X919" s="67" t="s">
        <v>132</v>
      </c>
      <c r="Y919" s="67" t="s">
        <v>132</v>
      </c>
      <c r="Z919" s="52" t="s">
        <v>132</v>
      </c>
      <c r="AA919" s="55"/>
      <c r="AB919" s="63" t="s">
        <v>2976</v>
      </c>
      <c r="AC919" s="55" t="s">
        <v>132</v>
      </c>
      <c r="AD919" s="55" t="s">
        <v>132</v>
      </c>
      <c r="AE919" s="55" t="s">
        <v>132</v>
      </c>
      <c r="AF919" s="55" t="s">
        <v>2542</v>
      </c>
      <c r="AG919" s="55" t="s">
        <v>132</v>
      </c>
      <c r="AH919" s="55" t="s">
        <v>2969</v>
      </c>
      <c r="AI919" s="55" t="s">
        <v>132</v>
      </c>
      <c r="AJ919" s="55" t="s">
        <v>238</v>
      </c>
      <c r="AK919" s="55" t="s">
        <v>132</v>
      </c>
      <c r="AL919" s="55" t="s">
        <v>2622</v>
      </c>
      <c r="AM919" s="55" t="s">
        <v>132</v>
      </c>
      <c r="AN919" s="55" t="s">
        <v>132</v>
      </c>
      <c r="AO919" s="55" t="s">
        <v>2977</v>
      </c>
      <c r="AP919" s="55" t="s">
        <v>1655</v>
      </c>
      <c r="AQ919" s="55" t="s">
        <v>132</v>
      </c>
      <c r="AR919" s="55" t="s">
        <v>1229</v>
      </c>
      <c r="AS919" s="55" t="s">
        <v>166</v>
      </c>
      <c r="AT919" s="55" t="s">
        <v>2971</v>
      </c>
      <c r="AU919" s="63" t="s">
        <v>132</v>
      </c>
      <c r="AV919" s="55" t="s">
        <v>2972</v>
      </c>
      <c r="AW919" s="55" t="s">
        <v>969</v>
      </c>
      <c r="AX919" s="55" t="s">
        <v>171</v>
      </c>
      <c r="AY919" s="55" t="s">
        <v>2567</v>
      </c>
      <c r="AZ919" s="63" t="s">
        <v>2530</v>
      </c>
      <c r="BA919" s="63" t="s">
        <v>2973</v>
      </c>
      <c r="BB919" s="55" t="s">
        <v>2531</v>
      </c>
      <c r="BC919" s="55" t="s">
        <v>2622</v>
      </c>
      <c r="BD919" s="55" t="s">
        <v>2588</v>
      </c>
      <c r="BE919" s="55" t="s">
        <v>986</v>
      </c>
      <c r="BF919" s="63" t="s">
        <v>2974</v>
      </c>
      <c r="BG919" s="63" t="s">
        <v>2887</v>
      </c>
      <c r="BH919" s="63" t="s">
        <v>132</v>
      </c>
      <c r="BI919" s="63" t="s">
        <v>2550</v>
      </c>
      <c r="BJ919" s="63" t="s">
        <v>132</v>
      </c>
      <c r="BK919" s="86" t="str">
        <f>HYPERLINK(VLOOKUP($B919,hyperlinks[#All],2,FALSE),"Link")</f>
        <v>Link</v>
      </c>
      <c r="BL919" s="86" t="str">
        <f>HYPERLINK(VLOOKUP($B919,hyperlinks[#All],3,FALSE),"Link")</f>
        <v>Link</v>
      </c>
      <c r="BM919" s="86" t="str">
        <f>HYPERLINK(VLOOKUP($B919,hyperlinks[#All],4,FALSE),"Link")</f>
        <v>Link</v>
      </c>
      <c r="BN919" s="87" t="s">
        <v>132</v>
      </c>
    </row>
    <row r="920" spans="1:66" s="49" customFormat="1" ht="14.5">
      <c r="A920" s="50">
        <v>8719514548268</v>
      </c>
      <c r="B920" s="50">
        <v>911401898982</v>
      </c>
      <c r="C920" s="61">
        <v>871951454826899</v>
      </c>
      <c r="D920" s="93" t="str">
        <f>HYPERLINK(VLOOKUP($B920,hyperlinks[#All],2,FALSE),"Link")</f>
        <v>Link</v>
      </c>
      <c r="E920" s="52">
        <v>54826899</v>
      </c>
      <c r="F920" s="53" t="s">
        <v>2978</v>
      </c>
      <c r="G920" s="58" t="s">
        <v>2535</v>
      </c>
      <c r="H920" s="52" t="s">
        <v>2580</v>
      </c>
      <c r="I920" s="52" t="s">
        <v>2956</v>
      </c>
      <c r="J920" s="52" t="s">
        <v>2771</v>
      </c>
      <c r="K920" s="52" t="s">
        <v>125</v>
      </c>
      <c r="L920" s="82">
        <v>145</v>
      </c>
      <c r="M920" s="54" t="s">
        <v>126</v>
      </c>
      <c r="N920" s="55" t="s">
        <v>2581</v>
      </c>
      <c r="O920" s="56" t="s">
        <v>2582</v>
      </c>
      <c r="P920" s="57"/>
      <c r="Q920" s="51">
        <v>18</v>
      </c>
      <c r="R920" s="52" t="s">
        <v>129</v>
      </c>
      <c r="S920" s="57" t="s">
        <v>154</v>
      </c>
      <c r="T920" s="51">
        <v>912401483032</v>
      </c>
      <c r="U920" s="51"/>
      <c r="V920" s="58"/>
      <c r="W920" s="59">
        <v>9405199090</v>
      </c>
      <c r="X920" s="67" t="s">
        <v>132</v>
      </c>
      <c r="Y920" s="67" t="s">
        <v>132</v>
      </c>
      <c r="Z920" s="52" t="s">
        <v>132</v>
      </c>
      <c r="AA920" s="55"/>
      <c r="AB920" s="63" t="s">
        <v>2979</v>
      </c>
      <c r="AC920" s="55" t="s">
        <v>132</v>
      </c>
      <c r="AD920" s="55" t="s">
        <v>132</v>
      </c>
      <c r="AE920" s="55" t="s">
        <v>132</v>
      </c>
      <c r="AF920" s="55" t="s">
        <v>2542</v>
      </c>
      <c r="AG920" s="55" t="s">
        <v>132</v>
      </c>
      <c r="AH920" s="55" t="s">
        <v>203</v>
      </c>
      <c r="AI920" s="55" t="s">
        <v>132</v>
      </c>
      <c r="AJ920" s="55" t="s">
        <v>174</v>
      </c>
      <c r="AK920" s="55" t="s">
        <v>132</v>
      </c>
      <c r="AL920" s="55" t="s">
        <v>2622</v>
      </c>
      <c r="AM920" s="55" t="s">
        <v>132</v>
      </c>
      <c r="AN920" s="55" t="s">
        <v>132</v>
      </c>
      <c r="AO920" s="55" t="s">
        <v>1480</v>
      </c>
      <c r="AP920" s="55" t="s">
        <v>1655</v>
      </c>
      <c r="AQ920" s="55" t="s">
        <v>132</v>
      </c>
      <c r="AR920" s="55" t="s">
        <v>1533</v>
      </c>
      <c r="AS920" s="55" t="s">
        <v>249</v>
      </c>
      <c r="AT920" s="55" t="s">
        <v>249</v>
      </c>
      <c r="AU920" s="63" t="s">
        <v>132</v>
      </c>
      <c r="AV920" s="55" t="s">
        <v>2980</v>
      </c>
      <c r="AW920" s="55" t="s">
        <v>2981</v>
      </c>
      <c r="AX920" s="55" t="s">
        <v>171</v>
      </c>
      <c r="AY920" s="55" t="s">
        <v>2515</v>
      </c>
      <c r="AZ920" s="63" t="s">
        <v>2545</v>
      </c>
      <c r="BA920" s="63" t="s">
        <v>2973</v>
      </c>
      <c r="BB920" s="55" t="s">
        <v>2531</v>
      </c>
      <c r="BC920" s="55" t="s">
        <v>2622</v>
      </c>
      <c r="BD920" s="55" t="s">
        <v>2588</v>
      </c>
      <c r="BE920" s="55" t="s">
        <v>1203</v>
      </c>
      <c r="BF920" s="63" t="s">
        <v>2669</v>
      </c>
      <c r="BG920" s="63" t="s">
        <v>2887</v>
      </c>
      <c r="BH920" s="63" t="s">
        <v>132</v>
      </c>
      <c r="BI920" s="63" t="s">
        <v>2550</v>
      </c>
      <c r="BJ920" s="63" t="s">
        <v>132</v>
      </c>
      <c r="BK920" s="86" t="str">
        <f>HYPERLINK(VLOOKUP($B920,hyperlinks[#All],2,FALSE),"Link")</f>
        <v>Link</v>
      </c>
      <c r="BL920" s="86" t="str">
        <f>HYPERLINK(VLOOKUP($B920,hyperlinks[#All],3,FALSE),"Link")</f>
        <v>Link</v>
      </c>
      <c r="BM920" s="86" t="str">
        <f>HYPERLINK(VLOOKUP($B920,hyperlinks[#All],4,FALSE),"Link")</f>
        <v>Link</v>
      </c>
      <c r="BN920" s="87" t="s">
        <v>132</v>
      </c>
    </row>
    <row r="921" spans="1:66" s="49" customFormat="1" ht="14.5">
      <c r="A921" s="50">
        <v>8719514548275</v>
      </c>
      <c r="B921" s="50">
        <v>911401899082</v>
      </c>
      <c r="C921" s="61">
        <v>871951454827599</v>
      </c>
      <c r="D921" s="93" t="str">
        <f>HYPERLINK(VLOOKUP($B921,hyperlinks[#All],2,FALSE),"Link")</f>
        <v>Link</v>
      </c>
      <c r="E921" s="52">
        <v>54827599</v>
      </c>
      <c r="F921" s="53" t="s">
        <v>2982</v>
      </c>
      <c r="G921" s="58" t="s">
        <v>2535</v>
      </c>
      <c r="H921" s="52" t="s">
        <v>2580</v>
      </c>
      <c r="I921" s="52" t="s">
        <v>2956</v>
      </c>
      <c r="J921" s="52" t="s">
        <v>2771</v>
      </c>
      <c r="K921" s="52" t="s">
        <v>125</v>
      </c>
      <c r="L921" s="82">
        <v>145</v>
      </c>
      <c r="M921" s="54" t="s">
        <v>126</v>
      </c>
      <c r="N921" s="55" t="s">
        <v>2581</v>
      </c>
      <c r="O921" s="56" t="s">
        <v>2582</v>
      </c>
      <c r="P921" s="57"/>
      <c r="Q921" s="51">
        <v>18</v>
      </c>
      <c r="R921" s="52" t="s">
        <v>129</v>
      </c>
      <c r="S921" s="57" t="s">
        <v>154</v>
      </c>
      <c r="T921" s="51">
        <v>912401483033</v>
      </c>
      <c r="U921" s="51"/>
      <c r="V921" s="58"/>
      <c r="W921" s="59">
        <v>9405199090</v>
      </c>
      <c r="X921" s="67" t="s">
        <v>132</v>
      </c>
      <c r="Y921" s="67" t="s">
        <v>132</v>
      </c>
      <c r="Z921" s="52" t="s">
        <v>132</v>
      </c>
      <c r="AA921" s="55"/>
      <c r="AB921" s="63" t="s">
        <v>2983</v>
      </c>
      <c r="AC921" s="55" t="s">
        <v>132</v>
      </c>
      <c r="AD921" s="55" t="s">
        <v>132</v>
      </c>
      <c r="AE921" s="55" t="s">
        <v>132</v>
      </c>
      <c r="AF921" s="55" t="s">
        <v>2542</v>
      </c>
      <c r="AG921" s="55" t="s">
        <v>132</v>
      </c>
      <c r="AH921" s="55" t="s">
        <v>203</v>
      </c>
      <c r="AI921" s="55" t="s">
        <v>132</v>
      </c>
      <c r="AJ921" s="55" t="s">
        <v>238</v>
      </c>
      <c r="AK921" s="55" t="s">
        <v>132</v>
      </c>
      <c r="AL921" s="55" t="s">
        <v>2622</v>
      </c>
      <c r="AM921" s="55" t="s">
        <v>132</v>
      </c>
      <c r="AN921" s="55" t="s">
        <v>132</v>
      </c>
      <c r="AO921" s="55" t="s">
        <v>1630</v>
      </c>
      <c r="AP921" s="55" t="s">
        <v>1655</v>
      </c>
      <c r="AQ921" s="55" t="s">
        <v>132</v>
      </c>
      <c r="AR921" s="55" t="s">
        <v>1533</v>
      </c>
      <c r="AS921" s="55" t="s">
        <v>249</v>
      </c>
      <c r="AT921" s="55" t="s">
        <v>249</v>
      </c>
      <c r="AU921" s="63" t="s">
        <v>132</v>
      </c>
      <c r="AV921" s="55" t="s">
        <v>2980</v>
      </c>
      <c r="AW921" s="55" t="s">
        <v>2981</v>
      </c>
      <c r="AX921" s="55" t="s">
        <v>171</v>
      </c>
      <c r="AY921" s="55" t="s">
        <v>217</v>
      </c>
      <c r="AZ921" s="63" t="s">
        <v>2530</v>
      </c>
      <c r="BA921" s="63" t="s">
        <v>2973</v>
      </c>
      <c r="BB921" s="55" t="s">
        <v>2531</v>
      </c>
      <c r="BC921" s="55" t="s">
        <v>2622</v>
      </c>
      <c r="BD921" s="55" t="s">
        <v>2588</v>
      </c>
      <c r="BE921" s="55" t="s">
        <v>1203</v>
      </c>
      <c r="BF921" s="63" t="s">
        <v>2669</v>
      </c>
      <c r="BG921" s="63" t="s">
        <v>2887</v>
      </c>
      <c r="BH921" s="63" t="s">
        <v>132</v>
      </c>
      <c r="BI921" s="63" t="s">
        <v>2550</v>
      </c>
      <c r="BJ921" s="63" t="s">
        <v>132</v>
      </c>
      <c r="BK921" s="86" t="str">
        <f>HYPERLINK(VLOOKUP($B921,hyperlinks[#All],2,FALSE),"Link")</f>
        <v>Link</v>
      </c>
      <c r="BL921" s="86" t="str">
        <f>HYPERLINK(VLOOKUP($B921,hyperlinks[#All],3,FALSE),"Link")</f>
        <v>Link</v>
      </c>
      <c r="BM921" s="86" t="str">
        <f>HYPERLINK(VLOOKUP($B921,hyperlinks[#All],4,FALSE),"Link")</f>
        <v>Link</v>
      </c>
      <c r="BN921" s="87" t="s">
        <v>132</v>
      </c>
    </row>
    <row r="922" spans="1:66" s="49" customFormat="1" ht="14.5">
      <c r="A922" s="50">
        <v>8719514548282</v>
      </c>
      <c r="B922" s="50">
        <v>911401899182</v>
      </c>
      <c r="C922" s="61">
        <v>871951454828299</v>
      </c>
      <c r="D922" s="93" t="str">
        <f>HYPERLINK(VLOOKUP($B922,hyperlinks[#All],2,FALSE),"Link")</f>
        <v>Link</v>
      </c>
      <c r="E922" s="52">
        <v>54828299</v>
      </c>
      <c r="F922" s="53" t="s">
        <v>2984</v>
      </c>
      <c r="G922" s="58" t="s">
        <v>2535</v>
      </c>
      <c r="H922" s="52" t="s">
        <v>2580</v>
      </c>
      <c r="I922" s="52" t="s">
        <v>2956</v>
      </c>
      <c r="J922" s="52" t="s">
        <v>2771</v>
      </c>
      <c r="K922" s="52" t="s">
        <v>125</v>
      </c>
      <c r="L922" s="82">
        <v>175</v>
      </c>
      <c r="M922" s="54" t="s">
        <v>126</v>
      </c>
      <c r="N922" s="55" t="s">
        <v>2581</v>
      </c>
      <c r="O922" s="56" t="s">
        <v>2582</v>
      </c>
      <c r="P922" s="57"/>
      <c r="Q922" s="51">
        <v>18</v>
      </c>
      <c r="R922" s="52" t="s">
        <v>129</v>
      </c>
      <c r="S922" s="57" t="s">
        <v>154</v>
      </c>
      <c r="T922" s="51">
        <v>912401483039</v>
      </c>
      <c r="U922" s="51"/>
      <c r="V922" s="58"/>
      <c r="W922" s="59">
        <v>9405119090</v>
      </c>
      <c r="X922" s="67" t="s">
        <v>132</v>
      </c>
      <c r="Y922" s="67" t="s">
        <v>132</v>
      </c>
      <c r="Z922" s="52" t="s">
        <v>132</v>
      </c>
      <c r="AA922" s="55"/>
      <c r="AB922" s="63" t="s">
        <v>2985</v>
      </c>
      <c r="AC922" s="55" t="s">
        <v>132</v>
      </c>
      <c r="AD922" s="55" t="s">
        <v>132</v>
      </c>
      <c r="AE922" s="55" t="s">
        <v>132</v>
      </c>
      <c r="AF922" s="55" t="s">
        <v>2542</v>
      </c>
      <c r="AG922" s="55" t="s">
        <v>132</v>
      </c>
      <c r="AH922" s="55" t="s">
        <v>2986</v>
      </c>
      <c r="AI922" s="55" t="s">
        <v>132</v>
      </c>
      <c r="AJ922" s="55" t="s">
        <v>174</v>
      </c>
      <c r="AK922" s="55" t="s">
        <v>132</v>
      </c>
      <c r="AL922" s="55" t="s">
        <v>2622</v>
      </c>
      <c r="AM922" s="55" t="s">
        <v>132</v>
      </c>
      <c r="AN922" s="55" t="s">
        <v>132</v>
      </c>
      <c r="AO922" s="55" t="s">
        <v>2118</v>
      </c>
      <c r="AP922" s="55" t="s">
        <v>1655</v>
      </c>
      <c r="AQ922" s="55" t="s">
        <v>132</v>
      </c>
      <c r="AR922" s="55" t="s">
        <v>1533</v>
      </c>
      <c r="AS922" s="55" t="s">
        <v>249</v>
      </c>
      <c r="AT922" s="55" t="s">
        <v>249</v>
      </c>
      <c r="AU922" s="63" t="s">
        <v>132</v>
      </c>
      <c r="AV922" s="55" t="s">
        <v>2980</v>
      </c>
      <c r="AW922" s="55" t="s">
        <v>2981</v>
      </c>
      <c r="AX922" s="55" t="s">
        <v>171</v>
      </c>
      <c r="AY922" s="55" t="s">
        <v>2748</v>
      </c>
      <c r="AZ922" s="63" t="s">
        <v>2545</v>
      </c>
      <c r="BA922" s="63" t="s">
        <v>2973</v>
      </c>
      <c r="BB922" s="55" t="s">
        <v>2531</v>
      </c>
      <c r="BC922" s="55" t="s">
        <v>2622</v>
      </c>
      <c r="BD922" s="55" t="s">
        <v>2588</v>
      </c>
      <c r="BE922" s="55" t="s">
        <v>1969</v>
      </c>
      <c r="BF922" s="63" t="s">
        <v>2669</v>
      </c>
      <c r="BG922" s="63" t="s">
        <v>2887</v>
      </c>
      <c r="BH922" s="63" t="s">
        <v>132</v>
      </c>
      <c r="BI922" s="63" t="s">
        <v>2550</v>
      </c>
      <c r="BJ922" s="63" t="s">
        <v>132</v>
      </c>
      <c r="BK922" s="86" t="str">
        <f>HYPERLINK(VLOOKUP($B922,hyperlinks[#All],2,FALSE),"Link")</f>
        <v>Link</v>
      </c>
      <c r="BL922" s="86" t="str">
        <f>HYPERLINK(VLOOKUP($B922,hyperlinks[#All],3,FALSE),"Link")</f>
        <v>Link</v>
      </c>
      <c r="BM922" s="86" t="str">
        <f>HYPERLINK(VLOOKUP($B922,hyperlinks[#All],4,FALSE),"Link")</f>
        <v>Link</v>
      </c>
      <c r="BN922" s="87" t="s">
        <v>132</v>
      </c>
    </row>
    <row r="923" spans="1:66" s="49" customFormat="1" ht="14.5">
      <c r="A923" s="50">
        <v>8719514548299</v>
      </c>
      <c r="B923" s="50">
        <v>911401899282</v>
      </c>
      <c r="C923" s="61">
        <v>871951454829999</v>
      </c>
      <c r="D923" s="93" t="str">
        <f>HYPERLINK(VLOOKUP($B923,hyperlinks[#All],2,FALSE),"Link")</f>
        <v>Link</v>
      </c>
      <c r="E923" s="52">
        <v>54829999</v>
      </c>
      <c r="F923" s="53" t="s">
        <v>2987</v>
      </c>
      <c r="G923" s="58" t="s">
        <v>2535</v>
      </c>
      <c r="H923" s="52" t="s">
        <v>2580</v>
      </c>
      <c r="I923" s="52" t="s">
        <v>2956</v>
      </c>
      <c r="J923" s="52" t="s">
        <v>2771</v>
      </c>
      <c r="K923" s="52" t="s">
        <v>125</v>
      </c>
      <c r="L923" s="82">
        <v>175</v>
      </c>
      <c r="M923" s="54" t="s">
        <v>126</v>
      </c>
      <c r="N923" s="55" t="s">
        <v>2581</v>
      </c>
      <c r="O923" s="56" t="s">
        <v>2582</v>
      </c>
      <c r="P923" s="57"/>
      <c r="Q923" s="51">
        <v>18</v>
      </c>
      <c r="R923" s="52" t="s">
        <v>129</v>
      </c>
      <c r="S923" s="57" t="s">
        <v>154</v>
      </c>
      <c r="T923" s="51">
        <v>912401483040</v>
      </c>
      <c r="U923" s="51"/>
      <c r="V923" s="58"/>
      <c r="W923" s="59">
        <v>9405199090</v>
      </c>
      <c r="X923" s="67" t="s">
        <v>132</v>
      </c>
      <c r="Y923" s="67" t="s">
        <v>132</v>
      </c>
      <c r="Z923" s="52" t="s">
        <v>132</v>
      </c>
      <c r="AA923" s="55"/>
      <c r="AB923" s="63" t="s">
        <v>2988</v>
      </c>
      <c r="AC923" s="55" t="s">
        <v>132</v>
      </c>
      <c r="AD923" s="55" t="s">
        <v>132</v>
      </c>
      <c r="AE923" s="55" t="s">
        <v>132</v>
      </c>
      <c r="AF923" s="55" t="s">
        <v>2542</v>
      </c>
      <c r="AG923" s="55" t="s">
        <v>132</v>
      </c>
      <c r="AH923" s="55" t="s">
        <v>2986</v>
      </c>
      <c r="AI923" s="55" t="s">
        <v>132</v>
      </c>
      <c r="AJ923" s="55" t="s">
        <v>238</v>
      </c>
      <c r="AK923" s="55" t="s">
        <v>132</v>
      </c>
      <c r="AL923" s="55" t="s">
        <v>2622</v>
      </c>
      <c r="AM923" s="55" t="s">
        <v>132</v>
      </c>
      <c r="AN923" s="55" t="s">
        <v>132</v>
      </c>
      <c r="AO923" s="55" t="s">
        <v>441</v>
      </c>
      <c r="AP923" s="55" t="s">
        <v>1655</v>
      </c>
      <c r="AQ923" s="55" t="s">
        <v>132</v>
      </c>
      <c r="AR923" s="55" t="s">
        <v>1533</v>
      </c>
      <c r="AS923" s="55" t="s">
        <v>249</v>
      </c>
      <c r="AT923" s="55" t="s">
        <v>249</v>
      </c>
      <c r="AU923" s="63" t="s">
        <v>132</v>
      </c>
      <c r="AV923" s="55" t="s">
        <v>2980</v>
      </c>
      <c r="AW923" s="55" t="s">
        <v>2981</v>
      </c>
      <c r="AX923" s="55" t="s">
        <v>171</v>
      </c>
      <c r="AY923" s="55" t="s">
        <v>2900</v>
      </c>
      <c r="AZ923" s="63" t="s">
        <v>2530</v>
      </c>
      <c r="BA923" s="63" t="s">
        <v>2973</v>
      </c>
      <c r="BB923" s="55" t="s">
        <v>2531</v>
      </c>
      <c r="BC923" s="55" t="s">
        <v>2622</v>
      </c>
      <c r="BD923" s="55" t="s">
        <v>2588</v>
      </c>
      <c r="BE923" s="55" t="s">
        <v>1969</v>
      </c>
      <c r="BF923" s="63" t="s">
        <v>2669</v>
      </c>
      <c r="BG923" s="63" t="s">
        <v>2887</v>
      </c>
      <c r="BH923" s="63" t="s">
        <v>132</v>
      </c>
      <c r="BI923" s="63" t="s">
        <v>2550</v>
      </c>
      <c r="BJ923" s="63" t="s">
        <v>132</v>
      </c>
      <c r="BK923" s="86" t="str">
        <f>HYPERLINK(VLOOKUP($B923,hyperlinks[#All],2,FALSE),"Link")</f>
        <v>Link</v>
      </c>
      <c r="BL923" s="86" t="str">
        <f>HYPERLINK(VLOOKUP($B923,hyperlinks[#All],3,FALSE),"Link")</f>
        <v>Link</v>
      </c>
      <c r="BM923" s="86" t="str">
        <f>HYPERLINK(VLOOKUP($B923,hyperlinks[#All],4,FALSE),"Link")</f>
        <v>Link</v>
      </c>
      <c r="BN923" s="87" t="s">
        <v>132</v>
      </c>
    </row>
    <row r="924" spans="1:66" s="49" customFormat="1" ht="14.5">
      <c r="A924" s="50">
        <v>8719514938229</v>
      </c>
      <c r="B924" s="50">
        <v>911401810784</v>
      </c>
      <c r="C924" s="61">
        <v>871951493822999</v>
      </c>
      <c r="D924" s="93" t="str">
        <f>HYPERLINK(VLOOKUP($B924,hyperlinks[#All],2,FALSE),"Link")</f>
        <v>Link</v>
      </c>
      <c r="E924" s="52">
        <v>93822999</v>
      </c>
      <c r="F924" s="53" t="s">
        <v>2989</v>
      </c>
      <c r="G924" s="58" t="s">
        <v>2535</v>
      </c>
      <c r="H924" s="52" t="s">
        <v>2580</v>
      </c>
      <c r="I924" s="52" t="s">
        <v>2956</v>
      </c>
      <c r="J924" s="52" t="s">
        <v>2771</v>
      </c>
      <c r="K924" s="52" t="s">
        <v>125</v>
      </c>
      <c r="L924" s="82">
        <v>201</v>
      </c>
      <c r="M924" s="54" t="s">
        <v>126</v>
      </c>
      <c r="N924" s="55" t="s">
        <v>2581</v>
      </c>
      <c r="O924" s="56" t="s">
        <v>2582</v>
      </c>
      <c r="P924" s="57"/>
      <c r="Q924" s="51">
        <v>18</v>
      </c>
      <c r="R924" s="52" t="s">
        <v>129</v>
      </c>
      <c r="S924" s="57" t="s">
        <v>154</v>
      </c>
      <c r="T924" s="51">
        <v>912401483053</v>
      </c>
      <c r="U924" s="51"/>
      <c r="V924" s="58"/>
      <c r="W924" s="59">
        <v>9405199090</v>
      </c>
      <c r="X924" s="67" t="s">
        <v>132</v>
      </c>
      <c r="Y924" s="67" t="s">
        <v>132</v>
      </c>
      <c r="Z924" s="52" t="s">
        <v>132</v>
      </c>
      <c r="AA924" s="55"/>
      <c r="AB924" s="63" t="s">
        <v>2990</v>
      </c>
      <c r="AC924" s="55" t="s">
        <v>132</v>
      </c>
      <c r="AD924" s="55" t="s">
        <v>132</v>
      </c>
      <c r="AE924" s="55" t="s">
        <v>132</v>
      </c>
      <c r="AF924" s="55" t="s">
        <v>2542</v>
      </c>
      <c r="AG924" s="55" t="s">
        <v>132</v>
      </c>
      <c r="AH924" s="55" t="s">
        <v>2969</v>
      </c>
      <c r="AI924" s="55" t="s">
        <v>132</v>
      </c>
      <c r="AJ924" s="55" t="s">
        <v>174</v>
      </c>
      <c r="AK924" s="55" t="s">
        <v>132</v>
      </c>
      <c r="AL924" s="55" t="s">
        <v>2622</v>
      </c>
      <c r="AM924" s="55" t="s">
        <v>132</v>
      </c>
      <c r="AN924" s="55" t="s">
        <v>132</v>
      </c>
      <c r="AO924" s="55" t="s">
        <v>2970</v>
      </c>
      <c r="AP924" s="55" t="s">
        <v>1655</v>
      </c>
      <c r="AQ924" s="55" t="s">
        <v>132</v>
      </c>
      <c r="AR924" s="55" t="s">
        <v>1229</v>
      </c>
      <c r="AS924" s="55" t="s">
        <v>166</v>
      </c>
      <c r="AT924" s="55" t="s">
        <v>2971</v>
      </c>
      <c r="AU924" s="63" t="s">
        <v>132</v>
      </c>
      <c r="AV924" s="55" t="s">
        <v>2972</v>
      </c>
      <c r="AW924" s="55" t="s">
        <v>969</v>
      </c>
      <c r="AX924" s="55" t="s">
        <v>171</v>
      </c>
      <c r="AY924" s="55" t="s">
        <v>662</v>
      </c>
      <c r="AZ924" s="63" t="s">
        <v>2545</v>
      </c>
      <c r="BA924" s="63" t="s">
        <v>2973</v>
      </c>
      <c r="BB924" s="55" t="s">
        <v>2531</v>
      </c>
      <c r="BC924" s="55" t="s">
        <v>2622</v>
      </c>
      <c r="BD924" s="55" t="s">
        <v>2588</v>
      </c>
      <c r="BE924" s="55" t="s">
        <v>986</v>
      </c>
      <c r="BF924" s="63" t="s">
        <v>2974</v>
      </c>
      <c r="BG924" s="63" t="s">
        <v>2887</v>
      </c>
      <c r="BH924" s="63" t="s">
        <v>132</v>
      </c>
      <c r="BI924" s="63" t="s">
        <v>2550</v>
      </c>
      <c r="BJ924" s="63" t="s">
        <v>132</v>
      </c>
      <c r="BK924" s="86" t="str">
        <f>HYPERLINK(VLOOKUP($B924,hyperlinks[#All],2,FALSE),"Link")</f>
        <v>Link</v>
      </c>
      <c r="BL924" s="86" t="str">
        <f>HYPERLINK(VLOOKUP($B924,hyperlinks[#All],3,FALSE),"Link")</f>
        <v>Link</v>
      </c>
      <c r="BM924" s="86" t="str">
        <f>HYPERLINK(VLOOKUP($B924,hyperlinks[#All],4,FALSE),"Link")</f>
        <v>Link</v>
      </c>
      <c r="BN924" s="87" t="s">
        <v>132</v>
      </c>
    </row>
    <row r="925" spans="1:66" s="49" customFormat="1" ht="14.5">
      <c r="A925" s="50">
        <v>8719514938212</v>
      </c>
      <c r="B925" s="50">
        <v>911401810684</v>
      </c>
      <c r="C925" s="61">
        <v>871951493821299</v>
      </c>
      <c r="D925" s="93" t="str">
        <f>HYPERLINK(VLOOKUP($B925,hyperlinks[#All],2,FALSE),"Link")</f>
        <v>Link</v>
      </c>
      <c r="E925" s="52">
        <v>93821299</v>
      </c>
      <c r="F925" s="53" t="s">
        <v>2991</v>
      </c>
      <c r="G925" s="58" t="s">
        <v>2535</v>
      </c>
      <c r="H925" s="52" t="s">
        <v>2580</v>
      </c>
      <c r="I925" s="52" t="s">
        <v>2956</v>
      </c>
      <c r="J925" s="52" t="s">
        <v>2771</v>
      </c>
      <c r="K925" s="52" t="s">
        <v>125</v>
      </c>
      <c r="L925" s="82">
        <v>183</v>
      </c>
      <c r="M925" s="54" t="s">
        <v>126</v>
      </c>
      <c r="N925" s="55" t="s">
        <v>2581</v>
      </c>
      <c r="O925" s="56" t="s">
        <v>2582</v>
      </c>
      <c r="P925" s="57"/>
      <c r="Q925" s="51">
        <v>18</v>
      </c>
      <c r="R925" s="52" t="s">
        <v>129</v>
      </c>
      <c r="S925" s="57" t="s">
        <v>154</v>
      </c>
      <c r="T925" s="51">
        <v>912401483051</v>
      </c>
      <c r="U925" s="51"/>
      <c r="V925" s="58"/>
      <c r="W925" s="59">
        <v>9405199090</v>
      </c>
      <c r="X925" s="67" t="s">
        <v>132</v>
      </c>
      <c r="Y925" s="67" t="s">
        <v>132</v>
      </c>
      <c r="Z925" s="52" t="s">
        <v>132</v>
      </c>
      <c r="AA925" s="55"/>
      <c r="AB925" s="63" t="s">
        <v>2992</v>
      </c>
      <c r="AC925" s="55" t="s">
        <v>132</v>
      </c>
      <c r="AD925" s="55" t="s">
        <v>132</v>
      </c>
      <c r="AE925" s="55" t="s">
        <v>132</v>
      </c>
      <c r="AF925" s="55" t="s">
        <v>2542</v>
      </c>
      <c r="AG925" s="55" t="s">
        <v>132</v>
      </c>
      <c r="AH925" s="55" t="s">
        <v>2986</v>
      </c>
      <c r="AI925" s="55" t="s">
        <v>132</v>
      </c>
      <c r="AJ925" s="55" t="s">
        <v>174</v>
      </c>
      <c r="AK925" s="55" t="s">
        <v>132</v>
      </c>
      <c r="AL925" s="55" t="s">
        <v>2622</v>
      </c>
      <c r="AM925" s="55" t="s">
        <v>132</v>
      </c>
      <c r="AN925" s="55" t="s">
        <v>132</v>
      </c>
      <c r="AO925" s="55" t="s">
        <v>2118</v>
      </c>
      <c r="AP925" s="55" t="s">
        <v>1655</v>
      </c>
      <c r="AQ925" s="55" t="s">
        <v>132</v>
      </c>
      <c r="AR925" s="55" t="s">
        <v>1533</v>
      </c>
      <c r="AS925" s="55" t="s">
        <v>249</v>
      </c>
      <c r="AT925" s="55" t="s">
        <v>249</v>
      </c>
      <c r="AU925" s="63" t="s">
        <v>132</v>
      </c>
      <c r="AV925" s="55" t="s">
        <v>2980</v>
      </c>
      <c r="AW925" s="55" t="s">
        <v>2981</v>
      </c>
      <c r="AX925" s="55" t="s">
        <v>171</v>
      </c>
      <c r="AY925" s="55" t="s">
        <v>2748</v>
      </c>
      <c r="AZ925" s="63" t="s">
        <v>2545</v>
      </c>
      <c r="BA925" s="63" t="s">
        <v>2973</v>
      </c>
      <c r="BB925" s="55" t="s">
        <v>2531</v>
      </c>
      <c r="BC925" s="55" t="s">
        <v>2622</v>
      </c>
      <c r="BD925" s="55" t="s">
        <v>2588</v>
      </c>
      <c r="BE925" s="55" t="s">
        <v>1969</v>
      </c>
      <c r="BF925" s="63" t="s">
        <v>2669</v>
      </c>
      <c r="BG925" s="63" t="s">
        <v>2887</v>
      </c>
      <c r="BH925" s="63" t="s">
        <v>132</v>
      </c>
      <c r="BI925" s="63" t="s">
        <v>2550</v>
      </c>
      <c r="BJ925" s="63" t="s">
        <v>132</v>
      </c>
      <c r="BK925" s="86" t="str">
        <f>HYPERLINK(VLOOKUP($B925,hyperlinks[#All],2,FALSE),"Link")</f>
        <v>Link</v>
      </c>
      <c r="BL925" s="86" t="str">
        <f>HYPERLINK(VLOOKUP($B925,hyperlinks[#All],3,FALSE),"Link")</f>
        <v>Link</v>
      </c>
      <c r="BM925" s="86" t="str">
        <f>HYPERLINK(VLOOKUP($B925,hyperlinks[#All],4,FALSE),"Link")</f>
        <v>Link</v>
      </c>
      <c r="BN925" s="87" t="s">
        <v>132</v>
      </c>
    </row>
    <row r="926" spans="1:66" s="49" customFormat="1" ht="14.5">
      <c r="A926" s="50">
        <v>8719514938489</v>
      </c>
      <c r="B926" s="50">
        <v>911401811784</v>
      </c>
      <c r="C926" s="61">
        <v>871951493848999</v>
      </c>
      <c r="D926" s="93" t="str">
        <f>HYPERLINK(VLOOKUP($B926,hyperlinks[#All],2,FALSE),"Link")</f>
        <v>Link</v>
      </c>
      <c r="E926" s="52">
        <v>93848999</v>
      </c>
      <c r="F926" s="53" t="s">
        <v>2993</v>
      </c>
      <c r="G926" s="58" t="s">
        <v>2535</v>
      </c>
      <c r="H926" s="52" t="s">
        <v>2580</v>
      </c>
      <c r="I926" s="52" t="s">
        <v>123</v>
      </c>
      <c r="J926" s="52" t="s">
        <v>2771</v>
      </c>
      <c r="K926" s="52" t="s">
        <v>125</v>
      </c>
      <c r="L926" s="82">
        <v>46.7</v>
      </c>
      <c r="M926" s="54" t="s">
        <v>126</v>
      </c>
      <c r="N926" s="55" t="s">
        <v>2581</v>
      </c>
      <c r="O926" s="56" t="s">
        <v>2582</v>
      </c>
      <c r="P926" s="57"/>
      <c r="Q926" s="51">
        <v>18</v>
      </c>
      <c r="R926" s="52" t="s">
        <v>129</v>
      </c>
      <c r="S926" s="57" t="s">
        <v>130</v>
      </c>
      <c r="T926" s="51"/>
      <c r="U926" s="51"/>
      <c r="V926" s="58"/>
      <c r="W926" s="59">
        <v>9405990090</v>
      </c>
      <c r="X926" s="67" t="s">
        <v>132</v>
      </c>
      <c r="Y926" s="67" t="s">
        <v>132</v>
      </c>
      <c r="Z926" s="52" t="s">
        <v>132</v>
      </c>
      <c r="AA926" s="55"/>
      <c r="AB926" s="63" t="s">
        <v>2994</v>
      </c>
      <c r="AC926" s="55" t="s">
        <v>132</v>
      </c>
      <c r="AD926" s="55" t="s">
        <v>132</v>
      </c>
      <c r="AE926" s="55" t="s">
        <v>132</v>
      </c>
      <c r="AF926" s="55" t="s">
        <v>132</v>
      </c>
      <c r="AG926" s="55" t="s">
        <v>132</v>
      </c>
      <c r="AH926" s="55" t="s">
        <v>132</v>
      </c>
      <c r="AI926" s="55" t="s">
        <v>132</v>
      </c>
      <c r="AJ926" s="55" t="s">
        <v>132</v>
      </c>
      <c r="AK926" s="55" t="s">
        <v>132</v>
      </c>
      <c r="AL926" s="55" t="s">
        <v>132</v>
      </c>
      <c r="AM926" s="55" t="s">
        <v>132</v>
      </c>
      <c r="AN926" s="55" t="s">
        <v>132</v>
      </c>
      <c r="AO926" s="55" t="s">
        <v>132</v>
      </c>
      <c r="AP926" s="55" t="s">
        <v>132</v>
      </c>
      <c r="AQ926" s="55" t="s">
        <v>132</v>
      </c>
      <c r="AR926" s="55" t="s">
        <v>988</v>
      </c>
      <c r="AS926" s="55" t="s">
        <v>2995</v>
      </c>
      <c r="AT926" s="55" t="s">
        <v>2699</v>
      </c>
      <c r="AU926" s="63" t="s">
        <v>132</v>
      </c>
      <c r="AV926" s="55" t="s">
        <v>1672</v>
      </c>
      <c r="AW926" s="55" t="s">
        <v>584</v>
      </c>
      <c r="AX926" s="55" t="s">
        <v>171</v>
      </c>
      <c r="AY926" s="55" t="s">
        <v>132</v>
      </c>
      <c r="AZ926" s="63" t="s">
        <v>132</v>
      </c>
      <c r="BA926" s="63" t="s">
        <v>132</v>
      </c>
      <c r="BB926" s="55" t="s">
        <v>132</v>
      </c>
      <c r="BC926" s="55" t="s">
        <v>132</v>
      </c>
      <c r="BD926" s="55" t="s">
        <v>132</v>
      </c>
      <c r="BE926" s="55" t="s">
        <v>132</v>
      </c>
      <c r="BF926" s="63" t="s">
        <v>132</v>
      </c>
      <c r="BG926" s="63" t="s">
        <v>132</v>
      </c>
      <c r="BH926" s="63" t="s">
        <v>132</v>
      </c>
      <c r="BI926" s="63" t="s">
        <v>132</v>
      </c>
      <c r="BJ926" s="63" t="s">
        <v>132</v>
      </c>
      <c r="BK926" s="86" t="str">
        <f>HYPERLINK(VLOOKUP($B926,hyperlinks[#All],2,FALSE),"Link")</f>
        <v>Link</v>
      </c>
      <c r="BL926" s="86" t="str">
        <f>HYPERLINK(VLOOKUP($B926,hyperlinks[#All],3,FALSE),"Link")</f>
        <v>Link</v>
      </c>
      <c r="BM926" s="87" t="s">
        <v>132</v>
      </c>
      <c r="BN926" s="87" t="s">
        <v>132</v>
      </c>
    </row>
    <row r="927" spans="1:66" s="49" customFormat="1" ht="14.5">
      <c r="A927" s="50">
        <v>8719514938496</v>
      </c>
      <c r="B927" s="50">
        <v>911401811884</v>
      </c>
      <c r="C927" s="61">
        <v>871951493849699</v>
      </c>
      <c r="D927" s="93" t="str">
        <f>HYPERLINK(VLOOKUP($B927,hyperlinks[#All],2,FALSE),"Link")</f>
        <v>Link</v>
      </c>
      <c r="E927" s="52">
        <v>93849699</v>
      </c>
      <c r="F927" s="53" t="s">
        <v>2996</v>
      </c>
      <c r="G927" s="58" t="s">
        <v>2535</v>
      </c>
      <c r="H927" s="52" t="s">
        <v>2580</v>
      </c>
      <c r="I927" s="52" t="s">
        <v>123</v>
      </c>
      <c r="J927" s="52" t="s">
        <v>2771</v>
      </c>
      <c r="K927" s="52" t="s">
        <v>125</v>
      </c>
      <c r="L927" s="82">
        <v>40.1</v>
      </c>
      <c r="M927" s="54" t="s">
        <v>126</v>
      </c>
      <c r="N927" s="55" t="s">
        <v>2581</v>
      </c>
      <c r="O927" s="56" t="s">
        <v>2582</v>
      </c>
      <c r="P927" s="57"/>
      <c r="Q927" s="51">
        <v>18</v>
      </c>
      <c r="R927" s="52" t="s">
        <v>129</v>
      </c>
      <c r="S927" s="57" t="s">
        <v>130</v>
      </c>
      <c r="T927" s="51">
        <v>912401483072</v>
      </c>
      <c r="U927" s="51"/>
      <c r="V927" s="58"/>
      <c r="W927" s="59">
        <v>9405199090</v>
      </c>
      <c r="X927" s="67" t="s">
        <v>132</v>
      </c>
      <c r="Y927" s="67" t="s">
        <v>132</v>
      </c>
      <c r="Z927" s="52" t="s">
        <v>132</v>
      </c>
      <c r="AA927" s="55"/>
      <c r="AB927" s="63" t="s">
        <v>2997</v>
      </c>
      <c r="AC927" s="55" t="s">
        <v>132</v>
      </c>
      <c r="AD927" s="55" t="s">
        <v>132</v>
      </c>
      <c r="AE927" s="55" t="s">
        <v>132</v>
      </c>
      <c r="AF927" s="55" t="s">
        <v>132</v>
      </c>
      <c r="AG927" s="55" t="s">
        <v>132</v>
      </c>
      <c r="AH927" s="55" t="s">
        <v>132</v>
      </c>
      <c r="AI927" s="55" t="s">
        <v>132</v>
      </c>
      <c r="AJ927" s="55" t="s">
        <v>132</v>
      </c>
      <c r="AK927" s="55" t="s">
        <v>132</v>
      </c>
      <c r="AL927" s="55" t="s">
        <v>132</v>
      </c>
      <c r="AM927" s="55" t="s">
        <v>132</v>
      </c>
      <c r="AN927" s="55" t="s">
        <v>132</v>
      </c>
      <c r="AO927" s="55" t="s">
        <v>132</v>
      </c>
      <c r="AP927" s="55" t="s">
        <v>132</v>
      </c>
      <c r="AQ927" s="55" t="s">
        <v>132</v>
      </c>
      <c r="AR927" s="55" t="s">
        <v>988</v>
      </c>
      <c r="AS927" s="55" t="s">
        <v>2995</v>
      </c>
      <c r="AT927" s="55" t="s">
        <v>2699</v>
      </c>
      <c r="AU927" s="63" t="s">
        <v>132</v>
      </c>
      <c r="AV927" s="55" t="s">
        <v>1672</v>
      </c>
      <c r="AW927" s="55" t="s">
        <v>584</v>
      </c>
      <c r="AX927" s="55" t="s">
        <v>171</v>
      </c>
      <c r="AY927" s="55" t="s">
        <v>132</v>
      </c>
      <c r="AZ927" s="63" t="s">
        <v>132</v>
      </c>
      <c r="BA927" s="63" t="s">
        <v>132</v>
      </c>
      <c r="BB927" s="55" t="s">
        <v>132</v>
      </c>
      <c r="BC927" s="55" t="s">
        <v>132</v>
      </c>
      <c r="BD927" s="55" t="s">
        <v>132</v>
      </c>
      <c r="BE927" s="55" t="s">
        <v>132</v>
      </c>
      <c r="BF927" s="63" t="s">
        <v>132</v>
      </c>
      <c r="BG927" s="63" t="s">
        <v>132</v>
      </c>
      <c r="BH927" s="63" t="s">
        <v>132</v>
      </c>
      <c r="BI927" s="63" t="s">
        <v>132</v>
      </c>
      <c r="BJ927" s="63" t="s">
        <v>132</v>
      </c>
      <c r="BK927" s="86" t="str">
        <f>HYPERLINK(VLOOKUP($B927,hyperlinks[#All],2,FALSE),"Link")</f>
        <v>Link</v>
      </c>
      <c r="BL927" s="86" t="str">
        <f>HYPERLINK(VLOOKUP($B927,hyperlinks[#All],3,FALSE),"Link")</f>
        <v>Link</v>
      </c>
      <c r="BM927" s="87" t="s">
        <v>132</v>
      </c>
      <c r="BN927" s="87" t="s">
        <v>132</v>
      </c>
    </row>
    <row r="928" spans="1:66" s="49" customFormat="1" ht="14.5">
      <c r="A928" s="50">
        <v>8719514938472</v>
      </c>
      <c r="B928" s="50">
        <v>911401811684</v>
      </c>
      <c r="C928" s="61">
        <v>871951493847299</v>
      </c>
      <c r="D928" s="93" t="str">
        <f>HYPERLINK(VLOOKUP($B928,hyperlinks[#All],2,FALSE),"Link")</f>
        <v>Link</v>
      </c>
      <c r="E928" s="52">
        <v>93847299</v>
      </c>
      <c r="F928" s="53" t="s">
        <v>2998</v>
      </c>
      <c r="G928" s="58" t="s">
        <v>2535</v>
      </c>
      <c r="H928" s="52" t="s">
        <v>2580</v>
      </c>
      <c r="I928" s="52" t="s">
        <v>123</v>
      </c>
      <c r="J928" s="52" t="s">
        <v>2771</v>
      </c>
      <c r="K928" s="52" t="s">
        <v>125</v>
      </c>
      <c r="L928" s="82">
        <v>31.3</v>
      </c>
      <c r="M928" s="54" t="s">
        <v>126</v>
      </c>
      <c r="N928" s="55" t="s">
        <v>2581</v>
      </c>
      <c r="O928" s="56" t="s">
        <v>2582</v>
      </c>
      <c r="P928" s="57"/>
      <c r="Q928" s="51">
        <v>18</v>
      </c>
      <c r="R928" s="52" t="s">
        <v>129</v>
      </c>
      <c r="S928" s="57" t="s">
        <v>130</v>
      </c>
      <c r="T928" s="62"/>
      <c r="U928" s="62"/>
      <c r="V928" s="58"/>
      <c r="W928" s="59">
        <v>9405990090</v>
      </c>
      <c r="X928" s="67" t="s">
        <v>132</v>
      </c>
      <c r="Y928" s="67" t="s">
        <v>132</v>
      </c>
      <c r="Z928" s="52" t="s">
        <v>132</v>
      </c>
      <c r="AA928" s="55"/>
      <c r="AB928" s="63" t="s">
        <v>2999</v>
      </c>
      <c r="AC928" s="55" t="s">
        <v>132</v>
      </c>
      <c r="AD928" s="55" t="s">
        <v>132</v>
      </c>
      <c r="AE928" s="55" t="s">
        <v>132</v>
      </c>
      <c r="AF928" s="55" t="s">
        <v>132</v>
      </c>
      <c r="AG928" s="55" t="s">
        <v>132</v>
      </c>
      <c r="AH928" s="55" t="s">
        <v>132</v>
      </c>
      <c r="AI928" s="55" t="s">
        <v>132</v>
      </c>
      <c r="AJ928" s="55" t="s">
        <v>132</v>
      </c>
      <c r="AK928" s="55" t="s">
        <v>132</v>
      </c>
      <c r="AL928" s="55" t="s">
        <v>132</v>
      </c>
      <c r="AM928" s="55" t="s">
        <v>132</v>
      </c>
      <c r="AN928" s="55" t="s">
        <v>132</v>
      </c>
      <c r="AO928" s="55" t="s">
        <v>132</v>
      </c>
      <c r="AP928" s="55" t="s">
        <v>132</v>
      </c>
      <c r="AQ928" s="55" t="s">
        <v>132</v>
      </c>
      <c r="AR928" s="55" t="s">
        <v>988</v>
      </c>
      <c r="AS928" s="55" t="s">
        <v>2995</v>
      </c>
      <c r="AT928" s="55" t="s">
        <v>2699</v>
      </c>
      <c r="AU928" s="63" t="s">
        <v>132</v>
      </c>
      <c r="AV928" s="55" t="s">
        <v>1672</v>
      </c>
      <c r="AW928" s="55" t="s">
        <v>584</v>
      </c>
      <c r="AX928" s="55" t="s">
        <v>171</v>
      </c>
      <c r="AY928" s="55" t="s">
        <v>132</v>
      </c>
      <c r="AZ928" s="63" t="s">
        <v>132</v>
      </c>
      <c r="BA928" s="63" t="s">
        <v>132</v>
      </c>
      <c r="BB928" s="55" t="s">
        <v>132</v>
      </c>
      <c r="BC928" s="55" t="s">
        <v>132</v>
      </c>
      <c r="BD928" s="55" t="s">
        <v>132</v>
      </c>
      <c r="BE928" s="55" t="s">
        <v>132</v>
      </c>
      <c r="BF928" s="63" t="s">
        <v>132</v>
      </c>
      <c r="BG928" s="63" t="s">
        <v>132</v>
      </c>
      <c r="BH928" s="63" t="s">
        <v>132</v>
      </c>
      <c r="BI928" s="63" t="s">
        <v>132</v>
      </c>
      <c r="BJ928" s="63" t="s">
        <v>132</v>
      </c>
      <c r="BK928" s="86" t="str">
        <f>HYPERLINK(VLOOKUP($B928,hyperlinks[#All],2,FALSE),"Link")</f>
        <v>Link</v>
      </c>
      <c r="BL928" s="86" t="str">
        <f>HYPERLINK(VLOOKUP($B928,hyperlinks[#All],3,FALSE),"Link")</f>
        <v>Link</v>
      </c>
      <c r="BM928" s="87" t="s">
        <v>132</v>
      </c>
      <c r="BN928" s="87" t="s">
        <v>132</v>
      </c>
    </row>
    <row r="929" spans="1:66" s="49" customFormat="1" ht="14.5">
      <c r="A929" s="50">
        <v>8719514938458</v>
      </c>
      <c r="B929" s="50">
        <v>911401811484</v>
      </c>
      <c r="C929" s="61">
        <v>871951493845899</v>
      </c>
      <c r="D929" s="93" t="str">
        <f>HYPERLINK(VLOOKUP($B929,hyperlinks[#All],2,FALSE),"Link")</f>
        <v>Link</v>
      </c>
      <c r="E929" s="52">
        <v>93845899</v>
      </c>
      <c r="F929" s="53" t="s">
        <v>3000</v>
      </c>
      <c r="G929" s="58" t="s">
        <v>2535</v>
      </c>
      <c r="H929" s="52" t="s">
        <v>2580</v>
      </c>
      <c r="I929" s="52" t="s">
        <v>123</v>
      </c>
      <c r="J929" s="52" t="s">
        <v>2771</v>
      </c>
      <c r="K929" s="52" t="s">
        <v>125</v>
      </c>
      <c r="L929" s="82">
        <v>27.8</v>
      </c>
      <c r="M929" s="54" t="s">
        <v>126</v>
      </c>
      <c r="N929" s="55" t="s">
        <v>2581</v>
      </c>
      <c r="O929" s="56" t="s">
        <v>2582</v>
      </c>
      <c r="P929" s="57"/>
      <c r="Q929" s="51">
        <v>18</v>
      </c>
      <c r="R929" s="52" t="s">
        <v>129</v>
      </c>
      <c r="S929" s="57" t="s">
        <v>130</v>
      </c>
      <c r="T929" s="62"/>
      <c r="U929" s="62"/>
      <c r="V929" s="64"/>
      <c r="W929" s="59">
        <v>9405990090</v>
      </c>
      <c r="X929" s="67" t="s">
        <v>132</v>
      </c>
      <c r="Y929" s="67" t="s">
        <v>132</v>
      </c>
      <c r="Z929" s="52" t="s">
        <v>132</v>
      </c>
      <c r="AA929" s="55"/>
      <c r="AB929" s="63" t="s">
        <v>3001</v>
      </c>
      <c r="AC929" s="55" t="s">
        <v>132</v>
      </c>
      <c r="AD929" s="55" t="s">
        <v>132</v>
      </c>
      <c r="AE929" s="55" t="s">
        <v>132</v>
      </c>
      <c r="AF929" s="55" t="s">
        <v>132</v>
      </c>
      <c r="AG929" s="55" t="s">
        <v>132</v>
      </c>
      <c r="AH929" s="55" t="s">
        <v>132</v>
      </c>
      <c r="AI929" s="55" t="s">
        <v>132</v>
      </c>
      <c r="AJ929" s="55" t="s">
        <v>132</v>
      </c>
      <c r="AK929" s="55" t="s">
        <v>132</v>
      </c>
      <c r="AL929" s="55" t="s">
        <v>132</v>
      </c>
      <c r="AM929" s="55" t="s">
        <v>132</v>
      </c>
      <c r="AN929" s="55" t="s">
        <v>132</v>
      </c>
      <c r="AO929" s="55" t="s">
        <v>132</v>
      </c>
      <c r="AP929" s="55" t="s">
        <v>132</v>
      </c>
      <c r="AQ929" s="55" t="s">
        <v>132</v>
      </c>
      <c r="AR929" s="55" t="s">
        <v>988</v>
      </c>
      <c r="AS929" s="55" t="s">
        <v>2995</v>
      </c>
      <c r="AT929" s="55" t="s">
        <v>2699</v>
      </c>
      <c r="AU929" s="63" t="s">
        <v>132</v>
      </c>
      <c r="AV929" s="55" t="s">
        <v>3002</v>
      </c>
      <c r="AW929" s="55" t="s">
        <v>584</v>
      </c>
      <c r="AX929" s="55" t="s">
        <v>171</v>
      </c>
      <c r="AY929" s="55" t="s">
        <v>132</v>
      </c>
      <c r="AZ929" s="63" t="s">
        <v>132</v>
      </c>
      <c r="BA929" s="63" t="s">
        <v>132</v>
      </c>
      <c r="BB929" s="55" t="s">
        <v>132</v>
      </c>
      <c r="BC929" s="55" t="s">
        <v>132</v>
      </c>
      <c r="BD929" s="55" t="s">
        <v>132</v>
      </c>
      <c r="BE929" s="55" t="s">
        <v>132</v>
      </c>
      <c r="BF929" s="63" t="s">
        <v>132</v>
      </c>
      <c r="BG929" s="63" t="s">
        <v>132</v>
      </c>
      <c r="BH929" s="63" t="s">
        <v>132</v>
      </c>
      <c r="BI929" s="63" t="s">
        <v>132</v>
      </c>
      <c r="BJ929" s="63" t="s">
        <v>132</v>
      </c>
      <c r="BK929" s="86" t="str">
        <f>HYPERLINK(VLOOKUP($B929,hyperlinks[#All],2,FALSE),"Link")</f>
        <v>Link</v>
      </c>
      <c r="BL929" s="86" t="str">
        <f>HYPERLINK(VLOOKUP($B929,hyperlinks[#All],3,FALSE),"Link")</f>
        <v>Link</v>
      </c>
      <c r="BM929" s="87" t="s">
        <v>132</v>
      </c>
      <c r="BN929" s="87" t="s">
        <v>132</v>
      </c>
    </row>
    <row r="930" spans="1:66" s="49" customFormat="1" ht="14.5">
      <c r="A930" s="50">
        <v>8719514938441</v>
      </c>
      <c r="B930" s="50">
        <v>911401811384</v>
      </c>
      <c r="C930" s="61">
        <v>871951493844199</v>
      </c>
      <c r="D930" s="93" t="str">
        <f>HYPERLINK(VLOOKUP($B930,hyperlinks[#All],2,FALSE),"Link")</f>
        <v>Link</v>
      </c>
      <c r="E930" s="52">
        <v>93844199</v>
      </c>
      <c r="F930" s="53" t="s">
        <v>3003</v>
      </c>
      <c r="G930" s="58" t="s">
        <v>2535</v>
      </c>
      <c r="H930" s="52" t="s">
        <v>2580</v>
      </c>
      <c r="I930" s="52" t="s">
        <v>123</v>
      </c>
      <c r="J930" s="52" t="s">
        <v>2771</v>
      </c>
      <c r="K930" s="52" t="s">
        <v>125</v>
      </c>
      <c r="L930" s="82">
        <v>23.4</v>
      </c>
      <c r="M930" s="54" t="s">
        <v>126</v>
      </c>
      <c r="N930" s="55" t="s">
        <v>2581</v>
      </c>
      <c r="O930" s="56" t="s">
        <v>2582</v>
      </c>
      <c r="P930" s="57"/>
      <c r="Q930" s="51">
        <v>18</v>
      </c>
      <c r="R930" s="52" t="s">
        <v>129</v>
      </c>
      <c r="S930" s="57" t="s">
        <v>130</v>
      </c>
      <c r="T930" s="51"/>
      <c r="U930" s="51"/>
      <c r="V930" s="58"/>
      <c r="W930" s="59">
        <v>9405990090</v>
      </c>
      <c r="X930" s="67" t="s">
        <v>132</v>
      </c>
      <c r="Y930" s="67" t="s">
        <v>132</v>
      </c>
      <c r="Z930" s="52" t="s">
        <v>132</v>
      </c>
      <c r="AA930" s="55"/>
      <c r="AB930" s="63" t="s">
        <v>3004</v>
      </c>
      <c r="AC930" s="55" t="s">
        <v>132</v>
      </c>
      <c r="AD930" s="55" t="s">
        <v>132</v>
      </c>
      <c r="AE930" s="55" t="s">
        <v>132</v>
      </c>
      <c r="AF930" s="55" t="s">
        <v>132</v>
      </c>
      <c r="AG930" s="55" t="s">
        <v>132</v>
      </c>
      <c r="AH930" s="55" t="s">
        <v>132</v>
      </c>
      <c r="AI930" s="55" t="s">
        <v>132</v>
      </c>
      <c r="AJ930" s="55" t="s">
        <v>132</v>
      </c>
      <c r="AK930" s="55" t="s">
        <v>132</v>
      </c>
      <c r="AL930" s="55" t="s">
        <v>132</v>
      </c>
      <c r="AM930" s="55" t="s">
        <v>132</v>
      </c>
      <c r="AN930" s="55" t="s">
        <v>132</v>
      </c>
      <c r="AO930" s="55" t="s">
        <v>132</v>
      </c>
      <c r="AP930" s="55" t="s">
        <v>132</v>
      </c>
      <c r="AQ930" s="55" t="s">
        <v>132</v>
      </c>
      <c r="AR930" s="55" t="s">
        <v>988</v>
      </c>
      <c r="AS930" s="55" t="s">
        <v>2995</v>
      </c>
      <c r="AT930" s="55" t="s">
        <v>2699</v>
      </c>
      <c r="AU930" s="63" t="s">
        <v>132</v>
      </c>
      <c r="AV930" s="55" t="s">
        <v>3002</v>
      </c>
      <c r="AW930" s="55" t="s">
        <v>584</v>
      </c>
      <c r="AX930" s="55" t="s">
        <v>171</v>
      </c>
      <c r="AY930" s="55" t="s">
        <v>132</v>
      </c>
      <c r="AZ930" s="63" t="s">
        <v>132</v>
      </c>
      <c r="BA930" s="63" t="s">
        <v>132</v>
      </c>
      <c r="BB930" s="55" t="s">
        <v>132</v>
      </c>
      <c r="BC930" s="55" t="s">
        <v>132</v>
      </c>
      <c r="BD930" s="55" t="s">
        <v>132</v>
      </c>
      <c r="BE930" s="55" t="s">
        <v>132</v>
      </c>
      <c r="BF930" s="63" t="s">
        <v>132</v>
      </c>
      <c r="BG930" s="63" t="s">
        <v>132</v>
      </c>
      <c r="BH930" s="63" t="s">
        <v>132</v>
      </c>
      <c r="BI930" s="63" t="s">
        <v>132</v>
      </c>
      <c r="BJ930" s="63" t="s">
        <v>132</v>
      </c>
      <c r="BK930" s="86" t="str">
        <f>HYPERLINK(VLOOKUP($B930,hyperlinks[#All],2,FALSE),"Link")</f>
        <v>Link</v>
      </c>
      <c r="BL930" s="86" t="str">
        <f>HYPERLINK(VLOOKUP($B930,hyperlinks[#All],3,FALSE),"Link")</f>
        <v>Link</v>
      </c>
      <c r="BM930" s="87" t="s">
        <v>132</v>
      </c>
      <c r="BN930" s="87" t="s">
        <v>132</v>
      </c>
    </row>
    <row r="931" spans="1:66" s="49" customFormat="1" ht="14.5">
      <c r="A931" s="50">
        <v>8719514938519</v>
      </c>
      <c r="B931" s="50">
        <v>911401812084</v>
      </c>
      <c r="C931" s="61">
        <v>871951493851999</v>
      </c>
      <c r="D931" s="93" t="str">
        <f>HYPERLINK(VLOOKUP($B931,hyperlinks[#All],2,FALSE),"Link")</f>
        <v>Link</v>
      </c>
      <c r="E931" s="52">
        <v>93851999</v>
      </c>
      <c r="F931" s="53" t="s">
        <v>3005</v>
      </c>
      <c r="G931" s="58" t="s">
        <v>2535</v>
      </c>
      <c r="H931" s="52" t="s">
        <v>2580</v>
      </c>
      <c r="I931" s="52" t="s">
        <v>123</v>
      </c>
      <c r="J931" s="52" t="s">
        <v>2771</v>
      </c>
      <c r="K931" s="52" t="s">
        <v>125</v>
      </c>
      <c r="L931" s="82">
        <v>62.6</v>
      </c>
      <c r="M931" s="54" t="s">
        <v>126</v>
      </c>
      <c r="N931" s="55" t="s">
        <v>2581</v>
      </c>
      <c r="O931" s="56" t="s">
        <v>2582</v>
      </c>
      <c r="P931" s="57"/>
      <c r="Q931" s="51">
        <v>18</v>
      </c>
      <c r="R931" s="52" t="s">
        <v>129</v>
      </c>
      <c r="S931" s="57" t="s">
        <v>130</v>
      </c>
      <c r="T931" s="62">
        <v>912401483135</v>
      </c>
      <c r="U931" s="62"/>
      <c r="V931" s="58"/>
      <c r="W931" s="59">
        <v>9405119090</v>
      </c>
      <c r="X931" s="67" t="s">
        <v>132</v>
      </c>
      <c r="Y931" s="67" t="s">
        <v>132</v>
      </c>
      <c r="Z931" s="52" t="s">
        <v>132</v>
      </c>
      <c r="AA931" s="55"/>
      <c r="AB931" s="63" t="s">
        <v>3006</v>
      </c>
      <c r="AC931" s="55" t="s">
        <v>132</v>
      </c>
      <c r="AD931" s="55" t="s">
        <v>132</v>
      </c>
      <c r="AE931" s="55" t="s">
        <v>132</v>
      </c>
      <c r="AF931" s="55" t="s">
        <v>132</v>
      </c>
      <c r="AG931" s="55" t="s">
        <v>132</v>
      </c>
      <c r="AH931" s="55" t="s">
        <v>132</v>
      </c>
      <c r="AI931" s="55" t="s">
        <v>132</v>
      </c>
      <c r="AJ931" s="55" t="s">
        <v>132</v>
      </c>
      <c r="AK931" s="55" t="s">
        <v>132</v>
      </c>
      <c r="AL931" s="55" t="s">
        <v>132</v>
      </c>
      <c r="AM931" s="55" t="s">
        <v>132</v>
      </c>
      <c r="AN931" s="55" t="s">
        <v>132</v>
      </c>
      <c r="AO931" s="55" t="s">
        <v>132</v>
      </c>
      <c r="AP931" s="55" t="s">
        <v>132</v>
      </c>
      <c r="AQ931" s="55" t="s">
        <v>132</v>
      </c>
      <c r="AR931" s="55" t="s">
        <v>988</v>
      </c>
      <c r="AS931" s="55" t="s">
        <v>2995</v>
      </c>
      <c r="AT931" s="55" t="s">
        <v>2699</v>
      </c>
      <c r="AU931" s="63" t="s">
        <v>132</v>
      </c>
      <c r="AV931" s="55" t="s">
        <v>1672</v>
      </c>
      <c r="AW931" s="55" t="s">
        <v>584</v>
      </c>
      <c r="AX931" s="55" t="s">
        <v>171</v>
      </c>
      <c r="AY931" s="55" t="s">
        <v>132</v>
      </c>
      <c r="AZ931" s="63" t="s">
        <v>132</v>
      </c>
      <c r="BA931" s="63" t="s">
        <v>132</v>
      </c>
      <c r="BB931" s="55" t="s">
        <v>132</v>
      </c>
      <c r="BC931" s="55" t="s">
        <v>132</v>
      </c>
      <c r="BD931" s="55" t="s">
        <v>132</v>
      </c>
      <c r="BE931" s="55" t="s">
        <v>132</v>
      </c>
      <c r="BF931" s="63" t="s">
        <v>132</v>
      </c>
      <c r="BG931" s="63" t="s">
        <v>132</v>
      </c>
      <c r="BH931" s="63" t="s">
        <v>132</v>
      </c>
      <c r="BI931" s="63" t="s">
        <v>132</v>
      </c>
      <c r="BJ931" s="63" t="s">
        <v>132</v>
      </c>
      <c r="BK931" s="86" t="str">
        <f>HYPERLINK(VLOOKUP($B931,hyperlinks[#All],2,FALSE),"Link")</f>
        <v>Link</v>
      </c>
      <c r="BL931" s="86" t="str">
        <f>HYPERLINK(VLOOKUP($B931,hyperlinks[#All],3,FALSE),"Link")</f>
        <v>Link</v>
      </c>
      <c r="BM931" s="87" t="s">
        <v>132</v>
      </c>
      <c r="BN931" s="87" t="s">
        <v>132</v>
      </c>
    </row>
    <row r="932" spans="1:66" s="49" customFormat="1" ht="14.5">
      <c r="A932" s="50">
        <v>8719514938502</v>
      </c>
      <c r="B932" s="50">
        <v>911401811984</v>
      </c>
      <c r="C932" s="61">
        <v>871951493850299</v>
      </c>
      <c r="D932" s="93" t="str">
        <f>HYPERLINK(VLOOKUP($B932,hyperlinks[#All],2,FALSE),"Link")</f>
        <v>Link</v>
      </c>
      <c r="E932" s="52">
        <v>93850299</v>
      </c>
      <c r="F932" s="53" t="s">
        <v>3007</v>
      </c>
      <c r="G932" s="58" t="s">
        <v>2535</v>
      </c>
      <c r="H932" s="52" t="s">
        <v>2580</v>
      </c>
      <c r="I932" s="52" t="s">
        <v>123</v>
      </c>
      <c r="J932" s="52" t="s">
        <v>2771</v>
      </c>
      <c r="K932" s="52" t="s">
        <v>125</v>
      </c>
      <c r="L932" s="82">
        <v>48.3</v>
      </c>
      <c r="M932" s="54" t="s">
        <v>126</v>
      </c>
      <c r="N932" s="55" t="s">
        <v>2581</v>
      </c>
      <c r="O932" s="56" t="s">
        <v>2582</v>
      </c>
      <c r="P932" s="57"/>
      <c r="Q932" s="51">
        <v>18</v>
      </c>
      <c r="R932" s="52" t="s">
        <v>129</v>
      </c>
      <c r="S932" s="57" t="s">
        <v>130</v>
      </c>
      <c r="T932" s="62">
        <v>912401483134</v>
      </c>
      <c r="U932" s="62"/>
      <c r="V932" s="58"/>
      <c r="W932" s="59">
        <v>9405990090</v>
      </c>
      <c r="X932" s="67" t="s">
        <v>132</v>
      </c>
      <c r="Y932" s="67" t="s">
        <v>132</v>
      </c>
      <c r="Z932" s="52" t="s">
        <v>132</v>
      </c>
      <c r="AA932" s="55"/>
      <c r="AB932" s="63" t="s">
        <v>3008</v>
      </c>
      <c r="AC932" s="55" t="s">
        <v>132</v>
      </c>
      <c r="AD932" s="55" t="s">
        <v>132</v>
      </c>
      <c r="AE932" s="55" t="s">
        <v>132</v>
      </c>
      <c r="AF932" s="55" t="s">
        <v>132</v>
      </c>
      <c r="AG932" s="55" t="s">
        <v>132</v>
      </c>
      <c r="AH932" s="55" t="s">
        <v>132</v>
      </c>
      <c r="AI932" s="55" t="s">
        <v>132</v>
      </c>
      <c r="AJ932" s="55" t="s">
        <v>132</v>
      </c>
      <c r="AK932" s="55" t="s">
        <v>132</v>
      </c>
      <c r="AL932" s="55" t="s">
        <v>132</v>
      </c>
      <c r="AM932" s="55" t="s">
        <v>132</v>
      </c>
      <c r="AN932" s="55" t="s">
        <v>132</v>
      </c>
      <c r="AO932" s="55" t="s">
        <v>132</v>
      </c>
      <c r="AP932" s="55" t="s">
        <v>132</v>
      </c>
      <c r="AQ932" s="55" t="s">
        <v>132</v>
      </c>
      <c r="AR932" s="55" t="s">
        <v>988</v>
      </c>
      <c r="AS932" s="55" t="s">
        <v>2995</v>
      </c>
      <c r="AT932" s="55" t="s">
        <v>2699</v>
      </c>
      <c r="AU932" s="63" t="s">
        <v>132</v>
      </c>
      <c r="AV932" s="55" t="s">
        <v>1672</v>
      </c>
      <c r="AW932" s="55" t="s">
        <v>584</v>
      </c>
      <c r="AX932" s="55" t="s">
        <v>171</v>
      </c>
      <c r="AY932" s="55" t="s">
        <v>132</v>
      </c>
      <c r="AZ932" s="63" t="s">
        <v>132</v>
      </c>
      <c r="BA932" s="63" t="s">
        <v>132</v>
      </c>
      <c r="BB932" s="55" t="s">
        <v>132</v>
      </c>
      <c r="BC932" s="55" t="s">
        <v>132</v>
      </c>
      <c r="BD932" s="55" t="s">
        <v>132</v>
      </c>
      <c r="BE932" s="55" t="s">
        <v>132</v>
      </c>
      <c r="BF932" s="63" t="s">
        <v>132</v>
      </c>
      <c r="BG932" s="63" t="s">
        <v>132</v>
      </c>
      <c r="BH932" s="63" t="s">
        <v>132</v>
      </c>
      <c r="BI932" s="63" t="s">
        <v>132</v>
      </c>
      <c r="BJ932" s="63" t="s">
        <v>132</v>
      </c>
      <c r="BK932" s="86" t="str">
        <f>HYPERLINK(VLOOKUP($B932,hyperlinks[#All],2,FALSE),"Link")</f>
        <v>Link</v>
      </c>
      <c r="BL932" s="86" t="str">
        <f>HYPERLINK(VLOOKUP($B932,hyperlinks[#All],3,FALSE),"Link")</f>
        <v>Link</v>
      </c>
      <c r="BM932" s="87" t="s">
        <v>132</v>
      </c>
      <c r="BN932" s="87" t="s">
        <v>132</v>
      </c>
    </row>
    <row r="933" spans="1:66" s="49" customFormat="1" ht="14.5">
      <c r="A933" s="50">
        <v>8719514548329</v>
      </c>
      <c r="B933" s="50">
        <v>911401899582</v>
      </c>
      <c r="C933" s="61">
        <v>871951454832999</v>
      </c>
      <c r="D933" s="93" t="str">
        <f>HYPERLINK(VLOOKUP($B933,hyperlinks[#All],2,FALSE),"Link")</f>
        <v>Link</v>
      </c>
      <c r="E933" s="52">
        <v>54832999</v>
      </c>
      <c r="F933" s="53" t="s">
        <v>3009</v>
      </c>
      <c r="G933" s="58" t="s">
        <v>2535</v>
      </c>
      <c r="H933" s="52" t="s">
        <v>2580</v>
      </c>
      <c r="I933" s="52" t="s">
        <v>2956</v>
      </c>
      <c r="J933" s="52" t="s">
        <v>2771</v>
      </c>
      <c r="K933" s="52" t="s">
        <v>125</v>
      </c>
      <c r="L933" s="82">
        <v>133</v>
      </c>
      <c r="M933" s="54" t="s">
        <v>126</v>
      </c>
      <c r="N933" s="55" t="s">
        <v>2581</v>
      </c>
      <c r="O933" s="56" t="s">
        <v>2582</v>
      </c>
      <c r="P933" s="57"/>
      <c r="Q933" s="51">
        <v>18</v>
      </c>
      <c r="R933" s="52" t="s">
        <v>129</v>
      </c>
      <c r="S933" s="57" t="s">
        <v>154</v>
      </c>
      <c r="T933" s="51">
        <v>912401483061</v>
      </c>
      <c r="U933" s="51"/>
      <c r="V933" s="58"/>
      <c r="W933" s="59">
        <v>9405119090</v>
      </c>
      <c r="X933" s="67" t="s">
        <v>132</v>
      </c>
      <c r="Y933" s="67" t="s">
        <v>132</v>
      </c>
      <c r="Z933" s="52" t="s">
        <v>132</v>
      </c>
      <c r="AA933" s="55"/>
      <c r="AB933" s="63" t="s">
        <v>3010</v>
      </c>
      <c r="AC933" s="55" t="s">
        <v>132</v>
      </c>
      <c r="AD933" s="55" t="s">
        <v>132</v>
      </c>
      <c r="AE933" s="55" t="s">
        <v>132</v>
      </c>
      <c r="AF933" s="55" t="s">
        <v>2542</v>
      </c>
      <c r="AG933" s="55" t="s">
        <v>132</v>
      </c>
      <c r="AH933" s="55" t="s">
        <v>203</v>
      </c>
      <c r="AI933" s="55" t="s">
        <v>132</v>
      </c>
      <c r="AJ933" s="55" t="s">
        <v>162</v>
      </c>
      <c r="AK933" s="55" t="s">
        <v>132</v>
      </c>
      <c r="AL933" s="55" t="s">
        <v>2622</v>
      </c>
      <c r="AM933" s="55" t="s">
        <v>132</v>
      </c>
      <c r="AN933" s="55" t="s">
        <v>132</v>
      </c>
      <c r="AO933" s="55" t="s">
        <v>1495</v>
      </c>
      <c r="AP933" s="55" t="s">
        <v>1655</v>
      </c>
      <c r="AQ933" s="55" t="s">
        <v>132</v>
      </c>
      <c r="AR933" s="55" t="s">
        <v>2699</v>
      </c>
      <c r="AS933" s="55" t="s">
        <v>2718</v>
      </c>
      <c r="AT933" s="55" t="s">
        <v>3011</v>
      </c>
      <c r="AU933" s="63" t="s">
        <v>132</v>
      </c>
      <c r="AV933" s="55" t="s">
        <v>3012</v>
      </c>
      <c r="AW933" s="55" t="s">
        <v>622</v>
      </c>
      <c r="AX933" s="55" t="s">
        <v>171</v>
      </c>
      <c r="AY933" s="55" t="s">
        <v>208</v>
      </c>
      <c r="AZ933" s="63" t="s">
        <v>3013</v>
      </c>
      <c r="BA933" s="63" t="s">
        <v>3014</v>
      </c>
      <c r="BB933" s="55" t="s">
        <v>2531</v>
      </c>
      <c r="BC933" s="55" t="s">
        <v>2622</v>
      </c>
      <c r="BD933" s="55" t="s">
        <v>2588</v>
      </c>
      <c r="BE933" s="55" t="s">
        <v>1203</v>
      </c>
      <c r="BF933" s="63" t="s">
        <v>2548</v>
      </c>
      <c r="BG933" s="63" t="s">
        <v>2887</v>
      </c>
      <c r="BH933" s="63" t="s">
        <v>132</v>
      </c>
      <c r="BI933" s="63" t="s">
        <v>2550</v>
      </c>
      <c r="BJ933" s="63" t="s">
        <v>2947</v>
      </c>
      <c r="BK933" s="86" t="str">
        <f>HYPERLINK(VLOOKUP($B933,hyperlinks[#All],2,FALSE),"Link")</f>
        <v>Link</v>
      </c>
      <c r="BL933" s="86" t="str">
        <f>HYPERLINK(VLOOKUP($B933,hyperlinks[#All],3,FALSE),"Link")</f>
        <v>Link</v>
      </c>
      <c r="BM933" s="86" t="str">
        <f>HYPERLINK(VLOOKUP($B933,hyperlinks[#All],4,FALSE),"Link")</f>
        <v>Link</v>
      </c>
      <c r="BN933" s="87" t="s">
        <v>132</v>
      </c>
    </row>
    <row r="934" spans="1:66" s="49" customFormat="1" ht="14.5">
      <c r="A934" s="50">
        <v>8719514548343</v>
      </c>
      <c r="B934" s="50">
        <v>911401899782</v>
      </c>
      <c r="C934" s="61">
        <v>871951454834399</v>
      </c>
      <c r="D934" s="93" t="str">
        <f>HYPERLINK(VLOOKUP($B934,hyperlinks[#All],2,FALSE),"Link")</f>
        <v>Link</v>
      </c>
      <c r="E934" s="52">
        <v>54834399</v>
      </c>
      <c r="F934" s="53" t="s">
        <v>3015</v>
      </c>
      <c r="G934" s="58" t="s">
        <v>2535</v>
      </c>
      <c r="H934" s="52" t="s">
        <v>2580</v>
      </c>
      <c r="I934" s="52" t="s">
        <v>2956</v>
      </c>
      <c r="J934" s="52" t="s">
        <v>2771</v>
      </c>
      <c r="K934" s="52" t="s">
        <v>125</v>
      </c>
      <c r="L934" s="82">
        <v>133</v>
      </c>
      <c r="M934" s="54" t="s">
        <v>126</v>
      </c>
      <c r="N934" s="55" t="s">
        <v>2581</v>
      </c>
      <c r="O934" s="56" t="s">
        <v>2582</v>
      </c>
      <c r="P934" s="57"/>
      <c r="Q934" s="51">
        <v>18</v>
      </c>
      <c r="R934" s="52" t="s">
        <v>129</v>
      </c>
      <c r="S934" s="57" t="s">
        <v>154</v>
      </c>
      <c r="T934" s="51">
        <v>912401483063</v>
      </c>
      <c r="U934" s="51"/>
      <c r="V934" s="58"/>
      <c r="W934" s="59">
        <v>9405199090</v>
      </c>
      <c r="X934" s="67" t="s">
        <v>132</v>
      </c>
      <c r="Y934" s="67" t="s">
        <v>132</v>
      </c>
      <c r="Z934" s="52" t="s">
        <v>132</v>
      </c>
      <c r="AA934" s="55"/>
      <c r="AB934" s="63" t="s">
        <v>3016</v>
      </c>
      <c r="AC934" s="55" t="s">
        <v>132</v>
      </c>
      <c r="AD934" s="55" t="s">
        <v>132</v>
      </c>
      <c r="AE934" s="55" t="s">
        <v>132</v>
      </c>
      <c r="AF934" s="55" t="s">
        <v>2542</v>
      </c>
      <c r="AG934" s="55" t="s">
        <v>132</v>
      </c>
      <c r="AH934" s="55" t="s">
        <v>203</v>
      </c>
      <c r="AI934" s="55" t="s">
        <v>132</v>
      </c>
      <c r="AJ934" s="55" t="s">
        <v>238</v>
      </c>
      <c r="AK934" s="55" t="s">
        <v>132</v>
      </c>
      <c r="AL934" s="55" t="s">
        <v>2622</v>
      </c>
      <c r="AM934" s="55" t="s">
        <v>132</v>
      </c>
      <c r="AN934" s="55" t="s">
        <v>132</v>
      </c>
      <c r="AO934" s="55" t="s">
        <v>1630</v>
      </c>
      <c r="AP934" s="55" t="s">
        <v>1655</v>
      </c>
      <c r="AQ934" s="55" t="s">
        <v>132</v>
      </c>
      <c r="AR934" s="55" t="s">
        <v>2699</v>
      </c>
      <c r="AS934" s="55" t="s">
        <v>2718</v>
      </c>
      <c r="AT934" s="55" t="s">
        <v>3011</v>
      </c>
      <c r="AU934" s="63" t="s">
        <v>132</v>
      </c>
      <c r="AV934" s="55" t="s">
        <v>3012</v>
      </c>
      <c r="AW934" s="55" t="s">
        <v>622</v>
      </c>
      <c r="AX934" s="55" t="s">
        <v>171</v>
      </c>
      <c r="AY934" s="55" t="s">
        <v>217</v>
      </c>
      <c r="AZ934" s="63" t="s">
        <v>2530</v>
      </c>
      <c r="BA934" s="63" t="s">
        <v>3014</v>
      </c>
      <c r="BB934" s="55" t="s">
        <v>2531</v>
      </c>
      <c r="BC934" s="55" t="s">
        <v>2622</v>
      </c>
      <c r="BD934" s="55" t="s">
        <v>2588</v>
      </c>
      <c r="BE934" s="55" t="s">
        <v>1203</v>
      </c>
      <c r="BF934" s="63" t="s">
        <v>2548</v>
      </c>
      <c r="BG934" s="63" t="s">
        <v>2887</v>
      </c>
      <c r="BH934" s="63" t="s">
        <v>132</v>
      </c>
      <c r="BI934" s="63" t="s">
        <v>2550</v>
      </c>
      <c r="BJ934" s="63" t="s">
        <v>2947</v>
      </c>
      <c r="BK934" s="86" t="str">
        <f>HYPERLINK(VLOOKUP($B934,hyperlinks[#All],2,FALSE),"Link")</f>
        <v>Link</v>
      </c>
      <c r="BL934" s="86" t="str">
        <f>HYPERLINK(VLOOKUP($B934,hyperlinks[#All],3,FALSE),"Link")</f>
        <v>Link</v>
      </c>
      <c r="BM934" s="86" t="str">
        <f>HYPERLINK(VLOOKUP($B934,hyperlinks[#All],4,FALSE),"Link")</f>
        <v>Link</v>
      </c>
      <c r="BN934" s="87" t="s">
        <v>132</v>
      </c>
    </row>
    <row r="935" spans="1:66" s="49" customFormat="1" ht="14.5">
      <c r="A935" s="50">
        <v>8719514548350</v>
      </c>
      <c r="B935" s="50">
        <v>911401899882</v>
      </c>
      <c r="C935" s="61">
        <v>871951454835099</v>
      </c>
      <c r="D935" s="93" t="str">
        <f>HYPERLINK(VLOOKUP($B935,hyperlinks[#All],2,FALSE),"Link")</f>
        <v>Link</v>
      </c>
      <c r="E935" s="52">
        <v>54835099</v>
      </c>
      <c r="F935" s="53" t="s">
        <v>3017</v>
      </c>
      <c r="G935" s="58" t="s">
        <v>2535</v>
      </c>
      <c r="H935" s="52" t="s">
        <v>2580</v>
      </c>
      <c r="I935" s="52" t="s">
        <v>2956</v>
      </c>
      <c r="J935" s="52" t="s">
        <v>2771</v>
      </c>
      <c r="K935" s="52" t="s">
        <v>125</v>
      </c>
      <c r="L935" s="82">
        <v>144</v>
      </c>
      <c r="M935" s="54" t="s">
        <v>126</v>
      </c>
      <c r="N935" s="55" t="s">
        <v>2581</v>
      </c>
      <c r="O935" s="56" t="s">
        <v>2582</v>
      </c>
      <c r="P935" s="57"/>
      <c r="Q935" s="51">
        <v>18</v>
      </c>
      <c r="R935" s="52" t="s">
        <v>129</v>
      </c>
      <c r="S935" s="57" t="s">
        <v>154</v>
      </c>
      <c r="T935" s="51">
        <v>912401483064</v>
      </c>
      <c r="U935" s="51"/>
      <c r="V935" s="58"/>
      <c r="W935" s="59">
        <v>9405199090</v>
      </c>
      <c r="X935" s="67" t="s">
        <v>132</v>
      </c>
      <c r="Y935" s="67" t="s">
        <v>132</v>
      </c>
      <c r="Z935" s="52" t="s">
        <v>132</v>
      </c>
      <c r="AA935" s="55"/>
      <c r="AB935" s="63" t="s">
        <v>3018</v>
      </c>
      <c r="AC935" s="55" t="s">
        <v>132</v>
      </c>
      <c r="AD935" s="55" t="s">
        <v>132</v>
      </c>
      <c r="AE935" s="55" t="s">
        <v>132</v>
      </c>
      <c r="AF935" s="55" t="s">
        <v>2542</v>
      </c>
      <c r="AG935" s="55" t="s">
        <v>132</v>
      </c>
      <c r="AH935" s="55" t="s">
        <v>2986</v>
      </c>
      <c r="AI935" s="55" t="s">
        <v>132</v>
      </c>
      <c r="AJ935" s="55" t="s">
        <v>174</v>
      </c>
      <c r="AK935" s="55" t="s">
        <v>132</v>
      </c>
      <c r="AL935" s="55" t="s">
        <v>2622</v>
      </c>
      <c r="AM935" s="55" t="s">
        <v>132</v>
      </c>
      <c r="AN935" s="55" t="s">
        <v>132</v>
      </c>
      <c r="AO935" s="55" t="s">
        <v>2118</v>
      </c>
      <c r="AP935" s="55" t="s">
        <v>1655</v>
      </c>
      <c r="AQ935" s="55" t="s">
        <v>132</v>
      </c>
      <c r="AR935" s="55" t="s">
        <v>2699</v>
      </c>
      <c r="AS935" s="55" t="s">
        <v>2718</v>
      </c>
      <c r="AT935" s="55" t="s">
        <v>3011</v>
      </c>
      <c r="AU935" s="63" t="s">
        <v>132</v>
      </c>
      <c r="AV935" s="55" t="s">
        <v>3012</v>
      </c>
      <c r="AW935" s="55" t="s">
        <v>622</v>
      </c>
      <c r="AX935" s="55" t="s">
        <v>171</v>
      </c>
      <c r="AY935" s="55" t="s">
        <v>2748</v>
      </c>
      <c r="AZ935" s="63" t="s">
        <v>2545</v>
      </c>
      <c r="BA935" s="63" t="s">
        <v>3014</v>
      </c>
      <c r="BB935" s="55" t="s">
        <v>2531</v>
      </c>
      <c r="BC935" s="55" t="s">
        <v>2622</v>
      </c>
      <c r="BD935" s="55" t="s">
        <v>2588</v>
      </c>
      <c r="BE935" s="55" t="s">
        <v>1969</v>
      </c>
      <c r="BF935" s="63" t="s">
        <v>2548</v>
      </c>
      <c r="BG935" s="63" t="s">
        <v>2887</v>
      </c>
      <c r="BH935" s="63" t="s">
        <v>132</v>
      </c>
      <c r="BI935" s="63" t="s">
        <v>2550</v>
      </c>
      <c r="BJ935" s="63" t="s">
        <v>2947</v>
      </c>
      <c r="BK935" s="86" t="str">
        <f>HYPERLINK(VLOOKUP($B935,hyperlinks[#All],2,FALSE),"Link")</f>
        <v>Link</v>
      </c>
      <c r="BL935" s="86" t="str">
        <f>HYPERLINK(VLOOKUP($B935,hyperlinks[#All],3,FALSE),"Link")</f>
        <v>Link</v>
      </c>
      <c r="BM935" s="86" t="str">
        <f>HYPERLINK(VLOOKUP($B935,hyperlinks[#All],4,FALSE),"Link")</f>
        <v>Link</v>
      </c>
      <c r="BN935" s="87" t="s">
        <v>132</v>
      </c>
    </row>
    <row r="936" spans="1:66" s="49" customFormat="1" ht="14.5">
      <c r="A936" s="50">
        <v>8719514548367</v>
      </c>
      <c r="B936" s="50">
        <v>911401899982</v>
      </c>
      <c r="C936" s="61">
        <v>871951454836799</v>
      </c>
      <c r="D936" s="93" t="str">
        <f>HYPERLINK(VLOOKUP($B936,hyperlinks[#All],2,FALSE),"Link")</f>
        <v>Link</v>
      </c>
      <c r="E936" s="52">
        <v>54836799</v>
      </c>
      <c r="F936" s="53" t="s">
        <v>3019</v>
      </c>
      <c r="G936" s="58" t="s">
        <v>2535</v>
      </c>
      <c r="H936" s="52" t="s">
        <v>2580</v>
      </c>
      <c r="I936" s="52" t="s">
        <v>2956</v>
      </c>
      <c r="J936" s="52" t="s">
        <v>2771</v>
      </c>
      <c r="K936" s="52" t="s">
        <v>125</v>
      </c>
      <c r="L936" s="82">
        <v>144</v>
      </c>
      <c r="M936" s="54" t="s">
        <v>126</v>
      </c>
      <c r="N936" s="55" t="s">
        <v>2581</v>
      </c>
      <c r="O936" s="56" t="s">
        <v>2582</v>
      </c>
      <c r="P936" s="57"/>
      <c r="Q936" s="51">
        <v>18</v>
      </c>
      <c r="R936" s="52" t="s">
        <v>129</v>
      </c>
      <c r="S936" s="57" t="s">
        <v>154</v>
      </c>
      <c r="T936" s="51">
        <v>912401483065</v>
      </c>
      <c r="U936" s="51"/>
      <c r="V936" s="58"/>
      <c r="W936" s="59">
        <v>9405119090</v>
      </c>
      <c r="X936" s="67" t="s">
        <v>132</v>
      </c>
      <c r="Y936" s="67" t="s">
        <v>132</v>
      </c>
      <c r="Z936" s="52" t="s">
        <v>132</v>
      </c>
      <c r="AA936" s="55"/>
      <c r="AB936" s="63" t="s">
        <v>3020</v>
      </c>
      <c r="AC936" s="55" t="s">
        <v>132</v>
      </c>
      <c r="AD936" s="55" t="s">
        <v>132</v>
      </c>
      <c r="AE936" s="55" t="s">
        <v>132</v>
      </c>
      <c r="AF936" s="55" t="s">
        <v>2542</v>
      </c>
      <c r="AG936" s="55" t="s">
        <v>132</v>
      </c>
      <c r="AH936" s="55" t="s">
        <v>2986</v>
      </c>
      <c r="AI936" s="55" t="s">
        <v>132</v>
      </c>
      <c r="AJ936" s="55" t="s">
        <v>238</v>
      </c>
      <c r="AK936" s="55" t="s">
        <v>132</v>
      </c>
      <c r="AL936" s="55" t="s">
        <v>2622</v>
      </c>
      <c r="AM936" s="55" t="s">
        <v>132</v>
      </c>
      <c r="AN936" s="55" t="s">
        <v>132</v>
      </c>
      <c r="AO936" s="55" t="s">
        <v>441</v>
      </c>
      <c r="AP936" s="55" t="s">
        <v>1655</v>
      </c>
      <c r="AQ936" s="55" t="s">
        <v>132</v>
      </c>
      <c r="AR936" s="55" t="s">
        <v>2699</v>
      </c>
      <c r="AS936" s="55" t="s">
        <v>2718</v>
      </c>
      <c r="AT936" s="55" t="s">
        <v>3011</v>
      </c>
      <c r="AU936" s="63" t="s">
        <v>132</v>
      </c>
      <c r="AV936" s="55" t="s">
        <v>3012</v>
      </c>
      <c r="AW936" s="55" t="s">
        <v>622</v>
      </c>
      <c r="AX936" s="55" t="s">
        <v>171</v>
      </c>
      <c r="AY936" s="55" t="s">
        <v>2900</v>
      </c>
      <c r="AZ936" s="63" t="s">
        <v>2530</v>
      </c>
      <c r="BA936" s="63" t="s">
        <v>3014</v>
      </c>
      <c r="BB936" s="55" t="s">
        <v>2531</v>
      </c>
      <c r="BC936" s="55" t="s">
        <v>2622</v>
      </c>
      <c r="BD936" s="55" t="s">
        <v>2588</v>
      </c>
      <c r="BE936" s="55" t="s">
        <v>1969</v>
      </c>
      <c r="BF936" s="63" t="s">
        <v>2548</v>
      </c>
      <c r="BG936" s="63" t="s">
        <v>2887</v>
      </c>
      <c r="BH936" s="63" t="s">
        <v>132</v>
      </c>
      <c r="BI936" s="63" t="s">
        <v>2550</v>
      </c>
      <c r="BJ936" s="63" t="s">
        <v>2947</v>
      </c>
      <c r="BK936" s="86" t="str">
        <f>HYPERLINK(VLOOKUP($B936,hyperlinks[#All],2,FALSE),"Link")</f>
        <v>Link</v>
      </c>
      <c r="BL936" s="86" t="str">
        <f>HYPERLINK(VLOOKUP($B936,hyperlinks[#All],3,FALSE),"Link")</f>
        <v>Link</v>
      </c>
      <c r="BM936" s="86" t="str">
        <f>HYPERLINK(VLOOKUP($B936,hyperlinks[#All],4,FALSE),"Link")</f>
        <v>Link</v>
      </c>
      <c r="BN936" s="87" t="s">
        <v>132</v>
      </c>
    </row>
    <row r="937" spans="1:66" s="49" customFormat="1" ht="14.5">
      <c r="A937" s="50">
        <v>8719514548244</v>
      </c>
      <c r="B937" s="50">
        <v>911401898782</v>
      </c>
      <c r="C937" s="61">
        <v>871951454824499</v>
      </c>
      <c r="D937" s="93" t="str">
        <f>HYPERLINK(VLOOKUP($B937,hyperlinks[#All],2,FALSE),"Link")</f>
        <v>Link</v>
      </c>
      <c r="E937" s="52">
        <v>54824499</v>
      </c>
      <c r="F937" s="53" t="s">
        <v>3021</v>
      </c>
      <c r="G937" s="58" t="s">
        <v>2535</v>
      </c>
      <c r="H937" s="52" t="s">
        <v>2580</v>
      </c>
      <c r="I937" s="52" t="s">
        <v>2956</v>
      </c>
      <c r="J937" s="52" t="s">
        <v>2771</v>
      </c>
      <c r="K937" s="52" t="s">
        <v>125</v>
      </c>
      <c r="L937" s="82">
        <v>357</v>
      </c>
      <c r="M937" s="54" t="s">
        <v>126</v>
      </c>
      <c r="N937" s="55" t="s">
        <v>2581</v>
      </c>
      <c r="O937" s="56" t="s">
        <v>2582</v>
      </c>
      <c r="P937" s="57"/>
      <c r="Q937" s="51">
        <v>18</v>
      </c>
      <c r="R937" s="52" t="s">
        <v>129</v>
      </c>
      <c r="S937" s="57" t="s">
        <v>154</v>
      </c>
      <c r="T937" s="51"/>
      <c r="U937" s="51"/>
      <c r="V937" s="58"/>
      <c r="W937" s="59">
        <v>9405199090</v>
      </c>
      <c r="X937" s="67" t="s">
        <v>132</v>
      </c>
      <c r="Y937" s="67" t="s">
        <v>132</v>
      </c>
      <c r="Z937" s="52" t="s">
        <v>132</v>
      </c>
      <c r="AA937" s="55"/>
      <c r="AB937" s="63" t="s">
        <v>3022</v>
      </c>
      <c r="AC937" s="55" t="s">
        <v>132</v>
      </c>
      <c r="AD937" s="55" t="s">
        <v>132</v>
      </c>
      <c r="AE937" s="55" t="s">
        <v>132</v>
      </c>
      <c r="AF937" s="55" t="s">
        <v>2542</v>
      </c>
      <c r="AG937" s="55" t="s">
        <v>132</v>
      </c>
      <c r="AH937" s="55" t="s">
        <v>2969</v>
      </c>
      <c r="AI937" s="55" t="s">
        <v>132</v>
      </c>
      <c r="AJ937" s="55" t="s">
        <v>174</v>
      </c>
      <c r="AK937" s="55" t="s">
        <v>132</v>
      </c>
      <c r="AL937" s="55" t="s">
        <v>2622</v>
      </c>
      <c r="AM937" s="55" t="s">
        <v>132</v>
      </c>
      <c r="AN937" s="55" t="s">
        <v>132</v>
      </c>
      <c r="AO937" s="55" t="s">
        <v>2970</v>
      </c>
      <c r="AP937" s="55" t="s">
        <v>1655</v>
      </c>
      <c r="AQ937" s="55" t="s">
        <v>132</v>
      </c>
      <c r="AR937" s="55" t="s">
        <v>3023</v>
      </c>
      <c r="AS937" s="55" t="s">
        <v>166</v>
      </c>
      <c r="AT937" s="55" t="s">
        <v>291</v>
      </c>
      <c r="AU937" s="63" t="s">
        <v>132</v>
      </c>
      <c r="AV937" s="55" t="s">
        <v>3024</v>
      </c>
      <c r="AW937" s="55" t="s">
        <v>969</v>
      </c>
      <c r="AX937" s="55" t="s">
        <v>171</v>
      </c>
      <c r="AY937" s="55" t="s">
        <v>662</v>
      </c>
      <c r="AZ937" s="63" t="s">
        <v>2545</v>
      </c>
      <c r="BA937" s="63" t="s">
        <v>2973</v>
      </c>
      <c r="BB937" s="55" t="s">
        <v>2531</v>
      </c>
      <c r="BC937" s="55" t="s">
        <v>2622</v>
      </c>
      <c r="BD937" s="55" t="s">
        <v>2588</v>
      </c>
      <c r="BE937" s="55" t="s">
        <v>986</v>
      </c>
      <c r="BF937" s="63" t="s">
        <v>2832</v>
      </c>
      <c r="BG937" s="63" t="s">
        <v>2887</v>
      </c>
      <c r="BH937" s="63" t="s">
        <v>132</v>
      </c>
      <c r="BI937" s="63" t="s">
        <v>2550</v>
      </c>
      <c r="BJ937" s="63" t="s">
        <v>2888</v>
      </c>
      <c r="BK937" s="86" t="str">
        <f>HYPERLINK(VLOOKUP($B937,hyperlinks[#All],2,FALSE),"Link")</f>
        <v>Link</v>
      </c>
      <c r="BL937" s="86" t="str">
        <f>HYPERLINK(VLOOKUP($B937,hyperlinks[#All],3,FALSE),"Link")</f>
        <v>Link</v>
      </c>
      <c r="BM937" s="86" t="str">
        <f>HYPERLINK(VLOOKUP($B937,hyperlinks[#All],4,FALSE),"Link")</f>
        <v>Link</v>
      </c>
      <c r="BN937" s="87" t="s">
        <v>132</v>
      </c>
    </row>
    <row r="938" spans="1:66" s="49" customFormat="1" ht="14.5">
      <c r="A938" s="50">
        <v>8719514548206</v>
      </c>
      <c r="B938" s="50">
        <v>911401898382</v>
      </c>
      <c r="C938" s="61">
        <v>871951454820699</v>
      </c>
      <c r="D938" s="93" t="str">
        <f>HYPERLINK(VLOOKUP($B938,hyperlinks[#All],2,FALSE),"Link")</f>
        <v>Link</v>
      </c>
      <c r="E938" s="52">
        <v>54820699</v>
      </c>
      <c r="F938" s="53" t="s">
        <v>3025</v>
      </c>
      <c r="G938" s="58" t="s">
        <v>2535</v>
      </c>
      <c r="H938" s="52" t="s">
        <v>2580</v>
      </c>
      <c r="I938" s="52" t="s">
        <v>2956</v>
      </c>
      <c r="J938" s="52" t="s">
        <v>2771</v>
      </c>
      <c r="K938" s="52" t="s">
        <v>125</v>
      </c>
      <c r="L938" s="82">
        <v>219</v>
      </c>
      <c r="M938" s="54" t="s">
        <v>126</v>
      </c>
      <c r="N938" s="55" t="s">
        <v>2581</v>
      </c>
      <c r="O938" s="56" t="s">
        <v>2582</v>
      </c>
      <c r="P938" s="57"/>
      <c r="Q938" s="51">
        <v>18</v>
      </c>
      <c r="R938" s="52" t="s">
        <v>129</v>
      </c>
      <c r="S938" s="57" t="s">
        <v>154</v>
      </c>
      <c r="T938" s="51"/>
      <c r="U938" s="51"/>
      <c r="V938" s="58"/>
      <c r="W938" s="59">
        <v>9405199090</v>
      </c>
      <c r="X938" s="67" t="s">
        <v>132</v>
      </c>
      <c r="Y938" s="67" t="s">
        <v>132</v>
      </c>
      <c r="Z938" s="52" t="s">
        <v>132</v>
      </c>
      <c r="AA938" s="55"/>
      <c r="AB938" s="63" t="s">
        <v>3026</v>
      </c>
      <c r="AC938" s="55" t="s">
        <v>132</v>
      </c>
      <c r="AD938" s="55" t="s">
        <v>132</v>
      </c>
      <c r="AE938" s="55" t="s">
        <v>132</v>
      </c>
      <c r="AF938" s="55" t="s">
        <v>2542</v>
      </c>
      <c r="AG938" s="55" t="s">
        <v>132</v>
      </c>
      <c r="AH938" s="55" t="s">
        <v>2969</v>
      </c>
      <c r="AI938" s="55" t="s">
        <v>132</v>
      </c>
      <c r="AJ938" s="55" t="s">
        <v>174</v>
      </c>
      <c r="AK938" s="55" t="s">
        <v>132</v>
      </c>
      <c r="AL938" s="55" t="s">
        <v>2622</v>
      </c>
      <c r="AM938" s="55" t="s">
        <v>132</v>
      </c>
      <c r="AN938" s="55" t="s">
        <v>132</v>
      </c>
      <c r="AO938" s="55" t="s">
        <v>2970</v>
      </c>
      <c r="AP938" s="55" t="s">
        <v>1655</v>
      </c>
      <c r="AQ938" s="55" t="s">
        <v>132</v>
      </c>
      <c r="AR938" s="55" t="s">
        <v>1229</v>
      </c>
      <c r="AS938" s="55" t="s">
        <v>166</v>
      </c>
      <c r="AT938" s="55" t="s">
        <v>2971</v>
      </c>
      <c r="AU938" s="63" t="s">
        <v>132</v>
      </c>
      <c r="AV938" s="55" t="s">
        <v>3024</v>
      </c>
      <c r="AW938" s="55" t="s">
        <v>969</v>
      </c>
      <c r="AX938" s="55" t="s">
        <v>171</v>
      </c>
      <c r="AY938" s="55" t="s">
        <v>662</v>
      </c>
      <c r="AZ938" s="63" t="s">
        <v>2545</v>
      </c>
      <c r="BA938" s="63" t="s">
        <v>2973</v>
      </c>
      <c r="BB938" s="55" t="s">
        <v>2531</v>
      </c>
      <c r="BC938" s="55" t="s">
        <v>2622</v>
      </c>
      <c r="BD938" s="55" t="s">
        <v>2588</v>
      </c>
      <c r="BE938" s="55" t="s">
        <v>986</v>
      </c>
      <c r="BF938" s="63" t="s">
        <v>2974</v>
      </c>
      <c r="BG938" s="63" t="s">
        <v>2887</v>
      </c>
      <c r="BH938" s="63" t="s">
        <v>132</v>
      </c>
      <c r="BI938" s="63" t="s">
        <v>2550</v>
      </c>
      <c r="BJ938" s="63" t="s">
        <v>2888</v>
      </c>
      <c r="BK938" s="86" t="str">
        <f>HYPERLINK(VLOOKUP($B938,hyperlinks[#All],2,FALSE),"Link")</f>
        <v>Link</v>
      </c>
      <c r="BL938" s="86" t="str">
        <f>HYPERLINK(VLOOKUP($B938,hyperlinks[#All],3,FALSE),"Link")</f>
        <v>Link</v>
      </c>
      <c r="BM938" s="86" t="str">
        <f>HYPERLINK(VLOOKUP($B938,hyperlinks[#All],4,FALSE),"Link")</f>
        <v>Link</v>
      </c>
      <c r="BN938" s="87" t="s">
        <v>132</v>
      </c>
    </row>
    <row r="939" spans="1:66" s="49" customFormat="1" ht="14.5">
      <c r="A939" s="50">
        <v>8719514548190</v>
      </c>
      <c r="B939" s="50">
        <v>911401898282</v>
      </c>
      <c r="C939" s="61">
        <v>871951454819099</v>
      </c>
      <c r="D939" s="93" t="str">
        <f>HYPERLINK(VLOOKUP($B939,hyperlinks[#All],2,FALSE),"Link")</f>
        <v>Link</v>
      </c>
      <c r="E939" s="52">
        <v>54819099</v>
      </c>
      <c r="F939" s="53" t="s">
        <v>3027</v>
      </c>
      <c r="G939" s="58" t="s">
        <v>2535</v>
      </c>
      <c r="H939" s="52" t="s">
        <v>2580</v>
      </c>
      <c r="I939" s="52" t="s">
        <v>2956</v>
      </c>
      <c r="J939" s="52" t="s">
        <v>2771</v>
      </c>
      <c r="K939" s="52" t="s">
        <v>125</v>
      </c>
      <c r="L939" s="82">
        <v>201</v>
      </c>
      <c r="M939" s="54" t="s">
        <v>126</v>
      </c>
      <c r="N939" s="55" t="s">
        <v>2581</v>
      </c>
      <c r="O939" s="56" t="s">
        <v>2582</v>
      </c>
      <c r="P939" s="57"/>
      <c r="Q939" s="51">
        <v>18</v>
      </c>
      <c r="R939" s="52" t="s">
        <v>129</v>
      </c>
      <c r="S939" s="57" t="s">
        <v>154</v>
      </c>
      <c r="T939" s="51">
        <v>912401483041</v>
      </c>
      <c r="U939" s="51"/>
      <c r="V939" s="58"/>
      <c r="W939" s="59">
        <v>9405199090</v>
      </c>
      <c r="X939" s="67" t="s">
        <v>132</v>
      </c>
      <c r="Y939" s="67" t="s">
        <v>132</v>
      </c>
      <c r="Z939" s="52" t="s">
        <v>132</v>
      </c>
      <c r="AA939" s="55"/>
      <c r="AB939" s="63" t="s">
        <v>3028</v>
      </c>
      <c r="AC939" s="55" t="s">
        <v>132</v>
      </c>
      <c r="AD939" s="55" t="s">
        <v>132</v>
      </c>
      <c r="AE939" s="55" t="s">
        <v>132</v>
      </c>
      <c r="AF939" s="55" t="s">
        <v>2542</v>
      </c>
      <c r="AG939" s="55" t="s">
        <v>132</v>
      </c>
      <c r="AH939" s="55" t="s">
        <v>2969</v>
      </c>
      <c r="AI939" s="55" t="s">
        <v>132</v>
      </c>
      <c r="AJ939" s="55" t="s">
        <v>174</v>
      </c>
      <c r="AK939" s="55" t="s">
        <v>132</v>
      </c>
      <c r="AL939" s="55" t="s">
        <v>2622</v>
      </c>
      <c r="AM939" s="55" t="s">
        <v>132</v>
      </c>
      <c r="AN939" s="55" t="s">
        <v>132</v>
      </c>
      <c r="AO939" s="55" t="s">
        <v>2970</v>
      </c>
      <c r="AP939" s="55" t="s">
        <v>1655</v>
      </c>
      <c r="AQ939" s="55" t="s">
        <v>132</v>
      </c>
      <c r="AR939" s="55" t="s">
        <v>1229</v>
      </c>
      <c r="AS939" s="55" t="s">
        <v>166</v>
      </c>
      <c r="AT939" s="55" t="s">
        <v>2971</v>
      </c>
      <c r="AU939" s="63" t="s">
        <v>132</v>
      </c>
      <c r="AV939" s="55" t="s">
        <v>3024</v>
      </c>
      <c r="AW939" s="55" t="s">
        <v>969</v>
      </c>
      <c r="AX939" s="55" t="s">
        <v>171</v>
      </c>
      <c r="AY939" s="55" t="s">
        <v>662</v>
      </c>
      <c r="AZ939" s="63" t="s">
        <v>2545</v>
      </c>
      <c r="BA939" s="63" t="s">
        <v>2973</v>
      </c>
      <c r="BB939" s="55" t="s">
        <v>2531</v>
      </c>
      <c r="BC939" s="55" t="s">
        <v>2622</v>
      </c>
      <c r="BD939" s="55" t="s">
        <v>2588</v>
      </c>
      <c r="BE939" s="55" t="s">
        <v>986</v>
      </c>
      <c r="BF939" s="63" t="s">
        <v>2974</v>
      </c>
      <c r="BG939" s="63" t="s">
        <v>2887</v>
      </c>
      <c r="BH939" s="63" t="s">
        <v>132</v>
      </c>
      <c r="BI939" s="63" t="s">
        <v>2550</v>
      </c>
      <c r="BJ939" s="63" t="s">
        <v>2888</v>
      </c>
      <c r="BK939" s="86" t="str">
        <f>HYPERLINK(VLOOKUP($B939,hyperlinks[#All],2,FALSE),"Link")</f>
        <v>Link</v>
      </c>
      <c r="BL939" s="86" t="str">
        <f>HYPERLINK(VLOOKUP($B939,hyperlinks[#All],3,FALSE),"Link")</f>
        <v>Link</v>
      </c>
      <c r="BM939" s="86" t="str">
        <f>HYPERLINK(VLOOKUP($B939,hyperlinks[#All],4,FALSE),"Link")</f>
        <v>Link</v>
      </c>
      <c r="BN939" s="87" t="s">
        <v>132</v>
      </c>
    </row>
    <row r="940" spans="1:66" s="49" customFormat="1" ht="14.5">
      <c r="A940" s="50">
        <v>8719514548220</v>
      </c>
      <c r="B940" s="50">
        <v>911401898582</v>
      </c>
      <c r="C940" s="61">
        <v>871951454822099</v>
      </c>
      <c r="D940" s="93" t="str">
        <f>HYPERLINK(VLOOKUP($B940,hyperlinks[#All],2,FALSE),"Link")</f>
        <v>Link</v>
      </c>
      <c r="E940" s="52">
        <v>54822099</v>
      </c>
      <c r="F940" s="53" t="s">
        <v>3029</v>
      </c>
      <c r="G940" s="58" t="s">
        <v>2535</v>
      </c>
      <c r="H940" s="52" t="s">
        <v>2580</v>
      </c>
      <c r="I940" s="52" t="s">
        <v>2956</v>
      </c>
      <c r="J940" s="52" t="s">
        <v>2771</v>
      </c>
      <c r="K940" s="52" t="s">
        <v>125</v>
      </c>
      <c r="L940" s="82">
        <v>415</v>
      </c>
      <c r="M940" s="54" t="s">
        <v>126</v>
      </c>
      <c r="N940" s="55" t="s">
        <v>2581</v>
      </c>
      <c r="O940" s="56" t="s">
        <v>2582</v>
      </c>
      <c r="P940" s="57"/>
      <c r="Q940" s="51">
        <v>18</v>
      </c>
      <c r="R940" s="52" t="s">
        <v>129</v>
      </c>
      <c r="S940" s="57" t="s">
        <v>154</v>
      </c>
      <c r="T940" s="51"/>
      <c r="U940" s="51"/>
      <c r="V940" s="58"/>
      <c r="W940" s="59">
        <v>9405199090</v>
      </c>
      <c r="X940" s="67" t="s">
        <v>132</v>
      </c>
      <c r="Y940" s="67" t="s">
        <v>132</v>
      </c>
      <c r="Z940" s="52" t="s">
        <v>132</v>
      </c>
      <c r="AA940" s="55"/>
      <c r="AB940" s="63" t="s">
        <v>3030</v>
      </c>
      <c r="AC940" s="55" t="s">
        <v>132</v>
      </c>
      <c r="AD940" s="55" t="s">
        <v>132</v>
      </c>
      <c r="AE940" s="55" t="s">
        <v>132</v>
      </c>
      <c r="AF940" s="55" t="s">
        <v>2542</v>
      </c>
      <c r="AG940" s="55" t="s">
        <v>132</v>
      </c>
      <c r="AH940" s="55" t="s">
        <v>1275</v>
      </c>
      <c r="AI940" s="55" t="s">
        <v>132</v>
      </c>
      <c r="AJ940" s="55" t="s">
        <v>174</v>
      </c>
      <c r="AK940" s="55" t="s">
        <v>132</v>
      </c>
      <c r="AL940" s="55" t="s">
        <v>2622</v>
      </c>
      <c r="AM940" s="55" t="s">
        <v>132</v>
      </c>
      <c r="AN940" s="55" t="s">
        <v>132</v>
      </c>
      <c r="AO940" s="55" t="s">
        <v>2970</v>
      </c>
      <c r="AP940" s="55" t="s">
        <v>1655</v>
      </c>
      <c r="AQ940" s="55" t="s">
        <v>132</v>
      </c>
      <c r="AR940" s="55" t="s">
        <v>383</v>
      </c>
      <c r="AS940" s="55" t="s">
        <v>166</v>
      </c>
      <c r="AT940" s="55" t="s">
        <v>2971</v>
      </c>
      <c r="AU940" s="63" t="s">
        <v>132</v>
      </c>
      <c r="AV940" s="55" t="s">
        <v>3024</v>
      </c>
      <c r="AW940" s="55" t="s">
        <v>969</v>
      </c>
      <c r="AX940" s="55" t="s">
        <v>171</v>
      </c>
      <c r="AY940" s="55" t="s">
        <v>3031</v>
      </c>
      <c r="AZ940" s="63" t="s">
        <v>2545</v>
      </c>
      <c r="BA940" s="63" t="s">
        <v>2973</v>
      </c>
      <c r="BB940" s="55" t="s">
        <v>2531</v>
      </c>
      <c r="BC940" s="55" t="s">
        <v>2622</v>
      </c>
      <c r="BD940" s="55" t="s">
        <v>2588</v>
      </c>
      <c r="BE940" s="55" t="s">
        <v>986</v>
      </c>
      <c r="BF940" s="63" t="s">
        <v>3032</v>
      </c>
      <c r="BG940" s="63" t="s">
        <v>2887</v>
      </c>
      <c r="BH940" s="63" t="s">
        <v>132</v>
      </c>
      <c r="BI940" s="63" t="s">
        <v>2550</v>
      </c>
      <c r="BJ940" s="63" t="s">
        <v>2888</v>
      </c>
      <c r="BK940" s="86" t="str">
        <f>HYPERLINK(VLOOKUP($B940,hyperlinks[#All],2,FALSE),"Link")</f>
        <v>Link</v>
      </c>
      <c r="BL940" s="86" t="str">
        <f>HYPERLINK(VLOOKUP($B940,hyperlinks[#All],3,FALSE),"Link")</f>
        <v>Link</v>
      </c>
      <c r="BM940" s="86" t="str">
        <f>HYPERLINK(VLOOKUP($B940,hyperlinks[#All],4,FALSE),"Link")</f>
        <v>Link</v>
      </c>
      <c r="BN940" s="87" t="s">
        <v>132</v>
      </c>
    </row>
    <row r="941" spans="1:66" s="49" customFormat="1" ht="14.5">
      <c r="A941" s="50">
        <v>8719514548251</v>
      </c>
      <c r="B941" s="50">
        <v>911401898882</v>
      </c>
      <c r="C941" s="61">
        <v>871951454825199</v>
      </c>
      <c r="D941" s="93" t="str">
        <f>HYPERLINK(VLOOKUP($B941,hyperlinks[#All],2,FALSE),"Link")</f>
        <v>Link</v>
      </c>
      <c r="E941" s="52">
        <v>54825199</v>
      </c>
      <c r="F941" s="53" t="s">
        <v>3033</v>
      </c>
      <c r="G941" s="58" t="s">
        <v>2535</v>
      </c>
      <c r="H941" s="52" t="s">
        <v>2580</v>
      </c>
      <c r="I941" s="52" t="s">
        <v>2956</v>
      </c>
      <c r="J941" s="52" t="s">
        <v>2771</v>
      </c>
      <c r="K941" s="52" t="s">
        <v>125</v>
      </c>
      <c r="L941" s="82">
        <v>357</v>
      </c>
      <c r="M941" s="54" t="s">
        <v>126</v>
      </c>
      <c r="N941" s="55" t="s">
        <v>2581</v>
      </c>
      <c r="O941" s="56" t="s">
        <v>2582</v>
      </c>
      <c r="P941" s="57"/>
      <c r="Q941" s="51">
        <v>18</v>
      </c>
      <c r="R941" s="52" t="s">
        <v>129</v>
      </c>
      <c r="S941" s="57" t="s">
        <v>154</v>
      </c>
      <c r="T941" s="51"/>
      <c r="U941" s="51"/>
      <c r="V941" s="58"/>
      <c r="W941" s="59">
        <v>9405199090</v>
      </c>
      <c r="X941" s="67" t="s">
        <v>132</v>
      </c>
      <c r="Y941" s="67" t="s">
        <v>132</v>
      </c>
      <c r="Z941" s="52" t="s">
        <v>132</v>
      </c>
      <c r="AA941" s="55"/>
      <c r="AB941" s="63" t="s">
        <v>3034</v>
      </c>
      <c r="AC941" s="55" t="s">
        <v>132</v>
      </c>
      <c r="AD941" s="55" t="s">
        <v>132</v>
      </c>
      <c r="AE941" s="55" t="s">
        <v>132</v>
      </c>
      <c r="AF941" s="55" t="s">
        <v>2542</v>
      </c>
      <c r="AG941" s="55" t="s">
        <v>132</v>
      </c>
      <c r="AH941" s="55" t="s">
        <v>2969</v>
      </c>
      <c r="AI941" s="55" t="s">
        <v>132</v>
      </c>
      <c r="AJ941" s="55" t="s">
        <v>238</v>
      </c>
      <c r="AK941" s="55" t="s">
        <v>132</v>
      </c>
      <c r="AL941" s="55" t="s">
        <v>2622</v>
      </c>
      <c r="AM941" s="55" t="s">
        <v>132</v>
      </c>
      <c r="AN941" s="55" t="s">
        <v>132</v>
      </c>
      <c r="AO941" s="55" t="s">
        <v>2977</v>
      </c>
      <c r="AP941" s="55" t="s">
        <v>1655</v>
      </c>
      <c r="AQ941" s="55" t="s">
        <v>132</v>
      </c>
      <c r="AR941" s="55" t="s">
        <v>3023</v>
      </c>
      <c r="AS941" s="55" t="s">
        <v>166</v>
      </c>
      <c r="AT941" s="55" t="s">
        <v>291</v>
      </c>
      <c r="AU941" s="63" t="s">
        <v>132</v>
      </c>
      <c r="AV941" s="55" t="s">
        <v>3024</v>
      </c>
      <c r="AW941" s="55" t="s">
        <v>969</v>
      </c>
      <c r="AX941" s="55" t="s">
        <v>171</v>
      </c>
      <c r="AY941" s="55" t="s">
        <v>2567</v>
      </c>
      <c r="AZ941" s="63" t="s">
        <v>2530</v>
      </c>
      <c r="BA941" s="63" t="s">
        <v>2973</v>
      </c>
      <c r="BB941" s="55" t="s">
        <v>2531</v>
      </c>
      <c r="BC941" s="55" t="s">
        <v>2622</v>
      </c>
      <c r="BD941" s="55" t="s">
        <v>2588</v>
      </c>
      <c r="BE941" s="55" t="s">
        <v>986</v>
      </c>
      <c r="BF941" s="63" t="s">
        <v>2832</v>
      </c>
      <c r="BG941" s="63" t="s">
        <v>2887</v>
      </c>
      <c r="BH941" s="63" t="s">
        <v>132</v>
      </c>
      <c r="BI941" s="63" t="s">
        <v>2550</v>
      </c>
      <c r="BJ941" s="63" t="s">
        <v>2888</v>
      </c>
      <c r="BK941" s="86" t="str">
        <f>HYPERLINK(VLOOKUP($B941,hyperlinks[#All],2,FALSE),"Link")</f>
        <v>Link</v>
      </c>
      <c r="BL941" s="86" t="str">
        <f>HYPERLINK(VLOOKUP($B941,hyperlinks[#All],3,FALSE),"Link")</f>
        <v>Link</v>
      </c>
      <c r="BM941" s="86" t="str">
        <f>HYPERLINK(VLOOKUP($B941,hyperlinks[#All],4,FALSE),"Link")</f>
        <v>Link</v>
      </c>
      <c r="BN941" s="87" t="s">
        <v>132</v>
      </c>
    </row>
    <row r="942" spans="1:66" s="49" customFormat="1" ht="14.5">
      <c r="A942" s="50">
        <v>8719514548213</v>
      </c>
      <c r="B942" s="50">
        <v>911401898482</v>
      </c>
      <c r="C942" s="61">
        <v>871951454821399</v>
      </c>
      <c r="D942" s="93" t="str">
        <f>HYPERLINK(VLOOKUP($B942,hyperlinks[#All],2,FALSE),"Link")</f>
        <v>Link</v>
      </c>
      <c r="E942" s="52">
        <v>54821399</v>
      </c>
      <c r="F942" s="53" t="s">
        <v>3035</v>
      </c>
      <c r="G942" s="58" t="s">
        <v>2535</v>
      </c>
      <c r="H942" s="52" t="s">
        <v>2580</v>
      </c>
      <c r="I942" s="52" t="s">
        <v>2956</v>
      </c>
      <c r="J942" s="52" t="s">
        <v>2771</v>
      </c>
      <c r="K942" s="52" t="s">
        <v>125</v>
      </c>
      <c r="L942" s="82">
        <v>201</v>
      </c>
      <c r="M942" s="54" t="s">
        <v>126</v>
      </c>
      <c r="N942" s="55" t="s">
        <v>2581</v>
      </c>
      <c r="O942" s="56" t="s">
        <v>2582</v>
      </c>
      <c r="P942" s="57"/>
      <c r="Q942" s="51">
        <v>18</v>
      </c>
      <c r="R942" s="52" t="s">
        <v>129</v>
      </c>
      <c r="S942" s="57" t="s">
        <v>154</v>
      </c>
      <c r="T942" s="51">
        <v>912401483042</v>
      </c>
      <c r="U942" s="51"/>
      <c r="V942" s="58"/>
      <c r="W942" s="59">
        <v>9405199090</v>
      </c>
      <c r="X942" s="67" t="s">
        <v>132</v>
      </c>
      <c r="Y942" s="67" t="s">
        <v>132</v>
      </c>
      <c r="Z942" s="52" t="s">
        <v>132</v>
      </c>
      <c r="AA942" s="55"/>
      <c r="AB942" s="63" t="s">
        <v>3036</v>
      </c>
      <c r="AC942" s="55" t="s">
        <v>132</v>
      </c>
      <c r="AD942" s="55" t="s">
        <v>132</v>
      </c>
      <c r="AE942" s="55" t="s">
        <v>132</v>
      </c>
      <c r="AF942" s="55" t="s">
        <v>2542</v>
      </c>
      <c r="AG942" s="55" t="s">
        <v>132</v>
      </c>
      <c r="AH942" s="55" t="s">
        <v>2969</v>
      </c>
      <c r="AI942" s="55" t="s">
        <v>132</v>
      </c>
      <c r="AJ942" s="55" t="s">
        <v>238</v>
      </c>
      <c r="AK942" s="55" t="s">
        <v>132</v>
      </c>
      <c r="AL942" s="55" t="s">
        <v>2622</v>
      </c>
      <c r="AM942" s="55" t="s">
        <v>132</v>
      </c>
      <c r="AN942" s="55" t="s">
        <v>132</v>
      </c>
      <c r="AO942" s="55" t="s">
        <v>2977</v>
      </c>
      <c r="AP942" s="55" t="s">
        <v>1655</v>
      </c>
      <c r="AQ942" s="55" t="s">
        <v>132</v>
      </c>
      <c r="AR942" s="55" t="s">
        <v>1229</v>
      </c>
      <c r="AS942" s="55" t="s">
        <v>166</v>
      </c>
      <c r="AT942" s="55" t="s">
        <v>2971</v>
      </c>
      <c r="AU942" s="63" t="s">
        <v>132</v>
      </c>
      <c r="AV942" s="55" t="s">
        <v>3024</v>
      </c>
      <c r="AW942" s="55" t="s">
        <v>969</v>
      </c>
      <c r="AX942" s="55" t="s">
        <v>171</v>
      </c>
      <c r="AY942" s="55" t="s">
        <v>2567</v>
      </c>
      <c r="AZ942" s="63" t="s">
        <v>2530</v>
      </c>
      <c r="BA942" s="63" t="s">
        <v>2973</v>
      </c>
      <c r="BB942" s="55" t="s">
        <v>2531</v>
      </c>
      <c r="BC942" s="55" t="s">
        <v>2622</v>
      </c>
      <c r="BD942" s="55" t="s">
        <v>2588</v>
      </c>
      <c r="BE942" s="55" t="s">
        <v>986</v>
      </c>
      <c r="BF942" s="63" t="s">
        <v>2974</v>
      </c>
      <c r="BG942" s="63" t="s">
        <v>2887</v>
      </c>
      <c r="BH942" s="63" t="s">
        <v>132</v>
      </c>
      <c r="BI942" s="63" t="s">
        <v>2550</v>
      </c>
      <c r="BJ942" s="63" t="s">
        <v>2888</v>
      </c>
      <c r="BK942" s="86" t="str">
        <f>HYPERLINK(VLOOKUP($B942,hyperlinks[#All],2,FALSE),"Link")</f>
        <v>Link</v>
      </c>
      <c r="BL942" s="86" t="str">
        <f>HYPERLINK(VLOOKUP($B942,hyperlinks[#All],3,FALSE),"Link")</f>
        <v>Link</v>
      </c>
      <c r="BM942" s="86" t="str">
        <f>HYPERLINK(VLOOKUP($B942,hyperlinks[#All],4,FALSE),"Link")</f>
        <v>Link</v>
      </c>
      <c r="BN942" s="87" t="s">
        <v>132</v>
      </c>
    </row>
    <row r="943" spans="1:66" s="49" customFormat="1" ht="14.5">
      <c r="A943" s="50">
        <v>8719514548237</v>
      </c>
      <c r="B943" s="50">
        <v>911401898682</v>
      </c>
      <c r="C943" s="61">
        <v>871951454823799</v>
      </c>
      <c r="D943" s="93" t="str">
        <f>HYPERLINK(VLOOKUP($B943,hyperlinks[#All],2,FALSE),"Link")</f>
        <v>Link</v>
      </c>
      <c r="E943" s="52">
        <v>54823799</v>
      </c>
      <c r="F943" s="53" t="s">
        <v>3037</v>
      </c>
      <c r="G943" s="58" t="s">
        <v>2535</v>
      </c>
      <c r="H943" s="52" t="s">
        <v>2580</v>
      </c>
      <c r="I943" s="52" t="s">
        <v>2956</v>
      </c>
      <c r="J943" s="52" t="s">
        <v>2771</v>
      </c>
      <c r="K943" s="52" t="s">
        <v>125</v>
      </c>
      <c r="L943" s="82">
        <v>415</v>
      </c>
      <c r="M943" s="54" t="s">
        <v>126</v>
      </c>
      <c r="N943" s="55" t="s">
        <v>2581</v>
      </c>
      <c r="O943" s="56" t="s">
        <v>2582</v>
      </c>
      <c r="P943" s="57"/>
      <c r="Q943" s="51">
        <v>18</v>
      </c>
      <c r="R943" s="52" t="s">
        <v>129</v>
      </c>
      <c r="S943" s="57" t="s">
        <v>154</v>
      </c>
      <c r="T943" s="51"/>
      <c r="U943" s="51"/>
      <c r="V943" s="58"/>
      <c r="W943" s="59">
        <v>9405199090</v>
      </c>
      <c r="X943" s="67" t="s">
        <v>132</v>
      </c>
      <c r="Y943" s="67" t="s">
        <v>132</v>
      </c>
      <c r="Z943" s="52" t="s">
        <v>132</v>
      </c>
      <c r="AA943" s="55"/>
      <c r="AB943" s="63" t="s">
        <v>3038</v>
      </c>
      <c r="AC943" s="55" t="s">
        <v>132</v>
      </c>
      <c r="AD943" s="55" t="s">
        <v>132</v>
      </c>
      <c r="AE943" s="55" t="s">
        <v>132</v>
      </c>
      <c r="AF943" s="55" t="s">
        <v>2542</v>
      </c>
      <c r="AG943" s="55" t="s">
        <v>132</v>
      </c>
      <c r="AH943" s="55" t="s">
        <v>1275</v>
      </c>
      <c r="AI943" s="55" t="s">
        <v>132</v>
      </c>
      <c r="AJ943" s="55" t="s">
        <v>238</v>
      </c>
      <c r="AK943" s="55" t="s">
        <v>132</v>
      </c>
      <c r="AL943" s="55" t="s">
        <v>2622</v>
      </c>
      <c r="AM943" s="55" t="s">
        <v>132</v>
      </c>
      <c r="AN943" s="55" t="s">
        <v>132</v>
      </c>
      <c r="AO943" s="55" t="s">
        <v>2977</v>
      </c>
      <c r="AP943" s="55" t="s">
        <v>1655</v>
      </c>
      <c r="AQ943" s="55" t="s">
        <v>132</v>
      </c>
      <c r="AR943" s="55" t="s">
        <v>383</v>
      </c>
      <c r="AS943" s="55" t="s">
        <v>166</v>
      </c>
      <c r="AT943" s="55" t="s">
        <v>2971</v>
      </c>
      <c r="AU943" s="63" t="s">
        <v>132</v>
      </c>
      <c r="AV943" s="55" t="s">
        <v>3024</v>
      </c>
      <c r="AW943" s="55" t="s">
        <v>969</v>
      </c>
      <c r="AX943" s="55" t="s">
        <v>171</v>
      </c>
      <c r="AY943" s="55" t="s">
        <v>730</v>
      </c>
      <c r="AZ943" s="63" t="s">
        <v>2530</v>
      </c>
      <c r="BA943" s="63" t="s">
        <v>2973</v>
      </c>
      <c r="BB943" s="55" t="s">
        <v>2531</v>
      </c>
      <c r="BC943" s="55" t="s">
        <v>2622</v>
      </c>
      <c r="BD943" s="55" t="s">
        <v>2588</v>
      </c>
      <c r="BE943" s="55" t="s">
        <v>986</v>
      </c>
      <c r="BF943" s="63" t="s">
        <v>3032</v>
      </c>
      <c r="BG943" s="63" t="s">
        <v>2887</v>
      </c>
      <c r="BH943" s="63" t="s">
        <v>132</v>
      </c>
      <c r="BI943" s="63" t="s">
        <v>2550</v>
      </c>
      <c r="BJ943" s="63" t="s">
        <v>2888</v>
      </c>
      <c r="BK943" s="86" t="str">
        <f>HYPERLINK(VLOOKUP($B943,hyperlinks[#All],2,FALSE),"Link")</f>
        <v>Link</v>
      </c>
      <c r="BL943" s="86" t="str">
        <f>HYPERLINK(VLOOKUP($B943,hyperlinks[#All],3,FALSE),"Link")</f>
        <v>Link</v>
      </c>
      <c r="BM943" s="86" t="str">
        <f>HYPERLINK(VLOOKUP($B943,hyperlinks[#All],4,FALSE),"Link")</f>
        <v>Link</v>
      </c>
      <c r="BN943" s="87" t="s">
        <v>132</v>
      </c>
    </row>
    <row r="944" spans="1:66" s="49" customFormat="1" ht="14.5">
      <c r="A944" s="50">
        <v>8719514548152</v>
      </c>
      <c r="B944" s="50">
        <v>911401897882</v>
      </c>
      <c r="C944" s="61">
        <v>871951454815299</v>
      </c>
      <c r="D944" s="93" t="str">
        <f>HYPERLINK(VLOOKUP($B944,hyperlinks[#All],2,FALSE),"Link")</f>
        <v>Link</v>
      </c>
      <c r="E944" s="52">
        <v>54815299</v>
      </c>
      <c r="F944" s="53" t="s">
        <v>3039</v>
      </c>
      <c r="G944" s="58" t="s">
        <v>2535</v>
      </c>
      <c r="H944" s="52" t="s">
        <v>2580</v>
      </c>
      <c r="I944" s="52" t="s">
        <v>2956</v>
      </c>
      <c r="J944" s="52" t="s">
        <v>2771</v>
      </c>
      <c r="K944" s="52" t="s">
        <v>125</v>
      </c>
      <c r="L944" s="82">
        <v>180</v>
      </c>
      <c r="M944" s="54" t="s">
        <v>126</v>
      </c>
      <c r="N944" s="55" t="s">
        <v>2581</v>
      </c>
      <c r="O944" s="56" t="s">
        <v>2582</v>
      </c>
      <c r="P944" s="57"/>
      <c r="Q944" s="51">
        <v>18</v>
      </c>
      <c r="R944" s="52" t="s">
        <v>129</v>
      </c>
      <c r="S944" s="57" t="s">
        <v>154</v>
      </c>
      <c r="T944" s="51">
        <v>912401483048</v>
      </c>
      <c r="U944" s="51"/>
      <c r="V944" s="58"/>
      <c r="W944" s="59">
        <v>9405119090</v>
      </c>
      <c r="X944" s="67" t="s">
        <v>132</v>
      </c>
      <c r="Y944" s="67" t="s">
        <v>132</v>
      </c>
      <c r="Z944" s="52" t="s">
        <v>132</v>
      </c>
      <c r="AA944" s="55"/>
      <c r="AB944" s="63" t="s">
        <v>3040</v>
      </c>
      <c r="AC944" s="55" t="s">
        <v>132</v>
      </c>
      <c r="AD944" s="55" t="s">
        <v>132</v>
      </c>
      <c r="AE944" s="55" t="s">
        <v>132</v>
      </c>
      <c r="AF944" s="55" t="s">
        <v>2542</v>
      </c>
      <c r="AG944" s="55" t="s">
        <v>132</v>
      </c>
      <c r="AH944" s="55" t="s">
        <v>203</v>
      </c>
      <c r="AI944" s="55" t="s">
        <v>132</v>
      </c>
      <c r="AJ944" s="55" t="s">
        <v>162</v>
      </c>
      <c r="AK944" s="55" t="s">
        <v>132</v>
      </c>
      <c r="AL944" s="55" t="s">
        <v>2622</v>
      </c>
      <c r="AM944" s="55" t="s">
        <v>132</v>
      </c>
      <c r="AN944" s="55" t="s">
        <v>132</v>
      </c>
      <c r="AO944" s="55" t="s">
        <v>1495</v>
      </c>
      <c r="AP944" s="55" t="s">
        <v>1655</v>
      </c>
      <c r="AQ944" s="55" t="s">
        <v>132</v>
      </c>
      <c r="AR944" s="55" t="s">
        <v>1533</v>
      </c>
      <c r="AS944" s="55" t="s">
        <v>249</v>
      </c>
      <c r="AT944" s="55" t="s">
        <v>249</v>
      </c>
      <c r="AU944" s="63" t="s">
        <v>132</v>
      </c>
      <c r="AV944" s="55" t="s">
        <v>2980</v>
      </c>
      <c r="AW944" s="55" t="s">
        <v>2981</v>
      </c>
      <c r="AX944" s="55" t="s">
        <v>171</v>
      </c>
      <c r="AY944" s="55" t="s">
        <v>208</v>
      </c>
      <c r="AZ944" s="63" t="s">
        <v>3013</v>
      </c>
      <c r="BA944" s="63" t="s">
        <v>2973</v>
      </c>
      <c r="BB944" s="55" t="s">
        <v>2531</v>
      </c>
      <c r="BC944" s="55" t="s">
        <v>2622</v>
      </c>
      <c r="BD944" s="55" t="s">
        <v>2588</v>
      </c>
      <c r="BE944" s="55" t="s">
        <v>1203</v>
      </c>
      <c r="BF944" s="63" t="s">
        <v>2669</v>
      </c>
      <c r="BG944" s="63" t="s">
        <v>2887</v>
      </c>
      <c r="BH944" s="63" t="s">
        <v>132</v>
      </c>
      <c r="BI944" s="63" t="s">
        <v>2550</v>
      </c>
      <c r="BJ944" s="63" t="s">
        <v>2888</v>
      </c>
      <c r="BK944" s="86" t="str">
        <f>HYPERLINK(VLOOKUP($B944,hyperlinks[#All],2,FALSE),"Link")</f>
        <v>Link</v>
      </c>
      <c r="BL944" s="86" t="str">
        <f>HYPERLINK(VLOOKUP($B944,hyperlinks[#All],3,FALSE),"Link")</f>
        <v>Link</v>
      </c>
      <c r="BM944" s="86" t="str">
        <f>HYPERLINK(VLOOKUP($B944,hyperlinks[#All],4,FALSE),"Link")</f>
        <v>Link</v>
      </c>
      <c r="BN944" s="87" t="s">
        <v>132</v>
      </c>
    </row>
    <row r="945" spans="1:66" s="49" customFormat="1" ht="14.5">
      <c r="A945" s="50">
        <v>8719514548121</v>
      </c>
      <c r="B945" s="50">
        <v>911401897582</v>
      </c>
      <c r="C945" s="61">
        <v>871951454812199</v>
      </c>
      <c r="D945" s="93" t="str">
        <f>HYPERLINK(VLOOKUP($B945,hyperlinks[#All],2,FALSE),"Link")</f>
        <v>Link</v>
      </c>
      <c r="E945" s="52">
        <v>54812199</v>
      </c>
      <c r="F945" s="53" t="s">
        <v>3041</v>
      </c>
      <c r="G945" s="58" t="s">
        <v>2535</v>
      </c>
      <c r="H945" s="52" t="s">
        <v>2580</v>
      </c>
      <c r="I945" s="52" t="s">
        <v>2956</v>
      </c>
      <c r="J945" s="52" t="s">
        <v>2771</v>
      </c>
      <c r="K945" s="52" t="s">
        <v>125</v>
      </c>
      <c r="L945" s="82">
        <v>180</v>
      </c>
      <c r="M945" s="54" t="s">
        <v>126</v>
      </c>
      <c r="N945" s="55" t="s">
        <v>2581</v>
      </c>
      <c r="O945" s="56" t="s">
        <v>2582</v>
      </c>
      <c r="P945" s="57"/>
      <c r="Q945" s="51">
        <v>18</v>
      </c>
      <c r="R945" s="52" t="s">
        <v>129</v>
      </c>
      <c r="S945" s="57" t="s">
        <v>154</v>
      </c>
      <c r="T945" s="51">
        <v>912401483049</v>
      </c>
      <c r="U945" s="51"/>
      <c r="V945" s="58"/>
      <c r="W945" s="59">
        <v>9405199090</v>
      </c>
      <c r="X945" s="67" t="s">
        <v>132</v>
      </c>
      <c r="Y945" s="67" t="s">
        <v>132</v>
      </c>
      <c r="Z945" s="52" t="s">
        <v>132</v>
      </c>
      <c r="AA945" s="55"/>
      <c r="AB945" s="63" t="s">
        <v>3042</v>
      </c>
      <c r="AC945" s="55" t="s">
        <v>132</v>
      </c>
      <c r="AD945" s="55" t="s">
        <v>132</v>
      </c>
      <c r="AE945" s="55" t="s">
        <v>132</v>
      </c>
      <c r="AF945" s="55" t="s">
        <v>2542</v>
      </c>
      <c r="AG945" s="55" t="s">
        <v>132</v>
      </c>
      <c r="AH945" s="55" t="s">
        <v>203</v>
      </c>
      <c r="AI945" s="55" t="s">
        <v>132</v>
      </c>
      <c r="AJ945" s="55" t="s">
        <v>174</v>
      </c>
      <c r="AK945" s="55" t="s">
        <v>132</v>
      </c>
      <c r="AL945" s="55" t="s">
        <v>2622</v>
      </c>
      <c r="AM945" s="55" t="s">
        <v>132</v>
      </c>
      <c r="AN945" s="55" t="s">
        <v>132</v>
      </c>
      <c r="AO945" s="55" t="s">
        <v>1480</v>
      </c>
      <c r="AP945" s="55" t="s">
        <v>1655</v>
      </c>
      <c r="AQ945" s="55" t="s">
        <v>132</v>
      </c>
      <c r="AR945" s="55" t="s">
        <v>1533</v>
      </c>
      <c r="AS945" s="55" t="s">
        <v>249</v>
      </c>
      <c r="AT945" s="55" t="s">
        <v>249</v>
      </c>
      <c r="AU945" s="63" t="s">
        <v>132</v>
      </c>
      <c r="AV945" s="55" t="s">
        <v>2980</v>
      </c>
      <c r="AW945" s="55" t="s">
        <v>2981</v>
      </c>
      <c r="AX945" s="55" t="s">
        <v>171</v>
      </c>
      <c r="AY945" s="55" t="s">
        <v>2515</v>
      </c>
      <c r="AZ945" s="63" t="s">
        <v>2545</v>
      </c>
      <c r="BA945" s="63" t="s">
        <v>2973</v>
      </c>
      <c r="BB945" s="55" t="s">
        <v>2531</v>
      </c>
      <c r="BC945" s="55" t="s">
        <v>2622</v>
      </c>
      <c r="BD945" s="55" t="s">
        <v>2588</v>
      </c>
      <c r="BE945" s="55" t="s">
        <v>1203</v>
      </c>
      <c r="BF945" s="63" t="s">
        <v>2669</v>
      </c>
      <c r="BG945" s="63" t="s">
        <v>2887</v>
      </c>
      <c r="BH945" s="63" t="s">
        <v>132</v>
      </c>
      <c r="BI945" s="63" t="s">
        <v>2550</v>
      </c>
      <c r="BJ945" s="63" t="s">
        <v>2888</v>
      </c>
      <c r="BK945" s="86" t="str">
        <f>HYPERLINK(VLOOKUP($B945,hyperlinks[#All],2,FALSE),"Link")</f>
        <v>Link</v>
      </c>
      <c r="BL945" s="86" t="str">
        <f>HYPERLINK(VLOOKUP($B945,hyperlinks[#All],3,FALSE),"Link")</f>
        <v>Link</v>
      </c>
      <c r="BM945" s="86" t="str">
        <f>HYPERLINK(VLOOKUP($B945,hyperlinks[#All],4,FALSE),"Link")</f>
        <v>Link</v>
      </c>
      <c r="BN945" s="87" t="s">
        <v>132</v>
      </c>
    </row>
    <row r="946" spans="1:66" s="49" customFormat="1" ht="14.5">
      <c r="A946" s="50">
        <v>8719514548114</v>
      </c>
      <c r="B946" s="50">
        <v>911401897482</v>
      </c>
      <c r="C946" s="61">
        <v>871951454811499</v>
      </c>
      <c r="D946" s="93" t="str">
        <f>HYPERLINK(VLOOKUP($B946,hyperlinks[#All],2,FALSE),"Link")</f>
        <v>Link</v>
      </c>
      <c r="E946" s="52">
        <v>54811499</v>
      </c>
      <c r="F946" s="53" t="s">
        <v>3043</v>
      </c>
      <c r="G946" s="58" t="s">
        <v>2535</v>
      </c>
      <c r="H946" s="52" t="s">
        <v>2580</v>
      </c>
      <c r="I946" s="52" t="s">
        <v>2956</v>
      </c>
      <c r="J946" s="52" t="s">
        <v>2771</v>
      </c>
      <c r="K946" s="52" t="s">
        <v>125</v>
      </c>
      <c r="L946" s="82">
        <v>152</v>
      </c>
      <c r="M946" s="54" t="s">
        <v>126</v>
      </c>
      <c r="N946" s="55" t="s">
        <v>2581</v>
      </c>
      <c r="O946" s="56" t="s">
        <v>2582</v>
      </c>
      <c r="P946" s="57"/>
      <c r="Q946" s="51">
        <v>18</v>
      </c>
      <c r="R946" s="52" t="s">
        <v>129</v>
      </c>
      <c r="S946" s="57" t="s">
        <v>154</v>
      </c>
      <c r="T946" s="51">
        <v>912401483035</v>
      </c>
      <c r="U946" s="51"/>
      <c r="V946" s="58"/>
      <c r="W946" s="59">
        <v>9405199090</v>
      </c>
      <c r="X946" s="67" t="s">
        <v>132</v>
      </c>
      <c r="Y946" s="67" t="s">
        <v>132</v>
      </c>
      <c r="Z946" s="52" t="s">
        <v>132</v>
      </c>
      <c r="AA946" s="55"/>
      <c r="AB946" s="63" t="s">
        <v>3044</v>
      </c>
      <c r="AC946" s="55" t="s">
        <v>132</v>
      </c>
      <c r="AD946" s="55" t="s">
        <v>132</v>
      </c>
      <c r="AE946" s="55" t="s">
        <v>132</v>
      </c>
      <c r="AF946" s="55" t="s">
        <v>2542</v>
      </c>
      <c r="AG946" s="55" t="s">
        <v>132</v>
      </c>
      <c r="AH946" s="55" t="s">
        <v>203</v>
      </c>
      <c r="AI946" s="55" t="s">
        <v>132</v>
      </c>
      <c r="AJ946" s="55" t="s">
        <v>174</v>
      </c>
      <c r="AK946" s="55" t="s">
        <v>132</v>
      </c>
      <c r="AL946" s="55" t="s">
        <v>2622</v>
      </c>
      <c r="AM946" s="55" t="s">
        <v>132</v>
      </c>
      <c r="AN946" s="55" t="s">
        <v>132</v>
      </c>
      <c r="AO946" s="55" t="s">
        <v>1480</v>
      </c>
      <c r="AP946" s="55" t="s">
        <v>1655</v>
      </c>
      <c r="AQ946" s="55" t="s">
        <v>132</v>
      </c>
      <c r="AR946" s="55" t="s">
        <v>1533</v>
      </c>
      <c r="AS946" s="55" t="s">
        <v>249</v>
      </c>
      <c r="AT946" s="55" t="s">
        <v>249</v>
      </c>
      <c r="AU946" s="63" t="s">
        <v>132</v>
      </c>
      <c r="AV946" s="55" t="s">
        <v>2980</v>
      </c>
      <c r="AW946" s="55" t="s">
        <v>2981</v>
      </c>
      <c r="AX946" s="55" t="s">
        <v>171</v>
      </c>
      <c r="AY946" s="55" t="s">
        <v>2515</v>
      </c>
      <c r="AZ946" s="63" t="s">
        <v>2545</v>
      </c>
      <c r="BA946" s="63" t="s">
        <v>2973</v>
      </c>
      <c r="BB946" s="55" t="s">
        <v>2531</v>
      </c>
      <c r="BC946" s="55" t="s">
        <v>2622</v>
      </c>
      <c r="BD946" s="55" t="s">
        <v>2588</v>
      </c>
      <c r="BE946" s="55" t="s">
        <v>1203</v>
      </c>
      <c r="BF946" s="63" t="s">
        <v>2669</v>
      </c>
      <c r="BG946" s="63" t="s">
        <v>2887</v>
      </c>
      <c r="BH946" s="63" t="s">
        <v>132</v>
      </c>
      <c r="BI946" s="63" t="s">
        <v>2550</v>
      </c>
      <c r="BJ946" s="63" t="s">
        <v>2888</v>
      </c>
      <c r="BK946" s="86" t="str">
        <f>HYPERLINK(VLOOKUP($B946,hyperlinks[#All],2,FALSE),"Link")</f>
        <v>Link</v>
      </c>
      <c r="BL946" s="86" t="str">
        <f>HYPERLINK(VLOOKUP($B946,hyperlinks[#All],3,FALSE),"Link")</f>
        <v>Link</v>
      </c>
      <c r="BM946" s="86" t="str">
        <f>HYPERLINK(VLOOKUP($B946,hyperlinks[#All],4,FALSE),"Link")</f>
        <v>Link</v>
      </c>
      <c r="BN946" s="87" t="s">
        <v>132</v>
      </c>
    </row>
    <row r="947" spans="1:66" s="49" customFormat="1" ht="14.5">
      <c r="A947" s="50">
        <v>8719514548145</v>
      </c>
      <c r="B947" s="50">
        <v>911401897782</v>
      </c>
      <c r="C947" s="61">
        <v>871951454814599</v>
      </c>
      <c r="D947" s="93" t="str">
        <f>HYPERLINK(VLOOKUP($B947,hyperlinks[#All],2,FALSE),"Link")</f>
        <v>Link</v>
      </c>
      <c r="E947" s="52">
        <v>54814599</v>
      </c>
      <c r="F947" s="53" t="s">
        <v>3045</v>
      </c>
      <c r="G947" s="58" t="s">
        <v>2535</v>
      </c>
      <c r="H947" s="52" t="s">
        <v>2580</v>
      </c>
      <c r="I947" s="52" t="s">
        <v>2956</v>
      </c>
      <c r="J947" s="52" t="s">
        <v>2771</v>
      </c>
      <c r="K947" s="52" t="s">
        <v>125</v>
      </c>
      <c r="L947" s="82">
        <v>180</v>
      </c>
      <c r="M947" s="54" t="s">
        <v>126</v>
      </c>
      <c r="N947" s="55" t="s">
        <v>2581</v>
      </c>
      <c r="O947" s="56" t="s">
        <v>2582</v>
      </c>
      <c r="P947" s="57"/>
      <c r="Q947" s="51">
        <v>18</v>
      </c>
      <c r="R947" s="52" t="s">
        <v>129</v>
      </c>
      <c r="S947" s="57" t="s">
        <v>154</v>
      </c>
      <c r="T947" s="51">
        <v>912401483050</v>
      </c>
      <c r="U947" s="51"/>
      <c r="V947" s="58"/>
      <c r="W947" s="59">
        <v>9405199090</v>
      </c>
      <c r="X947" s="67" t="s">
        <v>132</v>
      </c>
      <c r="Y947" s="67" t="s">
        <v>132</v>
      </c>
      <c r="Z947" s="52" t="s">
        <v>132</v>
      </c>
      <c r="AA947" s="55"/>
      <c r="AB947" s="63" t="s">
        <v>3046</v>
      </c>
      <c r="AC947" s="55" t="s">
        <v>132</v>
      </c>
      <c r="AD947" s="55" t="s">
        <v>132</v>
      </c>
      <c r="AE947" s="55" t="s">
        <v>132</v>
      </c>
      <c r="AF947" s="55" t="s">
        <v>2542</v>
      </c>
      <c r="AG947" s="55" t="s">
        <v>132</v>
      </c>
      <c r="AH947" s="55" t="s">
        <v>203</v>
      </c>
      <c r="AI947" s="55" t="s">
        <v>132</v>
      </c>
      <c r="AJ947" s="55" t="s">
        <v>238</v>
      </c>
      <c r="AK947" s="55" t="s">
        <v>132</v>
      </c>
      <c r="AL947" s="55" t="s">
        <v>2622</v>
      </c>
      <c r="AM947" s="55" t="s">
        <v>132</v>
      </c>
      <c r="AN947" s="55" t="s">
        <v>132</v>
      </c>
      <c r="AO947" s="55" t="s">
        <v>1630</v>
      </c>
      <c r="AP947" s="55" t="s">
        <v>1655</v>
      </c>
      <c r="AQ947" s="55" t="s">
        <v>132</v>
      </c>
      <c r="AR947" s="55" t="s">
        <v>1533</v>
      </c>
      <c r="AS947" s="55" t="s">
        <v>249</v>
      </c>
      <c r="AT947" s="55" t="s">
        <v>249</v>
      </c>
      <c r="AU947" s="63" t="s">
        <v>132</v>
      </c>
      <c r="AV947" s="55" t="s">
        <v>2980</v>
      </c>
      <c r="AW947" s="55" t="s">
        <v>2981</v>
      </c>
      <c r="AX947" s="55" t="s">
        <v>171</v>
      </c>
      <c r="AY947" s="55" t="s">
        <v>217</v>
      </c>
      <c r="AZ947" s="63" t="s">
        <v>2530</v>
      </c>
      <c r="BA947" s="63" t="s">
        <v>2973</v>
      </c>
      <c r="BB947" s="55" t="s">
        <v>2531</v>
      </c>
      <c r="BC947" s="55" t="s">
        <v>2622</v>
      </c>
      <c r="BD947" s="55" t="s">
        <v>2588</v>
      </c>
      <c r="BE947" s="55" t="s">
        <v>1203</v>
      </c>
      <c r="BF947" s="63" t="s">
        <v>2669</v>
      </c>
      <c r="BG947" s="63" t="s">
        <v>2887</v>
      </c>
      <c r="BH947" s="63" t="s">
        <v>132</v>
      </c>
      <c r="BI947" s="63" t="s">
        <v>2550</v>
      </c>
      <c r="BJ947" s="63" t="s">
        <v>2888</v>
      </c>
      <c r="BK947" s="86" t="str">
        <f>HYPERLINK(VLOOKUP($B947,hyperlinks[#All],2,FALSE),"Link")</f>
        <v>Link</v>
      </c>
      <c r="BL947" s="86" t="str">
        <f>HYPERLINK(VLOOKUP($B947,hyperlinks[#All],3,FALSE),"Link")</f>
        <v>Link</v>
      </c>
      <c r="BM947" s="86" t="str">
        <f>HYPERLINK(VLOOKUP($B947,hyperlinks[#All],4,FALSE),"Link")</f>
        <v>Link</v>
      </c>
      <c r="BN947" s="87" t="s">
        <v>132</v>
      </c>
    </row>
    <row r="948" spans="1:66" s="49" customFormat="1" ht="14.5">
      <c r="A948" s="50">
        <v>8719514548138</v>
      </c>
      <c r="B948" s="50">
        <v>911401897682</v>
      </c>
      <c r="C948" s="61">
        <v>871951454813899</v>
      </c>
      <c r="D948" s="93" t="str">
        <f>HYPERLINK(VLOOKUP($B948,hyperlinks[#All],2,FALSE),"Link")</f>
        <v>Link</v>
      </c>
      <c r="E948" s="52">
        <v>54813899</v>
      </c>
      <c r="F948" s="53" t="s">
        <v>3047</v>
      </c>
      <c r="G948" s="58" t="s">
        <v>2535</v>
      </c>
      <c r="H948" s="52" t="s">
        <v>2580</v>
      </c>
      <c r="I948" s="52" t="s">
        <v>2956</v>
      </c>
      <c r="J948" s="52" t="s">
        <v>2771</v>
      </c>
      <c r="K948" s="52" t="s">
        <v>125</v>
      </c>
      <c r="L948" s="82">
        <v>152</v>
      </c>
      <c r="M948" s="54" t="s">
        <v>126</v>
      </c>
      <c r="N948" s="55" t="s">
        <v>2581</v>
      </c>
      <c r="O948" s="56" t="s">
        <v>2582</v>
      </c>
      <c r="P948" s="57"/>
      <c r="Q948" s="51">
        <v>18</v>
      </c>
      <c r="R948" s="52" t="s">
        <v>129</v>
      </c>
      <c r="S948" s="57" t="s">
        <v>154</v>
      </c>
      <c r="T948" s="51">
        <v>912401483036</v>
      </c>
      <c r="U948" s="51"/>
      <c r="V948" s="58"/>
      <c r="W948" s="59">
        <v>9405199090</v>
      </c>
      <c r="X948" s="67" t="s">
        <v>132</v>
      </c>
      <c r="Y948" s="67" t="s">
        <v>132</v>
      </c>
      <c r="Z948" s="52" t="s">
        <v>132</v>
      </c>
      <c r="AA948" s="55"/>
      <c r="AB948" s="63" t="s">
        <v>3048</v>
      </c>
      <c r="AC948" s="55" t="s">
        <v>132</v>
      </c>
      <c r="AD948" s="55" t="s">
        <v>132</v>
      </c>
      <c r="AE948" s="55" t="s">
        <v>132</v>
      </c>
      <c r="AF948" s="55" t="s">
        <v>2542</v>
      </c>
      <c r="AG948" s="55" t="s">
        <v>132</v>
      </c>
      <c r="AH948" s="55" t="s">
        <v>203</v>
      </c>
      <c r="AI948" s="55" t="s">
        <v>132</v>
      </c>
      <c r="AJ948" s="55" t="s">
        <v>238</v>
      </c>
      <c r="AK948" s="55" t="s">
        <v>132</v>
      </c>
      <c r="AL948" s="55" t="s">
        <v>2622</v>
      </c>
      <c r="AM948" s="55" t="s">
        <v>132</v>
      </c>
      <c r="AN948" s="55" t="s">
        <v>132</v>
      </c>
      <c r="AO948" s="55" t="s">
        <v>1630</v>
      </c>
      <c r="AP948" s="55" t="s">
        <v>1655</v>
      </c>
      <c r="AQ948" s="55" t="s">
        <v>132</v>
      </c>
      <c r="AR948" s="55" t="s">
        <v>1533</v>
      </c>
      <c r="AS948" s="55" t="s">
        <v>249</v>
      </c>
      <c r="AT948" s="55" t="s">
        <v>249</v>
      </c>
      <c r="AU948" s="63" t="s">
        <v>132</v>
      </c>
      <c r="AV948" s="55" t="s">
        <v>2980</v>
      </c>
      <c r="AW948" s="55" t="s">
        <v>2981</v>
      </c>
      <c r="AX948" s="55" t="s">
        <v>171</v>
      </c>
      <c r="AY948" s="55" t="s">
        <v>217</v>
      </c>
      <c r="AZ948" s="63" t="s">
        <v>2530</v>
      </c>
      <c r="BA948" s="63" t="s">
        <v>2973</v>
      </c>
      <c r="BB948" s="55" t="s">
        <v>2531</v>
      </c>
      <c r="BC948" s="55" t="s">
        <v>2622</v>
      </c>
      <c r="BD948" s="55" t="s">
        <v>2588</v>
      </c>
      <c r="BE948" s="55" t="s">
        <v>1203</v>
      </c>
      <c r="BF948" s="63" t="s">
        <v>2669</v>
      </c>
      <c r="BG948" s="63" t="s">
        <v>2887</v>
      </c>
      <c r="BH948" s="63" t="s">
        <v>132</v>
      </c>
      <c r="BI948" s="63" t="s">
        <v>2550</v>
      </c>
      <c r="BJ948" s="63" t="s">
        <v>2888</v>
      </c>
      <c r="BK948" s="86" t="str">
        <f>HYPERLINK(VLOOKUP($B948,hyperlinks[#All],2,FALSE),"Link")</f>
        <v>Link</v>
      </c>
      <c r="BL948" s="86" t="str">
        <f>HYPERLINK(VLOOKUP($B948,hyperlinks[#All],3,FALSE),"Link")</f>
        <v>Link</v>
      </c>
      <c r="BM948" s="86" t="str">
        <f>HYPERLINK(VLOOKUP($B948,hyperlinks[#All],4,FALSE),"Link")</f>
        <v>Link</v>
      </c>
      <c r="BN948" s="87" t="s">
        <v>132</v>
      </c>
    </row>
    <row r="949" spans="1:66" s="49" customFormat="1" ht="14.5">
      <c r="A949" s="50">
        <v>8719514548176</v>
      </c>
      <c r="B949" s="50">
        <v>911401898082</v>
      </c>
      <c r="C949" s="61">
        <v>871951454817699</v>
      </c>
      <c r="D949" s="93" t="str">
        <f>HYPERLINK(VLOOKUP($B949,hyperlinks[#All],2,FALSE),"Link")</f>
        <v>Link</v>
      </c>
      <c r="E949" s="52">
        <v>54817699</v>
      </c>
      <c r="F949" s="53" t="s">
        <v>3049</v>
      </c>
      <c r="G949" s="58" t="s">
        <v>2535</v>
      </c>
      <c r="H949" s="52" t="s">
        <v>2580</v>
      </c>
      <c r="I949" s="52" t="s">
        <v>2956</v>
      </c>
      <c r="J949" s="52" t="s">
        <v>2771</v>
      </c>
      <c r="K949" s="52" t="s">
        <v>125</v>
      </c>
      <c r="L949" s="82">
        <v>189</v>
      </c>
      <c r="M949" s="54" t="s">
        <v>126</v>
      </c>
      <c r="N949" s="55" t="s">
        <v>2581</v>
      </c>
      <c r="O949" s="56" t="s">
        <v>2582</v>
      </c>
      <c r="P949" s="57"/>
      <c r="Q949" s="51">
        <v>18</v>
      </c>
      <c r="R949" s="52" t="s">
        <v>129</v>
      </c>
      <c r="S949" s="57" t="s">
        <v>154</v>
      </c>
      <c r="T949" s="51"/>
      <c r="U949" s="51"/>
      <c r="V949" s="58"/>
      <c r="W949" s="59">
        <v>9405199090</v>
      </c>
      <c r="X949" s="67" t="s">
        <v>132</v>
      </c>
      <c r="Y949" s="67" t="s">
        <v>132</v>
      </c>
      <c r="Z949" s="52" t="s">
        <v>132</v>
      </c>
      <c r="AA949" s="55"/>
      <c r="AB949" s="63" t="s">
        <v>3050</v>
      </c>
      <c r="AC949" s="55" t="s">
        <v>132</v>
      </c>
      <c r="AD949" s="55" t="s">
        <v>132</v>
      </c>
      <c r="AE949" s="55" t="s">
        <v>132</v>
      </c>
      <c r="AF949" s="55" t="s">
        <v>2542</v>
      </c>
      <c r="AG949" s="55" t="s">
        <v>132</v>
      </c>
      <c r="AH949" s="55" t="s">
        <v>2986</v>
      </c>
      <c r="AI949" s="55" t="s">
        <v>132</v>
      </c>
      <c r="AJ949" s="55" t="s">
        <v>174</v>
      </c>
      <c r="AK949" s="55" t="s">
        <v>132</v>
      </c>
      <c r="AL949" s="55" t="s">
        <v>2622</v>
      </c>
      <c r="AM949" s="55" t="s">
        <v>132</v>
      </c>
      <c r="AN949" s="55" t="s">
        <v>132</v>
      </c>
      <c r="AO949" s="55" t="s">
        <v>2118</v>
      </c>
      <c r="AP949" s="55" t="s">
        <v>1655</v>
      </c>
      <c r="AQ949" s="55" t="s">
        <v>132</v>
      </c>
      <c r="AR949" s="55" t="s">
        <v>1533</v>
      </c>
      <c r="AS949" s="55" t="s">
        <v>249</v>
      </c>
      <c r="AT949" s="55" t="s">
        <v>249</v>
      </c>
      <c r="AU949" s="63" t="s">
        <v>132</v>
      </c>
      <c r="AV949" s="55" t="s">
        <v>2980</v>
      </c>
      <c r="AW949" s="55" t="s">
        <v>2981</v>
      </c>
      <c r="AX949" s="55" t="s">
        <v>171</v>
      </c>
      <c r="AY949" s="55" t="s">
        <v>2748</v>
      </c>
      <c r="AZ949" s="63" t="s">
        <v>2545</v>
      </c>
      <c r="BA949" s="63" t="s">
        <v>2973</v>
      </c>
      <c r="BB949" s="55" t="s">
        <v>2531</v>
      </c>
      <c r="BC949" s="55" t="s">
        <v>2622</v>
      </c>
      <c r="BD949" s="55" t="s">
        <v>2588</v>
      </c>
      <c r="BE949" s="55" t="s">
        <v>1969</v>
      </c>
      <c r="BF949" s="63" t="s">
        <v>2669</v>
      </c>
      <c r="BG949" s="63" t="s">
        <v>2887</v>
      </c>
      <c r="BH949" s="63" t="s">
        <v>132</v>
      </c>
      <c r="BI949" s="63" t="s">
        <v>2550</v>
      </c>
      <c r="BJ949" s="63" t="s">
        <v>2888</v>
      </c>
      <c r="BK949" s="86" t="str">
        <f>HYPERLINK(VLOOKUP($B949,hyperlinks[#All],2,FALSE),"Link")</f>
        <v>Link</v>
      </c>
      <c r="BL949" s="86" t="str">
        <f>HYPERLINK(VLOOKUP($B949,hyperlinks[#All],3,FALSE),"Link")</f>
        <v>Link</v>
      </c>
      <c r="BM949" s="86" t="str">
        <f>HYPERLINK(VLOOKUP($B949,hyperlinks[#All],4,FALSE),"Link")</f>
        <v>Link</v>
      </c>
      <c r="BN949" s="87" t="s">
        <v>132</v>
      </c>
    </row>
    <row r="950" spans="1:66" s="49" customFormat="1" ht="14.5">
      <c r="A950" s="50">
        <v>8719514548169</v>
      </c>
      <c r="B950" s="50">
        <v>911401897982</v>
      </c>
      <c r="C950" s="61">
        <v>871951454816999</v>
      </c>
      <c r="D950" s="93" t="str">
        <f>HYPERLINK(VLOOKUP($B950,hyperlinks[#All],2,FALSE),"Link")</f>
        <v>Link</v>
      </c>
      <c r="E950" s="52">
        <v>54816999</v>
      </c>
      <c r="F950" s="53" t="s">
        <v>3051</v>
      </c>
      <c r="G950" s="58" t="s">
        <v>2535</v>
      </c>
      <c r="H950" s="52" t="s">
        <v>2580</v>
      </c>
      <c r="I950" s="52" t="s">
        <v>2956</v>
      </c>
      <c r="J950" s="52" t="s">
        <v>2771</v>
      </c>
      <c r="K950" s="52" t="s">
        <v>125</v>
      </c>
      <c r="L950" s="82">
        <v>181</v>
      </c>
      <c r="M950" s="54" t="s">
        <v>126</v>
      </c>
      <c r="N950" s="55" t="s">
        <v>2581</v>
      </c>
      <c r="O950" s="56" t="s">
        <v>2582</v>
      </c>
      <c r="P950" s="57"/>
      <c r="Q950" s="51">
        <v>18</v>
      </c>
      <c r="R950" s="52" t="s">
        <v>129</v>
      </c>
      <c r="S950" s="57" t="s">
        <v>154</v>
      </c>
      <c r="T950" s="51">
        <v>912401483037</v>
      </c>
      <c r="U950" s="51"/>
      <c r="V950" s="58"/>
      <c r="W950" s="59">
        <v>9405199090</v>
      </c>
      <c r="X950" s="67" t="s">
        <v>132</v>
      </c>
      <c r="Y950" s="67" t="s">
        <v>132</v>
      </c>
      <c r="Z950" s="52" t="s">
        <v>132</v>
      </c>
      <c r="AA950" s="55"/>
      <c r="AB950" s="63" t="s">
        <v>3052</v>
      </c>
      <c r="AC950" s="55" t="s">
        <v>132</v>
      </c>
      <c r="AD950" s="55" t="s">
        <v>132</v>
      </c>
      <c r="AE950" s="55" t="s">
        <v>132</v>
      </c>
      <c r="AF950" s="55" t="s">
        <v>2542</v>
      </c>
      <c r="AG950" s="55" t="s">
        <v>132</v>
      </c>
      <c r="AH950" s="55" t="s">
        <v>2986</v>
      </c>
      <c r="AI950" s="55" t="s">
        <v>132</v>
      </c>
      <c r="AJ950" s="55" t="s">
        <v>174</v>
      </c>
      <c r="AK950" s="55" t="s">
        <v>132</v>
      </c>
      <c r="AL950" s="55" t="s">
        <v>2622</v>
      </c>
      <c r="AM950" s="55" t="s">
        <v>132</v>
      </c>
      <c r="AN950" s="55" t="s">
        <v>132</v>
      </c>
      <c r="AO950" s="55" t="s">
        <v>2118</v>
      </c>
      <c r="AP950" s="55" t="s">
        <v>1655</v>
      </c>
      <c r="AQ950" s="55" t="s">
        <v>132</v>
      </c>
      <c r="AR950" s="55" t="s">
        <v>1533</v>
      </c>
      <c r="AS950" s="55" t="s">
        <v>249</v>
      </c>
      <c r="AT950" s="55" t="s">
        <v>249</v>
      </c>
      <c r="AU950" s="63" t="s">
        <v>132</v>
      </c>
      <c r="AV950" s="55" t="s">
        <v>2980</v>
      </c>
      <c r="AW950" s="55" t="s">
        <v>2981</v>
      </c>
      <c r="AX950" s="55" t="s">
        <v>171</v>
      </c>
      <c r="AY950" s="55" t="s">
        <v>2748</v>
      </c>
      <c r="AZ950" s="63" t="s">
        <v>2545</v>
      </c>
      <c r="BA950" s="63" t="s">
        <v>2973</v>
      </c>
      <c r="BB950" s="55" t="s">
        <v>2531</v>
      </c>
      <c r="BC950" s="55" t="s">
        <v>2622</v>
      </c>
      <c r="BD950" s="55" t="s">
        <v>2588</v>
      </c>
      <c r="BE950" s="55" t="s">
        <v>1969</v>
      </c>
      <c r="BF950" s="63" t="s">
        <v>2669</v>
      </c>
      <c r="BG950" s="63" t="s">
        <v>2887</v>
      </c>
      <c r="BH950" s="63" t="s">
        <v>132</v>
      </c>
      <c r="BI950" s="63" t="s">
        <v>2550</v>
      </c>
      <c r="BJ950" s="63" t="s">
        <v>2888</v>
      </c>
      <c r="BK950" s="86" t="str">
        <f>HYPERLINK(VLOOKUP($B950,hyperlinks[#All],2,FALSE),"Link")</f>
        <v>Link</v>
      </c>
      <c r="BL950" s="86" t="str">
        <f>HYPERLINK(VLOOKUP($B950,hyperlinks[#All],3,FALSE),"Link")</f>
        <v>Link</v>
      </c>
      <c r="BM950" s="86" t="str">
        <f>HYPERLINK(VLOOKUP($B950,hyperlinks[#All],4,FALSE),"Link")</f>
        <v>Link</v>
      </c>
      <c r="BN950" s="87" t="s">
        <v>132</v>
      </c>
    </row>
    <row r="951" spans="1:66" s="49" customFormat="1" ht="14.5">
      <c r="A951" s="50">
        <v>8719514548183</v>
      </c>
      <c r="B951" s="50">
        <v>911401898182</v>
      </c>
      <c r="C951" s="61">
        <v>871951454818399</v>
      </c>
      <c r="D951" s="93" t="str">
        <f>HYPERLINK(VLOOKUP($B951,hyperlinks[#All],2,FALSE),"Link")</f>
        <v>Link</v>
      </c>
      <c r="E951" s="52">
        <v>54818399</v>
      </c>
      <c r="F951" s="53" t="s">
        <v>3053</v>
      </c>
      <c r="G951" s="58" t="s">
        <v>2535</v>
      </c>
      <c r="H951" s="52" t="s">
        <v>2580</v>
      </c>
      <c r="I951" s="52" t="s">
        <v>2956</v>
      </c>
      <c r="J951" s="52" t="s">
        <v>2771</v>
      </c>
      <c r="K951" s="52" t="s">
        <v>125</v>
      </c>
      <c r="L951" s="82">
        <v>181</v>
      </c>
      <c r="M951" s="54" t="s">
        <v>126</v>
      </c>
      <c r="N951" s="55" t="s">
        <v>2581</v>
      </c>
      <c r="O951" s="56" t="s">
        <v>2582</v>
      </c>
      <c r="P951" s="57"/>
      <c r="Q951" s="51">
        <v>18</v>
      </c>
      <c r="R951" s="52" t="s">
        <v>129</v>
      </c>
      <c r="S951" s="57" t="s">
        <v>154</v>
      </c>
      <c r="T951" s="51">
        <v>912401483038</v>
      </c>
      <c r="U951" s="51"/>
      <c r="V951" s="58"/>
      <c r="W951" s="59">
        <v>9405199090</v>
      </c>
      <c r="X951" s="67" t="s">
        <v>132</v>
      </c>
      <c r="Y951" s="67" t="s">
        <v>132</v>
      </c>
      <c r="Z951" s="52" t="s">
        <v>132</v>
      </c>
      <c r="AA951" s="55"/>
      <c r="AB951" s="63" t="s">
        <v>3054</v>
      </c>
      <c r="AC951" s="55" t="s">
        <v>132</v>
      </c>
      <c r="AD951" s="55" t="s">
        <v>132</v>
      </c>
      <c r="AE951" s="55" t="s">
        <v>132</v>
      </c>
      <c r="AF951" s="55" t="s">
        <v>2542</v>
      </c>
      <c r="AG951" s="55" t="s">
        <v>132</v>
      </c>
      <c r="AH951" s="55" t="s">
        <v>2986</v>
      </c>
      <c r="AI951" s="55" t="s">
        <v>132</v>
      </c>
      <c r="AJ951" s="55" t="s">
        <v>238</v>
      </c>
      <c r="AK951" s="55" t="s">
        <v>132</v>
      </c>
      <c r="AL951" s="55" t="s">
        <v>2622</v>
      </c>
      <c r="AM951" s="55" t="s">
        <v>132</v>
      </c>
      <c r="AN951" s="55" t="s">
        <v>132</v>
      </c>
      <c r="AO951" s="55" t="s">
        <v>441</v>
      </c>
      <c r="AP951" s="55" t="s">
        <v>1655</v>
      </c>
      <c r="AQ951" s="55" t="s">
        <v>132</v>
      </c>
      <c r="AR951" s="55" t="s">
        <v>1533</v>
      </c>
      <c r="AS951" s="55" t="s">
        <v>249</v>
      </c>
      <c r="AT951" s="55" t="s">
        <v>249</v>
      </c>
      <c r="AU951" s="63" t="s">
        <v>132</v>
      </c>
      <c r="AV951" s="55" t="s">
        <v>2980</v>
      </c>
      <c r="AW951" s="55" t="s">
        <v>2981</v>
      </c>
      <c r="AX951" s="55" t="s">
        <v>171</v>
      </c>
      <c r="AY951" s="55" t="s">
        <v>2900</v>
      </c>
      <c r="AZ951" s="63" t="s">
        <v>2530</v>
      </c>
      <c r="BA951" s="63" t="s">
        <v>2973</v>
      </c>
      <c r="BB951" s="55" t="s">
        <v>2531</v>
      </c>
      <c r="BC951" s="55" t="s">
        <v>2622</v>
      </c>
      <c r="BD951" s="55" t="s">
        <v>2588</v>
      </c>
      <c r="BE951" s="55" t="s">
        <v>1969</v>
      </c>
      <c r="BF951" s="63" t="s">
        <v>2669</v>
      </c>
      <c r="BG951" s="63" t="s">
        <v>2887</v>
      </c>
      <c r="BH951" s="63" t="s">
        <v>132</v>
      </c>
      <c r="BI951" s="63" t="s">
        <v>2550</v>
      </c>
      <c r="BJ951" s="63" t="s">
        <v>2888</v>
      </c>
      <c r="BK951" s="86" t="str">
        <f>HYPERLINK(VLOOKUP($B951,hyperlinks[#All],2,FALSE),"Link")</f>
        <v>Link</v>
      </c>
      <c r="BL951" s="86" t="str">
        <f>HYPERLINK(VLOOKUP($B951,hyperlinks[#All],3,FALSE),"Link")</f>
        <v>Link</v>
      </c>
      <c r="BM951" s="86" t="str">
        <f>HYPERLINK(VLOOKUP($B951,hyperlinks[#All],4,FALSE),"Link")</f>
        <v>Link</v>
      </c>
      <c r="BN951" s="87" t="s">
        <v>132</v>
      </c>
    </row>
    <row r="952" spans="1:66" s="49" customFormat="1" ht="14.5">
      <c r="A952" s="50">
        <v>8719514938199</v>
      </c>
      <c r="B952" s="50">
        <v>911401810484</v>
      </c>
      <c r="C952" s="61">
        <v>871951493819999</v>
      </c>
      <c r="D952" s="93" t="str">
        <f>HYPERLINK(VLOOKUP($B952,hyperlinks[#All],2,FALSE),"Link")</f>
        <v>Link</v>
      </c>
      <c r="E952" s="52">
        <v>93819999</v>
      </c>
      <c r="F952" s="53" t="s">
        <v>3055</v>
      </c>
      <c r="G952" s="58" t="s">
        <v>2535</v>
      </c>
      <c r="H952" s="52" t="s">
        <v>2580</v>
      </c>
      <c r="I952" s="52" t="s">
        <v>2956</v>
      </c>
      <c r="J952" s="52" t="s">
        <v>2771</v>
      </c>
      <c r="K952" s="52" t="s">
        <v>125</v>
      </c>
      <c r="L952" s="82">
        <v>219</v>
      </c>
      <c r="M952" s="54" t="s">
        <v>126</v>
      </c>
      <c r="N952" s="55" t="s">
        <v>2581</v>
      </c>
      <c r="O952" s="56" t="s">
        <v>2582</v>
      </c>
      <c r="P952" s="57"/>
      <c r="Q952" s="51">
        <v>18</v>
      </c>
      <c r="R952" s="52" t="s">
        <v>129</v>
      </c>
      <c r="S952" s="57" t="s">
        <v>154</v>
      </c>
      <c r="T952" s="51"/>
      <c r="U952" s="51"/>
      <c r="V952" s="58"/>
      <c r="W952" s="59">
        <v>9405199090</v>
      </c>
      <c r="X952" s="67" t="s">
        <v>132</v>
      </c>
      <c r="Y952" s="67" t="s">
        <v>132</v>
      </c>
      <c r="Z952" s="52" t="s">
        <v>132</v>
      </c>
      <c r="AA952" s="55"/>
      <c r="AB952" s="63" t="s">
        <v>3056</v>
      </c>
      <c r="AC952" s="55" t="s">
        <v>132</v>
      </c>
      <c r="AD952" s="55" t="s">
        <v>132</v>
      </c>
      <c r="AE952" s="55" t="s">
        <v>132</v>
      </c>
      <c r="AF952" s="55" t="s">
        <v>2542</v>
      </c>
      <c r="AG952" s="55" t="s">
        <v>132</v>
      </c>
      <c r="AH952" s="55" t="s">
        <v>2969</v>
      </c>
      <c r="AI952" s="55" t="s">
        <v>132</v>
      </c>
      <c r="AJ952" s="55" t="s">
        <v>238</v>
      </c>
      <c r="AK952" s="55" t="s">
        <v>132</v>
      </c>
      <c r="AL952" s="55" t="s">
        <v>2622</v>
      </c>
      <c r="AM952" s="55" t="s">
        <v>132</v>
      </c>
      <c r="AN952" s="55" t="s">
        <v>132</v>
      </c>
      <c r="AO952" s="55" t="s">
        <v>2977</v>
      </c>
      <c r="AP952" s="55" t="s">
        <v>1655</v>
      </c>
      <c r="AQ952" s="55" t="s">
        <v>132</v>
      </c>
      <c r="AR952" s="55" t="s">
        <v>1229</v>
      </c>
      <c r="AS952" s="55" t="s">
        <v>166</v>
      </c>
      <c r="AT952" s="55" t="s">
        <v>2971</v>
      </c>
      <c r="AU952" s="63" t="s">
        <v>132</v>
      </c>
      <c r="AV952" s="55" t="s">
        <v>3024</v>
      </c>
      <c r="AW952" s="55" t="s">
        <v>969</v>
      </c>
      <c r="AX952" s="55" t="s">
        <v>171</v>
      </c>
      <c r="AY952" s="55" t="s">
        <v>2567</v>
      </c>
      <c r="AZ952" s="63" t="s">
        <v>2530</v>
      </c>
      <c r="BA952" s="63" t="s">
        <v>2973</v>
      </c>
      <c r="BB952" s="55" t="s">
        <v>2531</v>
      </c>
      <c r="BC952" s="55" t="s">
        <v>2622</v>
      </c>
      <c r="BD952" s="55" t="s">
        <v>2588</v>
      </c>
      <c r="BE952" s="55" t="s">
        <v>986</v>
      </c>
      <c r="BF952" s="63" t="s">
        <v>2974</v>
      </c>
      <c r="BG952" s="63" t="s">
        <v>2887</v>
      </c>
      <c r="BH952" s="63" t="s">
        <v>132</v>
      </c>
      <c r="BI952" s="63" t="s">
        <v>2550</v>
      </c>
      <c r="BJ952" s="63" t="s">
        <v>2888</v>
      </c>
      <c r="BK952" s="86" t="str">
        <f>HYPERLINK(VLOOKUP($B952,hyperlinks[#All],2,FALSE),"Link")</f>
        <v>Link</v>
      </c>
      <c r="BL952" s="86" t="str">
        <f>HYPERLINK(VLOOKUP($B952,hyperlinks[#All],3,FALSE),"Link")</f>
        <v>Link</v>
      </c>
      <c r="BM952" s="86" t="str">
        <f>HYPERLINK(VLOOKUP($B952,hyperlinks[#All],4,FALSE),"Link")</f>
        <v>Link</v>
      </c>
      <c r="BN952" s="87" t="s">
        <v>132</v>
      </c>
    </row>
    <row r="953" spans="1:66" s="49" customFormat="1" ht="14.5">
      <c r="A953" s="50">
        <v>8719514938434</v>
      </c>
      <c r="B953" s="50">
        <v>911401811284</v>
      </c>
      <c r="C953" s="61">
        <v>871951493843499</v>
      </c>
      <c r="D953" s="93" t="str">
        <f>HYPERLINK(VLOOKUP($B953,hyperlinks[#All],2,FALSE),"Link")</f>
        <v>Link</v>
      </c>
      <c r="E953" s="52">
        <v>93843499</v>
      </c>
      <c r="F953" s="53" t="s">
        <v>3057</v>
      </c>
      <c r="G953" s="58" t="s">
        <v>2535</v>
      </c>
      <c r="H953" s="52" t="s">
        <v>2580</v>
      </c>
      <c r="I953" s="52" t="s">
        <v>2956</v>
      </c>
      <c r="J953" s="52" t="s">
        <v>2771</v>
      </c>
      <c r="K953" s="52" t="s">
        <v>125</v>
      </c>
      <c r="L953" s="82">
        <v>152</v>
      </c>
      <c r="M953" s="54" t="s">
        <v>126</v>
      </c>
      <c r="N953" s="55" t="s">
        <v>2581</v>
      </c>
      <c r="O953" s="56" t="s">
        <v>2582</v>
      </c>
      <c r="P953" s="57"/>
      <c r="Q953" s="51">
        <v>18</v>
      </c>
      <c r="R953" s="52" t="s">
        <v>129</v>
      </c>
      <c r="S953" s="57" t="s">
        <v>154</v>
      </c>
      <c r="T953" s="51"/>
      <c r="U953" s="51"/>
      <c r="V953" s="58"/>
      <c r="W953" s="59">
        <v>9405199090</v>
      </c>
      <c r="X953" s="67" t="s">
        <v>132</v>
      </c>
      <c r="Y953" s="67" t="s">
        <v>132</v>
      </c>
      <c r="Z953" s="52" t="s">
        <v>132</v>
      </c>
      <c r="AA953" s="55"/>
      <c r="AB953" s="63" t="s">
        <v>3058</v>
      </c>
      <c r="AC953" s="55" t="s">
        <v>132</v>
      </c>
      <c r="AD953" s="55" t="s">
        <v>132</v>
      </c>
      <c r="AE953" s="55" t="s">
        <v>132</v>
      </c>
      <c r="AF953" s="55" t="s">
        <v>2542</v>
      </c>
      <c r="AG953" s="55" t="s">
        <v>132</v>
      </c>
      <c r="AH953" s="55" t="s">
        <v>203</v>
      </c>
      <c r="AI953" s="55" t="s">
        <v>132</v>
      </c>
      <c r="AJ953" s="55" t="s">
        <v>174</v>
      </c>
      <c r="AK953" s="55" t="s">
        <v>132</v>
      </c>
      <c r="AL953" s="55" t="s">
        <v>2622</v>
      </c>
      <c r="AM953" s="55" t="s">
        <v>132</v>
      </c>
      <c r="AN953" s="55" t="s">
        <v>132</v>
      </c>
      <c r="AO953" s="55" t="s">
        <v>1480</v>
      </c>
      <c r="AP953" s="55" t="s">
        <v>1655</v>
      </c>
      <c r="AQ953" s="55" t="s">
        <v>132</v>
      </c>
      <c r="AR953" s="55" t="s">
        <v>1533</v>
      </c>
      <c r="AS953" s="55" t="s">
        <v>249</v>
      </c>
      <c r="AT953" s="55" t="s">
        <v>249</v>
      </c>
      <c r="AU953" s="63" t="s">
        <v>132</v>
      </c>
      <c r="AV953" s="55" t="s">
        <v>2980</v>
      </c>
      <c r="AW953" s="55" t="s">
        <v>2981</v>
      </c>
      <c r="AX953" s="55" t="s">
        <v>171</v>
      </c>
      <c r="AY953" s="55" t="s">
        <v>2515</v>
      </c>
      <c r="AZ953" s="63" t="s">
        <v>2545</v>
      </c>
      <c r="BA953" s="63" t="s">
        <v>2973</v>
      </c>
      <c r="BB953" s="55" t="s">
        <v>2531</v>
      </c>
      <c r="BC953" s="55" t="s">
        <v>2622</v>
      </c>
      <c r="BD953" s="55" t="s">
        <v>2588</v>
      </c>
      <c r="BE953" s="55" t="s">
        <v>1203</v>
      </c>
      <c r="BF953" s="63" t="s">
        <v>2669</v>
      </c>
      <c r="BG953" s="63" t="s">
        <v>2887</v>
      </c>
      <c r="BH953" s="63" t="s">
        <v>132</v>
      </c>
      <c r="BI953" s="63" t="s">
        <v>2550</v>
      </c>
      <c r="BJ953" s="63" t="s">
        <v>2888</v>
      </c>
      <c r="BK953" s="86" t="str">
        <f>HYPERLINK(VLOOKUP($B953,hyperlinks[#All],2,FALSE),"Link")</f>
        <v>Link</v>
      </c>
      <c r="BL953" s="86" t="str">
        <f>HYPERLINK(VLOOKUP($B953,hyperlinks[#All],3,FALSE),"Link")</f>
        <v>Link</v>
      </c>
      <c r="BM953" s="86" t="str">
        <f>HYPERLINK(VLOOKUP($B953,hyperlinks[#All],4,FALSE),"Link")</f>
        <v>Link</v>
      </c>
      <c r="BN953" s="87" t="s">
        <v>132</v>
      </c>
    </row>
    <row r="954" spans="1:66" s="49" customFormat="1" ht="14.5">
      <c r="A954" s="50">
        <v>8719514938182</v>
      </c>
      <c r="B954" s="50">
        <v>911401810384</v>
      </c>
      <c r="C954" s="61">
        <v>871951493818299</v>
      </c>
      <c r="D954" s="93" t="str">
        <f>HYPERLINK(VLOOKUP($B954,hyperlinks[#All],2,FALSE),"Link")</f>
        <v>Link</v>
      </c>
      <c r="E954" s="52">
        <v>93818299</v>
      </c>
      <c r="F954" s="53" t="s">
        <v>3059</v>
      </c>
      <c r="G954" s="58" t="s">
        <v>2535</v>
      </c>
      <c r="H954" s="52" t="s">
        <v>2580</v>
      </c>
      <c r="I954" s="52" t="s">
        <v>2956</v>
      </c>
      <c r="J954" s="52" t="s">
        <v>2771</v>
      </c>
      <c r="K954" s="52" t="s">
        <v>125</v>
      </c>
      <c r="L954" s="82">
        <v>189</v>
      </c>
      <c r="M954" s="54" t="s">
        <v>126</v>
      </c>
      <c r="N954" s="55" t="s">
        <v>2581</v>
      </c>
      <c r="O954" s="56" t="s">
        <v>2582</v>
      </c>
      <c r="P954" s="57"/>
      <c r="Q954" s="51">
        <v>18</v>
      </c>
      <c r="R954" s="52" t="s">
        <v>129</v>
      </c>
      <c r="S954" s="57" t="s">
        <v>154</v>
      </c>
      <c r="T954" s="51"/>
      <c r="U954" s="51"/>
      <c r="V954" s="58"/>
      <c r="W954" s="59">
        <v>9405199090</v>
      </c>
      <c r="X954" s="67" t="s">
        <v>132</v>
      </c>
      <c r="Y954" s="67" t="s">
        <v>132</v>
      </c>
      <c r="Z954" s="52" t="s">
        <v>132</v>
      </c>
      <c r="AA954" s="55"/>
      <c r="AB954" s="63" t="s">
        <v>3060</v>
      </c>
      <c r="AC954" s="55" t="s">
        <v>132</v>
      </c>
      <c r="AD954" s="55" t="s">
        <v>132</v>
      </c>
      <c r="AE954" s="55" t="s">
        <v>132</v>
      </c>
      <c r="AF954" s="55" t="s">
        <v>2542</v>
      </c>
      <c r="AG954" s="55" t="s">
        <v>132</v>
      </c>
      <c r="AH954" s="55" t="s">
        <v>2986</v>
      </c>
      <c r="AI954" s="55" t="s">
        <v>132</v>
      </c>
      <c r="AJ954" s="55" t="s">
        <v>238</v>
      </c>
      <c r="AK954" s="55" t="s">
        <v>132</v>
      </c>
      <c r="AL954" s="55" t="s">
        <v>2622</v>
      </c>
      <c r="AM954" s="55" t="s">
        <v>132</v>
      </c>
      <c r="AN954" s="55" t="s">
        <v>132</v>
      </c>
      <c r="AO954" s="55" t="s">
        <v>441</v>
      </c>
      <c r="AP954" s="55" t="s">
        <v>1655</v>
      </c>
      <c r="AQ954" s="55" t="s">
        <v>132</v>
      </c>
      <c r="AR954" s="55" t="s">
        <v>1533</v>
      </c>
      <c r="AS954" s="55" t="s">
        <v>249</v>
      </c>
      <c r="AT954" s="55" t="s">
        <v>249</v>
      </c>
      <c r="AU954" s="63" t="s">
        <v>132</v>
      </c>
      <c r="AV954" s="55" t="s">
        <v>2980</v>
      </c>
      <c r="AW954" s="55" t="s">
        <v>2981</v>
      </c>
      <c r="AX954" s="55" t="s">
        <v>171</v>
      </c>
      <c r="AY954" s="55" t="s">
        <v>2900</v>
      </c>
      <c r="AZ954" s="63" t="s">
        <v>2530</v>
      </c>
      <c r="BA954" s="63" t="s">
        <v>2973</v>
      </c>
      <c r="BB954" s="55" t="s">
        <v>2531</v>
      </c>
      <c r="BC954" s="55" t="s">
        <v>2622</v>
      </c>
      <c r="BD954" s="55" t="s">
        <v>2588</v>
      </c>
      <c r="BE954" s="55" t="s">
        <v>1969</v>
      </c>
      <c r="BF954" s="63" t="s">
        <v>2669</v>
      </c>
      <c r="BG954" s="63" t="s">
        <v>2887</v>
      </c>
      <c r="BH954" s="63" t="s">
        <v>132</v>
      </c>
      <c r="BI954" s="63" t="s">
        <v>2550</v>
      </c>
      <c r="BJ954" s="63" t="s">
        <v>2888</v>
      </c>
      <c r="BK954" s="86" t="str">
        <f>HYPERLINK(VLOOKUP($B954,hyperlinks[#All],2,FALSE),"Link")</f>
        <v>Link</v>
      </c>
      <c r="BL954" s="86" t="str">
        <f>HYPERLINK(VLOOKUP($B954,hyperlinks[#All],3,FALSE),"Link")</f>
        <v>Link</v>
      </c>
      <c r="BM954" s="86" t="str">
        <f>HYPERLINK(VLOOKUP($B954,hyperlinks[#All],4,FALSE),"Link")</f>
        <v>Link</v>
      </c>
      <c r="BN954" s="87" t="s">
        <v>132</v>
      </c>
    </row>
    <row r="955" spans="1:66" s="49" customFormat="1" ht="14.5">
      <c r="A955" s="50">
        <v>8720169208841</v>
      </c>
      <c r="B955" s="50">
        <v>929003322602</v>
      </c>
      <c r="C955" s="61">
        <v>872016920884100</v>
      </c>
      <c r="D955" s="93" t="str">
        <f>HYPERLINK(VLOOKUP($B955,hyperlinks[#All],2,FALSE),"Link")</f>
        <v>Link</v>
      </c>
      <c r="E955" s="52">
        <v>20884100</v>
      </c>
      <c r="F955" s="53" t="s">
        <v>3061</v>
      </c>
      <c r="G955" s="58" t="s">
        <v>2535</v>
      </c>
      <c r="H955" s="52" t="s">
        <v>2536</v>
      </c>
      <c r="I955" s="52" t="s">
        <v>2956</v>
      </c>
      <c r="J955" s="52" t="s">
        <v>2771</v>
      </c>
      <c r="K955" s="52" t="s">
        <v>125</v>
      </c>
      <c r="L955" s="82">
        <v>79.3</v>
      </c>
      <c r="M955" s="54" t="s">
        <v>126</v>
      </c>
      <c r="N955" s="55" t="s">
        <v>2539</v>
      </c>
      <c r="O955" s="56" t="s">
        <v>2540</v>
      </c>
      <c r="P955" s="57"/>
      <c r="Q955" s="51">
        <v>12</v>
      </c>
      <c r="R955" s="52" t="s">
        <v>129</v>
      </c>
      <c r="S955" s="57" t="s">
        <v>154</v>
      </c>
      <c r="T955" s="51"/>
      <c r="U955" s="51"/>
      <c r="V955" s="58"/>
      <c r="W955" s="59">
        <v>9405119090</v>
      </c>
      <c r="X955" s="67" t="s">
        <v>132</v>
      </c>
      <c r="Y955" s="67" t="s">
        <v>132</v>
      </c>
      <c r="Z955" s="52" t="s">
        <v>132</v>
      </c>
      <c r="AA955" s="55"/>
      <c r="AB955" s="63" t="s">
        <v>3062</v>
      </c>
      <c r="AC955" s="55" t="s">
        <v>132</v>
      </c>
      <c r="AD955" s="55" t="s">
        <v>132</v>
      </c>
      <c r="AE955" s="55" t="s">
        <v>132</v>
      </c>
      <c r="AF955" s="55" t="s">
        <v>2542</v>
      </c>
      <c r="AG955" s="55" t="s">
        <v>132</v>
      </c>
      <c r="AH955" s="55" t="s">
        <v>1538</v>
      </c>
      <c r="AI955" s="55" t="s">
        <v>132</v>
      </c>
      <c r="AJ955" s="55" t="s">
        <v>1713</v>
      </c>
      <c r="AK955" s="55" t="s">
        <v>132</v>
      </c>
      <c r="AL955" s="55" t="s">
        <v>2622</v>
      </c>
      <c r="AM955" s="55" t="s">
        <v>132</v>
      </c>
      <c r="AN955" s="55" t="s">
        <v>132</v>
      </c>
      <c r="AO955" s="55" t="s">
        <v>1654</v>
      </c>
      <c r="AP955" s="55" t="s">
        <v>166</v>
      </c>
      <c r="AQ955" s="55" t="s">
        <v>132</v>
      </c>
      <c r="AR955" s="55" t="s">
        <v>1204</v>
      </c>
      <c r="AS955" s="55" t="s">
        <v>751</v>
      </c>
      <c r="AT955" s="55" t="s">
        <v>3063</v>
      </c>
      <c r="AU955" s="63" t="s">
        <v>132</v>
      </c>
      <c r="AV955" s="55" t="s">
        <v>595</v>
      </c>
      <c r="AW955" s="55" t="s">
        <v>1811</v>
      </c>
      <c r="AX955" s="55" t="s">
        <v>171</v>
      </c>
      <c r="AY955" s="55" t="s">
        <v>1349</v>
      </c>
      <c r="AZ955" s="63" t="s">
        <v>3064</v>
      </c>
      <c r="BA955" s="63" t="s">
        <v>3065</v>
      </c>
      <c r="BB955" s="55" t="s">
        <v>2531</v>
      </c>
      <c r="BC955" s="55" t="s">
        <v>939</v>
      </c>
      <c r="BD955" s="55" t="s">
        <v>132</v>
      </c>
      <c r="BE955" s="55" t="s">
        <v>1203</v>
      </c>
      <c r="BF955" s="63" t="s">
        <v>2548</v>
      </c>
      <c r="BG955" s="63" t="s">
        <v>2787</v>
      </c>
      <c r="BH955" s="63" t="s">
        <v>132</v>
      </c>
      <c r="BI955" s="63" t="s">
        <v>2550</v>
      </c>
      <c r="BJ955" s="63" t="s">
        <v>132</v>
      </c>
      <c r="BK955" s="86" t="str">
        <f>HYPERLINK(VLOOKUP($B955,hyperlinks[#All],2,FALSE),"Link")</f>
        <v>Link</v>
      </c>
      <c r="BL955" s="86" t="str">
        <f>HYPERLINK(VLOOKUP($B955,hyperlinks[#All],3,FALSE),"Link")</f>
        <v>Link</v>
      </c>
      <c r="BM955" s="86" t="str">
        <f>HYPERLINK(VLOOKUP($B955,hyperlinks[#All],4,FALSE),"Link")</f>
        <v>Link</v>
      </c>
      <c r="BN955" s="87" t="s">
        <v>132</v>
      </c>
    </row>
    <row r="956" spans="1:66" s="49" customFormat="1" ht="14.5">
      <c r="A956" s="50">
        <v>8720169208827</v>
      </c>
      <c r="B956" s="50">
        <v>929003322502</v>
      </c>
      <c r="C956" s="61">
        <v>872016920882700</v>
      </c>
      <c r="D956" s="93" t="str">
        <f>HYPERLINK(VLOOKUP($B956,hyperlinks[#All],2,FALSE),"Link")</f>
        <v>Link</v>
      </c>
      <c r="E956" s="52">
        <v>20882700</v>
      </c>
      <c r="F956" s="53" t="s">
        <v>3066</v>
      </c>
      <c r="G956" s="58" t="s">
        <v>2535</v>
      </c>
      <c r="H956" s="52" t="s">
        <v>2536</v>
      </c>
      <c r="I956" s="52" t="s">
        <v>2956</v>
      </c>
      <c r="J956" s="52" t="s">
        <v>2771</v>
      </c>
      <c r="K956" s="52" t="s">
        <v>125</v>
      </c>
      <c r="L956" s="82">
        <v>79.3</v>
      </c>
      <c r="M956" s="54" t="s">
        <v>126</v>
      </c>
      <c r="N956" s="55" t="s">
        <v>2539</v>
      </c>
      <c r="O956" s="56" t="s">
        <v>2540</v>
      </c>
      <c r="P956" s="57"/>
      <c r="Q956" s="51">
        <v>12</v>
      </c>
      <c r="R956" s="52" t="s">
        <v>129</v>
      </c>
      <c r="S956" s="57" t="s">
        <v>154</v>
      </c>
      <c r="T956" s="51"/>
      <c r="U956" s="51"/>
      <c r="V956" s="58"/>
      <c r="W956" s="59">
        <v>9405119090</v>
      </c>
      <c r="X956" s="67" t="s">
        <v>132</v>
      </c>
      <c r="Y956" s="67" t="s">
        <v>132</v>
      </c>
      <c r="Z956" s="52" t="s">
        <v>132</v>
      </c>
      <c r="AA956" s="55"/>
      <c r="AB956" s="63" t="s">
        <v>3067</v>
      </c>
      <c r="AC956" s="55" t="s">
        <v>132</v>
      </c>
      <c r="AD956" s="55" t="s">
        <v>132</v>
      </c>
      <c r="AE956" s="55" t="s">
        <v>132</v>
      </c>
      <c r="AF956" s="55" t="s">
        <v>2542</v>
      </c>
      <c r="AG956" s="55" t="s">
        <v>132</v>
      </c>
      <c r="AH956" s="55" t="s">
        <v>1538</v>
      </c>
      <c r="AI956" s="55" t="s">
        <v>132</v>
      </c>
      <c r="AJ956" s="55" t="s">
        <v>1713</v>
      </c>
      <c r="AK956" s="55" t="s">
        <v>132</v>
      </c>
      <c r="AL956" s="55" t="s">
        <v>2622</v>
      </c>
      <c r="AM956" s="55" t="s">
        <v>132</v>
      </c>
      <c r="AN956" s="55" t="s">
        <v>132</v>
      </c>
      <c r="AO956" s="55" t="s">
        <v>1654</v>
      </c>
      <c r="AP956" s="55" t="s">
        <v>166</v>
      </c>
      <c r="AQ956" s="55" t="s">
        <v>132</v>
      </c>
      <c r="AR956" s="55" t="s">
        <v>1204</v>
      </c>
      <c r="AS956" s="55" t="s">
        <v>751</v>
      </c>
      <c r="AT956" s="55" t="s">
        <v>3063</v>
      </c>
      <c r="AU956" s="63" t="s">
        <v>132</v>
      </c>
      <c r="AV956" s="55" t="s">
        <v>595</v>
      </c>
      <c r="AW956" s="55" t="s">
        <v>1811</v>
      </c>
      <c r="AX956" s="55" t="s">
        <v>171</v>
      </c>
      <c r="AY956" s="55" t="s">
        <v>1349</v>
      </c>
      <c r="AZ956" s="63" t="s">
        <v>3064</v>
      </c>
      <c r="BA956" s="63" t="s">
        <v>3065</v>
      </c>
      <c r="BB956" s="55" t="s">
        <v>2531</v>
      </c>
      <c r="BC956" s="55" t="s">
        <v>939</v>
      </c>
      <c r="BD956" s="55" t="s">
        <v>132</v>
      </c>
      <c r="BE956" s="55" t="s">
        <v>1203</v>
      </c>
      <c r="BF956" s="63" t="s">
        <v>2548</v>
      </c>
      <c r="BG956" s="63" t="s">
        <v>2787</v>
      </c>
      <c r="BH956" s="63" t="s">
        <v>132</v>
      </c>
      <c r="BI956" s="63" t="s">
        <v>2550</v>
      </c>
      <c r="BJ956" s="63" t="s">
        <v>132</v>
      </c>
      <c r="BK956" s="86" t="str">
        <f>HYPERLINK(VLOOKUP($B956,hyperlinks[#All],2,FALSE),"Link")</f>
        <v>Link</v>
      </c>
      <c r="BL956" s="86" t="str">
        <f>HYPERLINK(VLOOKUP($B956,hyperlinks[#All],3,FALSE),"Link")</f>
        <v>Link</v>
      </c>
      <c r="BM956" s="86" t="str">
        <f>HYPERLINK(VLOOKUP($B956,hyperlinks[#All],4,FALSE),"Link")</f>
        <v>Link</v>
      </c>
      <c r="BN956" s="87" t="s">
        <v>132</v>
      </c>
    </row>
    <row r="957" spans="1:66" s="49" customFormat="1" ht="14.5">
      <c r="A957" s="50">
        <v>8720169208889</v>
      </c>
      <c r="B957" s="50">
        <v>929003322802</v>
      </c>
      <c r="C957" s="61">
        <v>872016920888900</v>
      </c>
      <c r="D957" s="93" t="str">
        <f>HYPERLINK(VLOOKUP($B957,hyperlinks[#All],2,FALSE),"Link")</f>
        <v>Link</v>
      </c>
      <c r="E957" s="52">
        <v>20888900</v>
      </c>
      <c r="F957" s="53" t="s">
        <v>3068</v>
      </c>
      <c r="G957" s="58" t="s">
        <v>2535</v>
      </c>
      <c r="H957" s="52" t="s">
        <v>2536</v>
      </c>
      <c r="I957" s="52" t="s">
        <v>2956</v>
      </c>
      <c r="J957" s="52" t="s">
        <v>2771</v>
      </c>
      <c r="K957" s="52" t="s">
        <v>125</v>
      </c>
      <c r="L957" s="82">
        <v>79.3</v>
      </c>
      <c r="M957" s="54" t="s">
        <v>126</v>
      </c>
      <c r="N957" s="55" t="s">
        <v>2539</v>
      </c>
      <c r="O957" s="56" t="s">
        <v>2540</v>
      </c>
      <c r="P957" s="57"/>
      <c r="Q957" s="51">
        <v>12</v>
      </c>
      <c r="R957" s="52" t="s">
        <v>129</v>
      </c>
      <c r="S957" s="57" t="s">
        <v>154</v>
      </c>
      <c r="T957" s="51"/>
      <c r="U957" s="51"/>
      <c r="V957" s="58"/>
      <c r="W957" s="59">
        <v>9405119090</v>
      </c>
      <c r="X957" s="67" t="s">
        <v>132</v>
      </c>
      <c r="Y957" s="67" t="s">
        <v>132</v>
      </c>
      <c r="Z957" s="52" t="s">
        <v>132</v>
      </c>
      <c r="AA957" s="55"/>
      <c r="AB957" s="63" t="s">
        <v>3069</v>
      </c>
      <c r="AC957" s="55" t="s">
        <v>132</v>
      </c>
      <c r="AD957" s="55" t="s">
        <v>132</v>
      </c>
      <c r="AE957" s="55" t="s">
        <v>132</v>
      </c>
      <c r="AF957" s="55" t="s">
        <v>2542</v>
      </c>
      <c r="AG957" s="55" t="s">
        <v>132</v>
      </c>
      <c r="AH957" s="55" t="s">
        <v>1538</v>
      </c>
      <c r="AI957" s="55" t="s">
        <v>132</v>
      </c>
      <c r="AJ957" s="55" t="s">
        <v>1713</v>
      </c>
      <c r="AK957" s="55" t="s">
        <v>132</v>
      </c>
      <c r="AL957" s="55" t="s">
        <v>2622</v>
      </c>
      <c r="AM957" s="55" t="s">
        <v>132</v>
      </c>
      <c r="AN957" s="55" t="s">
        <v>132</v>
      </c>
      <c r="AO957" s="55" t="s">
        <v>1654</v>
      </c>
      <c r="AP957" s="55" t="s">
        <v>166</v>
      </c>
      <c r="AQ957" s="55" t="s">
        <v>132</v>
      </c>
      <c r="AR957" s="55" t="s">
        <v>1204</v>
      </c>
      <c r="AS957" s="55" t="s">
        <v>751</v>
      </c>
      <c r="AT957" s="55" t="s">
        <v>3063</v>
      </c>
      <c r="AU957" s="63" t="s">
        <v>132</v>
      </c>
      <c r="AV957" s="55" t="s">
        <v>595</v>
      </c>
      <c r="AW957" s="55" t="s">
        <v>1811</v>
      </c>
      <c r="AX957" s="55" t="s">
        <v>171</v>
      </c>
      <c r="AY957" s="55" t="s">
        <v>1349</v>
      </c>
      <c r="AZ957" s="63" t="s">
        <v>3064</v>
      </c>
      <c r="BA957" s="63" t="s">
        <v>2946</v>
      </c>
      <c r="BB957" s="55" t="s">
        <v>2531</v>
      </c>
      <c r="BC957" s="55" t="s">
        <v>939</v>
      </c>
      <c r="BD957" s="55" t="s">
        <v>132</v>
      </c>
      <c r="BE957" s="55" t="s">
        <v>427</v>
      </c>
      <c r="BF957" s="63" t="s">
        <v>2548</v>
      </c>
      <c r="BG957" s="63" t="s">
        <v>2787</v>
      </c>
      <c r="BH957" s="63" t="s">
        <v>132</v>
      </c>
      <c r="BI957" s="63" t="s">
        <v>2550</v>
      </c>
      <c r="BJ957" s="63" t="s">
        <v>132</v>
      </c>
      <c r="BK957" s="86" t="str">
        <f>HYPERLINK(VLOOKUP($B957,hyperlinks[#All],2,FALSE),"Link")</f>
        <v>Link</v>
      </c>
      <c r="BL957" s="86" t="str">
        <f>HYPERLINK(VLOOKUP($B957,hyperlinks[#All],3,FALSE),"Link")</f>
        <v>Link</v>
      </c>
      <c r="BM957" s="86" t="str">
        <f>HYPERLINK(VLOOKUP($B957,hyperlinks[#All],4,FALSE),"Link")</f>
        <v>Link</v>
      </c>
      <c r="BN957" s="87" t="s">
        <v>132</v>
      </c>
    </row>
    <row r="958" spans="1:66" s="49" customFormat="1" ht="14.5">
      <c r="A958" s="50">
        <v>8720169208865</v>
      </c>
      <c r="B958" s="50">
        <v>929003322702</v>
      </c>
      <c r="C958" s="61">
        <v>872016920886500</v>
      </c>
      <c r="D958" s="93" t="str">
        <f>HYPERLINK(VLOOKUP($B958,hyperlinks[#All],2,FALSE),"Link")</f>
        <v>Link</v>
      </c>
      <c r="E958" s="52">
        <v>20886500</v>
      </c>
      <c r="F958" s="53" t="s">
        <v>3070</v>
      </c>
      <c r="G958" s="58" t="s">
        <v>2535</v>
      </c>
      <c r="H958" s="52" t="s">
        <v>2536</v>
      </c>
      <c r="I958" s="52" t="s">
        <v>2956</v>
      </c>
      <c r="J958" s="52" t="s">
        <v>2771</v>
      </c>
      <c r="K958" s="52" t="s">
        <v>125</v>
      </c>
      <c r="L958" s="82">
        <v>79.3</v>
      </c>
      <c r="M958" s="54" t="s">
        <v>126</v>
      </c>
      <c r="N958" s="55" t="s">
        <v>2539</v>
      </c>
      <c r="O958" s="56" t="s">
        <v>2540</v>
      </c>
      <c r="P958" s="57"/>
      <c r="Q958" s="51">
        <v>12</v>
      </c>
      <c r="R958" s="52" t="s">
        <v>129</v>
      </c>
      <c r="S958" s="57" t="s">
        <v>154</v>
      </c>
      <c r="T958" s="51"/>
      <c r="U958" s="51"/>
      <c r="V958" s="58"/>
      <c r="W958" s="59">
        <v>9405119090</v>
      </c>
      <c r="X958" s="67" t="s">
        <v>132</v>
      </c>
      <c r="Y958" s="67" t="s">
        <v>132</v>
      </c>
      <c r="Z958" s="52" t="s">
        <v>132</v>
      </c>
      <c r="AA958" s="55"/>
      <c r="AB958" s="63" t="s">
        <v>3071</v>
      </c>
      <c r="AC958" s="55" t="s">
        <v>132</v>
      </c>
      <c r="AD958" s="55" t="s">
        <v>132</v>
      </c>
      <c r="AE958" s="55" t="s">
        <v>132</v>
      </c>
      <c r="AF958" s="55" t="s">
        <v>2542</v>
      </c>
      <c r="AG958" s="55" t="s">
        <v>132</v>
      </c>
      <c r="AH958" s="55" t="s">
        <v>1538</v>
      </c>
      <c r="AI958" s="55" t="s">
        <v>132</v>
      </c>
      <c r="AJ958" s="55" t="s">
        <v>1713</v>
      </c>
      <c r="AK958" s="55" t="s">
        <v>132</v>
      </c>
      <c r="AL958" s="55" t="s">
        <v>2622</v>
      </c>
      <c r="AM958" s="55" t="s">
        <v>132</v>
      </c>
      <c r="AN958" s="55" t="s">
        <v>132</v>
      </c>
      <c r="AO958" s="55" t="s">
        <v>1654</v>
      </c>
      <c r="AP958" s="55" t="s">
        <v>166</v>
      </c>
      <c r="AQ958" s="55" t="s">
        <v>132</v>
      </c>
      <c r="AR958" s="55" t="s">
        <v>1204</v>
      </c>
      <c r="AS958" s="55" t="s">
        <v>751</v>
      </c>
      <c r="AT958" s="55" t="s">
        <v>3063</v>
      </c>
      <c r="AU958" s="63" t="s">
        <v>132</v>
      </c>
      <c r="AV958" s="55" t="s">
        <v>595</v>
      </c>
      <c r="AW958" s="55" t="s">
        <v>1811</v>
      </c>
      <c r="AX958" s="55" t="s">
        <v>171</v>
      </c>
      <c r="AY958" s="55" t="s">
        <v>1349</v>
      </c>
      <c r="AZ958" s="63" t="s">
        <v>3064</v>
      </c>
      <c r="BA958" s="63" t="s">
        <v>2946</v>
      </c>
      <c r="BB958" s="55" t="s">
        <v>2531</v>
      </c>
      <c r="BC958" s="55" t="s">
        <v>939</v>
      </c>
      <c r="BD958" s="55" t="s">
        <v>132</v>
      </c>
      <c r="BE958" s="55" t="s">
        <v>427</v>
      </c>
      <c r="BF958" s="63" t="s">
        <v>2548</v>
      </c>
      <c r="BG958" s="63" t="s">
        <v>2787</v>
      </c>
      <c r="BH958" s="63" t="s">
        <v>132</v>
      </c>
      <c r="BI958" s="63" t="s">
        <v>2550</v>
      </c>
      <c r="BJ958" s="63" t="s">
        <v>132</v>
      </c>
      <c r="BK958" s="86" t="str">
        <f>HYPERLINK(VLOOKUP($B958,hyperlinks[#All],2,FALSE),"Link")</f>
        <v>Link</v>
      </c>
      <c r="BL958" s="86" t="str">
        <f>HYPERLINK(VLOOKUP($B958,hyperlinks[#All],3,FALSE),"Link")</f>
        <v>Link</v>
      </c>
      <c r="BM958" s="86" t="str">
        <f>HYPERLINK(VLOOKUP($B958,hyperlinks[#All],4,FALSE),"Link")</f>
        <v>Link</v>
      </c>
      <c r="BN958" s="87" t="s">
        <v>132</v>
      </c>
    </row>
    <row r="959" spans="1:66" s="2" customFormat="1" ht="14.5">
      <c r="A959" s="50">
        <v>8720169208902</v>
      </c>
      <c r="B959" s="50">
        <v>929003322902</v>
      </c>
      <c r="C959" s="61">
        <v>872016920890200</v>
      </c>
      <c r="D959" s="93" t="str">
        <f>HYPERLINK(VLOOKUP($B959,hyperlinks[#All],2,FALSE),"Link")</f>
        <v>Link</v>
      </c>
      <c r="E959" s="52">
        <v>20890200</v>
      </c>
      <c r="F959" s="53" t="s">
        <v>3072</v>
      </c>
      <c r="G959" s="58" t="s">
        <v>2535</v>
      </c>
      <c r="H959" s="52" t="s">
        <v>2536</v>
      </c>
      <c r="I959" s="52" t="s">
        <v>123</v>
      </c>
      <c r="J959" s="52" t="s">
        <v>2771</v>
      </c>
      <c r="K959" s="52" t="s">
        <v>125</v>
      </c>
      <c r="L959" s="82">
        <v>9.15</v>
      </c>
      <c r="M959" s="54" t="s">
        <v>126</v>
      </c>
      <c r="N959" s="55" t="s">
        <v>2539</v>
      </c>
      <c r="O959" s="56" t="s">
        <v>2540</v>
      </c>
      <c r="P959" s="57"/>
      <c r="Q959" s="51">
        <v>12</v>
      </c>
      <c r="R959" s="52" t="s">
        <v>129</v>
      </c>
      <c r="S959" s="57" t="s">
        <v>130</v>
      </c>
      <c r="T959" s="51"/>
      <c r="U959" s="51"/>
      <c r="V959" s="58"/>
      <c r="W959" s="59">
        <v>9405990090</v>
      </c>
      <c r="X959" s="67" t="s">
        <v>132</v>
      </c>
      <c r="Y959" s="67" t="s">
        <v>132</v>
      </c>
      <c r="Z959" s="52" t="s">
        <v>132</v>
      </c>
      <c r="AA959" s="55"/>
      <c r="AB959" s="63" t="s">
        <v>3073</v>
      </c>
      <c r="AC959" s="55" t="s">
        <v>132</v>
      </c>
      <c r="AD959" s="55" t="s">
        <v>132</v>
      </c>
      <c r="AE959" s="55" t="s">
        <v>132</v>
      </c>
      <c r="AF959" s="55" t="s">
        <v>132</v>
      </c>
      <c r="AG959" s="55" t="s">
        <v>132</v>
      </c>
      <c r="AH959" s="55" t="s">
        <v>132</v>
      </c>
      <c r="AI959" s="55" t="s">
        <v>132</v>
      </c>
      <c r="AJ959" s="55" t="s">
        <v>132</v>
      </c>
      <c r="AK959" s="55" t="s">
        <v>132</v>
      </c>
      <c r="AL959" s="55" t="s">
        <v>132</v>
      </c>
      <c r="AM959" s="55" t="s">
        <v>132</v>
      </c>
      <c r="AN959" s="55" t="s">
        <v>132</v>
      </c>
      <c r="AO959" s="55" t="s">
        <v>132</v>
      </c>
      <c r="AP959" s="55" t="s">
        <v>132</v>
      </c>
      <c r="AQ959" s="55" t="s">
        <v>132</v>
      </c>
      <c r="AR959" s="55" t="s">
        <v>3074</v>
      </c>
      <c r="AS959" s="55" t="s">
        <v>3075</v>
      </c>
      <c r="AT959" s="55" t="s">
        <v>3075</v>
      </c>
      <c r="AU959" s="63" t="s">
        <v>132</v>
      </c>
      <c r="AV959" s="55" t="s">
        <v>396</v>
      </c>
      <c r="AW959" s="55" t="s">
        <v>3076</v>
      </c>
      <c r="AX959" s="55" t="s">
        <v>171</v>
      </c>
      <c r="AY959" s="55" t="s">
        <v>132</v>
      </c>
      <c r="AZ959" s="63" t="s">
        <v>132</v>
      </c>
      <c r="BA959" s="63" t="s">
        <v>132</v>
      </c>
      <c r="BB959" s="55" t="s">
        <v>132</v>
      </c>
      <c r="BC959" s="55" t="s">
        <v>132</v>
      </c>
      <c r="BD959" s="55" t="s">
        <v>132</v>
      </c>
      <c r="BE959" s="55" t="s">
        <v>132</v>
      </c>
      <c r="BF959" s="63" t="s">
        <v>132</v>
      </c>
      <c r="BG959" s="63" t="s">
        <v>132</v>
      </c>
      <c r="BH959" s="63" t="s">
        <v>132</v>
      </c>
      <c r="BI959" s="63" t="s">
        <v>132</v>
      </c>
      <c r="BJ959" s="63" t="s">
        <v>132</v>
      </c>
      <c r="BK959" s="86" t="str">
        <f>HYPERLINK(VLOOKUP($B959,hyperlinks[#All],2,FALSE),"Link")</f>
        <v>Link</v>
      </c>
      <c r="BL959" s="86" t="str">
        <f>HYPERLINK(VLOOKUP($B959,hyperlinks[#All],3,FALSE),"Link")</f>
        <v>Link</v>
      </c>
      <c r="BM959" s="87" t="s">
        <v>132</v>
      </c>
      <c r="BN959" s="87" t="s">
        <v>132</v>
      </c>
    </row>
    <row r="960" spans="1:66" s="49" customFormat="1" ht="14.5">
      <c r="A960" s="50">
        <v>8720169208926</v>
      </c>
      <c r="B960" s="50">
        <v>929003323002</v>
      </c>
      <c r="C960" s="61">
        <v>872016920892600</v>
      </c>
      <c r="D960" s="93" t="str">
        <f>HYPERLINK(VLOOKUP($B960,hyperlinks[#All],2,FALSE),"Link")</f>
        <v>Link</v>
      </c>
      <c r="E960" s="52">
        <v>20892600</v>
      </c>
      <c r="F960" s="53" t="s">
        <v>3077</v>
      </c>
      <c r="G960" s="58" t="s">
        <v>2535</v>
      </c>
      <c r="H960" s="52" t="s">
        <v>2536</v>
      </c>
      <c r="I960" s="52" t="s">
        <v>123</v>
      </c>
      <c r="J960" s="52" t="s">
        <v>2771</v>
      </c>
      <c r="K960" s="52" t="s">
        <v>125</v>
      </c>
      <c r="L960" s="82">
        <v>9.15</v>
      </c>
      <c r="M960" s="54" t="s">
        <v>126</v>
      </c>
      <c r="N960" s="55" t="s">
        <v>2539</v>
      </c>
      <c r="O960" s="56" t="s">
        <v>2540</v>
      </c>
      <c r="P960" s="57"/>
      <c r="Q960" s="51">
        <v>12</v>
      </c>
      <c r="R960" s="52" t="s">
        <v>129</v>
      </c>
      <c r="S960" s="57" t="s">
        <v>130</v>
      </c>
      <c r="T960" s="51"/>
      <c r="U960" s="51"/>
      <c r="V960" s="58"/>
      <c r="W960" s="59">
        <v>9405990090</v>
      </c>
      <c r="X960" s="67" t="s">
        <v>132</v>
      </c>
      <c r="Y960" s="67" t="s">
        <v>132</v>
      </c>
      <c r="Z960" s="52" t="s">
        <v>132</v>
      </c>
      <c r="AA960" s="55"/>
      <c r="AB960" s="63" t="s">
        <v>3078</v>
      </c>
      <c r="AC960" s="55" t="s">
        <v>132</v>
      </c>
      <c r="AD960" s="55" t="s">
        <v>132</v>
      </c>
      <c r="AE960" s="55" t="s">
        <v>132</v>
      </c>
      <c r="AF960" s="55" t="s">
        <v>132</v>
      </c>
      <c r="AG960" s="55" t="s">
        <v>132</v>
      </c>
      <c r="AH960" s="55" t="s">
        <v>132</v>
      </c>
      <c r="AI960" s="55" t="s">
        <v>132</v>
      </c>
      <c r="AJ960" s="55" t="s">
        <v>132</v>
      </c>
      <c r="AK960" s="55" t="s">
        <v>132</v>
      </c>
      <c r="AL960" s="55" t="s">
        <v>132</v>
      </c>
      <c r="AM960" s="55" t="s">
        <v>132</v>
      </c>
      <c r="AN960" s="55" t="s">
        <v>132</v>
      </c>
      <c r="AO960" s="55" t="s">
        <v>132</v>
      </c>
      <c r="AP960" s="55" t="s">
        <v>132</v>
      </c>
      <c r="AQ960" s="55" t="s">
        <v>132</v>
      </c>
      <c r="AR960" s="55" t="s">
        <v>3074</v>
      </c>
      <c r="AS960" s="55" t="s">
        <v>3075</v>
      </c>
      <c r="AT960" s="55" t="s">
        <v>3075</v>
      </c>
      <c r="AU960" s="63" t="s">
        <v>132</v>
      </c>
      <c r="AV960" s="55" t="s">
        <v>396</v>
      </c>
      <c r="AW960" s="55" t="s">
        <v>3076</v>
      </c>
      <c r="AX960" s="55" t="s">
        <v>171</v>
      </c>
      <c r="AY960" s="55" t="s">
        <v>132</v>
      </c>
      <c r="AZ960" s="63" t="s">
        <v>132</v>
      </c>
      <c r="BA960" s="63" t="s">
        <v>132</v>
      </c>
      <c r="BB960" s="55" t="s">
        <v>132</v>
      </c>
      <c r="BC960" s="55" t="s">
        <v>132</v>
      </c>
      <c r="BD960" s="55" t="s">
        <v>132</v>
      </c>
      <c r="BE960" s="55" t="s">
        <v>132</v>
      </c>
      <c r="BF960" s="63" t="s">
        <v>132</v>
      </c>
      <c r="BG960" s="63" t="s">
        <v>132</v>
      </c>
      <c r="BH960" s="63" t="s">
        <v>132</v>
      </c>
      <c r="BI960" s="63" t="s">
        <v>132</v>
      </c>
      <c r="BJ960" s="63" t="s">
        <v>132</v>
      </c>
      <c r="BK960" s="86" t="str">
        <f>HYPERLINK(VLOOKUP($B960,hyperlinks[#All],2,FALSE),"Link")</f>
        <v>Link</v>
      </c>
      <c r="BL960" s="86" t="str">
        <f>HYPERLINK(VLOOKUP($B960,hyperlinks[#All],3,FALSE),"Link")</f>
        <v>Link</v>
      </c>
      <c r="BM960" s="87" t="s">
        <v>132</v>
      </c>
      <c r="BN960" s="87" t="s">
        <v>132</v>
      </c>
    </row>
    <row r="961" spans="1:66" s="2" customFormat="1" ht="14.5">
      <c r="A961" s="8">
        <v>8720169761353</v>
      </c>
      <c r="B961" s="8">
        <v>911401565044</v>
      </c>
      <c r="C961" s="31">
        <v>872016976135300</v>
      </c>
      <c r="D961" s="13" t="s">
        <v>132</v>
      </c>
      <c r="E961" s="12">
        <v>76135300</v>
      </c>
      <c r="F961" s="10" t="s">
        <v>3079</v>
      </c>
      <c r="G961" s="11" t="s">
        <v>2535</v>
      </c>
      <c r="H961" s="12" t="s">
        <v>2536</v>
      </c>
      <c r="I961" s="12" t="s">
        <v>3080</v>
      </c>
      <c r="J961" s="12" t="s">
        <v>3081</v>
      </c>
      <c r="K961" s="12" t="s">
        <v>125</v>
      </c>
      <c r="L961" s="83">
        <v>411</v>
      </c>
      <c r="M961" s="16" t="s">
        <v>126</v>
      </c>
      <c r="N961" s="13" t="s">
        <v>2539</v>
      </c>
      <c r="O961" s="56" t="s">
        <v>2540</v>
      </c>
      <c r="P961" s="17"/>
      <c r="Q961" s="9">
        <v>1</v>
      </c>
      <c r="R961" s="12" t="s">
        <v>129</v>
      </c>
      <c r="S961" s="17" t="s">
        <v>154</v>
      </c>
      <c r="T961" s="9"/>
      <c r="U961" s="9"/>
      <c r="V961" s="11"/>
      <c r="W961" s="26">
        <v>9405119090</v>
      </c>
      <c r="X961" s="18" t="s">
        <v>132</v>
      </c>
      <c r="Y961" s="18" t="s">
        <v>132</v>
      </c>
      <c r="Z961" s="12" t="s">
        <v>132</v>
      </c>
      <c r="AA961" s="55" t="s">
        <v>154</v>
      </c>
      <c r="AB961" s="63" t="s">
        <v>3082</v>
      </c>
      <c r="AC961" s="13" t="s">
        <v>132</v>
      </c>
      <c r="AD961" s="13" t="s">
        <v>132</v>
      </c>
      <c r="AE961" s="13" t="s">
        <v>132</v>
      </c>
      <c r="AF961" s="13" t="s">
        <v>132</v>
      </c>
      <c r="AG961" s="13" t="s">
        <v>132</v>
      </c>
      <c r="AH961" s="13" t="s">
        <v>132</v>
      </c>
      <c r="AI961" s="13" t="s">
        <v>132</v>
      </c>
      <c r="AJ961" s="13" t="s">
        <v>132</v>
      </c>
      <c r="AK961" s="13" t="s">
        <v>132</v>
      </c>
      <c r="AL961" s="13" t="s">
        <v>132</v>
      </c>
      <c r="AM961" s="13" t="s">
        <v>132</v>
      </c>
      <c r="AN961" s="13" t="s">
        <v>132</v>
      </c>
      <c r="AO961" s="13" t="s">
        <v>132</v>
      </c>
      <c r="AP961" s="13" t="s">
        <v>132</v>
      </c>
      <c r="AQ961" s="13" t="s">
        <v>132</v>
      </c>
      <c r="AR961" s="13" t="s">
        <v>132</v>
      </c>
      <c r="AS961" s="13" t="s">
        <v>132</v>
      </c>
      <c r="AT961" s="13" t="s">
        <v>132</v>
      </c>
      <c r="AU961" s="19" t="s">
        <v>132</v>
      </c>
      <c r="AV961" s="13" t="s">
        <v>132</v>
      </c>
      <c r="AW961" s="13" t="s">
        <v>132</v>
      </c>
      <c r="AX961" s="13" t="s">
        <v>132</v>
      </c>
      <c r="AY961" s="13" t="s">
        <v>132</v>
      </c>
      <c r="AZ961" s="19" t="s">
        <v>132</v>
      </c>
      <c r="BA961" s="19" t="s">
        <v>132</v>
      </c>
      <c r="BB961" s="13" t="s">
        <v>132</v>
      </c>
      <c r="BC961" s="13" t="s">
        <v>132</v>
      </c>
      <c r="BD961" s="13" t="s">
        <v>132</v>
      </c>
      <c r="BE961" s="13" t="s">
        <v>132</v>
      </c>
      <c r="BF961" s="19" t="s">
        <v>132</v>
      </c>
      <c r="BG961" s="19" t="s">
        <v>132</v>
      </c>
      <c r="BH961" s="19" t="s">
        <v>132</v>
      </c>
      <c r="BI961" s="19" t="s">
        <v>132</v>
      </c>
      <c r="BJ961" s="19" t="s">
        <v>132</v>
      </c>
      <c r="BK961" s="19" t="s">
        <v>132</v>
      </c>
      <c r="BL961" s="88" t="s">
        <v>132</v>
      </c>
      <c r="BM961" s="88" t="s">
        <v>132</v>
      </c>
      <c r="BN961" s="88" t="s">
        <v>132</v>
      </c>
    </row>
    <row r="962" spans="1:66" s="2" customFormat="1" ht="14.5">
      <c r="A962" s="50">
        <v>8719514530171</v>
      </c>
      <c r="B962" s="50">
        <v>911401657907</v>
      </c>
      <c r="C962" s="61">
        <v>871951453017199</v>
      </c>
      <c r="D962" s="93" t="str">
        <f>HYPERLINK(VLOOKUP($B962,hyperlinks[#All],2,FALSE),"Link")</f>
        <v>Link</v>
      </c>
      <c r="E962" s="52">
        <v>53017199</v>
      </c>
      <c r="F962" s="53" t="s">
        <v>3083</v>
      </c>
      <c r="G962" s="58" t="s">
        <v>2535</v>
      </c>
      <c r="H962" s="52" t="s">
        <v>2536</v>
      </c>
      <c r="I962" s="52" t="s">
        <v>123</v>
      </c>
      <c r="J962" s="52" t="s">
        <v>3081</v>
      </c>
      <c r="K962" s="52" t="s">
        <v>125</v>
      </c>
      <c r="L962" s="82">
        <v>139</v>
      </c>
      <c r="M962" s="54" t="s">
        <v>126</v>
      </c>
      <c r="N962" s="55" t="s">
        <v>2539</v>
      </c>
      <c r="O962" s="56" t="s">
        <v>2540</v>
      </c>
      <c r="P962" s="57"/>
      <c r="Q962" s="51">
        <v>4</v>
      </c>
      <c r="R962" s="52" t="s">
        <v>129</v>
      </c>
      <c r="S962" s="57" t="s">
        <v>130</v>
      </c>
      <c r="T962" s="51">
        <v>911401597351</v>
      </c>
      <c r="U962" s="51"/>
      <c r="V962" s="58"/>
      <c r="W962" s="59">
        <v>9405990090</v>
      </c>
      <c r="X962" s="67" t="s">
        <v>132</v>
      </c>
      <c r="Y962" s="67" t="s">
        <v>132</v>
      </c>
      <c r="Z962" s="52" t="s">
        <v>132</v>
      </c>
      <c r="AA962" s="55"/>
      <c r="AB962" s="63" t="s">
        <v>3084</v>
      </c>
      <c r="AC962" s="55" t="s">
        <v>132</v>
      </c>
      <c r="AD962" s="55" t="s">
        <v>132</v>
      </c>
      <c r="AE962" s="55" t="s">
        <v>132</v>
      </c>
      <c r="AF962" s="55" t="s">
        <v>132</v>
      </c>
      <c r="AG962" s="55" t="s">
        <v>132</v>
      </c>
      <c r="AH962" s="55" t="s">
        <v>132</v>
      </c>
      <c r="AI962" s="55" t="s">
        <v>132</v>
      </c>
      <c r="AJ962" s="55" t="s">
        <v>132</v>
      </c>
      <c r="AK962" s="55" t="s">
        <v>132</v>
      </c>
      <c r="AL962" s="55" t="s">
        <v>132</v>
      </c>
      <c r="AM962" s="55" t="s">
        <v>132</v>
      </c>
      <c r="AN962" s="55" t="s">
        <v>132</v>
      </c>
      <c r="AO962" s="55" t="s">
        <v>132</v>
      </c>
      <c r="AP962" s="55" t="s">
        <v>132</v>
      </c>
      <c r="AQ962" s="55" t="s">
        <v>132</v>
      </c>
      <c r="AR962" s="55" t="s">
        <v>3085</v>
      </c>
      <c r="AS962" s="55" t="s">
        <v>3023</v>
      </c>
      <c r="AT962" s="55" t="s">
        <v>3085</v>
      </c>
      <c r="AU962" s="63" t="s">
        <v>132</v>
      </c>
      <c r="AV962" s="55" t="s">
        <v>2586</v>
      </c>
      <c r="AW962" s="55" t="s">
        <v>1221</v>
      </c>
      <c r="AX962" s="55" t="s">
        <v>171</v>
      </c>
      <c r="AY962" s="55" t="s">
        <v>132</v>
      </c>
      <c r="AZ962" s="63" t="s">
        <v>132</v>
      </c>
      <c r="BA962" s="63" t="s">
        <v>132</v>
      </c>
      <c r="BB962" s="55" t="s">
        <v>132</v>
      </c>
      <c r="BC962" s="55" t="s">
        <v>939</v>
      </c>
      <c r="BD962" s="55" t="s">
        <v>132</v>
      </c>
      <c r="BE962" s="55" t="s">
        <v>132</v>
      </c>
      <c r="BF962" s="63" t="s">
        <v>132</v>
      </c>
      <c r="BG962" s="63" t="s">
        <v>132</v>
      </c>
      <c r="BH962" s="63" t="s">
        <v>132</v>
      </c>
      <c r="BI962" s="63" t="s">
        <v>132</v>
      </c>
      <c r="BJ962" s="63" t="s">
        <v>132</v>
      </c>
      <c r="BK962" s="86" t="str">
        <f>HYPERLINK(VLOOKUP($B962,hyperlinks[#All],2,FALSE),"Link")</f>
        <v>Link</v>
      </c>
      <c r="BL962" s="86" t="str">
        <f>HYPERLINK(VLOOKUP($B962,hyperlinks[#All],3,FALSE),"Link")</f>
        <v>Link</v>
      </c>
      <c r="BM962" s="87" t="s">
        <v>132</v>
      </c>
      <c r="BN962" s="87" t="s">
        <v>132</v>
      </c>
    </row>
    <row r="963" spans="1:66" s="2" customFormat="1" ht="14.5">
      <c r="A963" s="8">
        <v>8720169761377</v>
      </c>
      <c r="B963" s="8">
        <v>911401565244</v>
      </c>
      <c r="C963" s="31">
        <v>872016976137700</v>
      </c>
      <c r="D963" s="13" t="s">
        <v>132</v>
      </c>
      <c r="E963" s="12">
        <v>76137700</v>
      </c>
      <c r="F963" s="10" t="s">
        <v>3086</v>
      </c>
      <c r="G963" s="11" t="s">
        <v>2535</v>
      </c>
      <c r="H963" s="12" t="s">
        <v>2536</v>
      </c>
      <c r="I963" s="12" t="s">
        <v>3080</v>
      </c>
      <c r="J963" s="12" t="s">
        <v>3081</v>
      </c>
      <c r="K963" s="12" t="s">
        <v>125</v>
      </c>
      <c r="L963" s="83">
        <v>589</v>
      </c>
      <c r="M963" s="16" t="s">
        <v>126</v>
      </c>
      <c r="N963" s="13" t="s">
        <v>2539</v>
      </c>
      <c r="O963" s="56" t="s">
        <v>2540</v>
      </c>
      <c r="P963" s="17"/>
      <c r="Q963" s="9">
        <v>1</v>
      </c>
      <c r="R963" s="12" t="s">
        <v>129</v>
      </c>
      <c r="S963" s="17" t="s">
        <v>154</v>
      </c>
      <c r="T963" s="9"/>
      <c r="U963" s="9"/>
      <c r="V963" s="11"/>
      <c r="W963" s="26">
        <v>9405119090</v>
      </c>
      <c r="X963" s="18" t="s">
        <v>132</v>
      </c>
      <c r="Y963" s="18" t="s">
        <v>132</v>
      </c>
      <c r="Z963" s="12" t="s">
        <v>132</v>
      </c>
      <c r="AA963" s="55" t="s">
        <v>154</v>
      </c>
      <c r="AB963" s="63" t="s">
        <v>3087</v>
      </c>
      <c r="AC963" s="13" t="s">
        <v>132</v>
      </c>
      <c r="AD963" s="13" t="s">
        <v>132</v>
      </c>
      <c r="AE963" s="13" t="s">
        <v>132</v>
      </c>
      <c r="AF963" s="13" t="s">
        <v>132</v>
      </c>
      <c r="AG963" s="13" t="s">
        <v>132</v>
      </c>
      <c r="AH963" s="13" t="s">
        <v>132</v>
      </c>
      <c r="AI963" s="13" t="s">
        <v>132</v>
      </c>
      <c r="AJ963" s="13" t="s">
        <v>132</v>
      </c>
      <c r="AK963" s="13" t="s">
        <v>132</v>
      </c>
      <c r="AL963" s="13" t="s">
        <v>132</v>
      </c>
      <c r="AM963" s="13" t="s">
        <v>132</v>
      </c>
      <c r="AN963" s="13" t="s">
        <v>132</v>
      </c>
      <c r="AO963" s="13" t="s">
        <v>132</v>
      </c>
      <c r="AP963" s="13" t="s">
        <v>132</v>
      </c>
      <c r="AQ963" s="13" t="s">
        <v>132</v>
      </c>
      <c r="AR963" s="13" t="s">
        <v>132</v>
      </c>
      <c r="AS963" s="13" t="s">
        <v>132</v>
      </c>
      <c r="AT963" s="13" t="s">
        <v>132</v>
      </c>
      <c r="AU963" s="19" t="s">
        <v>132</v>
      </c>
      <c r="AV963" s="13" t="s">
        <v>132</v>
      </c>
      <c r="AW963" s="13" t="s">
        <v>132</v>
      </c>
      <c r="AX963" s="13" t="s">
        <v>132</v>
      </c>
      <c r="AY963" s="13" t="s">
        <v>132</v>
      </c>
      <c r="AZ963" s="19" t="s">
        <v>132</v>
      </c>
      <c r="BA963" s="19" t="s">
        <v>132</v>
      </c>
      <c r="BB963" s="13" t="s">
        <v>132</v>
      </c>
      <c r="BC963" s="13" t="s">
        <v>132</v>
      </c>
      <c r="BD963" s="13" t="s">
        <v>132</v>
      </c>
      <c r="BE963" s="13" t="s">
        <v>132</v>
      </c>
      <c r="BF963" s="19" t="s">
        <v>132</v>
      </c>
      <c r="BG963" s="19" t="s">
        <v>132</v>
      </c>
      <c r="BH963" s="19" t="s">
        <v>132</v>
      </c>
      <c r="BI963" s="19" t="s">
        <v>132</v>
      </c>
      <c r="BJ963" s="19" t="s">
        <v>132</v>
      </c>
      <c r="BK963" s="19" t="s">
        <v>132</v>
      </c>
      <c r="BL963" s="88" t="s">
        <v>132</v>
      </c>
      <c r="BM963" s="88" t="s">
        <v>132</v>
      </c>
      <c r="BN963" s="88" t="s">
        <v>132</v>
      </c>
    </row>
    <row r="964" spans="1:66" s="49" customFormat="1" ht="14.5">
      <c r="A964" s="8">
        <v>8720169761360</v>
      </c>
      <c r="B964" s="8">
        <v>911401565144</v>
      </c>
      <c r="C964" s="31">
        <v>872016976136000</v>
      </c>
      <c r="D964" s="13" t="s">
        <v>132</v>
      </c>
      <c r="E964" s="12">
        <v>76136000</v>
      </c>
      <c r="F964" s="10" t="s">
        <v>3088</v>
      </c>
      <c r="G964" s="11" t="s">
        <v>2535</v>
      </c>
      <c r="H964" s="12" t="s">
        <v>2536</v>
      </c>
      <c r="I964" s="12" t="s">
        <v>3080</v>
      </c>
      <c r="J964" s="12" t="s">
        <v>3081</v>
      </c>
      <c r="K964" s="12" t="s">
        <v>125</v>
      </c>
      <c r="L964" s="83">
        <v>518</v>
      </c>
      <c r="M964" s="16" t="s">
        <v>126</v>
      </c>
      <c r="N964" s="13" t="s">
        <v>2539</v>
      </c>
      <c r="O964" s="56" t="s">
        <v>2540</v>
      </c>
      <c r="P964" s="17"/>
      <c r="Q964" s="9">
        <v>1</v>
      </c>
      <c r="R964" s="12" t="s">
        <v>129</v>
      </c>
      <c r="S964" s="17" t="s">
        <v>154</v>
      </c>
      <c r="T964" s="9"/>
      <c r="U964" s="9"/>
      <c r="V964" s="11"/>
      <c r="W964" s="26">
        <v>9405119090</v>
      </c>
      <c r="X964" s="18" t="s">
        <v>132</v>
      </c>
      <c r="Y964" s="18" t="s">
        <v>132</v>
      </c>
      <c r="Z964" s="12" t="s">
        <v>132</v>
      </c>
      <c r="AA964" s="55" t="s">
        <v>154</v>
      </c>
      <c r="AB964" s="63" t="s">
        <v>3089</v>
      </c>
      <c r="AC964" s="13" t="s">
        <v>132</v>
      </c>
      <c r="AD964" s="13" t="s">
        <v>132</v>
      </c>
      <c r="AE964" s="13" t="s">
        <v>132</v>
      </c>
      <c r="AF964" s="13" t="s">
        <v>132</v>
      </c>
      <c r="AG964" s="13" t="s">
        <v>132</v>
      </c>
      <c r="AH964" s="13" t="s">
        <v>132</v>
      </c>
      <c r="AI964" s="13" t="s">
        <v>132</v>
      </c>
      <c r="AJ964" s="13" t="s">
        <v>132</v>
      </c>
      <c r="AK964" s="13" t="s">
        <v>132</v>
      </c>
      <c r="AL964" s="13" t="s">
        <v>132</v>
      </c>
      <c r="AM964" s="13" t="s">
        <v>132</v>
      </c>
      <c r="AN964" s="13" t="s">
        <v>132</v>
      </c>
      <c r="AO964" s="13" t="s">
        <v>132</v>
      </c>
      <c r="AP964" s="13" t="s">
        <v>132</v>
      </c>
      <c r="AQ964" s="13" t="s">
        <v>132</v>
      </c>
      <c r="AR964" s="13" t="s">
        <v>132</v>
      </c>
      <c r="AS964" s="13" t="s">
        <v>132</v>
      </c>
      <c r="AT964" s="13" t="s">
        <v>132</v>
      </c>
      <c r="AU964" s="19" t="s">
        <v>132</v>
      </c>
      <c r="AV964" s="13" t="s">
        <v>132</v>
      </c>
      <c r="AW964" s="13" t="s">
        <v>132</v>
      </c>
      <c r="AX964" s="13" t="s">
        <v>132</v>
      </c>
      <c r="AY964" s="13" t="s">
        <v>132</v>
      </c>
      <c r="AZ964" s="19" t="s">
        <v>132</v>
      </c>
      <c r="BA964" s="19" t="s">
        <v>132</v>
      </c>
      <c r="BB964" s="13" t="s">
        <v>132</v>
      </c>
      <c r="BC964" s="13" t="s">
        <v>132</v>
      </c>
      <c r="BD964" s="13" t="s">
        <v>132</v>
      </c>
      <c r="BE964" s="13" t="s">
        <v>132</v>
      </c>
      <c r="BF964" s="19" t="s">
        <v>132</v>
      </c>
      <c r="BG964" s="19" t="s">
        <v>132</v>
      </c>
      <c r="BH964" s="19" t="s">
        <v>132</v>
      </c>
      <c r="BI964" s="19" t="s">
        <v>132</v>
      </c>
      <c r="BJ964" s="19" t="s">
        <v>132</v>
      </c>
      <c r="BK964" s="19" t="s">
        <v>132</v>
      </c>
      <c r="BL964" s="88" t="s">
        <v>132</v>
      </c>
      <c r="BM964" s="88" t="s">
        <v>132</v>
      </c>
      <c r="BN964" s="88" t="s">
        <v>132</v>
      </c>
    </row>
    <row r="965" spans="1:66" s="2" customFormat="1" ht="14.5">
      <c r="A965" s="8">
        <v>8720169758971</v>
      </c>
      <c r="B965" s="8">
        <v>911401822687</v>
      </c>
      <c r="C965" s="31">
        <v>872016975897100</v>
      </c>
      <c r="D965" s="13" t="s">
        <v>132</v>
      </c>
      <c r="E965" s="12">
        <v>75897100</v>
      </c>
      <c r="F965" s="10" t="s">
        <v>3090</v>
      </c>
      <c r="G965" s="11" t="s">
        <v>2535</v>
      </c>
      <c r="H965" s="12" t="s">
        <v>2536</v>
      </c>
      <c r="I965" s="12" t="s">
        <v>3080</v>
      </c>
      <c r="J965" s="12" t="s">
        <v>3081</v>
      </c>
      <c r="K965" s="12" t="s">
        <v>125</v>
      </c>
      <c r="L965" s="83">
        <v>679</v>
      </c>
      <c r="M965" s="16" t="s">
        <v>126</v>
      </c>
      <c r="N965" s="13" t="s">
        <v>2539</v>
      </c>
      <c r="O965" s="56" t="s">
        <v>2540</v>
      </c>
      <c r="P965" s="17"/>
      <c r="Q965" s="9">
        <v>1</v>
      </c>
      <c r="R965" s="12" t="s">
        <v>129</v>
      </c>
      <c r="S965" s="17" t="s">
        <v>154</v>
      </c>
      <c r="T965" s="9"/>
      <c r="U965" s="9"/>
      <c r="V965" s="11"/>
      <c r="W965" s="26">
        <v>9405119090</v>
      </c>
      <c r="X965" s="18" t="s">
        <v>132</v>
      </c>
      <c r="Y965" s="18" t="s">
        <v>132</v>
      </c>
      <c r="Z965" s="12" t="s">
        <v>132</v>
      </c>
      <c r="AA965" s="55" t="s">
        <v>154</v>
      </c>
      <c r="AB965" s="63" t="s">
        <v>3091</v>
      </c>
      <c r="AC965" s="13" t="s">
        <v>132</v>
      </c>
      <c r="AD965" s="13" t="s">
        <v>132</v>
      </c>
      <c r="AE965" s="13" t="s">
        <v>132</v>
      </c>
      <c r="AF965" s="13" t="s">
        <v>132</v>
      </c>
      <c r="AG965" s="13" t="s">
        <v>132</v>
      </c>
      <c r="AH965" s="13" t="s">
        <v>132</v>
      </c>
      <c r="AI965" s="13" t="s">
        <v>132</v>
      </c>
      <c r="AJ965" s="13" t="s">
        <v>132</v>
      </c>
      <c r="AK965" s="13" t="s">
        <v>132</v>
      </c>
      <c r="AL965" s="13" t="s">
        <v>132</v>
      </c>
      <c r="AM965" s="13" t="s">
        <v>132</v>
      </c>
      <c r="AN965" s="13" t="s">
        <v>132</v>
      </c>
      <c r="AO965" s="13" t="s">
        <v>132</v>
      </c>
      <c r="AP965" s="13" t="s">
        <v>132</v>
      </c>
      <c r="AQ965" s="13" t="s">
        <v>132</v>
      </c>
      <c r="AR965" s="13" t="s">
        <v>132</v>
      </c>
      <c r="AS965" s="13" t="s">
        <v>132</v>
      </c>
      <c r="AT965" s="13" t="s">
        <v>132</v>
      </c>
      <c r="AU965" s="19" t="s">
        <v>132</v>
      </c>
      <c r="AV965" s="13" t="s">
        <v>132</v>
      </c>
      <c r="AW965" s="13" t="s">
        <v>132</v>
      </c>
      <c r="AX965" s="13" t="s">
        <v>132</v>
      </c>
      <c r="AY965" s="13" t="s">
        <v>132</v>
      </c>
      <c r="AZ965" s="19" t="s">
        <v>132</v>
      </c>
      <c r="BA965" s="19" t="s">
        <v>132</v>
      </c>
      <c r="BB965" s="13" t="s">
        <v>132</v>
      </c>
      <c r="BC965" s="13" t="s">
        <v>132</v>
      </c>
      <c r="BD965" s="13" t="s">
        <v>132</v>
      </c>
      <c r="BE965" s="13" t="s">
        <v>132</v>
      </c>
      <c r="BF965" s="19" t="s">
        <v>132</v>
      </c>
      <c r="BG965" s="19" t="s">
        <v>132</v>
      </c>
      <c r="BH965" s="19" t="s">
        <v>132</v>
      </c>
      <c r="BI965" s="19" t="s">
        <v>132</v>
      </c>
      <c r="BJ965" s="19" t="s">
        <v>132</v>
      </c>
      <c r="BK965" s="19" t="s">
        <v>132</v>
      </c>
      <c r="BL965" s="88" t="s">
        <v>132</v>
      </c>
      <c r="BM965" s="88" t="s">
        <v>132</v>
      </c>
      <c r="BN965" s="88" t="s">
        <v>132</v>
      </c>
    </row>
    <row r="966" spans="1:66" s="2" customFormat="1" ht="14.5">
      <c r="A966" s="50">
        <v>8719514530164</v>
      </c>
      <c r="B966" s="50">
        <v>911401658007</v>
      </c>
      <c r="C966" s="61">
        <v>871951453016499</v>
      </c>
      <c r="D966" s="93" t="str">
        <f>HYPERLINK(VLOOKUP($B966,hyperlinks[#All],2,FALSE),"Link")</f>
        <v>Link</v>
      </c>
      <c r="E966" s="52">
        <v>53016499</v>
      </c>
      <c r="F966" s="53" t="s">
        <v>3092</v>
      </c>
      <c r="G966" s="58" t="s">
        <v>2535</v>
      </c>
      <c r="H966" s="52" t="s">
        <v>2536</v>
      </c>
      <c r="I966" s="52" t="s">
        <v>123</v>
      </c>
      <c r="J966" s="52" t="s">
        <v>3081</v>
      </c>
      <c r="K966" s="52" t="s">
        <v>125</v>
      </c>
      <c r="L966" s="82">
        <v>195</v>
      </c>
      <c r="M966" s="54" t="s">
        <v>126</v>
      </c>
      <c r="N966" s="55" t="s">
        <v>2539</v>
      </c>
      <c r="O966" s="56" t="s">
        <v>2540</v>
      </c>
      <c r="P966" s="57"/>
      <c r="Q966" s="51">
        <v>4</v>
      </c>
      <c r="R966" s="52" t="s">
        <v>129</v>
      </c>
      <c r="S966" s="57" t="s">
        <v>130</v>
      </c>
      <c r="T966" s="51">
        <v>911401597451</v>
      </c>
      <c r="U966" s="51"/>
      <c r="V966" s="58"/>
      <c r="W966" s="59">
        <v>9405990090</v>
      </c>
      <c r="X966" s="67" t="s">
        <v>132</v>
      </c>
      <c r="Y966" s="67" t="s">
        <v>132</v>
      </c>
      <c r="Z966" s="52" t="s">
        <v>132</v>
      </c>
      <c r="AA966" s="55"/>
      <c r="AB966" s="63" t="s">
        <v>3093</v>
      </c>
      <c r="AC966" s="55" t="s">
        <v>132</v>
      </c>
      <c r="AD966" s="55" t="s">
        <v>132</v>
      </c>
      <c r="AE966" s="55" t="s">
        <v>132</v>
      </c>
      <c r="AF966" s="55" t="s">
        <v>132</v>
      </c>
      <c r="AG966" s="55" t="s">
        <v>132</v>
      </c>
      <c r="AH966" s="55" t="s">
        <v>132</v>
      </c>
      <c r="AI966" s="55" t="s">
        <v>132</v>
      </c>
      <c r="AJ966" s="55" t="s">
        <v>132</v>
      </c>
      <c r="AK966" s="55" t="s">
        <v>132</v>
      </c>
      <c r="AL966" s="55" t="s">
        <v>132</v>
      </c>
      <c r="AM966" s="55" t="s">
        <v>132</v>
      </c>
      <c r="AN966" s="55" t="s">
        <v>132</v>
      </c>
      <c r="AO966" s="55" t="s">
        <v>132</v>
      </c>
      <c r="AP966" s="55" t="s">
        <v>132</v>
      </c>
      <c r="AQ966" s="55" t="s">
        <v>132</v>
      </c>
      <c r="AR966" s="55" t="s">
        <v>1311</v>
      </c>
      <c r="AS966" s="55" t="s">
        <v>3094</v>
      </c>
      <c r="AT966" s="55" t="s">
        <v>1311</v>
      </c>
      <c r="AU966" s="63" t="s">
        <v>132</v>
      </c>
      <c r="AV966" s="55" t="s">
        <v>3095</v>
      </c>
      <c r="AW966" s="55" t="s">
        <v>3096</v>
      </c>
      <c r="AX966" s="55" t="s">
        <v>171</v>
      </c>
      <c r="AY966" s="55" t="s">
        <v>132</v>
      </c>
      <c r="AZ966" s="63" t="s">
        <v>132</v>
      </c>
      <c r="BA966" s="63" t="s">
        <v>132</v>
      </c>
      <c r="BB966" s="55" t="s">
        <v>132</v>
      </c>
      <c r="BC966" s="55" t="s">
        <v>939</v>
      </c>
      <c r="BD966" s="55" t="s">
        <v>132</v>
      </c>
      <c r="BE966" s="55" t="s">
        <v>132</v>
      </c>
      <c r="BF966" s="63" t="s">
        <v>132</v>
      </c>
      <c r="BG966" s="63" t="s">
        <v>132</v>
      </c>
      <c r="BH966" s="63" t="s">
        <v>132</v>
      </c>
      <c r="BI966" s="63" t="s">
        <v>132</v>
      </c>
      <c r="BJ966" s="63" t="s">
        <v>132</v>
      </c>
      <c r="BK966" s="86" t="str">
        <f>HYPERLINK(VLOOKUP($B966,hyperlinks[#All],2,FALSE),"Link")</f>
        <v>Link</v>
      </c>
      <c r="BL966" s="86" t="str">
        <f>HYPERLINK(VLOOKUP($B966,hyperlinks[#All],3,FALSE),"Link")</f>
        <v>Link</v>
      </c>
      <c r="BM966" s="87" t="s">
        <v>132</v>
      </c>
      <c r="BN966" s="87" t="s">
        <v>132</v>
      </c>
    </row>
    <row r="967" spans="1:66" s="2" customFormat="1" ht="14.5">
      <c r="A967" s="8">
        <v>8720169761414</v>
      </c>
      <c r="B967" s="8">
        <v>911401565644</v>
      </c>
      <c r="C967" s="31">
        <v>872016976141499</v>
      </c>
      <c r="D967" s="13" t="s">
        <v>132</v>
      </c>
      <c r="E967" s="12">
        <v>76141499</v>
      </c>
      <c r="F967" s="10" t="s">
        <v>3097</v>
      </c>
      <c r="G967" s="11" t="s">
        <v>2535</v>
      </c>
      <c r="H967" s="12" t="s">
        <v>2536</v>
      </c>
      <c r="I967" s="12" t="s">
        <v>123</v>
      </c>
      <c r="J967" s="12" t="s">
        <v>3081</v>
      </c>
      <c r="K967" s="12" t="s">
        <v>125</v>
      </c>
      <c r="L967" s="83">
        <v>150</v>
      </c>
      <c r="M967" s="16" t="s">
        <v>126</v>
      </c>
      <c r="N967" s="13" t="s">
        <v>2539</v>
      </c>
      <c r="O967" s="56" t="s">
        <v>2540</v>
      </c>
      <c r="P967" s="17"/>
      <c r="Q967" s="9">
        <v>4</v>
      </c>
      <c r="R967" s="12" t="s">
        <v>129</v>
      </c>
      <c r="S967" s="17" t="s">
        <v>130</v>
      </c>
      <c r="T967" s="9"/>
      <c r="U967" s="9"/>
      <c r="V967" s="11"/>
      <c r="W967" s="26">
        <v>9405423990</v>
      </c>
      <c r="X967" s="18" t="s">
        <v>132</v>
      </c>
      <c r="Y967" s="18" t="s">
        <v>132</v>
      </c>
      <c r="Z967" s="12" t="s">
        <v>132</v>
      </c>
      <c r="AA967" s="55" t="s">
        <v>154</v>
      </c>
      <c r="AB967" s="63" t="s">
        <v>3098</v>
      </c>
      <c r="AC967" s="13" t="s">
        <v>132</v>
      </c>
      <c r="AD967" s="13" t="s">
        <v>132</v>
      </c>
      <c r="AE967" s="13" t="s">
        <v>132</v>
      </c>
      <c r="AF967" s="13" t="s">
        <v>132</v>
      </c>
      <c r="AG967" s="13" t="s">
        <v>132</v>
      </c>
      <c r="AH967" s="13" t="s">
        <v>132</v>
      </c>
      <c r="AI967" s="13" t="s">
        <v>132</v>
      </c>
      <c r="AJ967" s="13" t="s">
        <v>132</v>
      </c>
      <c r="AK967" s="13" t="s">
        <v>132</v>
      </c>
      <c r="AL967" s="13" t="s">
        <v>132</v>
      </c>
      <c r="AM967" s="13" t="s">
        <v>132</v>
      </c>
      <c r="AN967" s="13" t="s">
        <v>132</v>
      </c>
      <c r="AO967" s="13" t="s">
        <v>132</v>
      </c>
      <c r="AP967" s="13" t="s">
        <v>132</v>
      </c>
      <c r="AQ967" s="13" t="s">
        <v>132</v>
      </c>
      <c r="AR967" s="13" t="s">
        <v>132</v>
      </c>
      <c r="AS967" s="13" t="s">
        <v>132</v>
      </c>
      <c r="AT967" s="13" t="s">
        <v>132</v>
      </c>
      <c r="AU967" s="19" t="s">
        <v>132</v>
      </c>
      <c r="AV967" s="13" t="s">
        <v>132</v>
      </c>
      <c r="AW967" s="13" t="s">
        <v>132</v>
      </c>
      <c r="AX967" s="13" t="s">
        <v>132</v>
      </c>
      <c r="AY967" s="13" t="s">
        <v>132</v>
      </c>
      <c r="AZ967" s="19" t="s">
        <v>132</v>
      </c>
      <c r="BA967" s="19" t="s">
        <v>132</v>
      </c>
      <c r="BB967" s="13" t="s">
        <v>132</v>
      </c>
      <c r="BC967" s="13" t="s">
        <v>132</v>
      </c>
      <c r="BD967" s="13" t="s">
        <v>132</v>
      </c>
      <c r="BE967" s="13" t="s">
        <v>132</v>
      </c>
      <c r="BF967" s="19" t="s">
        <v>132</v>
      </c>
      <c r="BG967" s="19" t="s">
        <v>132</v>
      </c>
      <c r="BH967" s="19" t="s">
        <v>132</v>
      </c>
      <c r="BI967" s="19" t="s">
        <v>132</v>
      </c>
      <c r="BJ967" s="19" t="s">
        <v>132</v>
      </c>
      <c r="BK967" s="19" t="s">
        <v>132</v>
      </c>
      <c r="BL967" s="88" t="s">
        <v>132</v>
      </c>
      <c r="BM967" s="88" t="s">
        <v>132</v>
      </c>
      <c r="BN967" s="88" t="s">
        <v>132</v>
      </c>
    </row>
    <row r="968" spans="1:66" s="2" customFormat="1" ht="14.5">
      <c r="A968" s="8">
        <v>8720169756779</v>
      </c>
      <c r="B968" s="8">
        <v>911401813287</v>
      </c>
      <c r="C968" s="31">
        <v>872016975677999</v>
      </c>
      <c r="D968" s="13" t="s">
        <v>132</v>
      </c>
      <c r="E968" s="12">
        <v>75677999</v>
      </c>
      <c r="F968" s="10" t="s">
        <v>3099</v>
      </c>
      <c r="G968" s="11" t="s">
        <v>2535</v>
      </c>
      <c r="H968" s="12" t="s">
        <v>2536</v>
      </c>
      <c r="I968" s="12" t="s">
        <v>123</v>
      </c>
      <c r="J968" s="12" t="s">
        <v>3081</v>
      </c>
      <c r="K968" s="12" t="s">
        <v>125</v>
      </c>
      <c r="L968" s="83">
        <v>57.1</v>
      </c>
      <c r="M968" s="16" t="s">
        <v>126</v>
      </c>
      <c r="N968" s="13" t="s">
        <v>2539</v>
      </c>
      <c r="O968" s="56" t="s">
        <v>2540</v>
      </c>
      <c r="P968" s="17"/>
      <c r="Q968" s="9">
        <v>100</v>
      </c>
      <c r="R968" s="12" t="s">
        <v>129</v>
      </c>
      <c r="S968" s="17" t="s">
        <v>130</v>
      </c>
      <c r="T968" s="9"/>
      <c r="U968" s="9"/>
      <c r="V968" s="11"/>
      <c r="W968" s="26">
        <v>8526920090</v>
      </c>
      <c r="X968" s="18" t="s">
        <v>132</v>
      </c>
      <c r="Y968" s="18" t="s">
        <v>132</v>
      </c>
      <c r="Z968" s="12" t="s">
        <v>132</v>
      </c>
      <c r="AA968" s="55" t="s">
        <v>154</v>
      </c>
      <c r="AB968" s="63" t="s">
        <v>3100</v>
      </c>
      <c r="AC968" s="13" t="s">
        <v>132</v>
      </c>
      <c r="AD968" s="13" t="s">
        <v>132</v>
      </c>
      <c r="AE968" s="13" t="s">
        <v>132</v>
      </c>
      <c r="AF968" s="13" t="s">
        <v>132</v>
      </c>
      <c r="AG968" s="13" t="s">
        <v>132</v>
      </c>
      <c r="AH968" s="13" t="s">
        <v>132</v>
      </c>
      <c r="AI968" s="13" t="s">
        <v>132</v>
      </c>
      <c r="AJ968" s="13" t="s">
        <v>132</v>
      </c>
      <c r="AK968" s="13" t="s">
        <v>132</v>
      </c>
      <c r="AL968" s="13" t="s">
        <v>132</v>
      </c>
      <c r="AM968" s="13" t="s">
        <v>132</v>
      </c>
      <c r="AN968" s="13" t="s">
        <v>132</v>
      </c>
      <c r="AO968" s="13" t="s">
        <v>132</v>
      </c>
      <c r="AP968" s="13" t="s">
        <v>132</v>
      </c>
      <c r="AQ968" s="13" t="s">
        <v>132</v>
      </c>
      <c r="AR968" s="13" t="s">
        <v>132</v>
      </c>
      <c r="AS968" s="13" t="s">
        <v>132</v>
      </c>
      <c r="AT968" s="13" t="s">
        <v>132</v>
      </c>
      <c r="AU968" s="19" t="s">
        <v>132</v>
      </c>
      <c r="AV968" s="13" t="s">
        <v>132</v>
      </c>
      <c r="AW968" s="13" t="s">
        <v>132</v>
      </c>
      <c r="AX968" s="13" t="s">
        <v>132</v>
      </c>
      <c r="AY968" s="13" t="s">
        <v>132</v>
      </c>
      <c r="AZ968" s="19" t="s">
        <v>132</v>
      </c>
      <c r="BA968" s="19" t="s">
        <v>132</v>
      </c>
      <c r="BB968" s="13" t="s">
        <v>132</v>
      </c>
      <c r="BC968" s="13" t="s">
        <v>132</v>
      </c>
      <c r="BD968" s="13" t="s">
        <v>132</v>
      </c>
      <c r="BE968" s="13" t="s">
        <v>132</v>
      </c>
      <c r="BF968" s="19" t="s">
        <v>132</v>
      </c>
      <c r="BG968" s="19" t="s">
        <v>132</v>
      </c>
      <c r="BH968" s="19" t="s">
        <v>132</v>
      </c>
      <c r="BI968" s="19" t="s">
        <v>132</v>
      </c>
      <c r="BJ968" s="19" t="s">
        <v>132</v>
      </c>
      <c r="BK968" s="19" t="s">
        <v>132</v>
      </c>
      <c r="BL968" s="88" t="s">
        <v>132</v>
      </c>
      <c r="BM968" s="88" t="s">
        <v>132</v>
      </c>
      <c r="BN968" s="88" t="s">
        <v>132</v>
      </c>
    </row>
    <row r="969" spans="1:66" s="2" customFormat="1" ht="14.5">
      <c r="A969" s="8">
        <v>8720169753839</v>
      </c>
      <c r="B969" s="8">
        <v>911401813187</v>
      </c>
      <c r="C969" s="31">
        <v>872016975383999</v>
      </c>
      <c r="D969" s="13" t="s">
        <v>132</v>
      </c>
      <c r="E969" s="12">
        <v>75383999</v>
      </c>
      <c r="F969" s="10" t="s">
        <v>3101</v>
      </c>
      <c r="G969" s="11" t="s">
        <v>2535</v>
      </c>
      <c r="H969" s="12" t="s">
        <v>2536</v>
      </c>
      <c r="I969" s="12" t="s">
        <v>123</v>
      </c>
      <c r="J969" s="12" t="s">
        <v>3081</v>
      </c>
      <c r="K969" s="12" t="s">
        <v>125</v>
      </c>
      <c r="L969" s="83">
        <v>134</v>
      </c>
      <c r="M969" s="16" t="s">
        <v>126</v>
      </c>
      <c r="N969" s="13" t="s">
        <v>2539</v>
      </c>
      <c r="O969" s="56" t="s">
        <v>2540</v>
      </c>
      <c r="P969" s="17"/>
      <c r="Q969" s="9">
        <v>200</v>
      </c>
      <c r="R969" s="12" t="s">
        <v>129</v>
      </c>
      <c r="S969" s="17" t="s">
        <v>130</v>
      </c>
      <c r="T969" s="9"/>
      <c r="U969" s="9"/>
      <c r="V969" s="11"/>
      <c r="W969" s="26">
        <v>8543709099</v>
      </c>
      <c r="X969" s="18" t="s">
        <v>132</v>
      </c>
      <c r="Y969" s="18" t="s">
        <v>132</v>
      </c>
      <c r="Z969" s="12" t="s">
        <v>132</v>
      </c>
      <c r="AA969" s="55" t="s">
        <v>154</v>
      </c>
      <c r="AB969" s="63" t="s">
        <v>3102</v>
      </c>
      <c r="AC969" s="13" t="s">
        <v>132</v>
      </c>
      <c r="AD969" s="13" t="s">
        <v>132</v>
      </c>
      <c r="AE969" s="13" t="s">
        <v>132</v>
      </c>
      <c r="AF969" s="13" t="s">
        <v>132</v>
      </c>
      <c r="AG969" s="13" t="s">
        <v>132</v>
      </c>
      <c r="AH969" s="13" t="s">
        <v>132</v>
      </c>
      <c r="AI969" s="13" t="s">
        <v>132</v>
      </c>
      <c r="AJ969" s="13" t="s">
        <v>132</v>
      </c>
      <c r="AK969" s="13" t="s">
        <v>132</v>
      </c>
      <c r="AL969" s="13" t="s">
        <v>132</v>
      </c>
      <c r="AM969" s="13" t="s">
        <v>132</v>
      </c>
      <c r="AN969" s="13" t="s">
        <v>132</v>
      </c>
      <c r="AO969" s="13" t="s">
        <v>132</v>
      </c>
      <c r="AP969" s="13" t="s">
        <v>132</v>
      </c>
      <c r="AQ969" s="13" t="s">
        <v>132</v>
      </c>
      <c r="AR969" s="13" t="s">
        <v>132</v>
      </c>
      <c r="AS969" s="13" t="s">
        <v>132</v>
      </c>
      <c r="AT969" s="13" t="s">
        <v>132</v>
      </c>
      <c r="AU969" s="19" t="s">
        <v>132</v>
      </c>
      <c r="AV969" s="13" t="s">
        <v>132</v>
      </c>
      <c r="AW969" s="13" t="s">
        <v>132</v>
      </c>
      <c r="AX969" s="13" t="s">
        <v>132</v>
      </c>
      <c r="AY969" s="13" t="s">
        <v>132</v>
      </c>
      <c r="AZ969" s="19" t="s">
        <v>132</v>
      </c>
      <c r="BA969" s="19" t="s">
        <v>132</v>
      </c>
      <c r="BB969" s="13" t="s">
        <v>132</v>
      </c>
      <c r="BC969" s="13" t="s">
        <v>132</v>
      </c>
      <c r="BD969" s="13" t="s">
        <v>132</v>
      </c>
      <c r="BE969" s="13" t="s">
        <v>132</v>
      </c>
      <c r="BF969" s="19" t="s">
        <v>132</v>
      </c>
      <c r="BG969" s="19" t="s">
        <v>132</v>
      </c>
      <c r="BH969" s="19" t="s">
        <v>132</v>
      </c>
      <c r="BI969" s="19" t="s">
        <v>132</v>
      </c>
      <c r="BJ969" s="19" t="s">
        <v>132</v>
      </c>
      <c r="BK969" s="19" t="s">
        <v>132</v>
      </c>
      <c r="BL969" s="88" t="s">
        <v>132</v>
      </c>
      <c r="BM969" s="88" t="s">
        <v>132</v>
      </c>
      <c r="BN969" s="88" t="s">
        <v>132</v>
      </c>
    </row>
    <row r="970" spans="1:66" s="49" customFormat="1" ht="14.5">
      <c r="A970" s="8">
        <v>8720169753792</v>
      </c>
      <c r="B970" s="8">
        <v>911401812987</v>
      </c>
      <c r="C970" s="31">
        <v>872016975379299</v>
      </c>
      <c r="D970" s="13" t="s">
        <v>132</v>
      </c>
      <c r="E970" s="12">
        <v>75379299</v>
      </c>
      <c r="F970" s="10" t="s">
        <v>3103</v>
      </c>
      <c r="G970" s="11" t="s">
        <v>2535</v>
      </c>
      <c r="H970" s="12" t="s">
        <v>2536</v>
      </c>
      <c r="I970" s="12" t="s">
        <v>123</v>
      </c>
      <c r="J970" s="12" t="s">
        <v>3081</v>
      </c>
      <c r="K970" s="12" t="s">
        <v>125</v>
      </c>
      <c r="L970" s="83">
        <v>114</v>
      </c>
      <c r="M970" s="16" t="s">
        <v>126</v>
      </c>
      <c r="N970" s="13" t="s">
        <v>2539</v>
      </c>
      <c r="O970" s="56" t="s">
        <v>2540</v>
      </c>
      <c r="P970" s="17"/>
      <c r="Q970" s="9">
        <v>10</v>
      </c>
      <c r="R970" s="12" t="s">
        <v>129</v>
      </c>
      <c r="S970" s="17" t="s">
        <v>130</v>
      </c>
      <c r="T970" s="9"/>
      <c r="U970" s="9"/>
      <c r="V970" s="11"/>
      <c r="W970" s="26">
        <v>9405990090</v>
      </c>
      <c r="X970" s="18" t="s">
        <v>132</v>
      </c>
      <c r="Y970" s="18" t="s">
        <v>132</v>
      </c>
      <c r="Z970" s="12" t="s">
        <v>132</v>
      </c>
      <c r="AA970" s="55" t="s">
        <v>154</v>
      </c>
      <c r="AB970" s="63" t="s">
        <v>3104</v>
      </c>
      <c r="AC970" s="13" t="s">
        <v>132</v>
      </c>
      <c r="AD970" s="13" t="s">
        <v>132</v>
      </c>
      <c r="AE970" s="13" t="s">
        <v>132</v>
      </c>
      <c r="AF970" s="13" t="s">
        <v>132</v>
      </c>
      <c r="AG970" s="13" t="s">
        <v>132</v>
      </c>
      <c r="AH970" s="13" t="s">
        <v>132</v>
      </c>
      <c r="AI970" s="13" t="s">
        <v>132</v>
      </c>
      <c r="AJ970" s="13" t="s">
        <v>132</v>
      </c>
      <c r="AK970" s="13" t="s">
        <v>132</v>
      </c>
      <c r="AL970" s="13" t="s">
        <v>132</v>
      </c>
      <c r="AM970" s="13" t="s">
        <v>132</v>
      </c>
      <c r="AN970" s="13" t="s">
        <v>132</v>
      </c>
      <c r="AO970" s="13" t="s">
        <v>132</v>
      </c>
      <c r="AP970" s="13" t="s">
        <v>132</v>
      </c>
      <c r="AQ970" s="13" t="s">
        <v>132</v>
      </c>
      <c r="AR970" s="13" t="s">
        <v>132</v>
      </c>
      <c r="AS970" s="13" t="s">
        <v>132</v>
      </c>
      <c r="AT970" s="13" t="s">
        <v>132</v>
      </c>
      <c r="AU970" s="19" t="s">
        <v>132</v>
      </c>
      <c r="AV970" s="13" t="s">
        <v>132</v>
      </c>
      <c r="AW970" s="13" t="s">
        <v>132</v>
      </c>
      <c r="AX970" s="13" t="s">
        <v>132</v>
      </c>
      <c r="AY970" s="13" t="s">
        <v>132</v>
      </c>
      <c r="AZ970" s="19" t="s">
        <v>132</v>
      </c>
      <c r="BA970" s="19" t="s">
        <v>132</v>
      </c>
      <c r="BB970" s="13" t="s">
        <v>132</v>
      </c>
      <c r="BC970" s="13" t="s">
        <v>132</v>
      </c>
      <c r="BD970" s="13" t="s">
        <v>132</v>
      </c>
      <c r="BE970" s="13" t="s">
        <v>132</v>
      </c>
      <c r="BF970" s="19" t="s">
        <v>132</v>
      </c>
      <c r="BG970" s="19" t="s">
        <v>132</v>
      </c>
      <c r="BH970" s="19" t="s">
        <v>132</v>
      </c>
      <c r="BI970" s="19" t="s">
        <v>132</v>
      </c>
      <c r="BJ970" s="19" t="s">
        <v>132</v>
      </c>
      <c r="BK970" s="19" t="s">
        <v>132</v>
      </c>
      <c r="BL970" s="88" t="s">
        <v>132</v>
      </c>
      <c r="BM970" s="88" t="s">
        <v>132</v>
      </c>
      <c r="BN970" s="88" t="s">
        <v>132</v>
      </c>
    </row>
    <row r="971" spans="1:66" s="49" customFormat="1" ht="14.5">
      <c r="A971" s="8">
        <v>8720169753808</v>
      </c>
      <c r="B971" s="8">
        <v>911401813087</v>
      </c>
      <c r="C971" s="31">
        <v>872016975380899</v>
      </c>
      <c r="D971" s="13" t="s">
        <v>132</v>
      </c>
      <c r="E971" s="12">
        <v>75380899</v>
      </c>
      <c r="F971" s="10" t="s">
        <v>3105</v>
      </c>
      <c r="G971" s="11" t="s">
        <v>2535</v>
      </c>
      <c r="H971" s="12" t="s">
        <v>2536</v>
      </c>
      <c r="I971" s="12" t="s">
        <v>123</v>
      </c>
      <c r="J971" s="12" t="s">
        <v>3081</v>
      </c>
      <c r="K971" s="12" t="s">
        <v>125</v>
      </c>
      <c r="L971" s="83">
        <v>31.3</v>
      </c>
      <c r="M971" s="16" t="s">
        <v>126</v>
      </c>
      <c r="N971" s="13" t="s">
        <v>2539</v>
      </c>
      <c r="O971" s="56" t="s">
        <v>2540</v>
      </c>
      <c r="P971" s="17"/>
      <c r="Q971" s="9">
        <v>20</v>
      </c>
      <c r="R971" s="12" t="s">
        <v>129</v>
      </c>
      <c r="S971" s="17" t="s">
        <v>130</v>
      </c>
      <c r="T971" s="9"/>
      <c r="U971" s="9"/>
      <c r="V971" s="11"/>
      <c r="W971" s="26">
        <v>9405990090</v>
      </c>
      <c r="X971" s="18" t="s">
        <v>132</v>
      </c>
      <c r="Y971" s="18" t="s">
        <v>132</v>
      </c>
      <c r="Z971" s="12" t="s">
        <v>132</v>
      </c>
      <c r="AA971" s="55" t="s">
        <v>154</v>
      </c>
      <c r="AB971" s="63" t="s">
        <v>3106</v>
      </c>
      <c r="AC971" s="13" t="s">
        <v>132</v>
      </c>
      <c r="AD971" s="13" t="s">
        <v>132</v>
      </c>
      <c r="AE971" s="13" t="s">
        <v>132</v>
      </c>
      <c r="AF971" s="13" t="s">
        <v>132</v>
      </c>
      <c r="AG971" s="13" t="s">
        <v>132</v>
      </c>
      <c r="AH971" s="13" t="s">
        <v>132</v>
      </c>
      <c r="AI971" s="13" t="s">
        <v>132</v>
      </c>
      <c r="AJ971" s="13" t="s">
        <v>132</v>
      </c>
      <c r="AK971" s="13" t="s">
        <v>132</v>
      </c>
      <c r="AL971" s="13" t="s">
        <v>132</v>
      </c>
      <c r="AM971" s="13" t="s">
        <v>132</v>
      </c>
      <c r="AN971" s="13" t="s">
        <v>132</v>
      </c>
      <c r="AO971" s="13" t="s">
        <v>132</v>
      </c>
      <c r="AP971" s="13" t="s">
        <v>132</v>
      </c>
      <c r="AQ971" s="13" t="s">
        <v>132</v>
      </c>
      <c r="AR971" s="13" t="s">
        <v>132</v>
      </c>
      <c r="AS971" s="13" t="s">
        <v>132</v>
      </c>
      <c r="AT971" s="13" t="s">
        <v>132</v>
      </c>
      <c r="AU971" s="19" t="s">
        <v>132</v>
      </c>
      <c r="AV971" s="13" t="s">
        <v>132</v>
      </c>
      <c r="AW971" s="13" t="s">
        <v>132</v>
      </c>
      <c r="AX971" s="13" t="s">
        <v>132</v>
      </c>
      <c r="AY971" s="13" t="s">
        <v>132</v>
      </c>
      <c r="AZ971" s="19" t="s">
        <v>132</v>
      </c>
      <c r="BA971" s="19" t="s">
        <v>132</v>
      </c>
      <c r="BB971" s="13" t="s">
        <v>132</v>
      </c>
      <c r="BC971" s="13" t="s">
        <v>132</v>
      </c>
      <c r="BD971" s="13" t="s">
        <v>132</v>
      </c>
      <c r="BE971" s="13" t="s">
        <v>132</v>
      </c>
      <c r="BF971" s="19" t="s">
        <v>132</v>
      </c>
      <c r="BG971" s="19" t="s">
        <v>132</v>
      </c>
      <c r="BH971" s="19" t="s">
        <v>132</v>
      </c>
      <c r="BI971" s="19" t="s">
        <v>132</v>
      </c>
      <c r="BJ971" s="19" t="s">
        <v>132</v>
      </c>
      <c r="BK971" s="19" t="s">
        <v>132</v>
      </c>
      <c r="BL971" s="88" t="s">
        <v>132</v>
      </c>
      <c r="BM971" s="88" t="s">
        <v>132</v>
      </c>
      <c r="BN971" s="88" t="s">
        <v>132</v>
      </c>
    </row>
    <row r="972" spans="1:66" s="49" customFormat="1" ht="14.5">
      <c r="A972" s="50">
        <v>8719514542983</v>
      </c>
      <c r="B972" s="50">
        <v>911401671107</v>
      </c>
      <c r="C972" s="61">
        <v>871951454298300</v>
      </c>
      <c r="D972" s="93" t="str">
        <f>HYPERLINK(VLOOKUP($B972,hyperlinks[#All],2,FALSE),"Link")</f>
        <v>Link</v>
      </c>
      <c r="E972" s="52">
        <v>54298300</v>
      </c>
      <c r="F972" s="53" t="s">
        <v>3107</v>
      </c>
      <c r="G972" s="58" t="s">
        <v>2535</v>
      </c>
      <c r="H972" s="52" t="s">
        <v>2580</v>
      </c>
      <c r="I972" s="52" t="s">
        <v>3080</v>
      </c>
      <c r="J972" s="52" t="s">
        <v>3081</v>
      </c>
      <c r="K972" s="52" t="s">
        <v>125</v>
      </c>
      <c r="L972" s="82">
        <v>529</v>
      </c>
      <c r="M972" s="54" t="s">
        <v>126</v>
      </c>
      <c r="N972" s="55" t="s">
        <v>2581</v>
      </c>
      <c r="O972" s="56" t="s">
        <v>2582</v>
      </c>
      <c r="P972" s="57"/>
      <c r="Q972" s="51">
        <v>1</v>
      </c>
      <c r="R972" s="52" t="s">
        <v>129</v>
      </c>
      <c r="S972" s="57" t="s">
        <v>154</v>
      </c>
      <c r="T972" s="62"/>
      <c r="U972" s="62"/>
      <c r="V972" s="64"/>
      <c r="W972" s="59">
        <v>9405119090</v>
      </c>
      <c r="X972" s="67" t="s">
        <v>132</v>
      </c>
      <c r="Y972" s="67" t="s">
        <v>132</v>
      </c>
      <c r="Z972" s="52" t="s">
        <v>132</v>
      </c>
      <c r="AA972" s="55"/>
      <c r="AB972" s="63" t="s">
        <v>3108</v>
      </c>
      <c r="AC972" s="55" t="s">
        <v>132</v>
      </c>
      <c r="AD972" s="55" t="s">
        <v>132</v>
      </c>
      <c r="AE972" s="55" t="s">
        <v>132</v>
      </c>
      <c r="AF972" s="55" t="s">
        <v>2542</v>
      </c>
      <c r="AG972" s="55" t="s">
        <v>132</v>
      </c>
      <c r="AH972" s="55" t="s">
        <v>3109</v>
      </c>
      <c r="AI972" s="55" t="s">
        <v>132</v>
      </c>
      <c r="AJ972" s="55" t="s">
        <v>238</v>
      </c>
      <c r="AK972" s="55" t="s">
        <v>132</v>
      </c>
      <c r="AL972" s="55" t="s">
        <v>939</v>
      </c>
      <c r="AM972" s="55" t="s">
        <v>132</v>
      </c>
      <c r="AN972" s="55" t="s">
        <v>132</v>
      </c>
      <c r="AO972" s="55" t="s">
        <v>3110</v>
      </c>
      <c r="AP972" s="55" t="s">
        <v>1655</v>
      </c>
      <c r="AQ972" s="55" t="s">
        <v>132</v>
      </c>
      <c r="AR972" s="55" t="s">
        <v>3111</v>
      </c>
      <c r="AS972" s="55" t="s">
        <v>1533</v>
      </c>
      <c r="AT972" s="55" t="s">
        <v>139</v>
      </c>
      <c r="AU972" s="63" t="s">
        <v>132</v>
      </c>
      <c r="AV972" s="55" t="s">
        <v>2667</v>
      </c>
      <c r="AW972" s="55" t="s">
        <v>3112</v>
      </c>
      <c r="AX972" s="55" t="s">
        <v>171</v>
      </c>
      <c r="AY972" s="55" t="s">
        <v>1532</v>
      </c>
      <c r="AZ972" s="63" t="s">
        <v>2530</v>
      </c>
      <c r="BA972" s="63" t="s">
        <v>2973</v>
      </c>
      <c r="BB972" s="55" t="s">
        <v>2831</v>
      </c>
      <c r="BC972" s="55" t="s">
        <v>939</v>
      </c>
      <c r="BD972" s="55" t="s">
        <v>2622</v>
      </c>
      <c r="BE972" s="55" t="s">
        <v>680</v>
      </c>
      <c r="BF972" s="63" t="s">
        <v>2548</v>
      </c>
      <c r="BG972" s="63" t="s">
        <v>3113</v>
      </c>
      <c r="BH972" s="63" t="s">
        <v>132</v>
      </c>
      <c r="BI972" s="63" t="s">
        <v>2590</v>
      </c>
      <c r="BJ972" s="63" t="s">
        <v>2654</v>
      </c>
      <c r="BK972" s="86" t="str">
        <f>HYPERLINK(VLOOKUP($B972,hyperlinks[#All],2,FALSE),"Link")</f>
        <v>Link</v>
      </c>
      <c r="BL972" s="86" t="str">
        <f>HYPERLINK(VLOOKUP($B972,hyperlinks[#All],3,FALSE),"Link")</f>
        <v>Link</v>
      </c>
      <c r="BM972" s="86" t="str">
        <f>HYPERLINK(VLOOKUP($B972,hyperlinks[#All],4,FALSE),"Link")</f>
        <v>Link</v>
      </c>
      <c r="BN972" s="87" t="s">
        <v>132</v>
      </c>
    </row>
    <row r="973" spans="1:66" s="49" customFormat="1" ht="14.5">
      <c r="A973" s="50">
        <v>8719514546028</v>
      </c>
      <c r="B973" s="50">
        <v>911401676807</v>
      </c>
      <c r="C973" s="61">
        <v>871951454602899</v>
      </c>
      <c r="D973" s="93" t="str">
        <f>HYPERLINK(VLOOKUP($B973,hyperlinks[#All],2,FALSE),"Link")</f>
        <v>Link</v>
      </c>
      <c r="E973" s="52">
        <v>54602899</v>
      </c>
      <c r="F973" s="53" t="s">
        <v>3114</v>
      </c>
      <c r="G973" s="58" t="s">
        <v>2535</v>
      </c>
      <c r="H973" s="52" t="s">
        <v>2580</v>
      </c>
      <c r="I973" s="52" t="s">
        <v>123</v>
      </c>
      <c r="J973" s="52" t="s">
        <v>3081</v>
      </c>
      <c r="K973" s="52" t="s">
        <v>125</v>
      </c>
      <c r="L973" s="82">
        <v>119</v>
      </c>
      <c r="M973" s="54" t="s">
        <v>126</v>
      </c>
      <c r="N973" s="55" t="s">
        <v>2581</v>
      </c>
      <c r="O973" s="56" t="s">
        <v>2582</v>
      </c>
      <c r="P973" s="57"/>
      <c r="Q973" s="51">
        <v>4</v>
      </c>
      <c r="R973" s="52" t="s">
        <v>129</v>
      </c>
      <c r="S973" s="57" t="s">
        <v>130</v>
      </c>
      <c r="T973" s="51"/>
      <c r="U973" s="51"/>
      <c r="V973" s="58"/>
      <c r="W973" s="59">
        <v>9405990090</v>
      </c>
      <c r="X973" s="67" t="s">
        <v>132</v>
      </c>
      <c r="Y973" s="67" t="s">
        <v>132</v>
      </c>
      <c r="Z973" s="52" t="s">
        <v>132</v>
      </c>
      <c r="AA973" s="55"/>
      <c r="AB973" s="63" t="s">
        <v>3115</v>
      </c>
      <c r="AC973" s="55" t="s">
        <v>132</v>
      </c>
      <c r="AD973" s="55" t="s">
        <v>132</v>
      </c>
      <c r="AE973" s="55" t="s">
        <v>132</v>
      </c>
      <c r="AF973" s="55" t="s">
        <v>132</v>
      </c>
      <c r="AG973" s="55" t="s">
        <v>132</v>
      </c>
      <c r="AH973" s="55" t="s">
        <v>132</v>
      </c>
      <c r="AI973" s="55" t="s">
        <v>132</v>
      </c>
      <c r="AJ973" s="55" t="s">
        <v>132</v>
      </c>
      <c r="AK973" s="55" t="s">
        <v>132</v>
      </c>
      <c r="AL973" s="55" t="s">
        <v>132</v>
      </c>
      <c r="AM973" s="55" t="s">
        <v>132</v>
      </c>
      <c r="AN973" s="55" t="s">
        <v>132</v>
      </c>
      <c r="AO973" s="55" t="s">
        <v>132</v>
      </c>
      <c r="AP973" s="55" t="s">
        <v>132</v>
      </c>
      <c r="AQ973" s="55" t="s">
        <v>132</v>
      </c>
      <c r="AR973" s="55" t="s">
        <v>3116</v>
      </c>
      <c r="AS973" s="55" t="s">
        <v>3117</v>
      </c>
      <c r="AT973" s="55" t="s">
        <v>355</v>
      </c>
      <c r="AU973" s="63" t="s">
        <v>132</v>
      </c>
      <c r="AV973" s="55" t="s">
        <v>3118</v>
      </c>
      <c r="AW973" s="55" t="s">
        <v>2626</v>
      </c>
      <c r="AX973" s="55" t="s">
        <v>171</v>
      </c>
      <c r="AY973" s="55" t="s">
        <v>132</v>
      </c>
      <c r="AZ973" s="63" t="s">
        <v>132</v>
      </c>
      <c r="BA973" s="63" t="s">
        <v>132</v>
      </c>
      <c r="BB973" s="55" t="s">
        <v>132</v>
      </c>
      <c r="BC973" s="55" t="s">
        <v>939</v>
      </c>
      <c r="BD973" s="55" t="s">
        <v>132</v>
      </c>
      <c r="BE973" s="55" t="s">
        <v>132</v>
      </c>
      <c r="BF973" s="63" t="s">
        <v>132</v>
      </c>
      <c r="BG973" s="63" t="s">
        <v>132</v>
      </c>
      <c r="BH973" s="63" t="s">
        <v>132</v>
      </c>
      <c r="BI973" s="63" t="s">
        <v>132</v>
      </c>
      <c r="BJ973" s="63" t="s">
        <v>132</v>
      </c>
      <c r="BK973" s="86" t="str">
        <f>HYPERLINK(VLOOKUP($B973,hyperlinks[#All],2,FALSE),"Link")</f>
        <v>Link</v>
      </c>
      <c r="BL973" s="86" t="str">
        <f>HYPERLINK(VLOOKUP($B973,hyperlinks[#All],3,FALSE),"Link")</f>
        <v>Link</v>
      </c>
      <c r="BM973" s="87" t="s">
        <v>132</v>
      </c>
      <c r="BN973" s="87" t="s">
        <v>132</v>
      </c>
    </row>
    <row r="974" spans="1:66" s="49" customFormat="1" ht="14.5">
      <c r="A974" s="50">
        <v>8719514529212</v>
      </c>
      <c r="B974" s="50">
        <v>911401646207</v>
      </c>
      <c r="C974" s="61">
        <v>871951452921200</v>
      </c>
      <c r="D974" s="93" t="str">
        <f>HYPERLINK(VLOOKUP($B974,hyperlinks[#All],2,FALSE),"Link")</f>
        <v>Link</v>
      </c>
      <c r="E974" s="52">
        <v>52921200</v>
      </c>
      <c r="F974" s="53" t="s">
        <v>3119</v>
      </c>
      <c r="G974" s="58" t="s">
        <v>2535</v>
      </c>
      <c r="H974" s="52" t="s">
        <v>2580</v>
      </c>
      <c r="I974" s="52" t="s">
        <v>3080</v>
      </c>
      <c r="J974" s="52" t="s">
        <v>3081</v>
      </c>
      <c r="K974" s="52" t="s">
        <v>125</v>
      </c>
      <c r="L974" s="82">
        <v>643</v>
      </c>
      <c r="M974" s="54" t="s">
        <v>126</v>
      </c>
      <c r="N974" s="55" t="s">
        <v>2581</v>
      </c>
      <c r="O974" s="56" t="s">
        <v>2582</v>
      </c>
      <c r="P974" s="57"/>
      <c r="Q974" s="51">
        <v>1</v>
      </c>
      <c r="R974" s="52" t="s">
        <v>129</v>
      </c>
      <c r="S974" s="57" t="s">
        <v>154</v>
      </c>
      <c r="T974" s="51"/>
      <c r="U974" s="51"/>
      <c r="V974" s="58"/>
      <c r="W974" s="59">
        <v>9405119090</v>
      </c>
      <c r="X974" s="67" t="s">
        <v>132</v>
      </c>
      <c r="Y974" s="67" t="s">
        <v>132</v>
      </c>
      <c r="Z974" s="52" t="s">
        <v>132</v>
      </c>
      <c r="AA974" s="55"/>
      <c r="AB974" s="63" t="s">
        <v>3120</v>
      </c>
      <c r="AC974" s="55" t="s">
        <v>132</v>
      </c>
      <c r="AD974" s="55" t="s">
        <v>132</v>
      </c>
      <c r="AE974" s="55" t="s">
        <v>132</v>
      </c>
      <c r="AF974" s="55" t="s">
        <v>2542</v>
      </c>
      <c r="AG974" s="55" t="s">
        <v>132</v>
      </c>
      <c r="AH974" s="55" t="s">
        <v>3121</v>
      </c>
      <c r="AI974" s="55" t="s">
        <v>132</v>
      </c>
      <c r="AJ974" s="55" t="s">
        <v>238</v>
      </c>
      <c r="AK974" s="55" t="s">
        <v>132</v>
      </c>
      <c r="AL974" s="55" t="s">
        <v>939</v>
      </c>
      <c r="AM974" s="55" t="s">
        <v>132</v>
      </c>
      <c r="AN974" s="55" t="s">
        <v>132</v>
      </c>
      <c r="AO974" s="55" t="s">
        <v>3122</v>
      </c>
      <c r="AP974" s="55" t="s">
        <v>1655</v>
      </c>
      <c r="AQ974" s="55" t="s">
        <v>132</v>
      </c>
      <c r="AR974" s="55" t="s">
        <v>3123</v>
      </c>
      <c r="AS974" s="55" t="s">
        <v>3123</v>
      </c>
      <c r="AT974" s="55" t="s">
        <v>942</v>
      </c>
      <c r="AU974" s="63" t="s">
        <v>132</v>
      </c>
      <c r="AV974" s="55" t="s">
        <v>3124</v>
      </c>
      <c r="AW974" s="55" t="s">
        <v>2698</v>
      </c>
      <c r="AX974" s="55" t="s">
        <v>171</v>
      </c>
      <c r="AY974" s="55" t="s">
        <v>3125</v>
      </c>
      <c r="AZ974" s="63" t="s">
        <v>2530</v>
      </c>
      <c r="BA974" s="63" t="s">
        <v>2973</v>
      </c>
      <c r="BB974" s="55" t="s">
        <v>2831</v>
      </c>
      <c r="BC974" s="55" t="s">
        <v>939</v>
      </c>
      <c r="BD974" s="55" t="s">
        <v>2622</v>
      </c>
      <c r="BE974" s="55" t="s">
        <v>940</v>
      </c>
      <c r="BF974" s="63" t="s">
        <v>2548</v>
      </c>
      <c r="BG974" s="63" t="s">
        <v>3113</v>
      </c>
      <c r="BH974" s="63" t="s">
        <v>132</v>
      </c>
      <c r="BI974" s="63" t="s">
        <v>2590</v>
      </c>
      <c r="BJ974" s="63" t="s">
        <v>2654</v>
      </c>
      <c r="BK974" s="86" t="str">
        <f>HYPERLINK(VLOOKUP($B974,hyperlinks[#All],2,FALSE),"Link")</f>
        <v>Link</v>
      </c>
      <c r="BL974" s="86" t="str">
        <f>HYPERLINK(VLOOKUP($B974,hyperlinks[#All],3,FALSE),"Link")</f>
        <v>Link</v>
      </c>
      <c r="BM974" s="86" t="str">
        <f>HYPERLINK(VLOOKUP($B974,hyperlinks[#All],4,FALSE),"Link")</f>
        <v>Link</v>
      </c>
      <c r="BN974" s="87" t="s">
        <v>132</v>
      </c>
    </row>
    <row r="975" spans="1:66" s="49" customFormat="1" ht="14.5">
      <c r="A975" s="50">
        <v>8719514545830</v>
      </c>
      <c r="B975" s="50">
        <v>911401677107</v>
      </c>
      <c r="C975" s="61">
        <v>871951454583099</v>
      </c>
      <c r="D975" s="93" t="str">
        <f>HYPERLINK(VLOOKUP($B975,hyperlinks[#All],2,FALSE),"Link")</f>
        <v>Link</v>
      </c>
      <c r="E975" s="52">
        <v>54583099</v>
      </c>
      <c r="F975" s="53" t="s">
        <v>3126</v>
      </c>
      <c r="G975" s="58" t="s">
        <v>2535</v>
      </c>
      <c r="H975" s="52" t="s">
        <v>2580</v>
      </c>
      <c r="I975" s="52" t="s">
        <v>123</v>
      </c>
      <c r="J975" s="52" t="s">
        <v>3081</v>
      </c>
      <c r="K975" s="52" t="s">
        <v>125</v>
      </c>
      <c r="L975" s="82">
        <v>150</v>
      </c>
      <c r="M975" s="54" t="s">
        <v>126</v>
      </c>
      <c r="N975" s="55" t="s">
        <v>2581</v>
      </c>
      <c r="O975" s="56" t="s">
        <v>2582</v>
      </c>
      <c r="P975" s="57"/>
      <c r="Q975" s="51">
        <v>6</v>
      </c>
      <c r="R975" s="52" t="s">
        <v>129</v>
      </c>
      <c r="S975" s="57" t="s">
        <v>130</v>
      </c>
      <c r="T975" s="51"/>
      <c r="U975" s="51"/>
      <c r="V975" s="58"/>
      <c r="W975" s="59">
        <v>9405990090</v>
      </c>
      <c r="X975" s="67" t="s">
        <v>132</v>
      </c>
      <c r="Y975" s="67" t="s">
        <v>132</v>
      </c>
      <c r="Z975" s="52" t="s">
        <v>132</v>
      </c>
      <c r="AA975" s="55"/>
      <c r="AB975" s="63" t="s">
        <v>3127</v>
      </c>
      <c r="AC975" s="55" t="s">
        <v>132</v>
      </c>
      <c r="AD975" s="55" t="s">
        <v>132</v>
      </c>
      <c r="AE975" s="55" t="s">
        <v>132</v>
      </c>
      <c r="AF975" s="55" t="s">
        <v>132</v>
      </c>
      <c r="AG975" s="55" t="s">
        <v>132</v>
      </c>
      <c r="AH975" s="55" t="s">
        <v>132</v>
      </c>
      <c r="AI975" s="55" t="s">
        <v>132</v>
      </c>
      <c r="AJ975" s="55" t="s">
        <v>132</v>
      </c>
      <c r="AK975" s="55" t="s">
        <v>132</v>
      </c>
      <c r="AL975" s="55" t="s">
        <v>132</v>
      </c>
      <c r="AM975" s="55" t="s">
        <v>132</v>
      </c>
      <c r="AN975" s="55" t="s">
        <v>132</v>
      </c>
      <c r="AO975" s="55" t="s">
        <v>132</v>
      </c>
      <c r="AP975" s="55" t="s">
        <v>132</v>
      </c>
      <c r="AQ975" s="55" t="s">
        <v>132</v>
      </c>
      <c r="AR975" s="55" t="s">
        <v>1456</v>
      </c>
      <c r="AS975" s="55" t="s">
        <v>461</v>
      </c>
      <c r="AT975" s="55" t="s">
        <v>1456</v>
      </c>
      <c r="AU975" s="63" t="s">
        <v>132</v>
      </c>
      <c r="AV975" s="55" t="s">
        <v>2585</v>
      </c>
      <c r="AW975" s="55" t="s">
        <v>2767</v>
      </c>
      <c r="AX975" s="55" t="s">
        <v>171</v>
      </c>
      <c r="AY975" s="55" t="s">
        <v>132</v>
      </c>
      <c r="AZ975" s="63" t="s">
        <v>132</v>
      </c>
      <c r="BA975" s="63" t="s">
        <v>132</v>
      </c>
      <c r="BB975" s="55" t="s">
        <v>132</v>
      </c>
      <c r="BC975" s="55" t="s">
        <v>939</v>
      </c>
      <c r="BD975" s="55" t="s">
        <v>132</v>
      </c>
      <c r="BE975" s="55" t="s">
        <v>132</v>
      </c>
      <c r="BF975" s="63" t="s">
        <v>132</v>
      </c>
      <c r="BG975" s="63" t="s">
        <v>132</v>
      </c>
      <c r="BH975" s="63" t="s">
        <v>132</v>
      </c>
      <c r="BI975" s="63" t="s">
        <v>132</v>
      </c>
      <c r="BJ975" s="63" t="s">
        <v>132</v>
      </c>
      <c r="BK975" s="86" t="str">
        <f>HYPERLINK(VLOOKUP($B975,hyperlinks[#All],2,FALSE),"Link")</f>
        <v>Link</v>
      </c>
      <c r="BL975" s="86" t="str">
        <f>HYPERLINK(VLOOKUP($B975,hyperlinks[#All],3,FALSE),"Link")</f>
        <v>Link</v>
      </c>
      <c r="BM975" s="87" t="s">
        <v>132</v>
      </c>
      <c r="BN975" s="87" t="s">
        <v>132</v>
      </c>
    </row>
    <row r="976" spans="1:66" s="49" customFormat="1" ht="14.5">
      <c r="A976" s="50">
        <v>8719514529229</v>
      </c>
      <c r="B976" s="50">
        <v>911401646307</v>
      </c>
      <c r="C976" s="61">
        <v>871951452922900</v>
      </c>
      <c r="D976" s="93" t="str">
        <f>HYPERLINK(VLOOKUP($B976,hyperlinks[#All],2,FALSE),"Link")</f>
        <v>Link</v>
      </c>
      <c r="E976" s="52">
        <v>52922900</v>
      </c>
      <c r="F976" s="53" t="s">
        <v>3128</v>
      </c>
      <c r="G976" s="58" t="s">
        <v>2535</v>
      </c>
      <c r="H976" s="52" t="s">
        <v>2580</v>
      </c>
      <c r="I976" s="52" t="s">
        <v>3080</v>
      </c>
      <c r="J976" s="52" t="s">
        <v>3081</v>
      </c>
      <c r="K976" s="52" t="s">
        <v>125</v>
      </c>
      <c r="L976" s="82">
        <v>745</v>
      </c>
      <c r="M976" s="54" t="s">
        <v>126</v>
      </c>
      <c r="N976" s="55" t="s">
        <v>2581</v>
      </c>
      <c r="O976" s="56" t="s">
        <v>2582</v>
      </c>
      <c r="P976" s="57"/>
      <c r="Q976" s="51">
        <v>1</v>
      </c>
      <c r="R976" s="52" t="s">
        <v>129</v>
      </c>
      <c r="S976" s="57" t="s">
        <v>154</v>
      </c>
      <c r="T976" s="51"/>
      <c r="U976" s="51"/>
      <c r="V976" s="58"/>
      <c r="W976" s="59">
        <v>9405119090</v>
      </c>
      <c r="X976" s="67" t="s">
        <v>132</v>
      </c>
      <c r="Y976" s="67" t="s">
        <v>132</v>
      </c>
      <c r="Z976" s="52" t="s">
        <v>132</v>
      </c>
      <c r="AA976" s="55"/>
      <c r="AB976" s="63" t="s">
        <v>3129</v>
      </c>
      <c r="AC976" s="55" t="s">
        <v>132</v>
      </c>
      <c r="AD976" s="55" t="s">
        <v>132</v>
      </c>
      <c r="AE976" s="55" t="s">
        <v>132</v>
      </c>
      <c r="AF976" s="55" t="s">
        <v>2542</v>
      </c>
      <c r="AG976" s="55" t="s">
        <v>132</v>
      </c>
      <c r="AH976" s="55" t="s">
        <v>592</v>
      </c>
      <c r="AI976" s="55" t="s">
        <v>132</v>
      </c>
      <c r="AJ976" s="55" t="s">
        <v>238</v>
      </c>
      <c r="AK976" s="55" t="s">
        <v>132</v>
      </c>
      <c r="AL976" s="55" t="s">
        <v>939</v>
      </c>
      <c r="AM976" s="55" t="s">
        <v>132</v>
      </c>
      <c r="AN976" s="55" t="s">
        <v>132</v>
      </c>
      <c r="AO976" s="55" t="s">
        <v>3130</v>
      </c>
      <c r="AP976" s="55" t="s">
        <v>1655</v>
      </c>
      <c r="AQ976" s="55" t="s">
        <v>132</v>
      </c>
      <c r="AR976" s="55" t="s">
        <v>1398</v>
      </c>
      <c r="AS976" s="55" t="s">
        <v>1398</v>
      </c>
      <c r="AT976" s="55" t="s">
        <v>942</v>
      </c>
      <c r="AU976" s="63" t="s">
        <v>132</v>
      </c>
      <c r="AV976" s="55" t="s">
        <v>3131</v>
      </c>
      <c r="AW976" s="55" t="s">
        <v>780</v>
      </c>
      <c r="AX976" s="55" t="s">
        <v>171</v>
      </c>
      <c r="AY976" s="55" t="s">
        <v>1532</v>
      </c>
      <c r="AZ976" s="63" t="s">
        <v>2530</v>
      </c>
      <c r="BA976" s="63" t="s">
        <v>2973</v>
      </c>
      <c r="BB976" s="55" t="s">
        <v>2831</v>
      </c>
      <c r="BC976" s="55" t="s">
        <v>939</v>
      </c>
      <c r="BD976" s="55" t="s">
        <v>2622</v>
      </c>
      <c r="BE976" s="55" t="s">
        <v>3132</v>
      </c>
      <c r="BF976" s="63" t="s">
        <v>2548</v>
      </c>
      <c r="BG976" s="63" t="s">
        <v>3113</v>
      </c>
      <c r="BH976" s="63" t="s">
        <v>132</v>
      </c>
      <c r="BI976" s="63" t="s">
        <v>2590</v>
      </c>
      <c r="BJ976" s="63" t="s">
        <v>2654</v>
      </c>
      <c r="BK976" s="86" t="str">
        <f>HYPERLINK(VLOOKUP($B976,hyperlinks[#All],2,FALSE),"Link")</f>
        <v>Link</v>
      </c>
      <c r="BL976" s="86" t="str">
        <f>HYPERLINK(VLOOKUP($B976,hyperlinks[#All],3,FALSE),"Link")</f>
        <v>Link</v>
      </c>
      <c r="BM976" s="86" t="str">
        <f>HYPERLINK(VLOOKUP($B976,hyperlinks[#All],4,FALSE),"Link")</f>
        <v>Link</v>
      </c>
      <c r="BN976" s="87" t="s">
        <v>132</v>
      </c>
    </row>
    <row r="977" spans="1:66" s="49" customFormat="1" ht="14.5">
      <c r="A977" s="50">
        <v>8719514545847</v>
      </c>
      <c r="B977" s="50">
        <v>911401677207</v>
      </c>
      <c r="C977" s="61">
        <v>871951454584799</v>
      </c>
      <c r="D977" s="93" t="str">
        <f>HYPERLINK(VLOOKUP($B977,hyperlinks[#All],2,FALSE),"Link")</f>
        <v>Link</v>
      </c>
      <c r="E977" s="52">
        <v>54584799</v>
      </c>
      <c r="F977" s="53" t="s">
        <v>3133</v>
      </c>
      <c r="G977" s="58" t="s">
        <v>2535</v>
      </c>
      <c r="H977" s="52" t="s">
        <v>2580</v>
      </c>
      <c r="I977" s="52" t="s">
        <v>123</v>
      </c>
      <c r="J977" s="52" t="s">
        <v>3081</v>
      </c>
      <c r="K977" s="52" t="s">
        <v>125</v>
      </c>
      <c r="L977" s="82">
        <v>203</v>
      </c>
      <c r="M977" s="54" t="s">
        <v>126</v>
      </c>
      <c r="N977" s="55" t="s">
        <v>2581</v>
      </c>
      <c r="O977" s="56" t="s">
        <v>2582</v>
      </c>
      <c r="P977" s="57"/>
      <c r="Q977" s="51">
        <v>6</v>
      </c>
      <c r="R977" s="52" t="s">
        <v>129</v>
      </c>
      <c r="S977" s="57" t="s">
        <v>130</v>
      </c>
      <c r="T977" s="51"/>
      <c r="U977" s="51"/>
      <c r="V977" s="58"/>
      <c r="W977" s="59">
        <v>9405990090</v>
      </c>
      <c r="X977" s="67" t="s">
        <v>132</v>
      </c>
      <c r="Y977" s="67" t="s">
        <v>132</v>
      </c>
      <c r="Z977" s="52" t="s">
        <v>132</v>
      </c>
      <c r="AA977" s="55"/>
      <c r="AB977" s="63" t="s">
        <v>3134</v>
      </c>
      <c r="AC977" s="55" t="s">
        <v>132</v>
      </c>
      <c r="AD977" s="55" t="s">
        <v>132</v>
      </c>
      <c r="AE977" s="55" t="s">
        <v>132</v>
      </c>
      <c r="AF977" s="55" t="s">
        <v>132</v>
      </c>
      <c r="AG977" s="55" t="s">
        <v>132</v>
      </c>
      <c r="AH977" s="55" t="s">
        <v>132</v>
      </c>
      <c r="AI977" s="55" t="s">
        <v>132</v>
      </c>
      <c r="AJ977" s="55" t="s">
        <v>132</v>
      </c>
      <c r="AK977" s="55" t="s">
        <v>132</v>
      </c>
      <c r="AL977" s="55" t="s">
        <v>132</v>
      </c>
      <c r="AM977" s="55" t="s">
        <v>132</v>
      </c>
      <c r="AN977" s="55" t="s">
        <v>132</v>
      </c>
      <c r="AO977" s="55" t="s">
        <v>132</v>
      </c>
      <c r="AP977" s="55" t="s">
        <v>132</v>
      </c>
      <c r="AQ977" s="55" t="s">
        <v>132</v>
      </c>
      <c r="AR977" s="55" t="s">
        <v>1426</v>
      </c>
      <c r="AS977" s="55" t="s">
        <v>461</v>
      </c>
      <c r="AT977" s="55" t="s">
        <v>1426</v>
      </c>
      <c r="AU977" s="63" t="s">
        <v>132</v>
      </c>
      <c r="AV977" s="55" t="s">
        <v>3135</v>
      </c>
      <c r="AW977" s="55" t="s">
        <v>3136</v>
      </c>
      <c r="AX977" s="55" t="s">
        <v>171</v>
      </c>
      <c r="AY977" s="55" t="s">
        <v>132</v>
      </c>
      <c r="AZ977" s="63" t="s">
        <v>132</v>
      </c>
      <c r="BA977" s="63" t="s">
        <v>132</v>
      </c>
      <c r="BB977" s="55" t="s">
        <v>132</v>
      </c>
      <c r="BC977" s="55" t="s">
        <v>939</v>
      </c>
      <c r="BD977" s="55" t="s">
        <v>132</v>
      </c>
      <c r="BE977" s="55" t="s">
        <v>132</v>
      </c>
      <c r="BF977" s="63" t="s">
        <v>132</v>
      </c>
      <c r="BG977" s="63" t="s">
        <v>132</v>
      </c>
      <c r="BH977" s="63" t="s">
        <v>132</v>
      </c>
      <c r="BI977" s="63" t="s">
        <v>132</v>
      </c>
      <c r="BJ977" s="63" t="s">
        <v>132</v>
      </c>
      <c r="BK977" s="86" t="str">
        <f>HYPERLINK(VLOOKUP($B977,hyperlinks[#All],2,FALSE),"Link")</f>
        <v>Link</v>
      </c>
      <c r="BL977" s="86" t="str">
        <f>HYPERLINK(VLOOKUP($B977,hyperlinks[#All],3,FALSE),"Link")</f>
        <v>Link</v>
      </c>
      <c r="BM977" s="87" t="s">
        <v>132</v>
      </c>
      <c r="BN977" s="87" t="s">
        <v>132</v>
      </c>
    </row>
    <row r="978" spans="1:66" s="49" customFormat="1" ht="14.5">
      <c r="A978" s="50">
        <v>8719514955660</v>
      </c>
      <c r="B978" s="50">
        <v>911401629208</v>
      </c>
      <c r="C978" s="61">
        <v>871951495566000</v>
      </c>
      <c r="D978" s="93" t="str">
        <f>HYPERLINK(VLOOKUP($B978,hyperlinks[#All],2,FALSE),"Link")</f>
        <v>Link</v>
      </c>
      <c r="E978" s="52">
        <v>95566000</v>
      </c>
      <c r="F978" s="53" t="s">
        <v>3137</v>
      </c>
      <c r="G978" s="58" t="s">
        <v>2535</v>
      </c>
      <c r="H978" s="52" t="s">
        <v>2580</v>
      </c>
      <c r="I978" s="52" t="s">
        <v>3080</v>
      </c>
      <c r="J978" s="52" t="s">
        <v>3081</v>
      </c>
      <c r="K978" s="52" t="s">
        <v>125</v>
      </c>
      <c r="L978" s="82">
        <v>599</v>
      </c>
      <c r="M978" s="54" t="s">
        <v>126</v>
      </c>
      <c r="N978" s="55" t="s">
        <v>2581</v>
      </c>
      <c r="O978" s="56" t="s">
        <v>2582</v>
      </c>
      <c r="P978" s="57"/>
      <c r="Q978" s="51">
        <v>1</v>
      </c>
      <c r="R978" s="52" t="s">
        <v>129</v>
      </c>
      <c r="S978" s="57" t="s">
        <v>154</v>
      </c>
      <c r="T978" s="62">
        <v>911401569851</v>
      </c>
      <c r="U978" s="62"/>
      <c r="V978" s="64"/>
      <c r="W978" s="59">
        <v>9405119090</v>
      </c>
      <c r="X978" s="67" t="s">
        <v>132</v>
      </c>
      <c r="Y978" s="67" t="s">
        <v>132</v>
      </c>
      <c r="Z978" s="52" t="s">
        <v>132</v>
      </c>
      <c r="AA978" s="55"/>
      <c r="AB978" s="63" t="s">
        <v>3138</v>
      </c>
      <c r="AC978" s="55" t="s">
        <v>132</v>
      </c>
      <c r="AD978" s="55" t="s">
        <v>132</v>
      </c>
      <c r="AE978" s="55" t="s">
        <v>132</v>
      </c>
      <c r="AF978" s="55" t="s">
        <v>2542</v>
      </c>
      <c r="AG978" s="55" t="s">
        <v>132</v>
      </c>
      <c r="AH978" s="55" t="s">
        <v>575</v>
      </c>
      <c r="AI978" s="55" t="s">
        <v>132</v>
      </c>
      <c r="AJ978" s="55" t="s">
        <v>238</v>
      </c>
      <c r="AK978" s="55" t="s">
        <v>132</v>
      </c>
      <c r="AL978" s="55" t="s">
        <v>939</v>
      </c>
      <c r="AM978" s="55" t="s">
        <v>132</v>
      </c>
      <c r="AN978" s="55" t="s">
        <v>132</v>
      </c>
      <c r="AO978" s="55" t="s">
        <v>3110</v>
      </c>
      <c r="AP978" s="55" t="s">
        <v>1655</v>
      </c>
      <c r="AQ978" s="55" t="s">
        <v>132</v>
      </c>
      <c r="AR978" s="55" t="s">
        <v>3139</v>
      </c>
      <c r="AS978" s="55" t="s">
        <v>419</v>
      </c>
      <c r="AT978" s="55" t="s">
        <v>3140</v>
      </c>
      <c r="AU978" s="63" t="s">
        <v>132</v>
      </c>
      <c r="AV978" s="55" t="s">
        <v>3141</v>
      </c>
      <c r="AW978" s="55" t="s">
        <v>3142</v>
      </c>
      <c r="AX978" s="55" t="s">
        <v>171</v>
      </c>
      <c r="AY978" s="55" t="s">
        <v>3143</v>
      </c>
      <c r="AZ978" s="63" t="s">
        <v>2530</v>
      </c>
      <c r="BA978" s="63" t="s">
        <v>3144</v>
      </c>
      <c r="BB978" s="55" t="s">
        <v>2831</v>
      </c>
      <c r="BC978" s="55" t="s">
        <v>939</v>
      </c>
      <c r="BD978" s="55" t="s">
        <v>2588</v>
      </c>
      <c r="BE978" s="55" t="s">
        <v>1969</v>
      </c>
      <c r="BF978" s="63" t="s">
        <v>2548</v>
      </c>
      <c r="BG978" s="63" t="s">
        <v>2887</v>
      </c>
      <c r="BH978" s="63" t="s">
        <v>132</v>
      </c>
      <c r="BI978" s="63" t="s">
        <v>2590</v>
      </c>
      <c r="BJ978" s="63" t="s">
        <v>2654</v>
      </c>
      <c r="BK978" s="86" t="str">
        <f>HYPERLINK(VLOOKUP($B978,hyperlinks[#All],2,FALSE),"Link")</f>
        <v>Link</v>
      </c>
      <c r="BL978" s="86" t="str">
        <f>HYPERLINK(VLOOKUP($B978,hyperlinks[#All],3,FALSE),"Link")</f>
        <v>Link</v>
      </c>
      <c r="BM978" s="86" t="str">
        <f>HYPERLINK(VLOOKUP($B978,hyperlinks[#All],4,FALSE),"Link")</f>
        <v>Link</v>
      </c>
      <c r="BN978" s="87" t="s">
        <v>132</v>
      </c>
    </row>
    <row r="979" spans="1:66" s="49" customFormat="1" ht="14.5">
      <c r="A979" s="50">
        <v>8719514955677</v>
      </c>
      <c r="B979" s="50">
        <v>911401629308</v>
      </c>
      <c r="C979" s="61">
        <v>871951495567700</v>
      </c>
      <c r="D979" s="93" t="str">
        <f>HYPERLINK(VLOOKUP($B979,hyperlinks[#All],2,FALSE),"Link")</f>
        <v>Link</v>
      </c>
      <c r="E979" s="52">
        <v>95567700</v>
      </c>
      <c r="F979" s="53" t="s">
        <v>3145</v>
      </c>
      <c r="G979" s="58" t="s">
        <v>2535</v>
      </c>
      <c r="H979" s="52" t="s">
        <v>2580</v>
      </c>
      <c r="I979" s="52" t="s">
        <v>3080</v>
      </c>
      <c r="J979" s="52" t="s">
        <v>3081</v>
      </c>
      <c r="K979" s="52" t="s">
        <v>125</v>
      </c>
      <c r="L979" s="82">
        <v>599</v>
      </c>
      <c r="M979" s="54" t="s">
        <v>126</v>
      </c>
      <c r="N979" s="55" t="s">
        <v>2581</v>
      </c>
      <c r="O979" s="56" t="s">
        <v>2582</v>
      </c>
      <c r="P979" s="57"/>
      <c r="Q979" s="51">
        <v>1</v>
      </c>
      <c r="R979" s="52" t="s">
        <v>129</v>
      </c>
      <c r="S979" s="57" t="s">
        <v>154</v>
      </c>
      <c r="T979" s="51">
        <v>911401569951</v>
      </c>
      <c r="U979" s="51">
        <v>929003279982</v>
      </c>
      <c r="V979" s="58"/>
      <c r="W979" s="59">
        <v>9405119090</v>
      </c>
      <c r="X979" s="67" t="s">
        <v>132</v>
      </c>
      <c r="Y979" s="67" t="s">
        <v>132</v>
      </c>
      <c r="Z979" s="52" t="s">
        <v>132</v>
      </c>
      <c r="AA979" s="55"/>
      <c r="AB979" s="63" t="s">
        <v>3146</v>
      </c>
      <c r="AC979" s="55" t="s">
        <v>132</v>
      </c>
      <c r="AD979" s="55" t="s">
        <v>132</v>
      </c>
      <c r="AE979" s="55" t="s">
        <v>132</v>
      </c>
      <c r="AF979" s="55" t="s">
        <v>2542</v>
      </c>
      <c r="AG979" s="55" t="s">
        <v>132</v>
      </c>
      <c r="AH979" s="55" t="s">
        <v>575</v>
      </c>
      <c r="AI979" s="55" t="s">
        <v>132</v>
      </c>
      <c r="AJ979" s="55" t="s">
        <v>238</v>
      </c>
      <c r="AK979" s="55" t="s">
        <v>132</v>
      </c>
      <c r="AL979" s="55" t="s">
        <v>939</v>
      </c>
      <c r="AM979" s="55" t="s">
        <v>132</v>
      </c>
      <c r="AN979" s="55" t="s">
        <v>132</v>
      </c>
      <c r="AO979" s="55" t="s">
        <v>3110</v>
      </c>
      <c r="AP979" s="55" t="s">
        <v>1655</v>
      </c>
      <c r="AQ979" s="55" t="s">
        <v>132</v>
      </c>
      <c r="AR979" s="55" t="s">
        <v>3139</v>
      </c>
      <c r="AS979" s="55" t="s">
        <v>419</v>
      </c>
      <c r="AT979" s="55" t="s">
        <v>3140</v>
      </c>
      <c r="AU979" s="63" t="s">
        <v>132</v>
      </c>
      <c r="AV979" s="55" t="s">
        <v>3141</v>
      </c>
      <c r="AW979" s="55" t="s">
        <v>3142</v>
      </c>
      <c r="AX979" s="55" t="s">
        <v>171</v>
      </c>
      <c r="AY979" s="55" t="s">
        <v>3143</v>
      </c>
      <c r="AZ979" s="63" t="s">
        <v>2530</v>
      </c>
      <c r="BA979" s="63" t="s">
        <v>2973</v>
      </c>
      <c r="BB979" s="55" t="s">
        <v>2831</v>
      </c>
      <c r="BC979" s="55" t="s">
        <v>939</v>
      </c>
      <c r="BD979" s="55" t="s">
        <v>2588</v>
      </c>
      <c r="BE979" s="55" t="s">
        <v>330</v>
      </c>
      <c r="BF979" s="63" t="s">
        <v>2548</v>
      </c>
      <c r="BG979" s="63" t="s">
        <v>2887</v>
      </c>
      <c r="BH979" s="63" t="s">
        <v>132</v>
      </c>
      <c r="BI979" s="63" t="s">
        <v>2590</v>
      </c>
      <c r="BJ979" s="63" t="s">
        <v>2654</v>
      </c>
      <c r="BK979" s="86" t="str">
        <f>HYPERLINK(VLOOKUP($B979,hyperlinks[#All],2,FALSE),"Link")</f>
        <v>Link</v>
      </c>
      <c r="BL979" s="86" t="str">
        <f>HYPERLINK(VLOOKUP($B979,hyperlinks[#All],3,FALSE),"Link")</f>
        <v>Link</v>
      </c>
      <c r="BM979" s="86" t="str">
        <f>HYPERLINK(VLOOKUP($B979,hyperlinks[#All],4,FALSE),"Link")</f>
        <v>Link</v>
      </c>
      <c r="BN979" s="87" t="s">
        <v>132</v>
      </c>
    </row>
    <row r="980" spans="1:66" s="49" customFormat="1" ht="14.5">
      <c r="A980" s="50">
        <v>8719514955745</v>
      </c>
      <c r="B980" s="50">
        <v>911401630008</v>
      </c>
      <c r="C980" s="61">
        <v>871951495574500</v>
      </c>
      <c r="D980" s="93" t="str">
        <f>HYPERLINK(VLOOKUP($B980,hyperlinks[#All],2,FALSE),"Link")</f>
        <v>Link</v>
      </c>
      <c r="E980" s="52">
        <v>95574500</v>
      </c>
      <c r="F980" s="53" t="s">
        <v>3147</v>
      </c>
      <c r="G980" s="58" t="s">
        <v>2535</v>
      </c>
      <c r="H980" s="52" t="s">
        <v>2580</v>
      </c>
      <c r="I980" s="52" t="s">
        <v>3080</v>
      </c>
      <c r="J980" s="52" t="s">
        <v>3081</v>
      </c>
      <c r="K980" s="52" t="s">
        <v>125</v>
      </c>
      <c r="L980" s="82">
        <v>599</v>
      </c>
      <c r="M980" s="54" t="s">
        <v>126</v>
      </c>
      <c r="N980" s="55" t="s">
        <v>2581</v>
      </c>
      <c r="O980" s="56" t="s">
        <v>2582</v>
      </c>
      <c r="P980" s="57"/>
      <c r="Q980" s="51">
        <v>1</v>
      </c>
      <c r="R980" s="52" t="s">
        <v>129</v>
      </c>
      <c r="S980" s="57" t="s">
        <v>154</v>
      </c>
      <c r="T980" s="51">
        <v>911401575251</v>
      </c>
      <c r="U980" s="51"/>
      <c r="V980" s="58"/>
      <c r="W980" s="59">
        <v>9405119090</v>
      </c>
      <c r="X980" s="67" t="s">
        <v>132</v>
      </c>
      <c r="Y980" s="67" t="s">
        <v>132</v>
      </c>
      <c r="Z980" s="52" t="s">
        <v>132</v>
      </c>
      <c r="AA980" s="55"/>
      <c r="AB980" s="63" t="s">
        <v>3148</v>
      </c>
      <c r="AC980" s="55" t="s">
        <v>132</v>
      </c>
      <c r="AD980" s="55" t="s">
        <v>132</v>
      </c>
      <c r="AE980" s="55" t="s">
        <v>132</v>
      </c>
      <c r="AF980" s="55" t="s">
        <v>2542</v>
      </c>
      <c r="AG980" s="55" t="s">
        <v>132</v>
      </c>
      <c r="AH980" s="55" t="s">
        <v>575</v>
      </c>
      <c r="AI980" s="55" t="s">
        <v>132</v>
      </c>
      <c r="AJ980" s="55" t="s">
        <v>471</v>
      </c>
      <c r="AK980" s="55" t="s">
        <v>132</v>
      </c>
      <c r="AL980" s="55" t="s">
        <v>939</v>
      </c>
      <c r="AM980" s="55" t="s">
        <v>132</v>
      </c>
      <c r="AN980" s="55" t="s">
        <v>132</v>
      </c>
      <c r="AO980" s="55" t="s">
        <v>3110</v>
      </c>
      <c r="AP980" s="55" t="s">
        <v>1655</v>
      </c>
      <c r="AQ980" s="55" t="s">
        <v>132</v>
      </c>
      <c r="AR980" s="55" t="s">
        <v>3139</v>
      </c>
      <c r="AS980" s="55" t="s">
        <v>419</v>
      </c>
      <c r="AT980" s="55" t="s">
        <v>3140</v>
      </c>
      <c r="AU980" s="63" t="s">
        <v>132</v>
      </c>
      <c r="AV980" s="55" t="s">
        <v>3141</v>
      </c>
      <c r="AW980" s="55" t="s">
        <v>3142</v>
      </c>
      <c r="AX980" s="55" t="s">
        <v>171</v>
      </c>
      <c r="AY980" s="55" t="s">
        <v>3143</v>
      </c>
      <c r="AZ980" s="63" t="s">
        <v>3149</v>
      </c>
      <c r="BA980" s="63" t="s">
        <v>3144</v>
      </c>
      <c r="BB980" s="55" t="s">
        <v>2831</v>
      </c>
      <c r="BC980" s="55" t="s">
        <v>939</v>
      </c>
      <c r="BD980" s="55" t="s">
        <v>2588</v>
      </c>
      <c r="BE980" s="55" t="s">
        <v>1969</v>
      </c>
      <c r="BF980" s="63" t="s">
        <v>2548</v>
      </c>
      <c r="BG980" s="63" t="s">
        <v>2887</v>
      </c>
      <c r="BH980" s="63" t="s">
        <v>132</v>
      </c>
      <c r="BI980" s="63" t="s">
        <v>2590</v>
      </c>
      <c r="BJ980" s="63" t="s">
        <v>2654</v>
      </c>
      <c r="BK980" s="86" t="str">
        <f>HYPERLINK(VLOOKUP($B980,hyperlinks[#All],2,FALSE),"Link")</f>
        <v>Link</v>
      </c>
      <c r="BL980" s="86" t="str">
        <f>HYPERLINK(VLOOKUP($B980,hyperlinks[#All],3,FALSE),"Link")</f>
        <v>Link</v>
      </c>
      <c r="BM980" s="86" t="str">
        <f>HYPERLINK(VLOOKUP($B980,hyperlinks[#All],4,FALSE),"Link")</f>
        <v>Link</v>
      </c>
      <c r="BN980" s="87" t="s">
        <v>132</v>
      </c>
    </row>
    <row r="981" spans="1:66" s="49" customFormat="1" ht="14.5">
      <c r="A981" s="50">
        <v>8719514955752</v>
      </c>
      <c r="B981" s="50">
        <v>911401630108</v>
      </c>
      <c r="C981" s="61">
        <v>871951495575200</v>
      </c>
      <c r="D981" s="93" t="str">
        <f>HYPERLINK(VLOOKUP($B981,hyperlinks[#All],2,FALSE),"Link")</f>
        <v>Link</v>
      </c>
      <c r="E981" s="52">
        <v>95575200</v>
      </c>
      <c r="F981" s="53" t="s">
        <v>3150</v>
      </c>
      <c r="G981" s="58" t="s">
        <v>2535</v>
      </c>
      <c r="H981" s="52" t="s">
        <v>2580</v>
      </c>
      <c r="I981" s="52" t="s">
        <v>3080</v>
      </c>
      <c r="J981" s="52" t="s">
        <v>3081</v>
      </c>
      <c r="K981" s="52" t="s">
        <v>125</v>
      </c>
      <c r="L981" s="82">
        <v>599</v>
      </c>
      <c r="M981" s="54" t="s">
        <v>126</v>
      </c>
      <c r="N981" s="55" t="s">
        <v>2581</v>
      </c>
      <c r="O981" s="56" t="s">
        <v>2582</v>
      </c>
      <c r="P981" s="57"/>
      <c r="Q981" s="51">
        <v>1</v>
      </c>
      <c r="R981" s="52" t="s">
        <v>129</v>
      </c>
      <c r="S981" s="57" t="s">
        <v>154</v>
      </c>
      <c r="T981" s="51">
        <v>911401575351</v>
      </c>
      <c r="U981" s="51"/>
      <c r="V981" s="58"/>
      <c r="W981" s="59">
        <v>9405119090</v>
      </c>
      <c r="X981" s="67" t="s">
        <v>132</v>
      </c>
      <c r="Y981" s="67" t="s">
        <v>132</v>
      </c>
      <c r="Z981" s="52" t="s">
        <v>132</v>
      </c>
      <c r="AA981" s="55"/>
      <c r="AB981" s="63" t="s">
        <v>3151</v>
      </c>
      <c r="AC981" s="55" t="s">
        <v>132</v>
      </c>
      <c r="AD981" s="55" t="s">
        <v>132</v>
      </c>
      <c r="AE981" s="55" t="s">
        <v>132</v>
      </c>
      <c r="AF981" s="55" t="s">
        <v>2542</v>
      </c>
      <c r="AG981" s="55" t="s">
        <v>132</v>
      </c>
      <c r="AH981" s="55" t="s">
        <v>575</v>
      </c>
      <c r="AI981" s="55" t="s">
        <v>132</v>
      </c>
      <c r="AJ981" s="55" t="s">
        <v>471</v>
      </c>
      <c r="AK981" s="55" t="s">
        <v>132</v>
      </c>
      <c r="AL981" s="55" t="s">
        <v>939</v>
      </c>
      <c r="AM981" s="55" t="s">
        <v>132</v>
      </c>
      <c r="AN981" s="55" t="s">
        <v>132</v>
      </c>
      <c r="AO981" s="55" t="s">
        <v>3110</v>
      </c>
      <c r="AP981" s="55" t="s">
        <v>1655</v>
      </c>
      <c r="AQ981" s="55" t="s">
        <v>132</v>
      </c>
      <c r="AR981" s="55" t="s">
        <v>3139</v>
      </c>
      <c r="AS981" s="55" t="s">
        <v>419</v>
      </c>
      <c r="AT981" s="55" t="s">
        <v>3140</v>
      </c>
      <c r="AU981" s="63" t="s">
        <v>132</v>
      </c>
      <c r="AV981" s="55" t="s">
        <v>3141</v>
      </c>
      <c r="AW981" s="55" t="s">
        <v>3142</v>
      </c>
      <c r="AX981" s="55" t="s">
        <v>171</v>
      </c>
      <c r="AY981" s="55" t="s">
        <v>3143</v>
      </c>
      <c r="AZ981" s="63" t="s">
        <v>3149</v>
      </c>
      <c r="BA981" s="63" t="s">
        <v>2973</v>
      </c>
      <c r="BB981" s="55" t="s">
        <v>2831</v>
      </c>
      <c r="BC981" s="55" t="s">
        <v>939</v>
      </c>
      <c r="BD981" s="55" t="s">
        <v>2588</v>
      </c>
      <c r="BE981" s="55" t="s">
        <v>330</v>
      </c>
      <c r="BF981" s="63" t="s">
        <v>2548</v>
      </c>
      <c r="BG981" s="63" t="s">
        <v>2887</v>
      </c>
      <c r="BH981" s="63" t="s">
        <v>132</v>
      </c>
      <c r="BI981" s="63" t="s">
        <v>2590</v>
      </c>
      <c r="BJ981" s="63" t="s">
        <v>2654</v>
      </c>
      <c r="BK981" s="86" t="str">
        <f>HYPERLINK(VLOOKUP($B981,hyperlinks[#All],2,FALSE),"Link")</f>
        <v>Link</v>
      </c>
      <c r="BL981" s="86" t="str">
        <f>HYPERLINK(VLOOKUP($B981,hyperlinks[#All],3,FALSE),"Link")</f>
        <v>Link</v>
      </c>
      <c r="BM981" s="86" t="str">
        <f>HYPERLINK(VLOOKUP($B981,hyperlinks[#All],4,FALSE),"Link")</f>
        <v>Link</v>
      </c>
      <c r="BN981" s="87" t="s">
        <v>132</v>
      </c>
    </row>
    <row r="982" spans="1:66" s="49" customFormat="1" ht="14.5">
      <c r="A982" s="50">
        <v>8719514955967</v>
      </c>
      <c r="B982" s="50">
        <v>911401632208</v>
      </c>
      <c r="C982" s="61">
        <v>871951495596700</v>
      </c>
      <c r="D982" s="93" t="str">
        <f>HYPERLINK(VLOOKUP($B982,hyperlinks[#All],2,FALSE),"Link")</f>
        <v>Link</v>
      </c>
      <c r="E982" s="52">
        <v>95596700</v>
      </c>
      <c r="F982" s="53" t="s">
        <v>3152</v>
      </c>
      <c r="G982" s="58" t="s">
        <v>2535</v>
      </c>
      <c r="H982" s="52" t="s">
        <v>2580</v>
      </c>
      <c r="I982" s="52" t="s">
        <v>3080</v>
      </c>
      <c r="J982" s="52" t="s">
        <v>3081</v>
      </c>
      <c r="K982" s="52" t="s">
        <v>125</v>
      </c>
      <c r="L982" s="82">
        <v>670</v>
      </c>
      <c r="M982" s="54" t="s">
        <v>126</v>
      </c>
      <c r="N982" s="55" t="s">
        <v>2581</v>
      </c>
      <c r="O982" s="56" t="s">
        <v>2582</v>
      </c>
      <c r="P982" s="57"/>
      <c r="Q982" s="51">
        <v>1</v>
      </c>
      <c r="R982" s="52" t="s">
        <v>129</v>
      </c>
      <c r="S982" s="57" t="s">
        <v>154</v>
      </c>
      <c r="T982" s="51"/>
      <c r="U982" s="51"/>
      <c r="V982" s="58"/>
      <c r="W982" s="59">
        <v>9405119090</v>
      </c>
      <c r="X982" s="67" t="s">
        <v>132</v>
      </c>
      <c r="Y982" s="67" t="s">
        <v>132</v>
      </c>
      <c r="Z982" s="52" t="s">
        <v>132</v>
      </c>
      <c r="AA982" s="55"/>
      <c r="AB982" s="63" t="s">
        <v>3153</v>
      </c>
      <c r="AC982" s="55" t="s">
        <v>132</v>
      </c>
      <c r="AD982" s="55" t="s">
        <v>132</v>
      </c>
      <c r="AE982" s="55" t="s">
        <v>132</v>
      </c>
      <c r="AF982" s="55" t="s">
        <v>2542</v>
      </c>
      <c r="AG982" s="55" t="s">
        <v>132</v>
      </c>
      <c r="AH982" s="55" t="s">
        <v>186</v>
      </c>
      <c r="AI982" s="55" t="s">
        <v>132</v>
      </c>
      <c r="AJ982" s="55" t="s">
        <v>238</v>
      </c>
      <c r="AK982" s="55" t="s">
        <v>132</v>
      </c>
      <c r="AL982" s="55" t="s">
        <v>939</v>
      </c>
      <c r="AM982" s="55" t="s">
        <v>132</v>
      </c>
      <c r="AN982" s="55" t="s">
        <v>132</v>
      </c>
      <c r="AO982" s="55" t="s">
        <v>137</v>
      </c>
      <c r="AP982" s="55" t="s">
        <v>1655</v>
      </c>
      <c r="AQ982" s="55" t="s">
        <v>132</v>
      </c>
      <c r="AR982" s="55" t="s">
        <v>3139</v>
      </c>
      <c r="AS982" s="55" t="s">
        <v>419</v>
      </c>
      <c r="AT982" s="55" t="s">
        <v>3140</v>
      </c>
      <c r="AU982" s="63" t="s">
        <v>132</v>
      </c>
      <c r="AV982" s="55" t="s">
        <v>3141</v>
      </c>
      <c r="AW982" s="55" t="s">
        <v>3142</v>
      </c>
      <c r="AX982" s="55" t="s">
        <v>171</v>
      </c>
      <c r="AY982" s="55" t="s">
        <v>3154</v>
      </c>
      <c r="AZ982" s="63" t="s">
        <v>2530</v>
      </c>
      <c r="BA982" s="63" t="s">
        <v>3144</v>
      </c>
      <c r="BB982" s="55" t="s">
        <v>2831</v>
      </c>
      <c r="BC982" s="55" t="s">
        <v>939</v>
      </c>
      <c r="BD982" s="55" t="s">
        <v>2588</v>
      </c>
      <c r="BE982" s="55" t="s">
        <v>1969</v>
      </c>
      <c r="BF982" s="63" t="s">
        <v>2548</v>
      </c>
      <c r="BG982" s="63" t="s">
        <v>2887</v>
      </c>
      <c r="BH982" s="63" t="s">
        <v>132</v>
      </c>
      <c r="BI982" s="63" t="s">
        <v>2590</v>
      </c>
      <c r="BJ982" s="63" t="s">
        <v>2654</v>
      </c>
      <c r="BK982" s="86" t="str">
        <f>HYPERLINK(VLOOKUP($B982,hyperlinks[#All],2,FALSE),"Link")</f>
        <v>Link</v>
      </c>
      <c r="BL982" s="86" t="str">
        <f>HYPERLINK(VLOOKUP($B982,hyperlinks[#All],3,FALSE),"Link")</f>
        <v>Link</v>
      </c>
      <c r="BM982" s="86" t="str">
        <f>HYPERLINK(VLOOKUP($B982,hyperlinks[#All],4,FALSE),"Link")</f>
        <v>Link</v>
      </c>
      <c r="BN982" s="87" t="s">
        <v>132</v>
      </c>
    </row>
    <row r="983" spans="1:66" s="49" customFormat="1" ht="14.5">
      <c r="A983" s="50">
        <v>8719514955974</v>
      </c>
      <c r="B983" s="50">
        <v>911401632308</v>
      </c>
      <c r="C983" s="61">
        <v>871951495597400</v>
      </c>
      <c r="D983" s="93" t="str">
        <f>HYPERLINK(VLOOKUP($B983,hyperlinks[#All],2,FALSE),"Link")</f>
        <v>Link</v>
      </c>
      <c r="E983" s="52">
        <v>95597400</v>
      </c>
      <c r="F983" s="53" t="s">
        <v>3155</v>
      </c>
      <c r="G983" s="58" t="s">
        <v>2535</v>
      </c>
      <c r="H983" s="52" t="s">
        <v>2580</v>
      </c>
      <c r="I983" s="52" t="s">
        <v>3080</v>
      </c>
      <c r="J983" s="52" t="s">
        <v>3081</v>
      </c>
      <c r="K983" s="52" t="s">
        <v>125</v>
      </c>
      <c r="L983" s="82">
        <v>670</v>
      </c>
      <c r="M983" s="54" t="s">
        <v>126</v>
      </c>
      <c r="N983" s="55" t="s">
        <v>2581</v>
      </c>
      <c r="O983" s="56" t="s">
        <v>2582</v>
      </c>
      <c r="P983" s="57"/>
      <c r="Q983" s="51">
        <v>1</v>
      </c>
      <c r="R983" s="52" t="s">
        <v>129</v>
      </c>
      <c r="S983" s="57" t="s">
        <v>154</v>
      </c>
      <c r="T983" s="51"/>
      <c r="U983" s="51"/>
      <c r="V983" s="58"/>
      <c r="W983" s="59">
        <v>9405119090</v>
      </c>
      <c r="X983" s="67" t="s">
        <v>132</v>
      </c>
      <c r="Y983" s="67" t="s">
        <v>132</v>
      </c>
      <c r="Z983" s="52" t="s">
        <v>132</v>
      </c>
      <c r="AA983" s="55"/>
      <c r="AB983" s="63" t="s">
        <v>3156</v>
      </c>
      <c r="AC983" s="55" t="s">
        <v>132</v>
      </c>
      <c r="AD983" s="55" t="s">
        <v>132</v>
      </c>
      <c r="AE983" s="55" t="s">
        <v>132</v>
      </c>
      <c r="AF983" s="55" t="s">
        <v>2542</v>
      </c>
      <c r="AG983" s="55" t="s">
        <v>132</v>
      </c>
      <c r="AH983" s="55" t="s">
        <v>186</v>
      </c>
      <c r="AI983" s="55" t="s">
        <v>132</v>
      </c>
      <c r="AJ983" s="55" t="s">
        <v>238</v>
      </c>
      <c r="AK983" s="55" t="s">
        <v>132</v>
      </c>
      <c r="AL983" s="55" t="s">
        <v>939</v>
      </c>
      <c r="AM983" s="55" t="s">
        <v>132</v>
      </c>
      <c r="AN983" s="55" t="s">
        <v>132</v>
      </c>
      <c r="AO983" s="55" t="s">
        <v>137</v>
      </c>
      <c r="AP983" s="55" t="s">
        <v>1655</v>
      </c>
      <c r="AQ983" s="55" t="s">
        <v>132</v>
      </c>
      <c r="AR983" s="55" t="s">
        <v>3139</v>
      </c>
      <c r="AS983" s="55" t="s">
        <v>419</v>
      </c>
      <c r="AT983" s="55" t="s">
        <v>3140</v>
      </c>
      <c r="AU983" s="63" t="s">
        <v>132</v>
      </c>
      <c r="AV983" s="55" t="s">
        <v>3141</v>
      </c>
      <c r="AW983" s="55" t="s">
        <v>3142</v>
      </c>
      <c r="AX983" s="55" t="s">
        <v>171</v>
      </c>
      <c r="AY983" s="55" t="s">
        <v>3154</v>
      </c>
      <c r="AZ983" s="63" t="s">
        <v>2530</v>
      </c>
      <c r="BA983" s="63" t="s">
        <v>2973</v>
      </c>
      <c r="BB983" s="55" t="s">
        <v>2831</v>
      </c>
      <c r="BC983" s="55" t="s">
        <v>939</v>
      </c>
      <c r="BD983" s="55" t="s">
        <v>2588</v>
      </c>
      <c r="BE983" s="55" t="s">
        <v>330</v>
      </c>
      <c r="BF983" s="63" t="s">
        <v>2548</v>
      </c>
      <c r="BG983" s="63" t="s">
        <v>2887</v>
      </c>
      <c r="BH983" s="63" t="s">
        <v>132</v>
      </c>
      <c r="BI983" s="63" t="s">
        <v>2590</v>
      </c>
      <c r="BJ983" s="63" t="s">
        <v>2654</v>
      </c>
      <c r="BK983" s="86" t="str">
        <f>HYPERLINK(VLOOKUP($B983,hyperlinks[#All],2,FALSE),"Link")</f>
        <v>Link</v>
      </c>
      <c r="BL983" s="86" t="str">
        <f>HYPERLINK(VLOOKUP($B983,hyperlinks[#All],3,FALSE),"Link")</f>
        <v>Link</v>
      </c>
      <c r="BM983" s="86" t="str">
        <f>HYPERLINK(VLOOKUP($B983,hyperlinks[#All],4,FALSE),"Link")</f>
        <v>Link</v>
      </c>
      <c r="BN983" s="87" t="s">
        <v>132</v>
      </c>
    </row>
    <row r="984" spans="1:66" s="49" customFormat="1" ht="14.5">
      <c r="A984" s="50">
        <v>8719514955707</v>
      </c>
      <c r="B984" s="50">
        <v>911401629608</v>
      </c>
      <c r="C984" s="61">
        <v>871951495570700</v>
      </c>
      <c r="D984" s="93" t="str">
        <f>HYPERLINK(VLOOKUP($B984,hyperlinks[#All],2,FALSE),"Link")</f>
        <v>Link</v>
      </c>
      <c r="E984" s="52">
        <v>95570700</v>
      </c>
      <c r="F984" s="53" t="s">
        <v>3157</v>
      </c>
      <c r="G984" s="58" t="s">
        <v>2535</v>
      </c>
      <c r="H984" s="52" t="s">
        <v>2580</v>
      </c>
      <c r="I984" s="52" t="s">
        <v>3080</v>
      </c>
      <c r="J984" s="52" t="s">
        <v>3081</v>
      </c>
      <c r="K984" s="52" t="s">
        <v>125</v>
      </c>
      <c r="L984" s="82">
        <v>974</v>
      </c>
      <c r="M984" s="54" t="s">
        <v>126</v>
      </c>
      <c r="N984" s="55" t="s">
        <v>2581</v>
      </c>
      <c r="O984" s="56" t="s">
        <v>2582</v>
      </c>
      <c r="P984" s="57"/>
      <c r="Q984" s="51">
        <v>1</v>
      </c>
      <c r="R984" s="52" t="s">
        <v>129</v>
      </c>
      <c r="S984" s="57" t="s">
        <v>154</v>
      </c>
      <c r="T984" s="51">
        <v>911401574451</v>
      </c>
      <c r="U984" s="51"/>
      <c r="V984" s="58"/>
      <c r="W984" s="59">
        <v>9405119090</v>
      </c>
      <c r="X984" s="67" t="s">
        <v>132</v>
      </c>
      <c r="Y984" s="67" t="s">
        <v>132</v>
      </c>
      <c r="Z984" s="52" t="s">
        <v>132</v>
      </c>
      <c r="AA984" s="55"/>
      <c r="AB984" s="63" t="s">
        <v>3158</v>
      </c>
      <c r="AC984" s="55" t="s">
        <v>132</v>
      </c>
      <c r="AD984" s="55" t="s">
        <v>132</v>
      </c>
      <c r="AE984" s="55" t="s">
        <v>132</v>
      </c>
      <c r="AF984" s="55" t="s">
        <v>2542</v>
      </c>
      <c r="AG984" s="55" t="s">
        <v>132</v>
      </c>
      <c r="AH984" s="55" t="s">
        <v>2718</v>
      </c>
      <c r="AI984" s="55" t="s">
        <v>132</v>
      </c>
      <c r="AJ984" s="55" t="s">
        <v>238</v>
      </c>
      <c r="AK984" s="55" t="s">
        <v>132</v>
      </c>
      <c r="AL984" s="55" t="s">
        <v>2622</v>
      </c>
      <c r="AM984" s="55" t="s">
        <v>132</v>
      </c>
      <c r="AN984" s="55" t="s">
        <v>132</v>
      </c>
      <c r="AO984" s="55" t="s">
        <v>3110</v>
      </c>
      <c r="AP984" s="55" t="s">
        <v>1655</v>
      </c>
      <c r="AQ984" s="55" t="s">
        <v>132</v>
      </c>
      <c r="AR984" s="55" t="s">
        <v>3159</v>
      </c>
      <c r="AS984" s="55" t="s">
        <v>291</v>
      </c>
      <c r="AT984" s="55" t="s">
        <v>3160</v>
      </c>
      <c r="AU984" s="63" t="s">
        <v>132</v>
      </c>
      <c r="AV984" s="55" t="s">
        <v>3161</v>
      </c>
      <c r="AW984" s="55" t="s">
        <v>3162</v>
      </c>
      <c r="AX984" s="55" t="s">
        <v>171</v>
      </c>
      <c r="AY984" s="55" t="s">
        <v>611</v>
      </c>
      <c r="AZ984" s="63" t="s">
        <v>2530</v>
      </c>
      <c r="BA984" s="63" t="s">
        <v>3144</v>
      </c>
      <c r="BB984" s="55" t="s">
        <v>2831</v>
      </c>
      <c r="BC984" s="55" t="s">
        <v>939</v>
      </c>
      <c r="BD984" s="55" t="s">
        <v>2588</v>
      </c>
      <c r="BE984" s="55" t="s">
        <v>1969</v>
      </c>
      <c r="BF984" s="63" t="s">
        <v>2627</v>
      </c>
      <c r="BG984" s="63" t="s">
        <v>2887</v>
      </c>
      <c r="BH984" s="63" t="s">
        <v>132</v>
      </c>
      <c r="BI984" s="63" t="s">
        <v>2590</v>
      </c>
      <c r="BJ984" s="63" t="s">
        <v>2654</v>
      </c>
      <c r="BK984" s="86" t="str">
        <f>HYPERLINK(VLOOKUP($B984,hyperlinks[#All],2,FALSE),"Link")</f>
        <v>Link</v>
      </c>
      <c r="BL984" s="86" t="str">
        <f>HYPERLINK(VLOOKUP($B984,hyperlinks[#All],3,FALSE),"Link")</f>
        <v>Link</v>
      </c>
      <c r="BM984" s="86" t="str">
        <f>HYPERLINK(VLOOKUP($B984,hyperlinks[#All],4,FALSE),"Link")</f>
        <v>Link</v>
      </c>
      <c r="BN984" s="87" t="s">
        <v>132</v>
      </c>
    </row>
    <row r="985" spans="1:66" s="49" customFormat="1" ht="14.5">
      <c r="A985" s="50">
        <v>8719514955714</v>
      </c>
      <c r="B985" s="50">
        <v>911401629708</v>
      </c>
      <c r="C985" s="61">
        <v>871951495571400</v>
      </c>
      <c r="D985" s="93" t="str">
        <f>HYPERLINK(VLOOKUP($B985,hyperlinks[#All],2,FALSE),"Link")</f>
        <v>Link</v>
      </c>
      <c r="E985" s="52">
        <v>95571400</v>
      </c>
      <c r="F985" s="53" t="s">
        <v>3163</v>
      </c>
      <c r="G985" s="58" t="s">
        <v>2535</v>
      </c>
      <c r="H985" s="52" t="s">
        <v>2580</v>
      </c>
      <c r="I985" s="52" t="s">
        <v>3080</v>
      </c>
      <c r="J985" s="52" t="s">
        <v>3081</v>
      </c>
      <c r="K985" s="52" t="s">
        <v>125</v>
      </c>
      <c r="L985" s="82">
        <v>974</v>
      </c>
      <c r="M985" s="54" t="s">
        <v>126</v>
      </c>
      <c r="N985" s="55" t="s">
        <v>2581</v>
      </c>
      <c r="O985" s="56" t="s">
        <v>2582</v>
      </c>
      <c r="P985" s="57"/>
      <c r="Q985" s="51">
        <v>1</v>
      </c>
      <c r="R985" s="52" t="s">
        <v>129</v>
      </c>
      <c r="S985" s="57" t="s">
        <v>154</v>
      </c>
      <c r="T985" s="51">
        <v>911401574551</v>
      </c>
      <c r="U985" s="51"/>
      <c r="V985" s="58"/>
      <c r="W985" s="59">
        <v>9405119090</v>
      </c>
      <c r="X985" s="67" t="s">
        <v>132</v>
      </c>
      <c r="Y985" s="67" t="s">
        <v>132</v>
      </c>
      <c r="Z985" s="52" t="s">
        <v>132</v>
      </c>
      <c r="AA985" s="55"/>
      <c r="AB985" s="63" t="s">
        <v>3164</v>
      </c>
      <c r="AC985" s="55" t="s">
        <v>132</v>
      </c>
      <c r="AD985" s="55" t="s">
        <v>132</v>
      </c>
      <c r="AE985" s="55" t="s">
        <v>132</v>
      </c>
      <c r="AF985" s="55" t="s">
        <v>2542</v>
      </c>
      <c r="AG985" s="55" t="s">
        <v>132</v>
      </c>
      <c r="AH985" s="55" t="s">
        <v>2718</v>
      </c>
      <c r="AI985" s="55" t="s">
        <v>132</v>
      </c>
      <c r="AJ985" s="55" t="s">
        <v>238</v>
      </c>
      <c r="AK985" s="55" t="s">
        <v>132</v>
      </c>
      <c r="AL985" s="55" t="s">
        <v>2622</v>
      </c>
      <c r="AM985" s="55" t="s">
        <v>132</v>
      </c>
      <c r="AN985" s="55" t="s">
        <v>132</v>
      </c>
      <c r="AO985" s="55" t="s">
        <v>3110</v>
      </c>
      <c r="AP985" s="55" t="s">
        <v>1655</v>
      </c>
      <c r="AQ985" s="55" t="s">
        <v>132</v>
      </c>
      <c r="AR985" s="55" t="s">
        <v>3159</v>
      </c>
      <c r="AS985" s="55" t="s">
        <v>291</v>
      </c>
      <c r="AT985" s="55" t="s">
        <v>3160</v>
      </c>
      <c r="AU985" s="63" t="s">
        <v>132</v>
      </c>
      <c r="AV985" s="55" t="s">
        <v>3161</v>
      </c>
      <c r="AW985" s="55" t="s">
        <v>3162</v>
      </c>
      <c r="AX985" s="55" t="s">
        <v>171</v>
      </c>
      <c r="AY985" s="55" t="s">
        <v>611</v>
      </c>
      <c r="AZ985" s="63" t="s">
        <v>2530</v>
      </c>
      <c r="BA985" s="63" t="s">
        <v>2973</v>
      </c>
      <c r="BB985" s="55" t="s">
        <v>2831</v>
      </c>
      <c r="BC985" s="55" t="s">
        <v>939</v>
      </c>
      <c r="BD985" s="55" t="s">
        <v>2588</v>
      </c>
      <c r="BE985" s="55" t="s">
        <v>330</v>
      </c>
      <c r="BF985" s="63" t="s">
        <v>2627</v>
      </c>
      <c r="BG985" s="63" t="s">
        <v>2887</v>
      </c>
      <c r="BH985" s="63" t="s">
        <v>132</v>
      </c>
      <c r="BI985" s="63" t="s">
        <v>2590</v>
      </c>
      <c r="BJ985" s="63" t="s">
        <v>2654</v>
      </c>
      <c r="BK985" s="86" t="str">
        <f>HYPERLINK(VLOOKUP($B985,hyperlinks[#All],2,FALSE),"Link")</f>
        <v>Link</v>
      </c>
      <c r="BL985" s="86" t="str">
        <f>HYPERLINK(VLOOKUP($B985,hyperlinks[#All],3,FALSE),"Link")</f>
        <v>Link</v>
      </c>
      <c r="BM985" s="86" t="str">
        <f>HYPERLINK(VLOOKUP($B985,hyperlinks[#All],4,FALSE),"Link")</f>
        <v>Link</v>
      </c>
      <c r="BN985" s="87" t="s">
        <v>132</v>
      </c>
    </row>
    <row r="986" spans="1:66" s="49" customFormat="1" ht="14.5">
      <c r="A986" s="50">
        <v>8719514955783</v>
      </c>
      <c r="B986" s="50">
        <v>911401630408</v>
      </c>
      <c r="C986" s="61">
        <v>871951495578300</v>
      </c>
      <c r="D986" s="93" t="str">
        <f>HYPERLINK(VLOOKUP($B986,hyperlinks[#All],2,FALSE),"Link")</f>
        <v>Link</v>
      </c>
      <c r="E986" s="52">
        <v>95578300</v>
      </c>
      <c r="F986" s="53" t="s">
        <v>3165</v>
      </c>
      <c r="G986" s="58" t="s">
        <v>2535</v>
      </c>
      <c r="H986" s="52" t="s">
        <v>2580</v>
      </c>
      <c r="I986" s="52" t="s">
        <v>3080</v>
      </c>
      <c r="J986" s="52" t="s">
        <v>3081</v>
      </c>
      <c r="K986" s="52" t="s">
        <v>125</v>
      </c>
      <c r="L986" s="82">
        <v>974</v>
      </c>
      <c r="M986" s="54" t="s">
        <v>126</v>
      </c>
      <c r="N986" s="55" t="s">
        <v>2581</v>
      </c>
      <c r="O986" s="56" t="s">
        <v>2582</v>
      </c>
      <c r="P986" s="57"/>
      <c r="Q986" s="51">
        <v>1</v>
      </c>
      <c r="R986" s="52" t="s">
        <v>129</v>
      </c>
      <c r="S986" s="57" t="s">
        <v>154</v>
      </c>
      <c r="T986" s="51">
        <v>911401575651</v>
      </c>
      <c r="U986" s="51"/>
      <c r="V986" s="58"/>
      <c r="W986" s="59">
        <v>9405119090</v>
      </c>
      <c r="X986" s="67" t="s">
        <v>132</v>
      </c>
      <c r="Y986" s="67" t="s">
        <v>132</v>
      </c>
      <c r="Z986" s="52" t="s">
        <v>132</v>
      </c>
      <c r="AA986" s="55"/>
      <c r="AB986" s="63" t="s">
        <v>3166</v>
      </c>
      <c r="AC986" s="55" t="s">
        <v>132</v>
      </c>
      <c r="AD986" s="55" t="s">
        <v>132</v>
      </c>
      <c r="AE986" s="55" t="s">
        <v>132</v>
      </c>
      <c r="AF986" s="55" t="s">
        <v>2542</v>
      </c>
      <c r="AG986" s="55" t="s">
        <v>132</v>
      </c>
      <c r="AH986" s="55" t="s">
        <v>2718</v>
      </c>
      <c r="AI986" s="55" t="s">
        <v>132</v>
      </c>
      <c r="AJ986" s="55" t="s">
        <v>471</v>
      </c>
      <c r="AK986" s="55" t="s">
        <v>132</v>
      </c>
      <c r="AL986" s="55" t="s">
        <v>2622</v>
      </c>
      <c r="AM986" s="55" t="s">
        <v>132</v>
      </c>
      <c r="AN986" s="55" t="s">
        <v>132</v>
      </c>
      <c r="AO986" s="55" t="s">
        <v>3110</v>
      </c>
      <c r="AP986" s="55" t="s">
        <v>1655</v>
      </c>
      <c r="AQ986" s="55" t="s">
        <v>132</v>
      </c>
      <c r="AR986" s="55" t="s">
        <v>3159</v>
      </c>
      <c r="AS986" s="55" t="s">
        <v>291</v>
      </c>
      <c r="AT986" s="55" t="s">
        <v>3160</v>
      </c>
      <c r="AU986" s="63" t="s">
        <v>132</v>
      </c>
      <c r="AV986" s="55" t="s">
        <v>3161</v>
      </c>
      <c r="AW986" s="55" t="s">
        <v>3162</v>
      </c>
      <c r="AX986" s="55" t="s">
        <v>171</v>
      </c>
      <c r="AY986" s="55" t="s">
        <v>611</v>
      </c>
      <c r="AZ986" s="63" t="s">
        <v>3149</v>
      </c>
      <c r="BA986" s="63" t="s">
        <v>3144</v>
      </c>
      <c r="BB986" s="55" t="s">
        <v>2831</v>
      </c>
      <c r="BC986" s="55" t="s">
        <v>939</v>
      </c>
      <c r="BD986" s="55" t="s">
        <v>2588</v>
      </c>
      <c r="BE986" s="55" t="s">
        <v>1969</v>
      </c>
      <c r="BF986" s="63" t="s">
        <v>2627</v>
      </c>
      <c r="BG986" s="63" t="s">
        <v>2887</v>
      </c>
      <c r="BH986" s="63" t="s">
        <v>132</v>
      </c>
      <c r="BI986" s="63" t="s">
        <v>2590</v>
      </c>
      <c r="BJ986" s="63" t="s">
        <v>2654</v>
      </c>
      <c r="BK986" s="86" t="str">
        <f>HYPERLINK(VLOOKUP($B986,hyperlinks[#All],2,FALSE),"Link")</f>
        <v>Link</v>
      </c>
      <c r="BL986" s="86" t="str">
        <f>HYPERLINK(VLOOKUP($B986,hyperlinks[#All],3,FALSE),"Link")</f>
        <v>Link</v>
      </c>
      <c r="BM986" s="86" t="str">
        <f>HYPERLINK(VLOOKUP($B986,hyperlinks[#All],4,FALSE),"Link")</f>
        <v>Link</v>
      </c>
      <c r="BN986" s="87" t="s">
        <v>132</v>
      </c>
    </row>
    <row r="987" spans="1:66" s="49" customFormat="1" ht="14.5">
      <c r="A987" s="50">
        <v>8719514955790</v>
      </c>
      <c r="B987" s="50">
        <v>911401630508</v>
      </c>
      <c r="C987" s="61">
        <v>871951495579000</v>
      </c>
      <c r="D987" s="93" t="str">
        <f>HYPERLINK(VLOOKUP($B987,hyperlinks[#All],2,FALSE),"Link")</f>
        <v>Link</v>
      </c>
      <c r="E987" s="52">
        <v>95579000</v>
      </c>
      <c r="F987" s="53" t="s">
        <v>3167</v>
      </c>
      <c r="G987" s="58" t="s">
        <v>2535</v>
      </c>
      <c r="H987" s="52" t="s">
        <v>2580</v>
      </c>
      <c r="I987" s="52" t="s">
        <v>3080</v>
      </c>
      <c r="J987" s="52" t="s">
        <v>3081</v>
      </c>
      <c r="K987" s="52" t="s">
        <v>125</v>
      </c>
      <c r="L987" s="82">
        <v>974</v>
      </c>
      <c r="M987" s="54" t="s">
        <v>126</v>
      </c>
      <c r="N987" s="55" t="s">
        <v>2581</v>
      </c>
      <c r="O987" s="56" t="s">
        <v>2582</v>
      </c>
      <c r="P987" s="57"/>
      <c r="Q987" s="51">
        <v>1</v>
      </c>
      <c r="R987" s="52" t="s">
        <v>129</v>
      </c>
      <c r="S987" s="57" t="s">
        <v>154</v>
      </c>
      <c r="T987" s="51">
        <v>911401575751</v>
      </c>
      <c r="U987" s="51"/>
      <c r="V987" s="58"/>
      <c r="W987" s="59">
        <v>9405119090</v>
      </c>
      <c r="X987" s="67" t="s">
        <v>132</v>
      </c>
      <c r="Y987" s="67" t="s">
        <v>132</v>
      </c>
      <c r="Z987" s="52" t="s">
        <v>132</v>
      </c>
      <c r="AA987" s="55"/>
      <c r="AB987" s="63" t="s">
        <v>3168</v>
      </c>
      <c r="AC987" s="55" t="s">
        <v>132</v>
      </c>
      <c r="AD987" s="55" t="s">
        <v>132</v>
      </c>
      <c r="AE987" s="55" t="s">
        <v>132</v>
      </c>
      <c r="AF987" s="55" t="s">
        <v>2542</v>
      </c>
      <c r="AG987" s="55" t="s">
        <v>132</v>
      </c>
      <c r="AH987" s="55" t="s">
        <v>2718</v>
      </c>
      <c r="AI987" s="55" t="s">
        <v>132</v>
      </c>
      <c r="AJ987" s="55" t="s">
        <v>471</v>
      </c>
      <c r="AK987" s="55" t="s">
        <v>132</v>
      </c>
      <c r="AL987" s="55" t="s">
        <v>2622</v>
      </c>
      <c r="AM987" s="55" t="s">
        <v>132</v>
      </c>
      <c r="AN987" s="55" t="s">
        <v>132</v>
      </c>
      <c r="AO987" s="55" t="s">
        <v>3110</v>
      </c>
      <c r="AP987" s="55" t="s">
        <v>1655</v>
      </c>
      <c r="AQ987" s="55" t="s">
        <v>132</v>
      </c>
      <c r="AR987" s="55" t="s">
        <v>3159</v>
      </c>
      <c r="AS987" s="55" t="s">
        <v>291</v>
      </c>
      <c r="AT987" s="55" t="s">
        <v>3160</v>
      </c>
      <c r="AU987" s="63" t="s">
        <v>132</v>
      </c>
      <c r="AV987" s="55" t="s">
        <v>3161</v>
      </c>
      <c r="AW987" s="55" t="s">
        <v>3162</v>
      </c>
      <c r="AX987" s="55" t="s">
        <v>171</v>
      </c>
      <c r="AY987" s="55" t="s">
        <v>611</v>
      </c>
      <c r="AZ987" s="63" t="s">
        <v>3149</v>
      </c>
      <c r="BA987" s="63" t="s">
        <v>2973</v>
      </c>
      <c r="BB987" s="55" t="s">
        <v>2831</v>
      </c>
      <c r="BC987" s="55" t="s">
        <v>939</v>
      </c>
      <c r="BD987" s="55" t="s">
        <v>2588</v>
      </c>
      <c r="BE987" s="55" t="s">
        <v>330</v>
      </c>
      <c r="BF987" s="63" t="s">
        <v>2627</v>
      </c>
      <c r="BG987" s="63" t="s">
        <v>2887</v>
      </c>
      <c r="BH987" s="63" t="s">
        <v>132</v>
      </c>
      <c r="BI987" s="63" t="s">
        <v>2590</v>
      </c>
      <c r="BJ987" s="63" t="s">
        <v>2654</v>
      </c>
      <c r="BK987" s="86" t="str">
        <f>HYPERLINK(VLOOKUP($B987,hyperlinks[#All],2,FALSE),"Link")</f>
        <v>Link</v>
      </c>
      <c r="BL987" s="86" t="str">
        <f>HYPERLINK(VLOOKUP($B987,hyperlinks[#All],3,FALSE),"Link")</f>
        <v>Link</v>
      </c>
      <c r="BM987" s="86" t="str">
        <f>HYPERLINK(VLOOKUP($B987,hyperlinks[#All],4,FALSE),"Link")</f>
        <v>Link</v>
      </c>
      <c r="BN987" s="87" t="s">
        <v>132</v>
      </c>
    </row>
    <row r="988" spans="1:66" s="49" customFormat="1" ht="14.5">
      <c r="A988" s="50">
        <v>8719514955981</v>
      </c>
      <c r="B988" s="50">
        <v>911401632408</v>
      </c>
      <c r="C988" s="61">
        <v>871951495598100</v>
      </c>
      <c r="D988" s="93" t="str">
        <f>HYPERLINK(VLOOKUP($B988,hyperlinks[#All],2,FALSE),"Link")</f>
        <v>Link</v>
      </c>
      <c r="E988" s="52">
        <v>95598100</v>
      </c>
      <c r="F988" s="53" t="s">
        <v>3169</v>
      </c>
      <c r="G988" s="58" t="s">
        <v>2535</v>
      </c>
      <c r="H988" s="52" t="s">
        <v>2580</v>
      </c>
      <c r="I988" s="52" t="s">
        <v>3080</v>
      </c>
      <c r="J988" s="52" t="s">
        <v>3081</v>
      </c>
      <c r="K988" s="52" t="s">
        <v>125</v>
      </c>
      <c r="L988" s="82">
        <v>1031</v>
      </c>
      <c r="M988" s="54" t="s">
        <v>126</v>
      </c>
      <c r="N988" s="55" t="s">
        <v>2581</v>
      </c>
      <c r="O988" s="56" t="s">
        <v>2582</v>
      </c>
      <c r="P988" s="57"/>
      <c r="Q988" s="51">
        <v>1</v>
      </c>
      <c r="R988" s="52" t="s">
        <v>129</v>
      </c>
      <c r="S988" s="57" t="s">
        <v>154</v>
      </c>
      <c r="T988" s="51"/>
      <c r="U988" s="51"/>
      <c r="V988" s="58"/>
      <c r="W988" s="59">
        <v>9405119090</v>
      </c>
      <c r="X988" s="67" t="s">
        <v>132</v>
      </c>
      <c r="Y988" s="67" t="s">
        <v>132</v>
      </c>
      <c r="Z988" s="52" t="s">
        <v>132</v>
      </c>
      <c r="AA988" s="55"/>
      <c r="AB988" s="63" t="s">
        <v>3170</v>
      </c>
      <c r="AC988" s="55" t="s">
        <v>132</v>
      </c>
      <c r="AD988" s="55" t="s">
        <v>132</v>
      </c>
      <c r="AE988" s="55" t="s">
        <v>132</v>
      </c>
      <c r="AF988" s="55" t="s">
        <v>2542</v>
      </c>
      <c r="AG988" s="55" t="s">
        <v>132</v>
      </c>
      <c r="AH988" s="55" t="s">
        <v>637</v>
      </c>
      <c r="AI988" s="55" t="s">
        <v>132</v>
      </c>
      <c r="AJ988" s="55" t="s">
        <v>238</v>
      </c>
      <c r="AK988" s="55" t="s">
        <v>132</v>
      </c>
      <c r="AL988" s="55" t="s">
        <v>2622</v>
      </c>
      <c r="AM988" s="55" t="s">
        <v>132</v>
      </c>
      <c r="AN988" s="55" t="s">
        <v>132</v>
      </c>
      <c r="AO988" s="55" t="s">
        <v>137</v>
      </c>
      <c r="AP988" s="55" t="s">
        <v>1655</v>
      </c>
      <c r="AQ988" s="55" t="s">
        <v>132</v>
      </c>
      <c r="AR988" s="55" t="s">
        <v>3159</v>
      </c>
      <c r="AS988" s="55" t="s">
        <v>291</v>
      </c>
      <c r="AT988" s="55" t="s">
        <v>3160</v>
      </c>
      <c r="AU988" s="63" t="s">
        <v>132</v>
      </c>
      <c r="AV988" s="55" t="s">
        <v>3161</v>
      </c>
      <c r="AW988" s="55" t="s">
        <v>3162</v>
      </c>
      <c r="AX988" s="55" t="s">
        <v>171</v>
      </c>
      <c r="AY988" s="55" t="s">
        <v>2301</v>
      </c>
      <c r="AZ988" s="63" t="s">
        <v>2530</v>
      </c>
      <c r="BA988" s="63" t="s">
        <v>3144</v>
      </c>
      <c r="BB988" s="55" t="s">
        <v>2831</v>
      </c>
      <c r="BC988" s="55" t="s">
        <v>939</v>
      </c>
      <c r="BD988" s="55" t="s">
        <v>2588</v>
      </c>
      <c r="BE988" s="55" t="s">
        <v>1969</v>
      </c>
      <c r="BF988" s="63" t="s">
        <v>2627</v>
      </c>
      <c r="BG988" s="63" t="s">
        <v>2887</v>
      </c>
      <c r="BH988" s="63" t="s">
        <v>132</v>
      </c>
      <c r="BI988" s="63" t="s">
        <v>2590</v>
      </c>
      <c r="BJ988" s="63" t="s">
        <v>2654</v>
      </c>
      <c r="BK988" s="86" t="str">
        <f>HYPERLINK(VLOOKUP($B988,hyperlinks[#All],2,FALSE),"Link")</f>
        <v>Link</v>
      </c>
      <c r="BL988" s="86" t="str">
        <f>HYPERLINK(VLOOKUP($B988,hyperlinks[#All],3,FALSE),"Link")</f>
        <v>Link</v>
      </c>
      <c r="BM988" s="86" t="str">
        <f>HYPERLINK(VLOOKUP($B988,hyperlinks[#All],4,FALSE),"Link")</f>
        <v>Link</v>
      </c>
      <c r="BN988" s="87" t="s">
        <v>132</v>
      </c>
    </row>
    <row r="989" spans="1:66" s="49" customFormat="1" ht="14.5">
      <c r="A989" s="50">
        <v>8719514955998</v>
      </c>
      <c r="B989" s="50">
        <v>911401632508</v>
      </c>
      <c r="C989" s="61">
        <v>871951495599800</v>
      </c>
      <c r="D989" s="93" t="str">
        <f>HYPERLINK(VLOOKUP($B989,hyperlinks[#All],2,FALSE),"Link")</f>
        <v>Link</v>
      </c>
      <c r="E989" s="52">
        <v>95599800</v>
      </c>
      <c r="F989" s="53" t="s">
        <v>3171</v>
      </c>
      <c r="G989" s="58" t="s">
        <v>2535</v>
      </c>
      <c r="H989" s="52" t="s">
        <v>2580</v>
      </c>
      <c r="I989" s="52" t="s">
        <v>3080</v>
      </c>
      <c r="J989" s="52" t="s">
        <v>3081</v>
      </c>
      <c r="K989" s="52" t="s">
        <v>125</v>
      </c>
      <c r="L989" s="82">
        <v>1031</v>
      </c>
      <c r="M989" s="54" t="s">
        <v>126</v>
      </c>
      <c r="N989" s="55" t="s">
        <v>2581</v>
      </c>
      <c r="O989" s="56" t="s">
        <v>2582</v>
      </c>
      <c r="P989" s="57"/>
      <c r="Q989" s="51">
        <v>1</v>
      </c>
      <c r="R989" s="52" t="s">
        <v>129</v>
      </c>
      <c r="S989" s="57" t="s">
        <v>154</v>
      </c>
      <c r="T989" s="51"/>
      <c r="U989" s="51"/>
      <c r="V989" s="58"/>
      <c r="W989" s="59">
        <v>9405119090</v>
      </c>
      <c r="X989" s="67" t="s">
        <v>132</v>
      </c>
      <c r="Y989" s="67" t="s">
        <v>132</v>
      </c>
      <c r="Z989" s="52" t="s">
        <v>132</v>
      </c>
      <c r="AA989" s="55"/>
      <c r="AB989" s="63" t="s">
        <v>3172</v>
      </c>
      <c r="AC989" s="55" t="s">
        <v>132</v>
      </c>
      <c r="AD989" s="55" t="s">
        <v>132</v>
      </c>
      <c r="AE989" s="55" t="s">
        <v>132</v>
      </c>
      <c r="AF989" s="55" t="s">
        <v>2542</v>
      </c>
      <c r="AG989" s="55" t="s">
        <v>132</v>
      </c>
      <c r="AH989" s="55" t="s">
        <v>637</v>
      </c>
      <c r="AI989" s="55" t="s">
        <v>132</v>
      </c>
      <c r="AJ989" s="55" t="s">
        <v>238</v>
      </c>
      <c r="AK989" s="55" t="s">
        <v>132</v>
      </c>
      <c r="AL989" s="55" t="s">
        <v>2622</v>
      </c>
      <c r="AM989" s="55" t="s">
        <v>132</v>
      </c>
      <c r="AN989" s="55" t="s">
        <v>132</v>
      </c>
      <c r="AO989" s="55" t="s">
        <v>137</v>
      </c>
      <c r="AP989" s="55" t="s">
        <v>1655</v>
      </c>
      <c r="AQ989" s="55" t="s">
        <v>132</v>
      </c>
      <c r="AR989" s="55" t="s">
        <v>3159</v>
      </c>
      <c r="AS989" s="55" t="s">
        <v>291</v>
      </c>
      <c r="AT989" s="55" t="s">
        <v>3160</v>
      </c>
      <c r="AU989" s="63" t="s">
        <v>132</v>
      </c>
      <c r="AV989" s="55" t="s">
        <v>3161</v>
      </c>
      <c r="AW989" s="55" t="s">
        <v>3162</v>
      </c>
      <c r="AX989" s="55" t="s">
        <v>171</v>
      </c>
      <c r="AY989" s="55" t="s">
        <v>2301</v>
      </c>
      <c r="AZ989" s="63" t="s">
        <v>2530</v>
      </c>
      <c r="BA989" s="63" t="s">
        <v>2973</v>
      </c>
      <c r="BB989" s="55" t="s">
        <v>2831</v>
      </c>
      <c r="BC989" s="55" t="s">
        <v>939</v>
      </c>
      <c r="BD989" s="55" t="s">
        <v>2588</v>
      </c>
      <c r="BE989" s="55" t="s">
        <v>330</v>
      </c>
      <c r="BF989" s="63" t="s">
        <v>2627</v>
      </c>
      <c r="BG989" s="63" t="s">
        <v>2887</v>
      </c>
      <c r="BH989" s="63" t="s">
        <v>132</v>
      </c>
      <c r="BI989" s="63" t="s">
        <v>2590</v>
      </c>
      <c r="BJ989" s="63" t="s">
        <v>2654</v>
      </c>
      <c r="BK989" s="86" t="str">
        <f>HYPERLINK(VLOOKUP($B989,hyperlinks[#All],2,FALSE),"Link")</f>
        <v>Link</v>
      </c>
      <c r="BL989" s="86" t="str">
        <f>HYPERLINK(VLOOKUP($B989,hyperlinks[#All],3,FALSE),"Link")</f>
        <v>Link</v>
      </c>
      <c r="BM989" s="86" t="str">
        <f>HYPERLINK(VLOOKUP($B989,hyperlinks[#All],4,FALSE),"Link")</f>
        <v>Link</v>
      </c>
      <c r="BN989" s="87" t="s">
        <v>132</v>
      </c>
    </row>
    <row r="990" spans="1:66" s="49" customFormat="1" ht="14.5">
      <c r="A990" s="50">
        <v>8719514955721</v>
      </c>
      <c r="B990" s="50">
        <v>911401629808</v>
      </c>
      <c r="C990" s="61">
        <v>871951495572100</v>
      </c>
      <c r="D990" s="93" t="str">
        <f>HYPERLINK(VLOOKUP($B990,hyperlinks[#All],2,FALSE),"Link")</f>
        <v>Link</v>
      </c>
      <c r="E990" s="52">
        <v>95572100</v>
      </c>
      <c r="F990" s="53" t="s">
        <v>3173</v>
      </c>
      <c r="G990" s="58" t="s">
        <v>2535</v>
      </c>
      <c r="H990" s="52" t="s">
        <v>2580</v>
      </c>
      <c r="I990" s="52" t="s">
        <v>3080</v>
      </c>
      <c r="J990" s="52" t="s">
        <v>3081</v>
      </c>
      <c r="K990" s="52" t="s">
        <v>125</v>
      </c>
      <c r="L990" s="82">
        <v>1106</v>
      </c>
      <c r="M990" s="54" t="s">
        <v>126</v>
      </c>
      <c r="N990" s="55" t="s">
        <v>2581</v>
      </c>
      <c r="O990" s="56" t="s">
        <v>2582</v>
      </c>
      <c r="P990" s="57"/>
      <c r="Q990" s="51">
        <v>1</v>
      </c>
      <c r="R990" s="52" t="s">
        <v>129</v>
      </c>
      <c r="S990" s="57" t="s">
        <v>154</v>
      </c>
      <c r="T990" s="51">
        <v>911401574651</v>
      </c>
      <c r="U990" s="51"/>
      <c r="V990" s="58"/>
      <c r="W990" s="59">
        <v>9405119090</v>
      </c>
      <c r="X990" s="67" t="s">
        <v>132</v>
      </c>
      <c r="Y990" s="67" t="s">
        <v>132</v>
      </c>
      <c r="Z990" s="52" t="s">
        <v>132</v>
      </c>
      <c r="AA990" s="55"/>
      <c r="AB990" s="63" t="s">
        <v>3174</v>
      </c>
      <c r="AC990" s="55" t="s">
        <v>132</v>
      </c>
      <c r="AD990" s="55" t="s">
        <v>132</v>
      </c>
      <c r="AE990" s="55" t="s">
        <v>132</v>
      </c>
      <c r="AF990" s="55" t="s">
        <v>2542</v>
      </c>
      <c r="AG990" s="55" t="s">
        <v>132</v>
      </c>
      <c r="AH990" s="55" t="s">
        <v>2719</v>
      </c>
      <c r="AI990" s="55" t="s">
        <v>132</v>
      </c>
      <c r="AJ990" s="55" t="s">
        <v>238</v>
      </c>
      <c r="AK990" s="55" t="s">
        <v>132</v>
      </c>
      <c r="AL990" s="55" t="s">
        <v>2622</v>
      </c>
      <c r="AM990" s="55" t="s">
        <v>132</v>
      </c>
      <c r="AN990" s="55" t="s">
        <v>132</v>
      </c>
      <c r="AO990" s="55" t="s">
        <v>187</v>
      </c>
      <c r="AP990" s="55" t="s">
        <v>1655</v>
      </c>
      <c r="AQ990" s="55" t="s">
        <v>132</v>
      </c>
      <c r="AR990" s="55" t="s">
        <v>3159</v>
      </c>
      <c r="AS990" s="55" t="s">
        <v>291</v>
      </c>
      <c r="AT990" s="55" t="s">
        <v>3160</v>
      </c>
      <c r="AU990" s="63" t="s">
        <v>132</v>
      </c>
      <c r="AV990" s="55" t="s">
        <v>3161</v>
      </c>
      <c r="AW990" s="55" t="s">
        <v>3162</v>
      </c>
      <c r="AX990" s="55" t="s">
        <v>171</v>
      </c>
      <c r="AY990" s="55" t="s">
        <v>3175</v>
      </c>
      <c r="AZ990" s="63" t="s">
        <v>2530</v>
      </c>
      <c r="BA990" s="63" t="s">
        <v>3144</v>
      </c>
      <c r="BB990" s="55" t="s">
        <v>2831</v>
      </c>
      <c r="BC990" s="55" t="s">
        <v>939</v>
      </c>
      <c r="BD990" s="55" t="s">
        <v>2588</v>
      </c>
      <c r="BE990" s="55" t="s">
        <v>1969</v>
      </c>
      <c r="BF990" s="63" t="s">
        <v>2627</v>
      </c>
      <c r="BG990" s="63" t="s">
        <v>2887</v>
      </c>
      <c r="BH990" s="63" t="s">
        <v>132</v>
      </c>
      <c r="BI990" s="63" t="s">
        <v>2590</v>
      </c>
      <c r="BJ990" s="63" t="s">
        <v>2654</v>
      </c>
      <c r="BK990" s="86" t="str">
        <f>HYPERLINK(VLOOKUP($B990,hyperlinks[#All],2,FALSE),"Link")</f>
        <v>Link</v>
      </c>
      <c r="BL990" s="86" t="str">
        <f>HYPERLINK(VLOOKUP($B990,hyperlinks[#All],3,FALSE),"Link")</f>
        <v>Link</v>
      </c>
      <c r="BM990" s="86" t="str">
        <f>HYPERLINK(VLOOKUP($B990,hyperlinks[#All],4,FALSE),"Link")</f>
        <v>Link</v>
      </c>
      <c r="BN990" s="87" t="s">
        <v>132</v>
      </c>
    </row>
    <row r="991" spans="1:66" s="49" customFormat="1" ht="14.5">
      <c r="A991" s="50">
        <v>8719514955738</v>
      </c>
      <c r="B991" s="50">
        <v>911401629908</v>
      </c>
      <c r="C991" s="61">
        <v>871951495573800</v>
      </c>
      <c r="D991" s="93" t="str">
        <f>HYPERLINK(VLOOKUP($B991,hyperlinks[#All],2,FALSE),"Link")</f>
        <v>Link</v>
      </c>
      <c r="E991" s="52">
        <v>95573800</v>
      </c>
      <c r="F991" s="53" t="s">
        <v>3176</v>
      </c>
      <c r="G991" s="58" t="s">
        <v>2535</v>
      </c>
      <c r="H991" s="52" t="s">
        <v>2580</v>
      </c>
      <c r="I991" s="52" t="s">
        <v>3080</v>
      </c>
      <c r="J991" s="52" t="s">
        <v>3081</v>
      </c>
      <c r="K991" s="52" t="s">
        <v>125</v>
      </c>
      <c r="L991" s="82">
        <v>1106</v>
      </c>
      <c r="M991" s="54" t="s">
        <v>126</v>
      </c>
      <c r="N991" s="55" t="s">
        <v>2581</v>
      </c>
      <c r="O991" s="56" t="s">
        <v>2582</v>
      </c>
      <c r="P991" s="57"/>
      <c r="Q991" s="51">
        <v>1</v>
      </c>
      <c r="R991" s="52" t="s">
        <v>129</v>
      </c>
      <c r="S991" s="57" t="s">
        <v>154</v>
      </c>
      <c r="T991" s="62">
        <v>911401574751</v>
      </c>
      <c r="U991" s="62"/>
      <c r="V991" s="64"/>
      <c r="W991" s="59">
        <v>9405119090</v>
      </c>
      <c r="X991" s="67" t="s">
        <v>132</v>
      </c>
      <c r="Y991" s="67" t="s">
        <v>132</v>
      </c>
      <c r="Z991" s="52" t="s">
        <v>132</v>
      </c>
      <c r="AA991" s="55"/>
      <c r="AB991" s="63" t="s">
        <v>3177</v>
      </c>
      <c r="AC991" s="55" t="s">
        <v>132</v>
      </c>
      <c r="AD991" s="55" t="s">
        <v>132</v>
      </c>
      <c r="AE991" s="55" t="s">
        <v>132</v>
      </c>
      <c r="AF991" s="55" t="s">
        <v>2542</v>
      </c>
      <c r="AG991" s="55" t="s">
        <v>132</v>
      </c>
      <c r="AH991" s="55" t="s">
        <v>2719</v>
      </c>
      <c r="AI991" s="55" t="s">
        <v>132</v>
      </c>
      <c r="AJ991" s="55" t="s">
        <v>238</v>
      </c>
      <c r="AK991" s="55" t="s">
        <v>132</v>
      </c>
      <c r="AL991" s="55" t="s">
        <v>2622</v>
      </c>
      <c r="AM991" s="55" t="s">
        <v>132</v>
      </c>
      <c r="AN991" s="55" t="s">
        <v>132</v>
      </c>
      <c r="AO991" s="55" t="s">
        <v>187</v>
      </c>
      <c r="AP991" s="55" t="s">
        <v>1655</v>
      </c>
      <c r="AQ991" s="55" t="s">
        <v>132</v>
      </c>
      <c r="AR991" s="55" t="s">
        <v>3159</v>
      </c>
      <c r="AS991" s="55" t="s">
        <v>291</v>
      </c>
      <c r="AT991" s="55" t="s">
        <v>3160</v>
      </c>
      <c r="AU991" s="63" t="s">
        <v>132</v>
      </c>
      <c r="AV991" s="55" t="s">
        <v>3161</v>
      </c>
      <c r="AW991" s="55" t="s">
        <v>3162</v>
      </c>
      <c r="AX991" s="55" t="s">
        <v>171</v>
      </c>
      <c r="AY991" s="55" t="s">
        <v>3175</v>
      </c>
      <c r="AZ991" s="63" t="s">
        <v>2530</v>
      </c>
      <c r="BA991" s="63" t="s">
        <v>2973</v>
      </c>
      <c r="BB991" s="55" t="s">
        <v>2831</v>
      </c>
      <c r="BC991" s="55" t="s">
        <v>939</v>
      </c>
      <c r="BD991" s="55" t="s">
        <v>2588</v>
      </c>
      <c r="BE991" s="55" t="s">
        <v>330</v>
      </c>
      <c r="BF991" s="63" t="s">
        <v>2627</v>
      </c>
      <c r="BG991" s="63" t="s">
        <v>2887</v>
      </c>
      <c r="BH991" s="63" t="s">
        <v>132</v>
      </c>
      <c r="BI991" s="63" t="s">
        <v>2590</v>
      </c>
      <c r="BJ991" s="63" t="s">
        <v>2654</v>
      </c>
      <c r="BK991" s="86" t="str">
        <f>HYPERLINK(VLOOKUP($B991,hyperlinks[#All],2,FALSE),"Link")</f>
        <v>Link</v>
      </c>
      <c r="BL991" s="86" t="str">
        <f>HYPERLINK(VLOOKUP($B991,hyperlinks[#All],3,FALSE),"Link")</f>
        <v>Link</v>
      </c>
      <c r="BM991" s="86" t="str">
        <f>HYPERLINK(VLOOKUP($B991,hyperlinks[#All],4,FALSE),"Link")</f>
        <v>Link</v>
      </c>
      <c r="BN991" s="87" t="s">
        <v>132</v>
      </c>
    </row>
    <row r="992" spans="1:66" s="49" customFormat="1" ht="14.5">
      <c r="A992" s="50">
        <v>8719514955684</v>
      </c>
      <c r="B992" s="50">
        <v>911401629408</v>
      </c>
      <c r="C992" s="61">
        <v>871951495568400</v>
      </c>
      <c r="D992" s="93" t="str">
        <f>HYPERLINK(VLOOKUP($B992,hyperlinks[#All],2,FALSE),"Link")</f>
        <v>Link</v>
      </c>
      <c r="E992" s="52">
        <v>95568400</v>
      </c>
      <c r="F992" s="53" t="s">
        <v>3178</v>
      </c>
      <c r="G992" s="58" t="s">
        <v>2535</v>
      </c>
      <c r="H992" s="52" t="s">
        <v>2580</v>
      </c>
      <c r="I992" s="52" t="s">
        <v>3080</v>
      </c>
      <c r="J992" s="52" t="s">
        <v>3081</v>
      </c>
      <c r="K992" s="52" t="s">
        <v>125</v>
      </c>
      <c r="L992" s="82">
        <v>793</v>
      </c>
      <c r="M992" s="54" t="s">
        <v>126</v>
      </c>
      <c r="N992" s="55" t="s">
        <v>2581</v>
      </c>
      <c r="O992" s="56" t="s">
        <v>2582</v>
      </c>
      <c r="P992" s="57"/>
      <c r="Q992" s="51">
        <v>1</v>
      </c>
      <c r="R992" s="52" t="s">
        <v>129</v>
      </c>
      <c r="S992" s="57" t="s">
        <v>154</v>
      </c>
      <c r="T992" s="51">
        <v>911401570051</v>
      </c>
      <c r="U992" s="51"/>
      <c r="V992" s="58"/>
      <c r="W992" s="59">
        <v>9405119090</v>
      </c>
      <c r="X992" s="67" t="s">
        <v>132</v>
      </c>
      <c r="Y992" s="67" t="s">
        <v>132</v>
      </c>
      <c r="Z992" s="52" t="s">
        <v>132</v>
      </c>
      <c r="AA992" s="55"/>
      <c r="AB992" s="63" t="s">
        <v>3179</v>
      </c>
      <c r="AC992" s="55" t="s">
        <v>132</v>
      </c>
      <c r="AD992" s="55" t="s">
        <v>132</v>
      </c>
      <c r="AE992" s="55" t="s">
        <v>132</v>
      </c>
      <c r="AF992" s="55" t="s">
        <v>2542</v>
      </c>
      <c r="AG992" s="55" t="s">
        <v>132</v>
      </c>
      <c r="AH992" s="55" t="s">
        <v>3180</v>
      </c>
      <c r="AI992" s="55" t="s">
        <v>132</v>
      </c>
      <c r="AJ992" s="55" t="s">
        <v>238</v>
      </c>
      <c r="AK992" s="55" t="s">
        <v>132</v>
      </c>
      <c r="AL992" s="55" t="s">
        <v>939</v>
      </c>
      <c r="AM992" s="55" t="s">
        <v>132</v>
      </c>
      <c r="AN992" s="55" t="s">
        <v>132</v>
      </c>
      <c r="AO992" s="55" t="s">
        <v>187</v>
      </c>
      <c r="AP992" s="55" t="s">
        <v>1655</v>
      </c>
      <c r="AQ992" s="55" t="s">
        <v>132</v>
      </c>
      <c r="AR992" s="55" t="s">
        <v>3159</v>
      </c>
      <c r="AS992" s="55" t="s">
        <v>291</v>
      </c>
      <c r="AT992" s="55" t="s">
        <v>3160</v>
      </c>
      <c r="AU992" s="63" t="s">
        <v>132</v>
      </c>
      <c r="AV992" s="55" t="s">
        <v>3181</v>
      </c>
      <c r="AW992" s="55" t="s">
        <v>3182</v>
      </c>
      <c r="AX992" s="55" t="s">
        <v>171</v>
      </c>
      <c r="AY992" s="55" t="s">
        <v>3183</v>
      </c>
      <c r="AZ992" s="63" t="s">
        <v>2530</v>
      </c>
      <c r="BA992" s="63" t="s">
        <v>3144</v>
      </c>
      <c r="BB992" s="55" t="s">
        <v>2831</v>
      </c>
      <c r="BC992" s="55" t="s">
        <v>939</v>
      </c>
      <c r="BD992" s="55" t="s">
        <v>2588</v>
      </c>
      <c r="BE992" s="55" t="s">
        <v>1969</v>
      </c>
      <c r="BF992" s="63" t="s">
        <v>2548</v>
      </c>
      <c r="BG992" s="63" t="s">
        <v>2887</v>
      </c>
      <c r="BH992" s="63" t="s">
        <v>132</v>
      </c>
      <c r="BI992" s="63" t="s">
        <v>2590</v>
      </c>
      <c r="BJ992" s="63" t="s">
        <v>2654</v>
      </c>
      <c r="BK992" s="86" t="str">
        <f>HYPERLINK(VLOOKUP($B992,hyperlinks[#All],2,FALSE),"Link")</f>
        <v>Link</v>
      </c>
      <c r="BL992" s="86" t="str">
        <f>HYPERLINK(VLOOKUP($B992,hyperlinks[#All],3,FALSE),"Link")</f>
        <v>Link</v>
      </c>
      <c r="BM992" s="86" t="str">
        <f>HYPERLINK(VLOOKUP($B992,hyperlinks[#All],4,FALSE),"Link")</f>
        <v>Link</v>
      </c>
      <c r="BN992" s="87" t="s">
        <v>132</v>
      </c>
    </row>
    <row r="993" spans="1:66" s="49" customFormat="1" ht="14.5">
      <c r="A993" s="50">
        <v>8719514955691</v>
      </c>
      <c r="B993" s="50">
        <v>911401629508</v>
      </c>
      <c r="C993" s="61">
        <v>871951495569100</v>
      </c>
      <c r="D993" s="93" t="str">
        <f>HYPERLINK(VLOOKUP($B993,hyperlinks[#All],2,FALSE),"Link")</f>
        <v>Link</v>
      </c>
      <c r="E993" s="52">
        <v>95569100</v>
      </c>
      <c r="F993" s="53" t="s">
        <v>3184</v>
      </c>
      <c r="G993" s="58" t="s">
        <v>2535</v>
      </c>
      <c r="H993" s="52" t="s">
        <v>2580</v>
      </c>
      <c r="I993" s="52" t="s">
        <v>3080</v>
      </c>
      <c r="J993" s="52" t="s">
        <v>3081</v>
      </c>
      <c r="K993" s="52" t="s">
        <v>125</v>
      </c>
      <c r="L993" s="82">
        <v>793</v>
      </c>
      <c r="M993" s="54" t="s">
        <v>126</v>
      </c>
      <c r="N993" s="55" t="s">
        <v>2581</v>
      </c>
      <c r="O993" s="56" t="s">
        <v>2582</v>
      </c>
      <c r="P993" s="57"/>
      <c r="Q993" s="51">
        <v>1</v>
      </c>
      <c r="R993" s="52" t="s">
        <v>129</v>
      </c>
      <c r="S993" s="57" t="s">
        <v>154</v>
      </c>
      <c r="T993" s="51">
        <v>911401570151</v>
      </c>
      <c r="U993" s="51"/>
      <c r="V993" s="58"/>
      <c r="W993" s="59">
        <v>9405119090</v>
      </c>
      <c r="X993" s="67" t="s">
        <v>132</v>
      </c>
      <c r="Y993" s="67" t="s">
        <v>132</v>
      </c>
      <c r="Z993" s="52" t="s">
        <v>132</v>
      </c>
      <c r="AA993" s="55"/>
      <c r="AB993" s="63" t="s">
        <v>3185</v>
      </c>
      <c r="AC993" s="55" t="s">
        <v>132</v>
      </c>
      <c r="AD993" s="55" t="s">
        <v>132</v>
      </c>
      <c r="AE993" s="55" t="s">
        <v>132</v>
      </c>
      <c r="AF993" s="55" t="s">
        <v>2542</v>
      </c>
      <c r="AG993" s="55" t="s">
        <v>132</v>
      </c>
      <c r="AH993" s="55" t="s">
        <v>3180</v>
      </c>
      <c r="AI993" s="55" t="s">
        <v>132</v>
      </c>
      <c r="AJ993" s="55" t="s">
        <v>238</v>
      </c>
      <c r="AK993" s="55" t="s">
        <v>132</v>
      </c>
      <c r="AL993" s="55" t="s">
        <v>939</v>
      </c>
      <c r="AM993" s="55" t="s">
        <v>132</v>
      </c>
      <c r="AN993" s="55" t="s">
        <v>132</v>
      </c>
      <c r="AO993" s="55" t="s">
        <v>187</v>
      </c>
      <c r="AP993" s="55" t="s">
        <v>1655</v>
      </c>
      <c r="AQ993" s="55" t="s">
        <v>132</v>
      </c>
      <c r="AR993" s="55" t="s">
        <v>3159</v>
      </c>
      <c r="AS993" s="55" t="s">
        <v>291</v>
      </c>
      <c r="AT993" s="55" t="s">
        <v>3160</v>
      </c>
      <c r="AU993" s="63" t="s">
        <v>132</v>
      </c>
      <c r="AV993" s="55" t="s">
        <v>3181</v>
      </c>
      <c r="AW993" s="55" t="s">
        <v>3182</v>
      </c>
      <c r="AX993" s="55" t="s">
        <v>171</v>
      </c>
      <c r="AY993" s="55" t="s">
        <v>3183</v>
      </c>
      <c r="AZ993" s="63" t="s">
        <v>2530</v>
      </c>
      <c r="BA993" s="63" t="s">
        <v>2973</v>
      </c>
      <c r="BB993" s="55" t="s">
        <v>2831</v>
      </c>
      <c r="BC993" s="55" t="s">
        <v>939</v>
      </c>
      <c r="BD993" s="55" t="s">
        <v>2588</v>
      </c>
      <c r="BE993" s="55" t="s">
        <v>330</v>
      </c>
      <c r="BF993" s="63" t="s">
        <v>2548</v>
      </c>
      <c r="BG993" s="63" t="s">
        <v>2887</v>
      </c>
      <c r="BH993" s="63" t="s">
        <v>132</v>
      </c>
      <c r="BI993" s="63" t="s">
        <v>2590</v>
      </c>
      <c r="BJ993" s="63" t="s">
        <v>2654</v>
      </c>
      <c r="BK993" s="86" t="str">
        <f>HYPERLINK(VLOOKUP($B993,hyperlinks[#All],2,FALSE),"Link")</f>
        <v>Link</v>
      </c>
      <c r="BL993" s="86" t="str">
        <f>HYPERLINK(VLOOKUP($B993,hyperlinks[#All],3,FALSE),"Link")</f>
        <v>Link</v>
      </c>
      <c r="BM993" s="86" t="str">
        <f>HYPERLINK(VLOOKUP($B993,hyperlinks[#All],4,FALSE),"Link")</f>
        <v>Link</v>
      </c>
      <c r="BN993" s="87" t="s">
        <v>132</v>
      </c>
    </row>
    <row r="994" spans="1:66" s="49" customFormat="1" ht="14.5">
      <c r="A994" s="50">
        <v>8719514955806</v>
      </c>
      <c r="B994" s="50">
        <v>911401630608</v>
      </c>
      <c r="C994" s="61">
        <v>871951495580600</v>
      </c>
      <c r="D994" s="93" t="str">
        <f>HYPERLINK(VLOOKUP($B994,hyperlinks[#All],2,FALSE),"Link")</f>
        <v>Link</v>
      </c>
      <c r="E994" s="52">
        <v>95580600</v>
      </c>
      <c r="F994" s="53" t="s">
        <v>3186</v>
      </c>
      <c r="G994" s="58" t="s">
        <v>2535</v>
      </c>
      <c r="H994" s="52" t="s">
        <v>2580</v>
      </c>
      <c r="I994" s="52" t="s">
        <v>3080</v>
      </c>
      <c r="J994" s="52" t="s">
        <v>3081</v>
      </c>
      <c r="K994" s="52" t="s">
        <v>125</v>
      </c>
      <c r="L994" s="82">
        <v>1106</v>
      </c>
      <c r="M994" s="54" t="s">
        <v>126</v>
      </c>
      <c r="N994" s="55" t="s">
        <v>2581</v>
      </c>
      <c r="O994" s="56" t="s">
        <v>2582</v>
      </c>
      <c r="P994" s="57"/>
      <c r="Q994" s="51">
        <v>1</v>
      </c>
      <c r="R994" s="52" t="s">
        <v>129</v>
      </c>
      <c r="S994" s="57" t="s">
        <v>154</v>
      </c>
      <c r="T994" s="51">
        <v>911401575851</v>
      </c>
      <c r="U994" s="51"/>
      <c r="V994" s="58"/>
      <c r="W994" s="59">
        <v>9405119090</v>
      </c>
      <c r="X994" s="67" t="s">
        <v>132</v>
      </c>
      <c r="Y994" s="67" t="s">
        <v>132</v>
      </c>
      <c r="Z994" s="52" t="s">
        <v>132</v>
      </c>
      <c r="AA994" s="55"/>
      <c r="AB994" s="63" t="s">
        <v>3187</v>
      </c>
      <c r="AC994" s="55" t="s">
        <v>132</v>
      </c>
      <c r="AD994" s="55" t="s">
        <v>132</v>
      </c>
      <c r="AE994" s="55" t="s">
        <v>132</v>
      </c>
      <c r="AF994" s="55" t="s">
        <v>2542</v>
      </c>
      <c r="AG994" s="55" t="s">
        <v>132</v>
      </c>
      <c r="AH994" s="55" t="s">
        <v>2719</v>
      </c>
      <c r="AI994" s="55" t="s">
        <v>132</v>
      </c>
      <c r="AJ994" s="55" t="s">
        <v>471</v>
      </c>
      <c r="AK994" s="55" t="s">
        <v>132</v>
      </c>
      <c r="AL994" s="55" t="s">
        <v>2622</v>
      </c>
      <c r="AM994" s="55" t="s">
        <v>132</v>
      </c>
      <c r="AN994" s="55" t="s">
        <v>132</v>
      </c>
      <c r="AO994" s="55" t="s">
        <v>187</v>
      </c>
      <c r="AP994" s="55" t="s">
        <v>1655</v>
      </c>
      <c r="AQ994" s="55" t="s">
        <v>132</v>
      </c>
      <c r="AR994" s="55" t="s">
        <v>3159</v>
      </c>
      <c r="AS994" s="55" t="s">
        <v>291</v>
      </c>
      <c r="AT994" s="55" t="s">
        <v>3160</v>
      </c>
      <c r="AU994" s="63" t="s">
        <v>132</v>
      </c>
      <c r="AV994" s="55" t="s">
        <v>3161</v>
      </c>
      <c r="AW994" s="55" t="s">
        <v>3162</v>
      </c>
      <c r="AX994" s="55" t="s">
        <v>171</v>
      </c>
      <c r="AY994" s="55" t="s">
        <v>3175</v>
      </c>
      <c r="AZ994" s="63" t="s">
        <v>3149</v>
      </c>
      <c r="BA994" s="63" t="s">
        <v>3144</v>
      </c>
      <c r="BB994" s="55" t="s">
        <v>2831</v>
      </c>
      <c r="BC994" s="55" t="s">
        <v>939</v>
      </c>
      <c r="BD994" s="55" t="s">
        <v>2588</v>
      </c>
      <c r="BE994" s="55" t="s">
        <v>1969</v>
      </c>
      <c r="BF994" s="63" t="s">
        <v>2627</v>
      </c>
      <c r="BG994" s="63" t="s">
        <v>2887</v>
      </c>
      <c r="BH994" s="63" t="s">
        <v>132</v>
      </c>
      <c r="BI994" s="63" t="s">
        <v>2590</v>
      </c>
      <c r="BJ994" s="63" t="s">
        <v>2654</v>
      </c>
      <c r="BK994" s="86" t="str">
        <f>HYPERLINK(VLOOKUP($B994,hyperlinks[#All],2,FALSE),"Link")</f>
        <v>Link</v>
      </c>
      <c r="BL994" s="86" t="str">
        <f>HYPERLINK(VLOOKUP($B994,hyperlinks[#All],3,FALSE),"Link")</f>
        <v>Link</v>
      </c>
      <c r="BM994" s="86" t="str">
        <f>HYPERLINK(VLOOKUP($B994,hyperlinks[#All],4,FALSE),"Link")</f>
        <v>Link</v>
      </c>
      <c r="BN994" s="87" t="s">
        <v>132</v>
      </c>
    </row>
    <row r="995" spans="1:66" s="49" customFormat="1" ht="14.5">
      <c r="A995" s="50">
        <v>8719514955813</v>
      </c>
      <c r="B995" s="50">
        <v>911401630708</v>
      </c>
      <c r="C995" s="61">
        <v>871951495581300</v>
      </c>
      <c r="D995" s="93" t="str">
        <f>HYPERLINK(VLOOKUP($B995,hyperlinks[#All],2,FALSE),"Link")</f>
        <v>Link</v>
      </c>
      <c r="E995" s="52">
        <v>95581300</v>
      </c>
      <c r="F995" s="53" t="s">
        <v>3188</v>
      </c>
      <c r="G995" s="58" t="s">
        <v>2535</v>
      </c>
      <c r="H995" s="52" t="s">
        <v>2580</v>
      </c>
      <c r="I995" s="52" t="s">
        <v>3080</v>
      </c>
      <c r="J995" s="52" t="s">
        <v>3081</v>
      </c>
      <c r="K995" s="52" t="s">
        <v>125</v>
      </c>
      <c r="L995" s="82">
        <v>1106</v>
      </c>
      <c r="M995" s="54" t="s">
        <v>126</v>
      </c>
      <c r="N995" s="55" t="s">
        <v>2581</v>
      </c>
      <c r="O995" s="56" t="s">
        <v>2582</v>
      </c>
      <c r="P995" s="57"/>
      <c r="Q995" s="51">
        <v>1</v>
      </c>
      <c r="R995" s="52" t="s">
        <v>129</v>
      </c>
      <c r="S995" s="57" t="s">
        <v>154</v>
      </c>
      <c r="T995" s="51">
        <v>911401575951</v>
      </c>
      <c r="U995" s="51"/>
      <c r="V995" s="58"/>
      <c r="W995" s="59">
        <v>9405119090</v>
      </c>
      <c r="X995" s="67" t="s">
        <v>132</v>
      </c>
      <c r="Y995" s="67" t="s">
        <v>132</v>
      </c>
      <c r="Z995" s="52" t="s">
        <v>132</v>
      </c>
      <c r="AA995" s="55"/>
      <c r="AB995" s="63" t="s">
        <v>3189</v>
      </c>
      <c r="AC995" s="55" t="s">
        <v>132</v>
      </c>
      <c r="AD995" s="55" t="s">
        <v>132</v>
      </c>
      <c r="AE995" s="55" t="s">
        <v>132</v>
      </c>
      <c r="AF995" s="55" t="s">
        <v>2542</v>
      </c>
      <c r="AG995" s="55" t="s">
        <v>132</v>
      </c>
      <c r="AH995" s="55" t="s">
        <v>2719</v>
      </c>
      <c r="AI995" s="55" t="s">
        <v>132</v>
      </c>
      <c r="AJ995" s="55" t="s">
        <v>471</v>
      </c>
      <c r="AK995" s="55" t="s">
        <v>132</v>
      </c>
      <c r="AL995" s="55" t="s">
        <v>2622</v>
      </c>
      <c r="AM995" s="55" t="s">
        <v>132</v>
      </c>
      <c r="AN995" s="55" t="s">
        <v>132</v>
      </c>
      <c r="AO995" s="55" t="s">
        <v>187</v>
      </c>
      <c r="AP995" s="55" t="s">
        <v>1655</v>
      </c>
      <c r="AQ995" s="55" t="s">
        <v>132</v>
      </c>
      <c r="AR995" s="55" t="s">
        <v>3159</v>
      </c>
      <c r="AS995" s="55" t="s">
        <v>291</v>
      </c>
      <c r="AT995" s="55" t="s">
        <v>3160</v>
      </c>
      <c r="AU995" s="63" t="s">
        <v>132</v>
      </c>
      <c r="AV995" s="55" t="s">
        <v>3161</v>
      </c>
      <c r="AW995" s="55" t="s">
        <v>3162</v>
      </c>
      <c r="AX995" s="55" t="s">
        <v>171</v>
      </c>
      <c r="AY995" s="55" t="s">
        <v>3175</v>
      </c>
      <c r="AZ995" s="63" t="s">
        <v>3149</v>
      </c>
      <c r="BA995" s="63" t="s">
        <v>2973</v>
      </c>
      <c r="BB995" s="55" t="s">
        <v>2831</v>
      </c>
      <c r="BC995" s="55" t="s">
        <v>939</v>
      </c>
      <c r="BD995" s="55" t="s">
        <v>2588</v>
      </c>
      <c r="BE995" s="55" t="s">
        <v>330</v>
      </c>
      <c r="BF995" s="63" t="s">
        <v>2627</v>
      </c>
      <c r="BG995" s="63" t="s">
        <v>2887</v>
      </c>
      <c r="BH995" s="63" t="s">
        <v>132</v>
      </c>
      <c r="BI995" s="63" t="s">
        <v>2590</v>
      </c>
      <c r="BJ995" s="63" t="s">
        <v>2654</v>
      </c>
      <c r="BK995" s="86" t="str">
        <f>HYPERLINK(VLOOKUP($B995,hyperlinks[#All],2,FALSE),"Link")</f>
        <v>Link</v>
      </c>
      <c r="BL995" s="86" t="str">
        <f>HYPERLINK(VLOOKUP($B995,hyperlinks[#All],3,FALSE),"Link")</f>
        <v>Link</v>
      </c>
      <c r="BM995" s="86" t="str">
        <f>HYPERLINK(VLOOKUP($B995,hyperlinks[#All],4,FALSE),"Link")</f>
        <v>Link</v>
      </c>
      <c r="BN995" s="87" t="s">
        <v>132</v>
      </c>
    </row>
    <row r="996" spans="1:66" s="49" customFormat="1" ht="14.5">
      <c r="A996" s="50">
        <v>8719514955769</v>
      </c>
      <c r="B996" s="50">
        <v>911401630208</v>
      </c>
      <c r="C996" s="61">
        <v>871951495576900</v>
      </c>
      <c r="D996" s="93" t="str">
        <f>HYPERLINK(VLOOKUP($B996,hyperlinks[#All],2,FALSE),"Link")</f>
        <v>Link</v>
      </c>
      <c r="E996" s="52">
        <v>95576900</v>
      </c>
      <c r="F996" s="53" t="s">
        <v>3190</v>
      </c>
      <c r="G996" s="58" t="s">
        <v>2535</v>
      </c>
      <c r="H996" s="52" t="s">
        <v>2580</v>
      </c>
      <c r="I996" s="52" t="s">
        <v>3080</v>
      </c>
      <c r="J996" s="52" t="s">
        <v>3081</v>
      </c>
      <c r="K996" s="52" t="s">
        <v>125</v>
      </c>
      <c r="L996" s="82">
        <v>793</v>
      </c>
      <c r="M996" s="54" t="s">
        <v>126</v>
      </c>
      <c r="N996" s="55" t="s">
        <v>2581</v>
      </c>
      <c r="O996" s="56" t="s">
        <v>2582</v>
      </c>
      <c r="P996" s="57"/>
      <c r="Q996" s="51">
        <v>1</v>
      </c>
      <c r="R996" s="52" t="s">
        <v>129</v>
      </c>
      <c r="S996" s="57" t="s">
        <v>154</v>
      </c>
      <c r="T996" s="51">
        <v>911401575451</v>
      </c>
      <c r="U996" s="51"/>
      <c r="V996" s="58"/>
      <c r="W996" s="59">
        <v>9405119090</v>
      </c>
      <c r="X996" s="67" t="s">
        <v>132</v>
      </c>
      <c r="Y996" s="67" t="s">
        <v>132</v>
      </c>
      <c r="Z996" s="52" t="s">
        <v>132</v>
      </c>
      <c r="AA996" s="55"/>
      <c r="AB996" s="63" t="s">
        <v>3191</v>
      </c>
      <c r="AC996" s="55" t="s">
        <v>132</v>
      </c>
      <c r="AD996" s="55" t="s">
        <v>132</v>
      </c>
      <c r="AE996" s="55" t="s">
        <v>132</v>
      </c>
      <c r="AF996" s="55" t="s">
        <v>2542</v>
      </c>
      <c r="AG996" s="55" t="s">
        <v>132</v>
      </c>
      <c r="AH996" s="55" t="s">
        <v>3180</v>
      </c>
      <c r="AI996" s="55" t="s">
        <v>132</v>
      </c>
      <c r="AJ996" s="55" t="s">
        <v>471</v>
      </c>
      <c r="AK996" s="55" t="s">
        <v>132</v>
      </c>
      <c r="AL996" s="55" t="s">
        <v>939</v>
      </c>
      <c r="AM996" s="55" t="s">
        <v>132</v>
      </c>
      <c r="AN996" s="55" t="s">
        <v>132</v>
      </c>
      <c r="AO996" s="55" t="s">
        <v>187</v>
      </c>
      <c r="AP996" s="55" t="s">
        <v>1655</v>
      </c>
      <c r="AQ996" s="55" t="s">
        <v>132</v>
      </c>
      <c r="AR996" s="55" t="s">
        <v>3159</v>
      </c>
      <c r="AS996" s="55" t="s">
        <v>291</v>
      </c>
      <c r="AT996" s="55" t="s">
        <v>3160</v>
      </c>
      <c r="AU996" s="63" t="s">
        <v>132</v>
      </c>
      <c r="AV996" s="55" t="s">
        <v>3181</v>
      </c>
      <c r="AW996" s="55" t="s">
        <v>3182</v>
      </c>
      <c r="AX996" s="55" t="s">
        <v>171</v>
      </c>
      <c r="AY996" s="55" t="s">
        <v>3183</v>
      </c>
      <c r="AZ996" s="63" t="s">
        <v>3149</v>
      </c>
      <c r="BA996" s="63" t="s">
        <v>3144</v>
      </c>
      <c r="BB996" s="55" t="s">
        <v>2831</v>
      </c>
      <c r="BC996" s="55" t="s">
        <v>939</v>
      </c>
      <c r="BD996" s="55" t="s">
        <v>2588</v>
      </c>
      <c r="BE996" s="55" t="s">
        <v>1969</v>
      </c>
      <c r="BF996" s="63" t="s">
        <v>2548</v>
      </c>
      <c r="BG996" s="63" t="s">
        <v>2887</v>
      </c>
      <c r="BH996" s="63" t="s">
        <v>132</v>
      </c>
      <c r="BI996" s="63" t="s">
        <v>2590</v>
      </c>
      <c r="BJ996" s="63" t="s">
        <v>2654</v>
      </c>
      <c r="BK996" s="86" t="str">
        <f>HYPERLINK(VLOOKUP($B996,hyperlinks[#All],2,FALSE),"Link")</f>
        <v>Link</v>
      </c>
      <c r="BL996" s="86" t="str">
        <f>HYPERLINK(VLOOKUP($B996,hyperlinks[#All],3,FALSE),"Link")</f>
        <v>Link</v>
      </c>
      <c r="BM996" s="86" t="str">
        <f>HYPERLINK(VLOOKUP($B996,hyperlinks[#All],4,FALSE),"Link")</f>
        <v>Link</v>
      </c>
      <c r="BN996" s="87" t="s">
        <v>132</v>
      </c>
    </row>
    <row r="997" spans="1:66" s="49" customFormat="1" ht="14.5">
      <c r="A997" s="50">
        <v>8719514955776</v>
      </c>
      <c r="B997" s="50">
        <v>911401630308</v>
      </c>
      <c r="C997" s="61">
        <v>871951495577600</v>
      </c>
      <c r="D997" s="93" t="str">
        <f>HYPERLINK(VLOOKUP($B997,hyperlinks[#All],2,FALSE),"Link")</f>
        <v>Link</v>
      </c>
      <c r="E997" s="52">
        <v>95577600</v>
      </c>
      <c r="F997" s="53" t="s">
        <v>3192</v>
      </c>
      <c r="G997" s="58" t="s">
        <v>2535</v>
      </c>
      <c r="H997" s="52" t="s">
        <v>2580</v>
      </c>
      <c r="I997" s="52" t="s">
        <v>3080</v>
      </c>
      <c r="J997" s="52" t="s">
        <v>3081</v>
      </c>
      <c r="K997" s="52" t="s">
        <v>125</v>
      </c>
      <c r="L997" s="82">
        <v>793</v>
      </c>
      <c r="M997" s="54" t="s">
        <v>126</v>
      </c>
      <c r="N997" s="55" t="s">
        <v>2581</v>
      </c>
      <c r="O997" s="56" t="s">
        <v>2582</v>
      </c>
      <c r="P997" s="57"/>
      <c r="Q997" s="51">
        <v>1</v>
      </c>
      <c r="R997" s="52" t="s">
        <v>129</v>
      </c>
      <c r="S997" s="57" t="s">
        <v>154</v>
      </c>
      <c r="T997" s="51">
        <v>911401575551</v>
      </c>
      <c r="U997" s="51"/>
      <c r="V997" s="58"/>
      <c r="W997" s="59">
        <v>9405119090</v>
      </c>
      <c r="X997" s="67" t="s">
        <v>132</v>
      </c>
      <c r="Y997" s="67" t="s">
        <v>132</v>
      </c>
      <c r="Z997" s="52" t="s">
        <v>132</v>
      </c>
      <c r="AA997" s="55"/>
      <c r="AB997" s="63" t="s">
        <v>3193</v>
      </c>
      <c r="AC997" s="55" t="s">
        <v>132</v>
      </c>
      <c r="AD997" s="55" t="s">
        <v>132</v>
      </c>
      <c r="AE997" s="55" t="s">
        <v>132</v>
      </c>
      <c r="AF997" s="55" t="s">
        <v>2542</v>
      </c>
      <c r="AG997" s="55" t="s">
        <v>132</v>
      </c>
      <c r="AH997" s="55" t="s">
        <v>3180</v>
      </c>
      <c r="AI997" s="55" t="s">
        <v>132</v>
      </c>
      <c r="AJ997" s="55" t="s">
        <v>471</v>
      </c>
      <c r="AK997" s="55" t="s">
        <v>132</v>
      </c>
      <c r="AL997" s="55" t="s">
        <v>939</v>
      </c>
      <c r="AM997" s="55" t="s">
        <v>132</v>
      </c>
      <c r="AN997" s="55" t="s">
        <v>132</v>
      </c>
      <c r="AO997" s="55" t="s">
        <v>187</v>
      </c>
      <c r="AP997" s="55" t="s">
        <v>1655</v>
      </c>
      <c r="AQ997" s="55" t="s">
        <v>132</v>
      </c>
      <c r="AR997" s="55" t="s">
        <v>3159</v>
      </c>
      <c r="AS997" s="55" t="s">
        <v>291</v>
      </c>
      <c r="AT997" s="55" t="s">
        <v>3160</v>
      </c>
      <c r="AU997" s="63" t="s">
        <v>132</v>
      </c>
      <c r="AV997" s="55" t="s">
        <v>3181</v>
      </c>
      <c r="AW997" s="55" t="s">
        <v>3182</v>
      </c>
      <c r="AX997" s="55" t="s">
        <v>171</v>
      </c>
      <c r="AY997" s="55" t="s">
        <v>3183</v>
      </c>
      <c r="AZ997" s="63" t="s">
        <v>3149</v>
      </c>
      <c r="BA997" s="63" t="s">
        <v>2973</v>
      </c>
      <c r="BB997" s="55" t="s">
        <v>2831</v>
      </c>
      <c r="BC997" s="55" t="s">
        <v>939</v>
      </c>
      <c r="BD997" s="55" t="s">
        <v>2588</v>
      </c>
      <c r="BE997" s="55" t="s">
        <v>330</v>
      </c>
      <c r="BF997" s="63" t="s">
        <v>2548</v>
      </c>
      <c r="BG997" s="63" t="s">
        <v>2887</v>
      </c>
      <c r="BH997" s="63" t="s">
        <v>132</v>
      </c>
      <c r="BI997" s="63" t="s">
        <v>2590</v>
      </c>
      <c r="BJ997" s="63" t="s">
        <v>2654</v>
      </c>
      <c r="BK997" s="86" t="str">
        <f>HYPERLINK(VLOOKUP($B997,hyperlinks[#All],2,FALSE),"Link")</f>
        <v>Link</v>
      </c>
      <c r="BL997" s="86" t="str">
        <f>HYPERLINK(VLOOKUP($B997,hyperlinks[#All],3,FALSE),"Link")</f>
        <v>Link</v>
      </c>
      <c r="BM997" s="86" t="str">
        <f>HYPERLINK(VLOOKUP($B997,hyperlinks[#All],4,FALSE),"Link")</f>
        <v>Link</v>
      </c>
      <c r="BN997" s="87" t="s">
        <v>132</v>
      </c>
    </row>
    <row r="998" spans="1:66" s="49" customFormat="1" ht="14.5">
      <c r="A998" s="50">
        <v>8719514955868</v>
      </c>
      <c r="B998" s="50">
        <v>911401631208</v>
      </c>
      <c r="C998" s="61">
        <v>871951495586800</v>
      </c>
      <c r="D998" s="93" t="str">
        <f>HYPERLINK(VLOOKUP($B998,hyperlinks[#All],2,FALSE),"Link")</f>
        <v>Link</v>
      </c>
      <c r="E998" s="52">
        <v>95586800</v>
      </c>
      <c r="F998" s="53" t="s">
        <v>3194</v>
      </c>
      <c r="G998" s="58" t="s">
        <v>2535</v>
      </c>
      <c r="H998" s="52" t="s">
        <v>2580</v>
      </c>
      <c r="I998" s="52" t="s">
        <v>3080</v>
      </c>
      <c r="J998" s="52" t="s">
        <v>3081</v>
      </c>
      <c r="K998" s="52" t="s">
        <v>125</v>
      </c>
      <c r="L998" s="82">
        <v>1670</v>
      </c>
      <c r="M998" s="54" t="s">
        <v>126</v>
      </c>
      <c r="N998" s="55" t="s">
        <v>2581</v>
      </c>
      <c r="O998" s="56" t="s">
        <v>2582</v>
      </c>
      <c r="P998" s="57"/>
      <c r="Q998" s="51">
        <v>1</v>
      </c>
      <c r="R998" s="52" t="s">
        <v>129</v>
      </c>
      <c r="S998" s="57" t="s">
        <v>154</v>
      </c>
      <c r="T998" s="51">
        <v>911401582051</v>
      </c>
      <c r="U998" s="51"/>
      <c r="V998" s="58"/>
      <c r="W998" s="59">
        <v>9405119090</v>
      </c>
      <c r="X998" s="67" t="s">
        <v>132</v>
      </c>
      <c r="Y998" s="67" t="s">
        <v>132</v>
      </c>
      <c r="Z998" s="52" t="s">
        <v>132</v>
      </c>
      <c r="AA998" s="55"/>
      <c r="AB998" s="63" t="s">
        <v>3195</v>
      </c>
      <c r="AC998" s="55" t="s">
        <v>132</v>
      </c>
      <c r="AD998" s="55" t="s">
        <v>132</v>
      </c>
      <c r="AE998" s="55" t="s">
        <v>132</v>
      </c>
      <c r="AF998" s="55" t="s">
        <v>2542</v>
      </c>
      <c r="AG998" s="55" t="s">
        <v>132</v>
      </c>
      <c r="AH998" s="55" t="s">
        <v>2392</v>
      </c>
      <c r="AI998" s="55" t="s">
        <v>132</v>
      </c>
      <c r="AJ998" s="55" t="s">
        <v>238</v>
      </c>
      <c r="AK998" s="55" t="s">
        <v>132</v>
      </c>
      <c r="AL998" s="55" t="s">
        <v>2622</v>
      </c>
      <c r="AM998" s="55" t="s">
        <v>132</v>
      </c>
      <c r="AN998" s="55" t="s">
        <v>132</v>
      </c>
      <c r="AO998" s="55" t="s">
        <v>184</v>
      </c>
      <c r="AP998" s="55" t="s">
        <v>1655</v>
      </c>
      <c r="AQ998" s="55" t="s">
        <v>132</v>
      </c>
      <c r="AR998" s="55" t="s">
        <v>3196</v>
      </c>
      <c r="AS998" s="55" t="s">
        <v>141</v>
      </c>
      <c r="AT998" s="55" t="s">
        <v>3197</v>
      </c>
      <c r="AU998" s="63" t="s">
        <v>132</v>
      </c>
      <c r="AV998" s="55" t="s">
        <v>474</v>
      </c>
      <c r="AW998" s="55" t="s">
        <v>3198</v>
      </c>
      <c r="AX998" s="55" t="s">
        <v>171</v>
      </c>
      <c r="AY998" s="55" t="s">
        <v>3175</v>
      </c>
      <c r="AZ998" s="63" t="s">
        <v>2530</v>
      </c>
      <c r="BA998" s="63" t="s">
        <v>3144</v>
      </c>
      <c r="BB998" s="55" t="s">
        <v>2831</v>
      </c>
      <c r="BC998" s="55" t="s">
        <v>939</v>
      </c>
      <c r="BD998" s="55" t="s">
        <v>2588</v>
      </c>
      <c r="BE998" s="55" t="s">
        <v>1969</v>
      </c>
      <c r="BF998" s="63" t="s">
        <v>2627</v>
      </c>
      <c r="BG998" s="63" t="s">
        <v>2887</v>
      </c>
      <c r="BH998" s="63" t="s">
        <v>132</v>
      </c>
      <c r="BI998" s="63" t="s">
        <v>2590</v>
      </c>
      <c r="BJ998" s="63" t="s">
        <v>2654</v>
      </c>
      <c r="BK998" s="86" t="str">
        <f>HYPERLINK(VLOOKUP($B998,hyperlinks[#All],2,FALSE),"Link")</f>
        <v>Link</v>
      </c>
      <c r="BL998" s="86" t="str">
        <f>HYPERLINK(VLOOKUP($B998,hyperlinks[#All],3,FALSE),"Link")</f>
        <v>Link</v>
      </c>
      <c r="BM998" s="86" t="str">
        <f>HYPERLINK(VLOOKUP($B998,hyperlinks[#All],4,FALSE),"Link")</f>
        <v>Link</v>
      </c>
      <c r="BN998" s="87" t="s">
        <v>132</v>
      </c>
    </row>
    <row r="999" spans="1:66" s="49" customFormat="1" ht="14.5">
      <c r="A999" s="50">
        <v>8719514955875</v>
      </c>
      <c r="B999" s="50">
        <v>911401631308</v>
      </c>
      <c r="C999" s="61">
        <v>871951495587500</v>
      </c>
      <c r="D999" s="93" t="str">
        <f>HYPERLINK(VLOOKUP($B999,hyperlinks[#All],2,FALSE),"Link")</f>
        <v>Link</v>
      </c>
      <c r="E999" s="52">
        <v>95587500</v>
      </c>
      <c r="F999" s="53" t="s">
        <v>3199</v>
      </c>
      <c r="G999" s="58" t="s">
        <v>2535</v>
      </c>
      <c r="H999" s="52" t="s">
        <v>2580</v>
      </c>
      <c r="I999" s="52" t="s">
        <v>3080</v>
      </c>
      <c r="J999" s="52" t="s">
        <v>3081</v>
      </c>
      <c r="K999" s="52" t="s">
        <v>125</v>
      </c>
      <c r="L999" s="82">
        <v>1670</v>
      </c>
      <c r="M999" s="54" t="s">
        <v>126</v>
      </c>
      <c r="N999" s="55" t="s">
        <v>2581</v>
      </c>
      <c r="O999" s="56" t="s">
        <v>2582</v>
      </c>
      <c r="P999" s="57"/>
      <c r="Q999" s="51">
        <v>1</v>
      </c>
      <c r="R999" s="52" t="s">
        <v>129</v>
      </c>
      <c r="S999" s="57" t="s">
        <v>154</v>
      </c>
      <c r="T999" s="51">
        <v>911401582151</v>
      </c>
      <c r="U999" s="51"/>
      <c r="V999" s="58"/>
      <c r="W999" s="59">
        <v>9405119090</v>
      </c>
      <c r="X999" s="67" t="s">
        <v>132</v>
      </c>
      <c r="Y999" s="67" t="s">
        <v>132</v>
      </c>
      <c r="Z999" s="52" t="s">
        <v>132</v>
      </c>
      <c r="AA999" s="55"/>
      <c r="AB999" s="63" t="s">
        <v>3200</v>
      </c>
      <c r="AC999" s="55" t="s">
        <v>132</v>
      </c>
      <c r="AD999" s="55" t="s">
        <v>132</v>
      </c>
      <c r="AE999" s="55" t="s">
        <v>132</v>
      </c>
      <c r="AF999" s="55" t="s">
        <v>2542</v>
      </c>
      <c r="AG999" s="55" t="s">
        <v>132</v>
      </c>
      <c r="AH999" s="55" t="s">
        <v>2392</v>
      </c>
      <c r="AI999" s="55" t="s">
        <v>132</v>
      </c>
      <c r="AJ999" s="55" t="s">
        <v>238</v>
      </c>
      <c r="AK999" s="55" t="s">
        <v>132</v>
      </c>
      <c r="AL999" s="55" t="s">
        <v>2622</v>
      </c>
      <c r="AM999" s="55" t="s">
        <v>132</v>
      </c>
      <c r="AN999" s="55" t="s">
        <v>132</v>
      </c>
      <c r="AO999" s="55" t="s">
        <v>184</v>
      </c>
      <c r="AP999" s="55" t="s">
        <v>1655</v>
      </c>
      <c r="AQ999" s="55" t="s">
        <v>132</v>
      </c>
      <c r="AR999" s="55" t="s">
        <v>3196</v>
      </c>
      <c r="AS999" s="55" t="s">
        <v>141</v>
      </c>
      <c r="AT999" s="55" t="s">
        <v>3197</v>
      </c>
      <c r="AU999" s="63" t="s">
        <v>132</v>
      </c>
      <c r="AV999" s="55" t="s">
        <v>474</v>
      </c>
      <c r="AW999" s="55" t="s">
        <v>3198</v>
      </c>
      <c r="AX999" s="55" t="s">
        <v>171</v>
      </c>
      <c r="AY999" s="55" t="s">
        <v>3175</v>
      </c>
      <c r="AZ999" s="63" t="s">
        <v>2530</v>
      </c>
      <c r="BA999" s="63" t="s">
        <v>2973</v>
      </c>
      <c r="BB999" s="55" t="s">
        <v>2831</v>
      </c>
      <c r="BC999" s="55" t="s">
        <v>939</v>
      </c>
      <c r="BD999" s="55" t="s">
        <v>2588</v>
      </c>
      <c r="BE999" s="55" t="s">
        <v>330</v>
      </c>
      <c r="BF999" s="63" t="s">
        <v>2627</v>
      </c>
      <c r="BG999" s="63" t="s">
        <v>2887</v>
      </c>
      <c r="BH999" s="63" t="s">
        <v>132</v>
      </c>
      <c r="BI999" s="63" t="s">
        <v>2590</v>
      </c>
      <c r="BJ999" s="63" t="s">
        <v>2654</v>
      </c>
      <c r="BK999" s="86" t="str">
        <f>HYPERLINK(VLOOKUP($B999,hyperlinks[#All],2,FALSE),"Link")</f>
        <v>Link</v>
      </c>
      <c r="BL999" s="86" t="str">
        <f>HYPERLINK(VLOOKUP($B999,hyperlinks[#All],3,FALSE),"Link")</f>
        <v>Link</v>
      </c>
      <c r="BM999" s="86" t="str">
        <f>HYPERLINK(VLOOKUP($B999,hyperlinks[#All],4,FALSE),"Link")</f>
        <v>Link</v>
      </c>
      <c r="BN999" s="87" t="s">
        <v>132</v>
      </c>
    </row>
    <row r="1000" spans="1:66" s="49" customFormat="1" ht="14.5">
      <c r="A1000" s="50">
        <v>8719514955820</v>
      </c>
      <c r="B1000" s="50">
        <v>911401630808</v>
      </c>
      <c r="C1000" s="61">
        <v>871951495582000</v>
      </c>
      <c r="D1000" s="93" t="str">
        <f>HYPERLINK(VLOOKUP($B1000,hyperlinks[#All],2,FALSE),"Link")</f>
        <v>Link</v>
      </c>
      <c r="E1000" s="52">
        <v>95582000</v>
      </c>
      <c r="F1000" s="53" t="s">
        <v>3201</v>
      </c>
      <c r="G1000" s="58" t="s">
        <v>2535</v>
      </c>
      <c r="H1000" s="52" t="s">
        <v>2580</v>
      </c>
      <c r="I1000" s="52" t="s">
        <v>3080</v>
      </c>
      <c r="J1000" s="52" t="s">
        <v>3081</v>
      </c>
      <c r="K1000" s="52" t="s">
        <v>125</v>
      </c>
      <c r="L1000" s="82">
        <v>1000</v>
      </c>
      <c r="M1000" s="54" t="s">
        <v>126</v>
      </c>
      <c r="N1000" s="55" t="s">
        <v>2581</v>
      </c>
      <c r="O1000" s="56" t="s">
        <v>2582</v>
      </c>
      <c r="P1000" s="57"/>
      <c r="Q1000" s="51">
        <v>1</v>
      </c>
      <c r="R1000" s="52" t="s">
        <v>129</v>
      </c>
      <c r="S1000" s="57" t="s">
        <v>154</v>
      </c>
      <c r="T1000" s="51">
        <v>911401578351</v>
      </c>
      <c r="U1000" s="51"/>
      <c r="V1000" s="58"/>
      <c r="W1000" s="59">
        <v>9405119090</v>
      </c>
      <c r="X1000" s="67" t="s">
        <v>132</v>
      </c>
      <c r="Y1000" s="67" t="s">
        <v>132</v>
      </c>
      <c r="Z1000" s="52" t="s">
        <v>132</v>
      </c>
      <c r="AA1000" s="55"/>
      <c r="AB1000" s="63" t="s">
        <v>3202</v>
      </c>
      <c r="AC1000" s="55" t="s">
        <v>132</v>
      </c>
      <c r="AD1000" s="55" t="s">
        <v>132</v>
      </c>
      <c r="AE1000" s="55" t="s">
        <v>132</v>
      </c>
      <c r="AF1000" s="55" t="s">
        <v>2542</v>
      </c>
      <c r="AG1000" s="55" t="s">
        <v>132</v>
      </c>
      <c r="AH1000" s="55" t="s">
        <v>3143</v>
      </c>
      <c r="AI1000" s="55" t="s">
        <v>132</v>
      </c>
      <c r="AJ1000" s="55" t="s">
        <v>238</v>
      </c>
      <c r="AK1000" s="55" t="s">
        <v>132</v>
      </c>
      <c r="AL1000" s="55" t="s">
        <v>939</v>
      </c>
      <c r="AM1000" s="55" t="s">
        <v>132</v>
      </c>
      <c r="AN1000" s="55" t="s">
        <v>132</v>
      </c>
      <c r="AO1000" s="55" t="s">
        <v>184</v>
      </c>
      <c r="AP1000" s="55" t="s">
        <v>1655</v>
      </c>
      <c r="AQ1000" s="55" t="s">
        <v>132</v>
      </c>
      <c r="AR1000" s="55" t="s">
        <v>3196</v>
      </c>
      <c r="AS1000" s="55" t="s">
        <v>141</v>
      </c>
      <c r="AT1000" s="55" t="s">
        <v>3197</v>
      </c>
      <c r="AU1000" s="63" t="s">
        <v>132</v>
      </c>
      <c r="AV1000" s="55" t="s">
        <v>3203</v>
      </c>
      <c r="AW1000" s="55" t="s">
        <v>3204</v>
      </c>
      <c r="AX1000" s="55" t="s">
        <v>171</v>
      </c>
      <c r="AY1000" s="55" t="s">
        <v>3183</v>
      </c>
      <c r="AZ1000" s="63" t="s">
        <v>2530</v>
      </c>
      <c r="BA1000" s="63" t="s">
        <v>3144</v>
      </c>
      <c r="BB1000" s="55" t="s">
        <v>2831</v>
      </c>
      <c r="BC1000" s="55" t="s">
        <v>939</v>
      </c>
      <c r="BD1000" s="55" t="s">
        <v>2588</v>
      </c>
      <c r="BE1000" s="55" t="s">
        <v>1969</v>
      </c>
      <c r="BF1000" s="63" t="s">
        <v>2548</v>
      </c>
      <c r="BG1000" s="63" t="s">
        <v>2887</v>
      </c>
      <c r="BH1000" s="63" t="s">
        <v>132</v>
      </c>
      <c r="BI1000" s="63" t="s">
        <v>2590</v>
      </c>
      <c r="BJ1000" s="63" t="s">
        <v>2654</v>
      </c>
      <c r="BK1000" s="86" t="str">
        <f>HYPERLINK(VLOOKUP($B1000,hyperlinks[#All],2,FALSE),"Link")</f>
        <v>Link</v>
      </c>
      <c r="BL1000" s="86" t="str">
        <f>HYPERLINK(VLOOKUP($B1000,hyperlinks[#All],3,FALSE),"Link")</f>
        <v>Link</v>
      </c>
      <c r="BM1000" s="86" t="str">
        <f>HYPERLINK(VLOOKUP($B1000,hyperlinks[#All],4,FALSE),"Link")</f>
        <v>Link</v>
      </c>
      <c r="BN1000" s="87" t="s">
        <v>132</v>
      </c>
    </row>
    <row r="1001" spans="1:66" s="49" customFormat="1" ht="14.5">
      <c r="A1001" s="50">
        <v>8719514955837</v>
      </c>
      <c r="B1001" s="50">
        <v>911401630908</v>
      </c>
      <c r="C1001" s="61">
        <v>871951495583700</v>
      </c>
      <c r="D1001" s="93" t="str">
        <f>HYPERLINK(VLOOKUP($B1001,hyperlinks[#All],2,FALSE),"Link")</f>
        <v>Link</v>
      </c>
      <c r="E1001" s="52">
        <v>95583700</v>
      </c>
      <c r="F1001" s="53" t="s">
        <v>3205</v>
      </c>
      <c r="G1001" s="58" t="s">
        <v>2535</v>
      </c>
      <c r="H1001" s="52" t="s">
        <v>2580</v>
      </c>
      <c r="I1001" s="52" t="s">
        <v>3080</v>
      </c>
      <c r="J1001" s="52" t="s">
        <v>3081</v>
      </c>
      <c r="K1001" s="52" t="s">
        <v>125</v>
      </c>
      <c r="L1001" s="82">
        <v>1000</v>
      </c>
      <c r="M1001" s="54" t="s">
        <v>126</v>
      </c>
      <c r="N1001" s="55" t="s">
        <v>2581</v>
      </c>
      <c r="O1001" s="56" t="s">
        <v>2582</v>
      </c>
      <c r="P1001" s="57"/>
      <c r="Q1001" s="51">
        <v>1</v>
      </c>
      <c r="R1001" s="52" t="s">
        <v>129</v>
      </c>
      <c r="S1001" s="57" t="s">
        <v>154</v>
      </c>
      <c r="T1001" s="51">
        <v>911401578451</v>
      </c>
      <c r="U1001" s="51"/>
      <c r="V1001" s="58"/>
      <c r="W1001" s="59">
        <v>9405119090</v>
      </c>
      <c r="X1001" s="67" t="s">
        <v>132</v>
      </c>
      <c r="Y1001" s="67" t="s">
        <v>132</v>
      </c>
      <c r="Z1001" s="52" t="s">
        <v>132</v>
      </c>
      <c r="AA1001" s="55"/>
      <c r="AB1001" s="63" t="s">
        <v>3206</v>
      </c>
      <c r="AC1001" s="55" t="s">
        <v>132</v>
      </c>
      <c r="AD1001" s="55" t="s">
        <v>132</v>
      </c>
      <c r="AE1001" s="55" t="s">
        <v>132</v>
      </c>
      <c r="AF1001" s="55" t="s">
        <v>2542</v>
      </c>
      <c r="AG1001" s="55" t="s">
        <v>132</v>
      </c>
      <c r="AH1001" s="55" t="s">
        <v>3143</v>
      </c>
      <c r="AI1001" s="55" t="s">
        <v>132</v>
      </c>
      <c r="AJ1001" s="55" t="s">
        <v>238</v>
      </c>
      <c r="AK1001" s="55" t="s">
        <v>132</v>
      </c>
      <c r="AL1001" s="55" t="s">
        <v>939</v>
      </c>
      <c r="AM1001" s="55" t="s">
        <v>132</v>
      </c>
      <c r="AN1001" s="55" t="s">
        <v>132</v>
      </c>
      <c r="AO1001" s="55" t="s">
        <v>184</v>
      </c>
      <c r="AP1001" s="55" t="s">
        <v>1655</v>
      </c>
      <c r="AQ1001" s="55" t="s">
        <v>132</v>
      </c>
      <c r="AR1001" s="55" t="s">
        <v>3196</v>
      </c>
      <c r="AS1001" s="55" t="s">
        <v>141</v>
      </c>
      <c r="AT1001" s="55" t="s">
        <v>3197</v>
      </c>
      <c r="AU1001" s="63" t="s">
        <v>132</v>
      </c>
      <c r="AV1001" s="55" t="s">
        <v>3203</v>
      </c>
      <c r="AW1001" s="55" t="s">
        <v>3204</v>
      </c>
      <c r="AX1001" s="55" t="s">
        <v>171</v>
      </c>
      <c r="AY1001" s="55" t="s">
        <v>3183</v>
      </c>
      <c r="AZ1001" s="63" t="s">
        <v>2530</v>
      </c>
      <c r="BA1001" s="63" t="s">
        <v>2973</v>
      </c>
      <c r="BB1001" s="55" t="s">
        <v>2831</v>
      </c>
      <c r="BC1001" s="55" t="s">
        <v>939</v>
      </c>
      <c r="BD1001" s="55" t="s">
        <v>2588</v>
      </c>
      <c r="BE1001" s="55" t="s">
        <v>330</v>
      </c>
      <c r="BF1001" s="63" t="s">
        <v>2548</v>
      </c>
      <c r="BG1001" s="63" t="s">
        <v>2887</v>
      </c>
      <c r="BH1001" s="63" t="s">
        <v>132</v>
      </c>
      <c r="BI1001" s="63" t="s">
        <v>2590</v>
      </c>
      <c r="BJ1001" s="63" t="s">
        <v>2654</v>
      </c>
      <c r="BK1001" s="86" t="str">
        <f>HYPERLINK(VLOOKUP($B1001,hyperlinks[#All],2,FALSE),"Link")</f>
        <v>Link</v>
      </c>
      <c r="BL1001" s="86" t="str">
        <f>HYPERLINK(VLOOKUP($B1001,hyperlinks[#All],3,FALSE),"Link")</f>
        <v>Link</v>
      </c>
      <c r="BM1001" s="86" t="str">
        <f>HYPERLINK(VLOOKUP($B1001,hyperlinks[#All],4,FALSE),"Link")</f>
        <v>Link</v>
      </c>
      <c r="BN1001" s="87" t="s">
        <v>132</v>
      </c>
    </row>
    <row r="1002" spans="1:66" s="49" customFormat="1" ht="14.5">
      <c r="A1002" s="50">
        <v>8719514955882</v>
      </c>
      <c r="B1002" s="50">
        <v>911401631408</v>
      </c>
      <c r="C1002" s="61">
        <v>871951495588200</v>
      </c>
      <c r="D1002" s="93" t="str">
        <f>HYPERLINK(VLOOKUP($B1002,hyperlinks[#All],2,FALSE),"Link")</f>
        <v>Link</v>
      </c>
      <c r="E1002" s="52">
        <v>95588200</v>
      </c>
      <c r="F1002" s="53" t="s">
        <v>3207</v>
      </c>
      <c r="G1002" s="58" t="s">
        <v>2535</v>
      </c>
      <c r="H1002" s="52" t="s">
        <v>2580</v>
      </c>
      <c r="I1002" s="52" t="s">
        <v>3080</v>
      </c>
      <c r="J1002" s="52" t="s">
        <v>3081</v>
      </c>
      <c r="K1002" s="52" t="s">
        <v>125</v>
      </c>
      <c r="L1002" s="82">
        <v>1670</v>
      </c>
      <c r="M1002" s="54" t="s">
        <v>126</v>
      </c>
      <c r="N1002" s="55" t="s">
        <v>2581</v>
      </c>
      <c r="O1002" s="56" t="s">
        <v>2582</v>
      </c>
      <c r="P1002" s="57"/>
      <c r="Q1002" s="51">
        <v>1</v>
      </c>
      <c r="R1002" s="52" t="s">
        <v>129</v>
      </c>
      <c r="S1002" s="57" t="s">
        <v>154</v>
      </c>
      <c r="T1002" s="51">
        <v>911401582251</v>
      </c>
      <c r="U1002" s="51"/>
      <c r="V1002" s="58"/>
      <c r="W1002" s="59">
        <v>9405119090</v>
      </c>
      <c r="X1002" s="67" t="s">
        <v>132</v>
      </c>
      <c r="Y1002" s="67" t="s">
        <v>132</v>
      </c>
      <c r="Z1002" s="52" t="s">
        <v>132</v>
      </c>
      <c r="AA1002" s="55"/>
      <c r="AB1002" s="63" t="s">
        <v>3208</v>
      </c>
      <c r="AC1002" s="55" t="s">
        <v>132</v>
      </c>
      <c r="AD1002" s="55" t="s">
        <v>132</v>
      </c>
      <c r="AE1002" s="55" t="s">
        <v>132</v>
      </c>
      <c r="AF1002" s="55" t="s">
        <v>2542</v>
      </c>
      <c r="AG1002" s="55" t="s">
        <v>132</v>
      </c>
      <c r="AH1002" s="55" t="s">
        <v>2392</v>
      </c>
      <c r="AI1002" s="55" t="s">
        <v>132</v>
      </c>
      <c r="AJ1002" s="55" t="s">
        <v>471</v>
      </c>
      <c r="AK1002" s="55" t="s">
        <v>132</v>
      </c>
      <c r="AL1002" s="55" t="s">
        <v>2622</v>
      </c>
      <c r="AM1002" s="55" t="s">
        <v>132</v>
      </c>
      <c r="AN1002" s="55" t="s">
        <v>132</v>
      </c>
      <c r="AO1002" s="55" t="s">
        <v>184</v>
      </c>
      <c r="AP1002" s="55" t="s">
        <v>1655</v>
      </c>
      <c r="AQ1002" s="55" t="s">
        <v>132</v>
      </c>
      <c r="AR1002" s="55" t="s">
        <v>3196</v>
      </c>
      <c r="AS1002" s="55" t="s">
        <v>141</v>
      </c>
      <c r="AT1002" s="55" t="s">
        <v>3197</v>
      </c>
      <c r="AU1002" s="63" t="s">
        <v>132</v>
      </c>
      <c r="AV1002" s="55" t="s">
        <v>474</v>
      </c>
      <c r="AW1002" s="55" t="s">
        <v>3198</v>
      </c>
      <c r="AX1002" s="55" t="s">
        <v>171</v>
      </c>
      <c r="AY1002" s="55" t="s">
        <v>3175</v>
      </c>
      <c r="AZ1002" s="63" t="s">
        <v>3149</v>
      </c>
      <c r="BA1002" s="63" t="s">
        <v>3144</v>
      </c>
      <c r="BB1002" s="55" t="s">
        <v>2831</v>
      </c>
      <c r="BC1002" s="55" t="s">
        <v>939</v>
      </c>
      <c r="BD1002" s="55" t="s">
        <v>2588</v>
      </c>
      <c r="BE1002" s="55" t="s">
        <v>1969</v>
      </c>
      <c r="BF1002" s="63" t="s">
        <v>2627</v>
      </c>
      <c r="BG1002" s="63" t="s">
        <v>2887</v>
      </c>
      <c r="BH1002" s="63" t="s">
        <v>132</v>
      </c>
      <c r="BI1002" s="63" t="s">
        <v>2590</v>
      </c>
      <c r="BJ1002" s="63" t="s">
        <v>2654</v>
      </c>
      <c r="BK1002" s="86" t="str">
        <f>HYPERLINK(VLOOKUP($B1002,hyperlinks[#All],2,FALSE),"Link")</f>
        <v>Link</v>
      </c>
      <c r="BL1002" s="86" t="str">
        <f>HYPERLINK(VLOOKUP($B1002,hyperlinks[#All],3,FALSE),"Link")</f>
        <v>Link</v>
      </c>
      <c r="BM1002" s="86" t="str">
        <f>HYPERLINK(VLOOKUP($B1002,hyperlinks[#All],4,FALSE),"Link")</f>
        <v>Link</v>
      </c>
      <c r="BN1002" s="87" t="s">
        <v>132</v>
      </c>
    </row>
    <row r="1003" spans="1:66" s="49" customFormat="1" ht="14.5">
      <c r="A1003" s="50">
        <v>8719514955899</v>
      </c>
      <c r="B1003" s="50">
        <v>911401631508</v>
      </c>
      <c r="C1003" s="61">
        <v>871951495589900</v>
      </c>
      <c r="D1003" s="93" t="str">
        <f>HYPERLINK(VLOOKUP($B1003,hyperlinks[#All],2,FALSE),"Link")</f>
        <v>Link</v>
      </c>
      <c r="E1003" s="52">
        <v>95589900</v>
      </c>
      <c r="F1003" s="53" t="s">
        <v>3209</v>
      </c>
      <c r="G1003" s="58" t="s">
        <v>2535</v>
      </c>
      <c r="H1003" s="52" t="s">
        <v>2580</v>
      </c>
      <c r="I1003" s="52" t="s">
        <v>3080</v>
      </c>
      <c r="J1003" s="52" t="s">
        <v>3081</v>
      </c>
      <c r="K1003" s="52" t="s">
        <v>125</v>
      </c>
      <c r="L1003" s="82">
        <v>1670</v>
      </c>
      <c r="M1003" s="54" t="s">
        <v>126</v>
      </c>
      <c r="N1003" s="55" t="s">
        <v>2581</v>
      </c>
      <c r="O1003" s="56" t="s">
        <v>2582</v>
      </c>
      <c r="P1003" s="57"/>
      <c r="Q1003" s="51">
        <v>1</v>
      </c>
      <c r="R1003" s="52" t="s">
        <v>129</v>
      </c>
      <c r="S1003" s="57" t="s">
        <v>154</v>
      </c>
      <c r="T1003" s="51">
        <v>911401582351</v>
      </c>
      <c r="U1003" s="51"/>
      <c r="V1003" s="58"/>
      <c r="W1003" s="59">
        <v>9405119090</v>
      </c>
      <c r="X1003" s="67" t="s">
        <v>132</v>
      </c>
      <c r="Y1003" s="67" t="s">
        <v>132</v>
      </c>
      <c r="Z1003" s="52" t="s">
        <v>132</v>
      </c>
      <c r="AA1003" s="55"/>
      <c r="AB1003" s="63" t="s">
        <v>3210</v>
      </c>
      <c r="AC1003" s="55" t="s">
        <v>132</v>
      </c>
      <c r="AD1003" s="55" t="s">
        <v>132</v>
      </c>
      <c r="AE1003" s="55" t="s">
        <v>132</v>
      </c>
      <c r="AF1003" s="55" t="s">
        <v>2542</v>
      </c>
      <c r="AG1003" s="55" t="s">
        <v>132</v>
      </c>
      <c r="AH1003" s="55" t="s">
        <v>2392</v>
      </c>
      <c r="AI1003" s="55" t="s">
        <v>132</v>
      </c>
      <c r="AJ1003" s="55" t="s">
        <v>471</v>
      </c>
      <c r="AK1003" s="55" t="s">
        <v>132</v>
      </c>
      <c r="AL1003" s="55" t="s">
        <v>2622</v>
      </c>
      <c r="AM1003" s="55" t="s">
        <v>132</v>
      </c>
      <c r="AN1003" s="55" t="s">
        <v>132</v>
      </c>
      <c r="AO1003" s="55" t="s">
        <v>184</v>
      </c>
      <c r="AP1003" s="55" t="s">
        <v>1655</v>
      </c>
      <c r="AQ1003" s="55" t="s">
        <v>132</v>
      </c>
      <c r="AR1003" s="55" t="s">
        <v>3196</v>
      </c>
      <c r="AS1003" s="55" t="s">
        <v>141</v>
      </c>
      <c r="AT1003" s="55" t="s">
        <v>3197</v>
      </c>
      <c r="AU1003" s="63" t="s">
        <v>132</v>
      </c>
      <c r="AV1003" s="55" t="s">
        <v>474</v>
      </c>
      <c r="AW1003" s="55" t="s">
        <v>3198</v>
      </c>
      <c r="AX1003" s="55" t="s">
        <v>171</v>
      </c>
      <c r="AY1003" s="55" t="s">
        <v>3175</v>
      </c>
      <c r="AZ1003" s="63" t="s">
        <v>3149</v>
      </c>
      <c r="BA1003" s="63" t="s">
        <v>2973</v>
      </c>
      <c r="BB1003" s="55" t="s">
        <v>2831</v>
      </c>
      <c r="BC1003" s="55" t="s">
        <v>939</v>
      </c>
      <c r="BD1003" s="55" t="s">
        <v>2588</v>
      </c>
      <c r="BE1003" s="55" t="s">
        <v>330</v>
      </c>
      <c r="BF1003" s="63" t="s">
        <v>2627</v>
      </c>
      <c r="BG1003" s="63" t="s">
        <v>2887</v>
      </c>
      <c r="BH1003" s="63" t="s">
        <v>132</v>
      </c>
      <c r="BI1003" s="63" t="s">
        <v>2590</v>
      </c>
      <c r="BJ1003" s="63" t="s">
        <v>2654</v>
      </c>
      <c r="BK1003" s="86" t="str">
        <f>HYPERLINK(VLOOKUP($B1003,hyperlinks[#All],2,FALSE),"Link")</f>
        <v>Link</v>
      </c>
      <c r="BL1003" s="86" t="str">
        <f>HYPERLINK(VLOOKUP($B1003,hyperlinks[#All],3,FALSE),"Link")</f>
        <v>Link</v>
      </c>
      <c r="BM1003" s="86" t="str">
        <f>HYPERLINK(VLOOKUP($B1003,hyperlinks[#All],4,FALSE),"Link")</f>
        <v>Link</v>
      </c>
      <c r="BN1003" s="87" t="s">
        <v>132</v>
      </c>
    </row>
    <row r="1004" spans="1:66" s="49" customFormat="1" ht="14.5">
      <c r="A1004" s="50">
        <v>8719514955844</v>
      </c>
      <c r="B1004" s="50">
        <v>911401631008</v>
      </c>
      <c r="C1004" s="61">
        <v>871951495584400</v>
      </c>
      <c r="D1004" s="93" t="str">
        <f>HYPERLINK(VLOOKUP($B1004,hyperlinks[#All],2,FALSE),"Link")</f>
        <v>Link</v>
      </c>
      <c r="E1004" s="52">
        <v>95584400</v>
      </c>
      <c r="F1004" s="53" t="s">
        <v>3211</v>
      </c>
      <c r="G1004" s="58" t="s">
        <v>2535</v>
      </c>
      <c r="H1004" s="52" t="s">
        <v>2580</v>
      </c>
      <c r="I1004" s="52" t="s">
        <v>3080</v>
      </c>
      <c r="J1004" s="52" t="s">
        <v>3081</v>
      </c>
      <c r="K1004" s="52" t="s">
        <v>125</v>
      </c>
      <c r="L1004" s="82">
        <v>1000</v>
      </c>
      <c r="M1004" s="54" t="s">
        <v>126</v>
      </c>
      <c r="N1004" s="55" t="s">
        <v>2581</v>
      </c>
      <c r="O1004" s="56" t="s">
        <v>2582</v>
      </c>
      <c r="P1004" s="57"/>
      <c r="Q1004" s="51">
        <v>1</v>
      </c>
      <c r="R1004" s="52" t="s">
        <v>129</v>
      </c>
      <c r="S1004" s="57" t="s">
        <v>154</v>
      </c>
      <c r="T1004" s="51">
        <v>911401578551</v>
      </c>
      <c r="U1004" s="51"/>
      <c r="V1004" s="58"/>
      <c r="W1004" s="59">
        <v>9405119090</v>
      </c>
      <c r="X1004" s="67" t="s">
        <v>132</v>
      </c>
      <c r="Y1004" s="67" t="s">
        <v>132</v>
      </c>
      <c r="Z1004" s="52" t="s">
        <v>132</v>
      </c>
      <c r="AA1004" s="55"/>
      <c r="AB1004" s="63" t="s">
        <v>3212</v>
      </c>
      <c r="AC1004" s="55" t="s">
        <v>132</v>
      </c>
      <c r="AD1004" s="55" t="s">
        <v>132</v>
      </c>
      <c r="AE1004" s="55" t="s">
        <v>132</v>
      </c>
      <c r="AF1004" s="55" t="s">
        <v>2542</v>
      </c>
      <c r="AG1004" s="55" t="s">
        <v>132</v>
      </c>
      <c r="AH1004" s="55" t="s">
        <v>3143</v>
      </c>
      <c r="AI1004" s="55" t="s">
        <v>132</v>
      </c>
      <c r="AJ1004" s="55" t="s">
        <v>471</v>
      </c>
      <c r="AK1004" s="55" t="s">
        <v>132</v>
      </c>
      <c r="AL1004" s="55" t="s">
        <v>939</v>
      </c>
      <c r="AM1004" s="55" t="s">
        <v>132</v>
      </c>
      <c r="AN1004" s="55" t="s">
        <v>132</v>
      </c>
      <c r="AO1004" s="55" t="s">
        <v>184</v>
      </c>
      <c r="AP1004" s="55" t="s">
        <v>1655</v>
      </c>
      <c r="AQ1004" s="55" t="s">
        <v>132</v>
      </c>
      <c r="AR1004" s="55" t="s">
        <v>3196</v>
      </c>
      <c r="AS1004" s="55" t="s">
        <v>141</v>
      </c>
      <c r="AT1004" s="55" t="s">
        <v>3197</v>
      </c>
      <c r="AU1004" s="63" t="s">
        <v>132</v>
      </c>
      <c r="AV1004" s="55" t="s">
        <v>3203</v>
      </c>
      <c r="AW1004" s="55" t="s">
        <v>3204</v>
      </c>
      <c r="AX1004" s="55" t="s">
        <v>171</v>
      </c>
      <c r="AY1004" s="55" t="s">
        <v>3183</v>
      </c>
      <c r="AZ1004" s="63" t="s">
        <v>3149</v>
      </c>
      <c r="BA1004" s="63" t="s">
        <v>3144</v>
      </c>
      <c r="BB1004" s="55" t="s">
        <v>2831</v>
      </c>
      <c r="BC1004" s="55" t="s">
        <v>939</v>
      </c>
      <c r="BD1004" s="55" t="s">
        <v>2588</v>
      </c>
      <c r="BE1004" s="55" t="s">
        <v>1969</v>
      </c>
      <c r="BF1004" s="63" t="s">
        <v>2548</v>
      </c>
      <c r="BG1004" s="63" t="s">
        <v>2887</v>
      </c>
      <c r="BH1004" s="63" t="s">
        <v>132</v>
      </c>
      <c r="BI1004" s="63" t="s">
        <v>2590</v>
      </c>
      <c r="BJ1004" s="63" t="s">
        <v>2654</v>
      </c>
      <c r="BK1004" s="86" t="str">
        <f>HYPERLINK(VLOOKUP($B1004,hyperlinks[#All],2,FALSE),"Link")</f>
        <v>Link</v>
      </c>
      <c r="BL1004" s="86" t="str">
        <f>HYPERLINK(VLOOKUP($B1004,hyperlinks[#All],3,FALSE),"Link")</f>
        <v>Link</v>
      </c>
      <c r="BM1004" s="86" t="str">
        <f>HYPERLINK(VLOOKUP($B1004,hyperlinks[#All],4,FALSE),"Link")</f>
        <v>Link</v>
      </c>
      <c r="BN1004" s="87" t="s">
        <v>132</v>
      </c>
    </row>
    <row r="1005" spans="1:66" s="49" customFormat="1" ht="14.5">
      <c r="A1005" s="50">
        <v>8719514955851</v>
      </c>
      <c r="B1005" s="50">
        <v>911401631108</v>
      </c>
      <c r="C1005" s="61">
        <v>871951495585100</v>
      </c>
      <c r="D1005" s="93" t="str">
        <f>HYPERLINK(VLOOKUP($B1005,hyperlinks[#All],2,FALSE),"Link")</f>
        <v>Link</v>
      </c>
      <c r="E1005" s="52">
        <v>95585100</v>
      </c>
      <c r="F1005" s="53" t="s">
        <v>3213</v>
      </c>
      <c r="G1005" s="58" t="s">
        <v>2535</v>
      </c>
      <c r="H1005" s="52" t="s">
        <v>2580</v>
      </c>
      <c r="I1005" s="52" t="s">
        <v>3080</v>
      </c>
      <c r="J1005" s="52" t="s">
        <v>3081</v>
      </c>
      <c r="K1005" s="52" t="s">
        <v>125</v>
      </c>
      <c r="L1005" s="82">
        <v>1000</v>
      </c>
      <c r="M1005" s="54" t="s">
        <v>126</v>
      </c>
      <c r="N1005" s="55" t="s">
        <v>2581</v>
      </c>
      <c r="O1005" s="56" t="s">
        <v>2582</v>
      </c>
      <c r="P1005" s="57"/>
      <c r="Q1005" s="51">
        <v>1</v>
      </c>
      <c r="R1005" s="52" t="s">
        <v>129</v>
      </c>
      <c r="S1005" s="57" t="s">
        <v>154</v>
      </c>
      <c r="T1005" s="51">
        <v>911401578651</v>
      </c>
      <c r="U1005" s="51"/>
      <c r="V1005" s="58"/>
      <c r="W1005" s="59">
        <v>9405119090</v>
      </c>
      <c r="X1005" s="67" t="s">
        <v>132</v>
      </c>
      <c r="Y1005" s="67" t="s">
        <v>132</v>
      </c>
      <c r="Z1005" s="52" t="s">
        <v>132</v>
      </c>
      <c r="AA1005" s="55"/>
      <c r="AB1005" s="63" t="s">
        <v>3214</v>
      </c>
      <c r="AC1005" s="55" t="s">
        <v>132</v>
      </c>
      <c r="AD1005" s="55" t="s">
        <v>132</v>
      </c>
      <c r="AE1005" s="55" t="s">
        <v>132</v>
      </c>
      <c r="AF1005" s="55" t="s">
        <v>2542</v>
      </c>
      <c r="AG1005" s="55" t="s">
        <v>132</v>
      </c>
      <c r="AH1005" s="55" t="s">
        <v>3143</v>
      </c>
      <c r="AI1005" s="55" t="s">
        <v>132</v>
      </c>
      <c r="AJ1005" s="55" t="s">
        <v>471</v>
      </c>
      <c r="AK1005" s="55" t="s">
        <v>132</v>
      </c>
      <c r="AL1005" s="55" t="s">
        <v>939</v>
      </c>
      <c r="AM1005" s="55" t="s">
        <v>132</v>
      </c>
      <c r="AN1005" s="55" t="s">
        <v>132</v>
      </c>
      <c r="AO1005" s="55" t="s">
        <v>184</v>
      </c>
      <c r="AP1005" s="55" t="s">
        <v>1655</v>
      </c>
      <c r="AQ1005" s="55" t="s">
        <v>132</v>
      </c>
      <c r="AR1005" s="55" t="s">
        <v>3196</v>
      </c>
      <c r="AS1005" s="55" t="s">
        <v>141</v>
      </c>
      <c r="AT1005" s="55" t="s">
        <v>3197</v>
      </c>
      <c r="AU1005" s="63" t="s">
        <v>132</v>
      </c>
      <c r="AV1005" s="55" t="s">
        <v>3203</v>
      </c>
      <c r="AW1005" s="55" t="s">
        <v>3204</v>
      </c>
      <c r="AX1005" s="55" t="s">
        <v>171</v>
      </c>
      <c r="AY1005" s="55" t="s">
        <v>3183</v>
      </c>
      <c r="AZ1005" s="63" t="s">
        <v>3149</v>
      </c>
      <c r="BA1005" s="63" t="s">
        <v>2973</v>
      </c>
      <c r="BB1005" s="55" t="s">
        <v>2831</v>
      </c>
      <c r="BC1005" s="55" t="s">
        <v>939</v>
      </c>
      <c r="BD1005" s="55" t="s">
        <v>2588</v>
      </c>
      <c r="BE1005" s="55" t="s">
        <v>330</v>
      </c>
      <c r="BF1005" s="63" t="s">
        <v>2548</v>
      </c>
      <c r="BG1005" s="63" t="s">
        <v>2887</v>
      </c>
      <c r="BH1005" s="63" t="s">
        <v>132</v>
      </c>
      <c r="BI1005" s="63" t="s">
        <v>2590</v>
      </c>
      <c r="BJ1005" s="63" t="s">
        <v>2654</v>
      </c>
      <c r="BK1005" s="86" t="str">
        <f>HYPERLINK(VLOOKUP($B1005,hyperlinks[#All],2,FALSE),"Link")</f>
        <v>Link</v>
      </c>
      <c r="BL1005" s="86" t="str">
        <f>HYPERLINK(VLOOKUP($B1005,hyperlinks[#All],3,FALSE),"Link")</f>
        <v>Link</v>
      </c>
      <c r="BM1005" s="86" t="str">
        <f>HYPERLINK(VLOOKUP($B1005,hyperlinks[#All],4,FALSE),"Link")</f>
        <v>Link</v>
      </c>
      <c r="BN1005" s="87" t="s">
        <v>132</v>
      </c>
    </row>
    <row r="1006" spans="1:66" s="49" customFormat="1" ht="14.5">
      <c r="A1006" s="50">
        <v>8719514956025</v>
      </c>
      <c r="B1006" s="50">
        <v>911401632808</v>
      </c>
      <c r="C1006" s="61">
        <v>871951495602500</v>
      </c>
      <c r="D1006" s="93" t="str">
        <f>HYPERLINK(VLOOKUP($B1006,hyperlinks[#All],2,FALSE),"Link")</f>
        <v>Link</v>
      </c>
      <c r="E1006" s="52">
        <v>95602500</v>
      </c>
      <c r="F1006" s="53" t="s">
        <v>3215</v>
      </c>
      <c r="G1006" s="58" t="s">
        <v>2535</v>
      </c>
      <c r="H1006" s="52" t="s">
        <v>2580</v>
      </c>
      <c r="I1006" s="52" t="s">
        <v>3080</v>
      </c>
      <c r="J1006" s="52" t="s">
        <v>3081</v>
      </c>
      <c r="K1006" s="52" t="s">
        <v>125</v>
      </c>
      <c r="L1006" s="82">
        <v>1793</v>
      </c>
      <c r="M1006" s="54" t="s">
        <v>126</v>
      </c>
      <c r="N1006" s="55" t="s">
        <v>2581</v>
      </c>
      <c r="O1006" s="56" t="s">
        <v>2582</v>
      </c>
      <c r="P1006" s="57"/>
      <c r="Q1006" s="51">
        <v>1</v>
      </c>
      <c r="R1006" s="52" t="s">
        <v>129</v>
      </c>
      <c r="S1006" s="57" t="s">
        <v>154</v>
      </c>
      <c r="T1006" s="51"/>
      <c r="U1006" s="51"/>
      <c r="V1006" s="58"/>
      <c r="W1006" s="59">
        <v>9405119090</v>
      </c>
      <c r="X1006" s="67" t="s">
        <v>132</v>
      </c>
      <c r="Y1006" s="67" t="s">
        <v>132</v>
      </c>
      <c r="Z1006" s="52" t="s">
        <v>132</v>
      </c>
      <c r="AA1006" s="55"/>
      <c r="AB1006" s="63" t="s">
        <v>3216</v>
      </c>
      <c r="AC1006" s="55" t="s">
        <v>132</v>
      </c>
      <c r="AD1006" s="55" t="s">
        <v>132</v>
      </c>
      <c r="AE1006" s="55" t="s">
        <v>132</v>
      </c>
      <c r="AF1006" s="55" t="s">
        <v>2542</v>
      </c>
      <c r="AG1006" s="55" t="s">
        <v>132</v>
      </c>
      <c r="AH1006" s="55" t="s">
        <v>1277</v>
      </c>
      <c r="AI1006" s="55" t="s">
        <v>132</v>
      </c>
      <c r="AJ1006" s="55" t="s">
        <v>238</v>
      </c>
      <c r="AK1006" s="55" t="s">
        <v>132</v>
      </c>
      <c r="AL1006" s="55" t="s">
        <v>2622</v>
      </c>
      <c r="AM1006" s="55" t="s">
        <v>132</v>
      </c>
      <c r="AN1006" s="55" t="s">
        <v>132</v>
      </c>
      <c r="AO1006" s="55" t="s">
        <v>392</v>
      </c>
      <c r="AP1006" s="55" t="s">
        <v>1655</v>
      </c>
      <c r="AQ1006" s="55" t="s">
        <v>132</v>
      </c>
      <c r="AR1006" s="55" t="s">
        <v>3196</v>
      </c>
      <c r="AS1006" s="55" t="s">
        <v>141</v>
      </c>
      <c r="AT1006" s="55" t="s">
        <v>3197</v>
      </c>
      <c r="AU1006" s="63" t="s">
        <v>132</v>
      </c>
      <c r="AV1006" s="55" t="s">
        <v>474</v>
      </c>
      <c r="AW1006" s="55" t="s">
        <v>3198</v>
      </c>
      <c r="AX1006" s="55" t="s">
        <v>171</v>
      </c>
      <c r="AY1006" s="55" t="s">
        <v>611</v>
      </c>
      <c r="AZ1006" s="63" t="s">
        <v>2530</v>
      </c>
      <c r="BA1006" s="63" t="s">
        <v>3144</v>
      </c>
      <c r="BB1006" s="55" t="s">
        <v>2831</v>
      </c>
      <c r="BC1006" s="55" t="s">
        <v>939</v>
      </c>
      <c r="BD1006" s="55" t="s">
        <v>2588</v>
      </c>
      <c r="BE1006" s="55" t="s">
        <v>1969</v>
      </c>
      <c r="BF1006" s="63" t="s">
        <v>2627</v>
      </c>
      <c r="BG1006" s="63" t="s">
        <v>2887</v>
      </c>
      <c r="BH1006" s="63" t="s">
        <v>132</v>
      </c>
      <c r="BI1006" s="63" t="s">
        <v>2590</v>
      </c>
      <c r="BJ1006" s="63" t="s">
        <v>2654</v>
      </c>
      <c r="BK1006" s="86" t="str">
        <f>HYPERLINK(VLOOKUP($B1006,hyperlinks[#All],2,FALSE),"Link")</f>
        <v>Link</v>
      </c>
      <c r="BL1006" s="86" t="str">
        <f>HYPERLINK(VLOOKUP($B1006,hyperlinks[#All],3,FALSE),"Link")</f>
        <v>Link</v>
      </c>
      <c r="BM1006" s="86" t="str">
        <f>HYPERLINK(VLOOKUP($B1006,hyperlinks[#All],4,FALSE),"Link")</f>
        <v>Link</v>
      </c>
      <c r="BN1006" s="87" t="s">
        <v>132</v>
      </c>
    </row>
    <row r="1007" spans="1:66" s="49" customFormat="1" ht="14.5">
      <c r="A1007" s="50">
        <v>8719514956032</v>
      </c>
      <c r="B1007" s="50">
        <v>911401632908</v>
      </c>
      <c r="C1007" s="61">
        <v>871951495603200</v>
      </c>
      <c r="D1007" s="93" t="str">
        <f>HYPERLINK(VLOOKUP($B1007,hyperlinks[#All],2,FALSE),"Link")</f>
        <v>Link</v>
      </c>
      <c r="E1007" s="52">
        <v>95603200</v>
      </c>
      <c r="F1007" s="53" t="s">
        <v>3217</v>
      </c>
      <c r="G1007" s="58" t="s">
        <v>2535</v>
      </c>
      <c r="H1007" s="52" t="s">
        <v>2580</v>
      </c>
      <c r="I1007" s="52" t="s">
        <v>3080</v>
      </c>
      <c r="J1007" s="52" t="s">
        <v>3081</v>
      </c>
      <c r="K1007" s="52" t="s">
        <v>125</v>
      </c>
      <c r="L1007" s="82">
        <v>1793</v>
      </c>
      <c r="M1007" s="54" t="s">
        <v>126</v>
      </c>
      <c r="N1007" s="55" t="s">
        <v>2581</v>
      </c>
      <c r="O1007" s="56" t="s">
        <v>2582</v>
      </c>
      <c r="P1007" s="57"/>
      <c r="Q1007" s="51">
        <v>1</v>
      </c>
      <c r="R1007" s="52" t="s">
        <v>129</v>
      </c>
      <c r="S1007" s="57" t="s">
        <v>154</v>
      </c>
      <c r="T1007" s="51"/>
      <c r="U1007" s="51"/>
      <c r="V1007" s="58"/>
      <c r="W1007" s="59">
        <v>9405119090</v>
      </c>
      <c r="X1007" s="67" t="s">
        <v>132</v>
      </c>
      <c r="Y1007" s="67" t="s">
        <v>132</v>
      </c>
      <c r="Z1007" s="52" t="s">
        <v>132</v>
      </c>
      <c r="AA1007" s="55"/>
      <c r="AB1007" s="63" t="s">
        <v>3218</v>
      </c>
      <c r="AC1007" s="55" t="s">
        <v>132</v>
      </c>
      <c r="AD1007" s="55" t="s">
        <v>132</v>
      </c>
      <c r="AE1007" s="55" t="s">
        <v>132</v>
      </c>
      <c r="AF1007" s="55" t="s">
        <v>2542</v>
      </c>
      <c r="AG1007" s="55" t="s">
        <v>132</v>
      </c>
      <c r="AH1007" s="55" t="s">
        <v>1277</v>
      </c>
      <c r="AI1007" s="55" t="s">
        <v>132</v>
      </c>
      <c r="AJ1007" s="55" t="s">
        <v>238</v>
      </c>
      <c r="AK1007" s="55" t="s">
        <v>132</v>
      </c>
      <c r="AL1007" s="55" t="s">
        <v>2622</v>
      </c>
      <c r="AM1007" s="55" t="s">
        <v>132</v>
      </c>
      <c r="AN1007" s="55" t="s">
        <v>132</v>
      </c>
      <c r="AO1007" s="55" t="s">
        <v>392</v>
      </c>
      <c r="AP1007" s="55" t="s">
        <v>1655</v>
      </c>
      <c r="AQ1007" s="55" t="s">
        <v>132</v>
      </c>
      <c r="AR1007" s="55" t="s">
        <v>3196</v>
      </c>
      <c r="AS1007" s="55" t="s">
        <v>141</v>
      </c>
      <c r="AT1007" s="55" t="s">
        <v>3197</v>
      </c>
      <c r="AU1007" s="63" t="s">
        <v>132</v>
      </c>
      <c r="AV1007" s="55" t="s">
        <v>474</v>
      </c>
      <c r="AW1007" s="55" t="s">
        <v>3198</v>
      </c>
      <c r="AX1007" s="55" t="s">
        <v>171</v>
      </c>
      <c r="AY1007" s="55" t="s">
        <v>611</v>
      </c>
      <c r="AZ1007" s="63" t="s">
        <v>2530</v>
      </c>
      <c r="BA1007" s="63" t="s">
        <v>2973</v>
      </c>
      <c r="BB1007" s="55" t="s">
        <v>2831</v>
      </c>
      <c r="BC1007" s="55" t="s">
        <v>939</v>
      </c>
      <c r="BD1007" s="55" t="s">
        <v>2588</v>
      </c>
      <c r="BE1007" s="55" t="s">
        <v>330</v>
      </c>
      <c r="BF1007" s="63" t="s">
        <v>2627</v>
      </c>
      <c r="BG1007" s="63" t="s">
        <v>2887</v>
      </c>
      <c r="BH1007" s="63" t="s">
        <v>132</v>
      </c>
      <c r="BI1007" s="63" t="s">
        <v>2590</v>
      </c>
      <c r="BJ1007" s="63" t="s">
        <v>2654</v>
      </c>
      <c r="BK1007" s="86" t="str">
        <f>HYPERLINK(VLOOKUP($B1007,hyperlinks[#All],2,FALSE),"Link")</f>
        <v>Link</v>
      </c>
      <c r="BL1007" s="86" t="str">
        <f>HYPERLINK(VLOOKUP($B1007,hyperlinks[#All],3,FALSE),"Link")</f>
        <v>Link</v>
      </c>
      <c r="BM1007" s="86" t="str">
        <f>HYPERLINK(VLOOKUP($B1007,hyperlinks[#All],4,FALSE),"Link")</f>
        <v>Link</v>
      </c>
      <c r="BN1007" s="87" t="s">
        <v>132</v>
      </c>
    </row>
    <row r="1008" spans="1:66" s="2" customFormat="1" ht="14.5">
      <c r="A1008" s="50">
        <v>8719514956001</v>
      </c>
      <c r="B1008" s="50">
        <v>911401632608</v>
      </c>
      <c r="C1008" s="61">
        <v>871951495600100</v>
      </c>
      <c r="D1008" s="93" t="str">
        <f>HYPERLINK(VLOOKUP($B1008,hyperlinks[#All],2,FALSE),"Link")</f>
        <v>Link</v>
      </c>
      <c r="E1008" s="52">
        <v>95600100</v>
      </c>
      <c r="F1008" s="53" t="s">
        <v>3219</v>
      </c>
      <c r="G1008" s="58" t="s">
        <v>2535</v>
      </c>
      <c r="H1008" s="52" t="s">
        <v>2580</v>
      </c>
      <c r="I1008" s="52" t="s">
        <v>3080</v>
      </c>
      <c r="J1008" s="52" t="s">
        <v>3081</v>
      </c>
      <c r="K1008" s="52" t="s">
        <v>125</v>
      </c>
      <c r="L1008" s="82">
        <v>1088</v>
      </c>
      <c r="M1008" s="54" t="s">
        <v>126</v>
      </c>
      <c r="N1008" s="55" t="s">
        <v>2581</v>
      </c>
      <c r="O1008" s="56" t="s">
        <v>2582</v>
      </c>
      <c r="P1008" s="57"/>
      <c r="Q1008" s="51">
        <v>1</v>
      </c>
      <c r="R1008" s="52" t="s">
        <v>129</v>
      </c>
      <c r="S1008" s="57" t="s">
        <v>154</v>
      </c>
      <c r="T1008" s="51"/>
      <c r="U1008" s="51"/>
      <c r="V1008" s="58"/>
      <c r="W1008" s="59">
        <v>9405119090</v>
      </c>
      <c r="X1008" s="67" t="s">
        <v>132</v>
      </c>
      <c r="Y1008" s="67" t="s">
        <v>132</v>
      </c>
      <c r="Z1008" s="52" t="s">
        <v>132</v>
      </c>
      <c r="AA1008" s="55"/>
      <c r="AB1008" s="63" t="s">
        <v>3220</v>
      </c>
      <c r="AC1008" s="55" t="s">
        <v>132</v>
      </c>
      <c r="AD1008" s="55" t="s">
        <v>132</v>
      </c>
      <c r="AE1008" s="55" t="s">
        <v>132</v>
      </c>
      <c r="AF1008" s="55" t="s">
        <v>2542</v>
      </c>
      <c r="AG1008" s="55" t="s">
        <v>132</v>
      </c>
      <c r="AH1008" s="55" t="s">
        <v>2792</v>
      </c>
      <c r="AI1008" s="55" t="s">
        <v>132</v>
      </c>
      <c r="AJ1008" s="55" t="s">
        <v>238</v>
      </c>
      <c r="AK1008" s="55" t="s">
        <v>132</v>
      </c>
      <c r="AL1008" s="55" t="s">
        <v>939</v>
      </c>
      <c r="AM1008" s="55" t="s">
        <v>132</v>
      </c>
      <c r="AN1008" s="55" t="s">
        <v>132</v>
      </c>
      <c r="AO1008" s="55" t="s">
        <v>392</v>
      </c>
      <c r="AP1008" s="55" t="s">
        <v>1655</v>
      </c>
      <c r="AQ1008" s="55" t="s">
        <v>132</v>
      </c>
      <c r="AR1008" s="55" t="s">
        <v>3196</v>
      </c>
      <c r="AS1008" s="55" t="s">
        <v>141</v>
      </c>
      <c r="AT1008" s="55" t="s">
        <v>3197</v>
      </c>
      <c r="AU1008" s="63" t="s">
        <v>132</v>
      </c>
      <c r="AV1008" s="55" t="s">
        <v>3203</v>
      </c>
      <c r="AW1008" s="55" t="s">
        <v>3204</v>
      </c>
      <c r="AX1008" s="55" t="s">
        <v>171</v>
      </c>
      <c r="AY1008" s="55" t="s">
        <v>3023</v>
      </c>
      <c r="AZ1008" s="63" t="s">
        <v>2530</v>
      </c>
      <c r="BA1008" s="63" t="s">
        <v>3144</v>
      </c>
      <c r="BB1008" s="55" t="s">
        <v>2831</v>
      </c>
      <c r="BC1008" s="55" t="s">
        <v>939</v>
      </c>
      <c r="BD1008" s="55" t="s">
        <v>2588</v>
      </c>
      <c r="BE1008" s="55" t="s">
        <v>1969</v>
      </c>
      <c r="BF1008" s="63" t="s">
        <v>2548</v>
      </c>
      <c r="BG1008" s="63" t="s">
        <v>2887</v>
      </c>
      <c r="BH1008" s="63" t="s">
        <v>132</v>
      </c>
      <c r="BI1008" s="63" t="s">
        <v>2590</v>
      </c>
      <c r="BJ1008" s="63" t="s">
        <v>2654</v>
      </c>
      <c r="BK1008" s="86" t="str">
        <f>HYPERLINK(VLOOKUP($B1008,hyperlinks[#All],2,FALSE),"Link")</f>
        <v>Link</v>
      </c>
      <c r="BL1008" s="86" t="str">
        <f>HYPERLINK(VLOOKUP($B1008,hyperlinks[#All],3,FALSE),"Link")</f>
        <v>Link</v>
      </c>
      <c r="BM1008" s="86" t="str">
        <f>HYPERLINK(VLOOKUP($B1008,hyperlinks[#All],4,FALSE),"Link")</f>
        <v>Link</v>
      </c>
      <c r="BN1008" s="87" t="s">
        <v>132</v>
      </c>
    </row>
    <row r="1009" spans="1:66" s="2" customFormat="1" ht="14.5">
      <c r="A1009" s="50">
        <v>8719514956018</v>
      </c>
      <c r="B1009" s="50">
        <v>911401632708</v>
      </c>
      <c r="C1009" s="61">
        <v>871951495601800</v>
      </c>
      <c r="D1009" s="93" t="str">
        <f>HYPERLINK(VLOOKUP($B1009,hyperlinks[#All],2,FALSE),"Link")</f>
        <v>Link</v>
      </c>
      <c r="E1009" s="52">
        <v>95601800</v>
      </c>
      <c r="F1009" s="53" t="s">
        <v>3221</v>
      </c>
      <c r="G1009" s="58" t="s">
        <v>2535</v>
      </c>
      <c r="H1009" s="52" t="s">
        <v>2580</v>
      </c>
      <c r="I1009" s="52" t="s">
        <v>3080</v>
      </c>
      <c r="J1009" s="52" t="s">
        <v>3081</v>
      </c>
      <c r="K1009" s="52" t="s">
        <v>125</v>
      </c>
      <c r="L1009" s="82">
        <v>1088</v>
      </c>
      <c r="M1009" s="54" t="s">
        <v>126</v>
      </c>
      <c r="N1009" s="55" t="s">
        <v>2581</v>
      </c>
      <c r="O1009" s="56" t="s">
        <v>2582</v>
      </c>
      <c r="P1009" s="57"/>
      <c r="Q1009" s="51">
        <v>1</v>
      </c>
      <c r="R1009" s="52" t="s">
        <v>129</v>
      </c>
      <c r="S1009" s="57" t="s">
        <v>154</v>
      </c>
      <c r="T1009" s="51"/>
      <c r="U1009" s="51"/>
      <c r="V1009" s="58"/>
      <c r="W1009" s="59">
        <v>9405119090</v>
      </c>
      <c r="X1009" s="67" t="s">
        <v>132</v>
      </c>
      <c r="Y1009" s="67" t="s">
        <v>132</v>
      </c>
      <c r="Z1009" s="52" t="s">
        <v>132</v>
      </c>
      <c r="AA1009" s="55"/>
      <c r="AB1009" s="63" t="s">
        <v>3222</v>
      </c>
      <c r="AC1009" s="55" t="s">
        <v>132</v>
      </c>
      <c r="AD1009" s="55" t="s">
        <v>132</v>
      </c>
      <c r="AE1009" s="55" t="s">
        <v>132</v>
      </c>
      <c r="AF1009" s="55" t="s">
        <v>2542</v>
      </c>
      <c r="AG1009" s="55" t="s">
        <v>132</v>
      </c>
      <c r="AH1009" s="55" t="s">
        <v>2792</v>
      </c>
      <c r="AI1009" s="55" t="s">
        <v>132</v>
      </c>
      <c r="AJ1009" s="55" t="s">
        <v>238</v>
      </c>
      <c r="AK1009" s="55" t="s">
        <v>132</v>
      </c>
      <c r="AL1009" s="55" t="s">
        <v>939</v>
      </c>
      <c r="AM1009" s="55" t="s">
        <v>132</v>
      </c>
      <c r="AN1009" s="55" t="s">
        <v>132</v>
      </c>
      <c r="AO1009" s="55" t="s">
        <v>392</v>
      </c>
      <c r="AP1009" s="55" t="s">
        <v>1655</v>
      </c>
      <c r="AQ1009" s="55" t="s">
        <v>132</v>
      </c>
      <c r="AR1009" s="55" t="s">
        <v>3196</v>
      </c>
      <c r="AS1009" s="55" t="s">
        <v>141</v>
      </c>
      <c r="AT1009" s="55" t="s">
        <v>3197</v>
      </c>
      <c r="AU1009" s="63" t="s">
        <v>132</v>
      </c>
      <c r="AV1009" s="55" t="s">
        <v>3203</v>
      </c>
      <c r="AW1009" s="55" t="s">
        <v>3204</v>
      </c>
      <c r="AX1009" s="55" t="s">
        <v>171</v>
      </c>
      <c r="AY1009" s="55" t="s">
        <v>3023</v>
      </c>
      <c r="AZ1009" s="63" t="s">
        <v>2530</v>
      </c>
      <c r="BA1009" s="63" t="s">
        <v>2973</v>
      </c>
      <c r="BB1009" s="55" t="s">
        <v>2831</v>
      </c>
      <c r="BC1009" s="55" t="s">
        <v>939</v>
      </c>
      <c r="BD1009" s="55" t="s">
        <v>2588</v>
      </c>
      <c r="BE1009" s="55" t="s">
        <v>330</v>
      </c>
      <c r="BF1009" s="63" t="s">
        <v>2548</v>
      </c>
      <c r="BG1009" s="63" t="s">
        <v>2887</v>
      </c>
      <c r="BH1009" s="63" t="s">
        <v>132</v>
      </c>
      <c r="BI1009" s="63" t="s">
        <v>2590</v>
      </c>
      <c r="BJ1009" s="63" t="s">
        <v>2654</v>
      </c>
      <c r="BK1009" s="86" t="str">
        <f>HYPERLINK(VLOOKUP($B1009,hyperlinks[#All],2,FALSE),"Link")</f>
        <v>Link</v>
      </c>
      <c r="BL1009" s="86" t="str">
        <f>HYPERLINK(VLOOKUP($B1009,hyperlinks[#All],3,FALSE),"Link")</f>
        <v>Link</v>
      </c>
      <c r="BM1009" s="86" t="str">
        <f>HYPERLINK(VLOOKUP($B1009,hyperlinks[#All],4,FALSE),"Link")</f>
        <v>Link</v>
      </c>
      <c r="BN1009" s="87" t="s">
        <v>132</v>
      </c>
    </row>
    <row r="1010" spans="1:66" s="2" customFormat="1" ht="14.5">
      <c r="A1010" s="8">
        <v>8719514958630</v>
      </c>
      <c r="B1010" s="8">
        <v>911401877884</v>
      </c>
      <c r="C1010" s="31">
        <v>871951495863000</v>
      </c>
      <c r="D1010" s="13" t="s">
        <v>132</v>
      </c>
      <c r="E1010" s="12">
        <v>95863000</v>
      </c>
      <c r="F1010" s="10" t="s">
        <v>3223</v>
      </c>
      <c r="G1010" s="11" t="s">
        <v>2535</v>
      </c>
      <c r="H1010" s="12" t="s">
        <v>377</v>
      </c>
      <c r="I1010" s="12" t="s">
        <v>3080</v>
      </c>
      <c r="J1010" s="12" t="s">
        <v>3081</v>
      </c>
      <c r="K1010" s="12" t="s">
        <v>377</v>
      </c>
      <c r="L1010" s="83">
        <v>265</v>
      </c>
      <c r="M1010" s="16" t="s">
        <v>126</v>
      </c>
      <c r="N1010" s="13" t="s">
        <v>2708</v>
      </c>
      <c r="O1010" s="56" t="s">
        <v>2540</v>
      </c>
      <c r="P1010" s="17" t="s">
        <v>379</v>
      </c>
      <c r="Q1010" s="9">
        <v>1</v>
      </c>
      <c r="R1010" s="12" t="s">
        <v>129</v>
      </c>
      <c r="S1010" s="17" t="s">
        <v>154</v>
      </c>
      <c r="T1010" s="9"/>
      <c r="U1010" s="9"/>
      <c r="V1010" s="11"/>
      <c r="W1010" s="26">
        <v>9405119090</v>
      </c>
      <c r="X1010" s="18" t="s">
        <v>132</v>
      </c>
      <c r="Y1010" s="18" t="s">
        <v>132</v>
      </c>
      <c r="Z1010" s="12" t="s">
        <v>132</v>
      </c>
      <c r="AA1010" s="55"/>
      <c r="AB1010" s="63" t="s">
        <v>3224</v>
      </c>
      <c r="AC1010" s="13" t="s">
        <v>132</v>
      </c>
      <c r="AD1010" s="13" t="s">
        <v>132</v>
      </c>
      <c r="AE1010" s="13" t="s">
        <v>132</v>
      </c>
      <c r="AF1010" s="13" t="s">
        <v>2542</v>
      </c>
      <c r="AG1010" s="13" t="s">
        <v>132</v>
      </c>
      <c r="AH1010" s="13" t="s">
        <v>217</v>
      </c>
      <c r="AI1010" s="13" t="s">
        <v>132</v>
      </c>
      <c r="AJ1010" s="13" t="s">
        <v>3225</v>
      </c>
      <c r="AK1010" s="13" t="s">
        <v>132</v>
      </c>
      <c r="AL1010" s="13" t="s">
        <v>939</v>
      </c>
      <c r="AM1010" s="13" t="s">
        <v>132</v>
      </c>
      <c r="AN1010" s="13" t="s">
        <v>132</v>
      </c>
      <c r="AO1010" s="13" t="s">
        <v>466</v>
      </c>
      <c r="AP1010" s="13" t="s">
        <v>1655</v>
      </c>
      <c r="AQ1010" s="13" t="s">
        <v>132</v>
      </c>
      <c r="AR1010" s="13" t="s">
        <v>3226</v>
      </c>
      <c r="AS1010" s="13" t="s">
        <v>3109</v>
      </c>
      <c r="AT1010" s="13" t="s">
        <v>3226</v>
      </c>
      <c r="AU1010" s="19" t="s">
        <v>132</v>
      </c>
      <c r="AV1010" s="13" t="s">
        <v>3227</v>
      </c>
      <c r="AW1010" s="13" t="s">
        <v>3228</v>
      </c>
      <c r="AX1010" s="13" t="s">
        <v>145</v>
      </c>
      <c r="AY1010" s="13" t="s">
        <v>217</v>
      </c>
      <c r="AZ1010" s="19" t="s">
        <v>2530</v>
      </c>
      <c r="BA1010" s="19" t="s">
        <v>2973</v>
      </c>
      <c r="BB1010" s="13" t="s">
        <v>2831</v>
      </c>
      <c r="BC1010" s="13" t="s">
        <v>939</v>
      </c>
      <c r="BD1010" s="13" t="s">
        <v>132</v>
      </c>
      <c r="BE1010" s="13" t="s">
        <v>132</v>
      </c>
      <c r="BF1010" s="19" t="s">
        <v>2548</v>
      </c>
      <c r="BG1010" s="19" t="s">
        <v>2887</v>
      </c>
      <c r="BH1010" s="19" t="s">
        <v>132</v>
      </c>
      <c r="BI1010" s="19" t="s">
        <v>2590</v>
      </c>
      <c r="BJ1010" s="19" t="s">
        <v>2654</v>
      </c>
      <c r="BK1010" s="19" t="s">
        <v>132</v>
      </c>
      <c r="BL1010" s="88" t="s">
        <v>132</v>
      </c>
      <c r="BM1010" s="89" t="str">
        <f>HYPERLINK(VLOOKUP($B1010,hyperlinks[#All],4,FALSE),"Link")</f>
        <v>Link</v>
      </c>
      <c r="BN1010" s="88" t="s">
        <v>132</v>
      </c>
    </row>
    <row r="1011" spans="1:66" s="49" customFormat="1" ht="14.5">
      <c r="A1011" s="8">
        <v>8719514958647</v>
      </c>
      <c r="B1011" s="8">
        <v>911401877984</v>
      </c>
      <c r="C1011" s="31">
        <v>871951495864700</v>
      </c>
      <c r="D1011" s="13" t="s">
        <v>132</v>
      </c>
      <c r="E1011" s="12">
        <v>95864700</v>
      </c>
      <c r="F1011" s="10" t="s">
        <v>3229</v>
      </c>
      <c r="G1011" s="11" t="s">
        <v>2535</v>
      </c>
      <c r="H1011" s="12" t="s">
        <v>377</v>
      </c>
      <c r="I1011" s="12" t="s">
        <v>3080</v>
      </c>
      <c r="J1011" s="12" t="s">
        <v>3081</v>
      </c>
      <c r="K1011" s="12" t="s">
        <v>377</v>
      </c>
      <c r="L1011" s="83">
        <v>303</v>
      </c>
      <c r="M1011" s="16" t="s">
        <v>126</v>
      </c>
      <c r="N1011" s="13" t="s">
        <v>2708</v>
      </c>
      <c r="O1011" s="56" t="s">
        <v>2540</v>
      </c>
      <c r="P1011" s="17" t="s">
        <v>379</v>
      </c>
      <c r="Q1011" s="9">
        <v>1</v>
      </c>
      <c r="R1011" s="12" t="s">
        <v>129</v>
      </c>
      <c r="S1011" s="17" t="s">
        <v>154</v>
      </c>
      <c r="T1011" s="9">
        <v>911401846282</v>
      </c>
      <c r="U1011" s="9"/>
      <c r="V1011" s="11"/>
      <c r="W1011" s="26">
        <v>9405119090</v>
      </c>
      <c r="X1011" s="18" t="s">
        <v>132</v>
      </c>
      <c r="Y1011" s="18" t="s">
        <v>132</v>
      </c>
      <c r="Z1011" s="12" t="s">
        <v>132</v>
      </c>
      <c r="AA1011" s="55"/>
      <c r="AB1011" s="63" t="s">
        <v>3230</v>
      </c>
      <c r="AC1011" s="13" t="s">
        <v>132</v>
      </c>
      <c r="AD1011" s="13" t="s">
        <v>132</v>
      </c>
      <c r="AE1011" s="13" t="s">
        <v>132</v>
      </c>
      <c r="AF1011" s="13" t="s">
        <v>2542</v>
      </c>
      <c r="AG1011" s="13" t="s">
        <v>132</v>
      </c>
      <c r="AH1011" s="13" t="s">
        <v>416</v>
      </c>
      <c r="AI1011" s="13" t="s">
        <v>132</v>
      </c>
      <c r="AJ1011" s="13" t="s">
        <v>3225</v>
      </c>
      <c r="AK1011" s="13" t="s">
        <v>132</v>
      </c>
      <c r="AL1011" s="13" t="s">
        <v>939</v>
      </c>
      <c r="AM1011" s="13" t="s">
        <v>132</v>
      </c>
      <c r="AN1011" s="13" t="s">
        <v>132</v>
      </c>
      <c r="AO1011" s="13" t="s">
        <v>137</v>
      </c>
      <c r="AP1011" s="13" t="s">
        <v>1655</v>
      </c>
      <c r="AQ1011" s="13" t="s">
        <v>132</v>
      </c>
      <c r="AR1011" s="13" t="s">
        <v>3231</v>
      </c>
      <c r="AS1011" s="13" t="s">
        <v>3109</v>
      </c>
      <c r="AT1011" s="13" t="s">
        <v>3232</v>
      </c>
      <c r="AU1011" s="19" t="s">
        <v>132</v>
      </c>
      <c r="AV1011" s="13" t="s">
        <v>3233</v>
      </c>
      <c r="AW1011" s="13" t="s">
        <v>2626</v>
      </c>
      <c r="AX1011" s="13" t="s">
        <v>145</v>
      </c>
      <c r="AY1011" s="13" t="s">
        <v>217</v>
      </c>
      <c r="AZ1011" s="19" t="s">
        <v>2530</v>
      </c>
      <c r="BA1011" s="19" t="s">
        <v>2973</v>
      </c>
      <c r="BB1011" s="13" t="s">
        <v>2831</v>
      </c>
      <c r="BC1011" s="13" t="s">
        <v>939</v>
      </c>
      <c r="BD1011" s="13" t="s">
        <v>132</v>
      </c>
      <c r="BE1011" s="13" t="s">
        <v>132</v>
      </c>
      <c r="BF1011" s="19" t="s">
        <v>2548</v>
      </c>
      <c r="BG1011" s="19" t="s">
        <v>2887</v>
      </c>
      <c r="BH1011" s="19" t="s">
        <v>132</v>
      </c>
      <c r="BI1011" s="19" t="s">
        <v>2590</v>
      </c>
      <c r="BJ1011" s="19" t="s">
        <v>2654</v>
      </c>
      <c r="BK1011" s="19" t="s">
        <v>132</v>
      </c>
      <c r="BL1011" s="88" t="s">
        <v>132</v>
      </c>
      <c r="BM1011" s="89" t="str">
        <f>HYPERLINK(VLOOKUP($B1011,hyperlinks[#All],4,FALSE),"Link")</f>
        <v>Link</v>
      </c>
      <c r="BN1011" s="88" t="s">
        <v>132</v>
      </c>
    </row>
    <row r="1012" spans="1:66" s="49" customFormat="1" ht="14.5">
      <c r="A1012" s="8">
        <v>8719514958654</v>
      </c>
      <c r="B1012" s="8">
        <v>911401878084</v>
      </c>
      <c r="C1012" s="31">
        <v>871951495865400</v>
      </c>
      <c r="D1012" s="13" t="s">
        <v>132</v>
      </c>
      <c r="E1012" s="12">
        <v>95865400</v>
      </c>
      <c r="F1012" s="10" t="s">
        <v>3234</v>
      </c>
      <c r="G1012" s="11" t="s">
        <v>2535</v>
      </c>
      <c r="H1012" s="12" t="s">
        <v>377</v>
      </c>
      <c r="I1012" s="12" t="s">
        <v>3080</v>
      </c>
      <c r="J1012" s="12" t="s">
        <v>3081</v>
      </c>
      <c r="K1012" s="12" t="s">
        <v>377</v>
      </c>
      <c r="L1012" s="83">
        <v>380</v>
      </c>
      <c r="M1012" s="16" t="s">
        <v>126</v>
      </c>
      <c r="N1012" s="13" t="s">
        <v>2708</v>
      </c>
      <c r="O1012" s="56" t="s">
        <v>2540</v>
      </c>
      <c r="P1012" s="17" t="s">
        <v>379</v>
      </c>
      <c r="Q1012" s="9">
        <v>1</v>
      </c>
      <c r="R1012" s="12" t="s">
        <v>129</v>
      </c>
      <c r="S1012" s="17" t="s">
        <v>154</v>
      </c>
      <c r="T1012" s="9">
        <v>911401846382</v>
      </c>
      <c r="U1012" s="9"/>
      <c r="V1012" s="11"/>
      <c r="W1012" s="26">
        <v>9405119090</v>
      </c>
      <c r="X1012" s="18" t="s">
        <v>132</v>
      </c>
      <c r="Y1012" s="18" t="s">
        <v>132</v>
      </c>
      <c r="Z1012" s="12" t="s">
        <v>132</v>
      </c>
      <c r="AA1012" s="55"/>
      <c r="AB1012" s="63" t="s">
        <v>3235</v>
      </c>
      <c r="AC1012" s="13" t="s">
        <v>132</v>
      </c>
      <c r="AD1012" s="13" t="s">
        <v>132</v>
      </c>
      <c r="AE1012" s="13" t="s">
        <v>132</v>
      </c>
      <c r="AF1012" s="13" t="s">
        <v>2542</v>
      </c>
      <c r="AG1012" s="13" t="s">
        <v>132</v>
      </c>
      <c r="AH1012" s="13" t="s">
        <v>461</v>
      </c>
      <c r="AI1012" s="13" t="s">
        <v>132</v>
      </c>
      <c r="AJ1012" s="13" t="s">
        <v>3225</v>
      </c>
      <c r="AK1012" s="13" t="s">
        <v>132</v>
      </c>
      <c r="AL1012" s="13" t="s">
        <v>939</v>
      </c>
      <c r="AM1012" s="13" t="s">
        <v>132</v>
      </c>
      <c r="AN1012" s="13" t="s">
        <v>132</v>
      </c>
      <c r="AO1012" s="13" t="s">
        <v>187</v>
      </c>
      <c r="AP1012" s="13" t="s">
        <v>1655</v>
      </c>
      <c r="AQ1012" s="13" t="s">
        <v>132</v>
      </c>
      <c r="AR1012" s="13" t="s">
        <v>3236</v>
      </c>
      <c r="AS1012" s="13" t="s">
        <v>1540</v>
      </c>
      <c r="AT1012" s="13" t="s">
        <v>3236</v>
      </c>
      <c r="AU1012" s="19" t="s">
        <v>132</v>
      </c>
      <c r="AV1012" s="13" t="s">
        <v>2673</v>
      </c>
      <c r="AW1012" s="13" t="s">
        <v>3237</v>
      </c>
      <c r="AX1012" s="13" t="s">
        <v>145</v>
      </c>
      <c r="AY1012" s="13" t="s">
        <v>217</v>
      </c>
      <c r="AZ1012" s="19" t="s">
        <v>2530</v>
      </c>
      <c r="BA1012" s="19" t="s">
        <v>2973</v>
      </c>
      <c r="BB1012" s="13" t="s">
        <v>2831</v>
      </c>
      <c r="BC1012" s="13" t="s">
        <v>939</v>
      </c>
      <c r="BD1012" s="13" t="s">
        <v>132</v>
      </c>
      <c r="BE1012" s="13" t="s">
        <v>132</v>
      </c>
      <c r="BF1012" s="19" t="s">
        <v>2548</v>
      </c>
      <c r="BG1012" s="19" t="s">
        <v>2887</v>
      </c>
      <c r="BH1012" s="19" t="s">
        <v>132</v>
      </c>
      <c r="BI1012" s="19" t="s">
        <v>2590</v>
      </c>
      <c r="BJ1012" s="19" t="s">
        <v>2654</v>
      </c>
      <c r="BK1012" s="19" t="s">
        <v>132</v>
      </c>
      <c r="BL1012" s="88" t="s">
        <v>132</v>
      </c>
      <c r="BM1012" s="89" t="str">
        <f>HYPERLINK(VLOOKUP($B1012,hyperlinks[#All],4,FALSE),"Link")</f>
        <v>Link</v>
      </c>
      <c r="BN1012" s="88" t="s">
        <v>132</v>
      </c>
    </row>
    <row r="1013" spans="1:66" s="49" customFormat="1" ht="14.5">
      <c r="A1013" s="50">
        <v>8719514528598</v>
      </c>
      <c r="B1013" s="50">
        <v>911401846982</v>
      </c>
      <c r="C1013" s="61">
        <v>871951452859899</v>
      </c>
      <c r="D1013" s="93" t="str">
        <f>HYPERLINK(VLOOKUP($B1013,hyperlinks[#All],2,FALSE),"Link")</f>
        <v>Link</v>
      </c>
      <c r="E1013" s="52">
        <v>52859899</v>
      </c>
      <c r="F1013" s="53" t="s">
        <v>3238</v>
      </c>
      <c r="G1013" s="58" t="s">
        <v>2535</v>
      </c>
      <c r="H1013" s="52" t="s">
        <v>2580</v>
      </c>
      <c r="I1013" s="52" t="s">
        <v>3239</v>
      </c>
      <c r="J1013" s="52" t="s">
        <v>3240</v>
      </c>
      <c r="K1013" s="52" t="s">
        <v>125</v>
      </c>
      <c r="L1013" s="82">
        <v>246</v>
      </c>
      <c r="M1013" s="54" t="s">
        <v>126</v>
      </c>
      <c r="N1013" s="55" t="s">
        <v>2581</v>
      </c>
      <c r="O1013" s="56" t="s">
        <v>2582</v>
      </c>
      <c r="P1013" s="57"/>
      <c r="Q1013" s="51">
        <v>10</v>
      </c>
      <c r="R1013" s="52" t="s">
        <v>129</v>
      </c>
      <c r="S1013" s="57" t="s">
        <v>154</v>
      </c>
      <c r="T1013" s="51">
        <v>912401483221</v>
      </c>
      <c r="U1013" s="51"/>
      <c r="V1013" s="58"/>
      <c r="W1013" s="59">
        <v>9405119090</v>
      </c>
      <c r="X1013" s="67" t="s">
        <v>132</v>
      </c>
      <c r="Y1013" s="67" t="s">
        <v>132</v>
      </c>
      <c r="Z1013" s="52" t="s">
        <v>132</v>
      </c>
      <c r="AA1013" s="55"/>
      <c r="AB1013" s="63" t="s">
        <v>3241</v>
      </c>
      <c r="AC1013" s="55" t="s">
        <v>132</v>
      </c>
      <c r="AD1013" s="55" t="s">
        <v>132</v>
      </c>
      <c r="AE1013" s="55" t="s">
        <v>132</v>
      </c>
      <c r="AF1013" s="55" t="s">
        <v>2542</v>
      </c>
      <c r="AG1013" s="55" t="s">
        <v>132</v>
      </c>
      <c r="AH1013" s="55" t="s">
        <v>940</v>
      </c>
      <c r="AI1013" s="55" t="s">
        <v>132</v>
      </c>
      <c r="AJ1013" s="55" t="s">
        <v>174</v>
      </c>
      <c r="AK1013" s="55" t="s">
        <v>132</v>
      </c>
      <c r="AL1013" s="55" t="s">
        <v>939</v>
      </c>
      <c r="AM1013" s="55" t="s">
        <v>132</v>
      </c>
      <c r="AN1013" s="55" t="s">
        <v>132</v>
      </c>
      <c r="AO1013" s="55" t="s">
        <v>174</v>
      </c>
      <c r="AP1013" s="55" t="s">
        <v>3242</v>
      </c>
      <c r="AQ1013" s="55" t="s">
        <v>132</v>
      </c>
      <c r="AR1013" s="55" t="s">
        <v>208</v>
      </c>
      <c r="AS1013" s="55" t="s">
        <v>1291</v>
      </c>
      <c r="AT1013" s="55" t="s">
        <v>208</v>
      </c>
      <c r="AU1013" s="63" t="s">
        <v>132</v>
      </c>
      <c r="AV1013" s="55" t="s">
        <v>3243</v>
      </c>
      <c r="AW1013" s="55" t="s">
        <v>3244</v>
      </c>
      <c r="AX1013" s="55" t="s">
        <v>171</v>
      </c>
      <c r="AY1013" s="55" t="s">
        <v>217</v>
      </c>
      <c r="AZ1013" s="63" t="s">
        <v>3245</v>
      </c>
      <c r="BA1013" s="63" t="s">
        <v>2973</v>
      </c>
      <c r="BB1013" s="55" t="s">
        <v>2531</v>
      </c>
      <c r="BC1013" s="55" t="s">
        <v>939</v>
      </c>
      <c r="BD1013" s="55" t="s">
        <v>2588</v>
      </c>
      <c r="BE1013" s="55" t="s">
        <v>979</v>
      </c>
      <c r="BF1013" s="63" t="s">
        <v>2548</v>
      </c>
      <c r="BG1013" s="63" t="s">
        <v>3246</v>
      </c>
      <c r="BH1013" s="63" t="s">
        <v>132</v>
      </c>
      <c r="BI1013" s="63" t="s">
        <v>2590</v>
      </c>
      <c r="BJ1013" s="63" t="s">
        <v>2551</v>
      </c>
      <c r="BK1013" s="86" t="str">
        <f>HYPERLINK(VLOOKUP($B1013,hyperlinks[#All],2,FALSE),"Link")</f>
        <v>Link</v>
      </c>
      <c r="BL1013" s="86" t="str">
        <f>HYPERLINK(VLOOKUP($B1013,hyperlinks[#All],3,FALSE),"Link")</f>
        <v>Link</v>
      </c>
      <c r="BM1013" s="86" t="str">
        <f>HYPERLINK(VLOOKUP($B1013,hyperlinks[#All],4,FALSE),"Link")</f>
        <v>Link</v>
      </c>
      <c r="BN1013" s="87" t="s">
        <v>132</v>
      </c>
    </row>
    <row r="1014" spans="1:66" s="49" customFormat="1" ht="14.5">
      <c r="A1014" s="50">
        <v>8719514528611</v>
      </c>
      <c r="B1014" s="50">
        <v>911401847182</v>
      </c>
      <c r="C1014" s="61">
        <v>871951452861199</v>
      </c>
      <c r="D1014" s="93" t="str">
        <f>HYPERLINK(VLOOKUP($B1014,hyperlinks[#All],2,FALSE),"Link")</f>
        <v>Link</v>
      </c>
      <c r="E1014" s="52">
        <v>52861199</v>
      </c>
      <c r="F1014" s="53" t="s">
        <v>3247</v>
      </c>
      <c r="G1014" s="58" t="s">
        <v>2535</v>
      </c>
      <c r="H1014" s="52" t="s">
        <v>2580</v>
      </c>
      <c r="I1014" s="52" t="s">
        <v>3239</v>
      </c>
      <c r="J1014" s="52" t="s">
        <v>3240</v>
      </c>
      <c r="K1014" s="52" t="s">
        <v>125</v>
      </c>
      <c r="L1014" s="82">
        <v>246</v>
      </c>
      <c r="M1014" s="54" t="s">
        <v>126</v>
      </c>
      <c r="N1014" s="55" t="s">
        <v>2581</v>
      </c>
      <c r="O1014" s="56" t="s">
        <v>2582</v>
      </c>
      <c r="P1014" s="57"/>
      <c r="Q1014" s="51">
        <v>10</v>
      </c>
      <c r="R1014" s="52" t="s">
        <v>129</v>
      </c>
      <c r="S1014" s="57" t="s">
        <v>154</v>
      </c>
      <c r="T1014" s="51">
        <v>912401483223</v>
      </c>
      <c r="U1014" s="51"/>
      <c r="V1014" s="58"/>
      <c r="W1014" s="59">
        <v>9405119090</v>
      </c>
      <c r="X1014" s="67" t="s">
        <v>132</v>
      </c>
      <c r="Y1014" s="67" t="s">
        <v>132</v>
      </c>
      <c r="Z1014" s="52" t="s">
        <v>132</v>
      </c>
      <c r="AA1014" s="55"/>
      <c r="AB1014" s="63" t="s">
        <v>3248</v>
      </c>
      <c r="AC1014" s="55" t="s">
        <v>132</v>
      </c>
      <c r="AD1014" s="55" t="s">
        <v>132</v>
      </c>
      <c r="AE1014" s="55" t="s">
        <v>132</v>
      </c>
      <c r="AF1014" s="55" t="s">
        <v>2542</v>
      </c>
      <c r="AG1014" s="55" t="s">
        <v>132</v>
      </c>
      <c r="AH1014" s="55" t="s">
        <v>940</v>
      </c>
      <c r="AI1014" s="55" t="s">
        <v>132</v>
      </c>
      <c r="AJ1014" s="55" t="s">
        <v>174</v>
      </c>
      <c r="AK1014" s="55" t="s">
        <v>132</v>
      </c>
      <c r="AL1014" s="55" t="s">
        <v>939</v>
      </c>
      <c r="AM1014" s="55" t="s">
        <v>132</v>
      </c>
      <c r="AN1014" s="55" t="s">
        <v>132</v>
      </c>
      <c r="AO1014" s="55" t="s">
        <v>174</v>
      </c>
      <c r="AP1014" s="55" t="s">
        <v>3242</v>
      </c>
      <c r="AQ1014" s="55" t="s">
        <v>132</v>
      </c>
      <c r="AR1014" s="55" t="s">
        <v>208</v>
      </c>
      <c r="AS1014" s="55" t="s">
        <v>1291</v>
      </c>
      <c r="AT1014" s="55" t="s">
        <v>208</v>
      </c>
      <c r="AU1014" s="63" t="s">
        <v>132</v>
      </c>
      <c r="AV1014" s="55" t="s">
        <v>3243</v>
      </c>
      <c r="AW1014" s="55" t="s">
        <v>3244</v>
      </c>
      <c r="AX1014" s="55" t="s">
        <v>171</v>
      </c>
      <c r="AY1014" s="55" t="s">
        <v>217</v>
      </c>
      <c r="AZ1014" s="63" t="s">
        <v>3245</v>
      </c>
      <c r="BA1014" s="63" t="s">
        <v>2973</v>
      </c>
      <c r="BB1014" s="55" t="s">
        <v>2531</v>
      </c>
      <c r="BC1014" s="55" t="s">
        <v>939</v>
      </c>
      <c r="BD1014" s="55" t="s">
        <v>2588</v>
      </c>
      <c r="BE1014" s="55" t="s">
        <v>979</v>
      </c>
      <c r="BF1014" s="63" t="s">
        <v>2548</v>
      </c>
      <c r="BG1014" s="63" t="s">
        <v>3246</v>
      </c>
      <c r="BH1014" s="63" t="s">
        <v>132</v>
      </c>
      <c r="BI1014" s="63" t="s">
        <v>2590</v>
      </c>
      <c r="BJ1014" s="63" t="s">
        <v>2551</v>
      </c>
      <c r="BK1014" s="86" t="str">
        <f>HYPERLINK(VLOOKUP($B1014,hyperlinks[#All],2,FALSE),"Link")</f>
        <v>Link</v>
      </c>
      <c r="BL1014" s="86" t="str">
        <f>HYPERLINK(VLOOKUP($B1014,hyperlinks[#All],3,FALSE),"Link")</f>
        <v>Link</v>
      </c>
      <c r="BM1014" s="86" t="str">
        <f>HYPERLINK(VLOOKUP($B1014,hyperlinks[#All],4,FALSE),"Link")</f>
        <v>Link</v>
      </c>
      <c r="BN1014" s="87" t="s">
        <v>132</v>
      </c>
    </row>
    <row r="1015" spans="1:66" s="49" customFormat="1" ht="14.5">
      <c r="A1015" s="50">
        <v>8719514528581</v>
      </c>
      <c r="B1015" s="50">
        <v>911401846882</v>
      </c>
      <c r="C1015" s="61">
        <v>871951452858199</v>
      </c>
      <c r="D1015" s="93" t="str">
        <f>HYPERLINK(VLOOKUP($B1015,hyperlinks[#All],2,FALSE),"Link")</f>
        <v>Link</v>
      </c>
      <c r="E1015" s="52">
        <v>52858199</v>
      </c>
      <c r="F1015" s="53" t="s">
        <v>3249</v>
      </c>
      <c r="G1015" s="58" t="s">
        <v>2535</v>
      </c>
      <c r="H1015" s="52" t="s">
        <v>2580</v>
      </c>
      <c r="I1015" s="52" t="s">
        <v>3239</v>
      </c>
      <c r="J1015" s="52" t="s">
        <v>3240</v>
      </c>
      <c r="K1015" s="52" t="s">
        <v>125</v>
      </c>
      <c r="L1015" s="82">
        <v>246</v>
      </c>
      <c r="M1015" s="54" t="s">
        <v>126</v>
      </c>
      <c r="N1015" s="55" t="s">
        <v>2581</v>
      </c>
      <c r="O1015" s="56" t="s">
        <v>2582</v>
      </c>
      <c r="P1015" s="57"/>
      <c r="Q1015" s="51">
        <v>10</v>
      </c>
      <c r="R1015" s="52" t="s">
        <v>129</v>
      </c>
      <c r="S1015" s="57" t="s">
        <v>154</v>
      </c>
      <c r="T1015" s="51">
        <v>912401483220</v>
      </c>
      <c r="U1015" s="51"/>
      <c r="V1015" s="58"/>
      <c r="W1015" s="59">
        <v>9405119090</v>
      </c>
      <c r="X1015" s="67" t="s">
        <v>132</v>
      </c>
      <c r="Y1015" s="67" t="s">
        <v>132</v>
      </c>
      <c r="Z1015" s="52" t="s">
        <v>132</v>
      </c>
      <c r="AA1015" s="55"/>
      <c r="AB1015" s="63" t="s">
        <v>3250</v>
      </c>
      <c r="AC1015" s="55" t="s">
        <v>132</v>
      </c>
      <c r="AD1015" s="55" t="s">
        <v>132</v>
      </c>
      <c r="AE1015" s="55" t="s">
        <v>132</v>
      </c>
      <c r="AF1015" s="55" t="s">
        <v>2542</v>
      </c>
      <c r="AG1015" s="55" t="s">
        <v>132</v>
      </c>
      <c r="AH1015" s="55" t="s">
        <v>3251</v>
      </c>
      <c r="AI1015" s="55" t="s">
        <v>132</v>
      </c>
      <c r="AJ1015" s="55" t="s">
        <v>238</v>
      </c>
      <c r="AK1015" s="55" t="s">
        <v>132</v>
      </c>
      <c r="AL1015" s="55" t="s">
        <v>939</v>
      </c>
      <c r="AM1015" s="55" t="s">
        <v>132</v>
      </c>
      <c r="AN1015" s="55" t="s">
        <v>132</v>
      </c>
      <c r="AO1015" s="55" t="s">
        <v>174</v>
      </c>
      <c r="AP1015" s="55" t="s">
        <v>3242</v>
      </c>
      <c r="AQ1015" s="55" t="s">
        <v>132</v>
      </c>
      <c r="AR1015" s="55" t="s">
        <v>208</v>
      </c>
      <c r="AS1015" s="55" t="s">
        <v>1291</v>
      </c>
      <c r="AT1015" s="55" t="s">
        <v>208</v>
      </c>
      <c r="AU1015" s="63" t="s">
        <v>132</v>
      </c>
      <c r="AV1015" s="55" t="s">
        <v>3243</v>
      </c>
      <c r="AW1015" s="55" t="s">
        <v>3244</v>
      </c>
      <c r="AX1015" s="55" t="s">
        <v>171</v>
      </c>
      <c r="AY1015" s="55" t="s">
        <v>730</v>
      </c>
      <c r="AZ1015" s="63" t="s">
        <v>3252</v>
      </c>
      <c r="BA1015" s="63" t="s">
        <v>2973</v>
      </c>
      <c r="BB1015" s="55" t="s">
        <v>2531</v>
      </c>
      <c r="BC1015" s="55" t="s">
        <v>939</v>
      </c>
      <c r="BD1015" s="55" t="s">
        <v>2588</v>
      </c>
      <c r="BE1015" s="55" t="s">
        <v>701</v>
      </c>
      <c r="BF1015" s="63" t="s">
        <v>2548</v>
      </c>
      <c r="BG1015" s="63" t="s">
        <v>3246</v>
      </c>
      <c r="BH1015" s="63" t="s">
        <v>132</v>
      </c>
      <c r="BI1015" s="63" t="s">
        <v>2590</v>
      </c>
      <c r="BJ1015" s="63" t="s">
        <v>2551</v>
      </c>
      <c r="BK1015" s="86" t="str">
        <f>HYPERLINK(VLOOKUP($B1015,hyperlinks[#All],2,FALSE),"Link")</f>
        <v>Link</v>
      </c>
      <c r="BL1015" s="86" t="str">
        <f>HYPERLINK(VLOOKUP($B1015,hyperlinks[#All],3,FALSE),"Link")</f>
        <v>Link</v>
      </c>
      <c r="BM1015" s="86" t="str">
        <f>HYPERLINK(VLOOKUP($B1015,hyperlinks[#All],4,FALSE),"Link")</f>
        <v>Link</v>
      </c>
      <c r="BN1015" s="87" t="s">
        <v>132</v>
      </c>
    </row>
    <row r="1016" spans="1:66" s="49" customFormat="1" ht="14.5">
      <c r="A1016" s="50">
        <v>8719514528604</v>
      </c>
      <c r="B1016" s="50">
        <v>911401847082</v>
      </c>
      <c r="C1016" s="61">
        <v>871951452860499</v>
      </c>
      <c r="D1016" s="93" t="str">
        <f>HYPERLINK(VLOOKUP($B1016,hyperlinks[#All],2,FALSE),"Link")</f>
        <v>Link</v>
      </c>
      <c r="E1016" s="52">
        <v>52860499</v>
      </c>
      <c r="F1016" s="53" t="s">
        <v>3253</v>
      </c>
      <c r="G1016" s="58" t="s">
        <v>2535</v>
      </c>
      <c r="H1016" s="52" t="s">
        <v>2580</v>
      </c>
      <c r="I1016" s="52" t="s">
        <v>3239</v>
      </c>
      <c r="J1016" s="52" t="s">
        <v>3240</v>
      </c>
      <c r="K1016" s="52" t="s">
        <v>125</v>
      </c>
      <c r="L1016" s="82">
        <v>246</v>
      </c>
      <c r="M1016" s="54" t="s">
        <v>126</v>
      </c>
      <c r="N1016" s="55" t="s">
        <v>2581</v>
      </c>
      <c r="O1016" s="56" t="s">
        <v>2582</v>
      </c>
      <c r="P1016" s="57"/>
      <c r="Q1016" s="51">
        <v>10</v>
      </c>
      <c r="R1016" s="52" t="s">
        <v>129</v>
      </c>
      <c r="S1016" s="57" t="s">
        <v>154</v>
      </c>
      <c r="T1016" s="51">
        <v>912401483222</v>
      </c>
      <c r="U1016" s="51"/>
      <c r="V1016" s="58"/>
      <c r="W1016" s="59">
        <v>9405119090</v>
      </c>
      <c r="X1016" s="67" t="s">
        <v>132</v>
      </c>
      <c r="Y1016" s="67" t="s">
        <v>132</v>
      </c>
      <c r="Z1016" s="52" t="s">
        <v>132</v>
      </c>
      <c r="AA1016" s="55"/>
      <c r="AB1016" s="63" t="s">
        <v>3254</v>
      </c>
      <c r="AC1016" s="55" t="s">
        <v>132</v>
      </c>
      <c r="AD1016" s="55" t="s">
        <v>132</v>
      </c>
      <c r="AE1016" s="55" t="s">
        <v>132</v>
      </c>
      <c r="AF1016" s="55" t="s">
        <v>2542</v>
      </c>
      <c r="AG1016" s="55" t="s">
        <v>132</v>
      </c>
      <c r="AH1016" s="55" t="s">
        <v>3251</v>
      </c>
      <c r="AI1016" s="55" t="s">
        <v>132</v>
      </c>
      <c r="AJ1016" s="55" t="s">
        <v>238</v>
      </c>
      <c r="AK1016" s="55" t="s">
        <v>132</v>
      </c>
      <c r="AL1016" s="55" t="s">
        <v>939</v>
      </c>
      <c r="AM1016" s="55" t="s">
        <v>132</v>
      </c>
      <c r="AN1016" s="55" t="s">
        <v>132</v>
      </c>
      <c r="AO1016" s="55" t="s">
        <v>174</v>
      </c>
      <c r="AP1016" s="55" t="s">
        <v>3242</v>
      </c>
      <c r="AQ1016" s="55" t="s">
        <v>132</v>
      </c>
      <c r="AR1016" s="55" t="s">
        <v>208</v>
      </c>
      <c r="AS1016" s="55" t="s">
        <v>1291</v>
      </c>
      <c r="AT1016" s="55" t="s">
        <v>208</v>
      </c>
      <c r="AU1016" s="63" t="s">
        <v>132</v>
      </c>
      <c r="AV1016" s="55" t="s">
        <v>3243</v>
      </c>
      <c r="AW1016" s="55" t="s">
        <v>3244</v>
      </c>
      <c r="AX1016" s="55" t="s">
        <v>171</v>
      </c>
      <c r="AY1016" s="55" t="s">
        <v>730</v>
      </c>
      <c r="AZ1016" s="63" t="s">
        <v>3252</v>
      </c>
      <c r="BA1016" s="63" t="s">
        <v>2973</v>
      </c>
      <c r="BB1016" s="55" t="s">
        <v>2531</v>
      </c>
      <c r="BC1016" s="55" t="s">
        <v>939</v>
      </c>
      <c r="BD1016" s="55" t="s">
        <v>2588</v>
      </c>
      <c r="BE1016" s="55" t="s">
        <v>701</v>
      </c>
      <c r="BF1016" s="63" t="s">
        <v>2548</v>
      </c>
      <c r="BG1016" s="63" t="s">
        <v>3246</v>
      </c>
      <c r="BH1016" s="63" t="s">
        <v>132</v>
      </c>
      <c r="BI1016" s="63" t="s">
        <v>2590</v>
      </c>
      <c r="BJ1016" s="63" t="s">
        <v>2551</v>
      </c>
      <c r="BK1016" s="86" t="str">
        <f>HYPERLINK(VLOOKUP($B1016,hyperlinks[#All],2,FALSE),"Link")</f>
        <v>Link</v>
      </c>
      <c r="BL1016" s="86" t="str">
        <f>HYPERLINK(VLOOKUP($B1016,hyperlinks[#All],3,FALSE),"Link")</f>
        <v>Link</v>
      </c>
      <c r="BM1016" s="86" t="str">
        <f>HYPERLINK(VLOOKUP($B1016,hyperlinks[#All],4,FALSE),"Link")</f>
        <v>Link</v>
      </c>
      <c r="BN1016" s="87" t="s">
        <v>132</v>
      </c>
    </row>
    <row r="1017" spans="1:66" s="49" customFormat="1" ht="14.5">
      <c r="A1017" s="50">
        <v>8719514528550</v>
      </c>
      <c r="B1017" s="50">
        <v>911401846582</v>
      </c>
      <c r="C1017" s="61">
        <v>871951452855099</v>
      </c>
      <c r="D1017" s="93" t="str">
        <f>HYPERLINK(VLOOKUP($B1017,hyperlinks[#All],2,FALSE),"Link")</f>
        <v>Link</v>
      </c>
      <c r="E1017" s="52">
        <v>52855099</v>
      </c>
      <c r="F1017" s="53" t="s">
        <v>3255</v>
      </c>
      <c r="G1017" s="58" t="s">
        <v>2535</v>
      </c>
      <c r="H1017" s="52" t="s">
        <v>2580</v>
      </c>
      <c r="I1017" s="52" t="s">
        <v>3239</v>
      </c>
      <c r="J1017" s="52" t="s">
        <v>3240</v>
      </c>
      <c r="K1017" s="52" t="s">
        <v>125</v>
      </c>
      <c r="L1017" s="82">
        <v>246</v>
      </c>
      <c r="M1017" s="54" t="s">
        <v>126</v>
      </c>
      <c r="N1017" s="55" t="s">
        <v>2581</v>
      </c>
      <c r="O1017" s="56" t="s">
        <v>2582</v>
      </c>
      <c r="P1017" s="57"/>
      <c r="Q1017" s="51">
        <v>10</v>
      </c>
      <c r="R1017" s="52" t="s">
        <v>129</v>
      </c>
      <c r="S1017" s="57" t="s">
        <v>154</v>
      </c>
      <c r="T1017" s="51">
        <v>912401483217</v>
      </c>
      <c r="U1017" s="51"/>
      <c r="V1017" s="58"/>
      <c r="W1017" s="59">
        <v>9405119090</v>
      </c>
      <c r="X1017" s="67" t="s">
        <v>132</v>
      </c>
      <c r="Y1017" s="67" t="s">
        <v>132</v>
      </c>
      <c r="Z1017" s="52" t="s">
        <v>132</v>
      </c>
      <c r="AA1017" s="55"/>
      <c r="AB1017" s="63" t="s">
        <v>3256</v>
      </c>
      <c r="AC1017" s="55" t="s">
        <v>132</v>
      </c>
      <c r="AD1017" s="55" t="s">
        <v>132</v>
      </c>
      <c r="AE1017" s="55" t="s">
        <v>132</v>
      </c>
      <c r="AF1017" s="55" t="s">
        <v>2542</v>
      </c>
      <c r="AG1017" s="55" t="s">
        <v>132</v>
      </c>
      <c r="AH1017" s="55" t="s">
        <v>940</v>
      </c>
      <c r="AI1017" s="55" t="s">
        <v>132</v>
      </c>
      <c r="AJ1017" s="55" t="s">
        <v>174</v>
      </c>
      <c r="AK1017" s="55" t="s">
        <v>132</v>
      </c>
      <c r="AL1017" s="55" t="s">
        <v>939</v>
      </c>
      <c r="AM1017" s="55" t="s">
        <v>132</v>
      </c>
      <c r="AN1017" s="55" t="s">
        <v>132</v>
      </c>
      <c r="AO1017" s="55" t="s">
        <v>174</v>
      </c>
      <c r="AP1017" s="55" t="s">
        <v>3242</v>
      </c>
      <c r="AQ1017" s="55" t="s">
        <v>132</v>
      </c>
      <c r="AR1017" s="55" t="s">
        <v>208</v>
      </c>
      <c r="AS1017" s="55" t="s">
        <v>1291</v>
      </c>
      <c r="AT1017" s="55" t="s">
        <v>208</v>
      </c>
      <c r="AU1017" s="63" t="s">
        <v>132</v>
      </c>
      <c r="AV1017" s="55" t="s">
        <v>3243</v>
      </c>
      <c r="AW1017" s="55" t="s">
        <v>3244</v>
      </c>
      <c r="AX1017" s="55" t="s">
        <v>171</v>
      </c>
      <c r="AY1017" s="55" t="s">
        <v>217</v>
      </c>
      <c r="AZ1017" s="63" t="s">
        <v>3245</v>
      </c>
      <c r="BA1017" s="63" t="s">
        <v>3257</v>
      </c>
      <c r="BB1017" s="55" t="s">
        <v>2531</v>
      </c>
      <c r="BC1017" s="55" t="s">
        <v>939</v>
      </c>
      <c r="BD1017" s="55" t="s">
        <v>2588</v>
      </c>
      <c r="BE1017" s="55" t="s">
        <v>979</v>
      </c>
      <c r="BF1017" s="63" t="s">
        <v>2548</v>
      </c>
      <c r="BG1017" s="63" t="s">
        <v>3246</v>
      </c>
      <c r="BH1017" s="63" t="s">
        <v>132</v>
      </c>
      <c r="BI1017" s="63" t="s">
        <v>2590</v>
      </c>
      <c r="BJ1017" s="63" t="s">
        <v>2551</v>
      </c>
      <c r="BK1017" s="86" t="str">
        <f>HYPERLINK(VLOOKUP($B1017,hyperlinks[#All],2,FALSE),"Link")</f>
        <v>Link</v>
      </c>
      <c r="BL1017" s="86" t="str">
        <f>HYPERLINK(VLOOKUP($B1017,hyperlinks[#All],3,FALSE),"Link")</f>
        <v>Link</v>
      </c>
      <c r="BM1017" s="86" t="str">
        <f>HYPERLINK(VLOOKUP($B1017,hyperlinks[#All],4,FALSE),"Link")</f>
        <v>Link</v>
      </c>
      <c r="BN1017" s="87" t="s">
        <v>132</v>
      </c>
    </row>
    <row r="1018" spans="1:66" s="49" customFormat="1" ht="14.5">
      <c r="A1018" s="50">
        <v>8719514528574</v>
      </c>
      <c r="B1018" s="50">
        <v>911401846782</v>
      </c>
      <c r="C1018" s="61">
        <v>871951452857499</v>
      </c>
      <c r="D1018" s="93" t="str">
        <f>HYPERLINK(VLOOKUP($B1018,hyperlinks[#All],2,FALSE),"Link")</f>
        <v>Link</v>
      </c>
      <c r="E1018" s="52">
        <v>52857499</v>
      </c>
      <c r="F1018" s="53" t="s">
        <v>3258</v>
      </c>
      <c r="G1018" s="58" t="s">
        <v>2535</v>
      </c>
      <c r="H1018" s="52" t="s">
        <v>2580</v>
      </c>
      <c r="I1018" s="52" t="s">
        <v>3239</v>
      </c>
      <c r="J1018" s="52" t="s">
        <v>3240</v>
      </c>
      <c r="K1018" s="52" t="s">
        <v>125</v>
      </c>
      <c r="L1018" s="82">
        <v>246</v>
      </c>
      <c r="M1018" s="54" t="s">
        <v>126</v>
      </c>
      <c r="N1018" s="55" t="s">
        <v>2581</v>
      </c>
      <c r="O1018" s="56" t="s">
        <v>2582</v>
      </c>
      <c r="P1018" s="57"/>
      <c r="Q1018" s="51">
        <v>10</v>
      </c>
      <c r="R1018" s="52" t="s">
        <v>129</v>
      </c>
      <c r="S1018" s="57" t="s">
        <v>154</v>
      </c>
      <c r="T1018" s="51">
        <v>912401483219</v>
      </c>
      <c r="U1018" s="51"/>
      <c r="V1018" s="58"/>
      <c r="W1018" s="59">
        <v>9405119090</v>
      </c>
      <c r="X1018" s="67" t="s">
        <v>132</v>
      </c>
      <c r="Y1018" s="67" t="s">
        <v>132</v>
      </c>
      <c r="Z1018" s="52" t="s">
        <v>132</v>
      </c>
      <c r="AA1018" s="55"/>
      <c r="AB1018" s="63" t="s">
        <v>3259</v>
      </c>
      <c r="AC1018" s="55" t="s">
        <v>132</v>
      </c>
      <c r="AD1018" s="55" t="s">
        <v>132</v>
      </c>
      <c r="AE1018" s="55" t="s">
        <v>132</v>
      </c>
      <c r="AF1018" s="55" t="s">
        <v>2542</v>
      </c>
      <c r="AG1018" s="55" t="s">
        <v>132</v>
      </c>
      <c r="AH1018" s="55" t="s">
        <v>940</v>
      </c>
      <c r="AI1018" s="55" t="s">
        <v>132</v>
      </c>
      <c r="AJ1018" s="55" t="s">
        <v>174</v>
      </c>
      <c r="AK1018" s="55" t="s">
        <v>132</v>
      </c>
      <c r="AL1018" s="55" t="s">
        <v>939</v>
      </c>
      <c r="AM1018" s="55" t="s">
        <v>132</v>
      </c>
      <c r="AN1018" s="55" t="s">
        <v>132</v>
      </c>
      <c r="AO1018" s="55" t="s">
        <v>174</v>
      </c>
      <c r="AP1018" s="55" t="s">
        <v>3242</v>
      </c>
      <c r="AQ1018" s="55" t="s">
        <v>132</v>
      </c>
      <c r="AR1018" s="55" t="s">
        <v>208</v>
      </c>
      <c r="AS1018" s="55" t="s">
        <v>1291</v>
      </c>
      <c r="AT1018" s="55" t="s">
        <v>208</v>
      </c>
      <c r="AU1018" s="63" t="s">
        <v>132</v>
      </c>
      <c r="AV1018" s="55" t="s">
        <v>3243</v>
      </c>
      <c r="AW1018" s="55" t="s">
        <v>3244</v>
      </c>
      <c r="AX1018" s="55" t="s">
        <v>171</v>
      </c>
      <c r="AY1018" s="55" t="s">
        <v>217</v>
      </c>
      <c r="AZ1018" s="63" t="s">
        <v>3245</v>
      </c>
      <c r="BA1018" s="63" t="s">
        <v>3257</v>
      </c>
      <c r="BB1018" s="55" t="s">
        <v>2531</v>
      </c>
      <c r="BC1018" s="55" t="s">
        <v>939</v>
      </c>
      <c r="BD1018" s="55" t="s">
        <v>2588</v>
      </c>
      <c r="BE1018" s="55" t="s">
        <v>979</v>
      </c>
      <c r="BF1018" s="63" t="s">
        <v>2548</v>
      </c>
      <c r="BG1018" s="63" t="s">
        <v>3246</v>
      </c>
      <c r="BH1018" s="63" t="s">
        <v>132</v>
      </c>
      <c r="BI1018" s="63" t="s">
        <v>2590</v>
      </c>
      <c r="BJ1018" s="63" t="s">
        <v>2551</v>
      </c>
      <c r="BK1018" s="86" t="str">
        <f>HYPERLINK(VLOOKUP($B1018,hyperlinks[#All],2,FALSE),"Link")</f>
        <v>Link</v>
      </c>
      <c r="BL1018" s="86" t="str">
        <f>HYPERLINK(VLOOKUP($B1018,hyperlinks[#All],3,FALSE),"Link")</f>
        <v>Link</v>
      </c>
      <c r="BM1018" s="86" t="str">
        <f>HYPERLINK(VLOOKUP($B1018,hyperlinks[#All],4,FALSE),"Link")</f>
        <v>Link</v>
      </c>
      <c r="BN1018" s="87" t="s">
        <v>132</v>
      </c>
    </row>
    <row r="1019" spans="1:66" s="49" customFormat="1" ht="14.5">
      <c r="A1019" s="50">
        <v>8719514528567</v>
      </c>
      <c r="B1019" s="50">
        <v>911401846682</v>
      </c>
      <c r="C1019" s="61">
        <v>871951452856799</v>
      </c>
      <c r="D1019" s="93" t="str">
        <f>HYPERLINK(VLOOKUP($B1019,hyperlinks[#All],2,FALSE),"Link")</f>
        <v>Link</v>
      </c>
      <c r="E1019" s="52">
        <v>52856799</v>
      </c>
      <c r="F1019" s="53" t="s">
        <v>3260</v>
      </c>
      <c r="G1019" s="58" t="s">
        <v>2535</v>
      </c>
      <c r="H1019" s="52" t="s">
        <v>2580</v>
      </c>
      <c r="I1019" s="52" t="s">
        <v>3239</v>
      </c>
      <c r="J1019" s="52" t="s">
        <v>3240</v>
      </c>
      <c r="K1019" s="52" t="s">
        <v>125</v>
      </c>
      <c r="L1019" s="82">
        <v>246</v>
      </c>
      <c r="M1019" s="54" t="s">
        <v>126</v>
      </c>
      <c r="N1019" s="55" t="s">
        <v>2581</v>
      </c>
      <c r="O1019" s="56" t="s">
        <v>2582</v>
      </c>
      <c r="P1019" s="57"/>
      <c r="Q1019" s="51">
        <v>10</v>
      </c>
      <c r="R1019" s="52" t="s">
        <v>129</v>
      </c>
      <c r="S1019" s="57" t="s">
        <v>154</v>
      </c>
      <c r="T1019" s="51">
        <v>912401483218</v>
      </c>
      <c r="U1019" s="51"/>
      <c r="V1019" s="58"/>
      <c r="W1019" s="59">
        <v>9405119090</v>
      </c>
      <c r="X1019" s="67" t="s">
        <v>132</v>
      </c>
      <c r="Y1019" s="67" t="s">
        <v>132</v>
      </c>
      <c r="Z1019" s="52" t="s">
        <v>132</v>
      </c>
      <c r="AA1019" s="55"/>
      <c r="AB1019" s="63" t="s">
        <v>3261</v>
      </c>
      <c r="AC1019" s="55" t="s">
        <v>132</v>
      </c>
      <c r="AD1019" s="55" t="s">
        <v>132</v>
      </c>
      <c r="AE1019" s="55" t="s">
        <v>132</v>
      </c>
      <c r="AF1019" s="55" t="s">
        <v>2542</v>
      </c>
      <c r="AG1019" s="55" t="s">
        <v>132</v>
      </c>
      <c r="AH1019" s="55" t="s">
        <v>3251</v>
      </c>
      <c r="AI1019" s="55" t="s">
        <v>132</v>
      </c>
      <c r="AJ1019" s="55" t="s">
        <v>238</v>
      </c>
      <c r="AK1019" s="55" t="s">
        <v>132</v>
      </c>
      <c r="AL1019" s="55" t="s">
        <v>939</v>
      </c>
      <c r="AM1019" s="55" t="s">
        <v>132</v>
      </c>
      <c r="AN1019" s="55" t="s">
        <v>132</v>
      </c>
      <c r="AO1019" s="55" t="s">
        <v>174</v>
      </c>
      <c r="AP1019" s="55" t="s">
        <v>3242</v>
      </c>
      <c r="AQ1019" s="55" t="s">
        <v>132</v>
      </c>
      <c r="AR1019" s="55" t="s">
        <v>208</v>
      </c>
      <c r="AS1019" s="55" t="s">
        <v>1291</v>
      </c>
      <c r="AT1019" s="55" t="s">
        <v>208</v>
      </c>
      <c r="AU1019" s="63" t="s">
        <v>132</v>
      </c>
      <c r="AV1019" s="55" t="s">
        <v>3243</v>
      </c>
      <c r="AW1019" s="55" t="s">
        <v>3244</v>
      </c>
      <c r="AX1019" s="55" t="s">
        <v>171</v>
      </c>
      <c r="AY1019" s="55" t="s">
        <v>730</v>
      </c>
      <c r="AZ1019" s="63" t="s">
        <v>3252</v>
      </c>
      <c r="BA1019" s="63" t="s">
        <v>3257</v>
      </c>
      <c r="BB1019" s="55" t="s">
        <v>2531</v>
      </c>
      <c r="BC1019" s="55" t="s">
        <v>939</v>
      </c>
      <c r="BD1019" s="55" t="s">
        <v>2588</v>
      </c>
      <c r="BE1019" s="55" t="s">
        <v>701</v>
      </c>
      <c r="BF1019" s="63" t="s">
        <v>2548</v>
      </c>
      <c r="BG1019" s="63" t="s">
        <v>3246</v>
      </c>
      <c r="BH1019" s="63" t="s">
        <v>132</v>
      </c>
      <c r="BI1019" s="63" t="s">
        <v>2590</v>
      </c>
      <c r="BJ1019" s="63" t="s">
        <v>2551</v>
      </c>
      <c r="BK1019" s="86" t="str">
        <f>HYPERLINK(VLOOKUP($B1019,hyperlinks[#All],2,FALSE),"Link")</f>
        <v>Link</v>
      </c>
      <c r="BL1019" s="86" t="str">
        <f>HYPERLINK(VLOOKUP($B1019,hyperlinks[#All],3,FALSE),"Link")</f>
        <v>Link</v>
      </c>
      <c r="BM1019" s="86" t="str">
        <f>HYPERLINK(VLOOKUP($B1019,hyperlinks[#All],4,FALSE),"Link")</f>
        <v>Link</v>
      </c>
      <c r="BN1019" s="87" t="s">
        <v>132</v>
      </c>
    </row>
    <row r="1020" spans="1:66" s="49" customFormat="1" ht="14.5">
      <c r="A1020" s="50">
        <v>8719514528628</v>
      </c>
      <c r="B1020" s="50">
        <v>911401847282</v>
      </c>
      <c r="C1020" s="61">
        <v>871951452862899</v>
      </c>
      <c r="D1020" s="93" t="str">
        <f>HYPERLINK(VLOOKUP($B1020,hyperlinks[#All],2,FALSE),"Link")</f>
        <v>Link</v>
      </c>
      <c r="E1020" s="52">
        <v>52862899</v>
      </c>
      <c r="F1020" s="53" t="s">
        <v>3262</v>
      </c>
      <c r="G1020" s="58" t="s">
        <v>2535</v>
      </c>
      <c r="H1020" s="52" t="s">
        <v>2580</v>
      </c>
      <c r="I1020" s="52" t="s">
        <v>3239</v>
      </c>
      <c r="J1020" s="52" t="s">
        <v>3240</v>
      </c>
      <c r="K1020" s="52" t="s">
        <v>125</v>
      </c>
      <c r="L1020" s="82">
        <v>246</v>
      </c>
      <c r="M1020" s="54" t="s">
        <v>126</v>
      </c>
      <c r="N1020" s="55" t="s">
        <v>2581</v>
      </c>
      <c r="O1020" s="56" t="s">
        <v>2582</v>
      </c>
      <c r="P1020" s="57"/>
      <c r="Q1020" s="51">
        <v>10</v>
      </c>
      <c r="R1020" s="52" t="s">
        <v>129</v>
      </c>
      <c r="S1020" s="57" t="s">
        <v>154</v>
      </c>
      <c r="T1020" s="51">
        <v>912401483224</v>
      </c>
      <c r="U1020" s="51"/>
      <c r="V1020" s="58"/>
      <c r="W1020" s="59">
        <v>9405119090</v>
      </c>
      <c r="X1020" s="67" t="s">
        <v>132</v>
      </c>
      <c r="Y1020" s="67" t="s">
        <v>132</v>
      </c>
      <c r="Z1020" s="52" t="s">
        <v>132</v>
      </c>
      <c r="AA1020" s="55"/>
      <c r="AB1020" s="63" t="s">
        <v>3263</v>
      </c>
      <c r="AC1020" s="55" t="s">
        <v>132</v>
      </c>
      <c r="AD1020" s="55" t="s">
        <v>132</v>
      </c>
      <c r="AE1020" s="55" t="s">
        <v>132</v>
      </c>
      <c r="AF1020" s="55" t="s">
        <v>2542</v>
      </c>
      <c r="AG1020" s="55" t="s">
        <v>132</v>
      </c>
      <c r="AH1020" s="55" t="s">
        <v>3251</v>
      </c>
      <c r="AI1020" s="55" t="s">
        <v>132</v>
      </c>
      <c r="AJ1020" s="55" t="s">
        <v>238</v>
      </c>
      <c r="AK1020" s="55" t="s">
        <v>132</v>
      </c>
      <c r="AL1020" s="55" t="s">
        <v>939</v>
      </c>
      <c r="AM1020" s="55" t="s">
        <v>132</v>
      </c>
      <c r="AN1020" s="55" t="s">
        <v>132</v>
      </c>
      <c r="AO1020" s="55" t="s">
        <v>174</v>
      </c>
      <c r="AP1020" s="55" t="s">
        <v>3242</v>
      </c>
      <c r="AQ1020" s="55" t="s">
        <v>132</v>
      </c>
      <c r="AR1020" s="55" t="s">
        <v>208</v>
      </c>
      <c r="AS1020" s="55" t="s">
        <v>1291</v>
      </c>
      <c r="AT1020" s="55" t="s">
        <v>208</v>
      </c>
      <c r="AU1020" s="63" t="s">
        <v>132</v>
      </c>
      <c r="AV1020" s="55" t="s">
        <v>3243</v>
      </c>
      <c r="AW1020" s="55" t="s">
        <v>3244</v>
      </c>
      <c r="AX1020" s="55" t="s">
        <v>171</v>
      </c>
      <c r="AY1020" s="55" t="s">
        <v>730</v>
      </c>
      <c r="AZ1020" s="63" t="s">
        <v>3252</v>
      </c>
      <c r="BA1020" s="63" t="s">
        <v>2973</v>
      </c>
      <c r="BB1020" s="55" t="s">
        <v>2531</v>
      </c>
      <c r="BC1020" s="55" t="s">
        <v>939</v>
      </c>
      <c r="BD1020" s="55" t="s">
        <v>2588</v>
      </c>
      <c r="BE1020" s="55" t="s">
        <v>701</v>
      </c>
      <c r="BF1020" s="63" t="s">
        <v>2548</v>
      </c>
      <c r="BG1020" s="63" t="s">
        <v>3246</v>
      </c>
      <c r="BH1020" s="63" t="s">
        <v>132</v>
      </c>
      <c r="BI1020" s="63" t="s">
        <v>2590</v>
      </c>
      <c r="BJ1020" s="63" t="s">
        <v>2551</v>
      </c>
      <c r="BK1020" s="86" t="str">
        <f>HYPERLINK(VLOOKUP($B1020,hyperlinks[#All],2,FALSE),"Link")</f>
        <v>Link</v>
      </c>
      <c r="BL1020" s="86" t="str">
        <f>HYPERLINK(VLOOKUP($B1020,hyperlinks[#All],3,FALSE),"Link")</f>
        <v>Link</v>
      </c>
      <c r="BM1020" s="86" t="str">
        <f>HYPERLINK(VLOOKUP($B1020,hyperlinks[#All],4,FALSE),"Link")</f>
        <v>Link</v>
      </c>
      <c r="BN1020" s="87" t="s">
        <v>132</v>
      </c>
    </row>
    <row r="1021" spans="1:66" s="49" customFormat="1" ht="14.5">
      <c r="A1021" s="50">
        <v>8720169752177</v>
      </c>
      <c r="B1021" s="50">
        <v>911401808087</v>
      </c>
      <c r="C1021" s="61">
        <v>872016975217799</v>
      </c>
      <c r="D1021" s="93" t="str">
        <f>HYPERLINK(VLOOKUP($B1021,hyperlinks[#All],2,FALSE),"Link")</f>
        <v>Link</v>
      </c>
      <c r="E1021" s="52">
        <v>75217799</v>
      </c>
      <c r="F1021" s="53" t="s">
        <v>3264</v>
      </c>
      <c r="G1021" s="58" t="s">
        <v>2535</v>
      </c>
      <c r="H1021" s="52" t="s">
        <v>2536</v>
      </c>
      <c r="I1021" s="52" t="s">
        <v>123</v>
      </c>
      <c r="J1021" s="52" t="s">
        <v>3265</v>
      </c>
      <c r="K1021" s="52" t="s">
        <v>125</v>
      </c>
      <c r="L1021" s="82">
        <v>56.9</v>
      </c>
      <c r="M1021" s="54" t="s">
        <v>126</v>
      </c>
      <c r="N1021" s="55" t="s">
        <v>2539</v>
      </c>
      <c r="O1021" s="56" t="s">
        <v>2540</v>
      </c>
      <c r="P1021" s="57"/>
      <c r="Q1021" s="51">
        <v>10</v>
      </c>
      <c r="R1021" s="52" t="s">
        <v>129</v>
      </c>
      <c r="S1021" s="57" t="s">
        <v>130</v>
      </c>
      <c r="T1021" s="62">
        <v>911401862782</v>
      </c>
      <c r="U1021" s="51"/>
      <c r="V1021" s="64"/>
      <c r="W1021" s="59">
        <v>9405119090</v>
      </c>
      <c r="X1021" s="67" t="s">
        <v>132</v>
      </c>
      <c r="Y1021" s="67" t="s">
        <v>132</v>
      </c>
      <c r="Z1021" s="52" t="s">
        <v>132</v>
      </c>
      <c r="AA1021" s="55"/>
      <c r="AB1021" s="63" t="s">
        <v>3266</v>
      </c>
      <c r="AC1021" s="55" t="s">
        <v>132</v>
      </c>
      <c r="AD1021" s="55" t="s">
        <v>132</v>
      </c>
      <c r="AE1021" s="55" t="s">
        <v>132</v>
      </c>
      <c r="AF1021" s="55" t="s">
        <v>132</v>
      </c>
      <c r="AG1021" s="55" t="s">
        <v>132</v>
      </c>
      <c r="AH1021" s="55" t="s">
        <v>132</v>
      </c>
      <c r="AI1021" s="55" t="s">
        <v>132</v>
      </c>
      <c r="AJ1021" s="55" t="s">
        <v>132</v>
      </c>
      <c r="AK1021" s="55" t="s">
        <v>132</v>
      </c>
      <c r="AL1021" s="55" t="s">
        <v>132</v>
      </c>
      <c r="AM1021" s="55" t="s">
        <v>132</v>
      </c>
      <c r="AN1021" s="55" t="s">
        <v>132</v>
      </c>
      <c r="AO1021" s="55" t="s">
        <v>132</v>
      </c>
      <c r="AP1021" s="55" t="s">
        <v>132</v>
      </c>
      <c r="AQ1021" s="55" t="s">
        <v>132</v>
      </c>
      <c r="AR1021" s="55" t="s">
        <v>3267</v>
      </c>
      <c r="AS1021" s="55" t="s">
        <v>204</v>
      </c>
      <c r="AT1021" s="55" t="s">
        <v>1082</v>
      </c>
      <c r="AU1021" s="63" t="s">
        <v>132</v>
      </c>
      <c r="AV1021" s="55" t="s">
        <v>3268</v>
      </c>
      <c r="AW1021" s="55" t="s">
        <v>2878</v>
      </c>
      <c r="AX1021" s="55" t="s">
        <v>171</v>
      </c>
      <c r="AY1021" s="55" t="s">
        <v>132</v>
      </c>
      <c r="AZ1021" s="63" t="s">
        <v>132</v>
      </c>
      <c r="BA1021" s="63" t="s">
        <v>132</v>
      </c>
      <c r="BB1021" s="55" t="s">
        <v>132</v>
      </c>
      <c r="BC1021" s="55" t="s">
        <v>132</v>
      </c>
      <c r="BD1021" s="55" t="s">
        <v>132</v>
      </c>
      <c r="BE1021" s="55" t="s">
        <v>132</v>
      </c>
      <c r="BF1021" s="63" t="s">
        <v>132</v>
      </c>
      <c r="BG1021" s="63" t="s">
        <v>3246</v>
      </c>
      <c r="BH1021" s="63" t="s">
        <v>132</v>
      </c>
      <c r="BI1021" s="63" t="s">
        <v>132</v>
      </c>
      <c r="BJ1021" s="63" t="s">
        <v>132</v>
      </c>
      <c r="BK1021" s="86" t="str">
        <f>HYPERLINK(VLOOKUP($B1021,hyperlinks[#All],2,FALSE),"Link")</f>
        <v>Link</v>
      </c>
      <c r="BL1021" s="86" t="str">
        <f>HYPERLINK(VLOOKUP($B1021,hyperlinks[#All],3,FALSE),"Link")</f>
        <v>Link</v>
      </c>
      <c r="BM1021" s="86" t="str">
        <f>HYPERLINK(VLOOKUP($B1021,hyperlinks[#All],4,FALSE),"Link")</f>
        <v>Link</v>
      </c>
      <c r="BN1021" s="87" t="s">
        <v>132</v>
      </c>
    </row>
    <row r="1022" spans="1:66" s="2" customFormat="1" ht="14.5">
      <c r="A1022" s="50">
        <v>8720169752191</v>
      </c>
      <c r="B1022" s="50">
        <v>911401808287</v>
      </c>
      <c r="C1022" s="61">
        <v>872016975219199</v>
      </c>
      <c r="D1022" s="93" t="str">
        <f>HYPERLINK(VLOOKUP($B1022,hyperlinks[#All],2,FALSE),"Link")</f>
        <v>Link</v>
      </c>
      <c r="E1022" s="52">
        <v>75219199</v>
      </c>
      <c r="F1022" s="53" t="s">
        <v>3269</v>
      </c>
      <c r="G1022" s="58" t="s">
        <v>2535</v>
      </c>
      <c r="H1022" s="52" t="s">
        <v>2536</v>
      </c>
      <c r="I1022" s="52" t="s">
        <v>123</v>
      </c>
      <c r="J1022" s="52" t="s">
        <v>3265</v>
      </c>
      <c r="K1022" s="52" t="s">
        <v>125</v>
      </c>
      <c r="L1022" s="82">
        <v>81.2</v>
      </c>
      <c r="M1022" s="54" t="s">
        <v>126</v>
      </c>
      <c r="N1022" s="55" t="s">
        <v>2539</v>
      </c>
      <c r="O1022" s="56" t="s">
        <v>2540</v>
      </c>
      <c r="P1022" s="57"/>
      <c r="Q1022" s="51">
        <v>10</v>
      </c>
      <c r="R1022" s="52" t="s">
        <v>129</v>
      </c>
      <c r="S1022" s="57" t="s">
        <v>130</v>
      </c>
      <c r="T1022" s="62"/>
      <c r="U1022" s="51"/>
      <c r="V1022" s="64"/>
      <c r="W1022" s="59">
        <v>9405119090</v>
      </c>
      <c r="X1022" s="67" t="s">
        <v>132</v>
      </c>
      <c r="Y1022" s="67" t="s">
        <v>132</v>
      </c>
      <c r="Z1022" s="52" t="s">
        <v>132</v>
      </c>
      <c r="AA1022" s="55"/>
      <c r="AB1022" s="63" t="s">
        <v>3270</v>
      </c>
      <c r="AC1022" s="55" t="s">
        <v>132</v>
      </c>
      <c r="AD1022" s="55" t="s">
        <v>132</v>
      </c>
      <c r="AE1022" s="55" t="s">
        <v>132</v>
      </c>
      <c r="AF1022" s="55" t="s">
        <v>132</v>
      </c>
      <c r="AG1022" s="55" t="s">
        <v>132</v>
      </c>
      <c r="AH1022" s="55" t="s">
        <v>132</v>
      </c>
      <c r="AI1022" s="55" t="s">
        <v>132</v>
      </c>
      <c r="AJ1022" s="55" t="s">
        <v>132</v>
      </c>
      <c r="AK1022" s="55" t="s">
        <v>132</v>
      </c>
      <c r="AL1022" s="55" t="s">
        <v>132</v>
      </c>
      <c r="AM1022" s="55" t="s">
        <v>132</v>
      </c>
      <c r="AN1022" s="55" t="s">
        <v>132</v>
      </c>
      <c r="AO1022" s="55" t="s">
        <v>132</v>
      </c>
      <c r="AP1022" s="55" t="s">
        <v>132</v>
      </c>
      <c r="AQ1022" s="55" t="s">
        <v>132</v>
      </c>
      <c r="AR1022" s="55" t="s">
        <v>3271</v>
      </c>
      <c r="AS1022" s="55" t="s">
        <v>204</v>
      </c>
      <c r="AT1022" s="55" t="s">
        <v>1082</v>
      </c>
      <c r="AU1022" s="63" t="s">
        <v>132</v>
      </c>
      <c r="AV1022" s="55" t="s">
        <v>1195</v>
      </c>
      <c r="AW1022" s="55" t="s">
        <v>3272</v>
      </c>
      <c r="AX1022" s="55" t="s">
        <v>171</v>
      </c>
      <c r="AY1022" s="55" t="s">
        <v>132</v>
      </c>
      <c r="AZ1022" s="63" t="s">
        <v>132</v>
      </c>
      <c r="BA1022" s="63" t="s">
        <v>132</v>
      </c>
      <c r="BB1022" s="55" t="s">
        <v>132</v>
      </c>
      <c r="BC1022" s="55" t="s">
        <v>132</v>
      </c>
      <c r="BD1022" s="55" t="s">
        <v>132</v>
      </c>
      <c r="BE1022" s="55" t="s">
        <v>132</v>
      </c>
      <c r="BF1022" s="63" t="s">
        <v>132</v>
      </c>
      <c r="BG1022" s="63" t="s">
        <v>3246</v>
      </c>
      <c r="BH1022" s="63" t="s">
        <v>132</v>
      </c>
      <c r="BI1022" s="63" t="s">
        <v>132</v>
      </c>
      <c r="BJ1022" s="63" t="s">
        <v>132</v>
      </c>
      <c r="BK1022" s="86" t="str">
        <f>HYPERLINK(VLOOKUP($B1022,hyperlinks[#All],2,FALSE),"Link")</f>
        <v>Link</v>
      </c>
      <c r="BL1022" s="86" t="str">
        <f>HYPERLINK(VLOOKUP($B1022,hyperlinks[#All],3,FALSE),"Link")</f>
        <v>Link</v>
      </c>
      <c r="BM1022" s="86" t="str">
        <f>HYPERLINK(VLOOKUP($B1022,hyperlinks[#All],4,FALSE),"Link")</f>
        <v>Link</v>
      </c>
      <c r="BN1022" s="87" t="s">
        <v>132</v>
      </c>
    </row>
    <row r="1023" spans="1:66" s="2" customFormat="1" ht="14.5">
      <c r="A1023" s="50">
        <v>8720169752207</v>
      </c>
      <c r="B1023" s="50">
        <v>911401808387</v>
      </c>
      <c r="C1023" s="61">
        <v>872016975220799</v>
      </c>
      <c r="D1023" s="93" t="str">
        <f>HYPERLINK(VLOOKUP($B1023,hyperlinks[#All],2,FALSE),"Link")</f>
        <v>Link</v>
      </c>
      <c r="E1023" s="52">
        <v>75220799</v>
      </c>
      <c r="F1023" s="53" t="s">
        <v>3273</v>
      </c>
      <c r="G1023" s="58" t="s">
        <v>2535</v>
      </c>
      <c r="H1023" s="52" t="s">
        <v>2536</v>
      </c>
      <c r="I1023" s="52" t="s">
        <v>123</v>
      </c>
      <c r="J1023" s="52" t="s">
        <v>3265</v>
      </c>
      <c r="K1023" s="52" t="s">
        <v>125</v>
      </c>
      <c r="L1023" s="82">
        <v>88.4</v>
      </c>
      <c r="M1023" s="54" t="s">
        <v>126</v>
      </c>
      <c r="N1023" s="55" t="s">
        <v>2539</v>
      </c>
      <c r="O1023" s="56" t="s">
        <v>2540</v>
      </c>
      <c r="P1023" s="57"/>
      <c r="Q1023" s="51">
        <v>10</v>
      </c>
      <c r="R1023" s="52" t="s">
        <v>129</v>
      </c>
      <c r="S1023" s="57" t="s">
        <v>130</v>
      </c>
      <c r="T1023" s="62"/>
      <c r="U1023" s="51"/>
      <c r="V1023" s="64"/>
      <c r="W1023" s="59">
        <v>9405119090</v>
      </c>
      <c r="X1023" s="67" t="s">
        <v>132</v>
      </c>
      <c r="Y1023" s="67" t="s">
        <v>132</v>
      </c>
      <c r="Z1023" s="52" t="s">
        <v>132</v>
      </c>
      <c r="AA1023" s="55"/>
      <c r="AB1023" s="63" t="s">
        <v>3274</v>
      </c>
      <c r="AC1023" s="55" t="s">
        <v>132</v>
      </c>
      <c r="AD1023" s="55" t="s">
        <v>132</v>
      </c>
      <c r="AE1023" s="55" t="s">
        <v>132</v>
      </c>
      <c r="AF1023" s="55" t="s">
        <v>132</v>
      </c>
      <c r="AG1023" s="55" t="s">
        <v>132</v>
      </c>
      <c r="AH1023" s="55" t="s">
        <v>132</v>
      </c>
      <c r="AI1023" s="55" t="s">
        <v>132</v>
      </c>
      <c r="AJ1023" s="55" t="s">
        <v>132</v>
      </c>
      <c r="AK1023" s="55" t="s">
        <v>132</v>
      </c>
      <c r="AL1023" s="55" t="s">
        <v>132</v>
      </c>
      <c r="AM1023" s="55" t="s">
        <v>132</v>
      </c>
      <c r="AN1023" s="55" t="s">
        <v>132</v>
      </c>
      <c r="AO1023" s="55" t="s">
        <v>132</v>
      </c>
      <c r="AP1023" s="55" t="s">
        <v>132</v>
      </c>
      <c r="AQ1023" s="55" t="s">
        <v>132</v>
      </c>
      <c r="AR1023" s="55" t="s">
        <v>3271</v>
      </c>
      <c r="AS1023" s="55" t="s">
        <v>204</v>
      </c>
      <c r="AT1023" s="55" t="s">
        <v>1082</v>
      </c>
      <c r="AU1023" s="63" t="s">
        <v>132</v>
      </c>
      <c r="AV1023" s="55" t="s">
        <v>3275</v>
      </c>
      <c r="AW1023" s="55" t="s">
        <v>3276</v>
      </c>
      <c r="AX1023" s="55" t="s">
        <v>171</v>
      </c>
      <c r="AY1023" s="55" t="s">
        <v>132</v>
      </c>
      <c r="AZ1023" s="63" t="s">
        <v>132</v>
      </c>
      <c r="BA1023" s="63" t="s">
        <v>132</v>
      </c>
      <c r="BB1023" s="55" t="s">
        <v>132</v>
      </c>
      <c r="BC1023" s="55" t="s">
        <v>132</v>
      </c>
      <c r="BD1023" s="55" t="s">
        <v>132</v>
      </c>
      <c r="BE1023" s="55" t="s">
        <v>132</v>
      </c>
      <c r="BF1023" s="63" t="s">
        <v>132</v>
      </c>
      <c r="BG1023" s="63" t="s">
        <v>3246</v>
      </c>
      <c r="BH1023" s="63" t="s">
        <v>132</v>
      </c>
      <c r="BI1023" s="63" t="s">
        <v>132</v>
      </c>
      <c r="BJ1023" s="63" t="s">
        <v>132</v>
      </c>
      <c r="BK1023" s="86" t="str">
        <f>HYPERLINK(VLOOKUP($B1023,hyperlinks[#All],2,FALSE),"Link")</f>
        <v>Link</v>
      </c>
      <c r="BL1023" s="86" t="str">
        <f>HYPERLINK(VLOOKUP($B1023,hyperlinks[#All],3,FALSE),"Link")</f>
        <v>Link</v>
      </c>
      <c r="BM1023" s="86" t="str">
        <f>HYPERLINK(VLOOKUP($B1023,hyperlinks[#All],4,FALSE),"Link")</f>
        <v>Link</v>
      </c>
      <c r="BN1023" s="87" t="s">
        <v>132</v>
      </c>
    </row>
    <row r="1024" spans="1:66" s="49" customFormat="1" ht="14.5">
      <c r="A1024" s="8">
        <v>8720169752184</v>
      </c>
      <c r="B1024" s="8">
        <v>911401808187</v>
      </c>
      <c r="C1024" s="31">
        <v>872016975218499</v>
      </c>
      <c r="D1024" s="13" t="s">
        <v>132</v>
      </c>
      <c r="E1024" s="12">
        <v>75218499</v>
      </c>
      <c r="F1024" s="10" t="s">
        <v>3277</v>
      </c>
      <c r="G1024" s="11" t="s">
        <v>2535</v>
      </c>
      <c r="H1024" s="12" t="s">
        <v>2536</v>
      </c>
      <c r="I1024" s="12" t="s">
        <v>123</v>
      </c>
      <c r="J1024" s="12" t="s">
        <v>3265</v>
      </c>
      <c r="K1024" s="12" t="s">
        <v>125</v>
      </c>
      <c r="L1024" s="83">
        <v>56.9</v>
      </c>
      <c r="M1024" s="16" t="s">
        <v>126</v>
      </c>
      <c r="N1024" s="13" t="s">
        <v>2539</v>
      </c>
      <c r="O1024" s="56" t="s">
        <v>2540</v>
      </c>
      <c r="P1024" s="17"/>
      <c r="Q1024" s="9">
        <v>10</v>
      </c>
      <c r="R1024" s="12" t="s">
        <v>129</v>
      </c>
      <c r="S1024" s="17" t="s">
        <v>130</v>
      </c>
      <c r="T1024" s="21"/>
      <c r="U1024" s="9"/>
      <c r="V1024" s="11"/>
      <c r="W1024" s="26">
        <v>9405119090</v>
      </c>
      <c r="X1024" s="18" t="s">
        <v>132</v>
      </c>
      <c r="Y1024" s="18" t="s">
        <v>132</v>
      </c>
      <c r="Z1024" s="12" t="s">
        <v>132</v>
      </c>
      <c r="AA1024" s="55" t="s">
        <v>154</v>
      </c>
      <c r="AB1024" s="63" t="s">
        <v>3278</v>
      </c>
      <c r="AC1024" s="13" t="s">
        <v>132</v>
      </c>
      <c r="AD1024" s="13" t="s">
        <v>132</v>
      </c>
      <c r="AE1024" s="13" t="s">
        <v>132</v>
      </c>
      <c r="AF1024" s="13" t="s">
        <v>132</v>
      </c>
      <c r="AG1024" s="13" t="s">
        <v>132</v>
      </c>
      <c r="AH1024" s="13" t="s">
        <v>132</v>
      </c>
      <c r="AI1024" s="13" t="s">
        <v>132</v>
      </c>
      <c r="AJ1024" s="13" t="s">
        <v>132</v>
      </c>
      <c r="AK1024" s="13" t="s">
        <v>132</v>
      </c>
      <c r="AL1024" s="13" t="s">
        <v>132</v>
      </c>
      <c r="AM1024" s="13" t="s">
        <v>132</v>
      </c>
      <c r="AN1024" s="13" t="s">
        <v>132</v>
      </c>
      <c r="AO1024" s="13" t="s">
        <v>132</v>
      </c>
      <c r="AP1024" s="13" t="s">
        <v>132</v>
      </c>
      <c r="AQ1024" s="13" t="s">
        <v>132</v>
      </c>
      <c r="AR1024" s="13" t="s">
        <v>132</v>
      </c>
      <c r="AS1024" s="13" t="s">
        <v>132</v>
      </c>
      <c r="AT1024" s="13" t="s">
        <v>132</v>
      </c>
      <c r="AU1024" s="19" t="s">
        <v>132</v>
      </c>
      <c r="AV1024" s="13" t="s">
        <v>132</v>
      </c>
      <c r="AW1024" s="13" t="s">
        <v>132</v>
      </c>
      <c r="AX1024" s="13" t="s">
        <v>132</v>
      </c>
      <c r="AY1024" s="13" t="s">
        <v>132</v>
      </c>
      <c r="AZ1024" s="19" t="s">
        <v>132</v>
      </c>
      <c r="BA1024" s="19" t="s">
        <v>132</v>
      </c>
      <c r="BB1024" s="13" t="s">
        <v>132</v>
      </c>
      <c r="BC1024" s="13" t="s">
        <v>132</v>
      </c>
      <c r="BD1024" s="13" t="s">
        <v>132</v>
      </c>
      <c r="BE1024" s="13" t="s">
        <v>132</v>
      </c>
      <c r="BF1024" s="19" t="s">
        <v>132</v>
      </c>
      <c r="BG1024" s="19" t="s">
        <v>132</v>
      </c>
      <c r="BH1024" s="19" t="s">
        <v>132</v>
      </c>
      <c r="BI1024" s="19" t="s">
        <v>132</v>
      </c>
      <c r="BJ1024" s="19" t="s">
        <v>132</v>
      </c>
      <c r="BK1024" s="19" t="s">
        <v>132</v>
      </c>
      <c r="BL1024" s="88" t="s">
        <v>132</v>
      </c>
      <c r="BM1024" s="88" t="s">
        <v>132</v>
      </c>
      <c r="BN1024" s="88" t="s">
        <v>132</v>
      </c>
    </row>
    <row r="1025" spans="1:66" s="49" customFormat="1" ht="14.5">
      <c r="A1025" s="8">
        <v>8719514531864</v>
      </c>
      <c r="B1025" s="8">
        <v>911401862782</v>
      </c>
      <c r="C1025" s="31">
        <v>871951453186499</v>
      </c>
      <c r="D1025" s="13" t="s">
        <v>132</v>
      </c>
      <c r="E1025" s="12">
        <v>53186499</v>
      </c>
      <c r="F1025" s="10" t="s">
        <v>3279</v>
      </c>
      <c r="G1025" s="11" t="s">
        <v>2535</v>
      </c>
      <c r="H1025" s="12" t="s">
        <v>2536</v>
      </c>
      <c r="I1025" s="12" t="s">
        <v>123</v>
      </c>
      <c r="J1025" s="12" t="s">
        <v>3265</v>
      </c>
      <c r="K1025" s="12" t="s">
        <v>125</v>
      </c>
      <c r="L1025" s="83">
        <v>65.400000000000006</v>
      </c>
      <c r="M1025" s="16" t="s">
        <v>126</v>
      </c>
      <c r="N1025" s="13" t="s">
        <v>2539</v>
      </c>
      <c r="O1025" s="56" t="s">
        <v>2540</v>
      </c>
      <c r="P1025" s="17"/>
      <c r="Q1025" s="9">
        <v>10</v>
      </c>
      <c r="R1025" s="12" t="s">
        <v>129</v>
      </c>
      <c r="S1025" s="17" t="s">
        <v>130</v>
      </c>
      <c r="T1025" s="21">
        <v>911401892480</v>
      </c>
      <c r="U1025" s="9">
        <v>911401808087</v>
      </c>
      <c r="V1025" s="11"/>
      <c r="W1025" s="26">
        <v>9405990090</v>
      </c>
      <c r="X1025" s="18" t="s">
        <v>132</v>
      </c>
      <c r="Y1025" s="18" t="s">
        <v>132</v>
      </c>
      <c r="Z1025" s="12" t="s">
        <v>132</v>
      </c>
      <c r="AA1025" s="55" t="s">
        <v>154</v>
      </c>
      <c r="AB1025" s="63" t="s">
        <v>3280</v>
      </c>
      <c r="AC1025" s="13" t="s">
        <v>132</v>
      </c>
      <c r="AD1025" s="13" t="s">
        <v>132</v>
      </c>
      <c r="AE1025" s="13" t="s">
        <v>132</v>
      </c>
      <c r="AF1025" s="13" t="s">
        <v>132</v>
      </c>
      <c r="AG1025" s="13" t="s">
        <v>132</v>
      </c>
      <c r="AH1025" s="13" t="s">
        <v>132</v>
      </c>
      <c r="AI1025" s="13" t="s">
        <v>132</v>
      </c>
      <c r="AJ1025" s="13" t="s">
        <v>132</v>
      </c>
      <c r="AK1025" s="13" t="s">
        <v>132</v>
      </c>
      <c r="AL1025" s="13" t="s">
        <v>132</v>
      </c>
      <c r="AM1025" s="13" t="s">
        <v>132</v>
      </c>
      <c r="AN1025" s="13" t="s">
        <v>132</v>
      </c>
      <c r="AO1025" s="13" t="s">
        <v>132</v>
      </c>
      <c r="AP1025" s="13" t="s">
        <v>132</v>
      </c>
      <c r="AQ1025" s="13" t="s">
        <v>132</v>
      </c>
      <c r="AR1025" s="13" t="s">
        <v>132</v>
      </c>
      <c r="AS1025" s="13" t="s">
        <v>132</v>
      </c>
      <c r="AT1025" s="13" t="s">
        <v>132</v>
      </c>
      <c r="AU1025" s="19" t="s">
        <v>132</v>
      </c>
      <c r="AV1025" s="13" t="s">
        <v>132</v>
      </c>
      <c r="AW1025" s="13" t="s">
        <v>132</v>
      </c>
      <c r="AX1025" s="13" t="s">
        <v>132</v>
      </c>
      <c r="AY1025" s="13" t="s">
        <v>132</v>
      </c>
      <c r="AZ1025" s="19" t="s">
        <v>132</v>
      </c>
      <c r="BA1025" s="19" t="s">
        <v>132</v>
      </c>
      <c r="BB1025" s="13" t="s">
        <v>132</v>
      </c>
      <c r="BC1025" s="13" t="s">
        <v>132</v>
      </c>
      <c r="BD1025" s="13" t="s">
        <v>132</v>
      </c>
      <c r="BE1025" s="13" t="s">
        <v>132</v>
      </c>
      <c r="BF1025" s="19" t="s">
        <v>132</v>
      </c>
      <c r="BG1025" s="19" t="s">
        <v>132</v>
      </c>
      <c r="BH1025" s="19" t="s">
        <v>132</v>
      </c>
      <c r="BI1025" s="19" t="s">
        <v>132</v>
      </c>
      <c r="BJ1025" s="19" t="s">
        <v>132</v>
      </c>
      <c r="BK1025" s="19" t="s">
        <v>132</v>
      </c>
      <c r="BL1025" s="88" t="s">
        <v>132</v>
      </c>
      <c r="BM1025" s="88" t="s">
        <v>132</v>
      </c>
      <c r="BN1025" s="88" t="s">
        <v>132</v>
      </c>
    </row>
    <row r="1026" spans="1:66" s="2" customFormat="1" ht="14.5">
      <c r="A1026" s="50">
        <v>8710163365923</v>
      </c>
      <c r="B1026" s="50">
        <v>911401805681</v>
      </c>
      <c r="C1026" s="61">
        <v>871016336592399</v>
      </c>
      <c r="D1026" s="93" t="str">
        <f>HYPERLINK(VLOOKUP($B1026,hyperlinks[#All],2,FALSE),"Link")</f>
        <v>Link</v>
      </c>
      <c r="E1026" s="52">
        <v>36592399</v>
      </c>
      <c r="F1026" s="53" t="s">
        <v>3281</v>
      </c>
      <c r="G1026" s="58" t="s">
        <v>2535</v>
      </c>
      <c r="H1026" s="52" t="s">
        <v>2536</v>
      </c>
      <c r="I1026" s="52" t="s">
        <v>123</v>
      </c>
      <c r="J1026" s="52" t="s">
        <v>3265</v>
      </c>
      <c r="K1026" s="52" t="s">
        <v>125</v>
      </c>
      <c r="L1026" s="82">
        <v>121</v>
      </c>
      <c r="M1026" s="54" t="s">
        <v>126</v>
      </c>
      <c r="N1026" s="55" t="s">
        <v>2539</v>
      </c>
      <c r="O1026" s="56" t="s">
        <v>2540</v>
      </c>
      <c r="P1026" s="57"/>
      <c r="Q1026" s="51">
        <v>20</v>
      </c>
      <c r="R1026" s="52" t="s">
        <v>129</v>
      </c>
      <c r="S1026" s="57" t="s">
        <v>130</v>
      </c>
      <c r="T1026" s="51">
        <v>910930031418</v>
      </c>
      <c r="U1026" s="51">
        <v>911401809487</v>
      </c>
      <c r="V1026" s="58"/>
      <c r="W1026" s="59">
        <v>9405990090</v>
      </c>
      <c r="X1026" s="67" t="s">
        <v>132</v>
      </c>
      <c r="Y1026" s="67" t="s">
        <v>132</v>
      </c>
      <c r="Z1026" s="52" t="s">
        <v>132</v>
      </c>
      <c r="AA1026" s="55"/>
      <c r="AB1026" s="63" t="s">
        <v>3282</v>
      </c>
      <c r="AC1026" s="55" t="s">
        <v>132</v>
      </c>
      <c r="AD1026" s="55" t="s">
        <v>132</v>
      </c>
      <c r="AE1026" s="55" t="s">
        <v>132</v>
      </c>
      <c r="AF1026" s="55" t="s">
        <v>132</v>
      </c>
      <c r="AG1026" s="55" t="s">
        <v>132</v>
      </c>
      <c r="AH1026" s="55" t="s">
        <v>132</v>
      </c>
      <c r="AI1026" s="55" t="s">
        <v>132</v>
      </c>
      <c r="AJ1026" s="55" t="s">
        <v>132</v>
      </c>
      <c r="AK1026" s="55" t="s">
        <v>132</v>
      </c>
      <c r="AL1026" s="55" t="s">
        <v>132</v>
      </c>
      <c r="AM1026" s="55" t="s">
        <v>132</v>
      </c>
      <c r="AN1026" s="55" t="s">
        <v>132</v>
      </c>
      <c r="AO1026" s="55" t="s">
        <v>132</v>
      </c>
      <c r="AP1026" s="55" t="s">
        <v>132</v>
      </c>
      <c r="AQ1026" s="55" t="s">
        <v>132</v>
      </c>
      <c r="AR1026" s="55" t="s">
        <v>639</v>
      </c>
      <c r="AS1026" s="55" t="s">
        <v>610</v>
      </c>
      <c r="AT1026" s="55" t="s">
        <v>639</v>
      </c>
      <c r="AU1026" s="63" t="s">
        <v>132</v>
      </c>
      <c r="AV1026" s="55" t="s">
        <v>969</v>
      </c>
      <c r="AW1026" s="55" t="s">
        <v>3283</v>
      </c>
      <c r="AX1026" s="55" t="s">
        <v>171</v>
      </c>
      <c r="AY1026" s="55" t="s">
        <v>132</v>
      </c>
      <c r="AZ1026" s="63" t="s">
        <v>132</v>
      </c>
      <c r="BA1026" s="63" t="s">
        <v>132</v>
      </c>
      <c r="BB1026" s="55" t="s">
        <v>132</v>
      </c>
      <c r="BC1026" s="55" t="s">
        <v>939</v>
      </c>
      <c r="BD1026" s="55" t="s">
        <v>132</v>
      </c>
      <c r="BE1026" s="55" t="s">
        <v>132</v>
      </c>
      <c r="BF1026" s="63" t="s">
        <v>132</v>
      </c>
      <c r="BG1026" s="63" t="s">
        <v>132</v>
      </c>
      <c r="BH1026" s="63" t="s">
        <v>132</v>
      </c>
      <c r="BI1026" s="63" t="s">
        <v>132</v>
      </c>
      <c r="BJ1026" s="63" t="s">
        <v>132</v>
      </c>
      <c r="BK1026" s="86" t="str">
        <f>HYPERLINK(VLOOKUP($B1026,hyperlinks[#All],2,FALSE),"Link")</f>
        <v>Link</v>
      </c>
      <c r="BL1026" s="86" t="str">
        <f>HYPERLINK(VLOOKUP($B1026,hyperlinks[#All],3,FALSE),"Link")</f>
        <v>Link</v>
      </c>
      <c r="BM1026" s="86" t="str">
        <f>HYPERLINK(VLOOKUP($B1026,hyperlinks[#All],4,FALSE),"Link")</f>
        <v>Link</v>
      </c>
      <c r="BN1026" s="87" t="s">
        <v>132</v>
      </c>
    </row>
    <row r="1027" spans="1:66" s="2" customFormat="1" ht="14.5">
      <c r="A1027" s="50">
        <v>8710163362748</v>
      </c>
      <c r="B1027" s="50">
        <v>911401892680</v>
      </c>
      <c r="C1027" s="61">
        <v>871016336274899</v>
      </c>
      <c r="D1027" s="93" t="str">
        <f>HYPERLINK(VLOOKUP($B1027,hyperlinks[#All],2,FALSE),"Link")</f>
        <v>Link</v>
      </c>
      <c r="E1027" s="52">
        <v>36274899</v>
      </c>
      <c r="F1027" s="53" t="s">
        <v>3284</v>
      </c>
      <c r="G1027" s="58" t="s">
        <v>2535</v>
      </c>
      <c r="H1027" s="52" t="s">
        <v>2536</v>
      </c>
      <c r="I1027" s="52" t="s">
        <v>123</v>
      </c>
      <c r="J1027" s="52" t="s">
        <v>3265</v>
      </c>
      <c r="K1027" s="52" t="s">
        <v>125</v>
      </c>
      <c r="L1027" s="82">
        <v>8.9499999999999993</v>
      </c>
      <c r="M1027" s="54" t="s">
        <v>126</v>
      </c>
      <c r="N1027" s="55" t="s">
        <v>2539</v>
      </c>
      <c r="O1027" s="56" t="s">
        <v>2540</v>
      </c>
      <c r="P1027" s="57"/>
      <c r="Q1027" s="51">
        <v>40</v>
      </c>
      <c r="R1027" s="52" t="s">
        <v>129</v>
      </c>
      <c r="S1027" s="57" t="s">
        <v>130</v>
      </c>
      <c r="T1027" s="51">
        <v>910930031518</v>
      </c>
      <c r="U1027" s="51">
        <v>911401809187</v>
      </c>
      <c r="V1027" s="58"/>
      <c r="W1027" s="59">
        <v>9405990090</v>
      </c>
      <c r="X1027" s="67" t="s">
        <v>132</v>
      </c>
      <c r="Y1027" s="67" t="s">
        <v>132</v>
      </c>
      <c r="Z1027" s="52" t="s">
        <v>132</v>
      </c>
      <c r="AA1027" s="55"/>
      <c r="AB1027" s="63" t="s">
        <v>3285</v>
      </c>
      <c r="AC1027" s="55" t="s">
        <v>132</v>
      </c>
      <c r="AD1027" s="55" t="s">
        <v>132</v>
      </c>
      <c r="AE1027" s="55" t="s">
        <v>132</v>
      </c>
      <c r="AF1027" s="55" t="s">
        <v>132</v>
      </c>
      <c r="AG1027" s="55" t="s">
        <v>132</v>
      </c>
      <c r="AH1027" s="55" t="s">
        <v>132</v>
      </c>
      <c r="AI1027" s="55" t="s">
        <v>132</v>
      </c>
      <c r="AJ1027" s="55" t="s">
        <v>132</v>
      </c>
      <c r="AK1027" s="55" t="s">
        <v>132</v>
      </c>
      <c r="AL1027" s="55" t="s">
        <v>132</v>
      </c>
      <c r="AM1027" s="55" t="s">
        <v>132</v>
      </c>
      <c r="AN1027" s="55" t="s">
        <v>132</v>
      </c>
      <c r="AO1027" s="55" t="s">
        <v>132</v>
      </c>
      <c r="AP1027" s="55" t="s">
        <v>132</v>
      </c>
      <c r="AQ1027" s="55" t="s">
        <v>132</v>
      </c>
      <c r="AR1027" s="55" t="s">
        <v>188</v>
      </c>
      <c r="AS1027" s="55" t="s">
        <v>402</v>
      </c>
      <c r="AT1027" s="55" t="s">
        <v>161</v>
      </c>
      <c r="AU1027" s="63" t="s">
        <v>132</v>
      </c>
      <c r="AV1027" s="55" t="s">
        <v>905</v>
      </c>
      <c r="AW1027" s="55" t="s">
        <v>3076</v>
      </c>
      <c r="AX1027" s="55" t="s">
        <v>171</v>
      </c>
      <c r="AY1027" s="55" t="s">
        <v>132</v>
      </c>
      <c r="AZ1027" s="63" t="s">
        <v>132</v>
      </c>
      <c r="BA1027" s="63" t="s">
        <v>132</v>
      </c>
      <c r="BB1027" s="55" t="s">
        <v>132</v>
      </c>
      <c r="BC1027" s="55" t="s">
        <v>939</v>
      </c>
      <c r="BD1027" s="55" t="s">
        <v>132</v>
      </c>
      <c r="BE1027" s="55" t="s">
        <v>132</v>
      </c>
      <c r="BF1027" s="63" t="s">
        <v>132</v>
      </c>
      <c r="BG1027" s="63" t="s">
        <v>132</v>
      </c>
      <c r="BH1027" s="63" t="s">
        <v>132</v>
      </c>
      <c r="BI1027" s="63" t="s">
        <v>132</v>
      </c>
      <c r="BJ1027" s="63" t="s">
        <v>2551</v>
      </c>
      <c r="BK1027" s="86" t="str">
        <f>HYPERLINK(VLOOKUP($B1027,hyperlinks[#All],2,FALSE),"Link")</f>
        <v>Link</v>
      </c>
      <c r="BL1027" s="86" t="str">
        <f>HYPERLINK(VLOOKUP($B1027,hyperlinks[#All],3,FALSE),"Link")</f>
        <v>Link</v>
      </c>
      <c r="BM1027" s="86" t="str">
        <f>HYPERLINK(VLOOKUP($B1027,hyperlinks[#All],4,FALSE),"Link")</f>
        <v>Link</v>
      </c>
      <c r="BN1027" s="87" t="s">
        <v>132</v>
      </c>
    </row>
    <row r="1028" spans="1:66" s="49" customFormat="1" ht="14.5">
      <c r="A1028" s="8">
        <v>8719514532359</v>
      </c>
      <c r="B1028" s="8">
        <v>911401866882</v>
      </c>
      <c r="C1028" s="31">
        <v>871951453235999</v>
      </c>
      <c r="D1028" s="13" t="s">
        <v>132</v>
      </c>
      <c r="E1028" s="12">
        <v>53235999</v>
      </c>
      <c r="F1028" s="10" t="s">
        <v>3286</v>
      </c>
      <c r="G1028" s="11" t="s">
        <v>2535</v>
      </c>
      <c r="H1028" s="12" t="s">
        <v>377</v>
      </c>
      <c r="I1028" s="12" t="s">
        <v>123</v>
      </c>
      <c r="J1028" s="12" t="s">
        <v>3265</v>
      </c>
      <c r="K1028" s="12" t="s">
        <v>377</v>
      </c>
      <c r="L1028" s="83">
        <v>9.3000000000000007</v>
      </c>
      <c r="M1028" s="16" t="s">
        <v>126</v>
      </c>
      <c r="N1028" s="55" t="s">
        <v>2708</v>
      </c>
      <c r="O1028" s="56" t="s">
        <v>2540</v>
      </c>
      <c r="P1028" s="17"/>
      <c r="Q1028" s="9">
        <v>20</v>
      </c>
      <c r="R1028" s="12" t="s">
        <v>578</v>
      </c>
      <c r="S1028" s="17" t="s">
        <v>130</v>
      </c>
      <c r="T1028" s="9"/>
      <c r="U1028" s="9"/>
      <c r="V1028" s="11"/>
      <c r="W1028" s="26">
        <v>9405114090</v>
      </c>
      <c r="X1028" s="18" t="s">
        <v>132</v>
      </c>
      <c r="Y1028" s="18" t="s">
        <v>132</v>
      </c>
      <c r="Z1028" s="12" t="s">
        <v>132</v>
      </c>
      <c r="AA1028" s="55"/>
      <c r="AB1028" s="63" t="s">
        <v>3287</v>
      </c>
      <c r="AC1028" s="13" t="s">
        <v>132</v>
      </c>
      <c r="AD1028" s="13" t="s">
        <v>132</v>
      </c>
      <c r="AE1028" s="13" t="s">
        <v>132</v>
      </c>
      <c r="AF1028" s="13" t="s">
        <v>132</v>
      </c>
      <c r="AG1028" s="13" t="s">
        <v>132</v>
      </c>
      <c r="AH1028" s="13" t="s">
        <v>132</v>
      </c>
      <c r="AI1028" s="13" t="s">
        <v>132</v>
      </c>
      <c r="AJ1028" s="13" t="s">
        <v>132</v>
      </c>
      <c r="AK1028" s="13" t="s">
        <v>132</v>
      </c>
      <c r="AL1028" s="13" t="s">
        <v>132</v>
      </c>
      <c r="AM1028" s="13" t="s">
        <v>132</v>
      </c>
      <c r="AN1028" s="13" t="s">
        <v>132</v>
      </c>
      <c r="AO1028" s="13" t="s">
        <v>132</v>
      </c>
      <c r="AP1028" s="13" t="s">
        <v>132</v>
      </c>
      <c r="AQ1028" s="13" t="s">
        <v>132</v>
      </c>
      <c r="AR1028" s="13" t="s">
        <v>188</v>
      </c>
      <c r="AS1028" s="13" t="s">
        <v>402</v>
      </c>
      <c r="AT1028" s="13" t="s">
        <v>217</v>
      </c>
      <c r="AU1028" s="19" t="s">
        <v>132</v>
      </c>
      <c r="AV1028" s="13" t="s">
        <v>2423</v>
      </c>
      <c r="AW1028" s="13" t="s">
        <v>892</v>
      </c>
      <c r="AX1028" s="13" t="s">
        <v>171</v>
      </c>
      <c r="AY1028" s="13" t="s">
        <v>132</v>
      </c>
      <c r="AZ1028" s="19" t="s">
        <v>132</v>
      </c>
      <c r="BA1028" s="19" t="s">
        <v>132</v>
      </c>
      <c r="BB1028" s="13" t="s">
        <v>132</v>
      </c>
      <c r="BC1028" s="13" t="s">
        <v>939</v>
      </c>
      <c r="BD1028" s="13" t="s">
        <v>132</v>
      </c>
      <c r="BE1028" s="13" t="s">
        <v>132</v>
      </c>
      <c r="BF1028" s="19" t="s">
        <v>132</v>
      </c>
      <c r="BG1028" s="19" t="s">
        <v>132</v>
      </c>
      <c r="BH1028" s="19" t="s">
        <v>132</v>
      </c>
      <c r="BI1028" s="19" t="s">
        <v>132</v>
      </c>
      <c r="BJ1028" s="19" t="s">
        <v>132</v>
      </c>
      <c r="BK1028" s="19" t="s">
        <v>132</v>
      </c>
      <c r="BL1028" s="88" t="s">
        <v>132</v>
      </c>
      <c r="BM1028" s="88" t="s">
        <v>132</v>
      </c>
      <c r="BN1028" s="88" t="s">
        <v>132</v>
      </c>
    </row>
    <row r="1029" spans="1:66" s="49" customFormat="1" ht="14.5">
      <c r="A1029" s="8">
        <v>8719514532366</v>
      </c>
      <c r="B1029" s="8">
        <v>911401866982</v>
      </c>
      <c r="C1029" s="31">
        <v>871951453236699</v>
      </c>
      <c r="D1029" s="13" t="s">
        <v>132</v>
      </c>
      <c r="E1029" s="12">
        <v>53236699</v>
      </c>
      <c r="F1029" s="10" t="s">
        <v>3288</v>
      </c>
      <c r="G1029" s="11" t="s">
        <v>2535</v>
      </c>
      <c r="H1029" s="12" t="s">
        <v>377</v>
      </c>
      <c r="I1029" s="12" t="s">
        <v>123</v>
      </c>
      <c r="J1029" s="12" t="s">
        <v>3265</v>
      </c>
      <c r="K1029" s="12" t="s">
        <v>377</v>
      </c>
      <c r="L1029" s="83">
        <v>38</v>
      </c>
      <c r="M1029" s="16" t="s">
        <v>126</v>
      </c>
      <c r="N1029" s="55" t="s">
        <v>2708</v>
      </c>
      <c r="O1029" s="56" t="s">
        <v>2540</v>
      </c>
      <c r="P1029" s="17"/>
      <c r="Q1029" s="9">
        <v>10</v>
      </c>
      <c r="R1029" s="12" t="s">
        <v>578</v>
      </c>
      <c r="S1029" s="17" t="s">
        <v>130</v>
      </c>
      <c r="T1029" s="9"/>
      <c r="U1029" s="9"/>
      <c r="V1029" s="11"/>
      <c r="W1029" s="26">
        <v>94051000</v>
      </c>
      <c r="X1029" s="18" t="s">
        <v>132</v>
      </c>
      <c r="Y1029" s="18" t="s">
        <v>132</v>
      </c>
      <c r="Z1029" s="12" t="s">
        <v>132</v>
      </c>
      <c r="AA1029" s="55"/>
      <c r="AB1029" s="63" t="s">
        <v>3289</v>
      </c>
      <c r="AC1029" s="13" t="s">
        <v>132</v>
      </c>
      <c r="AD1029" s="13" t="s">
        <v>132</v>
      </c>
      <c r="AE1029" s="13" t="s">
        <v>132</v>
      </c>
      <c r="AF1029" s="13" t="s">
        <v>132</v>
      </c>
      <c r="AG1029" s="13" t="s">
        <v>132</v>
      </c>
      <c r="AH1029" s="13" t="s">
        <v>132</v>
      </c>
      <c r="AI1029" s="13" t="s">
        <v>132</v>
      </c>
      <c r="AJ1029" s="13" t="s">
        <v>132</v>
      </c>
      <c r="AK1029" s="13" t="s">
        <v>132</v>
      </c>
      <c r="AL1029" s="13" t="s">
        <v>132</v>
      </c>
      <c r="AM1029" s="13" t="s">
        <v>132</v>
      </c>
      <c r="AN1029" s="13" t="s">
        <v>132</v>
      </c>
      <c r="AO1029" s="13" t="s">
        <v>132</v>
      </c>
      <c r="AP1029" s="13" t="s">
        <v>132</v>
      </c>
      <c r="AQ1029" s="13" t="s">
        <v>132</v>
      </c>
      <c r="AR1029" s="13" t="s">
        <v>188</v>
      </c>
      <c r="AS1029" s="13" t="s">
        <v>402</v>
      </c>
      <c r="AT1029" s="13" t="s">
        <v>217</v>
      </c>
      <c r="AU1029" s="19" t="s">
        <v>132</v>
      </c>
      <c r="AV1029" s="13" t="s">
        <v>1745</v>
      </c>
      <c r="AW1029" s="13" t="s">
        <v>292</v>
      </c>
      <c r="AX1029" s="13" t="s">
        <v>171</v>
      </c>
      <c r="AY1029" s="13" t="s">
        <v>132</v>
      </c>
      <c r="AZ1029" s="19" t="s">
        <v>132</v>
      </c>
      <c r="BA1029" s="19" t="s">
        <v>132</v>
      </c>
      <c r="BB1029" s="13" t="s">
        <v>132</v>
      </c>
      <c r="BC1029" s="13" t="s">
        <v>939</v>
      </c>
      <c r="BD1029" s="13" t="s">
        <v>132</v>
      </c>
      <c r="BE1029" s="13" t="s">
        <v>132</v>
      </c>
      <c r="BF1029" s="19" t="s">
        <v>132</v>
      </c>
      <c r="BG1029" s="19" t="s">
        <v>132</v>
      </c>
      <c r="BH1029" s="19" t="s">
        <v>132</v>
      </c>
      <c r="BI1029" s="19" t="s">
        <v>132</v>
      </c>
      <c r="BJ1029" s="19" t="s">
        <v>132</v>
      </c>
      <c r="BK1029" s="19" t="s">
        <v>132</v>
      </c>
      <c r="BL1029" s="88" t="s">
        <v>132</v>
      </c>
      <c r="BM1029" s="88" t="s">
        <v>132</v>
      </c>
      <c r="BN1029" s="88" t="s">
        <v>132</v>
      </c>
    </row>
    <row r="1030" spans="1:66" s="49" customFormat="1" ht="14.5">
      <c r="A1030" s="50">
        <v>8719514531888</v>
      </c>
      <c r="B1030" s="50">
        <v>911401862982</v>
      </c>
      <c r="C1030" s="61">
        <v>871951453188899</v>
      </c>
      <c r="D1030" s="93" t="str">
        <f>HYPERLINK(VLOOKUP($B1030,hyperlinks[#All],2,FALSE),"Link")</f>
        <v>Link</v>
      </c>
      <c r="E1030" s="52">
        <v>53188899</v>
      </c>
      <c r="F1030" s="53" t="s">
        <v>3290</v>
      </c>
      <c r="G1030" s="58" t="s">
        <v>2535</v>
      </c>
      <c r="H1030" s="12" t="s">
        <v>377</v>
      </c>
      <c r="I1030" s="52" t="s">
        <v>123</v>
      </c>
      <c r="J1030" s="52" t="s">
        <v>3265</v>
      </c>
      <c r="K1030" s="52" t="s">
        <v>377</v>
      </c>
      <c r="L1030" s="82">
        <v>53.6</v>
      </c>
      <c r="M1030" s="54" t="s">
        <v>126</v>
      </c>
      <c r="N1030" s="55" t="s">
        <v>2708</v>
      </c>
      <c r="O1030" s="56" t="s">
        <v>2540</v>
      </c>
      <c r="P1030" s="17" t="s">
        <v>379</v>
      </c>
      <c r="Q1030" s="51">
        <v>10</v>
      </c>
      <c r="R1030" s="52" t="s">
        <v>129</v>
      </c>
      <c r="S1030" s="57" t="s">
        <v>130</v>
      </c>
      <c r="T1030" s="62"/>
      <c r="U1030" s="62"/>
      <c r="V1030" s="64"/>
      <c r="W1030" s="59">
        <v>9405990090</v>
      </c>
      <c r="X1030" s="67" t="s">
        <v>132</v>
      </c>
      <c r="Y1030" s="67" t="s">
        <v>132</v>
      </c>
      <c r="Z1030" s="52" t="s">
        <v>132</v>
      </c>
      <c r="AA1030" s="55"/>
      <c r="AB1030" s="63" t="s">
        <v>3291</v>
      </c>
      <c r="AC1030" s="55" t="s">
        <v>132</v>
      </c>
      <c r="AD1030" s="55" t="s">
        <v>132</v>
      </c>
      <c r="AE1030" s="55" t="s">
        <v>132</v>
      </c>
      <c r="AF1030" s="55" t="s">
        <v>132</v>
      </c>
      <c r="AG1030" s="55" t="s">
        <v>132</v>
      </c>
      <c r="AH1030" s="55" t="s">
        <v>132</v>
      </c>
      <c r="AI1030" s="55" t="s">
        <v>132</v>
      </c>
      <c r="AJ1030" s="55" t="s">
        <v>132</v>
      </c>
      <c r="AK1030" s="55" t="s">
        <v>132</v>
      </c>
      <c r="AL1030" s="55" t="s">
        <v>132</v>
      </c>
      <c r="AM1030" s="55" t="s">
        <v>132</v>
      </c>
      <c r="AN1030" s="55" t="s">
        <v>132</v>
      </c>
      <c r="AO1030" s="55" t="s">
        <v>132</v>
      </c>
      <c r="AP1030" s="55" t="s">
        <v>132</v>
      </c>
      <c r="AQ1030" s="55" t="s">
        <v>132</v>
      </c>
      <c r="AR1030" s="55" t="s">
        <v>3267</v>
      </c>
      <c r="AS1030" s="55" t="s">
        <v>204</v>
      </c>
      <c r="AT1030" s="55" t="s">
        <v>1082</v>
      </c>
      <c r="AU1030" s="63" t="s">
        <v>132</v>
      </c>
      <c r="AV1030" s="55" t="s">
        <v>3268</v>
      </c>
      <c r="AW1030" s="55" t="s">
        <v>2878</v>
      </c>
      <c r="AX1030" s="55" t="s">
        <v>171</v>
      </c>
      <c r="AY1030" s="55" t="s">
        <v>132</v>
      </c>
      <c r="AZ1030" s="63" t="s">
        <v>132</v>
      </c>
      <c r="BA1030" s="63" t="s">
        <v>132</v>
      </c>
      <c r="BB1030" s="55" t="s">
        <v>132</v>
      </c>
      <c r="BC1030" s="55" t="s">
        <v>939</v>
      </c>
      <c r="BD1030" s="55" t="s">
        <v>132</v>
      </c>
      <c r="BE1030" s="55" t="s">
        <v>132</v>
      </c>
      <c r="BF1030" s="63" t="s">
        <v>132</v>
      </c>
      <c r="BG1030" s="63" t="s">
        <v>132</v>
      </c>
      <c r="BH1030" s="63" t="s">
        <v>132</v>
      </c>
      <c r="BI1030" s="63" t="s">
        <v>132</v>
      </c>
      <c r="BJ1030" s="63" t="s">
        <v>132</v>
      </c>
      <c r="BK1030" s="86" t="str">
        <f>HYPERLINK(VLOOKUP($B1030,hyperlinks[#All],2,FALSE),"Link")</f>
        <v>Link</v>
      </c>
      <c r="BL1030" s="87" t="s">
        <v>132</v>
      </c>
      <c r="BM1030" s="86" t="str">
        <f>HYPERLINK(VLOOKUP($B1030,hyperlinks[#All],4,FALSE),"Link")</f>
        <v>Link</v>
      </c>
      <c r="BN1030" s="87" t="s">
        <v>132</v>
      </c>
    </row>
    <row r="1031" spans="1:66" s="49" customFormat="1" ht="14.5">
      <c r="A1031" s="50">
        <v>8720169734166</v>
      </c>
      <c r="B1031" s="50">
        <v>911401562943</v>
      </c>
      <c r="C1031" s="61">
        <v>872016973416699</v>
      </c>
      <c r="D1031" s="93" t="str">
        <f>HYPERLINK(VLOOKUP($B1031,hyperlinks[#All],2,FALSE),"Link")</f>
        <v>Link</v>
      </c>
      <c r="E1031" s="52">
        <v>73416699</v>
      </c>
      <c r="F1031" s="53" t="s">
        <v>3292</v>
      </c>
      <c r="G1031" s="58" t="s">
        <v>2535</v>
      </c>
      <c r="H1031" s="52" t="s">
        <v>122</v>
      </c>
      <c r="I1031" s="52" t="s">
        <v>3293</v>
      </c>
      <c r="J1031" s="52" t="s">
        <v>3265</v>
      </c>
      <c r="K1031" s="52" t="s">
        <v>125</v>
      </c>
      <c r="L1031" s="82">
        <v>190</v>
      </c>
      <c r="M1031" s="54" t="s">
        <v>126</v>
      </c>
      <c r="N1031" s="55" t="s">
        <v>2539</v>
      </c>
      <c r="O1031" s="56" t="s">
        <v>2540</v>
      </c>
      <c r="P1031" s="57"/>
      <c r="Q1031" s="51">
        <v>10</v>
      </c>
      <c r="R1031" s="52" t="s">
        <v>129</v>
      </c>
      <c r="S1031" s="57" t="s">
        <v>130</v>
      </c>
      <c r="T1031" s="51"/>
      <c r="U1031" s="51"/>
      <c r="V1031" s="58"/>
      <c r="W1031" s="59">
        <v>8543709099</v>
      </c>
      <c r="X1031" s="67" t="s">
        <v>132</v>
      </c>
      <c r="Y1031" s="67" t="s">
        <v>132</v>
      </c>
      <c r="Z1031" s="52" t="s">
        <v>132</v>
      </c>
      <c r="AA1031" s="55"/>
      <c r="AB1031" s="63" t="s">
        <v>3294</v>
      </c>
      <c r="AC1031" s="55" t="s">
        <v>132</v>
      </c>
      <c r="AD1031" s="55" t="s">
        <v>132</v>
      </c>
      <c r="AE1031" s="55" t="s">
        <v>132</v>
      </c>
      <c r="AF1031" s="55" t="s">
        <v>2542</v>
      </c>
      <c r="AG1031" s="55" t="s">
        <v>132</v>
      </c>
      <c r="AH1031" s="55" t="s">
        <v>132</v>
      </c>
      <c r="AI1031" s="55" t="s">
        <v>132</v>
      </c>
      <c r="AJ1031" s="55" t="s">
        <v>132</v>
      </c>
      <c r="AK1031" s="55" t="s">
        <v>132</v>
      </c>
      <c r="AL1031" s="55" t="s">
        <v>132</v>
      </c>
      <c r="AM1031" s="55" t="s">
        <v>132</v>
      </c>
      <c r="AN1031" s="55" t="s">
        <v>132</v>
      </c>
      <c r="AO1031" s="55" t="s">
        <v>132</v>
      </c>
      <c r="AP1031" s="55" t="s">
        <v>132</v>
      </c>
      <c r="AQ1031" s="55" t="s">
        <v>132</v>
      </c>
      <c r="AR1031" s="55" t="s">
        <v>563</v>
      </c>
      <c r="AS1031" s="55" t="s">
        <v>204</v>
      </c>
      <c r="AT1031" s="55" t="s">
        <v>563</v>
      </c>
      <c r="AU1031" s="63" t="s">
        <v>132</v>
      </c>
      <c r="AV1031" s="55" t="s">
        <v>3295</v>
      </c>
      <c r="AW1031" s="55" t="s">
        <v>1096</v>
      </c>
      <c r="AX1031" s="55" t="s">
        <v>171</v>
      </c>
      <c r="AY1031" s="55" t="s">
        <v>132</v>
      </c>
      <c r="AZ1031" s="63" t="s">
        <v>132</v>
      </c>
      <c r="BA1031" s="63" t="s">
        <v>132</v>
      </c>
      <c r="BB1031" s="55" t="s">
        <v>132</v>
      </c>
      <c r="BC1031" s="55" t="s">
        <v>939</v>
      </c>
      <c r="BD1031" s="55" t="s">
        <v>132</v>
      </c>
      <c r="BE1031" s="55" t="s">
        <v>132</v>
      </c>
      <c r="BF1031" s="63" t="s">
        <v>132</v>
      </c>
      <c r="BG1031" s="63" t="s">
        <v>132</v>
      </c>
      <c r="BH1031" s="63" t="s">
        <v>132</v>
      </c>
      <c r="BI1031" s="63" t="s">
        <v>132</v>
      </c>
      <c r="BJ1031" s="63" t="s">
        <v>2551</v>
      </c>
      <c r="BK1031" s="86" t="str">
        <f>HYPERLINK(VLOOKUP($B1031,hyperlinks[#All],2,FALSE),"Link")</f>
        <v>Link</v>
      </c>
      <c r="BL1031" s="86" t="str">
        <f>HYPERLINK(VLOOKUP($B1031,hyperlinks[#All],3,FALSE),"Link")</f>
        <v>Link</v>
      </c>
      <c r="BM1031" s="86" t="str">
        <f>HYPERLINK(VLOOKUP($B1031,hyperlinks[#All],4,FALSE),"Link")</f>
        <v>Link</v>
      </c>
      <c r="BN1031" s="87" t="s">
        <v>132</v>
      </c>
    </row>
    <row r="1032" spans="1:66" s="49" customFormat="1" ht="14.5">
      <c r="A1032" s="50">
        <v>8720169752290</v>
      </c>
      <c r="B1032" s="50">
        <v>911401563143</v>
      </c>
      <c r="C1032" s="61">
        <v>872016975229099</v>
      </c>
      <c r="D1032" s="93" t="str">
        <f>HYPERLINK(VLOOKUP($B1032,hyperlinks[#All],2,FALSE),"Link")</f>
        <v>Link</v>
      </c>
      <c r="E1032" s="52">
        <v>75229099</v>
      </c>
      <c r="F1032" s="53" t="s">
        <v>3296</v>
      </c>
      <c r="G1032" s="58" t="s">
        <v>2535</v>
      </c>
      <c r="H1032" s="52" t="s">
        <v>2536</v>
      </c>
      <c r="I1032" s="52" t="s">
        <v>3293</v>
      </c>
      <c r="J1032" s="52" t="s">
        <v>3297</v>
      </c>
      <c r="K1032" s="52" t="s">
        <v>125</v>
      </c>
      <c r="L1032" s="82">
        <v>240</v>
      </c>
      <c r="M1032" s="54" t="s">
        <v>126</v>
      </c>
      <c r="N1032" s="55" t="s">
        <v>2539</v>
      </c>
      <c r="O1032" s="56" t="s">
        <v>2540</v>
      </c>
      <c r="P1032" s="57"/>
      <c r="Q1032" s="51">
        <v>10</v>
      </c>
      <c r="R1032" s="52" t="s">
        <v>129</v>
      </c>
      <c r="S1032" s="57" t="s">
        <v>130</v>
      </c>
      <c r="T1032" s="51"/>
      <c r="U1032" s="51"/>
      <c r="V1032" s="58"/>
      <c r="W1032" s="59">
        <v>8543709099</v>
      </c>
      <c r="X1032" s="67" t="s">
        <v>132</v>
      </c>
      <c r="Y1032" s="67" t="s">
        <v>132</v>
      </c>
      <c r="Z1032" s="52" t="s">
        <v>132</v>
      </c>
      <c r="AA1032" s="55"/>
      <c r="AB1032" s="63" t="s">
        <v>3298</v>
      </c>
      <c r="AC1032" s="55" t="s">
        <v>132</v>
      </c>
      <c r="AD1032" s="55" t="s">
        <v>132</v>
      </c>
      <c r="AE1032" s="55" t="s">
        <v>132</v>
      </c>
      <c r="AF1032" s="55" t="s">
        <v>2542</v>
      </c>
      <c r="AG1032" s="55" t="s">
        <v>132</v>
      </c>
      <c r="AH1032" s="55" t="s">
        <v>132</v>
      </c>
      <c r="AI1032" s="55" t="s">
        <v>132</v>
      </c>
      <c r="AJ1032" s="55" t="s">
        <v>132</v>
      </c>
      <c r="AK1032" s="55" t="s">
        <v>132</v>
      </c>
      <c r="AL1032" s="55" t="s">
        <v>132</v>
      </c>
      <c r="AM1032" s="55" t="s">
        <v>132</v>
      </c>
      <c r="AN1032" s="55" t="s">
        <v>132</v>
      </c>
      <c r="AO1032" s="55" t="s">
        <v>132</v>
      </c>
      <c r="AP1032" s="55" t="s">
        <v>132</v>
      </c>
      <c r="AQ1032" s="55" t="s">
        <v>132</v>
      </c>
      <c r="AR1032" s="55" t="s">
        <v>563</v>
      </c>
      <c r="AS1032" s="55" t="s">
        <v>563</v>
      </c>
      <c r="AT1032" s="55" t="s">
        <v>610</v>
      </c>
      <c r="AU1032" s="63" t="s">
        <v>132</v>
      </c>
      <c r="AV1032" s="55" t="s">
        <v>3299</v>
      </c>
      <c r="AW1032" s="55" t="s">
        <v>3300</v>
      </c>
      <c r="AX1032" s="55" t="s">
        <v>171</v>
      </c>
      <c r="AY1032" s="55" t="s">
        <v>132</v>
      </c>
      <c r="AZ1032" s="63" t="s">
        <v>132</v>
      </c>
      <c r="BA1032" s="63" t="s">
        <v>132</v>
      </c>
      <c r="BB1032" s="55" t="s">
        <v>132</v>
      </c>
      <c r="BC1032" s="55" t="s">
        <v>939</v>
      </c>
      <c r="BD1032" s="55" t="s">
        <v>132</v>
      </c>
      <c r="BE1032" s="55" t="s">
        <v>132</v>
      </c>
      <c r="BF1032" s="63" t="s">
        <v>132</v>
      </c>
      <c r="BG1032" s="63" t="s">
        <v>132</v>
      </c>
      <c r="BH1032" s="63" t="s">
        <v>132</v>
      </c>
      <c r="BI1032" s="63" t="s">
        <v>132</v>
      </c>
      <c r="BJ1032" s="63" t="s">
        <v>3301</v>
      </c>
      <c r="BK1032" s="86" t="str">
        <f>HYPERLINK(VLOOKUP($B1032,hyperlinks[#All],2,FALSE),"Link")</f>
        <v>Link</v>
      </c>
      <c r="BL1032" s="86" t="str">
        <f>HYPERLINK(VLOOKUP($B1032,hyperlinks[#All],3,FALSE),"Link")</f>
        <v>Link</v>
      </c>
      <c r="BM1032" s="86" t="str">
        <f>HYPERLINK(VLOOKUP($B1032,hyperlinks[#All],4,FALSE),"Link")</f>
        <v>Link</v>
      </c>
      <c r="BN1032" s="87" t="s">
        <v>132</v>
      </c>
    </row>
    <row r="1033" spans="1:66" s="49" customFormat="1" ht="14.5">
      <c r="A1033" s="50">
        <v>8720169516977</v>
      </c>
      <c r="B1033" s="50">
        <v>911401877485</v>
      </c>
      <c r="C1033" s="61">
        <v>872016951697799</v>
      </c>
      <c r="D1033" s="93" t="str">
        <f>HYPERLINK(VLOOKUP($B1033,hyperlinks[#All],2,FALSE),"Link")</f>
        <v>Link</v>
      </c>
      <c r="E1033" s="52">
        <v>51697799</v>
      </c>
      <c r="F1033" s="53" t="s">
        <v>3302</v>
      </c>
      <c r="G1033" s="58" t="s">
        <v>2535</v>
      </c>
      <c r="H1033" s="52" t="s">
        <v>2536</v>
      </c>
      <c r="I1033" s="52" t="s">
        <v>3303</v>
      </c>
      <c r="J1033" s="52" t="s">
        <v>3265</v>
      </c>
      <c r="K1033" s="52" t="s">
        <v>125</v>
      </c>
      <c r="L1033" s="82">
        <v>323</v>
      </c>
      <c r="M1033" s="54" t="s">
        <v>126</v>
      </c>
      <c r="N1033" s="55" t="s">
        <v>2539</v>
      </c>
      <c r="O1033" s="56" t="s">
        <v>2540</v>
      </c>
      <c r="P1033" s="57"/>
      <c r="Q1033" s="51">
        <v>4</v>
      </c>
      <c r="R1033" s="52" t="s">
        <v>129</v>
      </c>
      <c r="S1033" s="57" t="s">
        <v>154</v>
      </c>
      <c r="T1033" s="51"/>
      <c r="U1033" s="51"/>
      <c r="V1033" s="58"/>
      <c r="W1033" s="59">
        <v>9405119090</v>
      </c>
      <c r="X1033" s="67" t="s">
        <v>132</v>
      </c>
      <c r="Y1033" s="67" t="s">
        <v>132</v>
      </c>
      <c r="Z1033" s="52" t="s">
        <v>132</v>
      </c>
      <c r="AA1033" s="55"/>
      <c r="AB1033" s="63" t="s">
        <v>3304</v>
      </c>
      <c r="AC1033" s="55" t="s">
        <v>132</v>
      </c>
      <c r="AD1033" s="55" t="s">
        <v>132</v>
      </c>
      <c r="AE1033" s="55" t="s">
        <v>132</v>
      </c>
      <c r="AF1033" s="55" t="s">
        <v>2542</v>
      </c>
      <c r="AG1033" s="55" t="s">
        <v>132</v>
      </c>
      <c r="AH1033" s="55" t="s">
        <v>680</v>
      </c>
      <c r="AI1033" s="55" t="s">
        <v>132</v>
      </c>
      <c r="AJ1033" s="55" t="s">
        <v>3305</v>
      </c>
      <c r="AK1033" s="55" t="s">
        <v>132</v>
      </c>
      <c r="AL1033" s="55" t="s">
        <v>2622</v>
      </c>
      <c r="AM1033" s="55" t="s">
        <v>132</v>
      </c>
      <c r="AN1033" s="55" t="s">
        <v>132</v>
      </c>
      <c r="AO1033" s="55" t="s">
        <v>1885</v>
      </c>
      <c r="AP1033" s="55" t="s">
        <v>166</v>
      </c>
      <c r="AQ1033" s="55" t="s">
        <v>132</v>
      </c>
      <c r="AR1033" s="55" t="s">
        <v>3306</v>
      </c>
      <c r="AS1033" s="55" t="s">
        <v>3307</v>
      </c>
      <c r="AT1033" s="55" t="s">
        <v>1425</v>
      </c>
      <c r="AU1033" s="63" t="s">
        <v>132</v>
      </c>
      <c r="AV1033" s="55" t="s">
        <v>3308</v>
      </c>
      <c r="AW1033" s="55" t="s">
        <v>2683</v>
      </c>
      <c r="AX1033" s="55" t="s">
        <v>171</v>
      </c>
      <c r="AY1033" s="55" t="s">
        <v>188</v>
      </c>
      <c r="AZ1033" s="63" t="s">
        <v>3309</v>
      </c>
      <c r="BA1033" s="63" t="s">
        <v>2886</v>
      </c>
      <c r="BB1033" s="55" t="s">
        <v>2531</v>
      </c>
      <c r="BC1033" s="55" t="s">
        <v>939</v>
      </c>
      <c r="BD1033" s="55" t="s">
        <v>132</v>
      </c>
      <c r="BE1033" s="55" t="s">
        <v>979</v>
      </c>
      <c r="BF1033" s="63" t="s">
        <v>2627</v>
      </c>
      <c r="BG1033" s="63" t="s">
        <v>2589</v>
      </c>
      <c r="BH1033" s="63" t="s">
        <v>132</v>
      </c>
      <c r="BI1033" s="63" t="s">
        <v>2550</v>
      </c>
      <c r="BJ1033" s="63" t="s">
        <v>2788</v>
      </c>
      <c r="BK1033" s="86" t="str">
        <f>HYPERLINK(VLOOKUP($B1033,hyperlinks[#All],2,FALSE),"Link")</f>
        <v>Link</v>
      </c>
      <c r="BL1033" s="86" t="str">
        <f>HYPERLINK(VLOOKUP($B1033,hyperlinks[#All],3,FALSE),"Link")</f>
        <v>Link</v>
      </c>
      <c r="BM1033" s="86" t="str">
        <f>HYPERLINK(VLOOKUP($B1033,hyperlinks[#All],4,FALSE),"Link")</f>
        <v>Link</v>
      </c>
      <c r="BN1033" s="87" t="s">
        <v>132</v>
      </c>
    </row>
    <row r="1034" spans="1:66" s="49" customFormat="1" ht="14.5">
      <c r="A1034" s="50">
        <v>8720169516984</v>
      </c>
      <c r="B1034" s="50">
        <v>911401877585</v>
      </c>
      <c r="C1034" s="61">
        <v>872016951698499</v>
      </c>
      <c r="D1034" s="93" t="str">
        <f>HYPERLINK(VLOOKUP($B1034,hyperlinks[#All],2,FALSE),"Link")</f>
        <v>Link</v>
      </c>
      <c r="E1034" s="52">
        <v>51698499</v>
      </c>
      <c r="F1034" s="53" t="s">
        <v>3310</v>
      </c>
      <c r="G1034" s="58" t="s">
        <v>2535</v>
      </c>
      <c r="H1034" s="52" t="s">
        <v>2536</v>
      </c>
      <c r="I1034" s="52" t="s">
        <v>3303</v>
      </c>
      <c r="J1034" s="52" t="s">
        <v>3265</v>
      </c>
      <c r="K1034" s="52" t="s">
        <v>125</v>
      </c>
      <c r="L1034" s="82">
        <v>230</v>
      </c>
      <c r="M1034" s="54" t="s">
        <v>126</v>
      </c>
      <c r="N1034" s="55" t="s">
        <v>2539</v>
      </c>
      <c r="O1034" s="56" t="s">
        <v>2540</v>
      </c>
      <c r="P1034" s="57"/>
      <c r="Q1034" s="51">
        <v>4</v>
      </c>
      <c r="R1034" s="52" t="s">
        <v>129</v>
      </c>
      <c r="S1034" s="57" t="s">
        <v>154</v>
      </c>
      <c r="T1034" s="51"/>
      <c r="U1034" s="51"/>
      <c r="V1034" s="58"/>
      <c r="W1034" s="59">
        <v>9405119090</v>
      </c>
      <c r="X1034" s="67" t="s">
        <v>132</v>
      </c>
      <c r="Y1034" s="67" t="s">
        <v>132</v>
      </c>
      <c r="Z1034" s="52" t="s">
        <v>132</v>
      </c>
      <c r="AA1034" s="55"/>
      <c r="AB1034" s="63" t="s">
        <v>3311</v>
      </c>
      <c r="AC1034" s="55" t="s">
        <v>132</v>
      </c>
      <c r="AD1034" s="55" t="s">
        <v>132</v>
      </c>
      <c r="AE1034" s="55" t="s">
        <v>132</v>
      </c>
      <c r="AF1034" s="55" t="s">
        <v>2542</v>
      </c>
      <c r="AG1034" s="55" t="s">
        <v>132</v>
      </c>
      <c r="AH1034" s="55" t="s">
        <v>680</v>
      </c>
      <c r="AI1034" s="55" t="s">
        <v>132</v>
      </c>
      <c r="AJ1034" s="55" t="s">
        <v>3305</v>
      </c>
      <c r="AK1034" s="55" t="s">
        <v>132</v>
      </c>
      <c r="AL1034" s="55" t="s">
        <v>939</v>
      </c>
      <c r="AM1034" s="55" t="s">
        <v>132</v>
      </c>
      <c r="AN1034" s="55" t="s">
        <v>132</v>
      </c>
      <c r="AO1034" s="55" t="s">
        <v>1885</v>
      </c>
      <c r="AP1034" s="55" t="s">
        <v>166</v>
      </c>
      <c r="AQ1034" s="55" t="s">
        <v>132</v>
      </c>
      <c r="AR1034" s="55" t="s">
        <v>3312</v>
      </c>
      <c r="AS1034" s="55" t="s">
        <v>3231</v>
      </c>
      <c r="AT1034" s="55" t="s">
        <v>1425</v>
      </c>
      <c r="AU1034" s="63" t="s">
        <v>132</v>
      </c>
      <c r="AV1034" s="55" t="s">
        <v>3313</v>
      </c>
      <c r="AW1034" s="55" t="s">
        <v>3314</v>
      </c>
      <c r="AX1034" s="55" t="s">
        <v>171</v>
      </c>
      <c r="AY1034" s="55" t="s">
        <v>188</v>
      </c>
      <c r="AZ1034" s="63" t="s">
        <v>3309</v>
      </c>
      <c r="BA1034" s="63" t="s">
        <v>2886</v>
      </c>
      <c r="BB1034" s="55" t="s">
        <v>2531</v>
      </c>
      <c r="BC1034" s="55" t="s">
        <v>939</v>
      </c>
      <c r="BD1034" s="55" t="s">
        <v>132</v>
      </c>
      <c r="BE1034" s="55" t="s">
        <v>979</v>
      </c>
      <c r="BF1034" s="63" t="s">
        <v>2842</v>
      </c>
      <c r="BG1034" s="63" t="s">
        <v>2589</v>
      </c>
      <c r="BH1034" s="63" t="s">
        <v>132</v>
      </c>
      <c r="BI1034" s="63" t="s">
        <v>2550</v>
      </c>
      <c r="BJ1034" s="63" t="s">
        <v>2788</v>
      </c>
      <c r="BK1034" s="86" t="str">
        <f>HYPERLINK(VLOOKUP($B1034,hyperlinks[#All],2,FALSE),"Link")</f>
        <v>Link</v>
      </c>
      <c r="BL1034" s="86" t="str">
        <f>HYPERLINK(VLOOKUP($B1034,hyperlinks[#All],3,FALSE),"Link")</f>
        <v>Link</v>
      </c>
      <c r="BM1034" s="86" t="str">
        <f>HYPERLINK(VLOOKUP($B1034,hyperlinks[#All],4,FALSE),"Link")</f>
        <v>Link</v>
      </c>
      <c r="BN1034" s="87" t="s">
        <v>132</v>
      </c>
    </row>
    <row r="1035" spans="1:66" s="49" customFormat="1" ht="14.5">
      <c r="A1035" s="50">
        <v>8720169516731</v>
      </c>
      <c r="B1035" s="50">
        <v>911401877385</v>
      </c>
      <c r="C1035" s="61">
        <v>872016951673199</v>
      </c>
      <c r="D1035" s="93" t="str">
        <f>HYPERLINK(VLOOKUP($B1035,hyperlinks[#All],2,FALSE),"Link")</f>
        <v>Link</v>
      </c>
      <c r="E1035" s="52">
        <v>51673199</v>
      </c>
      <c r="F1035" s="53" t="s">
        <v>3315</v>
      </c>
      <c r="G1035" s="58" t="s">
        <v>2535</v>
      </c>
      <c r="H1035" s="52" t="s">
        <v>2536</v>
      </c>
      <c r="I1035" s="52" t="s">
        <v>3303</v>
      </c>
      <c r="J1035" s="52" t="s">
        <v>3265</v>
      </c>
      <c r="K1035" s="52" t="s">
        <v>125</v>
      </c>
      <c r="L1035" s="82">
        <v>195</v>
      </c>
      <c r="M1035" s="54" t="s">
        <v>126</v>
      </c>
      <c r="N1035" s="55" t="s">
        <v>2539</v>
      </c>
      <c r="O1035" s="56" t="s">
        <v>2540</v>
      </c>
      <c r="P1035" s="57"/>
      <c r="Q1035" s="51">
        <v>4</v>
      </c>
      <c r="R1035" s="52" t="s">
        <v>129</v>
      </c>
      <c r="S1035" s="57" t="s">
        <v>154</v>
      </c>
      <c r="T1035" s="51"/>
      <c r="U1035" s="51"/>
      <c r="V1035" s="58"/>
      <c r="W1035" s="59">
        <v>9405119090</v>
      </c>
      <c r="X1035" s="67" t="s">
        <v>132</v>
      </c>
      <c r="Y1035" s="67" t="s">
        <v>132</v>
      </c>
      <c r="Z1035" s="52" t="s">
        <v>132</v>
      </c>
      <c r="AA1035" s="55"/>
      <c r="AB1035" s="63" t="s">
        <v>3316</v>
      </c>
      <c r="AC1035" s="55" t="s">
        <v>132</v>
      </c>
      <c r="AD1035" s="55" t="s">
        <v>132</v>
      </c>
      <c r="AE1035" s="55" t="s">
        <v>132</v>
      </c>
      <c r="AF1035" s="55" t="s">
        <v>2542</v>
      </c>
      <c r="AG1035" s="55" t="s">
        <v>132</v>
      </c>
      <c r="AH1035" s="55" t="s">
        <v>680</v>
      </c>
      <c r="AI1035" s="55" t="s">
        <v>132</v>
      </c>
      <c r="AJ1035" s="55" t="s">
        <v>3305</v>
      </c>
      <c r="AK1035" s="55" t="s">
        <v>132</v>
      </c>
      <c r="AL1035" s="55" t="s">
        <v>939</v>
      </c>
      <c r="AM1035" s="55" t="s">
        <v>132</v>
      </c>
      <c r="AN1035" s="55" t="s">
        <v>132</v>
      </c>
      <c r="AO1035" s="55" t="s">
        <v>1885</v>
      </c>
      <c r="AP1035" s="55" t="s">
        <v>166</v>
      </c>
      <c r="AQ1035" s="55" t="s">
        <v>132</v>
      </c>
      <c r="AR1035" s="55" t="s">
        <v>3317</v>
      </c>
      <c r="AS1035" s="55" t="s">
        <v>3307</v>
      </c>
      <c r="AT1035" s="55" t="s">
        <v>1425</v>
      </c>
      <c r="AU1035" s="63" t="s">
        <v>132</v>
      </c>
      <c r="AV1035" s="55" t="s">
        <v>3318</v>
      </c>
      <c r="AW1035" s="55" t="s">
        <v>3319</v>
      </c>
      <c r="AX1035" s="55" t="s">
        <v>171</v>
      </c>
      <c r="AY1035" s="55" t="s">
        <v>188</v>
      </c>
      <c r="AZ1035" s="63" t="s">
        <v>3309</v>
      </c>
      <c r="BA1035" s="63" t="s">
        <v>2587</v>
      </c>
      <c r="BB1035" s="55" t="s">
        <v>2531</v>
      </c>
      <c r="BC1035" s="55" t="s">
        <v>939</v>
      </c>
      <c r="BD1035" s="55" t="s">
        <v>132</v>
      </c>
      <c r="BE1035" s="55" t="s">
        <v>1969</v>
      </c>
      <c r="BF1035" s="63" t="s">
        <v>2842</v>
      </c>
      <c r="BG1035" s="63" t="s">
        <v>2589</v>
      </c>
      <c r="BH1035" s="63" t="s">
        <v>132</v>
      </c>
      <c r="BI1035" s="63" t="s">
        <v>2550</v>
      </c>
      <c r="BJ1035" s="63" t="s">
        <v>2788</v>
      </c>
      <c r="BK1035" s="86" t="str">
        <f>HYPERLINK(VLOOKUP($B1035,hyperlinks[#All],2,FALSE),"Link")</f>
        <v>Link</v>
      </c>
      <c r="BL1035" s="86" t="str">
        <f>HYPERLINK(VLOOKUP($B1035,hyperlinks[#All],3,FALSE),"Link")</f>
        <v>Link</v>
      </c>
      <c r="BM1035" s="86" t="str">
        <f>HYPERLINK(VLOOKUP($B1035,hyperlinks[#All],4,FALSE),"Link")</f>
        <v>Link</v>
      </c>
      <c r="BN1035" s="87" t="s">
        <v>132</v>
      </c>
    </row>
    <row r="1036" spans="1:66" s="49" customFormat="1" ht="14.5">
      <c r="A1036" s="50">
        <v>8720169516724</v>
      </c>
      <c r="B1036" s="50">
        <v>911401877285</v>
      </c>
      <c r="C1036" s="61">
        <v>872016951672499</v>
      </c>
      <c r="D1036" s="93" t="str">
        <f>HYPERLINK(VLOOKUP($B1036,hyperlinks[#All],2,FALSE),"Link")</f>
        <v>Link</v>
      </c>
      <c r="E1036" s="52">
        <v>51672499</v>
      </c>
      <c r="F1036" s="53" t="s">
        <v>3320</v>
      </c>
      <c r="G1036" s="58" t="s">
        <v>2535</v>
      </c>
      <c r="H1036" s="52" t="s">
        <v>2536</v>
      </c>
      <c r="I1036" s="52" t="s">
        <v>3303</v>
      </c>
      <c r="J1036" s="52" t="s">
        <v>3265</v>
      </c>
      <c r="K1036" s="52" t="s">
        <v>125</v>
      </c>
      <c r="L1036" s="82">
        <v>220</v>
      </c>
      <c r="M1036" s="54" t="s">
        <v>126</v>
      </c>
      <c r="N1036" s="55" t="s">
        <v>2539</v>
      </c>
      <c r="O1036" s="56" t="s">
        <v>2540</v>
      </c>
      <c r="P1036" s="57"/>
      <c r="Q1036" s="51">
        <v>4</v>
      </c>
      <c r="R1036" s="52" t="s">
        <v>129</v>
      </c>
      <c r="S1036" s="57" t="s">
        <v>154</v>
      </c>
      <c r="T1036" s="51"/>
      <c r="U1036" s="51"/>
      <c r="V1036" s="58"/>
      <c r="W1036" s="59">
        <v>9405119090</v>
      </c>
      <c r="X1036" s="67" t="s">
        <v>132</v>
      </c>
      <c r="Y1036" s="67" t="s">
        <v>132</v>
      </c>
      <c r="Z1036" s="52" t="s">
        <v>132</v>
      </c>
      <c r="AA1036" s="55"/>
      <c r="AB1036" s="63" t="s">
        <v>3321</v>
      </c>
      <c r="AC1036" s="55" t="s">
        <v>132</v>
      </c>
      <c r="AD1036" s="55" t="s">
        <v>132</v>
      </c>
      <c r="AE1036" s="55" t="s">
        <v>132</v>
      </c>
      <c r="AF1036" s="55" t="s">
        <v>2542</v>
      </c>
      <c r="AG1036" s="55" t="s">
        <v>132</v>
      </c>
      <c r="AH1036" s="55" t="s">
        <v>680</v>
      </c>
      <c r="AI1036" s="55" t="s">
        <v>132</v>
      </c>
      <c r="AJ1036" s="55" t="s">
        <v>3305</v>
      </c>
      <c r="AK1036" s="55" t="s">
        <v>132</v>
      </c>
      <c r="AL1036" s="55" t="s">
        <v>939</v>
      </c>
      <c r="AM1036" s="55" t="s">
        <v>132</v>
      </c>
      <c r="AN1036" s="55" t="s">
        <v>132</v>
      </c>
      <c r="AO1036" s="55" t="s">
        <v>1885</v>
      </c>
      <c r="AP1036" s="55" t="s">
        <v>166</v>
      </c>
      <c r="AQ1036" s="55" t="s">
        <v>132</v>
      </c>
      <c r="AR1036" s="55" t="s">
        <v>3317</v>
      </c>
      <c r="AS1036" s="55" t="s">
        <v>3307</v>
      </c>
      <c r="AT1036" s="55" t="s">
        <v>1425</v>
      </c>
      <c r="AU1036" s="63" t="s">
        <v>132</v>
      </c>
      <c r="AV1036" s="55" t="s">
        <v>3308</v>
      </c>
      <c r="AW1036" s="55" t="s">
        <v>2683</v>
      </c>
      <c r="AX1036" s="55" t="s">
        <v>171</v>
      </c>
      <c r="AY1036" s="55" t="s">
        <v>188</v>
      </c>
      <c r="AZ1036" s="63" t="s">
        <v>3309</v>
      </c>
      <c r="BA1036" s="63" t="s">
        <v>2886</v>
      </c>
      <c r="BB1036" s="55" t="s">
        <v>2531</v>
      </c>
      <c r="BC1036" s="55" t="s">
        <v>939</v>
      </c>
      <c r="BD1036" s="55" t="s">
        <v>132</v>
      </c>
      <c r="BE1036" s="55" t="s">
        <v>979</v>
      </c>
      <c r="BF1036" s="63" t="s">
        <v>2842</v>
      </c>
      <c r="BG1036" s="63" t="s">
        <v>2589</v>
      </c>
      <c r="BH1036" s="63" t="s">
        <v>132</v>
      </c>
      <c r="BI1036" s="63" t="s">
        <v>2550</v>
      </c>
      <c r="BJ1036" s="63" t="s">
        <v>2788</v>
      </c>
      <c r="BK1036" s="86" t="str">
        <f>HYPERLINK(VLOOKUP($B1036,hyperlinks[#All],2,FALSE),"Link")</f>
        <v>Link</v>
      </c>
      <c r="BL1036" s="86" t="str">
        <f>HYPERLINK(VLOOKUP($B1036,hyperlinks[#All],3,FALSE),"Link")</f>
        <v>Link</v>
      </c>
      <c r="BM1036" s="86" t="str">
        <f>HYPERLINK(VLOOKUP($B1036,hyperlinks[#All],4,FALSE),"Link")</f>
        <v>Link</v>
      </c>
      <c r="BN1036" s="87" t="s">
        <v>132</v>
      </c>
    </row>
    <row r="1037" spans="1:66" s="49" customFormat="1" ht="14.5">
      <c r="A1037" s="50">
        <v>8720169516571</v>
      </c>
      <c r="B1037" s="50">
        <v>911401875785</v>
      </c>
      <c r="C1037" s="61">
        <v>872016951657199</v>
      </c>
      <c r="D1037" s="93" t="str">
        <f>HYPERLINK(VLOOKUP($B1037,hyperlinks[#All],2,FALSE),"Link")</f>
        <v>Link</v>
      </c>
      <c r="E1037" s="52">
        <v>51657199</v>
      </c>
      <c r="F1037" s="53" t="s">
        <v>3322</v>
      </c>
      <c r="G1037" s="58" t="s">
        <v>2535</v>
      </c>
      <c r="H1037" s="52" t="s">
        <v>2536</v>
      </c>
      <c r="I1037" s="52" t="s">
        <v>3303</v>
      </c>
      <c r="J1037" s="52" t="s">
        <v>3265</v>
      </c>
      <c r="K1037" s="52" t="s">
        <v>125</v>
      </c>
      <c r="L1037" s="82">
        <v>302</v>
      </c>
      <c r="M1037" s="54" t="s">
        <v>126</v>
      </c>
      <c r="N1037" s="55" t="s">
        <v>2539</v>
      </c>
      <c r="O1037" s="56" t="s">
        <v>2540</v>
      </c>
      <c r="P1037" s="57"/>
      <c r="Q1037" s="51">
        <v>4</v>
      </c>
      <c r="R1037" s="52" t="s">
        <v>129</v>
      </c>
      <c r="S1037" s="57" t="s">
        <v>154</v>
      </c>
      <c r="T1037" s="51"/>
      <c r="U1037" s="51"/>
      <c r="V1037" s="58"/>
      <c r="W1037" s="59">
        <v>9405119090</v>
      </c>
      <c r="X1037" s="67" t="s">
        <v>132</v>
      </c>
      <c r="Y1037" s="67" t="s">
        <v>132</v>
      </c>
      <c r="Z1037" s="52" t="s">
        <v>132</v>
      </c>
      <c r="AA1037" s="55"/>
      <c r="AB1037" s="63" t="s">
        <v>3323</v>
      </c>
      <c r="AC1037" s="55" t="s">
        <v>132</v>
      </c>
      <c r="AD1037" s="55" t="s">
        <v>132</v>
      </c>
      <c r="AE1037" s="55" t="s">
        <v>132</v>
      </c>
      <c r="AF1037" s="55" t="s">
        <v>2542</v>
      </c>
      <c r="AG1037" s="55" t="s">
        <v>132</v>
      </c>
      <c r="AH1037" s="55" t="s">
        <v>680</v>
      </c>
      <c r="AI1037" s="55" t="s">
        <v>132</v>
      </c>
      <c r="AJ1037" s="55" t="s">
        <v>238</v>
      </c>
      <c r="AK1037" s="55" t="s">
        <v>132</v>
      </c>
      <c r="AL1037" s="55" t="s">
        <v>2622</v>
      </c>
      <c r="AM1037" s="55" t="s">
        <v>132</v>
      </c>
      <c r="AN1037" s="55" t="s">
        <v>132</v>
      </c>
      <c r="AO1037" s="55" t="s">
        <v>1885</v>
      </c>
      <c r="AP1037" s="55" t="s">
        <v>166</v>
      </c>
      <c r="AQ1037" s="55" t="s">
        <v>132</v>
      </c>
      <c r="AR1037" s="55" t="s">
        <v>3317</v>
      </c>
      <c r="AS1037" s="55" t="s">
        <v>3307</v>
      </c>
      <c r="AT1037" s="55" t="s">
        <v>1425</v>
      </c>
      <c r="AU1037" s="63" t="s">
        <v>132</v>
      </c>
      <c r="AV1037" s="55" t="s">
        <v>3308</v>
      </c>
      <c r="AW1037" s="55" t="s">
        <v>2683</v>
      </c>
      <c r="AX1037" s="55" t="s">
        <v>171</v>
      </c>
      <c r="AY1037" s="55" t="s">
        <v>188</v>
      </c>
      <c r="AZ1037" s="63" t="s">
        <v>2530</v>
      </c>
      <c r="BA1037" s="63" t="s">
        <v>2886</v>
      </c>
      <c r="BB1037" s="55" t="s">
        <v>2531</v>
      </c>
      <c r="BC1037" s="55" t="s">
        <v>939</v>
      </c>
      <c r="BD1037" s="55" t="s">
        <v>132</v>
      </c>
      <c r="BE1037" s="55" t="s">
        <v>979</v>
      </c>
      <c r="BF1037" s="63" t="s">
        <v>2627</v>
      </c>
      <c r="BG1037" s="63" t="s">
        <v>2589</v>
      </c>
      <c r="BH1037" s="63" t="s">
        <v>132</v>
      </c>
      <c r="BI1037" s="63" t="s">
        <v>2550</v>
      </c>
      <c r="BJ1037" s="63" t="s">
        <v>2788</v>
      </c>
      <c r="BK1037" s="86" t="str">
        <f>HYPERLINK(VLOOKUP($B1037,hyperlinks[#All],2,FALSE),"Link")</f>
        <v>Link</v>
      </c>
      <c r="BL1037" s="86" t="str">
        <f>HYPERLINK(VLOOKUP($B1037,hyperlinks[#All],3,FALSE),"Link")</f>
        <v>Link</v>
      </c>
      <c r="BM1037" s="86" t="str">
        <f>HYPERLINK(VLOOKUP($B1037,hyperlinks[#All],4,FALSE),"Link")</f>
        <v>Link</v>
      </c>
      <c r="BN1037" s="87" t="s">
        <v>132</v>
      </c>
    </row>
    <row r="1038" spans="1:66" s="49" customFormat="1" ht="14.5">
      <c r="A1038" s="50">
        <v>8720169516540</v>
      </c>
      <c r="B1038" s="50">
        <v>911401875485</v>
      </c>
      <c r="C1038" s="61">
        <v>872016951654099</v>
      </c>
      <c r="D1038" s="93" t="str">
        <f>HYPERLINK(VLOOKUP($B1038,hyperlinks[#All],2,FALSE),"Link")</f>
        <v>Link</v>
      </c>
      <c r="E1038" s="52">
        <v>51654099</v>
      </c>
      <c r="F1038" s="53" t="s">
        <v>3324</v>
      </c>
      <c r="G1038" s="58" t="s">
        <v>2535</v>
      </c>
      <c r="H1038" s="52" t="s">
        <v>2536</v>
      </c>
      <c r="I1038" s="52" t="s">
        <v>3303</v>
      </c>
      <c r="J1038" s="52" t="s">
        <v>3265</v>
      </c>
      <c r="K1038" s="52" t="s">
        <v>125</v>
      </c>
      <c r="L1038" s="82">
        <v>153</v>
      </c>
      <c r="M1038" s="54" t="s">
        <v>126</v>
      </c>
      <c r="N1038" s="55" t="s">
        <v>2539</v>
      </c>
      <c r="O1038" s="56" t="s">
        <v>2540</v>
      </c>
      <c r="P1038" s="57"/>
      <c r="Q1038" s="51">
        <v>4</v>
      </c>
      <c r="R1038" s="52" t="s">
        <v>129</v>
      </c>
      <c r="S1038" s="57" t="s">
        <v>154</v>
      </c>
      <c r="T1038" s="51"/>
      <c r="U1038" s="51"/>
      <c r="V1038" s="58"/>
      <c r="W1038" s="59">
        <v>9405119090</v>
      </c>
      <c r="X1038" s="67" t="s">
        <v>132</v>
      </c>
      <c r="Y1038" s="67" t="s">
        <v>132</v>
      </c>
      <c r="Z1038" s="52" t="s">
        <v>132</v>
      </c>
      <c r="AA1038" s="55"/>
      <c r="AB1038" s="63" t="s">
        <v>3325</v>
      </c>
      <c r="AC1038" s="55" t="s">
        <v>132</v>
      </c>
      <c r="AD1038" s="55" t="s">
        <v>132</v>
      </c>
      <c r="AE1038" s="55" t="s">
        <v>132</v>
      </c>
      <c r="AF1038" s="55" t="s">
        <v>2542</v>
      </c>
      <c r="AG1038" s="55" t="s">
        <v>132</v>
      </c>
      <c r="AH1038" s="55" t="s">
        <v>680</v>
      </c>
      <c r="AI1038" s="55" t="s">
        <v>132</v>
      </c>
      <c r="AJ1038" s="55" t="s">
        <v>238</v>
      </c>
      <c r="AK1038" s="55" t="s">
        <v>132</v>
      </c>
      <c r="AL1038" s="55" t="s">
        <v>939</v>
      </c>
      <c r="AM1038" s="55" t="s">
        <v>132</v>
      </c>
      <c r="AN1038" s="55" t="s">
        <v>132</v>
      </c>
      <c r="AO1038" s="55" t="s">
        <v>1885</v>
      </c>
      <c r="AP1038" s="55" t="s">
        <v>166</v>
      </c>
      <c r="AQ1038" s="55" t="s">
        <v>132</v>
      </c>
      <c r="AR1038" s="55" t="s">
        <v>3317</v>
      </c>
      <c r="AS1038" s="55" t="s">
        <v>3307</v>
      </c>
      <c r="AT1038" s="55" t="s">
        <v>1425</v>
      </c>
      <c r="AU1038" s="63" t="s">
        <v>132</v>
      </c>
      <c r="AV1038" s="55" t="s">
        <v>3318</v>
      </c>
      <c r="AW1038" s="55" t="s">
        <v>3319</v>
      </c>
      <c r="AX1038" s="55" t="s">
        <v>171</v>
      </c>
      <c r="AY1038" s="55" t="s">
        <v>188</v>
      </c>
      <c r="AZ1038" s="63" t="s">
        <v>2530</v>
      </c>
      <c r="BA1038" s="63" t="s">
        <v>2587</v>
      </c>
      <c r="BB1038" s="55" t="s">
        <v>2531</v>
      </c>
      <c r="BC1038" s="55" t="s">
        <v>939</v>
      </c>
      <c r="BD1038" s="55" t="s">
        <v>132</v>
      </c>
      <c r="BE1038" s="55" t="s">
        <v>1969</v>
      </c>
      <c r="BF1038" s="63" t="s">
        <v>2842</v>
      </c>
      <c r="BG1038" s="63" t="s">
        <v>2589</v>
      </c>
      <c r="BH1038" s="63" t="s">
        <v>132</v>
      </c>
      <c r="BI1038" s="63" t="s">
        <v>2550</v>
      </c>
      <c r="BJ1038" s="63" t="s">
        <v>2788</v>
      </c>
      <c r="BK1038" s="86" t="str">
        <f>HYPERLINK(VLOOKUP($B1038,hyperlinks[#All],2,FALSE),"Link")</f>
        <v>Link</v>
      </c>
      <c r="BL1038" s="86" t="str">
        <f>HYPERLINK(VLOOKUP($B1038,hyperlinks[#All],3,FALSE),"Link")</f>
        <v>Link</v>
      </c>
      <c r="BM1038" s="86" t="str">
        <f>HYPERLINK(VLOOKUP($B1038,hyperlinks[#All],4,FALSE),"Link")</f>
        <v>Link</v>
      </c>
      <c r="BN1038" s="87" t="s">
        <v>132</v>
      </c>
    </row>
    <row r="1039" spans="1:66" s="49" customFormat="1" ht="14.5">
      <c r="A1039" s="50">
        <v>8720169516557</v>
      </c>
      <c r="B1039" s="50">
        <v>911401875585</v>
      </c>
      <c r="C1039" s="61">
        <v>872016951655799</v>
      </c>
      <c r="D1039" s="93" t="str">
        <f>HYPERLINK(VLOOKUP($B1039,hyperlinks[#All],2,FALSE),"Link")</f>
        <v>Link</v>
      </c>
      <c r="E1039" s="52">
        <v>51655799</v>
      </c>
      <c r="F1039" s="53" t="s">
        <v>3326</v>
      </c>
      <c r="G1039" s="58" t="s">
        <v>2535</v>
      </c>
      <c r="H1039" s="52" t="s">
        <v>2536</v>
      </c>
      <c r="I1039" s="52" t="s">
        <v>3303</v>
      </c>
      <c r="J1039" s="52" t="s">
        <v>3265</v>
      </c>
      <c r="K1039" s="52" t="s">
        <v>125</v>
      </c>
      <c r="L1039" s="82">
        <v>163</v>
      </c>
      <c r="M1039" s="54" t="s">
        <v>126</v>
      </c>
      <c r="N1039" s="55" t="s">
        <v>2539</v>
      </c>
      <c r="O1039" s="56" t="s">
        <v>2540</v>
      </c>
      <c r="P1039" s="57"/>
      <c r="Q1039" s="51">
        <v>4</v>
      </c>
      <c r="R1039" s="52" t="s">
        <v>129</v>
      </c>
      <c r="S1039" s="57" t="s">
        <v>154</v>
      </c>
      <c r="T1039" s="51"/>
      <c r="U1039" s="51"/>
      <c r="V1039" s="58"/>
      <c r="W1039" s="59">
        <v>9405119090</v>
      </c>
      <c r="X1039" s="67" t="s">
        <v>132</v>
      </c>
      <c r="Y1039" s="67" t="s">
        <v>132</v>
      </c>
      <c r="Z1039" s="52" t="s">
        <v>132</v>
      </c>
      <c r="AA1039" s="55"/>
      <c r="AB1039" s="63" t="s">
        <v>3327</v>
      </c>
      <c r="AC1039" s="55" t="s">
        <v>132</v>
      </c>
      <c r="AD1039" s="55" t="s">
        <v>132</v>
      </c>
      <c r="AE1039" s="55" t="s">
        <v>132</v>
      </c>
      <c r="AF1039" s="55" t="s">
        <v>2542</v>
      </c>
      <c r="AG1039" s="55" t="s">
        <v>132</v>
      </c>
      <c r="AH1039" s="55" t="s">
        <v>680</v>
      </c>
      <c r="AI1039" s="55" t="s">
        <v>132</v>
      </c>
      <c r="AJ1039" s="55" t="s">
        <v>238</v>
      </c>
      <c r="AK1039" s="55" t="s">
        <v>132</v>
      </c>
      <c r="AL1039" s="55" t="s">
        <v>939</v>
      </c>
      <c r="AM1039" s="55" t="s">
        <v>132</v>
      </c>
      <c r="AN1039" s="55" t="s">
        <v>132</v>
      </c>
      <c r="AO1039" s="55" t="s">
        <v>1885</v>
      </c>
      <c r="AP1039" s="55" t="s">
        <v>166</v>
      </c>
      <c r="AQ1039" s="55" t="s">
        <v>132</v>
      </c>
      <c r="AR1039" s="55" t="s">
        <v>3317</v>
      </c>
      <c r="AS1039" s="55" t="s">
        <v>3307</v>
      </c>
      <c r="AT1039" s="55" t="s">
        <v>1425</v>
      </c>
      <c r="AU1039" s="63" t="s">
        <v>132</v>
      </c>
      <c r="AV1039" s="55" t="s">
        <v>3318</v>
      </c>
      <c r="AW1039" s="55" t="s">
        <v>3319</v>
      </c>
      <c r="AX1039" s="55" t="s">
        <v>171</v>
      </c>
      <c r="AY1039" s="55" t="s">
        <v>188</v>
      </c>
      <c r="AZ1039" s="63" t="s">
        <v>2530</v>
      </c>
      <c r="BA1039" s="63" t="s">
        <v>2587</v>
      </c>
      <c r="BB1039" s="55" t="s">
        <v>2531</v>
      </c>
      <c r="BC1039" s="55" t="s">
        <v>939</v>
      </c>
      <c r="BD1039" s="55" t="s">
        <v>132</v>
      </c>
      <c r="BE1039" s="55" t="s">
        <v>1969</v>
      </c>
      <c r="BF1039" s="63" t="s">
        <v>2842</v>
      </c>
      <c r="BG1039" s="63" t="s">
        <v>2589</v>
      </c>
      <c r="BH1039" s="63" t="s">
        <v>132</v>
      </c>
      <c r="BI1039" s="63" t="s">
        <v>2550</v>
      </c>
      <c r="BJ1039" s="63" t="s">
        <v>2788</v>
      </c>
      <c r="BK1039" s="86" t="str">
        <f>HYPERLINK(VLOOKUP($B1039,hyperlinks[#All],2,FALSE),"Link")</f>
        <v>Link</v>
      </c>
      <c r="BL1039" s="87" t="s">
        <v>132</v>
      </c>
      <c r="BM1039" s="86" t="str">
        <f>HYPERLINK(VLOOKUP($B1039,hyperlinks[#All],4,FALSE),"Link")</f>
        <v>Link</v>
      </c>
      <c r="BN1039" s="87" t="s">
        <v>132</v>
      </c>
    </row>
    <row r="1040" spans="1:66" s="49" customFormat="1" ht="14.5">
      <c r="A1040" s="50">
        <v>8720169516519</v>
      </c>
      <c r="B1040" s="50">
        <v>911401875185</v>
      </c>
      <c r="C1040" s="61">
        <v>872016951651999</v>
      </c>
      <c r="D1040" s="93" t="str">
        <f>HYPERLINK(VLOOKUP($B1040,hyperlinks[#All],2,FALSE),"Link")</f>
        <v>Link</v>
      </c>
      <c r="E1040" s="52">
        <v>51651999</v>
      </c>
      <c r="F1040" s="53" t="s">
        <v>3328</v>
      </c>
      <c r="G1040" s="58" t="s">
        <v>2535</v>
      </c>
      <c r="H1040" s="52" t="s">
        <v>2536</v>
      </c>
      <c r="I1040" s="52" t="s">
        <v>3303</v>
      </c>
      <c r="J1040" s="52" t="s">
        <v>3265</v>
      </c>
      <c r="K1040" s="52" t="s">
        <v>125</v>
      </c>
      <c r="L1040" s="82">
        <v>189</v>
      </c>
      <c r="M1040" s="54" t="s">
        <v>126</v>
      </c>
      <c r="N1040" s="55" t="s">
        <v>2539</v>
      </c>
      <c r="O1040" s="56" t="s">
        <v>2540</v>
      </c>
      <c r="P1040" s="57"/>
      <c r="Q1040" s="51">
        <v>4</v>
      </c>
      <c r="R1040" s="52" t="s">
        <v>129</v>
      </c>
      <c r="S1040" s="57" t="s">
        <v>154</v>
      </c>
      <c r="T1040" s="51"/>
      <c r="U1040" s="51"/>
      <c r="V1040" s="58"/>
      <c r="W1040" s="59">
        <v>9405119090</v>
      </c>
      <c r="X1040" s="67" t="s">
        <v>132</v>
      </c>
      <c r="Y1040" s="67" t="s">
        <v>132</v>
      </c>
      <c r="Z1040" s="52" t="s">
        <v>132</v>
      </c>
      <c r="AA1040" s="55"/>
      <c r="AB1040" s="63" t="s">
        <v>3329</v>
      </c>
      <c r="AC1040" s="55" t="s">
        <v>132</v>
      </c>
      <c r="AD1040" s="55" t="s">
        <v>132</v>
      </c>
      <c r="AE1040" s="55" t="s">
        <v>132</v>
      </c>
      <c r="AF1040" s="55" t="s">
        <v>2542</v>
      </c>
      <c r="AG1040" s="55" t="s">
        <v>132</v>
      </c>
      <c r="AH1040" s="55" t="s">
        <v>680</v>
      </c>
      <c r="AI1040" s="55" t="s">
        <v>132</v>
      </c>
      <c r="AJ1040" s="55" t="s">
        <v>238</v>
      </c>
      <c r="AK1040" s="55" t="s">
        <v>132</v>
      </c>
      <c r="AL1040" s="55" t="s">
        <v>939</v>
      </c>
      <c r="AM1040" s="55" t="s">
        <v>132</v>
      </c>
      <c r="AN1040" s="55" t="s">
        <v>132</v>
      </c>
      <c r="AO1040" s="55" t="s">
        <v>1885</v>
      </c>
      <c r="AP1040" s="55" t="s">
        <v>166</v>
      </c>
      <c r="AQ1040" s="55" t="s">
        <v>132</v>
      </c>
      <c r="AR1040" s="55" t="s">
        <v>3317</v>
      </c>
      <c r="AS1040" s="55" t="s">
        <v>3307</v>
      </c>
      <c r="AT1040" s="55" t="s">
        <v>1425</v>
      </c>
      <c r="AU1040" s="63" t="s">
        <v>132</v>
      </c>
      <c r="AV1040" s="55" t="s">
        <v>3308</v>
      </c>
      <c r="AW1040" s="55" t="s">
        <v>2683</v>
      </c>
      <c r="AX1040" s="55" t="s">
        <v>171</v>
      </c>
      <c r="AY1040" s="55" t="s">
        <v>188</v>
      </c>
      <c r="AZ1040" s="63" t="s">
        <v>2530</v>
      </c>
      <c r="BA1040" s="63" t="s">
        <v>2886</v>
      </c>
      <c r="BB1040" s="55" t="s">
        <v>2531</v>
      </c>
      <c r="BC1040" s="55" t="s">
        <v>939</v>
      </c>
      <c r="BD1040" s="55" t="s">
        <v>132</v>
      </c>
      <c r="BE1040" s="55" t="s">
        <v>979</v>
      </c>
      <c r="BF1040" s="63" t="s">
        <v>2842</v>
      </c>
      <c r="BG1040" s="63" t="s">
        <v>2589</v>
      </c>
      <c r="BH1040" s="63" t="s">
        <v>132</v>
      </c>
      <c r="BI1040" s="63" t="s">
        <v>2550</v>
      </c>
      <c r="BJ1040" s="63" t="s">
        <v>2551</v>
      </c>
      <c r="BK1040" s="86" t="str">
        <f>HYPERLINK(VLOOKUP($B1040,hyperlinks[#All],2,FALSE),"Link")</f>
        <v>Link</v>
      </c>
      <c r="BL1040" s="86" t="str">
        <f>HYPERLINK(VLOOKUP($B1040,hyperlinks[#All],3,FALSE),"Link")</f>
        <v>Link</v>
      </c>
      <c r="BM1040" s="86" t="str">
        <f>HYPERLINK(VLOOKUP($B1040,hyperlinks[#All],4,FALSE),"Link")</f>
        <v>Link</v>
      </c>
      <c r="BN1040" s="87" t="s">
        <v>132</v>
      </c>
    </row>
    <row r="1041" spans="1:66" s="49" customFormat="1" ht="14.5">
      <c r="A1041" s="50">
        <v>8720169516526</v>
      </c>
      <c r="B1041" s="50">
        <v>911401875285</v>
      </c>
      <c r="C1041" s="61">
        <v>872016951652699</v>
      </c>
      <c r="D1041" s="93" t="str">
        <f>HYPERLINK(VLOOKUP($B1041,hyperlinks[#All],2,FALSE),"Link")</f>
        <v>Link</v>
      </c>
      <c r="E1041" s="52">
        <v>51652699</v>
      </c>
      <c r="F1041" s="53" t="s">
        <v>3330</v>
      </c>
      <c r="G1041" s="58" t="s">
        <v>2535</v>
      </c>
      <c r="H1041" s="52" t="s">
        <v>2536</v>
      </c>
      <c r="I1041" s="52" t="s">
        <v>3303</v>
      </c>
      <c r="J1041" s="52" t="s">
        <v>3265</v>
      </c>
      <c r="K1041" s="52" t="s">
        <v>125</v>
      </c>
      <c r="L1041" s="82">
        <v>214</v>
      </c>
      <c r="M1041" s="54" t="s">
        <v>126</v>
      </c>
      <c r="N1041" s="55" t="s">
        <v>2539</v>
      </c>
      <c r="O1041" s="56" t="s">
        <v>2540</v>
      </c>
      <c r="P1041" s="57"/>
      <c r="Q1041" s="51">
        <v>4</v>
      </c>
      <c r="R1041" s="52" t="s">
        <v>129</v>
      </c>
      <c r="S1041" s="57" t="s">
        <v>154</v>
      </c>
      <c r="T1041" s="51"/>
      <c r="U1041" s="51"/>
      <c r="V1041" s="58"/>
      <c r="W1041" s="59">
        <v>9405119090</v>
      </c>
      <c r="X1041" s="67" t="s">
        <v>132</v>
      </c>
      <c r="Y1041" s="67" t="s">
        <v>132</v>
      </c>
      <c r="Z1041" s="52" t="s">
        <v>132</v>
      </c>
      <c r="AA1041" s="55"/>
      <c r="AB1041" s="63" t="s">
        <v>3331</v>
      </c>
      <c r="AC1041" s="55" t="s">
        <v>132</v>
      </c>
      <c r="AD1041" s="55" t="s">
        <v>132</v>
      </c>
      <c r="AE1041" s="55" t="s">
        <v>132</v>
      </c>
      <c r="AF1041" s="55" t="s">
        <v>2542</v>
      </c>
      <c r="AG1041" s="55" t="s">
        <v>132</v>
      </c>
      <c r="AH1041" s="55" t="s">
        <v>680</v>
      </c>
      <c r="AI1041" s="55" t="s">
        <v>132</v>
      </c>
      <c r="AJ1041" s="55" t="s">
        <v>238</v>
      </c>
      <c r="AK1041" s="55" t="s">
        <v>132</v>
      </c>
      <c r="AL1041" s="55" t="s">
        <v>939</v>
      </c>
      <c r="AM1041" s="55" t="s">
        <v>132</v>
      </c>
      <c r="AN1041" s="55" t="s">
        <v>132</v>
      </c>
      <c r="AO1041" s="55" t="s">
        <v>1885</v>
      </c>
      <c r="AP1041" s="55" t="s">
        <v>166</v>
      </c>
      <c r="AQ1041" s="55" t="s">
        <v>132</v>
      </c>
      <c r="AR1041" s="55" t="s">
        <v>3317</v>
      </c>
      <c r="AS1041" s="55" t="s">
        <v>3307</v>
      </c>
      <c r="AT1041" s="55" t="s">
        <v>1425</v>
      </c>
      <c r="AU1041" s="63" t="s">
        <v>132</v>
      </c>
      <c r="AV1041" s="55" t="s">
        <v>3308</v>
      </c>
      <c r="AW1041" s="55" t="s">
        <v>2683</v>
      </c>
      <c r="AX1041" s="55" t="s">
        <v>171</v>
      </c>
      <c r="AY1041" s="55" t="s">
        <v>188</v>
      </c>
      <c r="AZ1041" s="63" t="s">
        <v>2530</v>
      </c>
      <c r="BA1041" s="63" t="s">
        <v>2886</v>
      </c>
      <c r="BB1041" s="55" t="s">
        <v>2531</v>
      </c>
      <c r="BC1041" s="55" t="s">
        <v>939</v>
      </c>
      <c r="BD1041" s="55" t="s">
        <v>132</v>
      </c>
      <c r="BE1041" s="55" t="s">
        <v>979</v>
      </c>
      <c r="BF1041" s="63" t="s">
        <v>2842</v>
      </c>
      <c r="BG1041" s="63" t="s">
        <v>2589</v>
      </c>
      <c r="BH1041" s="63" t="s">
        <v>132</v>
      </c>
      <c r="BI1041" s="63" t="s">
        <v>2550</v>
      </c>
      <c r="BJ1041" s="63" t="s">
        <v>2788</v>
      </c>
      <c r="BK1041" s="86" t="str">
        <f>HYPERLINK(VLOOKUP($B1041,hyperlinks[#All],2,FALSE),"Link")</f>
        <v>Link</v>
      </c>
      <c r="BL1041" s="86" t="str">
        <f>HYPERLINK(VLOOKUP($B1041,hyperlinks[#All],3,FALSE),"Link")</f>
        <v>Link</v>
      </c>
      <c r="BM1041" s="86" t="str">
        <f>HYPERLINK(VLOOKUP($B1041,hyperlinks[#All],4,FALSE),"Link")</f>
        <v>Link</v>
      </c>
      <c r="BN1041" s="87" t="s">
        <v>132</v>
      </c>
    </row>
    <row r="1042" spans="1:66" s="49" customFormat="1" ht="14.5">
      <c r="A1042" s="50">
        <v>8720169516564</v>
      </c>
      <c r="B1042" s="50">
        <v>911401875685</v>
      </c>
      <c r="C1042" s="61">
        <v>872016951656499</v>
      </c>
      <c r="D1042" s="93" t="str">
        <f>HYPERLINK(VLOOKUP($B1042,hyperlinks[#All],2,FALSE),"Link")</f>
        <v>Link</v>
      </c>
      <c r="E1042" s="52">
        <v>51656499</v>
      </c>
      <c r="F1042" s="53" t="s">
        <v>3332</v>
      </c>
      <c r="G1042" s="58" t="s">
        <v>2535</v>
      </c>
      <c r="H1042" s="52" t="s">
        <v>2536</v>
      </c>
      <c r="I1042" s="52" t="s">
        <v>3303</v>
      </c>
      <c r="J1042" s="52" t="s">
        <v>3265</v>
      </c>
      <c r="K1042" s="52" t="s">
        <v>125</v>
      </c>
      <c r="L1042" s="82">
        <v>129</v>
      </c>
      <c r="M1042" s="54" t="s">
        <v>126</v>
      </c>
      <c r="N1042" s="55" t="s">
        <v>2539</v>
      </c>
      <c r="O1042" s="56" t="s">
        <v>2540</v>
      </c>
      <c r="P1042" s="57"/>
      <c r="Q1042" s="51">
        <v>4</v>
      </c>
      <c r="R1042" s="52" t="s">
        <v>129</v>
      </c>
      <c r="S1042" s="57" t="s">
        <v>154</v>
      </c>
      <c r="T1042" s="51"/>
      <c r="U1042" s="51"/>
      <c r="V1042" s="58"/>
      <c r="W1042" s="59">
        <v>9405119090</v>
      </c>
      <c r="X1042" s="67" t="s">
        <v>132</v>
      </c>
      <c r="Y1042" s="67" t="s">
        <v>132</v>
      </c>
      <c r="Z1042" s="52" t="s">
        <v>132</v>
      </c>
      <c r="AA1042" s="55"/>
      <c r="AB1042" s="63" t="s">
        <v>3333</v>
      </c>
      <c r="AC1042" s="55" t="s">
        <v>132</v>
      </c>
      <c r="AD1042" s="55" t="s">
        <v>132</v>
      </c>
      <c r="AE1042" s="55" t="s">
        <v>132</v>
      </c>
      <c r="AF1042" s="55" t="s">
        <v>2542</v>
      </c>
      <c r="AG1042" s="55" t="s">
        <v>132</v>
      </c>
      <c r="AH1042" s="55" t="s">
        <v>680</v>
      </c>
      <c r="AI1042" s="55" t="s">
        <v>132</v>
      </c>
      <c r="AJ1042" s="55" t="s">
        <v>471</v>
      </c>
      <c r="AK1042" s="55" t="s">
        <v>132</v>
      </c>
      <c r="AL1042" s="55" t="s">
        <v>939</v>
      </c>
      <c r="AM1042" s="55" t="s">
        <v>132</v>
      </c>
      <c r="AN1042" s="55" t="s">
        <v>132</v>
      </c>
      <c r="AO1042" s="55" t="s">
        <v>1885</v>
      </c>
      <c r="AP1042" s="55" t="s">
        <v>166</v>
      </c>
      <c r="AQ1042" s="55" t="s">
        <v>132</v>
      </c>
      <c r="AR1042" s="55" t="s">
        <v>3317</v>
      </c>
      <c r="AS1042" s="55" t="s">
        <v>3307</v>
      </c>
      <c r="AT1042" s="55" t="s">
        <v>1425</v>
      </c>
      <c r="AU1042" s="63" t="s">
        <v>132</v>
      </c>
      <c r="AV1042" s="55" t="s">
        <v>3318</v>
      </c>
      <c r="AW1042" s="55" t="s">
        <v>3319</v>
      </c>
      <c r="AX1042" s="55" t="s">
        <v>171</v>
      </c>
      <c r="AY1042" s="55" t="s">
        <v>188</v>
      </c>
      <c r="AZ1042" s="63" t="s">
        <v>3149</v>
      </c>
      <c r="BA1042" s="63" t="s">
        <v>2587</v>
      </c>
      <c r="BB1042" s="55" t="s">
        <v>2531</v>
      </c>
      <c r="BC1042" s="55" t="s">
        <v>939</v>
      </c>
      <c r="BD1042" s="55" t="s">
        <v>132</v>
      </c>
      <c r="BE1042" s="55" t="s">
        <v>1969</v>
      </c>
      <c r="BF1042" s="63" t="s">
        <v>2842</v>
      </c>
      <c r="BG1042" s="63" t="s">
        <v>2589</v>
      </c>
      <c r="BH1042" s="63" t="s">
        <v>132</v>
      </c>
      <c r="BI1042" s="63" t="s">
        <v>2550</v>
      </c>
      <c r="BJ1042" s="63" t="s">
        <v>2788</v>
      </c>
      <c r="BK1042" s="86" t="str">
        <f>HYPERLINK(VLOOKUP($B1042,hyperlinks[#All],2,FALSE),"Link")</f>
        <v>Link</v>
      </c>
      <c r="BL1042" s="86" t="str">
        <f>HYPERLINK(VLOOKUP($B1042,hyperlinks[#All],3,FALSE),"Link")</f>
        <v>Link</v>
      </c>
      <c r="BM1042" s="86" t="str">
        <f>HYPERLINK(VLOOKUP($B1042,hyperlinks[#All],4,FALSE),"Link")</f>
        <v>Link</v>
      </c>
      <c r="BN1042" s="87" t="s">
        <v>132</v>
      </c>
    </row>
    <row r="1043" spans="1:66" s="49" customFormat="1" ht="14.5">
      <c r="A1043" s="50">
        <v>8720169516533</v>
      </c>
      <c r="B1043" s="50">
        <v>911401875385</v>
      </c>
      <c r="C1043" s="61">
        <v>872016951653399</v>
      </c>
      <c r="D1043" s="93" t="str">
        <f>HYPERLINK(VLOOKUP($B1043,hyperlinks[#All],2,FALSE),"Link")</f>
        <v>Link</v>
      </c>
      <c r="E1043" s="52">
        <v>51653399</v>
      </c>
      <c r="F1043" s="53" t="s">
        <v>3334</v>
      </c>
      <c r="G1043" s="58" t="s">
        <v>2535</v>
      </c>
      <c r="H1043" s="52" t="s">
        <v>2536</v>
      </c>
      <c r="I1043" s="52" t="s">
        <v>3303</v>
      </c>
      <c r="J1043" s="52" t="s">
        <v>3265</v>
      </c>
      <c r="K1043" s="52" t="s">
        <v>125</v>
      </c>
      <c r="L1043" s="82">
        <v>152</v>
      </c>
      <c r="M1043" s="54" t="s">
        <v>126</v>
      </c>
      <c r="N1043" s="55" t="s">
        <v>2539</v>
      </c>
      <c r="O1043" s="56" t="s">
        <v>2540</v>
      </c>
      <c r="P1043" s="57"/>
      <c r="Q1043" s="51">
        <v>4</v>
      </c>
      <c r="R1043" s="52" t="s">
        <v>129</v>
      </c>
      <c r="S1043" s="57" t="s">
        <v>154</v>
      </c>
      <c r="T1043" s="51"/>
      <c r="U1043" s="51"/>
      <c r="V1043" s="58"/>
      <c r="W1043" s="59">
        <v>9405119090</v>
      </c>
      <c r="X1043" s="67" t="s">
        <v>132</v>
      </c>
      <c r="Y1043" s="67" t="s">
        <v>132</v>
      </c>
      <c r="Z1043" s="52" t="s">
        <v>132</v>
      </c>
      <c r="AA1043" s="55"/>
      <c r="AB1043" s="63" t="s">
        <v>3335</v>
      </c>
      <c r="AC1043" s="55" t="s">
        <v>132</v>
      </c>
      <c r="AD1043" s="55" t="s">
        <v>132</v>
      </c>
      <c r="AE1043" s="55" t="s">
        <v>132</v>
      </c>
      <c r="AF1043" s="55" t="s">
        <v>2542</v>
      </c>
      <c r="AG1043" s="55" t="s">
        <v>132</v>
      </c>
      <c r="AH1043" s="55" t="s">
        <v>680</v>
      </c>
      <c r="AI1043" s="55" t="s">
        <v>132</v>
      </c>
      <c r="AJ1043" s="55" t="s">
        <v>471</v>
      </c>
      <c r="AK1043" s="55" t="s">
        <v>132</v>
      </c>
      <c r="AL1043" s="55" t="s">
        <v>939</v>
      </c>
      <c r="AM1043" s="55" t="s">
        <v>132</v>
      </c>
      <c r="AN1043" s="55" t="s">
        <v>132</v>
      </c>
      <c r="AO1043" s="55" t="s">
        <v>1885</v>
      </c>
      <c r="AP1043" s="55" t="s">
        <v>166</v>
      </c>
      <c r="AQ1043" s="55" t="s">
        <v>132</v>
      </c>
      <c r="AR1043" s="55" t="s">
        <v>3317</v>
      </c>
      <c r="AS1043" s="55" t="s">
        <v>3307</v>
      </c>
      <c r="AT1043" s="55" t="s">
        <v>1425</v>
      </c>
      <c r="AU1043" s="63" t="s">
        <v>132</v>
      </c>
      <c r="AV1043" s="55" t="s">
        <v>3308</v>
      </c>
      <c r="AW1043" s="55" t="s">
        <v>2683</v>
      </c>
      <c r="AX1043" s="55" t="s">
        <v>171</v>
      </c>
      <c r="AY1043" s="55" t="s">
        <v>188</v>
      </c>
      <c r="AZ1043" s="63" t="s">
        <v>3149</v>
      </c>
      <c r="BA1043" s="63" t="s">
        <v>2886</v>
      </c>
      <c r="BB1043" s="55" t="s">
        <v>2531</v>
      </c>
      <c r="BC1043" s="55" t="s">
        <v>939</v>
      </c>
      <c r="BD1043" s="55" t="s">
        <v>132</v>
      </c>
      <c r="BE1043" s="55" t="s">
        <v>979</v>
      </c>
      <c r="BF1043" s="63" t="s">
        <v>2842</v>
      </c>
      <c r="BG1043" s="63" t="s">
        <v>2589</v>
      </c>
      <c r="BH1043" s="63" t="s">
        <v>132</v>
      </c>
      <c r="BI1043" s="63" t="s">
        <v>2550</v>
      </c>
      <c r="BJ1043" s="63" t="s">
        <v>2788</v>
      </c>
      <c r="BK1043" s="86" t="str">
        <f>HYPERLINK(VLOOKUP($B1043,hyperlinks[#All],2,FALSE),"Link")</f>
        <v>Link</v>
      </c>
      <c r="BL1043" s="86" t="str">
        <f>HYPERLINK(VLOOKUP($B1043,hyperlinks[#All],3,FALSE),"Link")</f>
        <v>Link</v>
      </c>
      <c r="BM1043" s="86" t="str">
        <f>HYPERLINK(VLOOKUP($B1043,hyperlinks[#All],4,FALSE),"Link")</f>
        <v>Link</v>
      </c>
      <c r="BN1043" s="87" t="s">
        <v>132</v>
      </c>
    </row>
    <row r="1044" spans="1:66" s="49" customFormat="1" ht="14.5">
      <c r="A1044" s="50">
        <v>8720169516595</v>
      </c>
      <c r="B1044" s="50">
        <v>911401875985</v>
      </c>
      <c r="C1044" s="61">
        <v>872016951659599</v>
      </c>
      <c r="D1044" s="93" t="str">
        <f>HYPERLINK(VLOOKUP($B1044,hyperlinks[#All],2,FALSE),"Link")</f>
        <v>Link</v>
      </c>
      <c r="E1044" s="52">
        <v>51659599</v>
      </c>
      <c r="F1044" s="53" t="s">
        <v>3336</v>
      </c>
      <c r="G1044" s="58" t="s">
        <v>2535</v>
      </c>
      <c r="H1044" s="52" t="s">
        <v>2536</v>
      </c>
      <c r="I1044" s="52" t="s">
        <v>3303</v>
      </c>
      <c r="J1044" s="52" t="s">
        <v>3265</v>
      </c>
      <c r="K1044" s="52" t="s">
        <v>125</v>
      </c>
      <c r="L1044" s="82">
        <v>129</v>
      </c>
      <c r="M1044" s="54" t="s">
        <v>126</v>
      </c>
      <c r="N1044" s="55" t="s">
        <v>2539</v>
      </c>
      <c r="O1044" s="56" t="s">
        <v>2540</v>
      </c>
      <c r="P1044" s="57" t="s">
        <v>379</v>
      </c>
      <c r="Q1044" s="51">
        <v>4</v>
      </c>
      <c r="R1044" s="52" t="s">
        <v>129</v>
      </c>
      <c r="S1044" s="57" t="s">
        <v>154</v>
      </c>
      <c r="T1044" s="51"/>
      <c r="U1044" s="51"/>
      <c r="V1044" s="58"/>
      <c r="W1044" s="59">
        <v>9405119090</v>
      </c>
      <c r="X1044" s="67" t="s">
        <v>132</v>
      </c>
      <c r="Y1044" s="67" t="s">
        <v>132</v>
      </c>
      <c r="Z1044" s="52" t="s">
        <v>132</v>
      </c>
      <c r="AA1044" s="55"/>
      <c r="AB1044" s="63" t="s">
        <v>3337</v>
      </c>
      <c r="AC1044" s="55" t="s">
        <v>132</v>
      </c>
      <c r="AD1044" s="55" t="s">
        <v>132</v>
      </c>
      <c r="AE1044" s="55" t="s">
        <v>132</v>
      </c>
      <c r="AF1044" s="55" t="s">
        <v>2542</v>
      </c>
      <c r="AG1044" s="55" t="s">
        <v>132</v>
      </c>
      <c r="AH1044" s="55" t="s">
        <v>1025</v>
      </c>
      <c r="AI1044" s="55" t="s">
        <v>132</v>
      </c>
      <c r="AJ1044" s="55" t="s">
        <v>238</v>
      </c>
      <c r="AK1044" s="55" t="s">
        <v>132</v>
      </c>
      <c r="AL1044" s="55" t="s">
        <v>939</v>
      </c>
      <c r="AM1044" s="55" t="s">
        <v>132</v>
      </c>
      <c r="AN1044" s="55" t="s">
        <v>132</v>
      </c>
      <c r="AO1044" s="55" t="s">
        <v>2050</v>
      </c>
      <c r="AP1044" s="55" t="s">
        <v>166</v>
      </c>
      <c r="AQ1044" s="55" t="s">
        <v>132</v>
      </c>
      <c r="AR1044" s="55" t="s">
        <v>3317</v>
      </c>
      <c r="AS1044" s="55" t="s">
        <v>3307</v>
      </c>
      <c r="AT1044" s="55" t="s">
        <v>1425</v>
      </c>
      <c r="AU1044" s="63" t="s">
        <v>132</v>
      </c>
      <c r="AV1044" s="55" t="s">
        <v>3318</v>
      </c>
      <c r="AW1044" s="55" t="s">
        <v>3319</v>
      </c>
      <c r="AX1044" s="55" t="s">
        <v>171</v>
      </c>
      <c r="AY1044" s="55" t="s">
        <v>188</v>
      </c>
      <c r="AZ1044" s="63" t="s">
        <v>2530</v>
      </c>
      <c r="BA1044" s="63" t="s">
        <v>2587</v>
      </c>
      <c r="BB1044" s="55" t="s">
        <v>2531</v>
      </c>
      <c r="BC1044" s="55" t="s">
        <v>939</v>
      </c>
      <c r="BD1044" s="55" t="s">
        <v>132</v>
      </c>
      <c r="BE1044" s="55" t="s">
        <v>1969</v>
      </c>
      <c r="BF1044" s="63" t="s">
        <v>2842</v>
      </c>
      <c r="BG1044" s="63" t="s">
        <v>2589</v>
      </c>
      <c r="BH1044" s="63" t="s">
        <v>132</v>
      </c>
      <c r="BI1044" s="63" t="s">
        <v>2550</v>
      </c>
      <c r="BJ1044" s="63" t="s">
        <v>2788</v>
      </c>
      <c r="BK1044" s="86" t="str">
        <f>HYPERLINK(VLOOKUP($B1044,hyperlinks[#All],2,FALSE),"Link")</f>
        <v>Link</v>
      </c>
      <c r="BL1044" s="86" t="str">
        <f>HYPERLINK(VLOOKUP($B1044,hyperlinks[#All],3,FALSE),"Link")</f>
        <v>Link</v>
      </c>
      <c r="BM1044" s="86" t="str">
        <f>HYPERLINK(VLOOKUP($B1044,hyperlinks[#All],4,FALSE),"Link")</f>
        <v>Link</v>
      </c>
      <c r="BN1044" s="87" t="s">
        <v>132</v>
      </c>
    </row>
    <row r="1045" spans="1:66" s="49" customFormat="1" ht="14.5">
      <c r="A1045" s="50">
        <v>8720169516601</v>
      </c>
      <c r="B1045" s="50">
        <v>911401876085</v>
      </c>
      <c r="C1045" s="61">
        <v>872016951660199</v>
      </c>
      <c r="D1045" s="93" t="str">
        <f>HYPERLINK(VLOOKUP($B1045,hyperlinks[#All],2,FALSE),"Link")</f>
        <v>Link</v>
      </c>
      <c r="E1045" s="52">
        <v>51660199</v>
      </c>
      <c r="F1045" s="53" t="s">
        <v>3338</v>
      </c>
      <c r="G1045" s="58" t="s">
        <v>2535</v>
      </c>
      <c r="H1045" s="52" t="s">
        <v>2536</v>
      </c>
      <c r="I1045" s="52" t="s">
        <v>3303</v>
      </c>
      <c r="J1045" s="52" t="s">
        <v>3265</v>
      </c>
      <c r="K1045" s="52" t="s">
        <v>125</v>
      </c>
      <c r="L1045" s="82">
        <v>152</v>
      </c>
      <c r="M1045" s="54" t="s">
        <v>126</v>
      </c>
      <c r="N1045" s="55" t="s">
        <v>2539</v>
      </c>
      <c r="O1045" s="56" t="s">
        <v>2540</v>
      </c>
      <c r="P1045" s="57" t="s">
        <v>379</v>
      </c>
      <c r="Q1045" s="51">
        <v>4</v>
      </c>
      <c r="R1045" s="52" t="s">
        <v>129</v>
      </c>
      <c r="S1045" s="57" t="s">
        <v>154</v>
      </c>
      <c r="T1045" s="51"/>
      <c r="U1045" s="51"/>
      <c r="V1045" s="58"/>
      <c r="W1045" s="59">
        <v>9405119090</v>
      </c>
      <c r="X1045" s="67" t="s">
        <v>132</v>
      </c>
      <c r="Y1045" s="67" t="s">
        <v>132</v>
      </c>
      <c r="Z1045" s="52" t="s">
        <v>132</v>
      </c>
      <c r="AA1045" s="55"/>
      <c r="AB1045" s="63" t="s">
        <v>3339</v>
      </c>
      <c r="AC1045" s="55" t="s">
        <v>132</v>
      </c>
      <c r="AD1045" s="55" t="s">
        <v>132</v>
      </c>
      <c r="AE1045" s="55" t="s">
        <v>132</v>
      </c>
      <c r="AF1045" s="55" t="s">
        <v>2542</v>
      </c>
      <c r="AG1045" s="55" t="s">
        <v>132</v>
      </c>
      <c r="AH1045" s="55" t="s">
        <v>1025</v>
      </c>
      <c r="AI1045" s="55" t="s">
        <v>132</v>
      </c>
      <c r="AJ1045" s="55" t="s">
        <v>238</v>
      </c>
      <c r="AK1045" s="55" t="s">
        <v>132</v>
      </c>
      <c r="AL1045" s="55" t="s">
        <v>939</v>
      </c>
      <c r="AM1045" s="55" t="s">
        <v>132</v>
      </c>
      <c r="AN1045" s="55" t="s">
        <v>132</v>
      </c>
      <c r="AO1045" s="55" t="s">
        <v>2050</v>
      </c>
      <c r="AP1045" s="55" t="s">
        <v>166</v>
      </c>
      <c r="AQ1045" s="55" t="s">
        <v>132</v>
      </c>
      <c r="AR1045" s="55" t="s">
        <v>3317</v>
      </c>
      <c r="AS1045" s="55" t="s">
        <v>3307</v>
      </c>
      <c r="AT1045" s="55" t="s">
        <v>1425</v>
      </c>
      <c r="AU1045" s="63" t="s">
        <v>132</v>
      </c>
      <c r="AV1045" s="55" t="s">
        <v>3308</v>
      </c>
      <c r="AW1045" s="55" t="s">
        <v>2683</v>
      </c>
      <c r="AX1045" s="55" t="s">
        <v>171</v>
      </c>
      <c r="AY1045" s="55" t="s">
        <v>188</v>
      </c>
      <c r="AZ1045" s="63" t="s">
        <v>2530</v>
      </c>
      <c r="BA1045" s="63" t="s">
        <v>2886</v>
      </c>
      <c r="BB1045" s="55" t="s">
        <v>2531</v>
      </c>
      <c r="BC1045" s="55" t="s">
        <v>939</v>
      </c>
      <c r="BD1045" s="55" t="s">
        <v>132</v>
      </c>
      <c r="BE1045" s="55" t="s">
        <v>979</v>
      </c>
      <c r="BF1045" s="63" t="s">
        <v>2842</v>
      </c>
      <c r="BG1045" s="63" t="s">
        <v>2589</v>
      </c>
      <c r="BH1045" s="63" t="s">
        <v>132</v>
      </c>
      <c r="BI1045" s="63" t="s">
        <v>2550</v>
      </c>
      <c r="BJ1045" s="63" t="s">
        <v>2788</v>
      </c>
      <c r="BK1045" s="86" t="str">
        <f>HYPERLINK(VLOOKUP($B1045,hyperlinks[#All],2,FALSE),"Link")</f>
        <v>Link</v>
      </c>
      <c r="BL1045" s="86" t="str">
        <f>HYPERLINK(VLOOKUP($B1045,hyperlinks[#All],3,FALSE),"Link")</f>
        <v>Link</v>
      </c>
      <c r="BM1045" s="86" t="str">
        <f>HYPERLINK(VLOOKUP($B1045,hyperlinks[#All],4,FALSE),"Link")</f>
        <v>Link</v>
      </c>
      <c r="BN1045" s="87" t="s">
        <v>132</v>
      </c>
    </row>
    <row r="1046" spans="1:66" s="49" customFormat="1" ht="14.5">
      <c r="A1046" s="50">
        <v>8720169516694</v>
      </c>
      <c r="B1046" s="50">
        <v>911401876985</v>
      </c>
      <c r="C1046" s="61">
        <v>872016951669499</v>
      </c>
      <c r="D1046" s="93" t="str">
        <f>HYPERLINK(VLOOKUP($B1046,hyperlinks[#All],2,FALSE),"Link")</f>
        <v>Link</v>
      </c>
      <c r="E1046" s="52">
        <v>51669499</v>
      </c>
      <c r="F1046" s="53" t="s">
        <v>3340</v>
      </c>
      <c r="G1046" s="58" t="s">
        <v>2535</v>
      </c>
      <c r="H1046" s="52" t="s">
        <v>2536</v>
      </c>
      <c r="I1046" s="52" t="s">
        <v>3303</v>
      </c>
      <c r="J1046" s="52" t="s">
        <v>3265</v>
      </c>
      <c r="K1046" s="52" t="s">
        <v>125</v>
      </c>
      <c r="L1046" s="82">
        <v>393</v>
      </c>
      <c r="M1046" s="54" t="s">
        <v>126</v>
      </c>
      <c r="N1046" s="55" t="s">
        <v>2539</v>
      </c>
      <c r="O1046" s="56" t="s">
        <v>2540</v>
      </c>
      <c r="P1046" s="57"/>
      <c r="Q1046" s="51">
        <v>2</v>
      </c>
      <c r="R1046" s="52" t="s">
        <v>129</v>
      </c>
      <c r="S1046" s="57" t="s">
        <v>154</v>
      </c>
      <c r="T1046" s="51"/>
      <c r="U1046" s="51"/>
      <c r="V1046" s="58"/>
      <c r="W1046" s="59">
        <v>9405119090</v>
      </c>
      <c r="X1046" s="67" t="s">
        <v>132</v>
      </c>
      <c r="Y1046" s="67" t="s">
        <v>132</v>
      </c>
      <c r="Z1046" s="52" t="s">
        <v>132</v>
      </c>
      <c r="AA1046" s="55"/>
      <c r="AB1046" s="63" t="s">
        <v>3341</v>
      </c>
      <c r="AC1046" s="55" t="s">
        <v>132</v>
      </c>
      <c r="AD1046" s="55" t="s">
        <v>132</v>
      </c>
      <c r="AE1046" s="55" t="s">
        <v>132</v>
      </c>
      <c r="AF1046" s="55" t="s">
        <v>2542</v>
      </c>
      <c r="AG1046" s="55" t="s">
        <v>132</v>
      </c>
      <c r="AH1046" s="55" t="s">
        <v>355</v>
      </c>
      <c r="AI1046" s="55" t="s">
        <v>132</v>
      </c>
      <c r="AJ1046" s="55" t="s">
        <v>238</v>
      </c>
      <c r="AK1046" s="55" t="s">
        <v>132</v>
      </c>
      <c r="AL1046" s="55" t="s">
        <v>939</v>
      </c>
      <c r="AM1046" s="55" t="s">
        <v>132</v>
      </c>
      <c r="AN1046" s="55" t="s">
        <v>132</v>
      </c>
      <c r="AO1046" s="55" t="s">
        <v>1006</v>
      </c>
      <c r="AP1046" s="55" t="s">
        <v>166</v>
      </c>
      <c r="AQ1046" s="55" t="s">
        <v>132</v>
      </c>
      <c r="AR1046" s="55" t="s">
        <v>3342</v>
      </c>
      <c r="AS1046" s="55" t="s">
        <v>3317</v>
      </c>
      <c r="AT1046" s="55" t="s">
        <v>1425</v>
      </c>
      <c r="AU1046" s="63" t="s">
        <v>132</v>
      </c>
      <c r="AV1046" s="55" t="s">
        <v>3343</v>
      </c>
      <c r="AW1046" s="55" t="s">
        <v>3344</v>
      </c>
      <c r="AX1046" s="55" t="s">
        <v>171</v>
      </c>
      <c r="AY1046" s="55" t="s">
        <v>188</v>
      </c>
      <c r="AZ1046" s="63" t="s">
        <v>2530</v>
      </c>
      <c r="BA1046" s="63" t="s">
        <v>2587</v>
      </c>
      <c r="BB1046" s="55" t="s">
        <v>2531</v>
      </c>
      <c r="BC1046" s="55" t="s">
        <v>939</v>
      </c>
      <c r="BD1046" s="55" t="s">
        <v>132</v>
      </c>
      <c r="BE1046" s="55" t="s">
        <v>1969</v>
      </c>
      <c r="BF1046" s="63" t="s">
        <v>2842</v>
      </c>
      <c r="BG1046" s="63" t="s">
        <v>2589</v>
      </c>
      <c r="BH1046" s="63" t="s">
        <v>132</v>
      </c>
      <c r="BI1046" s="63" t="s">
        <v>2550</v>
      </c>
      <c r="BJ1046" s="63" t="s">
        <v>2788</v>
      </c>
      <c r="BK1046" s="86" t="str">
        <f>HYPERLINK(VLOOKUP($B1046,hyperlinks[#All],2,FALSE),"Link")</f>
        <v>Link</v>
      </c>
      <c r="BL1046" s="86" t="str">
        <f>HYPERLINK(VLOOKUP($B1046,hyperlinks[#All],3,FALSE),"Link")</f>
        <v>Link</v>
      </c>
      <c r="BM1046" s="86" t="str">
        <f>HYPERLINK(VLOOKUP($B1046,hyperlinks[#All],4,FALSE),"Link")</f>
        <v>Link</v>
      </c>
      <c r="BN1046" s="87" t="s">
        <v>132</v>
      </c>
    </row>
    <row r="1047" spans="1:66" s="49" customFormat="1" ht="14.5">
      <c r="A1047" s="50">
        <v>8710163369266</v>
      </c>
      <c r="B1047" s="50">
        <v>911401823781</v>
      </c>
      <c r="C1047" s="61">
        <v>871016336926699</v>
      </c>
      <c r="D1047" s="93" t="str">
        <f>HYPERLINK(VLOOKUP($B1047,hyperlinks[#All],2,FALSE),"Link")</f>
        <v>Link</v>
      </c>
      <c r="E1047" s="52">
        <v>36926699</v>
      </c>
      <c r="F1047" s="53" t="s">
        <v>3345</v>
      </c>
      <c r="G1047" s="58" t="s">
        <v>2535</v>
      </c>
      <c r="H1047" s="52" t="s">
        <v>2536</v>
      </c>
      <c r="I1047" s="52" t="s">
        <v>3303</v>
      </c>
      <c r="J1047" s="52" t="s">
        <v>3265</v>
      </c>
      <c r="K1047" s="52" t="s">
        <v>125</v>
      </c>
      <c r="L1047" s="82">
        <v>174</v>
      </c>
      <c r="M1047" s="54" t="s">
        <v>126</v>
      </c>
      <c r="N1047" s="55" t="s">
        <v>2539</v>
      </c>
      <c r="O1047" s="56" t="s">
        <v>2540</v>
      </c>
      <c r="P1047" s="57" t="s">
        <v>379</v>
      </c>
      <c r="Q1047" s="51">
        <v>4</v>
      </c>
      <c r="R1047" s="52" t="s">
        <v>129</v>
      </c>
      <c r="S1047" s="57" t="s">
        <v>154</v>
      </c>
      <c r="T1047" s="51"/>
      <c r="U1047" s="51"/>
      <c r="V1047" s="58" t="s">
        <v>263</v>
      </c>
      <c r="W1047" s="59">
        <v>9405119090</v>
      </c>
      <c r="X1047" s="67" t="s">
        <v>132</v>
      </c>
      <c r="Y1047" s="67" t="s">
        <v>132</v>
      </c>
      <c r="Z1047" s="52" t="s">
        <v>132</v>
      </c>
      <c r="AA1047" s="55"/>
      <c r="AB1047" s="63" t="s">
        <v>3346</v>
      </c>
      <c r="AC1047" s="55" t="s">
        <v>132</v>
      </c>
      <c r="AD1047" s="55" t="s">
        <v>132</v>
      </c>
      <c r="AE1047" s="55" t="s">
        <v>132</v>
      </c>
      <c r="AF1047" s="55" t="s">
        <v>2542</v>
      </c>
      <c r="AG1047" s="55" t="s">
        <v>132</v>
      </c>
      <c r="AH1047" s="55" t="s">
        <v>2995</v>
      </c>
      <c r="AI1047" s="55" t="s">
        <v>132</v>
      </c>
      <c r="AJ1047" s="55" t="s">
        <v>238</v>
      </c>
      <c r="AK1047" s="55" t="s">
        <v>132</v>
      </c>
      <c r="AL1047" s="55" t="s">
        <v>939</v>
      </c>
      <c r="AM1047" s="55" t="s">
        <v>132</v>
      </c>
      <c r="AN1047" s="55" t="s">
        <v>132</v>
      </c>
      <c r="AO1047" s="55" t="s">
        <v>2050</v>
      </c>
      <c r="AP1047" s="55" t="s">
        <v>2824</v>
      </c>
      <c r="AQ1047" s="55" t="s">
        <v>132</v>
      </c>
      <c r="AR1047" s="55" t="s">
        <v>796</v>
      </c>
      <c r="AS1047" s="55" t="s">
        <v>1490</v>
      </c>
      <c r="AT1047" s="55" t="s">
        <v>808</v>
      </c>
      <c r="AU1047" s="63" t="s">
        <v>132</v>
      </c>
      <c r="AV1047" s="55" t="s">
        <v>2673</v>
      </c>
      <c r="AW1047" s="55" t="s">
        <v>2626</v>
      </c>
      <c r="AX1047" s="55" t="s">
        <v>171</v>
      </c>
      <c r="AY1047" s="55" t="s">
        <v>2900</v>
      </c>
      <c r="AZ1047" s="63" t="s">
        <v>2530</v>
      </c>
      <c r="BA1047" s="63" t="s">
        <v>2587</v>
      </c>
      <c r="BB1047" s="55" t="s">
        <v>2531</v>
      </c>
      <c r="BC1047" s="55" t="s">
        <v>939</v>
      </c>
      <c r="BD1047" s="55" t="s">
        <v>132</v>
      </c>
      <c r="BE1047" s="55" t="s">
        <v>1969</v>
      </c>
      <c r="BF1047" s="63" t="s">
        <v>2548</v>
      </c>
      <c r="BG1047" s="63" t="s">
        <v>2589</v>
      </c>
      <c r="BH1047" s="63" t="s">
        <v>132</v>
      </c>
      <c r="BI1047" s="63" t="s">
        <v>2550</v>
      </c>
      <c r="BJ1047" s="63" t="s">
        <v>2551</v>
      </c>
      <c r="BK1047" s="86" t="str">
        <f>HYPERLINK(VLOOKUP($B1047,hyperlinks[#All],2,FALSE),"Link")</f>
        <v>Link</v>
      </c>
      <c r="BL1047" s="86" t="str">
        <f>HYPERLINK(VLOOKUP($B1047,hyperlinks[#All],3,FALSE),"Link")</f>
        <v>Link</v>
      </c>
      <c r="BM1047" s="86" t="str">
        <f>HYPERLINK(VLOOKUP($B1047,hyperlinks[#All],4,FALSE),"Link")</f>
        <v>Link</v>
      </c>
      <c r="BN1047" s="87" t="s">
        <v>132</v>
      </c>
    </row>
    <row r="1048" spans="1:66" s="49" customFormat="1" ht="14.5">
      <c r="A1048" s="50">
        <v>8719514953970</v>
      </c>
      <c r="B1048" s="50">
        <v>911401860884</v>
      </c>
      <c r="C1048" s="61">
        <v>871951495397099</v>
      </c>
      <c r="D1048" s="93" t="str">
        <f>HYPERLINK(VLOOKUP($B1048,hyperlinks[#All],2,FALSE),"Link")</f>
        <v>Link</v>
      </c>
      <c r="E1048" s="52">
        <v>95397099</v>
      </c>
      <c r="F1048" s="53" t="s">
        <v>3347</v>
      </c>
      <c r="G1048" s="58" t="s">
        <v>2535</v>
      </c>
      <c r="H1048" s="52" t="s">
        <v>2580</v>
      </c>
      <c r="I1048" s="52" t="s">
        <v>123</v>
      </c>
      <c r="J1048" s="52" t="s">
        <v>3265</v>
      </c>
      <c r="K1048" s="52" t="s">
        <v>125</v>
      </c>
      <c r="L1048" s="82">
        <v>97.9</v>
      </c>
      <c r="M1048" s="54" t="s">
        <v>126</v>
      </c>
      <c r="N1048" s="55" t="s">
        <v>2581</v>
      </c>
      <c r="O1048" s="56" t="s">
        <v>2582</v>
      </c>
      <c r="P1048" s="57"/>
      <c r="Q1048" s="51">
        <v>10</v>
      </c>
      <c r="R1048" s="52" t="s">
        <v>129</v>
      </c>
      <c r="S1048" s="57" t="s">
        <v>130</v>
      </c>
      <c r="T1048" s="51">
        <v>910930031018</v>
      </c>
      <c r="U1048" s="51">
        <v>911401807787</v>
      </c>
      <c r="V1048" s="58"/>
      <c r="W1048" s="59">
        <v>9405990090</v>
      </c>
      <c r="X1048" s="67" t="s">
        <v>132</v>
      </c>
      <c r="Y1048" s="67" t="s">
        <v>132</v>
      </c>
      <c r="Z1048" s="52" t="s">
        <v>132</v>
      </c>
      <c r="AA1048" s="55"/>
      <c r="AB1048" s="63" t="s">
        <v>3348</v>
      </c>
      <c r="AC1048" s="55" t="s">
        <v>132</v>
      </c>
      <c r="AD1048" s="55" t="s">
        <v>132</v>
      </c>
      <c r="AE1048" s="55" t="s">
        <v>132</v>
      </c>
      <c r="AF1048" s="55" t="s">
        <v>132</v>
      </c>
      <c r="AG1048" s="55" t="s">
        <v>132</v>
      </c>
      <c r="AH1048" s="55" t="s">
        <v>132</v>
      </c>
      <c r="AI1048" s="55" t="s">
        <v>132</v>
      </c>
      <c r="AJ1048" s="55" t="s">
        <v>132</v>
      </c>
      <c r="AK1048" s="55" t="s">
        <v>132</v>
      </c>
      <c r="AL1048" s="55" t="s">
        <v>132</v>
      </c>
      <c r="AM1048" s="55" t="s">
        <v>132</v>
      </c>
      <c r="AN1048" s="55" t="s">
        <v>132</v>
      </c>
      <c r="AO1048" s="55" t="s">
        <v>132</v>
      </c>
      <c r="AP1048" s="55" t="s">
        <v>132</v>
      </c>
      <c r="AQ1048" s="55" t="s">
        <v>132</v>
      </c>
      <c r="AR1048" s="55" t="s">
        <v>3267</v>
      </c>
      <c r="AS1048" s="55" t="s">
        <v>204</v>
      </c>
      <c r="AT1048" s="55" t="s">
        <v>1082</v>
      </c>
      <c r="AU1048" s="63" t="s">
        <v>132</v>
      </c>
      <c r="AV1048" s="55" t="s">
        <v>3268</v>
      </c>
      <c r="AW1048" s="55" t="s">
        <v>2878</v>
      </c>
      <c r="AX1048" s="55" t="s">
        <v>171</v>
      </c>
      <c r="AY1048" s="55" t="s">
        <v>132</v>
      </c>
      <c r="AZ1048" s="63" t="s">
        <v>132</v>
      </c>
      <c r="BA1048" s="63" t="s">
        <v>132</v>
      </c>
      <c r="BB1048" s="55" t="s">
        <v>132</v>
      </c>
      <c r="BC1048" s="55" t="s">
        <v>939</v>
      </c>
      <c r="BD1048" s="55" t="s">
        <v>132</v>
      </c>
      <c r="BE1048" s="55" t="s">
        <v>132</v>
      </c>
      <c r="BF1048" s="63" t="s">
        <v>132</v>
      </c>
      <c r="BG1048" s="63" t="s">
        <v>132</v>
      </c>
      <c r="BH1048" s="63" t="s">
        <v>132</v>
      </c>
      <c r="BI1048" s="63" t="s">
        <v>132</v>
      </c>
      <c r="BJ1048" s="63" t="s">
        <v>132</v>
      </c>
      <c r="BK1048" s="86" t="str">
        <f>HYPERLINK(VLOOKUP($B1048,hyperlinks[#All],2,FALSE),"Link")</f>
        <v>Link</v>
      </c>
      <c r="BL1048" s="86" t="str">
        <f>HYPERLINK(VLOOKUP($B1048,hyperlinks[#All],3,FALSE),"Link")</f>
        <v>Link</v>
      </c>
      <c r="BM1048" s="86" t="str">
        <f>HYPERLINK(VLOOKUP($B1048,hyperlinks[#All],4,FALSE),"Link")</f>
        <v>Link</v>
      </c>
      <c r="BN1048" s="87" t="s">
        <v>132</v>
      </c>
    </row>
    <row r="1049" spans="1:66" s="49" customFormat="1" ht="14.5">
      <c r="A1049" s="50">
        <v>8719514954076</v>
      </c>
      <c r="B1049" s="50">
        <v>911401861284</v>
      </c>
      <c r="C1049" s="61">
        <v>871951495407699</v>
      </c>
      <c r="D1049" s="93" t="str">
        <f>HYPERLINK(VLOOKUP($B1049,hyperlinks[#All],2,FALSE),"Link")</f>
        <v>Link</v>
      </c>
      <c r="E1049" s="52">
        <v>95407699</v>
      </c>
      <c r="F1049" s="53" t="s">
        <v>3349</v>
      </c>
      <c r="G1049" s="58" t="s">
        <v>2535</v>
      </c>
      <c r="H1049" s="52" t="s">
        <v>2580</v>
      </c>
      <c r="I1049" s="52" t="s">
        <v>123</v>
      </c>
      <c r="J1049" s="52" t="s">
        <v>3265</v>
      </c>
      <c r="K1049" s="52" t="s">
        <v>125</v>
      </c>
      <c r="L1049" s="82">
        <v>108</v>
      </c>
      <c r="M1049" s="54" t="s">
        <v>126</v>
      </c>
      <c r="N1049" s="55" t="s">
        <v>2581</v>
      </c>
      <c r="O1049" s="56" t="s">
        <v>2582</v>
      </c>
      <c r="P1049" s="57"/>
      <c r="Q1049" s="51">
        <v>20</v>
      </c>
      <c r="R1049" s="52" t="s">
        <v>129</v>
      </c>
      <c r="S1049" s="57" t="s">
        <v>130</v>
      </c>
      <c r="T1049" s="51"/>
      <c r="U1049" s="51">
        <v>911401809487</v>
      </c>
      <c r="V1049" s="58"/>
      <c r="W1049" s="59">
        <v>9405990090</v>
      </c>
      <c r="X1049" s="67" t="s">
        <v>132</v>
      </c>
      <c r="Y1049" s="67" t="s">
        <v>132</v>
      </c>
      <c r="Z1049" s="52" t="s">
        <v>132</v>
      </c>
      <c r="AA1049" s="55"/>
      <c r="AB1049" s="63" t="s">
        <v>3350</v>
      </c>
      <c r="AC1049" s="55" t="s">
        <v>132</v>
      </c>
      <c r="AD1049" s="55" t="s">
        <v>132</v>
      </c>
      <c r="AE1049" s="55" t="s">
        <v>132</v>
      </c>
      <c r="AF1049" s="55" t="s">
        <v>132</v>
      </c>
      <c r="AG1049" s="55" t="s">
        <v>132</v>
      </c>
      <c r="AH1049" s="55" t="s">
        <v>132</v>
      </c>
      <c r="AI1049" s="55" t="s">
        <v>132</v>
      </c>
      <c r="AJ1049" s="55" t="s">
        <v>132</v>
      </c>
      <c r="AK1049" s="55" t="s">
        <v>132</v>
      </c>
      <c r="AL1049" s="55" t="s">
        <v>132</v>
      </c>
      <c r="AM1049" s="55" t="s">
        <v>132</v>
      </c>
      <c r="AN1049" s="55" t="s">
        <v>132</v>
      </c>
      <c r="AO1049" s="55" t="s">
        <v>132</v>
      </c>
      <c r="AP1049" s="55" t="s">
        <v>132</v>
      </c>
      <c r="AQ1049" s="55" t="s">
        <v>132</v>
      </c>
      <c r="AR1049" s="55" t="s">
        <v>610</v>
      </c>
      <c r="AS1049" s="55" t="s">
        <v>591</v>
      </c>
      <c r="AT1049" s="55" t="s">
        <v>591</v>
      </c>
      <c r="AU1049" s="63" t="s">
        <v>132</v>
      </c>
      <c r="AV1049" s="55" t="s">
        <v>969</v>
      </c>
      <c r="AW1049" s="55" t="s">
        <v>3283</v>
      </c>
      <c r="AX1049" s="55" t="s">
        <v>171</v>
      </c>
      <c r="AY1049" s="55" t="s">
        <v>132</v>
      </c>
      <c r="AZ1049" s="63" t="s">
        <v>132</v>
      </c>
      <c r="BA1049" s="63" t="s">
        <v>132</v>
      </c>
      <c r="BB1049" s="55" t="s">
        <v>132</v>
      </c>
      <c r="BC1049" s="55" t="s">
        <v>939</v>
      </c>
      <c r="BD1049" s="55" t="s">
        <v>132</v>
      </c>
      <c r="BE1049" s="55" t="s">
        <v>132</v>
      </c>
      <c r="BF1049" s="63" t="s">
        <v>132</v>
      </c>
      <c r="BG1049" s="63" t="s">
        <v>132</v>
      </c>
      <c r="BH1049" s="63" t="s">
        <v>132</v>
      </c>
      <c r="BI1049" s="63" t="s">
        <v>132</v>
      </c>
      <c r="BJ1049" s="63" t="s">
        <v>132</v>
      </c>
      <c r="BK1049" s="86" t="str">
        <f>HYPERLINK(VLOOKUP($B1049,hyperlinks[#All],2,FALSE),"Link")</f>
        <v>Link</v>
      </c>
      <c r="BL1049" s="86" t="str">
        <f>HYPERLINK(VLOOKUP($B1049,hyperlinks[#All],3,FALSE),"Link")</f>
        <v>Link</v>
      </c>
      <c r="BM1049" s="86" t="str">
        <f>HYPERLINK(VLOOKUP($B1049,hyperlinks[#All],4,FALSE),"Link")</f>
        <v>Link</v>
      </c>
      <c r="BN1049" s="87" t="s">
        <v>132</v>
      </c>
    </row>
    <row r="1050" spans="1:66" s="49" customFormat="1" ht="14.5">
      <c r="A1050" s="50">
        <v>8719514954083</v>
      </c>
      <c r="B1050" s="50">
        <v>911401861384</v>
      </c>
      <c r="C1050" s="61">
        <v>871951495408399</v>
      </c>
      <c r="D1050" s="93" t="str">
        <f>HYPERLINK(VLOOKUP($B1050,hyperlinks[#All],2,FALSE),"Link")</f>
        <v>Link</v>
      </c>
      <c r="E1050" s="52">
        <v>95408399</v>
      </c>
      <c r="F1050" s="53" t="s">
        <v>3351</v>
      </c>
      <c r="G1050" s="58" t="s">
        <v>2535</v>
      </c>
      <c r="H1050" s="52" t="s">
        <v>2580</v>
      </c>
      <c r="I1050" s="52" t="s">
        <v>123</v>
      </c>
      <c r="J1050" s="52" t="s">
        <v>3265</v>
      </c>
      <c r="K1050" s="52" t="s">
        <v>125</v>
      </c>
      <c r="L1050" s="82">
        <v>113</v>
      </c>
      <c r="M1050" s="54" t="s">
        <v>126</v>
      </c>
      <c r="N1050" s="55" t="s">
        <v>2581</v>
      </c>
      <c r="O1050" s="56" t="s">
        <v>2582</v>
      </c>
      <c r="P1050" s="57"/>
      <c r="Q1050" s="51">
        <v>20</v>
      </c>
      <c r="R1050" s="52" t="s">
        <v>129</v>
      </c>
      <c r="S1050" s="57" t="s">
        <v>130</v>
      </c>
      <c r="T1050" s="51">
        <v>911401892380</v>
      </c>
      <c r="U1050" s="51">
        <v>911401809387</v>
      </c>
      <c r="V1050" s="58"/>
      <c r="W1050" s="59">
        <v>9405119090</v>
      </c>
      <c r="X1050" s="67" t="s">
        <v>132</v>
      </c>
      <c r="Y1050" s="67" t="s">
        <v>132</v>
      </c>
      <c r="Z1050" s="52" t="s">
        <v>132</v>
      </c>
      <c r="AA1050" s="55"/>
      <c r="AB1050" s="63" t="s">
        <v>3352</v>
      </c>
      <c r="AC1050" s="55" t="s">
        <v>132</v>
      </c>
      <c r="AD1050" s="55" t="s">
        <v>132</v>
      </c>
      <c r="AE1050" s="55" t="s">
        <v>132</v>
      </c>
      <c r="AF1050" s="55" t="s">
        <v>132</v>
      </c>
      <c r="AG1050" s="55" t="s">
        <v>132</v>
      </c>
      <c r="AH1050" s="55" t="s">
        <v>132</v>
      </c>
      <c r="AI1050" s="55" t="s">
        <v>132</v>
      </c>
      <c r="AJ1050" s="55" t="s">
        <v>132</v>
      </c>
      <c r="AK1050" s="55" t="s">
        <v>132</v>
      </c>
      <c r="AL1050" s="55" t="s">
        <v>132</v>
      </c>
      <c r="AM1050" s="55" t="s">
        <v>132</v>
      </c>
      <c r="AN1050" s="55" t="s">
        <v>132</v>
      </c>
      <c r="AO1050" s="55" t="s">
        <v>132</v>
      </c>
      <c r="AP1050" s="55" t="s">
        <v>132</v>
      </c>
      <c r="AQ1050" s="55" t="s">
        <v>132</v>
      </c>
      <c r="AR1050" s="55" t="s">
        <v>610</v>
      </c>
      <c r="AS1050" s="55" t="s">
        <v>591</v>
      </c>
      <c r="AT1050" s="55" t="s">
        <v>591</v>
      </c>
      <c r="AU1050" s="63" t="s">
        <v>132</v>
      </c>
      <c r="AV1050" s="55" t="s">
        <v>969</v>
      </c>
      <c r="AW1050" s="55" t="s">
        <v>3283</v>
      </c>
      <c r="AX1050" s="55" t="s">
        <v>171</v>
      </c>
      <c r="AY1050" s="55" t="s">
        <v>132</v>
      </c>
      <c r="AZ1050" s="63" t="s">
        <v>132</v>
      </c>
      <c r="BA1050" s="63" t="s">
        <v>132</v>
      </c>
      <c r="BB1050" s="55" t="s">
        <v>132</v>
      </c>
      <c r="BC1050" s="55" t="s">
        <v>939</v>
      </c>
      <c r="BD1050" s="55" t="s">
        <v>132</v>
      </c>
      <c r="BE1050" s="55" t="s">
        <v>132</v>
      </c>
      <c r="BF1050" s="63" t="s">
        <v>132</v>
      </c>
      <c r="BG1050" s="63" t="s">
        <v>132</v>
      </c>
      <c r="BH1050" s="63" t="s">
        <v>132</v>
      </c>
      <c r="BI1050" s="63" t="s">
        <v>132</v>
      </c>
      <c r="BJ1050" s="63" t="s">
        <v>132</v>
      </c>
      <c r="BK1050" s="86" t="str">
        <f>HYPERLINK(VLOOKUP($B1050,hyperlinks[#All],2,FALSE),"Link")</f>
        <v>Link</v>
      </c>
      <c r="BL1050" s="86" t="str">
        <f>HYPERLINK(VLOOKUP($B1050,hyperlinks[#All],3,FALSE),"Link")</f>
        <v>Link</v>
      </c>
      <c r="BM1050" s="86" t="str">
        <f>HYPERLINK(VLOOKUP($B1050,hyperlinks[#All],4,FALSE),"Link")</f>
        <v>Link</v>
      </c>
      <c r="BN1050" s="87" t="s">
        <v>132</v>
      </c>
    </row>
    <row r="1051" spans="1:66" s="49" customFormat="1" ht="14.5">
      <c r="A1051" s="50">
        <v>8719514950306</v>
      </c>
      <c r="B1051" s="50">
        <v>911401843684</v>
      </c>
      <c r="C1051" s="61">
        <v>871951495030600</v>
      </c>
      <c r="D1051" s="93" t="str">
        <f>HYPERLINK(VLOOKUP($B1051,hyperlinks[#All],2,FALSE),"Link")</f>
        <v>Link</v>
      </c>
      <c r="E1051" s="52">
        <v>95030600</v>
      </c>
      <c r="F1051" s="53" t="s">
        <v>3353</v>
      </c>
      <c r="G1051" s="58" t="s">
        <v>2535</v>
      </c>
      <c r="H1051" s="52" t="s">
        <v>2580</v>
      </c>
      <c r="I1051" s="52" t="s">
        <v>3303</v>
      </c>
      <c r="J1051" s="52" t="s">
        <v>3265</v>
      </c>
      <c r="K1051" s="52" t="s">
        <v>125</v>
      </c>
      <c r="L1051" s="82">
        <v>384</v>
      </c>
      <c r="M1051" s="54" t="s">
        <v>126</v>
      </c>
      <c r="N1051" s="55" t="s">
        <v>2581</v>
      </c>
      <c r="O1051" s="56" t="s">
        <v>2582</v>
      </c>
      <c r="P1051" s="57"/>
      <c r="Q1051" s="51">
        <v>1</v>
      </c>
      <c r="R1051" s="52" t="s">
        <v>129</v>
      </c>
      <c r="S1051" s="57" t="s">
        <v>154</v>
      </c>
      <c r="T1051" s="51"/>
      <c r="U1051" s="51">
        <v>911401891185</v>
      </c>
      <c r="V1051" s="58" t="s">
        <v>263</v>
      </c>
      <c r="W1051" s="59">
        <v>9405119090</v>
      </c>
      <c r="X1051" s="67" t="s">
        <v>132</v>
      </c>
      <c r="Y1051" s="67" t="s">
        <v>132</v>
      </c>
      <c r="Z1051" s="52" t="s">
        <v>132</v>
      </c>
      <c r="AA1051" s="55"/>
      <c r="AB1051" s="63" t="s">
        <v>3354</v>
      </c>
      <c r="AC1051" s="55" t="s">
        <v>132</v>
      </c>
      <c r="AD1051" s="55" t="s">
        <v>132</v>
      </c>
      <c r="AE1051" s="55" t="s">
        <v>132</v>
      </c>
      <c r="AF1051" s="55" t="s">
        <v>2542</v>
      </c>
      <c r="AG1051" s="55" t="s">
        <v>132</v>
      </c>
      <c r="AH1051" s="55" t="s">
        <v>3355</v>
      </c>
      <c r="AI1051" s="55" t="s">
        <v>132</v>
      </c>
      <c r="AJ1051" s="55" t="s">
        <v>174</v>
      </c>
      <c r="AK1051" s="55" t="s">
        <v>132</v>
      </c>
      <c r="AL1051" s="55" t="s">
        <v>939</v>
      </c>
      <c r="AM1051" s="55" t="s">
        <v>132</v>
      </c>
      <c r="AN1051" s="55" t="s">
        <v>132</v>
      </c>
      <c r="AO1051" s="55" t="s">
        <v>3356</v>
      </c>
      <c r="AP1051" s="55" t="s">
        <v>2824</v>
      </c>
      <c r="AQ1051" s="55" t="s">
        <v>132</v>
      </c>
      <c r="AR1051" s="55" t="s">
        <v>1355</v>
      </c>
      <c r="AS1051" s="55" t="s">
        <v>3357</v>
      </c>
      <c r="AT1051" s="55" t="s">
        <v>3358</v>
      </c>
      <c r="AU1051" s="63" t="s">
        <v>132</v>
      </c>
      <c r="AV1051" s="55" t="s">
        <v>3359</v>
      </c>
      <c r="AW1051" s="55" t="s">
        <v>2667</v>
      </c>
      <c r="AX1051" s="55" t="s">
        <v>171</v>
      </c>
      <c r="AY1051" s="55" t="s">
        <v>188</v>
      </c>
      <c r="AZ1051" s="63" t="s">
        <v>2545</v>
      </c>
      <c r="BA1051" s="63" t="s">
        <v>2886</v>
      </c>
      <c r="BB1051" s="55" t="s">
        <v>2531</v>
      </c>
      <c r="BC1051" s="55" t="s">
        <v>939</v>
      </c>
      <c r="BD1051" s="55" t="s">
        <v>2588</v>
      </c>
      <c r="BE1051" s="55" t="s">
        <v>979</v>
      </c>
      <c r="BF1051" s="63" t="s">
        <v>2548</v>
      </c>
      <c r="BG1051" s="63" t="s">
        <v>2589</v>
      </c>
      <c r="BH1051" s="63" t="s">
        <v>132</v>
      </c>
      <c r="BI1051" s="63" t="s">
        <v>132</v>
      </c>
      <c r="BJ1051" s="63" t="s">
        <v>2888</v>
      </c>
      <c r="BK1051" s="86" t="str">
        <f>HYPERLINK(VLOOKUP($B1051,hyperlinks[#All],2,FALSE),"Link")</f>
        <v>Link</v>
      </c>
      <c r="BL1051" s="86" t="str">
        <f>HYPERLINK(VLOOKUP($B1051,hyperlinks[#All],3,FALSE),"Link")</f>
        <v>Link</v>
      </c>
      <c r="BM1051" s="86" t="str">
        <f>HYPERLINK(VLOOKUP($B1051,hyperlinks[#All],4,FALSE),"Link")</f>
        <v>Link</v>
      </c>
      <c r="BN1051" s="87" t="s">
        <v>132</v>
      </c>
    </row>
    <row r="1052" spans="1:66" s="49" customFormat="1" ht="14.5">
      <c r="A1052" s="50">
        <v>8720169013674</v>
      </c>
      <c r="B1052" s="50">
        <v>910505102347</v>
      </c>
      <c r="C1052" s="61">
        <v>872016901367400</v>
      </c>
      <c r="D1052" s="93" t="str">
        <f>HYPERLINK(VLOOKUP($B1052,hyperlinks[#All],2,FALSE),"Link")</f>
        <v>Link</v>
      </c>
      <c r="E1052" s="52">
        <v>1367400</v>
      </c>
      <c r="F1052" s="53" t="s">
        <v>3360</v>
      </c>
      <c r="G1052" s="58" t="s">
        <v>2535</v>
      </c>
      <c r="H1052" s="52" t="s">
        <v>2580</v>
      </c>
      <c r="I1052" s="52" t="s">
        <v>3303</v>
      </c>
      <c r="J1052" s="52" t="s">
        <v>3265</v>
      </c>
      <c r="K1052" s="52" t="s">
        <v>125</v>
      </c>
      <c r="L1052" s="82">
        <v>1062</v>
      </c>
      <c r="M1052" s="54" t="s">
        <v>126</v>
      </c>
      <c r="N1052" s="55" t="s">
        <v>2581</v>
      </c>
      <c r="O1052" s="56" t="s">
        <v>2582</v>
      </c>
      <c r="P1052" s="57"/>
      <c r="Q1052" s="51">
        <v>1</v>
      </c>
      <c r="R1052" s="52" t="s">
        <v>129</v>
      </c>
      <c r="S1052" s="57" t="s">
        <v>154</v>
      </c>
      <c r="T1052" s="51">
        <v>910505100532</v>
      </c>
      <c r="U1052" s="51"/>
      <c r="V1052" s="58" t="s">
        <v>263</v>
      </c>
      <c r="W1052" s="59">
        <v>9405119090</v>
      </c>
      <c r="X1052" s="67" t="s">
        <v>132</v>
      </c>
      <c r="Y1052" s="67" t="s">
        <v>132</v>
      </c>
      <c r="Z1052" s="52" t="s">
        <v>132</v>
      </c>
      <c r="AA1052" s="55"/>
      <c r="AB1052" s="63" t="s">
        <v>3361</v>
      </c>
      <c r="AC1052" s="55" t="s">
        <v>132</v>
      </c>
      <c r="AD1052" s="55" t="s">
        <v>132</v>
      </c>
      <c r="AE1052" s="55" t="s">
        <v>132</v>
      </c>
      <c r="AF1052" s="55" t="s">
        <v>2542</v>
      </c>
      <c r="AG1052" s="55" t="s">
        <v>132</v>
      </c>
      <c r="AH1052" s="55" t="s">
        <v>1025</v>
      </c>
      <c r="AI1052" s="55" t="s">
        <v>132</v>
      </c>
      <c r="AJ1052" s="55" t="s">
        <v>238</v>
      </c>
      <c r="AK1052" s="55" t="s">
        <v>132</v>
      </c>
      <c r="AL1052" s="55" t="s">
        <v>2622</v>
      </c>
      <c r="AM1052" s="55" t="s">
        <v>132</v>
      </c>
      <c r="AN1052" s="55" t="s">
        <v>132</v>
      </c>
      <c r="AO1052" s="55" t="s">
        <v>1015</v>
      </c>
      <c r="AP1052" s="55" t="s">
        <v>2824</v>
      </c>
      <c r="AQ1052" s="55" t="s">
        <v>132</v>
      </c>
      <c r="AR1052" s="55" t="s">
        <v>357</v>
      </c>
      <c r="AS1052" s="55" t="s">
        <v>208</v>
      </c>
      <c r="AT1052" s="55" t="s">
        <v>3362</v>
      </c>
      <c r="AU1052" s="63" t="s">
        <v>132</v>
      </c>
      <c r="AV1052" s="55" t="s">
        <v>815</v>
      </c>
      <c r="AW1052" s="55" t="s">
        <v>3363</v>
      </c>
      <c r="AX1052" s="55" t="s">
        <v>171</v>
      </c>
      <c r="AY1052" s="55" t="s">
        <v>3031</v>
      </c>
      <c r="AZ1052" s="63" t="s">
        <v>2530</v>
      </c>
      <c r="BA1052" s="63" t="s">
        <v>2886</v>
      </c>
      <c r="BB1052" s="55" t="s">
        <v>2531</v>
      </c>
      <c r="BC1052" s="55" t="s">
        <v>939</v>
      </c>
      <c r="BD1052" s="55" t="s">
        <v>2588</v>
      </c>
      <c r="BE1052" s="55" t="s">
        <v>979</v>
      </c>
      <c r="BF1052" s="63" t="s">
        <v>2627</v>
      </c>
      <c r="BG1052" s="63" t="s">
        <v>2589</v>
      </c>
      <c r="BH1052" s="63" t="s">
        <v>132</v>
      </c>
      <c r="BI1052" s="63" t="s">
        <v>2550</v>
      </c>
      <c r="BJ1052" s="63" t="s">
        <v>2888</v>
      </c>
      <c r="BK1052" s="86" t="str">
        <f>HYPERLINK(VLOOKUP($B1052,hyperlinks[#All],2,FALSE),"Link")</f>
        <v>Link</v>
      </c>
      <c r="BL1052" s="86" t="str">
        <f>HYPERLINK(VLOOKUP($B1052,hyperlinks[#All],3,FALSE),"Link")</f>
        <v>Link</v>
      </c>
      <c r="BM1052" s="86" t="str">
        <f>HYPERLINK(VLOOKUP($B1052,hyperlinks[#All],4,FALSE),"Link")</f>
        <v>Link</v>
      </c>
      <c r="BN1052" s="87" t="s">
        <v>132</v>
      </c>
    </row>
    <row r="1053" spans="1:66" s="49" customFormat="1" ht="14.5">
      <c r="A1053" s="50">
        <v>8719514950009</v>
      </c>
      <c r="B1053" s="50">
        <v>911401840684</v>
      </c>
      <c r="C1053" s="61">
        <v>871951495000900</v>
      </c>
      <c r="D1053" s="93" t="str">
        <f>HYPERLINK(VLOOKUP($B1053,hyperlinks[#All],2,FALSE),"Link")</f>
        <v>Link</v>
      </c>
      <c r="E1053" s="52">
        <v>95000900</v>
      </c>
      <c r="F1053" s="53" t="s">
        <v>3364</v>
      </c>
      <c r="G1053" s="58" t="s">
        <v>2535</v>
      </c>
      <c r="H1053" s="52" t="s">
        <v>2580</v>
      </c>
      <c r="I1053" s="52" t="s">
        <v>3303</v>
      </c>
      <c r="J1053" s="52" t="s">
        <v>3265</v>
      </c>
      <c r="K1053" s="52" t="s">
        <v>125</v>
      </c>
      <c r="L1053" s="82">
        <v>232</v>
      </c>
      <c r="M1053" s="54" t="s">
        <v>126</v>
      </c>
      <c r="N1053" s="55" t="s">
        <v>2581</v>
      </c>
      <c r="O1053" s="56" t="s">
        <v>2582</v>
      </c>
      <c r="P1053" s="57"/>
      <c r="Q1053" s="51">
        <v>1</v>
      </c>
      <c r="R1053" s="52" t="s">
        <v>129</v>
      </c>
      <c r="S1053" s="57" t="s">
        <v>154</v>
      </c>
      <c r="T1053" s="51">
        <v>911401877980</v>
      </c>
      <c r="U1053" s="51">
        <v>911401890285</v>
      </c>
      <c r="V1053" s="58" t="s">
        <v>263</v>
      </c>
      <c r="W1053" s="59">
        <v>9405119090</v>
      </c>
      <c r="X1053" s="67" t="s">
        <v>132</v>
      </c>
      <c r="Y1053" s="67" t="s">
        <v>132</v>
      </c>
      <c r="Z1053" s="52" t="s">
        <v>132</v>
      </c>
      <c r="AA1053" s="55"/>
      <c r="AB1053" s="63" t="s">
        <v>3365</v>
      </c>
      <c r="AC1053" s="55" t="s">
        <v>132</v>
      </c>
      <c r="AD1053" s="55" t="s">
        <v>132</v>
      </c>
      <c r="AE1053" s="55" t="s">
        <v>132</v>
      </c>
      <c r="AF1053" s="55" t="s">
        <v>2542</v>
      </c>
      <c r="AG1053" s="55" t="s">
        <v>132</v>
      </c>
      <c r="AH1053" s="55" t="s">
        <v>1054</v>
      </c>
      <c r="AI1053" s="55" t="s">
        <v>132</v>
      </c>
      <c r="AJ1053" s="55" t="s">
        <v>238</v>
      </c>
      <c r="AK1053" s="55" t="s">
        <v>132</v>
      </c>
      <c r="AL1053" s="55" t="s">
        <v>939</v>
      </c>
      <c r="AM1053" s="55" t="s">
        <v>132</v>
      </c>
      <c r="AN1053" s="55" t="s">
        <v>132</v>
      </c>
      <c r="AO1053" s="55" t="s">
        <v>1015</v>
      </c>
      <c r="AP1053" s="55" t="s">
        <v>2824</v>
      </c>
      <c r="AQ1053" s="55" t="s">
        <v>132</v>
      </c>
      <c r="AR1053" s="55" t="s">
        <v>1355</v>
      </c>
      <c r="AS1053" s="55" t="s">
        <v>3357</v>
      </c>
      <c r="AT1053" s="55" t="s">
        <v>3358</v>
      </c>
      <c r="AU1053" s="63" t="s">
        <v>132</v>
      </c>
      <c r="AV1053" s="55" t="s">
        <v>3366</v>
      </c>
      <c r="AW1053" s="55" t="s">
        <v>3112</v>
      </c>
      <c r="AX1053" s="55" t="s">
        <v>171</v>
      </c>
      <c r="AY1053" s="55" t="s">
        <v>591</v>
      </c>
      <c r="AZ1053" s="63" t="s">
        <v>2530</v>
      </c>
      <c r="BA1053" s="63" t="s">
        <v>2587</v>
      </c>
      <c r="BB1053" s="55" t="s">
        <v>2531</v>
      </c>
      <c r="BC1053" s="55" t="s">
        <v>939</v>
      </c>
      <c r="BD1053" s="55" t="s">
        <v>2588</v>
      </c>
      <c r="BE1053" s="55" t="s">
        <v>1969</v>
      </c>
      <c r="BF1053" s="63" t="s">
        <v>2548</v>
      </c>
      <c r="BG1053" s="63" t="s">
        <v>2589</v>
      </c>
      <c r="BH1053" s="63" t="s">
        <v>132</v>
      </c>
      <c r="BI1053" s="63" t="s">
        <v>2550</v>
      </c>
      <c r="BJ1053" s="63" t="s">
        <v>2888</v>
      </c>
      <c r="BK1053" s="86" t="str">
        <f>HYPERLINK(VLOOKUP($B1053,hyperlinks[#All],2,FALSE),"Link")</f>
        <v>Link</v>
      </c>
      <c r="BL1053" s="86" t="str">
        <f>HYPERLINK(VLOOKUP($B1053,hyperlinks[#All],3,FALSE),"Link")</f>
        <v>Link</v>
      </c>
      <c r="BM1053" s="86" t="str">
        <f>HYPERLINK(VLOOKUP($B1053,hyperlinks[#All],4,FALSE),"Link")</f>
        <v>Link</v>
      </c>
      <c r="BN1053" s="87" t="s">
        <v>132</v>
      </c>
    </row>
    <row r="1054" spans="1:66" s="49" customFormat="1" ht="14.5">
      <c r="A1054" s="50">
        <v>8720169735194</v>
      </c>
      <c r="B1054" s="50">
        <v>911401891285</v>
      </c>
      <c r="C1054" s="61">
        <v>872016973519499</v>
      </c>
      <c r="D1054" s="93" t="str">
        <f>HYPERLINK(VLOOKUP($B1054,hyperlinks[#All],2,FALSE),"Link")</f>
        <v>Link</v>
      </c>
      <c r="E1054" s="52">
        <v>73519499</v>
      </c>
      <c r="F1054" s="53" t="s">
        <v>3367</v>
      </c>
      <c r="G1054" s="58" t="s">
        <v>2535</v>
      </c>
      <c r="H1054" s="52" t="s">
        <v>2580</v>
      </c>
      <c r="I1054" s="52" t="s">
        <v>3303</v>
      </c>
      <c r="J1054" s="52" t="s">
        <v>3265</v>
      </c>
      <c r="K1054" s="52" t="s">
        <v>125</v>
      </c>
      <c r="L1054" s="82">
        <v>604</v>
      </c>
      <c r="M1054" s="54" t="s">
        <v>126</v>
      </c>
      <c r="N1054" s="55" t="s">
        <v>2581</v>
      </c>
      <c r="O1054" s="56" t="s">
        <v>2582</v>
      </c>
      <c r="P1054" s="57"/>
      <c r="Q1054" s="51">
        <v>4</v>
      </c>
      <c r="R1054" s="52" t="s">
        <v>129</v>
      </c>
      <c r="S1054" s="57" t="s">
        <v>154</v>
      </c>
      <c r="T1054" s="51"/>
      <c r="U1054" s="51"/>
      <c r="V1054" s="58"/>
      <c r="W1054" s="59">
        <v>9405119090</v>
      </c>
      <c r="X1054" s="67" t="s">
        <v>132</v>
      </c>
      <c r="Y1054" s="67" t="s">
        <v>132</v>
      </c>
      <c r="Z1054" s="52" t="s">
        <v>132</v>
      </c>
      <c r="AA1054" s="55"/>
      <c r="AB1054" s="63" t="s">
        <v>3368</v>
      </c>
      <c r="AC1054" s="55" t="s">
        <v>132</v>
      </c>
      <c r="AD1054" s="55" t="s">
        <v>132</v>
      </c>
      <c r="AE1054" s="55" t="s">
        <v>132</v>
      </c>
      <c r="AF1054" s="55" t="s">
        <v>2542</v>
      </c>
      <c r="AG1054" s="55" t="s">
        <v>132</v>
      </c>
      <c r="AH1054" s="55" t="s">
        <v>3369</v>
      </c>
      <c r="AI1054" s="55" t="s">
        <v>132</v>
      </c>
      <c r="AJ1054" s="55" t="s">
        <v>3370</v>
      </c>
      <c r="AK1054" s="55" t="s">
        <v>132</v>
      </c>
      <c r="AL1054" s="55" t="s">
        <v>2622</v>
      </c>
      <c r="AM1054" s="55" t="s">
        <v>132</v>
      </c>
      <c r="AN1054" s="55" t="s">
        <v>132</v>
      </c>
      <c r="AO1054" s="55" t="s">
        <v>3371</v>
      </c>
      <c r="AP1054" s="55" t="s">
        <v>1655</v>
      </c>
      <c r="AQ1054" s="55" t="s">
        <v>132</v>
      </c>
      <c r="AR1054" s="55" t="s">
        <v>3372</v>
      </c>
      <c r="AS1054" s="55" t="s">
        <v>1355</v>
      </c>
      <c r="AT1054" s="55" t="s">
        <v>3358</v>
      </c>
      <c r="AU1054" s="63" t="s">
        <v>132</v>
      </c>
      <c r="AV1054" s="55" t="s">
        <v>3373</v>
      </c>
      <c r="AW1054" s="55" t="s">
        <v>3374</v>
      </c>
      <c r="AX1054" s="55" t="s">
        <v>171</v>
      </c>
      <c r="AY1054" s="55" t="s">
        <v>3375</v>
      </c>
      <c r="AZ1054" s="63" t="s">
        <v>2530</v>
      </c>
      <c r="BA1054" s="63" t="s">
        <v>2886</v>
      </c>
      <c r="BB1054" s="55" t="s">
        <v>2531</v>
      </c>
      <c r="BC1054" s="55" t="s">
        <v>939</v>
      </c>
      <c r="BD1054" s="55" t="s">
        <v>2588</v>
      </c>
      <c r="BE1054" s="55" t="s">
        <v>979</v>
      </c>
      <c r="BF1054" s="63" t="s">
        <v>2627</v>
      </c>
      <c r="BG1054" s="63" t="s">
        <v>2589</v>
      </c>
      <c r="BH1054" s="63" t="s">
        <v>132</v>
      </c>
      <c r="BI1054" s="63" t="s">
        <v>2550</v>
      </c>
      <c r="BJ1054" s="63" t="s">
        <v>2888</v>
      </c>
      <c r="BK1054" s="86" t="str">
        <f>HYPERLINK(VLOOKUP($B1054,hyperlinks[#All],2,FALSE),"Link")</f>
        <v>Link</v>
      </c>
      <c r="BL1054" s="86" t="str">
        <f>HYPERLINK(VLOOKUP($B1054,hyperlinks[#All],3,FALSE),"Link")</f>
        <v>Link</v>
      </c>
      <c r="BM1054" s="86" t="str">
        <f>HYPERLINK(VLOOKUP($B1054,hyperlinks[#All],4,FALSE),"Link")</f>
        <v>Link</v>
      </c>
      <c r="BN1054" s="87" t="s">
        <v>132</v>
      </c>
    </row>
    <row r="1055" spans="1:66" s="49" customFormat="1" ht="14.5">
      <c r="A1055" s="50">
        <v>8720169749894</v>
      </c>
      <c r="B1055" s="50">
        <v>911401801187</v>
      </c>
      <c r="C1055" s="61">
        <v>872016974989499</v>
      </c>
      <c r="D1055" s="93" t="str">
        <f>HYPERLINK(VLOOKUP($B1055,hyperlinks[#All],2,FALSE),"Link")</f>
        <v>Link</v>
      </c>
      <c r="E1055" s="52">
        <v>74989499</v>
      </c>
      <c r="F1055" s="53" t="s">
        <v>3376</v>
      </c>
      <c r="G1055" s="58" t="s">
        <v>2535</v>
      </c>
      <c r="H1055" s="52" t="s">
        <v>2580</v>
      </c>
      <c r="I1055" s="52" t="s">
        <v>3303</v>
      </c>
      <c r="J1055" s="52" t="s">
        <v>3265</v>
      </c>
      <c r="K1055" s="52" t="s">
        <v>125</v>
      </c>
      <c r="L1055" s="82">
        <v>630</v>
      </c>
      <c r="M1055" s="54" t="s">
        <v>126</v>
      </c>
      <c r="N1055" s="55" t="s">
        <v>2581</v>
      </c>
      <c r="O1055" s="56" t="s">
        <v>2582</v>
      </c>
      <c r="P1055" s="57"/>
      <c r="Q1055" s="51">
        <v>4</v>
      </c>
      <c r="R1055" s="52" t="s">
        <v>129</v>
      </c>
      <c r="S1055" s="57" t="s">
        <v>154</v>
      </c>
      <c r="T1055" s="51">
        <v>911401841884</v>
      </c>
      <c r="U1055" s="51"/>
      <c r="V1055" s="58"/>
      <c r="W1055" s="59">
        <v>9405119090</v>
      </c>
      <c r="X1055" s="67" t="s">
        <v>132</v>
      </c>
      <c r="Y1055" s="67" t="s">
        <v>132</v>
      </c>
      <c r="Z1055" s="52" t="s">
        <v>132</v>
      </c>
      <c r="AA1055" s="55"/>
      <c r="AB1055" s="63" t="s">
        <v>3377</v>
      </c>
      <c r="AC1055" s="55" t="s">
        <v>132</v>
      </c>
      <c r="AD1055" s="55" t="s">
        <v>132</v>
      </c>
      <c r="AE1055" s="55" t="s">
        <v>132</v>
      </c>
      <c r="AF1055" s="55" t="s">
        <v>2542</v>
      </c>
      <c r="AG1055" s="55" t="s">
        <v>132</v>
      </c>
      <c r="AH1055" s="55" t="s">
        <v>3369</v>
      </c>
      <c r="AI1055" s="55" t="s">
        <v>132</v>
      </c>
      <c r="AJ1055" s="55" t="s">
        <v>3370</v>
      </c>
      <c r="AK1055" s="55" t="s">
        <v>132</v>
      </c>
      <c r="AL1055" s="55" t="s">
        <v>2622</v>
      </c>
      <c r="AM1055" s="55" t="s">
        <v>132</v>
      </c>
      <c r="AN1055" s="55" t="s">
        <v>132</v>
      </c>
      <c r="AO1055" s="55" t="s">
        <v>3371</v>
      </c>
      <c r="AP1055" s="55" t="s">
        <v>1655</v>
      </c>
      <c r="AQ1055" s="55" t="s">
        <v>132</v>
      </c>
      <c r="AR1055" s="55" t="s">
        <v>3378</v>
      </c>
      <c r="AS1055" s="55" t="s">
        <v>649</v>
      </c>
      <c r="AT1055" s="55" t="s">
        <v>3358</v>
      </c>
      <c r="AU1055" s="63" t="s">
        <v>132</v>
      </c>
      <c r="AV1055" s="55" t="s">
        <v>3379</v>
      </c>
      <c r="AW1055" s="55" t="s">
        <v>3380</v>
      </c>
      <c r="AX1055" s="55" t="s">
        <v>171</v>
      </c>
      <c r="AY1055" s="55" t="s">
        <v>3375</v>
      </c>
      <c r="AZ1055" s="63" t="s">
        <v>3381</v>
      </c>
      <c r="BA1055" s="63" t="s">
        <v>2886</v>
      </c>
      <c r="BB1055" s="55" t="s">
        <v>2531</v>
      </c>
      <c r="BC1055" s="55" t="s">
        <v>939</v>
      </c>
      <c r="BD1055" s="55" t="s">
        <v>2588</v>
      </c>
      <c r="BE1055" s="55" t="s">
        <v>979</v>
      </c>
      <c r="BF1055" s="63" t="s">
        <v>2627</v>
      </c>
      <c r="BG1055" s="63" t="s">
        <v>2589</v>
      </c>
      <c r="BH1055" s="63" t="s">
        <v>132</v>
      </c>
      <c r="BI1055" s="63" t="s">
        <v>2550</v>
      </c>
      <c r="BJ1055" s="63" t="s">
        <v>2888</v>
      </c>
      <c r="BK1055" s="86" t="str">
        <f>HYPERLINK(VLOOKUP($B1055,hyperlinks[#All],2,FALSE),"Link")</f>
        <v>Link</v>
      </c>
      <c r="BL1055" s="86" t="str">
        <f>HYPERLINK(VLOOKUP($B1055,hyperlinks[#All],3,FALSE),"Link")</f>
        <v>Link</v>
      </c>
      <c r="BM1055" s="86" t="str">
        <f>HYPERLINK(VLOOKUP($B1055,hyperlinks[#All],4,FALSE),"Link")</f>
        <v>Link</v>
      </c>
      <c r="BN1055" s="87" t="s">
        <v>132</v>
      </c>
    </row>
    <row r="1056" spans="1:66" s="49" customFormat="1" ht="14.5">
      <c r="A1056" s="50">
        <v>8720169735187</v>
      </c>
      <c r="B1056" s="50">
        <v>911401891185</v>
      </c>
      <c r="C1056" s="61">
        <v>872016973518799</v>
      </c>
      <c r="D1056" s="93" t="str">
        <f>HYPERLINK(VLOOKUP($B1056,hyperlinks[#All],2,FALSE),"Link")</f>
        <v>Link</v>
      </c>
      <c r="E1056" s="52">
        <v>73518799</v>
      </c>
      <c r="F1056" s="53" t="s">
        <v>3382</v>
      </c>
      <c r="G1056" s="58" t="s">
        <v>2535</v>
      </c>
      <c r="H1056" s="52" t="s">
        <v>2580</v>
      </c>
      <c r="I1056" s="52" t="s">
        <v>3303</v>
      </c>
      <c r="J1056" s="52" t="s">
        <v>3265</v>
      </c>
      <c r="K1056" s="52" t="s">
        <v>125</v>
      </c>
      <c r="L1056" s="82">
        <v>435</v>
      </c>
      <c r="M1056" s="54" t="s">
        <v>126</v>
      </c>
      <c r="N1056" s="55" t="s">
        <v>2581</v>
      </c>
      <c r="O1056" s="56" t="s">
        <v>2582</v>
      </c>
      <c r="P1056" s="57"/>
      <c r="Q1056" s="51">
        <v>4</v>
      </c>
      <c r="R1056" s="52" t="s">
        <v>129</v>
      </c>
      <c r="S1056" s="57" t="s">
        <v>154</v>
      </c>
      <c r="T1056" s="51">
        <v>911401843684</v>
      </c>
      <c r="U1056" s="51"/>
      <c r="V1056" s="58"/>
      <c r="W1056" s="59">
        <v>9405119090</v>
      </c>
      <c r="X1056" s="67" t="s">
        <v>132</v>
      </c>
      <c r="Y1056" s="67" t="s">
        <v>132</v>
      </c>
      <c r="Z1056" s="52" t="s">
        <v>132</v>
      </c>
      <c r="AA1056" s="55"/>
      <c r="AB1056" s="63" t="s">
        <v>3383</v>
      </c>
      <c r="AC1056" s="55" t="s">
        <v>132</v>
      </c>
      <c r="AD1056" s="55" t="s">
        <v>132</v>
      </c>
      <c r="AE1056" s="55" t="s">
        <v>132</v>
      </c>
      <c r="AF1056" s="55" t="s">
        <v>2542</v>
      </c>
      <c r="AG1056" s="55" t="s">
        <v>132</v>
      </c>
      <c r="AH1056" s="55" t="s">
        <v>3369</v>
      </c>
      <c r="AI1056" s="55" t="s">
        <v>132</v>
      </c>
      <c r="AJ1056" s="55" t="s">
        <v>3370</v>
      </c>
      <c r="AK1056" s="55" t="s">
        <v>132</v>
      </c>
      <c r="AL1056" s="55" t="s">
        <v>939</v>
      </c>
      <c r="AM1056" s="55" t="s">
        <v>132</v>
      </c>
      <c r="AN1056" s="55" t="s">
        <v>132</v>
      </c>
      <c r="AO1056" s="55" t="s">
        <v>3371</v>
      </c>
      <c r="AP1056" s="55" t="s">
        <v>1655</v>
      </c>
      <c r="AQ1056" s="55" t="s">
        <v>132</v>
      </c>
      <c r="AR1056" s="55" t="s">
        <v>3372</v>
      </c>
      <c r="AS1056" s="55" t="s">
        <v>1355</v>
      </c>
      <c r="AT1056" s="55" t="s">
        <v>3358</v>
      </c>
      <c r="AU1056" s="63" t="s">
        <v>132</v>
      </c>
      <c r="AV1056" s="55" t="s">
        <v>3384</v>
      </c>
      <c r="AW1056" s="55" t="s">
        <v>3385</v>
      </c>
      <c r="AX1056" s="55" t="s">
        <v>171</v>
      </c>
      <c r="AY1056" s="55" t="s">
        <v>3375</v>
      </c>
      <c r="AZ1056" s="63" t="s">
        <v>2530</v>
      </c>
      <c r="BA1056" s="63" t="s">
        <v>2886</v>
      </c>
      <c r="BB1056" s="55" t="s">
        <v>2531</v>
      </c>
      <c r="BC1056" s="55" t="s">
        <v>939</v>
      </c>
      <c r="BD1056" s="55" t="s">
        <v>2588</v>
      </c>
      <c r="BE1056" s="55" t="s">
        <v>979</v>
      </c>
      <c r="BF1056" s="63" t="s">
        <v>2842</v>
      </c>
      <c r="BG1056" s="63" t="s">
        <v>2589</v>
      </c>
      <c r="BH1056" s="63" t="s">
        <v>132</v>
      </c>
      <c r="BI1056" s="63" t="s">
        <v>2550</v>
      </c>
      <c r="BJ1056" s="63" t="s">
        <v>2888</v>
      </c>
      <c r="BK1056" s="86" t="str">
        <f>HYPERLINK(VLOOKUP($B1056,hyperlinks[#All],2,FALSE),"Link")</f>
        <v>Link</v>
      </c>
      <c r="BL1056" s="87" t="s">
        <v>132</v>
      </c>
      <c r="BM1056" s="86" t="str">
        <f>HYPERLINK(VLOOKUP($B1056,hyperlinks[#All],4,FALSE),"Link")</f>
        <v>Link</v>
      </c>
      <c r="BN1056" s="87" t="s">
        <v>132</v>
      </c>
    </row>
    <row r="1057" spans="1:66" s="49" customFormat="1" ht="14.5">
      <c r="A1057" s="50">
        <v>8720169749900</v>
      </c>
      <c r="B1057" s="50">
        <v>911401801287</v>
      </c>
      <c r="C1057" s="61">
        <v>872016974990099</v>
      </c>
      <c r="D1057" s="93" t="str">
        <f>HYPERLINK(VLOOKUP($B1057,hyperlinks[#All],2,FALSE),"Link")</f>
        <v>Link</v>
      </c>
      <c r="E1057" s="52">
        <v>74990099</v>
      </c>
      <c r="F1057" s="53" t="s">
        <v>3386</v>
      </c>
      <c r="G1057" s="58" t="s">
        <v>2535</v>
      </c>
      <c r="H1057" s="52" t="s">
        <v>2580</v>
      </c>
      <c r="I1057" s="52" t="s">
        <v>3303</v>
      </c>
      <c r="J1057" s="52" t="s">
        <v>3265</v>
      </c>
      <c r="K1057" s="52" t="s">
        <v>125</v>
      </c>
      <c r="L1057" s="82">
        <v>384</v>
      </c>
      <c r="M1057" s="54" t="s">
        <v>126</v>
      </c>
      <c r="N1057" s="55" t="s">
        <v>2581</v>
      </c>
      <c r="O1057" s="56" t="s">
        <v>2582</v>
      </c>
      <c r="P1057" s="57"/>
      <c r="Q1057" s="51">
        <v>4</v>
      </c>
      <c r="R1057" s="52" t="s">
        <v>129</v>
      </c>
      <c r="S1057" s="57" t="s">
        <v>154</v>
      </c>
      <c r="T1057" s="51">
        <v>911401844184</v>
      </c>
      <c r="U1057" s="51"/>
      <c r="V1057" s="58"/>
      <c r="W1057" s="59">
        <v>9405119090</v>
      </c>
      <c r="X1057" s="67" t="s">
        <v>132</v>
      </c>
      <c r="Y1057" s="67" t="s">
        <v>132</v>
      </c>
      <c r="Z1057" s="52" t="s">
        <v>132</v>
      </c>
      <c r="AA1057" s="55"/>
      <c r="AB1057" s="63" t="s">
        <v>3387</v>
      </c>
      <c r="AC1057" s="55" t="s">
        <v>132</v>
      </c>
      <c r="AD1057" s="55" t="s">
        <v>132</v>
      </c>
      <c r="AE1057" s="55" t="s">
        <v>132</v>
      </c>
      <c r="AF1057" s="55" t="s">
        <v>2542</v>
      </c>
      <c r="AG1057" s="55" t="s">
        <v>132</v>
      </c>
      <c r="AH1057" s="55" t="s">
        <v>3369</v>
      </c>
      <c r="AI1057" s="55" t="s">
        <v>132</v>
      </c>
      <c r="AJ1057" s="55" t="s">
        <v>3370</v>
      </c>
      <c r="AK1057" s="55" t="s">
        <v>132</v>
      </c>
      <c r="AL1057" s="55" t="s">
        <v>939</v>
      </c>
      <c r="AM1057" s="55" t="s">
        <v>132</v>
      </c>
      <c r="AN1057" s="55" t="s">
        <v>132</v>
      </c>
      <c r="AO1057" s="55" t="s">
        <v>3371</v>
      </c>
      <c r="AP1057" s="55" t="s">
        <v>1655</v>
      </c>
      <c r="AQ1057" s="55" t="s">
        <v>132</v>
      </c>
      <c r="AR1057" s="55" t="s">
        <v>3372</v>
      </c>
      <c r="AS1057" s="55" t="s">
        <v>1355</v>
      </c>
      <c r="AT1057" s="55" t="s">
        <v>3358</v>
      </c>
      <c r="AU1057" s="63" t="s">
        <v>132</v>
      </c>
      <c r="AV1057" s="55" t="s">
        <v>3388</v>
      </c>
      <c r="AW1057" s="55" t="s">
        <v>3314</v>
      </c>
      <c r="AX1057" s="55" t="s">
        <v>171</v>
      </c>
      <c r="AY1057" s="55" t="s">
        <v>3375</v>
      </c>
      <c r="AZ1057" s="63" t="s">
        <v>3381</v>
      </c>
      <c r="BA1057" s="63" t="s">
        <v>2587</v>
      </c>
      <c r="BB1057" s="55" t="s">
        <v>2531</v>
      </c>
      <c r="BC1057" s="55" t="s">
        <v>939</v>
      </c>
      <c r="BD1057" s="55" t="s">
        <v>2588</v>
      </c>
      <c r="BE1057" s="55" t="s">
        <v>427</v>
      </c>
      <c r="BF1057" s="63" t="s">
        <v>2842</v>
      </c>
      <c r="BG1057" s="63" t="s">
        <v>2589</v>
      </c>
      <c r="BH1057" s="63" t="s">
        <v>132</v>
      </c>
      <c r="BI1057" s="63" t="s">
        <v>2550</v>
      </c>
      <c r="BJ1057" s="63" t="s">
        <v>2888</v>
      </c>
      <c r="BK1057" s="86" t="str">
        <f>HYPERLINK(VLOOKUP($B1057,hyperlinks[#All],2,FALSE),"Link")</f>
        <v>Link</v>
      </c>
      <c r="BL1057" s="86" t="str">
        <f>HYPERLINK(VLOOKUP($B1057,hyperlinks[#All],3,FALSE),"Link")</f>
        <v>Link</v>
      </c>
      <c r="BM1057" s="86" t="str">
        <f>HYPERLINK(VLOOKUP($B1057,hyperlinks[#All],4,FALSE),"Link")</f>
        <v>Link</v>
      </c>
      <c r="BN1057" s="87" t="s">
        <v>132</v>
      </c>
    </row>
    <row r="1058" spans="1:66" s="49" customFormat="1" ht="14.5">
      <c r="A1058" s="50">
        <v>8720169749955</v>
      </c>
      <c r="B1058" s="50">
        <v>911401801787</v>
      </c>
      <c r="C1058" s="61">
        <v>872016974995599</v>
      </c>
      <c r="D1058" s="93" t="str">
        <f>HYPERLINK(VLOOKUP($B1058,hyperlinks[#All],2,FALSE),"Link")</f>
        <v>Link</v>
      </c>
      <c r="E1058" s="52">
        <v>74995599</v>
      </c>
      <c r="F1058" s="53" t="s">
        <v>3389</v>
      </c>
      <c r="G1058" s="58" t="s">
        <v>2535</v>
      </c>
      <c r="H1058" s="52" t="s">
        <v>2580</v>
      </c>
      <c r="I1058" s="52" t="s">
        <v>3303</v>
      </c>
      <c r="J1058" s="52" t="s">
        <v>3265</v>
      </c>
      <c r="K1058" s="52" t="s">
        <v>125</v>
      </c>
      <c r="L1058" s="82">
        <v>546</v>
      </c>
      <c r="M1058" s="54" t="s">
        <v>126</v>
      </c>
      <c r="N1058" s="55" t="s">
        <v>2581</v>
      </c>
      <c r="O1058" s="56" t="s">
        <v>2582</v>
      </c>
      <c r="P1058" s="57"/>
      <c r="Q1058" s="51">
        <v>4</v>
      </c>
      <c r="R1058" s="52" t="s">
        <v>129</v>
      </c>
      <c r="S1058" s="57" t="s">
        <v>154</v>
      </c>
      <c r="T1058" s="51">
        <v>911401842484</v>
      </c>
      <c r="U1058" s="51"/>
      <c r="V1058" s="58"/>
      <c r="W1058" s="59">
        <v>9405119090</v>
      </c>
      <c r="X1058" s="67" t="s">
        <v>132</v>
      </c>
      <c r="Y1058" s="67" t="s">
        <v>132</v>
      </c>
      <c r="Z1058" s="52" t="s">
        <v>132</v>
      </c>
      <c r="AA1058" s="55"/>
      <c r="AB1058" s="63" t="s">
        <v>3390</v>
      </c>
      <c r="AC1058" s="55" t="s">
        <v>132</v>
      </c>
      <c r="AD1058" s="55" t="s">
        <v>132</v>
      </c>
      <c r="AE1058" s="55" t="s">
        <v>132</v>
      </c>
      <c r="AF1058" s="55" t="s">
        <v>2542</v>
      </c>
      <c r="AG1058" s="55" t="s">
        <v>132</v>
      </c>
      <c r="AH1058" s="55" t="s">
        <v>3391</v>
      </c>
      <c r="AI1058" s="55" t="s">
        <v>132</v>
      </c>
      <c r="AJ1058" s="55" t="s">
        <v>238</v>
      </c>
      <c r="AK1058" s="55" t="s">
        <v>132</v>
      </c>
      <c r="AL1058" s="55" t="s">
        <v>2622</v>
      </c>
      <c r="AM1058" s="55" t="s">
        <v>132</v>
      </c>
      <c r="AN1058" s="55" t="s">
        <v>132</v>
      </c>
      <c r="AO1058" s="55" t="s">
        <v>3392</v>
      </c>
      <c r="AP1058" s="55" t="s">
        <v>3242</v>
      </c>
      <c r="AQ1058" s="55" t="s">
        <v>132</v>
      </c>
      <c r="AR1058" s="55" t="s">
        <v>3372</v>
      </c>
      <c r="AS1058" s="55" t="s">
        <v>1355</v>
      </c>
      <c r="AT1058" s="55" t="s">
        <v>3358</v>
      </c>
      <c r="AU1058" s="63" t="s">
        <v>132</v>
      </c>
      <c r="AV1058" s="55" t="s">
        <v>3393</v>
      </c>
      <c r="AW1058" s="55" t="s">
        <v>3394</v>
      </c>
      <c r="AX1058" s="55" t="s">
        <v>171</v>
      </c>
      <c r="AY1058" s="55" t="s">
        <v>3395</v>
      </c>
      <c r="AZ1058" s="63" t="s">
        <v>3252</v>
      </c>
      <c r="BA1058" s="63" t="s">
        <v>2886</v>
      </c>
      <c r="BB1058" s="55" t="s">
        <v>2531</v>
      </c>
      <c r="BC1058" s="55" t="s">
        <v>939</v>
      </c>
      <c r="BD1058" s="55" t="s">
        <v>2588</v>
      </c>
      <c r="BE1058" s="55" t="s">
        <v>979</v>
      </c>
      <c r="BF1058" s="63" t="s">
        <v>2627</v>
      </c>
      <c r="BG1058" s="63" t="s">
        <v>2589</v>
      </c>
      <c r="BH1058" s="63" t="s">
        <v>132</v>
      </c>
      <c r="BI1058" s="63" t="s">
        <v>2550</v>
      </c>
      <c r="BJ1058" s="63" t="s">
        <v>2888</v>
      </c>
      <c r="BK1058" s="86" t="str">
        <f>HYPERLINK(VLOOKUP($B1058,hyperlinks[#All],2,FALSE),"Link")</f>
        <v>Link</v>
      </c>
      <c r="BL1058" s="86" t="str">
        <f>HYPERLINK(VLOOKUP($B1058,hyperlinks[#All],3,FALSE),"Link")</f>
        <v>Link</v>
      </c>
      <c r="BM1058" s="86" t="str">
        <f>HYPERLINK(VLOOKUP($B1058,hyperlinks[#All],4,FALSE),"Link")</f>
        <v>Link</v>
      </c>
      <c r="BN1058" s="87" t="s">
        <v>132</v>
      </c>
    </row>
    <row r="1059" spans="1:66" s="49" customFormat="1" ht="14.5">
      <c r="A1059" s="50">
        <v>8720169751330</v>
      </c>
      <c r="B1059" s="50">
        <v>911401807587</v>
      </c>
      <c r="C1059" s="61">
        <v>872016975133099</v>
      </c>
      <c r="D1059" s="93" t="str">
        <f>HYPERLINK(VLOOKUP($B1059,hyperlinks[#All],2,FALSE),"Link")</f>
        <v>Link</v>
      </c>
      <c r="E1059" s="52">
        <v>75133099</v>
      </c>
      <c r="F1059" s="53" t="s">
        <v>3396</v>
      </c>
      <c r="G1059" s="58" t="s">
        <v>2535</v>
      </c>
      <c r="H1059" s="52" t="s">
        <v>2580</v>
      </c>
      <c r="I1059" s="52" t="s">
        <v>3303</v>
      </c>
      <c r="J1059" s="52" t="s">
        <v>3265</v>
      </c>
      <c r="K1059" s="52" t="s">
        <v>125</v>
      </c>
      <c r="L1059" s="82">
        <v>278</v>
      </c>
      <c r="M1059" s="54" t="s">
        <v>126</v>
      </c>
      <c r="N1059" s="55" t="s">
        <v>2581</v>
      </c>
      <c r="O1059" s="56" t="s">
        <v>2582</v>
      </c>
      <c r="P1059" s="57"/>
      <c r="Q1059" s="51">
        <v>4</v>
      </c>
      <c r="R1059" s="52" t="s">
        <v>129</v>
      </c>
      <c r="S1059" s="57" t="s">
        <v>154</v>
      </c>
      <c r="T1059" s="51">
        <v>911401840584</v>
      </c>
      <c r="U1059" s="51"/>
      <c r="V1059" s="58"/>
      <c r="W1059" s="59">
        <v>9405119090</v>
      </c>
      <c r="X1059" s="67" t="s">
        <v>132</v>
      </c>
      <c r="Y1059" s="67" t="s">
        <v>132</v>
      </c>
      <c r="Z1059" s="52" t="s">
        <v>132</v>
      </c>
      <c r="AA1059" s="55"/>
      <c r="AB1059" s="63" t="s">
        <v>3397</v>
      </c>
      <c r="AC1059" s="55" t="s">
        <v>132</v>
      </c>
      <c r="AD1059" s="55" t="s">
        <v>132</v>
      </c>
      <c r="AE1059" s="55" t="s">
        <v>132</v>
      </c>
      <c r="AF1059" s="55" t="s">
        <v>2542</v>
      </c>
      <c r="AG1059" s="55" t="s">
        <v>132</v>
      </c>
      <c r="AH1059" s="55" t="s">
        <v>1110</v>
      </c>
      <c r="AI1059" s="55" t="s">
        <v>132</v>
      </c>
      <c r="AJ1059" s="55" t="s">
        <v>174</v>
      </c>
      <c r="AK1059" s="55" t="s">
        <v>132</v>
      </c>
      <c r="AL1059" s="55" t="s">
        <v>939</v>
      </c>
      <c r="AM1059" s="55" t="s">
        <v>132</v>
      </c>
      <c r="AN1059" s="55" t="s">
        <v>132</v>
      </c>
      <c r="AO1059" s="55" t="s">
        <v>1885</v>
      </c>
      <c r="AP1059" s="55" t="s">
        <v>1655</v>
      </c>
      <c r="AQ1059" s="55" t="s">
        <v>132</v>
      </c>
      <c r="AR1059" s="55" t="s">
        <v>3372</v>
      </c>
      <c r="AS1059" s="55" t="s">
        <v>1355</v>
      </c>
      <c r="AT1059" s="55" t="s">
        <v>3358</v>
      </c>
      <c r="AU1059" s="63" t="s">
        <v>132</v>
      </c>
      <c r="AV1059" s="55" t="s">
        <v>3398</v>
      </c>
      <c r="AW1059" s="55" t="s">
        <v>2683</v>
      </c>
      <c r="AX1059" s="55" t="s">
        <v>171</v>
      </c>
      <c r="AY1059" s="55" t="s">
        <v>2971</v>
      </c>
      <c r="AZ1059" s="63" t="s">
        <v>2545</v>
      </c>
      <c r="BA1059" s="63" t="s">
        <v>2587</v>
      </c>
      <c r="BB1059" s="55" t="s">
        <v>2531</v>
      </c>
      <c r="BC1059" s="55" t="s">
        <v>939</v>
      </c>
      <c r="BD1059" s="55" t="s">
        <v>2588</v>
      </c>
      <c r="BE1059" s="55" t="s">
        <v>427</v>
      </c>
      <c r="BF1059" s="63" t="s">
        <v>2842</v>
      </c>
      <c r="BG1059" s="63" t="s">
        <v>2589</v>
      </c>
      <c r="BH1059" s="63" t="s">
        <v>132</v>
      </c>
      <c r="BI1059" s="63" t="s">
        <v>2550</v>
      </c>
      <c r="BJ1059" s="63" t="s">
        <v>2888</v>
      </c>
      <c r="BK1059" s="86" t="str">
        <f>HYPERLINK(VLOOKUP($B1059,hyperlinks[#All],2,FALSE),"Link")</f>
        <v>Link</v>
      </c>
      <c r="BL1059" s="87" t="s">
        <v>132</v>
      </c>
      <c r="BM1059" s="86" t="str">
        <f>HYPERLINK(VLOOKUP($B1059,hyperlinks[#All],4,FALSE),"Link")</f>
        <v>Link</v>
      </c>
      <c r="BN1059" s="87" t="s">
        <v>132</v>
      </c>
    </row>
    <row r="1060" spans="1:66" s="49" customFormat="1" ht="14.5">
      <c r="A1060" s="50">
        <v>8720169751347</v>
      </c>
      <c r="B1060" s="50">
        <v>911401807687</v>
      </c>
      <c r="C1060" s="61">
        <v>872016975134799</v>
      </c>
      <c r="D1060" s="93" t="str">
        <f>HYPERLINK(VLOOKUP($B1060,hyperlinks[#All],2,FALSE),"Link")</f>
        <v>Link</v>
      </c>
      <c r="E1060" s="52">
        <v>75134799</v>
      </c>
      <c r="F1060" s="53" t="s">
        <v>3399</v>
      </c>
      <c r="G1060" s="58" t="s">
        <v>2535</v>
      </c>
      <c r="H1060" s="52" t="s">
        <v>2580</v>
      </c>
      <c r="I1060" s="52" t="s">
        <v>3303</v>
      </c>
      <c r="J1060" s="52" t="s">
        <v>3265</v>
      </c>
      <c r="K1060" s="52" t="s">
        <v>125</v>
      </c>
      <c r="L1060" s="82">
        <v>344</v>
      </c>
      <c r="M1060" s="54" t="s">
        <v>126</v>
      </c>
      <c r="N1060" s="55" t="s">
        <v>2581</v>
      </c>
      <c r="O1060" s="56" t="s">
        <v>2582</v>
      </c>
      <c r="P1060" s="57"/>
      <c r="Q1060" s="51">
        <v>4</v>
      </c>
      <c r="R1060" s="52" t="s">
        <v>129</v>
      </c>
      <c r="S1060" s="57" t="s">
        <v>154</v>
      </c>
      <c r="T1060" s="51">
        <v>911401841084</v>
      </c>
      <c r="U1060" s="51"/>
      <c r="V1060" s="58"/>
      <c r="W1060" s="59">
        <v>9405119090</v>
      </c>
      <c r="X1060" s="67" t="s">
        <v>132</v>
      </c>
      <c r="Y1060" s="67" t="s">
        <v>132</v>
      </c>
      <c r="Z1060" s="52" t="s">
        <v>132</v>
      </c>
      <c r="AA1060" s="55"/>
      <c r="AB1060" s="63" t="s">
        <v>3400</v>
      </c>
      <c r="AC1060" s="55" t="s">
        <v>132</v>
      </c>
      <c r="AD1060" s="55" t="s">
        <v>132</v>
      </c>
      <c r="AE1060" s="55" t="s">
        <v>132</v>
      </c>
      <c r="AF1060" s="55" t="s">
        <v>2542</v>
      </c>
      <c r="AG1060" s="55" t="s">
        <v>132</v>
      </c>
      <c r="AH1060" s="55" t="s">
        <v>1110</v>
      </c>
      <c r="AI1060" s="55" t="s">
        <v>132</v>
      </c>
      <c r="AJ1060" s="55" t="s">
        <v>174</v>
      </c>
      <c r="AK1060" s="55" t="s">
        <v>132</v>
      </c>
      <c r="AL1060" s="55" t="s">
        <v>939</v>
      </c>
      <c r="AM1060" s="55" t="s">
        <v>132</v>
      </c>
      <c r="AN1060" s="55" t="s">
        <v>132</v>
      </c>
      <c r="AO1060" s="55" t="s">
        <v>1885</v>
      </c>
      <c r="AP1060" s="55" t="s">
        <v>1655</v>
      </c>
      <c r="AQ1060" s="55" t="s">
        <v>132</v>
      </c>
      <c r="AR1060" s="55" t="s">
        <v>3372</v>
      </c>
      <c r="AS1060" s="55" t="s">
        <v>1355</v>
      </c>
      <c r="AT1060" s="55" t="s">
        <v>3358</v>
      </c>
      <c r="AU1060" s="63" t="s">
        <v>132</v>
      </c>
      <c r="AV1060" s="55" t="s">
        <v>3401</v>
      </c>
      <c r="AW1060" s="55" t="s">
        <v>3402</v>
      </c>
      <c r="AX1060" s="55" t="s">
        <v>171</v>
      </c>
      <c r="AY1060" s="55" t="s">
        <v>2971</v>
      </c>
      <c r="AZ1060" s="63" t="s">
        <v>2545</v>
      </c>
      <c r="BA1060" s="63" t="s">
        <v>2886</v>
      </c>
      <c r="BB1060" s="55" t="s">
        <v>2531</v>
      </c>
      <c r="BC1060" s="55" t="s">
        <v>939</v>
      </c>
      <c r="BD1060" s="55" t="s">
        <v>2588</v>
      </c>
      <c r="BE1060" s="55" t="s">
        <v>979</v>
      </c>
      <c r="BF1060" s="63" t="s">
        <v>2842</v>
      </c>
      <c r="BG1060" s="63" t="s">
        <v>2589</v>
      </c>
      <c r="BH1060" s="63" t="s">
        <v>132</v>
      </c>
      <c r="BI1060" s="63" t="s">
        <v>2550</v>
      </c>
      <c r="BJ1060" s="63" t="s">
        <v>2888</v>
      </c>
      <c r="BK1060" s="86" t="str">
        <f>HYPERLINK(VLOOKUP($B1060,hyperlinks[#All],2,FALSE),"Link")</f>
        <v>Link</v>
      </c>
      <c r="BL1060" s="87" t="s">
        <v>132</v>
      </c>
      <c r="BM1060" s="86" t="str">
        <f>HYPERLINK(VLOOKUP($B1060,hyperlinks[#All],4,FALSE),"Link")</f>
        <v>Link</v>
      </c>
      <c r="BN1060" s="87" t="s">
        <v>132</v>
      </c>
    </row>
    <row r="1061" spans="1:66" s="49" customFormat="1" ht="14.5">
      <c r="A1061" s="50">
        <v>8720169735170</v>
      </c>
      <c r="B1061" s="50">
        <v>911401891085</v>
      </c>
      <c r="C1061" s="61">
        <v>872016973517099</v>
      </c>
      <c r="D1061" s="93" t="str">
        <f>HYPERLINK(VLOOKUP($B1061,hyperlinks[#All],2,FALSE),"Link")</f>
        <v>Link</v>
      </c>
      <c r="E1061" s="52">
        <v>73517099</v>
      </c>
      <c r="F1061" s="53" t="s">
        <v>3403</v>
      </c>
      <c r="G1061" s="58" t="s">
        <v>2535</v>
      </c>
      <c r="H1061" s="52" t="s">
        <v>2580</v>
      </c>
      <c r="I1061" s="52" t="s">
        <v>3303</v>
      </c>
      <c r="J1061" s="52" t="s">
        <v>3265</v>
      </c>
      <c r="K1061" s="52" t="s">
        <v>125</v>
      </c>
      <c r="L1061" s="82">
        <v>529</v>
      </c>
      <c r="M1061" s="54" t="s">
        <v>126</v>
      </c>
      <c r="N1061" s="55" t="s">
        <v>2581</v>
      </c>
      <c r="O1061" s="56" t="s">
        <v>2582</v>
      </c>
      <c r="P1061" s="57"/>
      <c r="Q1061" s="51">
        <v>4</v>
      </c>
      <c r="R1061" s="52" t="s">
        <v>129</v>
      </c>
      <c r="S1061" s="57" t="s">
        <v>154</v>
      </c>
      <c r="T1061" s="51">
        <v>911401841984</v>
      </c>
      <c r="U1061" s="51"/>
      <c r="V1061" s="58"/>
      <c r="W1061" s="59">
        <v>9405119090</v>
      </c>
      <c r="X1061" s="67" t="s">
        <v>132</v>
      </c>
      <c r="Y1061" s="67" t="s">
        <v>132</v>
      </c>
      <c r="Z1061" s="52" t="s">
        <v>132</v>
      </c>
      <c r="AA1061" s="55"/>
      <c r="AB1061" s="63" t="s">
        <v>3404</v>
      </c>
      <c r="AC1061" s="55" t="s">
        <v>132</v>
      </c>
      <c r="AD1061" s="55" t="s">
        <v>132</v>
      </c>
      <c r="AE1061" s="55" t="s">
        <v>132</v>
      </c>
      <c r="AF1061" s="55" t="s">
        <v>2542</v>
      </c>
      <c r="AG1061" s="55" t="s">
        <v>132</v>
      </c>
      <c r="AH1061" s="55" t="s">
        <v>1110</v>
      </c>
      <c r="AI1061" s="55" t="s">
        <v>132</v>
      </c>
      <c r="AJ1061" s="55" t="s">
        <v>238</v>
      </c>
      <c r="AK1061" s="55" t="s">
        <v>132</v>
      </c>
      <c r="AL1061" s="55" t="s">
        <v>2622</v>
      </c>
      <c r="AM1061" s="55" t="s">
        <v>132</v>
      </c>
      <c r="AN1061" s="55" t="s">
        <v>132</v>
      </c>
      <c r="AO1061" s="55" t="s">
        <v>1015</v>
      </c>
      <c r="AP1061" s="55" t="s">
        <v>1655</v>
      </c>
      <c r="AQ1061" s="55" t="s">
        <v>132</v>
      </c>
      <c r="AR1061" s="55" t="s">
        <v>3378</v>
      </c>
      <c r="AS1061" s="55" t="s">
        <v>649</v>
      </c>
      <c r="AT1061" s="55" t="s">
        <v>3358</v>
      </c>
      <c r="AU1061" s="63" t="s">
        <v>132</v>
      </c>
      <c r="AV1061" s="55" t="s">
        <v>3405</v>
      </c>
      <c r="AW1061" s="55" t="s">
        <v>3406</v>
      </c>
      <c r="AX1061" s="55" t="s">
        <v>171</v>
      </c>
      <c r="AY1061" s="55" t="s">
        <v>3407</v>
      </c>
      <c r="AZ1061" s="63" t="s">
        <v>2530</v>
      </c>
      <c r="BA1061" s="63" t="s">
        <v>2886</v>
      </c>
      <c r="BB1061" s="55" t="s">
        <v>2531</v>
      </c>
      <c r="BC1061" s="55" t="s">
        <v>939</v>
      </c>
      <c r="BD1061" s="55" t="s">
        <v>2588</v>
      </c>
      <c r="BE1061" s="55" t="s">
        <v>979</v>
      </c>
      <c r="BF1061" s="63" t="s">
        <v>2627</v>
      </c>
      <c r="BG1061" s="63" t="s">
        <v>2589</v>
      </c>
      <c r="BH1061" s="63" t="s">
        <v>132</v>
      </c>
      <c r="BI1061" s="63" t="s">
        <v>2550</v>
      </c>
      <c r="BJ1061" s="63" t="s">
        <v>2888</v>
      </c>
      <c r="BK1061" s="86" t="str">
        <f>HYPERLINK(VLOOKUP($B1061,hyperlinks[#All],2,FALSE),"Link")</f>
        <v>Link</v>
      </c>
      <c r="BL1061" s="87" t="s">
        <v>132</v>
      </c>
      <c r="BM1061" s="86" t="str">
        <f>HYPERLINK(VLOOKUP($B1061,hyperlinks[#All],4,FALSE),"Link")</f>
        <v>Link</v>
      </c>
      <c r="BN1061" s="87" t="s">
        <v>132</v>
      </c>
    </row>
    <row r="1062" spans="1:66" s="49" customFormat="1" ht="14.5">
      <c r="A1062" s="50">
        <v>8720169735156</v>
      </c>
      <c r="B1062" s="50">
        <v>911401890885</v>
      </c>
      <c r="C1062" s="61">
        <v>872016973515699</v>
      </c>
      <c r="D1062" s="93" t="str">
        <f>HYPERLINK(VLOOKUP($B1062,hyperlinks[#All],2,FALSE),"Link")</f>
        <v>Link</v>
      </c>
      <c r="E1062" s="52">
        <v>73515699</v>
      </c>
      <c r="F1062" s="53" t="s">
        <v>3408</v>
      </c>
      <c r="G1062" s="58" t="s">
        <v>2535</v>
      </c>
      <c r="H1062" s="52" t="s">
        <v>2580</v>
      </c>
      <c r="I1062" s="52" t="s">
        <v>3303</v>
      </c>
      <c r="J1062" s="52" t="s">
        <v>3265</v>
      </c>
      <c r="K1062" s="52" t="s">
        <v>125</v>
      </c>
      <c r="L1062" s="82">
        <v>498</v>
      </c>
      <c r="M1062" s="54" t="s">
        <v>126</v>
      </c>
      <c r="N1062" s="55" t="s">
        <v>2581</v>
      </c>
      <c r="O1062" s="56" t="s">
        <v>2582</v>
      </c>
      <c r="P1062" s="57"/>
      <c r="Q1062" s="51">
        <v>4</v>
      </c>
      <c r="R1062" s="52" t="s">
        <v>129</v>
      </c>
      <c r="S1062" s="57" t="s">
        <v>154</v>
      </c>
      <c r="T1062" s="51">
        <v>911401841584</v>
      </c>
      <c r="U1062" s="51"/>
      <c r="V1062" s="58"/>
      <c r="W1062" s="59">
        <v>9405119090</v>
      </c>
      <c r="X1062" s="67" t="s">
        <v>132</v>
      </c>
      <c r="Y1062" s="67" t="s">
        <v>132</v>
      </c>
      <c r="Z1062" s="52" t="s">
        <v>132</v>
      </c>
      <c r="AA1062" s="55"/>
      <c r="AB1062" s="63" t="s">
        <v>3409</v>
      </c>
      <c r="AC1062" s="55" t="s">
        <v>132</v>
      </c>
      <c r="AD1062" s="55" t="s">
        <v>132</v>
      </c>
      <c r="AE1062" s="55" t="s">
        <v>132</v>
      </c>
      <c r="AF1062" s="55" t="s">
        <v>2542</v>
      </c>
      <c r="AG1062" s="55" t="s">
        <v>132</v>
      </c>
      <c r="AH1062" s="55" t="s">
        <v>1110</v>
      </c>
      <c r="AI1062" s="55" t="s">
        <v>132</v>
      </c>
      <c r="AJ1062" s="55" t="s">
        <v>238</v>
      </c>
      <c r="AK1062" s="55" t="s">
        <v>132</v>
      </c>
      <c r="AL1062" s="55" t="s">
        <v>2622</v>
      </c>
      <c r="AM1062" s="55" t="s">
        <v>132</v>
      </c>
      <c r="AN1062" s="55" t="s">
        <v>132</v>
      </c>
      <c r="AO1062" s="55" t="s">
        <v>1015</v>
      </c>
      <c r="AP1062" s="55" t="s">
        <v>1655</v>
      </c>
      <c r="AQ1062" s="55" t="s">
        <v>132</v>
      </c>
      <c r="AR1062" s="55" t="s">
        <v>3372</v>
      </c>
      <c r="AS1062" s="55" t="s">
        <v>1355</v>
      </c>
      <c r="AT1062" s="55" t="s">
        <v>3358</v>
      </c>
      <c r="AU1062" s="63" t="s">
        <v>132</v>
      </c>
      <c r="AV1062" s="55" t="s">
        <v>3393</v>
      </c>
      <c r="AW1062" s="55" t="s">
        <v>3394</v>
      </c>
      <c r="AX1062" s="55" t="s">
        <v>171</v>
      </c>
      <c r="AY1062" s="55" t="s">
        <v>3407</v>
      </c>
      <c r="AZ1062" s="63" t="s">
        <v>2530</v>
      </c>
      <c r="BA1062" s="63" t="s">
        <v>2886</v>
      </c>
      <c r="BB1062" s="55" t="s">
        <v>2531</v>
      </c>
      <c r="BC1062" s="55" t="s">
        <v>939</v>
      </c>
      <c r="BD1062" s="55" t="s">
        <v>2588</v>
      </c>
      <c r="BE1062" s="55" t="s">
        <v>979</v>
      </c>
      <c r="BF1062" s="63" t="s">
        <v>2627</v>
      </c>
      <c r="BG1062" s="63" t="s">
        <v>2589</v>
      </c>
      <c r="BH1062" s="63" t="s">
        <v>132</v>
      </c>
      <c r="BI1062" s="63" t="s">
        <v>2550</v>
      </c>
      <c r="BJ1062" s="63" t="s">
        <v>2888</v>
      </c>
      <c r="BK1062" s="86" t="str">
        <f>HYPERLINK(VLOOKUP($B1062,hyperlinks[#All],2,FALSE),"Link")</f>
        <v>Link</v>
      </c>
      <c r="BL1062" s="86" t="str">
        <f>HYPERLINK(VLOOKUP($B1062,hyperlinks[#All],3,FALSE),"Link")</f>
        <v>Link</v>
      </c>
      <c r="BM1062" s="86" t="str">
        <f>HYPERLINK(VLOOKUP($B1062,hyperlinks[#All],4,FALSE),"Link")</f>
        <v>Link</v>
      </c>
      <c r="BN1062" s="87" t="s">
        <v>132</v>
      </c>
    </row>
    <row r="1063" spans="1:66" s="49" customFormat="1" ht="14.5">
      <c r="A1063" s="50">
        <v>8720169735118</v>
      </c>
      <c r="B1063" s="50">
        <v>911401890485</v>
      </c>
      <c r="C1063" s="61">
        <v>872016973511899</v>
      </c>
      <c r="D1063" s="93" t="str">
        <f>HYPERLINK(VLOOKUP($B1063,hyperlinks[#All],2,FALSE),"Link")</f>
        <v>Link</v>
      </c>
      <c r="E1063" s="52">
        <v>73511899</v>
      </c>
      <c r="F1063" s="53" t="s">
        <v>3410</v>
      </c>
      <c r="G1063" s="58" t="s">
        <v>2535</v>
      </c>
      <c r="H1063" s="52" t="s">
        <v>2580</v>
      </c>
      <c r="I1063" s="52" t="s">
        <v>3303</v>
      </c>
      <c r="J1063" s="52" t="s">
        <v>3265</v>
      </c>
      <c r="K1063" s="52" t="s">
        <v>125</v>
      </c>
      <c r="L1063" s="82">
        <v>307</v>
      </c>
      <c r="M1063" s="54" t="s">
        <v>126</v>
      </c>
      <c r="N1063" s="55" t="s">
        <v>2581</v>
      </c>
      <c r="O1063" s="56" t="s">
        <v>2582</v>
      </c>
      <c r="P1063" s="57"/>
      <c r="Q1063" s="51">
        <v>4</v>
      </c>
      <c r="R1063" s="52" t="s">
        <v>129</v>
      </c>
      <c r="S1063" s="57" t="s">
        <v>154</v>
      </c>
      <c r="T1063" s="51">
        <v>911401840984</v>
      </c>
      <c r="U1063" s="51"/>
      <c r="V1063" s="58"/>
      <c r="W1063" s="59">
        <v>9405119090</v>
      </c>
      <c r="X1063" s="67" t="s">
        <v>132</v>
      </c>
      <c r="Y1063" s="67" t="s">
        <v>132</v>
      </c>
      <c r="Z1063" s="52" t="s">
        <v>132</v>
      </c>
      <c r="AA1063" s="55"/>
      <c r="AB1063" s="63" t="s">
        <v>3411</v>
      </c>
      <c r="AC1063" s="55" t="s">
        <v>132</v>
      </c>
      <c r="AD1063" s="55" t="s">
        <v>132</v>
      </c>
      <c r="AE1063" s="55" t="s">
        <v>132</v>
      </c>
      <c r="AF1063" s="55" t="s">
        <v>2542</v>
      </c>
      <c r="AG1063" s="55" t="s">
        <v>132</v>
      </c>
      <c r="AH1063" s="55" t="s">
        <v>1110</v>
      </c>
      <c r="AI1063" s="55" t="s">
        <v>132</v>
      </c>
      <c r="AJ1063" s="55" t="s">
        <v>238</v>
      </c>
      <c r="AK1063" s="55" t="s">
        <v>132</v>
      </c>
      <c r="AL1063" s="55" t="s">
        <v>939</v>
      </c>
      <c r="AM1063" s="55" t="s">
        <v>132</v>
      </c>
      <c r="AN1063" s="55" t="s">
        <v>132</v>
      </c>
      <c r="AO1063" s="55" t="s">
        <v>1015</v>
      </c>
      <c r="AP1063" s="55" t="s">
        <v>1655</v>
      </c>
      <c r="AQ1063" s="55" t="s">
        <v>132</v>
      </c>
      <c r="AR1063" s="55" t="s">
        <v>3378</v>
      </c>
      <c r="AS1063" s="55" t="s">
        <v>649</v>
      </c>
      <c r="AT1063" s="55" t="s">
        <v>3358</v>
      </c>
      <c r="AU1063" s="63" t="s">
        <v>132</v>
      </c>
      <c r="AV1063" s="55" t="s">
        <v>3412</v>
      </c>
      <c r="AW1063" s="55" t="s">
        <v>3413</v>
      </c>
      <c r="AX1063" s="55" t="s">
        <v>171</v>
      </c>
      <c r="AY1063" s="55" t="s">
        <v>3407</v>
      </c>
      <c r="AZ1063" s="63" t="s">
        <v>2530</v>
      </c>
      <c r="BA1063" s="63" t="s">
        <v>2587</v>
      </c>
      <c r="BB1063" s="55" t="s">
        <v>2531</v>
      </c>
      <c r="BC1063" s="55" t="s">
        <v>939</v>
      </c>
      <c r="BD1063" s="55" t="s">
        <v>2588</v>
      </c>
      <c r="BE1063" s="55" t="s">
        <v>427</v>
      </c>
      <c r="BF1063" s="63" t="s">
        <v>2842</v>
      </c>
      <c r="BG1063" s="63" t="s">
        <v>2589</v>
      </c>
      <c r="BH1063" s="63" t="s">
        <v>132</v>
      </c>
      <c r="BI1063" s="63" t="s">
        <v>2550</v>
      </c>
      <c r="BJ1063" s="63" t="s">
        <v>2888</v>
      </c>
      <c r="BK1063" s="86" t="str">
        <f>HYPERLINK(VLOOKUP($B1063,hyperlinks[#All],2,FALSE),"Link")</f>
        <v>Link</v>
      </c>
      <c r="BL1063" s="86" t="str">
        <f>HYPERLINK(VLOOKUP($B1063,hyperlinks[#All],3,FALSE),"Link")</f>
        <v>Link</v>
      </c>
      <c r="BM1063" s="86" t="str">
        <f>HYPERLINK(VLOOKUP($B1063,hyperlinks[#All],4,FALSE),"Link")</f>
        <v>Link</v>
      </c>
      <c r="BN1063" s="87" t="s">
        <v>132</v>
      </c>
    </row>
    <row r="1064" spans="1:66" s="49" customFormat="1" ht="14.5">
      <c r="A1064" s="50">
        <v>8720169735149</v>
      </c>
      <c r="B1064" s="50">
        <v>911401890785</v>
      </c>
      <c r="C1064" s="61">
        <v>872016973514999</v>
      </c>
      <c r="D1064" s="93" t="str">
        <f>HYPERLINK(VLOOKUP($B1064,hyperlinks[#All],2,FALSE),"Link")</f>
        <v>Link</v>
      </c>
      <c r="E1064" s="52">
        <v>73514999</v>
      </c>
      <c r="F1064" s="53" t="s">
        <v>3414</v>
      </c>
      <c r="G1064" s="58" t="s">
        <v>2535</v>
      </c>
      <c r="H1064" s="52" t="s">
        <v>2580</v>
      </c>
      <c r="I1064" s="52" t="s">
        <v>3303</v>
      </c>
      <c r="J1064" s="52" t="s">
        <v>3265</v>
      </c>
      <c r="K1064" s="52" t="s">
        <v>125</v>
      </c>
      <c r="L1064" s="82">
        <v>367</v>
      </c>
      <c r="M1064" s="54" t="s">
        <v>126</v>
      </c>
      <c r="N1064" s="55" t="s">
        <v>2581</v>
      </c>
      <c r="O1064" s="56" t="s">
        <v>2582</v>
      </c>
      <c r="P1064" s="57"/>
      <c r="Q1064" s="51">
        <v>4</v>
      </c>
      <c r="R1064" s="52" t="s">
        <v>129</v>
      </c>
      <c r="S1064" s="57" t="s">
        <v>154</v>
      </c>
      <c r="T1064" s="51">
        <v>911401841384</v>
      </c>
      <c r="U1064" s="51"/>
      <c r="V1064" s="58"/>
      <c r="W1064" s="59">
        <v>9405119090</v>
      </c>
      <c r="X1064" s="67" t="s">
        <v>132</v>
      </c>
      <c r="Y1064" s="67" t="s">
        <v>132</v>
      </c>
      <c r="Z1064" s="52" t="s">
        <v>132</v>
      </c>
      <c r="AA1064" s="55"/>
      <c r="AB1064" s="63" t="s">
        <v>3415</v>
      </c>
      <c r="AC1064" s="55" t="s">
        <v>132</v>
      </c>
      <c r="AD1064" s="55" t="s">
        <v>132</v>
      </c>
      <c r="AE1064" s="55" t="s">
        <v>132</v>
      </c>
      <c r="AF1064" s="55" t="s">
        <v>2542</v>
      </c>
      <c r="AG1064" s="55" t="s">
        <v>132</v>
      </c>
      <c r="AH1064" s="55" t="s">
        <v>1110</v>
      </c>
      <c r="AI1064" s="55" t="s">
        <v>132</v>
      </c>
      <c r="AJ1064" s="55" t="s">
        <v>238</v>
      </c>
      <c r="AK1064" s="55" t="s">
        <v>132</v>
      </c>
      <c r="AL1064" s="55" t="s">
        <v>939</v>
      </c>
      <c r="AM1064" s="55" t="s">
        <v>132</v>
      </c>
      <c r="AN1064" s="55" t="s">
        <v>132</v>
      </c>
      <c r="AO1064" s="55" t="s">
        <v>1015</v>
      </c>
      <c r="AP1064" s="55" t="s">
        <v>1655</v>
      </c>
      <c r="AQ1064" s="55" t="s">
        <v>132</v>
      </c>
      <c r="AR1064" s="55" t="s">
        <v>3378</v>
      </c>
      <c r="AS1064" s="55" t="s">
        <v>649</v>
      </c>
      <c r="AT1064" s="55" t="s">
        <v>3358</v>
      </c>
      <c r="AU1064" s="63" t="s">
        <v>132</v>
      </c>
      <c r="AV1064" s="55" t="s">
        <v>3416</v>
      </c>
      <c r="AW1064" s="55" t="s">
        <v>3417</v>
      </c>
      <c r="AX1064" s="55" t="s">
        <v>171</v>
      </c>
      <c r="AY1064" s="55" t="s">
        <v>3407</v>
      </c>
      <c r="AZ1064" s="63" t="s">
        <v>2530</v>
      </c>
      <c r="BA1064" s="63" t="s">
        <v>2886</v>
      </c>
      <c r="BB1064" s="55" t="s">
        <v>2531</v>
      </c>
      <c r="BC1064" s="55" t="s">
        <v>939</v>
      </c>
      <c r="BD1064" s="55" t="s">
        <v>2588</v>
      </c>
      <c r="BE1064" s="55" t="s">
        <v>979</v>
      </c>
      <c r="BF1064" s="63" t="s">
        <v>2842</v>
      </c>
      <c r="BG1064" s="63" t="s">
        <v>2589</v>
      </c>
      <c r="BH1064" s="63" t="s">
        <v>132</v>
      </c>
      <c r="BI1064" s="63" t="s">
        <v>2550</v>
      </c>
      <c r="BJ1064" s="63" t="s">
        <v>2888</v>
      </c>
      <c r="BK1064" s="86" t="str">
        <f>HYPERLINK(VLOOKUP($B1064,hyperlinks[#All],2,FALSE),"Link")</f>
        <v>Link</v>
      </c>
      <c r="BL1064" s="86" t="str">
        <f>HYPERLINK(VLOOKUP($B1064,hyperlinks[#All],3,FALSE),"Link")</f>
        <v>Link</v>
      </c>
      <c r="BM1064" s="86" t="str">
        <f>HYPERLINK(VLOOKUP($B1064,hyperlinks[#All],4,FALSE),"Link")</f>
        <v>Link</v>
      </c>
      <c r="BN1064" s="87" t="s">
        <v>132</v>
      </c>
    </row>
    <row r="1065" spans="1:66" s="49" customFormat="1" ht="14.5">
      <c r="A1065" s="50">
        <v>8720169735095</v>
      </c>
      <c r="B1065" s="50">
        <v>911401890285</v>
      </c>
      <c r="C1065" s="61">
        <v>872016973509599</v>
      </c>
      <c r="D1065" s="93" t="str">
        <f>HYPERLINK(VLOOKUP($B1065,hyperlinks[#All],2,FALSE),"Link")</f>
        <v>Link</v>
      </c>
      <c r="E1065" s="52">
        <v>73509599</v>
      </c>
      <c r="F1065" s="53" t="s">
        <v>3418</v>
      </c>
      <c r="G1065" s="58" t="s">
        <v>2535</v>
      </c>
      <c r="H1065" s="52" t="s">
        <v>2580</v>
      </c>
      <c r="I1065" s="52" t="s">
        <v>3303</v>
      </c>
      <c r="J1065" s="52" t="s">
        <v>3265</v>
      </c>
      <c r="K1065" s="52" t="s">
        <v>125</v>
      </c>
      <c r="L1065" s="82">
        <v>270</v>
      </c>
      <c r="M1065" s="54" t="s">
        <v>126</v>
      </c>
      <c r="N1065" s="55" t="s">
        <v>2581</v>
      </c>
      <c r="O1065" s="56" t="s">
        <v>2582</v>
      </c>
      <c r="P1065" s="57"/>
      <c r="Q1065" s="51">
        <v>4</v>
      </c>
      <c r="R1065" s="52" t="s">
        <v>129</v>
      </c>
      <c r="S1065" s="57" t="s">
        <v>154</v>
      </c>
      <c r="T1065" s="51">
        <v>911401840684</v>
      </c>
      <c r="U1065" s="51"/>
      <c r="V1065" s="58"/>
      <c r="W1065" s="59">
        <v>9405119090</v>
      </c>
      <c r="X1065" s="67" t="s">
        <v>132</v>
      </c>
      <c r="Y1065" s="67" t="s">
        <v>132</v>
      </c>
      <c r="Z1065" s="52" t="s">
        <v>132</v>
      </c>
      <c r="AA1065" s="55"/>
      <c r="AB1065" s="63" t="s">
        <v>3419</v>
      </c>
      <c r="AC1065" s="55" t="s">
        <v>132</v>
      </c>
      <c r="AD1065" s="55" t="s">
        <v>132</v>
      </c>
      <c r="AE1065" s="55" t="s">
        <v>132</v>
      </c>
      <c r="AF1065" s="55" t="s">
        <v>2542</v>
      </c>
      <c r="AG1065" s="55" t="s">
        <v>132</v>
      </c>
      <c r="AH1065" s="55" t="s">
        <v>1110</v>
      </c>
      <c r="AI1065" s="55" t="s">
        <v>132</v>
      </c>
      <c r="AJ1065" s="55" t="s">
        <v>238</v>
      </c>
      <c r="AK1065" s="55" t="s">
        <v>132</v>
      </c>
      <c r="AL1065" s="55" t="s">
        <v>939</v>
      </c>
      <c r="AM1065" s="55" t="s">
        <v>132</v>
      </c>
      <c r="AN1065" s="55" t="s">
        <v>132</v>
      </c>
      <c r="AO1065" s="55" t="s">
        <v>1015</v>
      </c>
      <c r="AP1065" s="55" t="s">
        <v>1655</v>
      </c>
      <c r="AQ1065" s="55" t="s">
        <v>132</v>
      </c>
      <c r="AR1065" s="55" t="s">
        <v>3372</v>
      </c>
      <c r="AS1065" s="55" t="s">
        <v>1355</v>
      </c>
      <c r="AT1065" s="55" t="s">
        <v>3358</v>
      </c>
      <c r="AU1065" s="63" t="s">
        <v>132</v>
      </c>
      <c r="AV1065" s="55" t="s">
        <v>3398</v>
      </c>
      <c r="AW1065" s="55" t="s">
        <v>2683</v>
      </c>
      <c r="AX1065" s="55" t="s">
        <v>171</v>
      </c>
      <c r="AY1065" s="55" t="s">
        <v>3407</v>
      </c>
      <c r="AZ1065" s="63" t="s">
        <v>2530</v>
      </c>
      <c r="BA1065" s="63" t="s">
        <v>2587</v>
      </c>
      <c r="BB1065" s="55" t="s">
        <v>2531</v>
      </c>
      <c r="BC1065" s="55" t="s">
        <v>939</v>
      </c>
      <c r="BD1065" s="55" t="s">
        <v>2588</v>
      </c>
      <c r="BE1065" s="55" t="s">
        <v>427</v>
      </c>
      <c r="BF1065" s="63" t="s">
        <v>2842</v>
      </c>
      <c r="BG1065" s="63" t="s">
        <v>2589</v>
      </c>
      <c r="BH1065" s="63" t="s">
        <v>132</v>
      </c>
      <c r="BI1065" s="63" t="s">
        <v>2550</v>
      </c>
      <c r="BJ1065" s="63" t="s">
        <v>2888</v>
      </c>
      <c r="BK1065" s="86" t="str">
        <f>HYPERLINK(VLOOKUP($B1065,hyperlinks[#All],2,FALSE),"Link")</f>
        <v>Link</v>
      </c>
      <c r="BL1065" s="86" t="str">
        <f>HYPERLINK(VLOOKUP($B1065,hyperlinks[#All],3,FALSE),"Link")</f>
        <v>Link</v>
      </c>
      <c r="BM1065" s="86" t="str">
        <f>HYPERLINK(VLOOKUP($B1065,hyperlinks[#All],4,FALSE),"Link")</f>
        <v>Link</v>
      </c>
      <c r="BN1065" s="87" t="s">
        <v>132</v>
      </c>
    </row>
    <row r="1066" spans="1:66" s="49" customFormat="1" ht="14.5">
      <c r="A1066" s="50">
        <v>8720169735125</v>
      </c>
      <c r="B1066" s="50">
        <v>911401890585</v>
      </c>
      <c r="C1066" s="61">
        <v>872016973512599</v>
      </c>
      <c r="D1066" s="93" t="str">
        <f>HYPERLINK(VLOOKUP($B1066,hyperlinks[#All],2,FALSE),"Link")</f>
        <v>Link</v>
      </c>
      <c r="E1066" s="52">
        <v>73512599</v>
      </c>
      <c r="F1066" s="53" t="s">
        <v>3420</v>
      </c>
      <c r="G1066" s="58" t="s">
        <v>2535</v>
      </c>
      <c r="H1066" s="52" t="s">
        <v>2580</v>
      </c>
      <c r="I1066" s="52" t="s">
        <v>3303</v>
      </c>
      <c r="J1066" s="52" t="s">
        <v>3265</v>
      </c>
      <c r="K1066" s="52" t="s">
        <v>125</v>
      </c>
      <c r="L1066" s="82">
        <v>344</v>
      </c>
      <c r="M1066" s="54" t="s">
        <v>126</v>
      </c>
      <c r="N1066" s="55" t="s">
        <v>2581</v>
      </c>
      <c r="O1066" s="56" t="s">
        <v>2582</v>
      </c>
      <c r="P1066" s="57"/>
      <c r="Q1066" s="51">
        <v>4</v>
      </c>
      <c r="R1066" s="52" t="s">
        <v>129</v>
      </c>
      <c r="S1066" s="57" t="s">
        <v>154</v>
      </c>
      <c r="T1066" s="51">
        <v>911401841184</v>
      </c>
      <c r="U1066" s="51"/>
      <c r="V1066" s="58"/>
      <c r="W1066" s="59">
        <v>9405119090</v>
      </c>
      <c r="X1066" s="67" t="s">
        <v>132</v>
      </c>
      <c r="Y1066" s="67" t="s">
        <v>132</v>
      </c>
      <c r="Z1066" s="52" t="s">
        <v>132</v>
      </c>
      <c r="AA1066" s="55"/>
      <c r="AB1066" s="63" t="s">
        <v>3421</v>
      </c>
      <c r="AC1066" s="55" t="s">
        <v>132</v>
      </c>
      <c r="AD1066" s="55" t="s">
        <v>132</v>
      </c>
      <c r="AE1066" s="55" t="s">
        <v>132</v>
      </c>
      <c r="AF1066" s="55" t="s">
        <v>2542</v>
      </c>
      <c r="AG1066" s="55" t="s">
        <v>132</v>
      </c>
      <c r="AH1066" s="55" t="s">
        <v>1110</v>
      </c>
      <c r="AI1066" s="55" t="s">
        <v>132</v>
      </c>
      <c r="AJ1066" s="55" t="s">
        <v>238</v>
      </c>
      <c r="AK1066" s="55" t="s">
        <v>132</v>
      </c>
      <c r="AL1066" s="55" t="s">
        <v>939</v>
      </c>
      <c r="AM1066" s="55" t="s">
        <v>132</v>
      </c>
      <c r="AN1066" s="55" t="s">
        <v>132</v>
      </c>
      <c r="AO1066" s="55" t="s">
        <v>1015</v>
      </c>
      <c r="AP1066" s="55" t="s">
        <v>1655</v>
      </c>
      <c r="AQ1066" s="55" t="s">
        <v>132</v>
      </c>
      <c r="AR1066" s="55" t="s">
        <v>3372</v>
      </c>
      <c r="AS1066" s="55" t="s">
        <v>1355</v>
      </c>
      <c r="AT1066" s="55" t="s">
        <v>3358</v>
      </c>
      <c r="AU1066" s="63" t="s">
        <v>132</v>
      </c>
      <c r="AV1066" s="55" t="s">
        <v>3401</v>
      </c>
      <c r="AW1066" s="55" t="s">
        <v>3402</v>
      </c>
      <c r="AX1066" s="55" t="s">
        <v>171</v>
      </c>
      <c r="AY1066" s="55" t="s">
        <v>3407</v>
      </c>
      <c r="AZ1066" s="63" t="s">
        <v>2530</v>
      </c>
      <c r="BA1066" s="63" t="s">
        <v>2886</v>
      </c>
      <c r="BB1066" s="55" t="s">
        <v>2531</v>
      </c>
      <c r="BC1066" s="55" t="s">
        <v>939</v>
      </c>
      <c r="BD1066" s="55" t="s">
        <v>2588</v>
      </c>
      <c r="BE1066" s="55" t="s">
        <v>979</v>
      </c>
      <c r="BF1066" s="63" t="s">
        <v>2842</v>
      </c>
      <c r="BG1066" s="63" t="s">
        <v>2589</v>
      </c>
      <c r="BH1066" s="63" t="s">
        <v>132</v>
      </c>
      <c r="BI1066" s="63" t="s">
        <v>2550</v>
      </c>
      <c r="BJ1066" s="63" t="s">
        <v>2888</v>
      </c>
      <c r="BK1066" s="86" t="str">
        <f>HYPERLINK(VLOOKUP($B1066,hyperlinks[#All],2,FALSE),"Link")</f>
        <v>Link</v>
      </c>
      <c r="BL1066" s="86" t="str">
        <f>HYPERLINK(VLOOKUP($B1066,hyperlinks[#All],3,FALSE),"Link")</f>
        <v>Link</v>
      </c>
      <c r="BM1066" s="86" t="str">
        <f>HYPERLINK(VLOOKUP($B1066,hyperlinks[#All],4,FALSE),"Link")</f>
        <v>Link</v>
      </c>
      <c r="BN1066" s="87" t="s">
        <v>132</v>
      </c>
    </row>
    <row r="1067" spans="1:66" s="49" customFormat="1" ht="14.5">
      <c r="A1067" s="50">
        <v>8720169749870</v>
      </c>
      <c r="B1067" s="50">
        <v>911401800687</v>
      </c>
      <c r="C1067" s="61">
        <v>872016974987099</v>
      </c>
      <c r="D1067" s="93" t="str">
        <f>HYPERLINK(VLOOKUP($B1067,hyperlinks[#All],2,FALSE),"Link")</f>
        <v>Link</v>
      </c>
      <c r="E1067" s="52">
        <v>74987099</v>
      </c>
      <c r="F1067" s="53" t="s">
        <v>3422</v>
      </c>
      <c r="G1067" s="58" t="s">
        <v>2535</v>
      </c>
      <c r="H1067" s="52" t="s">
        <v>2580</v>
      </c>
      <c r="I1067" s="52" t="s">
        <v>3303</v>
      </c>
      <c r="J1067" s="52" t="s">
        <v>3265</v>
      </c>
      <c r="K1067" s="52" t="s">
        <v>125</v>
      </c>
      <c r="L1067" s="82">
        <v>278</v>
      </c>
      <c r="M1067" s="54" t="s">
        <v>126</v>
      </c>
      <c r="N1067" s="55" t="s">
        <v>2581</v>
      </c>
      <c r="O1067" s="56" t="s">
        <v>2582</v>
      </c>
      <c r="P1067" s="57"/>
      <c r="Q1067" s="51">
        <v>4</v>
      </c>
      <c r="R1067" s="52" t="s">
        <v>129</v>
      </c>
      <c r="S1067" s="57" t="s">
        <v>154</v>
      </c>
      <c r="T1067" s="51">
        <v>911401823385</v>
      </c>
      <c r="U1067" s="51"/>
      <c r="V1067" s="58"/>
      <c r="W1067" s="59">
        <v>9405119090</v>
      </c>
      <c r="X1067" s="67" t="s">
        <v>132</v>
      </c>
      <c r="Y1067" s="67" t="s">
        <v>132</v>
      </c>
      <c r="Z1067" s="52" t="s">
        <v>132</v>
      </c>
      <c r="AA1067" s="55"/>
      <c r="AB1067" s="63" t="s">
        <v>3423</v>
      </c>
      <c r="AC1067" s="55" t="s">
        <v>132</v>
      </c>
      <c r="AD1067" s="55" t="s">
        <v>132</v>
      </c>
      <c r="AE1067" s="55" t="s">
        <v>132</v>
      </c>
      <c r="AF1067" s="55" t="s">
        <v>2542</v>
      </c>
      <c r="AG1067" s="55" t="s">
        <v>132</v>
      </c>
      <c r="AH1067" s="55" t="s">
        <v>1110</v>
      </c>
      <c r="AI1067" s="55" t="s">
        <v>132</v>
      </c>
      <c r="AJ1067" s="55" t="s">
        <v>238</v>
      </c>
      <c r="AK1067" s="55" t="s">
        <v>132</v>
      </c>
      <c r="AL1067" s="55" t="s">
        <v>939</v>
      </c>
      <c r="AM1067" s="55" t="s">
        <v>132</v>
      </c>
      <c r="AN1067" s="55" t="s">
        <v>132</v>
      </c>
      <c r="AO1067" s="55" t="s">
        <v>1015</v>
      </c>
      <c r="AP1067" s="55" t="s">
        <v>1655</v>
      </c>
      <c r="AQ1067" s="55" t="s">
        <v>132</v>
      </c>
      <c r="AR1067" s="55" t="s">
        <v>3372</v>
      </c>
      <c r="AS1067" s="55" t="s">
        <v>1355</v>
      </c>
      <c r="AT1067" s="55" t="s">
        <v>3358</v>
      </c>
      <c r="AU1067" s="63" t="s">
        <v>132</v>
      </c>
      <c r="AV1067" s="55" t="s">
        <v>3424</v>
      </c>
      <c r="AW1067" s="55" t="s">
        <v>2673</v>
      </c>
      <c r="AX1067" s="55" t="s">
        <v>171</v>
      </c>
      <c r="AY1067" s="55" t="s">
        <v>3407</v>
      </c>
      <c r="AZ1067" s="63" t="s">
        <v>2530</v>
      </c>
      <c r="BA1067" s="63" t="s">
        <v>2886</v>
      </c>
      <c r="BB1067" s="55" t="s">
        <v>2531</v>
      </c>
      <c r="BC1067" s="55" t="s">
        <v>939</v>
      </c>
      <c r="BD1067" s="55" t="s">
        <v>2588</v>
      </c>
      <c r="BE1067" s="55" t="s">
        <v>979</v>
      </c>
      <c r="BF1067" s="63" t="s">
        <v>2842</v>
      </c>
      <c r="BG1067" s="63" t="s">
        <v>2589</v>
      </c>
      <c r="BH1067" s="63" t="s">
        <v>132</v>
      </c>
      <c r="BI1067" s="63" t="s">
        <v>2550</v>
      </c>
      <c r="BJ1067" s="63" t="s">
        <v>2788</v>
      </c>
      <c r="BK1067" s="86" t="str">
        <f>HYPERLINK(VLOOKUP($B1067,hyperlinks[#All],2,FALSE),"Link")</f>
        <v>Link</v>
      </c>
      <c r="BL1067" s="87" t="s">
        <v>132</v>
      </c>
      <c r="BM1067" s="86" t="str">
        <f>HYPERLINK(VLOOKUP($B1067,hyperlinks[#All],4,FALSE),"Link")</f>
        <v>Link</v>
      </c>
      <c r="BN1067" s="87" t="s">
        <v>132</v>
      </c>
    </row>
    <row r="1068" spans="1:66" s="49" customFormat="1" ht="14.5">
      <c r="A1068" s="50">
        <v>8720169750159</v>
      </c>
      <c r="B1068" s="50">
        <v>911401800887</v>
      </c>
      <c r="C1068" s="61">
        <v>872016975015999</v>
      </c>
      <c r="D1068" s="93" t="str">
        <f>HYPERLINK(VLOOKUP($B1068,hyperlinks[#All],2,FALSE),"Link")</f>
        <v>Link</v>
      </c>
      <c r="E1068" s="52">
        <v>75015999</v>
      </c>
      <c r="F1068" s="53" t="s">
        <v>3425</v>
      </c>
      <c r="G1068" s="58" t="s">
        <v>2535</v>
      </c>
      <c r="H1068" s="52" t="s">
        <v>2580</v>
      </c>
      <c r="I1068" s="52" t="s">
        <v>3303</v>
      </c>
      <c r="J1068" s="52" t="s">
        <v>3265</v>
      </c>
      <c r="K1068" s="52" t="s">
        <v>125</v>
      </c>
      <c r="L1068" s="82">
        <v>278</v>
      </c>
      <c r="M1068" s="54" t="s">
        <v>126</v>
      </c>
      <c r="N1068" s="55" t="s">
        <v>2581</v>
      </c>
      <c r="O1068" s="56" t="s">
        <v>2582</v>
      </c>
      <c r="P1068" s="57"/>
      <c r="Q1068" s="51">
        <v>6</v>
      </c>
      <c r="R1068" s="52" t="s">
        <v>129</v>
      </c>
      <c r="S1068" s="57" t="s">
        <v>154</v>
      </c>
      <c r="T1068" s="51">
        <v>911401823485</v>
      </c>
      <c r="U1068" s="51"/>
      <c r="V1068" s="58"/>
      <c r="W1068" s="59">
        <v>9405119090</v>
      </c>
      <c r="X1068" s="67" t="s">
        <v>132</v>
      </c>
      <c r="Y1068" s="67" t="s">
        <v>132</v>
      </c>
      <c r="Z1068" s="52" t="s">
        <v>132</v>
      </c>
      <c r="AA1068" s="55"/>
      <c r="AB1068" s="63" t="s">
        <v>3426</v>
      </c>
      <c r="AC1068" s="55" t="s">
        <v>132</v>
      </c>
      <c r="AD1068" s="55" t="s">
        <v>132</v>
      </c>
      <c r="AE1068" s="55" t="s">
        <v>132</v>
      </c>
      <c r="AF1068" s="55" t="s">
        <v>2542</v>
      </c>
      <c r="AG1068" s="55" t="s">
        <v>132</v>
      </c>
      <c r="AH1068" s="55" t="s">
        <v>1110</v>
      </c>
      <c r="AI1068" s="55" t="s">
        <v>132</v>
      </c>
      <c r="AJ1068" s="55" t="s">
        <v>238</v>
      </c>
      <c r="AK1068" s="55" t="s">
        <v>132</v>
      </c>
      <c r="AL1068" s="55" t="s">
        <v>939</v>
      </c>
      <c r="AM1068" s="55" t="s">
        <v>132</v>
      </c>
      <c r="AN1068" s="55" t="s">
        <v>132</v>
      </c>
      <c r="AO1068" s="55" t="s">
        <v>1015</v>
      </c>
      <c r="AP1068" s="55" t="s">
        <v>1655</v>
      </c>
      <c r="AQ1068" s="55" t="s">
        <v>132</v>
      </c>
      <c r="AR1068" s="55" t="s">
        <v>3427</v>
      </c>
      <c r="AS1068" s="55" t="s">
        <v>3428</v>
      </c>
      <c r="AT1068" s="55" t="s">
        <v>1017</v>
      </c>
      <c r="AU1068" s="63" t="s">
        <v>132</v>
      </c>
      <c r="AV1068" s="55" t="s">
        <v>3429</v>
      </c>
      <c r="AW1068" s="55" t="s">
        <v>2596</v>
      </c>
      <c r="AX1068" s="55" t="s">
        <v>171</v>
      </c>
      <c r="AY1068" s="55" t="s">
        <v>3407</v>
      </c>
      <c r="AZ1068" s="63" t="s">
        <v>2530</v>
      </c>
      <c r="BA1068" s="63" t="s">
        <v>2886</v>
      </c>
      <c r="BB1068" s="55" t="s">
        <v>2531</v>
      </c>
      <c r="BC1068" s="55" t="s">
        <v>939</v>
      </c>
      <c r="BD1068" s="55" t="s">
        <v>2588</v>
      </c>
      <c r="BE1068" s="55" t="s">
        <v>979</v>
      </c>
      <c r="BF1068" s="63" t="s">
        <v>2842</v>
      </c>
      <c r="BG1068" s="63" t="s">
        <v>2589</v>
      </c>
      <c r="BH1068" s="63" t="s">
        <v>132</v>
      </c>
      <c r="BI1068" s="63" t="s">
        <v>2550</v>
      </c>
      <c r="BJ1068" s="63" t="s">
        <v>2788</v>
      </c>
      <c r="BK1068" s="86" t="str">
        <f>HYPERLINK(VLOOKUP($B1068,hyperlinks[#All],2,FALSE),"Link")</f>
        <v>Link</v>
      </c>
      <c r="BL1068" s="86" t="str">
        <f>HYPERLINK(VLOOKUP($B1068,hyperlinks[#All],3,FALSE),"Link")</f>
        <v>Link</v>
      </c>
      <c r="BM1068" s="86" t="str">
        <f>HYPERLINK(VLOOKUP($B1068,hyperlinks[#All],4,FALSE),"Link")</f>
        <v>Link</v>
      </c>
      <c r="BN1068" s="87" t="s">
        <v>132</v>
      </c>
    </row>
    <row r="1069" spans="1:66" s="49" customFormat="1" ht="14.5">
      <c r="A1069" s="50">
        <v>8720169749832</v>
      </c>
      <c r="B1069" s="50">
        <v>911401800287</v>
      </c>
      <c r="C1069" s="61">
        <v>872016974983299</v>
      </c>
      <c r="D1069" s="93" t="str">
        <f>HYPERLINK(VLOOKUP($B1069,hyperlinks[#All],2,FALSE),"Link")</f>
        <v>Link</v>
      </c>
      <c r="E1069" s="52">
        <v>74983299</v>
      </c>
      <c r="F1069" s="53" t="s">
        <v>3430</v>
      </c>
      <c r="G1069" s="58" t="s">
        <v>2535</v>
      </c>
      <c r="H1069" s="52" t="s">
        <v>2580</v>
      </c>
      <c r="I1069" s="52" t="s">
        <v>3303</v>
      </c>
      <c r="J1069" s="52" t="s">
        <v>3265</v>
      </c>
      <c r="K1069" s="52" t="s">
        <v>125</v>
      </c>
      <c r="L1069" s="82">
        <v>590</v>
      </c>
      <c r="M1069" s="54" t="s">
        <v>126</v>
      </c>
      <c r="N1069" s="55" t="s">
        <v>2581</v>
      </c>
      <c r="O1069" s="56" t="s">
        <v>2582</v>
      </c>
      <c r="P1069" s="57"/>
      <c r="Q1069" s="51">
        <v>4</v>
      </c>
      <c r="R1069" s="52" t="s">
        <v>129</v>
      </c>
      <c r="S1069" s="57" t="s">
        <v>154</v>
      </c>
      <c r="T1069" s="51"/>
      <c r="U1069" s="51"/>
      <c r="V1069" s="58"/>
      <c r="W1069" s="59">
        <v>9405119090</v>
      </c>
      <c r="X1069" s="67" t="s">
        <v>132</v>
      </c>
      <c r="Y1069" s="67" t="s">
        <v>132</v>
      </c>
      <c r="Z1069" s="52" t="s">
        <v>132</v>
      </c>
      <c r="AA1069" s="55"/>
      <c r="AB1069" s="63" t="s">
        <v>3431</v>
      </c>
      <c r="AC1069" s="55" t="s">
        <v>132</v>
      </c>
      <c r="AD1069" s="55" t="s">
        <v>132</v>
      </c>
      <c r="AE1069" s="55" t="s">
        <v>132</v>
      </c>
      <c r="AF1069" s="55" t="s">
        <v>2542</v>
      </c>
      <c r="AG1069" s="55" t="s">
        <v>132</v>
      </c>
      <c r="AH1069" s="55" t="s">
        <v>3432</v>
      </c>
      <c r="AI1069" s="55" t="s">
        <v>132</v>
      </c>
      <c r="AJ1069" s="55" t="s">
        <v>238</v>
      </c>
      <c r="AK1069" s="55" t="s">
        <v>132</v>
      </c>
      <c r="AL1069" s="55" t="s">
        <v>2622</v>
      </c>
      <c r="AM1069" s="55" t="s">
        <v>132</v>
      </c>
      <c r="AN1069" s="55" t="s">
        <v>132</v>
      </c>
      <c r="AO1069" s="55" t="s">
        <v>1015</v>
      </c>
      <c r="AP1069" s="55" t="s">
        <v>1655</v>
      </c>
      <c r="AQ1069" s="55" t="s">
        <v>132</v>
      </c>
      <c r="AR1069" s="55" t="s">
        <v>3372</v>
      </c>
      <c r="AS1069" s="55" t="s">
        <v>1355</v>
      </c>
      <c r="AT1069" s="55" t="s">
        <v>3358</v>
      </c>
      <c r="AU1069" s="63" t="s">
        <v>132</v>
      </c>
      <c r="AV1069" s="55" t="s">
        <v>3433</v>
      </c>
      <c r="AW1069" s="55" t="s">
        <v>2682</v>
      </c>
      <c r="AX1069" s="55" t="s">
        <v>171</v>
      </c>
      <c r="AY1069" s="55" t="s">
        <v>3434</v>
      </c>
      <c r="AZ1069" s="63" t="s">
        <v>2530</v>
      </c>
      <c r="BA1069" s="63" t="s">
        <v>2886</v>
      </c>
      <c r="BB1069" s="55" t="s">
        <v>2531</v>
      </c>
      <c r="BC1069" s="55" t="s">
        <v>939</v>
      </c>
      <c r="BD1069" s="55" t="s">
        <v>2588</v>
      </c>
      <c r="BE1069" s="55" t="s">
        <v>979</v>
      </c>
      <c r="BF1069" s="63" t="s">
        <v>2627</v>
      </c>
      <c r="BG1069" s="63" t="s">
        <v>2589</v>
      </c>
      <c r="BH1069" s="63" t="s">
        <v>132</v>
      </c>
      <c r="BI1069" s="63" t="s">
        <v>2550</v>
      </c>
      <c r="BJ1069" s="63" t="s">
        <v>2888</v>
      </c>
      <c r="BK1069" s="86" t="str">
        <f>HYPERLINK(VLOOKUP($B1069,hyperlinks[#All],2,FALSE),"Link")</f>
        <v>Link</v>
      </c>
      <c r="BL1069" s="86" t="str">
        <f>HYPERLINK(VLOOKUP($B1069,hyperlinks[#All],3,FALSE),"Link")</f>
        <v>Link</v>
      </c>
      <c r="BM1069" s="86" t="str">
        <f>HYPERLINK(VLOOKUP($B1069,hyperlinks[#All],4,FALSE),"Link")</f>
        <v>Link</v>
      </c>
      <c r="BN1069" s="87" t="s">
        <v>132</v>
      </c>
    </row>
    <row r="1070" spans="1:66" s="2" customFormat="1" ht="14.5">
      <c r="A1070" s="50">
        <v>8720169749818</v>
      </c>
      <c r="B1070" s="50">
        <v>911401800087</v>
      </c>
      <c r="C1070" s="61">
        <v>872016974981899</v>
      </c>
      <c r="D1070" s="93" t="str">
        <f>HYPERLINK(VLOOKUP($B1070,hyperlinks[#All],2,FALSE),"Link")</f>
        <v>Link</v>
      </c>
      <c r="E1070" s="52">
        <v>74981899</v>
      </c>
      <c r="F1070" s="53" t="s">
        <v>3435</v>
      </c>
      <c r="G1070" s="58" t="s">
        <v>2535</v>
      </c>
      <c r="H1070" s="52" t="s">
        <v>2580</v>
      </c>
      <c r="I1070" s="52" t="s">
        <v>3303</v>
      </c>
      <c r="J1070" s="52" t="s">
        <v>3265</v>
      </c>
      <c r="K1070" s="52" t="s">
        <v>125</v>
      </c>
      <c r="L1070" s="82">
        <v>372</v>
      </c>
      <c r="M1070" s="54" t="s">
        <v>126</v>
      </c>
      <c r="N1070" s="55" t="s">
        <v>2581</v>
      </c>
      <c r="O1070" s="56" t="s">
        <v>2582</v>
      </c>
      <c r="P1070" s="57"/>
      <c r="Q1070" s="51">
        <v>4</v>
      </c>
      <c r="R1070" s="52" t="s">
        <v>129</v>
      </c>
      <c r="S1070" s="57" t="s">
        <v>154</v>
      </c>
      <c r="T1070" s="51"/>
      <c r="U1070" s="51"/>
      <c r="V1070" s="58"/>
      <c r="W1070" s="59">
        <v>9405119090</v>
      </c>
      <c r="X1070" s="67" t="s">
        <v>132</v>
      </c>
      <c r="Y1070" s="67" t="s">
        <v>132</v>
      </c>
      <c r="Z1070" s="52" t="s">
        <v>132</v>
      </c>
      <c r="AA1070" s="55"/>
      <c r="AB1070" s="63" t="s">
        <v>3436</v>
      </c>
      <c r="AC1070" s="55" t="s">
        <v>132</v>
      </c>
      <c r="AD1070" s="55" t="s">
        <v>132</v>
      </c>
      <c r="AE1070" s="55" t="s">
        <v>132</v>
      </c>
      <c r="AF1070" s="55" t="s">
        <v>2542</v>
      </c>
      <c r="AG1070" s="55" t="s">
        <v>132</v>
      </c>
      <c r="AH1070" s="55" t="s">
        <v>2385</v>
      </c>
      <c r="AI1070" s="55" t="s">
        <v>132</v>
      </c>
      <c r="AJ1070" s="55" t="s">
        <v>238</v>
      </c>
      <c r="AK1070" s="55" t="s">
        <v>132</v>
      </c>
      <c r="AL1070" s="55" t="s">
        <v>939</v>
      </c>
      <c r="AM1070" s="55" t="s">
        <v>132</v>
      </c>
      <c r="AN1070" s="55" t="s">
        <v>132</v>
      </c>
      <c r="AO1070" s="55" t="s">
        <v>1015</v>
      </c>
      <c r="AP1070" s="55" t="s">
        <v>1655</v>
      </c>
      <c r="AQ1070" s="55" t="s">
        <v>132</v>
      </c>
      <c r="AR1070" s="55" t="s">
        <v>3372</v>
      </c>
      <c r="AS1070" s="55" t="s">
        <v>1355</v>
      </c>
      <c r="AT1070" s="55" t="s">
        <v>3358</v>
      </c>
      <c r="AU1070" s="63" t="s">
        <v>132</v>
      </c>
      <c r="AV1070" s="55" t="s">
        <v>3437</v>
      </c>
      <c r="AW1070" s="55" t="s">
        <v>3438</v>
      </c>
      <c r="AX1070" s="55" t="s">
        <v>171</v>
      </c>
      <c r="AY1070" s="55" t="s">
        <v>1286</v>
      </c>
      <c r="AZ1070" s="63" t="s">
        <v>2530</v>
      </c>
      <c r="BA1070" s="63" t="s">
        <v>2587</v>
      </c>
      <c r="BB1070" s="55" t="s">
        <v>2531</v>
      </c>
      <c r="BC1070" s="55" t="s">
        <v>939</v>
      </c>
      <c r="BD1070" s="55" t="s">
        <v>2588</v>
      </c>
      <c r="BE1070" s="55" t="s">
        <v>427</v>
      </c>
      <c r="BF1070" s="63" t="s">
        <v>2842</v>
      </c>
      <c r="BG1070" s="63" t="s">
        <v>2589</v>
      </c>
      <c r="BH1070" s="63" t="s">
        <v>132</v>
      </c>
      <c r="BI1070" s="63" t="s">
        <v>2550</v>
      </c>
      <c r="BJ1070" s="63" t="s">
        <v>2888</v>
      </c>
      <c r="BK1070" s="86" t="str">
        <f>HYPERLINK(VLOOKUP($B1070,hyperlinks[#All],2,FALSE),"Link")</f>
        <v>Link</v>
      </c>
      <c r="BL1070" s="86" t="str">
        <f>HYPERLINK(VLOOKUP($B1070,hyperlinks[#All],3,FALSE),"Link")</f>
        <v>Link</v>
      </c>
      <c r="BM1070" s="86" t="str">
        <f>HYPERLINK(VLOOKUP($B1070,hyperlinks[#All],4,FALSE),"Link")</f>
        <v>Link</v>
      </c>
      <c r="BN1070" s="87" t="s">
        <v>132</v>
      </c>
    </row>
    <row r="1071" spans="1:66" s="49" customFormat="1" ht="14.5">
      <c r="A1071" s="50">
        <v>8720169749825</v>
      </c>
      <c r="B1071" s="50">
        <v>911401800187</v>
      </c>
      <c r="C1071" s="61">
        <v>872016974982599</v>
      </c>
      <c r="D1071" s="93" t="str">
        <f>HYPERLINK(VLOOKUP($B1071,hyperlinks[#All],2,FALSE),"Link")</f>
        <v>Link</v>
      </c>
      <c r="E1071" s="52">
        <v>74982599</v>
      </c>
      <c r="F1071" s="53" t="s">
        <v>3439</v>
      </c>
      <c r="G1071" s="58" t="s">
        <v>2535</v>
      </c>
      <c r="H1071" s="52" t="s">
        <v>2580</v>
      </c>
      <c r="I1071" s="52" t="s">
        <v>3303</v>
      </c>
      <c r="J1071" s="52" t="s">
        <v>3265</v>
      </c>
      <c r="K1071" s="52" t="s">
        <v>125</v>
      </c>
      <c r="L1071" s="82">
        <v>430</v>
      </c>
      <c r="M1071" s="54" t="s">
        <v>126</v>
      </c>
      <c r="N1071" s="55" t="s">
        <v>2581</v>
      </c>
      <c r="O1071" s="56" t="s">
        <v>2582</v>
      </c>
      <c r="P1071" s="57"/>
      <c r="Q1071" s="51">
        <v>4</v>
      </c>
      <c r="R1071" s="52" t="s">
        <v>129</v>
      </c>
      <c r="S1071" s="57" t="s">
        <v>154</v>
      </c>
      <c r="T1071" s="51"/>
      <c r="U1071" s="51"/>
      <c r="V1071" s="58"/>
      <c r="W1071" s="59">
        <v>9405119090</v>
      </c>
      <c r="X1071" s="67" t="s">
        <v>132</v>
      </c>
      <c r="Y1071" s="67" t="s">
        <v>132</v>
      </c>
      <c r="Z1071" s="52" t="s">
        <v>132</v>
      </c>
      <c r="AA1071" s="55"/>
      <c r="AB1071" s="63" t="s">
        <v>3440</v>
      </c>
      <c r="AC1071" s="55" t="s">
        <v>132</v>
      </c>
      <c r="AD1071" s="55" t="s">
        <v>132</v>
      </c>
      <c r="AE1071" s="55" t="s">
        <v>132</v>
      </c>
      <c r="AF1071" s="55" t="s">
        <v>2542</v>
      </c>
      <c r="AG1071" s="55" t="s">
        <v>132</v>
      </c>
      <c r="AH1071" s="55" t="s">
        <v>2385</v>
      </c>
      <c r="AI1071" s="55" t="s">
        <v>132</v>
      </c>
      <c r="AJ1071" s="55" t="s">
        <v>238</v>
      </c>
      <c r="AK1071" s="55" t="s">
        <v>132</v>
      </c>
      <c r="AL1071" s="55" t="s">
        <v>939</v>
      </c>
      <c r="AM1071" s="55" t="s">
        <v>132</v>
      </c>
      <c r="AN1071" s="55" t="s">
        <v>132</v>
      </c>
      <c r="AO1071" s="55" t="s">
        <v>1015</v>
      </c>
      <c r="AP1071" s="55" t="s">
        <v>1655</v>
      </c>
      <c r="AQ1071" s="55" t="s">
        <v>132</v>
      </c>
      <c r="AR1071" s="55" t="s">
        <v>3372</v>
      </c>
      <c r="AS1071" s="55" t="s">
        <v>1355</v>
      </c>
      <c r="AT1071" s="55" t="s">
        <v>3358</v>
      </c>
      <c r="AU1071" s="63" t="s">
        <v>132</v>
      </c>
      <c r="AV1071" s="55" t="s">
        <v>3441</v>
      </c>
      <c r="AW1071" s="55" t="s">
        <v>3442</v>
      </c>
      <c r="AX1071" s="55" t="s">
        <v>171</v>
      </c>
      <c r="AY1071" s="55" t="s">
        <v>1286</v>
      </c>
      <c r="AZ1071" s="63" t="s">
        <v>2530</v>
      </c>
      <c r="BA1071" s="63" t="s">
        <v>2886</v>
      </c>
      <c r="BB1071" s="55" t="s">
        <v>2531</v>
      </c>
      <c r="BC1071" s="55" t="s">
        <v>939</v>
      </c>
      <c r="BD1071" s="55" t="s">
        <v>2588</v>
      </c>
      <c r="BE1071" s="55" t="s">
        <v>979</v>
      </c>
      <c r="BF1071" s="63" t="s">
        <v>2842</v>
      </c>
      <c r="BG1071" s="63" t="s">
        <v>2589</v>
      </c>
      <c r="BH1071" s="63" t="s">
        <v>132</v>
      </c>
      <c r="BI1071" s="63" t="s">
        <v>2550</v>
      </c>
      <c r="BJ1071" s="63" t="s">
        <v>2888</v>
      </c>
      <c r="BK1071" s="86" t="str">
        <f>HYPERLINK(VLOOKUP($B1071,hyperlinks[#All],2,FALSE),"Link")</f>
        <v>Link</v>
      </c>
      <c r="BL1071" s="86" t="str">
        <f>HYPERLINK(VLOOKUP($B1071,hyperlinks[#All],3,FALSE),"Link")</f>
        <v>Link</v>
      </c>
      <c r="BM1071" s="86" t="str">
        <f>HYPERLINK(VLOOKUP($B1071,hyperlinks[#All],4,FALSE),"Link")</f>
        <v>Link</v>
      </c>
      <c r="BN1071" s="87" t="s">
        <v>132</v>
      </c>
    </row>
    <row r="1072" spans="1:66" s="49" customFormat="1" ht="14.5">
      <c r="A1072" s="8">
        <v>8720169735224</v>
      </c>
      <c r="B1072" s="8">
        <v>911401891585</v>
      </c>
      <c r="C1072" s="31">
        <v>872016973522499</v>
      </c>
      <c r="D1072" s="13" t="s">
        <v>132</v>
      </c>
      <c r="E1072" s="12">
        <v>73522499</v>
      </c>
      <c r="F1072" s="10" t="s">
        <v>3443</v>
      </c>
      <c r="G1072" s="11" t="s">
        <v>2535</v>
      </c>
      <c r="H1072" s="12" t="s">
        <v>2580</v>
      </c>
      <c r="I1072" s="12" t="s">
        <v>3303</v>
      </c>
      <c r="J1072" s="12" t="s">
        <v>3265</v>
      </c>
      <c r="K1072" s="12" t="s">
        <v>125</v>
      </c>
      <c r="L1072" s="83">
        <v>869</v>
      </c>
      <c r="M1072" s="16" t="s">
        <v>126</v>
      </c>
      <c r="N1072" s="13" t="s">
        <v>2581</v>
      </c>
      <c r="O1072" s="14" t="s">
        <v>2582</v>
      </c>
      <c r="P1072" s="17"/>
      <c r="Q1072" s="9">
        <v>4</v>
      </c>
      <c r="R1072" s="12" t="s">
        <v>129</v>
      </c>
      <c r="S1072" s="17" t="s">
        <v>154</v>
      </c>
      <c r="T1072" s="9"/>
      <c r="U1072" s="9"/>
      <c r="V1072" s="11"/>
      <c r="W1072" s="26">
        <v>9405119090</v>
      </c>
      <c r="X1072" s="18" t="s">
        <v>132</v>
      </c>
      <c r="Y1072" s="18" t="s">
        <v>132</v>
      </c>
      <c r="Z1072" s="12" t="s">
        <v>132</v>
      </c>
      <c r="AA1072" s="55" t="s">
        <v>154</v>
      </c>
      <c r="AB1072" s="63" t="s">
        <v>3444</v>
      </c>
      <c r="AC1072" s="13" t="s">
        <v>132</v>
      </c>
      <c r="AD1072" s="13" t="s">
        <v>132</v>
      </c>
      <c r="AE1072" s="13" t="s">
        <v>132</v>
      </c>
      <c r="AF1072" s="13" t="s">
        <v>132</v>
      </c>
      <c r="AG1072" s="13" t="s">
        <v>132</v>
      </c>
      <c r="AH1072" s="13" t="s">
        <v>132</v>
      </c>
      <c r="AI1072" s="13" t="s">
        <v>132</v>
      </c>
      <c r="AJ1072" s="13" t="s">
        <v>132</v>
      </c>
      <c r="AK1072" s="13" t="s">
        <v>132</v>
      </c>
      <c r="AL1072" s="13" t="s">
        <v>132</v>
      </c>
      <c r="AM1072" s="13" t="s">
        <v>132</v>
      </c>
      <c r="AN1072" s="13" t="s">
        <v>132</v>
      </c>
      <c r="AO1072" s="13" t="s">
        <v>132</v>
      </c>
      <c r="AP1072" s="13" t="s">
        <v>132</v>
      </c>
      <c r="AQ1072" s="13" t="s">
        <v>132</v>
      </c>
      <c r="AR1072" s="13" t="s">
        <v>132</v>
      </c>
      <c r="AS1072" s="13" t="s">
        <v>132</v>
      </c>
      <c r="AT1072" s="13" t="s">
        <v>132</v>
      </c>
      <c r="AU1072" s="19" t="s">
        <v>132</v>
      </c>
      <c r="AV1072" s="13" t="s">
        <v>132</v>
      </c>
      <c r="AW1072" s="13" t="s">
        <v>132</v>
      </c>
      <c r="AX1072" s="13" t="s">
        <v>132</v>
      </c>
      <c r="AY1072" s="13" t="s">
        <v>132</v>
      </c>
      <c r="AZ1072" s="19" t="s">
        <v>132</v>
      </c>
      <c r="BA1072" s="19" t="s">
        <v>132</v>
      </c>
      <c r="BB1072" s="13" t="s">
        <v>132</v>
      </c>
      <c r="BC1072" s="13" t="s">
        <v>132</v>
      </c>
      <c r="BD1072" s="13" t="s">
        <v>132</v>
      </c>
      <c r="BE1072" s="13" t="s">
        <v>132</v>
      </c>
      <c r="BF1072" s="19" t="s">
        <v>132</v>
      </c>
      <c r="BG1072" s="19" t="s">
        <v>132</v>
      </c>
      <c r="BH1072" s="19" t="s">
        <v>132</v>
      </c>
      <c r="BI1072" s="19" t="s">
        <v>132</v>
      </c>
      <c r="BJ1072" s="19" t="s">
        <v>132</v>
      </c>
      <c r="BK1072" s="19" t="s">
        <v>132</v>
      </c>
      <c r="BL1072" s="88" t="s">
        <v>132</v>
      </c>
      <c r="BM1072" s="88" t="s">
        <v>132</v>
      </c>
      <c r="BN1072" s="88" t="s">
        <v>132</v>
      </c>
    </row>
    <row r="1073" spans="1:66" s="2" customFormat="1" ht="14.5">
      <c r="A1073" s="50">
        <v>8720169751286</v>
      </c>
      <c r="B1073" s="50">
        <v>911401807087</v>
      </c>
      <c r="C1073" s="61">
        <v>872016975128699</v>
      </c>
      <c r="D1073" s="93" t="str">
        <f>HYPERLINK(VLOOKUP($B1073,hyperlinks[#All],2,FALSE),"Link")</f>
        <v>Link</v>
      </c>
      <c r="E1073" s="52">
        <v>75128699</v>
      </c>
      <c r="F1073" s="53" t="s">
        <v>3445</v>
      </c>
      <c r="G1073" s="58" t="s">
        <v>2535</v>
      </c>
      <c r="H1073" s="52" t="s">
        <v>2580</v>
      </c>
      <c r="I1073" s="52" t="s">
        <v>3303</v>
      </c>
      <c r="J1073" s="52" t="s">
        <v>3265</v>
      </c>
      <c r="K1073" s="52" t="s">
        <v>125</v>
      </c>
      <c r="L1073" s="82">
        <v>229</v>
      </c>
      <c r="M1073" s="54" t="s">
        <v>126</v>
      </c>
      <c r="N1073" s="55" t="s">
        <v>2581</v>
      </c>
      <c r="O1073" s="56" t="s">
        <v>2582</v>
      </c>
      <c r="P1073" s="57"/>
      <c r="Q1073" s="51">
        <v>4</v>
      </c>
      <c r="R1073" s="52" t="s">
        <v>129</v>
      </c>
      <c r="S1073" s="57" t="s">
        <v>154</v>
      </c>
      <c r="T1073" s="51"/>
      <c r="U1073" s="51"/>
      <c r="V1073" s="58"/>
      <c r="W1073" s="59">
        <v>9405119090</v>
      </c>
      <c r="X1073" s="67" t="s">
        <v>132</v>
      </c>
      <c r="Y1073" s="67" t="s">
        <v>132</v>
      </c>
      <c r="Z1073" s="52" t="s">
        <v>132</v>
      </c>
      <c r="AA1073" s="55"/>
      <c r="AB1073" s="63" t="s">
        <v>3446</v>
      </c>
      <c r="AC1073" s="55" t="s">
        <v>132</v>
      </c>
      <c r="AD1073" s="55" t="s">
        <v>132</v>
      </c>
      <c r="AE1073" s="55" t="s">
        <v>132</v>
      </c>
      <c r="AF1073" s="55" t="s">
        <v>2542</v>
      </c>
      <c r="AG1073" s="55" t="s">
        <v>132</v>
      </c>
      <c r="AH1073" s="55" t="s">
        <v>948</v>
      </c>
      <c r="AI1073" s="55" t="s">
        <v>132</v>
      </c>
      <c r="AJ1073" s="55" t="s">
        <v>238</v>
      </c>
      <c r="AK1073" s="55" t="s">
        <v>132</v>
      </c>
      <c r="AL1073" s="55" t="s">
        <v>939</v>
      </c>
      <c r="AM1073" s="55" t="s">
        <v>132</v>
      </c>
      <c r="AN1073" s="55" t="s">
        <v>132</v>
      </c>
      <c r="AO1073" s="55" t="s">
        <v>3447</v>
      </c>
      <c r="AP1073" s="55" t="s">
        <v>1655</v>
      </c>
      <c r="AQ1073" s="55" t="s">
        <v>132</v>
      </c>
      <c r="AR1073" s="55" t="s">
        <v>3372</v>
      </c>
      <c r="AS1073" s="55" t="s">
        <v>1355</v>
      </c>
      <c r="AT1073" s="55" t="s">
        <v>3358</v>
      </c>
      <c r="AU1073" s="63" t="s">
        <v>132</v>
      </c>
      <c r="AV1073" s="55" t="s">
        <v>3448</v>
      </c>
      <c r="AW1073" s="55" t="s">
        <v>2668</v>
      </c>
      <c r="AX1073" s="55" t="s">
        <v>171</v>
      </c>
      <c r="AY1073" s="55" t="s">
        <v>539</v>
      </c>
      <c r="AZ1073" s="63" t="s">
        <v>2530</v>
      </c>
      <c r="BA1073" s="63" t="s">
        <v>2587</v>
      </c>
      <c r="BB1073" s="55" t="s">
        <v>2531</v>
      </c>
      <c r="BC1073" s="55" t="s">
        <v>939</v>
      </c>
      <c r="BD1073" s="55" t="s">
        <v>2588</v>
      </c>
      <c r="BE1073" s="55" t="s">
        <v>427</v>
      </c>
      <c r="BF1073" s="63" t="s">
        <v>2842</v>
      </c>
      <c r="BG1073" s="63" t="s">
        <v>2589</v>
      </c>
      <c r="BH1073" s="63" t="s">
        <v>132</v>
      </c>
      <c r="BI1073" s="63" t="s">
        <v>2550</v>
      </c>
      <c r="BJ1073" s="63" t="s">
        <v>2788</v>
      </c>
      <c r="BK1073" s="86" t="str">
        <f>HYPERLINK(VLOOKUP($B1073,hyperlinks[#All],2,FALSE),"Link")</f>
        <v>Link</v>
      </c>
      <c r="BL1073" s="86" t="str">
        <f>HYPERLINK(VLOOKUP($B1073,hyperlinks[#All],3,FALSE),"Link")</f>
        <v>Link</v>
      </c>
      <c r="BM1073" s="86" t="str">
        <f>HYPERLINK(VLOOKUP($B1073,hyperlinks[#All],4,FALSE),"Link")</f>
        <v>Link</v>
      </c>
      <c r="BN1073" s="87" t="s">
        <v>132</v>
      </c>
    </row>
    <row r="1074" spans="1:66" s="2" customFormat="1" ht="14.5">
      <c r="A1074" s="50">
        <v>8720169751279</v>
      </c>
      <c r="B1074" s="50">
        <v>911401806987</v>
      </c>
      <c r="C1074" s="61">
        <v>872016975127999</v>
      </c>
      <c r="D1074" s="93" t="str">
        <f>HYPERLINK(VLOOKUP($B1074,hyperlinks[#All],2,FALSE),"Link")</f>
        <v>Link</v>
      </c>
      <c r="E1074" s="52">
        <v>75127999</v>
      </c>
      <c r="F1074" s="53" t="s">
        <v>3449</v>
      </c>
      <c r="G1074" s="58" t="s">
        <v>2535</v>
      </c>
      <c r="H1074" s="52" t="s">
        <v>2580</v>
      </c>
      <c r="I1074" s="52" t="s">
        <v>3303</v>
      </c>
      <c r="J1074" s="52" t="s">
        <v>3265</v>
      </c>
      <c r="K1074" s="52" t="s">
        <v>125</v>
      </c>
      <c r="L1074" s="82">
        <v>286</v>
      </c>
      <c r="M1074" s="54" t="s">
        <v>126</v>
      </c>
      <c r="N1074" s="55" t="s">
        <v>2581</v>
      </c>
      <c r="O1074" s="56" t="s">
        <v>2582</v>
      </c>
      <c r="P1074" s="57"/>
      <c r="Q1074" s="51">
        <v>4</v>
      </c>
      <c r="R1074" s="52" t="s">
        <v>129</v>
      </c>
      <c r="S1074" s="57" t="s">
        <v>154</v>
      </c>
      <c r="T1074" s="51"/>
      <c r="U1074" s="51"/>
      <c r="V1074" s="58"/>
      <c r="W1074" s="59">
        <v>9405119090</v>
      </c>
      <c r="X1074" s="67" t="s">
        <v>132</v>
      </c>
      <c r="Y1074" s="67" t="s">
        <v>132</v>
      </c>
      <c r="Z1074" s="52" t="s">
        <v>132</v>
      </c>
      <c r="AA1074" s="55"/>
      <c r="AB1074" s="63" t="s">
        <v>3450</v>
      </c>
      <c r="AC1074" s="55" t="s">
        <v>132</v>
      </c>
      <c r="AD1074" s="55" t="s">
        <v>132</v>
      </c>
      <c r="AE1074" s="55" t="s">
        <v>132</v>
      </c>
      <c r="AF1074" s="55" t="s">
        <v>2542</v>
      </c>
      <c r="AG1074" s="55" t="s">
        <v>132</v>
      </c>
      <c r="AH1074" s="55" t="s">
        <v>948</v>
      </c>
      <c r="AI1074" s="55" t="s">
        <v>132</v>
      </c>
      <c r="AJ1074" s="55" t="s">
        <v>238</v>
      </c>
      <c r="AK1074" s="55" t="s">
        <v>132</v>
      </c>
      <c r="AL1074" s="55" t="s">
        <v>939</v>
      </c>
      <c r="AM1074" s="55" t="s">
        <v>132</v>
      </c>
      <c r="AN1074" s="55" t="s">
        <v>132</v>
      </c>
      <c r="AO1074" s="55" t="s">
        <v>3447</v>
      </c>
      <c r="AP1074" s="55" t="s">
        <v>1655</v>
      </c>
      <c r="AQ1074" s="55" t="s">
        <v>132</v>
      </c>
      <c r="AR1074" s="55" t="s">
        <v>3372</v>
      </c>
      <c r="AS1074" s="55" t="s">
        <v>1355</v>
      </c>
      <c r="AT1074" s="55" t="s">
        <v>3358</v>
      </c>
      <c r="AU1074" s="63" t="s">
        <v>132</v>
      </c>
      <c r="AV1074" s="55" t="s">
        <v>3451</v>
      </c>
      <c r="AW1074" s="55" t="s">
        <v>2673</v>
      </c>
      <c r="AX1074" s="55" t="s">
        <v>171</v>
      </c>
      <c r="AY1074" s="55" t="s">
        <v>539</v>
      </c>
      <c r="AZ1074" s="63" t="s">
        <v>2530</v>
      </c>
      <c r="BA1074" s="63" t="s">
        <v>2886</v>
      </c>
      <c r="BB1074" s="55" t="s">
        <v>2531</v>
      </c>
      <c r="BC1074" s="55" t="s">
        <v>939</v>
      </c>
      <c r="BD1074" s="55" t="s">
        <v>2588</v>
      </c>
      <c r="BE1074" s="55" t="s">
        <v>979</v>
      </c>
      <c r="BF1074" s="63" t="s">
        <v>2842</v>
      </c>
      <c r="BG1074" s="63" t="s">
        <v>2589</v>
      </c>
      <c r="BH1074" s="63" t="s">
        <v>132</v>
      </c>
      <c r="BI1074" s="63" t="s">
        <v>2550</v>
      </c>
      <c r="BJ1074" s="63" t="s">
        <v>2788</v>
      </c>
      <c r="BK1074" s="86" t="str">
        <f>HYPERLINK(VLOOKUP($B1074,hyperlinks[#All],2,FALSE),"Link")</f>
        <v>Link</v>
      </c>
      <c r="BL1074" s="87" t="s">
        <v>132</v>
      </c>
      <c r="BM1074" s="86" t="str">
        <f>HYPERLINK(VLOOKUP($B1074,hyperlinks[#All],4,FALSE),"Link")</f>
        <v>Link</v>
      </c>
      <c r="BN1074" s="87" t="s">
        <v>132</v>
      </c>
    </row>
    <row r="1075" spans="1:66" s="2" customFormat="1" ht="14.5">
      <c r="A1075" s="8">
        <v>8720169735620</v>
      </c>
      <c r="B1075" s="8">
        <v>911401891885</v>
      </c>
      <c r="C1075" s="31">
        <v>872016973562099</v>
      </c>
      <c r="D1075" s="13" t="s">
        <v>132</v>
      </c>
      <c r="E1075" s="12">
        <v>73562099</v>
      </c>
      <c r="F1075" s="10" t="s">
        <v>3452</v>
      </c>
      <c r="G1075" s="11" t="s">
        <v>2535</v>
      </c>
      <c r="H1075" s="12" t="s">
        <v>2580</v>
      </c>
      <c r="I1075" s="12" t="s">
        <v>3303</v>
      </c>
      <c r="J1075" s="12" t="s">
        <v>3265</v>
      </c>
      <c r="K1075" s="12" t="s">
        <v>125</v>
      </c>
      <c r="L1075" s="83">
        <v>2077</v>
      </c>
      <c r="M1075" s="16" t="s">
        <v>126</v>
      </c>
      <c r="N1075" s="13" t="s">
        <v>2581</v>
      </c>
      <c r="O1075" s="14" t="s">
        <v>2582</v>
      </c>
      <c r="P1075" s="17"/>
      <c r="Q1075" s="9">
        <v>4</v>
      </c>
      <c r="R1075" s="12" t="s">
        <v>129</v>
      </c>
      <c r="S1075" s="17" t="s">
        <v>154</v>
      </c>
      <c r="T1075" s="9"/>
      <c r="U1075" s="9"/>
      <c r="V1075" s="11"/>
      <c r="W1075" s="26">
        <v>9405119090</v>
      </c>
      <c r="X1075" s="18" t="s">
        <v>132</v>
      </c>
      <c r="Y1075" s="18" t="s">
        <v>132</v>
      </c>
      <c r="Z1075" s="12" t="s">
        <v>132</v>
      </c>
      <c r="AA1075" s="55" t="s">
        <v>154</v>
      </c>
      <c r="AB1075" s="63" t="s">
        <v>3453</v>
      </c>
      <c r="AC1075" s="13" t="s">
        <v>132</v>
      </c>
      <c r="AD1075" s="13" t="s">
        <v>132</v>
      </c>
      <c r="AE1075" s="13" t="s">
        <v>132</v>
      </c>
      <c r="AF1075" s="13" t="s">
        <v>132</v>
      </c>
      <c r="AG1075" s="13" t="s">
        <v>132</v>
      </c>
      <c r="AH1075" s="13" t="s">
        <v>132</v>
      </c>
      <c r="AI1075" s="13" t="s">
        <v>132</v>
      </c>
      <c r="AJ1075" s="13" t="s">
        <v>132</v>
      </c>
      <c r="AK1075" s="13" t="s">
        <v>132</v>
      </c>
      <c r="AL1075" s="13" t="s">
        <v>132</v>
      </c>
      <c r="AM1075" s="13" t="s">
        <v>132</v>
      </c>
      <c r="AN1075" s="13" t="s">
        <v>132</v>
      </c>
      <c r="AO1075" s="13" t="s">
        <v>132</v>
      </c>
      <c r="AP1075" s="13" t="s">
        <v>132</v>
      </c>
      <c r="AQ1075" s="13" t="s">
        <v>132</v>
      </c>
      <c r="AR1075" s="13" t="s">
        <v>132</v>
      </c>
      <c r="AS1075" s="13" t="s">
        <v>132</v>
      </c>
      <c r="AT1075" s="13" t="s">
        <v>132</v>
      </c>
      <c r="AU1075" s="19" t="s">
        <v>132</v>
      </c>
      <c r="AV1075" s="13" t="s">
        <v>132</v>
      </c>
      <c r="AW1075" s="13" t="s">
        <v>132</v>
      </c>
      <c r="AX1075" s="13" t="s">
        <v>132</v>
      </c>
      <c r="AY1075" s="13" t="s">
        <v>132</v>
      </c>
      <c r="AZ1075" s="19" t="s">
        <v>132</v>
      </c>
      <c r="BA1075" s="19" t="s">
        <v>132</v>
      </c>
      <c r="BB1075" s="13" t="s">
        <v>132</v>
      </c>
      <c r="BC1075" s="13" t="s">
        <v>132</v>
      </c>
      <c r="BD1075" s="13" t="s">
        <v>132</v>
      </c>
      <c r="BE1075" s="13" t="s">
        <v>132</v>
      </c>
      <c r="BF1075" s="19" t="s">
        <v>132</v>
      </c>
      <c r="BG1075" s="19" t="s">
        <v>132</v>
      </c>
      <c r="BH1075" s="19" t="s">
        <v>132</v>
      </c>
      <c r="BI1075" s="19" t="s">
        <v>132</v>
      </c>
      <c r="BJ1075" s="19" t="s">
        <v>132</v>
      </c>
      <c r="BK1075" s="19" t="s">
        <v>132</v>
      </c>
      <c r="BL1075" s="88" t="s">
        <v>132</v>
      </c>
      <c r="BM1075" s="88" t="s">
        <v>132</v>
      </c>
      <c r="BN1075" s="88" t="s">
        <v>132</v>
      </c>
    </row>
    <row r="1076" spans="1:66" s="49" customFormat="1" ht="14.5">
      <c r="A1076" s="8">
        <v>8720169735613</v>
      </c>
      <c r="B1076" s="8">
        <v>911401891785</v>
      </c>
      <c r="C1076" s="31">
        <v>872016973561399</v>
      </c>
      <c r="D1076" s="13" t="s">
        <v>132</v>
      </c>
      <c r="E1076" s="12">
        <v>73561399</v>
      </c>
      <c r="F1076" s="10" t="s">
        <v>3454</v>
      </c>
      <c r="G1076" s="11" t="s">
        <v>2535</v>
      </c>
      <c r="H1076" s="12" t="s">
        <v>2580</v>
      </c>
      <c r="I1076" s="12" t="s">
        <v>3303</v>
      </c>
      <c r="J1076" s="12" t="s">
        <v>3265</v>
      </c>
      <c r="K1076" s="12" t="s">
        <v>125</v>
      </c>
      <c r="L1076" s="83">
        <v>1788</v>
      </c>
      <c r="M1076" s="16" t="s">
        <v>126</v>
      </c>
      <c r="N1076" s="13" t="s">
        <v>2581</v>
      </c>
      <c r="O1076" s="14" t="s">
        <v>2582</v>
      </c>
      <c r="P1076" s="17"/>
      <c r="Q1076" s="9">
        <v>4</v>
      </c>
      <c r="R1076" s="12" t="s">
        <v>129</v>
      </c>
      <c r="S1076" s="17" t="s">
        <v>154</v>
      </c>
      <c r="T1076" s="9"/>
      <c r="U1076" s="9"/>
      <c r="V1076" s="11"/>
      <c r="W1076" s="26">
        <v>9405119090</v>
      </c>
      <c r="X1076" s="18" t="s">
        <v>132</v>
      </c>
      <c r="Y1076" s="18" t="s">
        <v>132</v>
      </c>
      <c r="Z1076" s="12" t="s">
        <v>132</v>
      </c>
      <c r="AA1076" s="55" t="s">
        <v>154</v>
      </c>
      <c r="AB1076" s="63" t="s">
        <v>3455</v>
      </c>
      <c r="AC1076" s="13" t="s">
        <v>132</v>
      </c>
      <c r="AD1076" s="13" t="s">
        <v>132</v>
      </c>
      <c r="AE1076" s="13" t="s">
        <v>132</v>
      </c>
      <c r="AF1076" s="13" t="s">
        <v>132</v>
      </c>
      <c r="AG1076" s="13" t="s">
        <v>132</v>
      </c>
      <c r="AH1076" s="13" t="s">
        <v>132</v>
      </c>
      <c r="AI1076" s="13" t="s">
        <v>132</v>
      </c>
      <c r="AJ1076" s="13" t="s">
        <v>132</v>
      </c>
      <c r="AK1076" s="13" t="s">
        <v>132</v>
      </c>
      <c r="AL1076" s="13" t="s">
        <v>132</v>
      </c>
      <c r="AM1076" s="13" t="s">
        <v>132</v>
      </c>
      <c r="AN1076" s="13" t="s">
        <v>132</v>
      </c>
      <c r="AO1076" s="13" t="s">
        <v>132</v>
      </c>
      <c r="AP1076" s="13" t="s">
        <v>132</v>
      </c>
      <c r="AQ1076" s="13" t="s">
        <v>132</v>
      </c>
      <c r="AR1076" s="13" t="s">
        <v>132</v>
      </c>
      <c r="AS1076" s="13" t="s">
        <v>132</v>
      </c>
      <c r="AT1076" s="13" t="s">
        <v>132</v>
      </c>
      <c r="AU1076" s="19" t="s">
        <v>132</v>
      </c>
      <c r="AV1076" s="13" t="s">
        <v>132</v>
      </c>
      <c r="AW1076" s="13" t="s">
        <v>132</v>
      </c>
      <c r="AX1076" s="13" t="s">
        <v>132</v>
      </c>
      <c r="AY1076" s="13" t="s">
        <v>132</v>
      </c>
      <c r="AZ1076" s="19" t="s">
        <v>132</v>
      </c>
      <c r="BA1076" s="19" t="s">
        <v>132</v>
      </c>
      <c r="BB1076" s="13" t="s">
        <v>132</v>
      </c>
      <c r="BC1076" s="13" t="s">
        <v>132</v>
      </c>
      <c r="BD1076" s="13" t="s">
        <v>132</v>
      </c>
      <c r="BE1076" s="13" t="s">
        <v>132</v>
      </c>
      <c r="BF1076" s="19" t="s">
        <v>132</v>
      </c>
      <c r="BG1076" s="19" t="s">
        <v>132</v>
      </c>
      <c r="BH1076" s="19" t="s">
        <v>132</v>
      </c>
      <c r="BI1076" s="19" t="s">
        <v>132</v>
      </c>
      <c r="BJ1076" s="19" t="s">
        <v>132</v>
      </c>
      <c r="BK1076" s="19" t="s">
        <v>132</v>
      </c>
      <c r="BL1076" s="88" t="s">
        <v>132</v>
      </c>
      <c r="BM1076" s="88" t="s">
        <v>132</v>
      </c>
      <c r="BN1076" s="88" t="s">
        <v>132</v>
      </c>
    </row>
    <row r="1077" spans="1:66" s="49" customFormat="1" ht="14.5">
      <c r="A1077" s="8">
        <v>8720169735231</v>
      </c>
      <c r="B1077" s="8">
        <v>911401891685</v>
      </c>
      <c r="C1077" s="31">
        <v>872016973523199</v>
      </c>
      <c r="D1077" s="13" t="s">
        <v>132</v>
      </c>
      <c r="E1077" s="12">
        <v>73523199</v>
      </c>
      <c r="F1077" s="10" t="s">
        <v>3456</v>
      </c>
      <c r="G1077" s="11" t="s">
        <v>2535</v>
      </c>
      <c r="H1077" s="12" t="s">
        <v>2580</v>
      </c>
      <c r="I1077" s="12" t="s">
        <v>3303</v>
      </c>
      <c r="J1077" s="12" t="s">
        <v>3265</v>
      </c>
      <c r="K1077" s="12" t="s">
        <v>125</v>
      </c>
      <c r="L1077" s="83">
        <v>1630</v>
      </c>
      <c r="M1077" s="16" t="s">
        <v>126</v>
      </c>
      <c r="N1077" s="13" t="s">
        <v>2581</v>
      </c>
      <c r="O1077" s="14" t="s">
        <v>2582</v>
      </c>
      <c r="P1077" s="17"/>
      <c r="Q1077" s="9">
        <v>4</v>
      </c>
      <c r="R1077" s="12" t="s">
        <v>129</v>
      </c>
      <c r="S1077" s="17" t="s">
        <v>154</v>
      </c>
      <c r="T1077" s="9"/>
      <c r="U1077" s="9"/>
      <c r="V1077" s="11"/>
      <c r="W1077" s="26">
        <v>9405119090</v>
      </c>
      <c r="X1077" s="18" t="s">
        <v>132</v>
      </c>
      <c r="Y1077" s="18" t="s">
        <v>132</v>
      </c>
      <c r="Z1077" s="12" t="s">
        <v>132</v>
      </c>
      <c r="AA1077" s="55" t="s">
        <v>154</v>
      </c>
      <c r="AB1077" s="63" t="s">
        <v>3457</v>
      </c>
      <c r="AC1077" s="13" t="s">
        <v>132</v>
      </c>
      <c r="AD1077" s="13" t="s">
        <v>132</v>
      </c>
      <c r="AE1077" s="13" t="s">
        <v>132</v>
      </c>
      <c r="AF1077" s="13" t="s">
        <v>132</v>
      </c>
      <c r="AG1077" s="13" t="s">
        <v>132</v>
      </c>
      <c r="AH1077" s="13" t="s">
        <v>132</v>
      </c>
      <c r="AI1077" s="13" t="s">
        <v>132</v>
      </c>
      <c r="AJ1077" s="13" t="s">
        <v>132</v>
      </c>
      <c r="AK1077" s="13" t="s">
        <v>132</v>
      </c>
      <c r="AL1077" s="13" t="s">
        <v>132</v>
      </c>
      <c r="AM1077" s="13" t="s">
        <v>132</v>
      </c>
      <c r="AN1077" s="13" t="s">
        <v>132</v>
      </c>
      <c r="AO1077" s="13" t="s">
        <v>132</v>
      </c>
      <c r="AP1077" s="13" t="s">
        <v>132</v>
      </c>
      <c r="AQ1077" s="13" t="s">
        <v>132</v>
      </c>
      <c r="AR1077" s="13" t="s">
        <v>132</v>
      </c>
      <c r="AS1077" s="13" t="s">
        <v>132</v>
      </c>
      <c r="AT1077" s="13" t="s">
        <v>132</v>
      </c>
      <c r="AU1077" s="19" t="s">
        <v>132</v>
      </c>
      <c r="AV1077" s="13" t="s">
        <v>132</v>
      </c>
      <c r="AW1077" s="13" t="s">
        <v>132</v>
      </c>
      <c r="AX1077" s="13" t="s">
        <v>132</v>
      </c>
      <c r="AY1077" s="13" t="s">
        <v>132</v>
      </c>
      <c r="AZ1077" s="19" t="s">
        <v>132</v>
      </c>
      <c r="BA1077" s="19" t="s">
        <v>132</v>
      </c>
      <c r="BB1077" s="13" t="s">
        <v>132</v>
      </c>
      <c r="BC1077" s="13" t="s">
        <v>132</v>
      </c>
      <c r="BD1077" s="13" t="s">
        <v>132</v>
      </c>
      <c r="BE1077" s="13" t="s">
        <v>132</v>
      </c>
      <c r="BF1077" s="19" t="s">
        <v>132</v>
      </c>
      <c r="BG1077" s="19" t="s">
        <v>132</v>
      </c>
      <c r="BH1077" s="19" t="s">
        <v>132</v>
      </c>
      <c r="BI1077" s="19" t="s">
        <v>132</v>
      </c>
      <c r="BJ1077" s="19" t="s">
        <v>132</v>
      </c>
      <c r="BK1077" s="19" t="s">
        <v>132</v>
      </c>
      <c r="BL1077" s="88" t="s">
        <v>132</v>
      </c>
      <c r="BM1077" s="88" t="s">
        <v>132</v>
      </c>
      <c r="BN1077" s="88" t="s">
        <v>132</v>
      </c>
    </row>
    <row r="1078" spans="1:66" s="49" customFormat="1" ht="14.5">
      <c r="A1078" s="50">
        <v>8720169749849</v>
      </c>
      <c r="B1078" s="50">
        <v>911401800387</v>
      </c>
      <c r="C1078" s="61">
        <v>872016974984999</v>
      </c>
      <c r="D1078" s="93" t="str">
        <f>HYPERLINK(VLOOKUP($B1078,hyperlinks[#All],2,FALSE),"Link")</f>
        <v>Link</v>
      </c>
      <c r="E1078" s="52">
        <v>74984999</v>
      </c>
      <c r="F1078" s="53" t="s">
        <v>3458</v>
      </c>
      <c r="G1078" s="58" t="s">
        <v>2535</v>
      </c>
      <c r="H1078" s="52" t="s">
        <v>2580</v>
      </c>
      <c r="I1078" s="52" t="s">
        <v>3303</v>
      </c>
      <c r="J1078" s="52" t="s">
        <v>3265</v>
      </c>
      <c r="K1078" s="52" t="s">
        <v>125</v>
      </c>
      <c r="L1078" s="82">
        <v>511</v>
      </c>
      <c r="M1078" s="54" t="s">
        <v>126</v>
      </c>
      <c r="N1078" s="55" t="s">
        <v>2581</v>
      </c>
      <c r="O1078" s="56" t="s">
        <v>2582</v>
      </c>
      <c r="P1078" s="57"/>
      <c r="Q1078" s="51">
        <v>4</v>
      </c>
      <c r="R1078" s="52" t="s">
        <v>129</v>
      </c>
      <c r="S1078" s="57" t="s">
        <v>154</v>
      </c>
      <c r="T1078" s="51">
        <v>911401841684</v>
      </c>
      <c r="U1078" s="51"/>
      <c r="V1078" s="58"/>
      <c r="W1078" s="59">
        <v>9405119090</v>
      </c>
      <c r="X1078" s="67" t="s">
        <v>132</v>
      </c>
      <c r="Y1078" s="67" t="s">
        <v>132</v>
      </c>
      <c r="Z1078" s="52" t="s">
        <v>132</v>
      </c>
      <c r="AA1078" s="55"/>
      <c r="AB1078" s="63" t="s">
        <v>3459</v>
      </c>
      <c r="AC1078" s="55" t="s">
        <v>132</v>
      </c>
      <c r="AD1078" s="55" t="s">
        <v>132</v>
      </c>
      <c r="AE1078" s="55" t="s">
        <v>132</v>
      </c>
      <c r="AF1078" s="55" t="s">
        <v>2542</v>
      </c>
      <c r="AG1078" s="55" t="s">
        <v>132</v>
      </c>
      <c r="AH1078" s="55" t="s">
        <v>808</v>
      </c>
      <c r="AI1078" s="55" t="s">
        <v>132</v>
      </c>
      <c r="AJ1078" s="55" t="s">
        <v>238</v>
      </c>
      <c r="AK1078" s="55" t="s">
        <v>132</v>
      </c>
      <c r="AL1078" s="55" t="s">
        <v>2622</v>
      </c>
      <c r="AM1078" s="55" t="s">
        <v>132</v>
      </c>
      <c r="AN1078" s="55" t="s">
        <v>132</v>
      </c>
      <c r="AO1078" s="55" t="s">
        <v>1089</v>
      </c>
      <c r="AP1078" s="55" t="s">
        <v>1655</v>
      </c>
      <c r="AQ1078" s="55" t="s">
        <v>132</v>
      </c>
      <c r="AR1078" s="55" t="s">
        <v>3372</v>
      </c>
      <c r="AS1078" s="55" t="s">
        <v>1355</v>
      </c>
      <c r="AT1078" s="55" t="s">
        <v>3358</v>
      </c>
      <c r="AU1078" s="63" t="s">
        <v>132</v>
      </c>
      <c r="AV1078" s="55" t="s">
        <v>3393</v>
      </c>
      <c r="AW1078" s="55" t="s">
        <v>3394</v>
      </c>
      <c r="AX1078" s="55" t="s">
        <v>171</v>
      </c>
      <c r="AY1078" s="55" t="s">
        <v>3063</v>
      </c>
      <c r="AZ1078" s="63" t="s">
        <v>2530</v>
      </c>
      <c r="BA1078" s="63" t="s">
        <v>2886</v>
      </c>
      <c r="BB1078" s="55" t="s">
        <v>2531</v>
      </c>
      <c r="BC1078" s="55" t="s">
        <v>939</v>
      </c>
      <c r="BD1078" s="55" t="s">
        <v>2588</v>
      </c>
      <c r="BE1078" s="55" t="s">
        <v>979</v>
      </c>
      <c r="BF1078" s="63" t="s">
        <v>2627</v>
      </c>
      <c r="BG1078" s="63" t="s">
        <v>2589</v>
      </c>
      <c r="BH1078" s="63" t="s">
        <v>132</v>
      </c>
      <c r="BI1078" s="63" t="s">
        <v>2550</v>
      </c>
      <c r="BJ1078" s="63" t="s">
        <v>2888</v>
      </c>
      <c r="BK1078" s="86" t="str">
        <f>HYPERLINK(VLOOKUP($B1078,hyperlinks[#All],2,FALSE),"Link")</f>
        <v>Link</v>
      </c>
      <c r="BL1078" s="86" t="str">
        <f>HYPERLINK(VLOOKUP($B1078,hyperlinks[#All],3,FALSE),"Link")</f>
        <v>Link</v>
      </c>
      <c r="BM1078" s="86" t="str">
        <f>HYPERLINK(VLOOKUP($B1078,hyperlinks[#All],4,FALSE),"Link")</f>
        <v>Link</v>
      </c>
      <c r="BN1078" s="87" t="s">
        <v>132</v>
      </c>
    </row>
    <row r="1079" spans="1:66" s="49" customFormat="1" ht="14.5">
      <c r="A1079" s="50">
        <v>8720169751293</v>
      </c>
      <c r="B1079" s="50">
        <v>911401807187</v>
      </c>
      <c r="C1079" s="61">
        <v>872016975129399</v>
      </c>
      <c r="D1079" s="93" t="str">
        <f>HYPERLINK(VLOOKUP($B1079,hyperlinks[#All],2,FALSE),"Link")</f>
        <v>Link</v>
      </c>
      <c r="E1079" s="52">
        <v>75129399</v>
      </c>
      <c r="F1079" s="53" t="s">
        <v>3460</v>
      </c>
      <c r="G1079" s="58" t="s">
        <v>2535</v>
      </c>
      <c r="H1079" s="52" t="s">
        <v>2580</v>
      </c>
      <c r="I1079" s="52" t="s">
        <v>3303</v>
      </c>
      <c r="J1079" s="52" t="s">
        <v>3265</v>
      </c>
      <c r="K1079" s="52" t="s">
        <v>125</v>
      </c>
      <c r="L1079" s="82">
        <v>292</v>
      </c>
      <c r="M1079" s="54" t="s">
        <v>126</v>
      </c>
      <c r="N1079" s="55" t="s">
        <v>2581</v>
      </c>
      <c r="O1079" s="56" t="s">
        <v>2582</v>
      </c>
      <c r="P1079" s="57"/>
      <c r="Q1079" s="51">
        <v>4</v>
      </c>
      <c r="R1079" s="52" t="s">
        <v>129</v>
      </c>
      <c r="S1079" s="57" t="s">
        <v>154</v>
      </c>
      <c r="T1079" s="51"/>
      <c r="U1079" s="51"/>
      <c r="V1079" s="58"/>
      <c r="W1079" s="59">
        <v>9405119090</v>
      </c>
      <c r="X1079" s="67" t="s">
        <v>132</v>
      </c>
      <c r="Y1079" s="67" t="s">
        <v>132</v>
      </c>
      <c r="Z1079" s="52" t="s">
        <v>132</v>
      </c>
      <c r="AA1079" s="55"/>
      <c r="AB1079" s="63" t="s">
        <v>3461</v>
      </c>
      <c r="AC1079" s="55" t="s">
        <v>132</v>
      </c>
      <c r="AD1079" s="55" t="s">
        <v>132</v>
      </c>
      <c r="AE1079" s="55" t="s">
        <v>132</v>
      </c>
      <c r="AF1079" s="55" t="s">
        <v>2542</v>
      </c>
      <c r="AG1079" s="55" t="s">
        <v>132</v>
      </c>
      <c r="AH1079" s="55" t="s">
        <v>808</v>
      </c>
      <c r="AI1079" s="55" t="s">
        <v>132</v>
      </c>
      <c r="AJ1079" s="55" t="s">
        <v>238</v>
      </c>
      <c r="AK1079" s="55" t="s">
        <v>132</v>
      </c>
      <c r="AL1079" s="55" t="s">
        <v>939</v>
      </c>
      <c r="AM1079" s="55" t="s">
        <v>132</v>
      </c>
      <c r="AN1079" s="55" t="s">
        <v>132</v>
      </c>
      <c r="AO1079" s="55" t="s">
        <v>1089</v>
      </c>
      <c r="AP1079" s="55" t="s">
        <v>1655</v>
      </c>
      <c r="AQ1079" s="55" t="s">
        <v>132</v>
      </c>
      <c r="AR1079" s="55" t="s">
        <v>3372</v>
      </c>
      <c r="AS1079" s="55" t="s">
        <v>1355</v>
      </c>
      <c r="AT1079" s="55" t="s">
        <v>3358</v>
      </c>
      <c r="AU1079" s="63" t="s">
        <v>132</v>
      </c>
      <c r="AV1079" s="55" t="s">
        <v>3451</v>
      </c>
      <c r="AW1079" s="55" t="s">
        <v>2673</v>
      </c>
      <c r="AX1079" s="55" t="s">
        <v>171</v>
      </c>
      <c r="AY1079" s="55" t="s">
        <v>3063</v>
      </c>
      <c r="AZ1079" s="63" t="s">
        <v>2530</v>
      </c>
      <c r="BA1079" s="63" t="s">
        <v>2886</v>
      </c>
      <c r="BB1079" s="55" t="s">
        <v>2531</v>
      </c>
      <c r="BC1079" s="55" t="s">
        <v>939</v>
      </c>
      <c r="BD1079" s="55" t="s">
        <v>2588</v>
      </c>
      <c r="BE1079" s="55" t="s">
        <v>979</v>
      </c>
      <c r="BF1079" s="63" t="s">
        <v>2842</v>
      </c>
      <c r="BG1079" s="63" t="s">
        <v>2589</v>
      </c>
      <c r="BH1079" s="63" t="s">
        <v>132</v>
      </c>
      <c r="BI1079" s="63" t="s">
        <v>2550</v>
      </c>
      <c r="BJ1079" s="63" t="s">
        <v>2788</v>
      </c>
      <c r="BK1079" s="86" t="str">
        <f>HYPERLINK(VLOOKUP($B1079,hyperlinks[#All],2,FALSE),"Link")</f>
        <v>Link</v>
      </c>
      <c r="BL1079" s="86" t="str">
        <f>HYPERLINK(VLOOKUP($B1079,hyperlinks[#All],3,FALSE),"Link")</f>
        <v>Link</v>
      </c>
      <c r="BM1079" s="86" t="str">
        <f>HYPERLINK(VLOOKUP($B1079,hyperlinks[#All],4,FALSE),"Link")</f>
        <v>Link</v>
      </c>
      <c r="BN1079" s="87" t="s">
        <v>132</v>
      </c>
    </row>
    <row r="1080" spans="1:66" s="49" customFormat="1" ht="14.5">
      <c r="A1080" s="50">
        <v>8720169749917</v>
      </c>
      <c r="B1080" s="50">
        <v>911401801387</v>
      </c>
      <c r="C1080" s="61">
        <v>872016974991799</v>
      </c>
      <c r="D1080" s="93" t="str">
        <f>HYPERLINK(VLOOKUP($B1080,hyperlinks[#All],2,FALSE),"Link")</f>
        <v>Link</v>
      </c>
      <c r="E1080" s="52">
        <v>74991799</v>
      </c>
      <c r="F1080" s="53" t="s">
        <v>3462</v>
      </c>
      <c r="G1080" s="58" t="s">
        <v>2535</v>
      </c>
      <c r="H1080" s="52" t="s">
        <v>2580</v>
      </c>
      <c r="I1080" s="52" t="s">
        <v>3303</v>
      </c>
      <c r="J1080" s="52" t="s">
        <v>3265</v>
      </c>
      <c r="K1080" s="52" t="s">
        <v>125</v>
      </c>
      <c r="L1080" s="82">
        <v>418</v>
      </c>
      <c r="M1080" s="54" t="s">
        <v>126</v>
      </c>
      <c r="N1080" s="55" t="s">
        <v>2581</v>
      </c>
      <c r="O1080" s="56" t="s">
        <v>2582</v>
      </c>
      <c r="P1080" s="57"/>
      <c r="Q1080" s="51">
        <v>4</v>
      </c>
      <c r="R1080" s="52" t="s">
        <v>129</v>
      </c>
      <c r="S1080" s="57" t="s">
        <v>154</v>
      </c>
      <c r="T1080" s="62">
        <v>911401822585</v>
      </c>
      <c r="U1080" s="51"/>
      <c r="V1080" s="58"/>
      <c r="W1080" s="59">
        <v>9405119090</v>
      </c>
      <c r="X1080" s="67" t="s">
        <v>132</v>
      </c>
      <c r="Y1080" s="67" t="s">
        <v>132</v>
      </c>
      <c r="Z1080" s="52" t="s">
        <v>132</v>
      </c>
      <c r="AA1080" s="55" t="s">
        <v>154</v>
      </c>
      <c r="AB1080" s="63" t="s">
        <v>3463</v>
      </c>
      <c r="AC1080" s="55" t="s">
        <v>132</v>
      </c>
      <c r="AD1080" s="55" t="s">
        <v>132</v>
      </c>
      <c r="AE1080" s="55" t="s">
        <v>132</v>
      </c>
      <c r="AF1080" s="55" t="s">
        <v>132</v>
      </c>
      <c r="AG1080" s="55" t="s">
        <v>132</v>
      </c>
      <c r="AH1080" s="55" t="s">
        <v>132</v>
      </c>
      <c r="AI1080" s="55" t="s">
        <v>132</v>
      </c>
      <c r="AJ1080" s="55" t="s">
        <v>132</v>
      </c>
      <c r="AK1080" s="55" t="s">
        <v>132</v>
      </c>
      <c r="AL1080" s="55" t="s">
        <v>132</v>
      </c>
      <c r="AM1080" s="55" t="s">
        <v>132</v>
      </c>
      <c r="AN1080" s="55" t="s">
        <v>132</v>
      </c>
      <c r="AO1080" s="55" t="s">
        <v>132</v>
      </c>
      <c r="AP1080" s="55" t="s">
        <v>132</v>
      </c>
      <c r="AQ1080" s="55" t="s">
        <v>132</v>
      </c>
      <c r="AR1080" s="55" t="s">
        <v>132</v>
      </c>
      <c r="AS1080" s="55" t="s">
        <v>132</v>
      </c>
      <c r="AT1080" s="55" t="s">
        <v>132</v>
      </c>
      <c r="AU1080" s="63" t="s">
        <v>132</v>
      </c>
      <c r="AV1080" s="55" t="s">
        <v>132</v>
      </c>
      <c r="AW1080" s="55" t="s">
        <v>132</v>
      </c>
      <c r="AX1080" s="55" t="s">
        <v>132</v>
      </c>
      <c r="AY1080" s="55" t="s">
        <v>132</v>
      </c>
      <c r="AZ1080" s="63" t="s">
        <v>132</v>
      </c>
      <c r="BA1080" s="63" t="s">
        <v>132</v>
      </c>
      <c r="BB1080" s="55" t="s">
        <v>132</v>
      </c>
      <c r="BC1080" s="55" t="s">
        <v>132</v>
      </c>
      <c r="BD1080" s="55" t="s">
        <v>132</v>
      </c>
      <c r="BE1080" s="55" t="s">
        <v>132</v>
      </c>
      <c r="BF1080" s="63" t="s">
        <v>132</v>
      </c>
      <c r="BG1080" s="63" t="s">
        <v>132</v>
      </c>
      <c r="BH1080" s="63" t="s">
        <v>132</v>
      </c>
      <c r="BI1080" s="63" t="s">
        <v>132</v>
      </c>
      <c r="BJ1080" s="63" t="s">
        <v>132</v>
      </c>
      <c r="BK1080" s="86" t="str">
        <f>HYPERLINK(VLOOKUP($B1080,hyperlinks[#All],2,FALSE),"Link")</f>
        <v>Link</v>
      </c>
      <c r="BL1080" s="86" t="str">
        <f>HYPERLINK(VLOOKUP($B1080,hyperlinks[#All],3,FALSE),"Link")</f>
        <v>Link</v>
      </c>
      <c r="BM1080" s="86" t="str">
        <f>HYPERLINK(VLOOKUP($B1080,hyperlinks[#All],4,FALSE),"Link")</f>
        <v>Link</v>
      </c>
      <c r="BN1080" s="87" t="s">
        <v>132</v>
      </c>
    </row>
    <row r="1081" spans="1:66" s="49" customFormat="1" ht="14.5">
      <c r="A1081" s="50">
        <v>8720169749924</v>
      </c>
      <c r="B1081" s="50">
        <v>911401801487</v>
      </c>
      <c r="C1081" s="61">
        <v>872016974992499</v>
      </c>
      <c r="D1081" s="93" t="str">
        <f>HYPERLINK(VLOOKUP($B1081,hyperlinks[#All],2,FALSE),"Link")</f>
        <v>Link</v>
      </c>
      <c r="E1081" s="52">
        <v>74992499</v>
      </c>
      <c r="F1081" s="53" t="s">
        <v>3464</v>
      </c>
      <c r="G1081" s="58" t="s">
        <v>2535</v>
      </c>
      <c r="H1081" s="52" t="s">
        <v>2580</v>
      </c>
      <c r="I1081" s="52" t="s">
        <v>3303</v>
      </c>
      <c r="J1081" s="52" t="s">
        <v>3265</v>
      </c>
      <c r="K1081" s="52" t="s">
        <v>125</v>
      </c>
      <c r="L1081" s="82">
        <v>586</v>
      </c>
      <c r="M1081" s="54" t="s">
        <v>126</v>
      </c>
      <c r="N1081" s="55" t="s">
        <v>2581</v>
      </c>
      <c r="O1081" s="56" t="s">
        <v>2582</v>
      </c>
      <c r="P1081" s="57"/>
      <c r="Q1081" s="51">
        <v>4</v>
      </c>
      <c r="R1081" s="52" t="s">
        <v>129</v>
      </c>
      <c r="S1081" s="57" t="s">
        <v>154</v>
      </c>
      <c r="T1081" s="62">
        <v>911401844484</v>
      </c>
      <c r="U1081" s="51"/>
      <c r="V1081" s="58"/>
      <c r="W1081" s="59">
        <v>9405119090</v>
      </c>
      <c r="X1081" s="67" t="s">
        <v>132</v>
      </c>
      <c r="Y1081" s="67" t="s">
        <v>132</v>
      </c>
      <c r="Z1081" s="52" t="s">
        <v>132</v>
      </c>
      <c r="AA1081" s="55" t="s">
        <v>154</v>
      </c>
      <c r="AB1081" s="63" t="s">
        <v>3465</v>
      </c>
      <c r="AC1081" s="55" t="s">
        <v>132</v>
      </c>
      <c r="AD1081" s="55" t="s">
        <v>132</v>
      </c>
      <c r="AE1081" s="55" t="s">
        <v>132</v>
      </c>
      <c r="AF1081" s="55" t="s">
        <v>132</v>
      </c>
      <c r="AG1081" s="55" t="s">
        <v>132</v>
      </c>
      <c r="AH1081" s="55" t="s">
        <v>132</v>
      </c>
      <c r="AI1081" s="55" t="s">
        <v>132</v>
      </c>
      <c r="AJ1081" s="55" t="s">
        <v>132</v>
      </c>
      <c r="AK1081" s="55" t="s">
        <v>132</v>
      </c>
      <c r="AL1081" s="55" t="s">
        <v>132</v>
      </c>
      <c r="AM1081" s="55" t="s">
        <v>132</v>
      </c>
      <c r="AN1081" s="55" t="s">
        <v>132</v>
      </c>
      <c r="AO1081" s="55" t="s">
        <v>132</v>
      </c>
      <c r="AP1081" s="55" t="s">
        <v>132</v>
      </c>
      <c r="AQ1081" s="55" t="s">
        <v>132</v>
      </c>
      <c r="AR1081" s="55" t="s">
        <v>132</v>
      </c>
      <c r="AS1081" s="55" t="s">
        <v>132</v>
      </c>
      <c r="AT1081" s="55" t="s">
        <v>132</v>
      </c>
      <c r="AU1081" s="63" t="s">
        <v>132</v>
      </c>
      <c r="AV1081" s="55" t="s">
        <v>132</v>
      </c>
      <c r="AW1081" s="55" t="s">
        <v>132</v>
      </c>
      <c r="AX1081" s="55" t="s">
        <v>132</v>
      </c>
      <c r="AY1081" s="55" t="s">
        <v>132</v>
      </c>
      <c r="AZ1081" s="63" t="s">
        <v>132</v>
      </c>
      <c r="BA1081" s="63" t="s">
        <v>132</v>
      </c>
      <c r="BB1081" s="55" t="s">
        <v>132</v>
      </c>
      <c r="BC1081" s="55" t="s">
        <v>132</v>
      </c>
      <c r="BD1081" s="55" t="s">
        <v>132</v>
      </c>
      <c r="BE1081" s="55" t="s">
        <v>132</v>
      </c>
      <c r="BF1081" s="63" t="s">
        <v>132</v>
      </c>
      <c r="BG1081" s="63" t="s">
        <v>132</v>
      </c>
      <c r="BH1081" s="63" t="s">
        <v>132</v>
      </c>
      <c r="BI1081" s="63" t="s">
        <v>132</v>
      </c>
      <c r="BJ1081" s="63" t="s">
        <v>132</v>
      </c>
      <c r="BK1081" s="86" t="str">
        <f>HYPERLINK(VLOOKUP($B1081,hyperlinks[#All],2,FALSE),"Link")</f>
        <v>Link</v>
      </c>
      <c r="BL1081" s="86" t="str">
        <f>HYPERLINK(VLOOKUP($B1081,hyperlinks[#All],3,FALSE),"Link")</f>
        <v>Link</v>
      </c>
      <c r="BM1081" s="86" t="str">
        <f>HYPERLINK(VLOOKUP($B1081,hyperlinks[#All],4,FALSE),"Link")</f>
        <v>Link</v>
      </c>
      <c r="BN1081" s="87" t="s">
        <v>132</v>
      </c>
    </row>
    <row r="1082" spans="1:66" s="49" customFormat="1" ht="14.5">
      <c r="A1082" s="50">
        <v>8719514512221</v>
      </c>
      <c r="B1082" s="50">
        <v>911401880881</v>
      </c>
      <c r="C1082" s="61">
        <v>871951451222100</v>
      </c>
      <c r="D1082" s="93" t="str">
        <f>HYPERLINK(VLOOKUP($B1082,hyperlinks[#All],2,FALSE),"Link")</f>
        <v>Link</v>
      </c>
      <c r="E1082" s="52">
        <v>51222100</v>
      </c>
      <c r="F1082" s="53" t="s">
        <v>3466</v>
      </c>
      <c r="G1082" s="58" t="s">
        <v>2535</v>
      </c>
      <c r="H1082" s="52" t="s">
        <v>2580</v>
      </c>
      <c r="I1082" s="52" t="s">
        <v>3303</v>
      </c>
      <c r="J1082" s="52" t="s">
        <v>3265</v>
      </c>
      <c r="K1082" s="52" t="s">
        <v>125</v>
      </c>
      <c r="L1082" s="82">
        <v>648</v>
      </c>
      <c r="M1082" s="54" t="s">
        <v>126</v>
      </c>
      <c r="N1082" s="55" t="s">
        <v>2581</v>
      </c>
      <c r="O1082" s="56" t="s">
        <v>2582</v>
      </c>
      <c r="P1082" s="57"/>
      <c r="Q1082" s="51">
        <v>1</v>
      </c>
      <c r="R1082" s="52" t="s">
        <v>129</v>
      </c>
      <c r="S1082" s="57" t="s">
        <v>154</v>
      </c>
      <c r="T1082" s="51"/>
      <c r="U1082" s="51"/>
      <c r="V1082" s="58"/>
      <c r="W1082" s="59">
        <v>9405119090</v>
      </c>
      <c r="X1082" s="67" t="s">
        <v>132</v>
      </c>
      <c r="Y1082" s="67" t="s">
        <v>132</v>
      </c>
      <c r="Z1082" s="52" t="s">
        <v>132</v>
      </c>
      <c r="AA1082" s="55"/>
      <c r="AB1082" s="63" t="s">
        <v>3467</v>
      </c>
      <c r="AC1082" s="55" t="s">
        <v>132</v>
      </c>
      <c r="AD1082" s="55" t="s">
        <v>132</v>
      </c>
      <c r="AE1082" s="55" t="s">
        <v>132</v>
      </c>
      <c r="AF1082" s="55" t="s">
        <v>2542</v>
      </c>
      <c r="AG1082" s="55" t="s">
        <v>132</v>
      </c>
      <c r="AH1082" s="55" t="s">
        <v>3369</v>
      </c>
      <c r="AI1082" s="55" t="s">
        <v>132</v>
      </c>
      <c r="AJ1082" s="55" t="s">
        <v>174</v>
      </c>
      <c r="AK1082" s="55" t="s">
        <v>132</v>
      </c>
      <c r="AL1082" s="55" t="s">
        <v>2622</v>
      </c>
      <c r="AM1082" s="55" t="s">
        <v>132</v>
      </c>
      <c r="AN1082" s="55" t="s">
        <v>132</v>
      </c>
      <c r="AO1082" s="55" t="s">
        <v>3468</v>
      </c>
      <c r="AP1082" s="55" t="s">
        <v>2824</v>
      </c>
      <c r="AQ1082" s="55" t="s">
        <v>132</v>
      </c>
      <c r="AR1082" s="55" t="s">
        <v>1513</v>
      </c>
      <c r="AS1082" s="55" t="s">
        <v>1624</v>
      </c>
      <c r="AT1082" s="55" t="s">
        <v>751</v>
      </c>
      <c r="AU1082" s="63" t="s">
        <v>132</v>
      </c>
      <c r="AV1082" s="55" t="s">
        <v>3161</v>
      </c>
      <c r="AW1082" s="55" t="s">
        <v>780</v>
      </c>
      <c r="AX1082" s="55" t="s">
        <v>171</v>
      </c>
      <c r="AY1082" s="55" t="s">
        <v>639</v>
      </c>
      <c r="AZ1082" s="63" t="s">
        <v>2545</v>
      </c>
      <c r="BA1082" s="63" t="s">
        <v>3469</v>
      </c>
      <c r="BB1082" s="55" t="s">
        <v>2531</v>
      </c>
      <c r="BC1082" s="55" t="s">
        <v>939</v>
      </c>
      <c r="BD1082" s="55" t="s">
        <v>2588</v>
      </c>
      <c r="BE1082" s="55" t="s">
        <v>979</v>
      </c>
      <c r="BF1082" s="63" t="s">
        <v>2627</v>
      </c>
      <c r="BG1082" s="63" t="s">
        <v>2589</v>
      </c>
      <c r="BH1082" s="63" t="s">
        <v>132</v>
      </c>
      <c r="BI1082" s="63" t="s">
        <v>2550</v>
      </c>
      <c r="BJ1082" s="63" t="s">
        <v>2888</v>
      </c>
      <c r="BK1082" s="86" t="str">
        <f>HYPERLINK(VLOOKUP($B1082,hyperlinks[#All],2,FALSE),"Link")</f>
        <v>Link</v>
      </c>
      <c r="BL1082" s="86" t="str">
        <f>HYPERLINK(VLOOKUP($B1082,hyperlinks[#All],3,FALSE),"Link")</f>
        <v>Link</v>
      </c>
      <c r="BM1082" s="86" t="str">
        <f>HYPERLINK(VLOOKUP($B1082,hyperlinks[#All],4,FALSE),"Link")</f>
        <v>Link</v>
      </c>
      <c r="BN1082" s="87" t="s">
        <v>132</v>
      </c>
    </row>
    <row r="1083" spans="1:66" s="49" customFormat="1" ht="14.5">
      <c r="A1083" s="50">
        <v>8718699975517</v>
      </c>
      <c r="B1083" s="50">
        <v>910505101244</v>
      </c>
      <c r="C1083" s="61">
        <v>871869997551700</v>
      </c>
      <c r="D1083" s="93" t="str">
        <f>HYPERLINK(VLOOKUP($B1083,hyperlinks[#All],2,FALSE),"Link")</f>
        <v>Link</v>
      </c>
      <c r="E1083" s="52">
        <v>97551700</v>
      </c>
      <c r="F1083" s="53" t="s">
        <v>3470</v>
      </c>
      <c r="G1083" s="58" t="s">
        <v>2535</v>
      </c>
      <c r="H1083" s="52" t="s">
        <v>2580</v>
      </c>
      <c r="I1083" s="52" t="s">
        <v>3303</v>
      </c>
      <c r="J1083" s="52" t="s">
        <v>3265</v>
      </c>
      <c r="K1083" s="52" t="s">
        <v>125</v>
      </c>
      <c r="L1083" s="82">
        <v>1260</v>
      </c>
      <c r="M1083" s="54" t="s">
        <v>126</v>
      </c>
      <c r="N1083" s="55" t="s">
        <v>2581</v>
      </c>
      <c r="O1083" s="56" t="s">
        <v>2582</v>
      </c>
      <c r="P1083" s="57"/>
      <c r="Q1083" s="51">
        <v>1</v>
      </c>
      <c r="R1083" s="52" t="s">
        <v>129</v>
      </c>
      <c r="S1083" s="57" t="s">
        <v>154</v>
      </c>
      <c r="T1083" s="51"/>
      <c r="U1083" s="51"/>
      <c r="V1083" s="58"/>
      <c r="W1083" s="59">
        <v>9405119090</v>
      </c>
      <c r="X1083" s="67" t="s">
        <v>132</v>
      </c>
      <c r="Y1083" s="67" t="s">
        <v>132</v>
      </c>
      <c r="Z1083" s="52" t="s">
        <v>132</v>
      </c>
      <c r="AA1083" s="55"/>
      <c r="AB1083" s="63" t="s">
        <v>3471</v>
      </c>
      <c r="AC1083" s="55" t="s">
        <v>132</v>
      </c>
      <c r="AD1083" s="55" t="s">
        <v>132</v>
      </c>
      <c r="AE1083" s="55" t="s">
        <v>132</v>
      </c>
      <c r="AF1083" s="55" t="s">
        <v>2542</v>
      </c>
      <c r="AG1083" s="55" t="s">
        <v>132</v>
      </c>
      <c r="AH1083" s="55" t="s">
        <v>3472</v>
      </c>
      <c r="AI1083" s="55" t="s">
        <v>132</v>
      </c>
      <c r="AJ1083" s="55" t="s">
        <v>174</v>
      </c>
      <c r="AK1083" s="55" t="s">
        <v>132</v>
      </c>
      <c r="AL1083" s="55" t="s">
        <v>2622</v>
      </c>
      <c r="AM1083" s="55" t="s">
        <v>132</v>
      </c>
      <c r="AN1083" s="55" t="s">
        <v>132</v>
      </c>
      <c r="AO1083" s="55" t="s">
        <v>3468</v>
      </c>
      <c r="AP1083" s="55" t="s">
        <v>2824</v>
      </c>
      <c r="AQ1083" s="55" t="s">
        <v>132</v>
      </c>
      <c r="AR1083" s="55" t="s">
        <v>1513</v>
      </c>
      <c r="AS1083" s="55" t="s">
        <v>186</v>
      </c>
      <c r="AT1083" s="55" t="s">
        <v>1624</v>
      </c>
      <c r="AU1083" s="63" t="s">
        <v>132</v>
      </c>
      <c r="AV1083" s="55" t="s">
        <v>3473</v>
      </c>
      <c r="AW1083" s="55" t="s">
        <v>3474</v>
      </c>
      <c r="AX1083" s="55" t="s">
        <v>171</v>
      </c>
      <c r="AY1083" s="55" t="s">
        <v>394</v>
      </c>
      <c r="AZ1083" s="63" t="s">
        <v>2545</v>
      </c>
      <c r="BA1083" s="63" t="s">
        <v>2973</v>
      </c>
      <c r="BB1083" s="55" t="s">
        <v>2531</v>
      </c>
      <c r="BC1083" s="55" t="s">
        <v>939</v>
      </c>
      <c r="BD1083" s="55" t="s">
        <v>2588</v>
      </c>
      <c r="BE1083" s="55" t="s">
        <v>979</v>
      </c>
      <c r="BF1083" s="63" t="s">
        <v>2627</v>
      </c>
      <c r="BG1083" s="63" t="s">
        <v>2589</v>
      </c>
      <c r="BH1083" s="63" t="s">
        <v>132</v>
      </c>
      <c r="BI1083" s="63" t="s">
        <v>2550</v>
      </c>
      <c r="BJ1083" s="63" t="s">
        <v>2888</v>
      </c>
      <c r="BK1083" s="86" t="str">
        <f>HYPERLINK(VLOOKUP($B1083,hyperlinks[#All],2,FALSE),"Link")</f>
        <v>Link</v>
      </c>
      <c r="BL1083" s="86" t="str">
        <f>HYPERLINK(VLOOKUP($B1083,hyperlinks[#All],3,FALSE),"Link")</f>
        <v>Link</v>
      </c>
      <c r="BM1083" s="86" t="str">
        <f>HYPERLINK(VLOOKUP($B1083,hyperlinks[#All],4,FALSE),"Link")</f>
        <v>Link</v>
      </c>
      <c r="BN1083" s="87" t="s">
        <v>132</v>
      </c>
    </row>
    <row r="1084" spans="1:66" s="49" customFormat="1" ht="14.5">
      <c r="A1084" s="50">
        <v>8719514512207</v>
      </c>
      <c r="B1084" s="50">
        <v>911401880681</v>
      </c>
      <c r="C1084" s="61">
        <v>871951451220700</v>
      </c>
      <c r="D1084" s="93" t="str">
        <f>HYPERLINK(VLOOKUP($B1084,hyperlinks[#All],2,FALSE),"Link")</f>
        <v>Link</v>
      </c>
      <c r="E1084" s="52">
        <v>51220700</v>
      </c>
      <c r="F1084" s="53" t="s">
        <v>3475</v>
      </c>
      <c r="G1084" s="58" t="s">
        <v>2535</v>
      </c>
      <c r="H1084" s="52" t="s">
        <v>2580</v>
      </c>
      <c r="I1084" s="52" t="s">
        <v>3303</v>
      </c>
      <c r="J1084" s="52" t="s">
        <v>3265</v>
      </c>
      <c r="K1084" s="52" t="s">
        <v>125</v>
      </c>
      <c r="L1084" s="82">
        <v>674</v>
      </c>
      <c r="M1084" s="54" t="s">
        <v>126</v>
      </c>
      <c r="N1084" s="55" t="s">
        <v>2581</v>
      </c>
      <c r="O1084" s="56" t="s">
        <v>2582</v>
      </c>
      <c r="P1084" s="57"/>
      <c r="Q1084" s="51">
        <v>1</v>
      </c>
      <c r="R1084" s="52" t="s">
        <v>129</v>
      </c>
      <c r="S1084" s="57" t="s">
        <v>154</v>
      </c>
      <c r="T1084" s="51"/>
      <c r="U1084" s="51"/>
      <c r="V1084" s="58"/>
      <c r="W1084" s="59">
        <v>9405119090</v>
      </c>
      <c r="X1084" s="67" t="s">
        <v>132</v>
      </c>
      <c r="Y1084" s="67" t="s">
        <v>132</v>
      </c>
      <c r="Z1084" s="52" t="s">
        <v>132</v>
      </c>
      <c r="AA1084" s="55"/>
      <c r="AB1084" s="63" t="s">
        <v>3476</v>
      </c>
      <c r="AC1084" s="55" t="s">
        <v>132</v>
      </c>
      <c r="AD1084" s="55" t="s">
        <v>132</v>
      </c>
      <c r="AE1084" s="55" t="s">
        <v>132</v>
      </c>
      <c r="AF1084" s="55" t="s">
        <v>2542</v>
      </c>
      <c r="AG1084" s="55" t="s">
        <v>132</v>
      </c>
      <c r="AH1084" s="55" t="s">
        <v>3369</v>
      </c>
      <c r="AI1084" s="55" t="s">
        <v>132</v>
      </c>
      <c r="AJ1084" s="55" t="s">
        <v>174</v>
      </c>
      <c r="AK1084" s="55" t="s">
        <v>132</v>
      </c>
      <c r="AL1084" s="55" t="s">
        <v>2622</v>
      </c>
      <c r="AM1084" s="55" t="s">
        <v>132</v>
      </c>
      <c r="AN1084" s="55" t="s">
        <v>132</v>
      </c>
      <c r="AO1084" s="55" t="s">
        <v>3468</v>
      </c>
      <c r="AP1084" s="55" t="s">
        <v>2824</v>
      </c>
      <c r="AQ1084" s="55" t="s">
        <v>132</v>
      </c>
      <c r="AR1084" s="55" t="s">
        <v>1591</v>
      </c>
      <c r="AS1084" s="55" t="s">
        <v>3306</v>
      </c>
      <c r="AT1084" s="55" t="s">
        <v>186</v>
      </c>
      <c r="AU1084" s="63" t="s">
        <v>132</v>
      </c>
      <c r="AV1084" s="55" t="s">
        <v>3363</v>
      </c>
      <c r="AW1084" s="55" t="s">
        <v>3344</v>
      </c>
      <c r="AX1084" s="55" t="s">
        <v>171</v>
      </c>
      <c r="AY1084" s="55" t="s">
        <v>639</v>
      </c>
      <c r="AZ1084" s="63" t="s">
        <v>2545</v>
      </c>
      <c r="BA1084" s="63" t="s">
        <v>3469</v>
      </c>
      <c r="BB1084" s="55" t="s">
        <v>2531</v>
      </c>
      <c r="BC1084" s="55" t="s">
        <v>939</v>
      </c>
      <c r="BD1084" s="55" t="s">
        <v>2588</v>
      </c>
      <c r="BE1084" s="55" t="s">
        <v>979</v>
      </c>
      <c r="BF1084" s="63" t="s">
        <v>2627</v>
      </c>
      <c r="BG1084" s="63" t="s">
        <v>2589</v>
      </c>
      <c r="BH1084" s="63" t="s">
        <v>132</v>
      </c>
      <c r="BI1084" s="63" t="s">
        <v>2550</v>
      </c>
      <c r="BJ1084" s="63" t="s">
        <v>2888</v>
      </c>
      <c r="BK1084" s="86" t="str">
        <f>HYPERLINK(VLOOKUP($B1084,hyperlinks[#All],2,FALSE),"Link")</f>
        <v>Link</v>
      </c>
      <c r="BL1084" s="86" t="str">
        <f>HYPERLINK(VLOOKUP($B1084,hyperlinks[#All],3,FALSE),"Link")</f>
        <v>Link</v>
      </c>
      <c r="BM1084" s="86" t="str">
        <f>HYPERLINK(VLOOKUP($B1084,hyperlinks[#All],4,FALSE),"Link")</f>
        <v>Link</v>
      </c>
      <c r="BN1084" s="87" t="s">
        <v>132</v>
      </c>
    </row>
    <row r="1085" spans="1:66" s="49" customFormat="1" ht="14.5">
      <c r="A1085" s="50">
        <v>8719514512160</v>
      </c>
      <c r="B1085" s="50">
        <v>911401880281</v>
      </c>
      <c r="C1085" s="61">
        <v>871951451216000</v>
      </c>
      <c r="D1085" s="93" t="str">
        <f>HYPERLINK(VLOOKUP($B1085,hyperlinks[#All],2,FALSE),"Link")</f>
        <v>Link</v>
      </c>
      <c r="E1085" s="52">
        <v>51216000</v>
      </c>
      <c r="F1085" s="53" t="s">
        <v>3477</v>
      </c>
      <c r="G1085" s="58" t="s">
        <v>2535</v>
      </c>
      <c r="H1085" s="52" t="s">
        <v>2580</v>
      </c>
      <c r="I1085" s="52" t="s">
        <v>3303</v>
      </c>
      <c r="J1085" s="52" t="s">
        <v>3265</v>
      </c>
      <c r="K1085" s="52" t="s">
        <v>125</v>
      </c>
      <c r="L1085" s="82">
        <v>445</v>
      </c>
      <c r="M1085" s="54" t="s">
        <v>126</v>
      </c>
      <c r="N1085" s="55" t="s">
        <v>2581</v>
      </c>
      <c r="O1085" s="56" t="s">
        <v>2582</v>
      </c>
      <c r="P1085" s="57"/>
      <c r="Q1085" s="51">
        <v>1</v>
      </c>
      <c r="R1085" s="52" t="s">
        <v>129</v>
      </c>
      <c r="S1085" s="57" t="s">
        <v>154</v>
      </c>
      <c r="T1085" s="51"/>
      <c r="U1085" s="51"/>
      <c r="V1085" s="58"/>
      <c r="W1085" s="59">
        <v>9405119090</v>
      </c>
      <c r="X1085" s="67" t="s">
        <v>132</v>
      </c>
      <c r="Y1085" s="67" t="s">
        <v>132</v>
      </c>
      <c r="Z1085" s="52" t="s">
        <v>132</v>
      </c>
      <c r="AA1085" s="55"/>
      <c r="AB1085" s="63" t="s">
        <v>3478</v>
      </c>
      <c r="AC1085" s="55" t="s">
        <v>132</v>
      </c>
      <c r="AD1085" s="55" t="s">
        <v>132</v>
      </c>
      <c r="AE1085" s="55" t="s">
        <v>132</v>
      </c>
      <c r="AF1085" s="55" t="s">
        <v>2542</v>
      </c>
      <c r="AG1085" s="55" t="s">
        <v>132</v>
      </c>
      <c r="AH1085" s="55" t="s">
        <v>3369</v>
      </c>
      <c r="AI1085" s="55" t="s">
        <v>132</v>
      </c>
      <c r="AJ1085" s="55" t="s">
        <v>174</v>
      </c>
      <c r="AK1085" s="55" t="s">
        <v>132</v>
      </c>
      <c r="AL1085" s="55" t="s">
        <v>939</v>
      </c>
      <c r="AM1085" s="55" t="s">
        <v>132</v>
      </c>
      <c r="AN1085" s="55" t="s">
        <v>132</v>
      </c>
      <c r="AO1085" s="55" t="s">
        <v>3468</v>
      </c>
      <c r="AP1085" s="55" t="s">
        <v>2824</v>
      </c>
      <c r="AQ1085" s="55" t="s">
        <v>132</v>
      </c>
      <c r="AR1085" s="55" t="s">
        <v>1591</v>
      </c>
      <c r="AS1085" s="55" t="s">
        <v>3306</v>
      </c>
      <c r="AT1085" s="55" t="s">
        <v>186</v>
      </c>
      <c r="AU1085" s="63" t="s">
        <v>132</v>
      </c>
      <c r="AV1085" s="55" t="s">
        <v>3363</v>
      </c>
      <c r="AW1085" s="55" t="s">
        <v>3344</v>
      </c>
      <c r="AX1085" s="55" t="s">
        <v>171</v>
      </c>
      <c r="AY1085" s="55" t="s">
        <v>639</v>
      </c>
      <c r="AZ1085" s="63" t="s">
        <v>2545</v>
      </c>
      <c r="BA1085" s="63" t="s">
        <v>3479</v>
      </c>
      <c r="BB1085" s="55" t="s">
        <v>2531</v>
      </c>
      <c r="BC1085" s="55" t="s">
        <v>939</v>
      </c>
      <c r="BD1085" s="55" t="s">
        <v>2588</v>
      </c>
      <c r="BE1085" s="55" t="s">
        <v>330</v>
      </c>
      <c r="BF1085" s="63" t="s">
        <v>2548</v>
      </c>
      <c r="BG1085" s="63" t="s">
        <v>2589</v>
      </c>
      <c r="BH1085" s="63" t="s">
        <v>132</v>
      </c>
      <c r="BI1085" s="63" t="s">
        <v>2590</v>
      </c>
      <c r="BJ1085" s="63" t="s">
        <v>2888</v>
      </c>
      <c r="BK1085" s="86" t="str">
        <f>HYPERLINK(VLOOKUP($B1085,hyperlinks[#All],2,FALSE),"Link")</f>
        <v>Link</v>
      </c>
      <c r="BL1085" s="86" t="str">
        <f>HYPERLINK(VLOOKUP($B1085,hyperlinks[#All],3,FALSE),"Link")</f>
        <v>Link</v>
      </c>
      <c r="BM1085" s="86" t="str">
        <f>HYPERLINK(VLOOKUP($B1085,hyperlinks[#All],4,FALSE),"Link")</f>
        <v>Link</v>
      </c>
      <c r="BN1085" s="87" t="s">
        <v>132</v>
      </c>
    </row>
    <row r="1086" spans="1:66" s="49" customFormat="1" ht="14.5">
      <c r="A1086" s="50">
        <v>8719514512238</v>
      </c>
      <c r="B1086" s="50">
        <v>911401880981</v>
      </c>
      <c r="C1086" s="61">
        <v>871951451223800</v>
      </c>
      <c r="D1086" s="93" t="str">
        <f>HYPERLINK(VLOOKUP($B1086,hyperlinks[#All],2,FALSE),"Link")</f>
        <v>Link</v>
      </c>
      <c r="E1086" s="52">
        <v>51223800</v>
      </c>
      <c r="F1086" s="53" t="s">
        <v>3480</v>
      </c>
      <c r="G1086" s="58" t="s">
        <v>2535</v>
      </c>
      <c r="H1086" s="52" t="s">
        <v>2580</v>
      </c>
      <c r="I1086" s="52" t="s">
        <v>3303</v>
      </c>
      <c r="J1086" s="52" t="s">
        <v>3265</v>
      </c>
      <c r="K1086" s="52" t="s">
        <v>125</v>
      </c>
      <c r="L1086" s="82">
        <v>648</v>
      </c>
      <c r="M1086" s="54" t="s">
        <v>126</v>
      </c>
      <c r="N1086" s="55" t="s">
        <v>2581</v>
      </c>
      <c r="O1086" s="56" t="s">
        <v>2582</v>
      </c>
      <c r="P1086" s="57"/>
      <c r="Q1086" s="51">
        <v>1</v>
      </c>
      <c r="R1086" s="52" t="s">
        <v>129</v>
      </c>
      <c r="S1086" s="57" t="s">
        <v>154</v>
      </c>
      <c r="T1086" s="51"/>
      <c r="U1086" s="51"/>
      <c r="V1086" s="58"/>
      <c r="W1086" s="59">
        <v>9405119090</v>
      </c>
      <c r="X1086" s="67" t="s">
        <v>132</v>
      </c>
      <c r="Y1086" s="67" t="s">
        <v>132</v>
      </c>
      <c r="Z1086" s="52" t="s">
        <v>132</v>
      </c>
      <c r="AA1086" s="55"/>
      <c r="AB1086" s="63" t="s">
        <v>3481</v>
      </c>
      <c r="AC1086" s="55" t="s">
        <v>132</v>
      </c>
      <c r="AD1086" s="55" t="s">
        <v>132</v>
      </c>
      <c r="AE1086" s="55" t="s">
        <v>132</v>
      </c>
      <c r="AF1086" s="55" t="s">
        <v>2542</v>
      </c>
      <c r="AG1086" s="55" t="s">
        <v>132</v>
      </c>
      <c r="AH1086" s="55" t="s">
        <v>3369</v>
      </c>
      <c r="AI1086" s="55" t="s">
        <v>132</v>
      </c>
      <c r="AJ1086" s="55" t="s">
        <v>238</v>
      </c>
      <c r="AK1086" s="55" t="s">
        <v>132</v>
      </c>
      <c r="AL1086" s="55" t="s">
        <v>2622</v>
      </c>
      <c r="AM1086" s="55" t="s">
        <v>132</v>
      </c>
      <c r="AN1086" s="55" t="s">
        <v>132</v>
      </c>
      <c r="AO1086" s="55" t="s">
        <v>3482</v>
      </c>
      <c r="AP1086" s="55" t="s">
        <v>2824</v>
      </c>
      <c r="AQ1086" s="55" t="s">
        <v>132</v>
      </c>
      <c r="AR1086" s="55" t="s">
        <v>1513</v>
      </c>
      <c r="AS1086" s="55" t="s">
        <v>1624</v>
      </c>
      <c r="AT1086" s="55" t="s">
        <v>751</v>
      </c>
      <c r="AU1086" s="63" t="s">
        <v>132</v>
      </c>
      <c r="AV1086" s="55" t="s">
        <v>3161</v>
      </c>
      <c r="AW1086" s="55" t="s">
        <v>780</v>
      </c>
      <c r="AX1086" s="55" t="s">
        <v>171</v>
      </c>
      <c r="AY1086" s="55" t="s">
        <v>291</v>
      </c>
      <c r="AZ1086" s="63" t="s">
        <v>2530</v>
      </c>
      <c r="BA1086" s="63" t="s">
        <v>3469</v>
      </c>
      <c r="BB1086" s="55" t="s">
        <v>2531</v>
      </c>
      <c r="BC1086" s="55" t="s">
        <v>939</v>
      </c>
      <c r="BD1086" s="55" t="s">
        <v>2588</v>
      </c>
      <c r="BE1086" s="55" t="s">
        <v>979</v>
      </c>
      <c r="BF1086" s="63" t="s">
        <v>2627</v>
      </c>
      <c r="BG1086" s="63" t="s">
        <v>2589</v>
      </c>
      <c r="BH1086" s="63" t="s">
        <v>132</v>
      </c>
      <c r="BI1086" s="63" t="s">
        <v>2550</v>
      </c>
      <c r="BJ1086" s="63" t="s">
        <v>2888</v>
      </c>
      <c r="BK1086" s="86" t="str">
        <f>HYPERLINK(VLOOKUP($B1086,hyperlinks[#All],2,FALSE),"Link")</f>
        <v>Link</v>
      </c>
      <c r="BL1086" s="86" t="str">
        <f>HYPERLINK(VLOOKUP($B1086,hyperlinks[#All],3,FALSE),"Link")</f>
        <v>Link</v>
      </c>
      <c r="BM1086" s="86" t="str">
        <f>HYPERLINK(VLOOKUP($B1086,hyperlinks[#All],4,FALSE),"Link")</f>
        <v>Link</v>
      </c>
      <c r="BN1086" s="87" t="s">
        <v>132</v>
      </c>
    </row>
    <row r="1087" spans="1:66" s="49" customFormat="1" ht="14.5">
      <c r="A1087" s="50">
        <v>8718699975524</v>
      </c>
      <c r="B1087" s="50">
        <v>910505101245</v>
      </c>
      <c r="C1087" s="61">
        <v>871869997552400</v>
      </c>
      <c r="D1087" s="93" t="str">
        <f>HYPERLINK(VLOOKUP($B1087,hyperlinks[#All],2,FALSE),"Link")</f>
        <v>Link</v>
      </c>
      <c r="E1087" s="52">
        <v>97552400</v>
      </c>
      <c r="F1087" s="53" t="s">
        <v>3483</v>
      </c>
      <c r="G1087" s="58" t="s">
        <v>2535</v>
      </c>
      <c r="H1087" s="52" t="s">
        <v>2580</v>
      </c>
      <c r="I1087" s="52" t="s">
        <v>3303</v>
      </c>
      <c r="J1087" s="52" t="s">
        <v>3265</v>
      </c>
      <c r="K1087" s="52" t="s">
        <v>125</v>
      </c>
      <c r="L1087" s="82">
        <v>1260</v>
      </c>
      <c r="M1087" s="54" t="s">
        <v>126</v>
      </c>
      <c r="N1087" s="55" t="s">
        <v>2581</v>
      </c>
      <c r="O1087" s="56" t="s">
        <v>2582</v>
      </c>
      <c r="P1087" s="57"/>
      <c r="Q1087" s="51">
        <v>1</v>
      </c>
      <c r="R1087" s="52" t="s">
        <v>129</v>
      </c>
      <c r="S1087" s="57" t="s">
        <v>154</v>
      </c>
      <c r="T1087" s="62"/>
      <c r="U1087" s="62"/>
      <c r="V1087" s="58"/>
      <c r="W1087" s="59">
        <v>9405119090</v>
      </c>
      <c r="X1087" s="67" t="s">
        <v>132</v>
      </c>
      <c r="Y1087" s="67" t="s">
        <v>132</v>
      </c>
      <c r="Z1087" s="52" t="s">
        <v>132</v>
      </c>
      <c r="AA1087" s="55"/>
      <c r="AB1087" s="63" t="s">
        <v>3484</v>
      </c>
      <c r="AC1087" s="55" t="s">
        <v>132</v>
      </c>
      <c r="AD1087" s="55" t="s">
        <v>132</v>
      </c>
      <c r="AE1087" s="55" t="s">
        <v>132</v>
      </c>
      <c r="AF1087" s="55" t="s">
        <v>2542</v>
      </c>
      <c r="AG1087" s="55" t="s">
        <v>132</v>
      </c>
      <c r="AH1087" s="55" t="s">
        <v>3472</v>
      </c>
      <c r="AI1087" s="55" t="s">
        <v>132</v>
      </c>
      <c r="AJ1087" s="55" t="s">
        <v>238</v>
      </c>
      <c r="AK1087" s="55" t="s">
        <v>132</v>
      </c>
      <c r="AL1087" s="55" t="s">
        <v>2622</v>
      </c>
      <c r="AM1087" s="55" t="s">
        <v>132</v>
      </c>
      <c r="AN1087" s="55" t="s">
        <v>132</v>
      </c>
      <c r="AO1087" s="55" t="s">
        <v>3482</v>
      </c>
      <c r="AP1087" s="55" t="s">
        <v>2824</v>
      </c>
      <c r="AQ1087" s="55" t="s">
        <v>132</v>
      </c>
      <c r="AR1087" s="55" t="s">
        <v>1513</v>
      </c>
      <c r="AS1087" s="55" t="s">
        <v>186</v>
      </c>
      <c r="AT1087" s="55" t="s">
        <v>1624</v>
      </c>
      <c r="AU1087" s="63" t="s">
        <v>132</v>
      </c>
      <c r="AV1087" s="55" t="s">
        <v>3473</v>
      </c>
      <c r="AW1087" s="55" t="s">
        <v>3474</v>
      </c>
      <c r="AX1087" s="55" t="s">
        <v>171</v>
      </c>
      <c r="AY1087" s="55" t="s">
        <v>3180</v>
      </c>
      <c r="AZ1087" s="63" t="s">
        <v>2530</v>
      </c>
      <c r="BA1087" s="63" t="s">
        <v>2973</v>
      </c>
      <c r="BB1087" s="55" t="s">
        <v>2531</v>
      </c>
      <c r="BC1087" s="55" t="s">
        <v>939</v>
      </c>
      <c r="BD1087" s="55" t="s">
        <v>2588</v>
      </c>
      <c r="BE1087" s="55" t="s">
        <v>979</v>
      </c>
      <c r="BF1087" s="63" t="s">
        <v>2627</v>
      </c>
      <c r="BG1087" s="63" t="s">
        <v>2589</v>
      </c>
      <c r="BH1087" s="63" t="s">
        <v>132</v>
      </c>
      <c r="BI1087" s="63" t="s">
        <v>2550</v>
      </c>
      <c r="BJ1087" s="63" t="s">
        <v>2888</v>
      </c>
      <c r="BK1087" s="86" t="str">
        <f>HYPERLINK(VLOOKUP($B1087,hyperlinks[#All],2,FALSE),"Link")</f>
        <v>Link</v>
      </c>
      <c r="BL1087" s="86" t="str">
        <f>HYPERLINK(VLOOKUP($B1087,hyperlinks[#All],3,FALSE),"Link")</f>
        <v>Link</v>
      </c>
      <c r="BM1087" s="86" t="str">
        <f>HYPERLINK(VLOOKUP($B1087,hyperlinks[#All],4,FALSE),"Link")</f>
        <v>Link</v>
      </c>
      <c r="BN1087" s="87" t="s">
        <v>132</v>
      </c>
    </row>
    <row r="1088" spans="1:66" s="49" customFormat="1" ht="14.5">
      <c r="A1088" s="50">
        <v>8719514512191</v>
      </c>
      <c r="B1088" s="50">
        <v>911401880581</v>
      </c>
      <c r="C1088" s="61">
        <v>871951451219100</v>
      </c>
      <c r="D1088" s="93" t="str">
        <f>HYPERLINK(VLOOKUP($B1088,hyperlinks[#All],2,FALSE),"Link")</f>
        <v>Link</v>
      </c>
      <c r="E1088" s="52">
        <v>51219100</v>
      </c>
      <c r="F1088" s="53" t="s">
        <v>3485</v>
      </c>
      <c r="G1088" s="58" t="s">
        <v>2535</v>
      </c>
      <c r="H1088" s="52" t="s">
        <v>2580</v>
      </c>
      <c r="I1088" s="52" t="s">
        <v>3303</v>
      </c>
      <c r="J1088" s="52" t="s">
        <v>3265</v>
      </c>
      <c r="K1088" s="52" t="s">
        <v>125</v>
      </c>
      <c r="L1088" s="82">
        <v>617</v>
      </c>
      <c r="M1088" s="54" t="s">
        <v>126</v>
      </c>
      <c r="N1088" s="55" t="s">
        <v>2581</v>
      </c>
      <c r="O1088" s="56" t="s">
        <v>2582</v>
      </c>
      <c r="P1088" s="57"/>
      <c r="Q1088" s="51">
        <v>1</v>
      </c>
      <c r="R1088" s="52" t="s">
        <v>129</v>
      </c>
      <c r="S1088" s="57" t="s">
        <v>154</v>
      </c>
      <c r="T1088" s="51"/>
      <c r="U1088" s="51"/>
      <c r="V1088" s="58"/>
      <c r="W1088" s="59">
        <v>9405119090</v>
      </c>
      <c r="X1088" s="67" t="s">
        <v>132</v>
      </c>
      <c r="Y1088" s="67" t="s">
        <v>132</v>
      </c>
      <c r="Z1088" s="52" t="s">
        <v>132</v>
      </c>
      <c r="AA1088" s="55"/>
      <c r="AB1088" s="63" t="s">
        <v>3486</v>
      </c>
      <c r="AC1088" s="55" t="s">
        <v>132</v>
      </c>
      <c r="AD1088" s="55" t="s">
        <v>132</v>
      </c>
      <c r="AE1088" s="55" t="s">
        <v>132</v>
      </c>
      <c r="AF1088" s="55" t="s">
        <v>2542</v>
      </c>
      <c r="AG1088" s="55" t="s">
        <v>132</v>
      </c>
      <c r="AH1088" s="55" t="s">
        <v>3369</v>
      </c>
      <c r="AI1088" s="55" t="s">
        <v>132</v>
      </c>
      <c r="AJ1088" s="55" t="s">
        <v>238</v>
      </c>
      <c r="AK1088" s="55" t="s">
        <v>132</v>
      </c>
      <c r="AL1088" s="55" t="s">
        <v>2622</v>
      </c>
      <c r="AM1088" s="55" t="s">
        <v>132</v>
      </c>
      <c r="AN1088" s="55" t="s">
        <v>132</v>
      </c>
      <c r="AO1088" s="55" t="s">
        <v>3482</v>
      </c>
      <c r="AP1088" s="55" t="s">
        <v>2824</v>
      </c>
      <c r="AQ1088" s="55" t="s">
        <v>132</v>
      </c>
      <c r="AR1088" s="55" t="s">
        <v>3487</v>
      </c>
      <c r="AS1088" s="55" t="s">
        <v>3487</v>
      </c>
      <c r="AT1088" s="55" t="s">
        <v>161</v>
      </c>
      <c r="AU1088" s="63" t="s">
        <v>132</v>
      </c>
      <c r="AV1088" s="55" t="s">
        <v>3363</v>
      </c>
      <c r="AW1088" s="55" t="s">
        <v>3344</v>
      </c>
      <c r="AX1088" s="55" t="s">
        <v>171</v>
      </c>
      <c r="AY1088" s="55" t="s">
        <v>291</v>
      </c>
      <c r="AZ1088" s="63" t="s">
        <v>2530</v>
      </c>
      <c r="BA1088" s="63" t="s">
        <v>3479</v>
      </c>
      <c r="BB1088" s="55" t="s">
        <v>2531</v>
      </c>
      <c r="BC1088" s="55" t="s">
        <v>939</v>
      </c>
      <c r="BD1088" s="55" t="s">
        <v>2588</v>
      </c>
      <c r="BE1088" s="55" t="s">
        <v>330</v>
      </c>
      <c r="BF1088" s="63" t="s">
        <v>2627</v>
      </c>
      <c r="BG1088" s="63" t="s">
        <v>2589</v>
      </c>
      <c r="BH1088" s="63" t="s">
        <v>132</v>
      </c>
      <c r="BI1088" s="63" t="s">
        <v>2550</v>
      </c>
      <c r="BJ1088" s="63" t="s">
        <v>2888</v>
      </c>
      <c r="BK1088" s="86" t="str">
        <f>HYPERLINK(VLOOKUP($B1088,hyperlinks[#All],2,FALSE),"Link")</f>
        <v>Link</v>
      </c>
      <c r="BL1088" s="86" t="str">
        <f>HYPERLINK(VLOOKUP($B1088,hyperlinks[#All],3,FALSE),"Link")</f>
        <v>Link</v>
      </c>
      <c r="BM1088" s="86" t="str">
        <f>HYPERLINK(VLOOKUP($B1088,hyperlinks[#All],4,FALSE),"Link")</f>
        <v>Link</v>
      </c>
      <c r="BN1088" s="87" t="s">
        <v>132</v>
      </c>
    </row>
    <row r="1089" spans="1:66" s="49" customFormat="1" ht="14.5">
      <c r="A1089" s="50">
        <v>8719514512214</v>
      </c>
      <c r="B1089" s="50">
        <v>911401880781</v>
      </c>
      <c r="C1089" s="61">
        <v>871951451221400</v>
      </c>
      <c r="D1089" s="93" t="str">
        <f>HYPERLINK(VLOOKUP($B1089,hyperlinks[#All],2,FALSE),"Link")</f>
        <v>Link</v>
      </c>
      <c r="E1089" s="52">
        <v>51221400</v>
      </c>
      <c r="F1089" s="53" t="s">
        <v>3488</v>
      </c>
      <c r="G1089" s="58" t="s">
        <v>2535</v>
      </c>
      <c r="H1089" s="52" t="s">
        <v>2580</v>
      </c>
      <c r="I1089" s="52" t="s">
        <v>3303</v>
      </c>
      <c r="J1089" s="52" t="s">
        <v>3265</v>
      </c>
      <c r="K1089" s="52" t="s">
        <v>125</v>
      </c>
      <c r="L1089" s="82">
        <v>604</v>
      </c>
      <c r="M1089" s="54" t="s">
        <v>126</v>
      </c>
      <c r="N1089" s="55" t="s">
        <v>2581</v>
      </c>
      <c r="O1089" s="56" t="s">
        <v>2582</v>
      </c>
      <c r="P1089" s="57"/>
      <c r="Q1089" s="51">
        <v>1</v>
      </c>
      <c r="R1089" s="52" t="s">
        <v>129</v>
      </c>
      <c r="S1089" s="57" t="s">
        <v>154</v>
      </c>
      <c r="T1089" s="51"/>
      <c r="U1089" s="51"/>
      <c r="V1089" s="58"/>
      <c r="W1089" s="59">
        <v>9405119090</v>
      </c>
      <c r="X1089" s="67" t="s">
        <v>132</v>
      </c>
      <c r="Y1089" s="67" t="s">
        <v>132</v>
      </c>
      <c r="Z1089" s="52" t="s">
        <v>132</v>
      </c>
      <c r="AA1089" s="55"/>
      <c r="AB1089" s="63" t="s">
        <v>3489</v>
      </c>
      <c r="AC1089" s="55" t="s">
        <v>132</v>
      </c>
      <c r="AD1089" s="55" t="s">
        <v>132</v>
      </c>
      <c r="AE1089" s="55" t="s">
        <v>132</v>
      </c>
      <c r="AF1089" s="55" t="s">
        <v>2542</v>
      </c>
      <c r="AG1089" s="55" t="s">
        <v>132</v>
      </c>
      <c r="AH1089" s="55" t="s">
        <v>3369</v>
      </c>
      <c r="AI1089" s="55" t="s">
        <v>132</v>
      </c>
      <c r="AJ1089" s="55" t="s">
        <v>238</v>
      </c>
      <c r="AK1089" s="55" t="s">
        <v>132</v>
      </c>
      <c r="AL1089" s="55" t="s">
        <v>2622</v>
      </c>
      <c r="AM1089" s="55" t="s">
        <v>132</v>
      </c>
      <c r="AN1089" s="55" t="s">
        <v>132</v>
      </c>
      <c r="AO1089" s="55" t="s">
        <v>3482</v>
      </c>
      <c r="AP1089" s="55" t="s">
        <v>2824</v>
      </c>
      <c r="AQ1089" s="55" t="s">
        <v>132</v>
      </c>
      <c r="AR1089" s="55" t="s">
        <v>1591</v>
      </c>
      <c r="AS1089" s="55" t="s">
        <v>3306</v>
      </c>
      <c r="AT1089" s="55" t="s">
        <v>186</v>
      </c>
      <c r="AU1089" s="63" t="s">
        <v>132</v>
      </c>
      <c r="AV1089" s="55" t="s">
        <v>3363</v>
      </c>
      <c r="AW1089" s="55" t="s">
        <v>3344</v>
      </c>
      <c r="AX1089" s="55" t="s">
        <v>171</v>
      </c>
      <c r="AY1089" s="55" t="s">
        <v>291</v>
      </c>
      <c r="AZ1089" s="63" t="s">
        <v>2530</v>
      </c>
      <c r="BA1089" s="63" t="s">
        <v>3469</v>
      </c>
      <c r="BB1089" s="55" t="s">
        <v>2531</v>
      </c>
      <c r="BC1089" s="55" t="s">
        <v>939</v>
      </c>
      <c r="BD1089" s="55" t="s">
        <v>2588</v>
      </c>
      <c r="BE1089" s="55" t="s">
        <v>979</v>
      </c>
      <c r="BF1089" s="63" t="s">
        <v>2627</v>
      </c>
      <c r="BG1089" s="63" t="s">
        <v>2589</v>
      </c>
      <c r="BH1089" s="63" t="s">
        <v>132</v>
      </c>
      <c r="BI1089" s="63" t="s">
        <v>2550</v>
      </c>
      <c r="BJ1089" s="63" t="s">
        <v>2888</v>
      </c>
      <c r="BK1089" s="86" t="str">
        <f>HYPERLINK(VLOOKUP($B1089,hyperlinks[#All],2,FALSE),"Link")</f>
        <v>Link</v>
      </c>
      <c r="BL1089" s="86" t="str">
        <f>HYPERLINK(VLOOKUP($B1089,hyperlinks[#All],3,FALSE),"Link")</f>
        <v>Link</v>
      </c>
      <c r="BM1089" s="86" t="str">
        <f>HYPERLINK(VLOOKUP($B1089,hyperlinks[#All],4,FALSE),"Link")</f>
        <v>Link</v>
      </c>
      <c r="BN1089" s="87" t="s">
        <v>132</v>
      </c>
    </row>
    <row r="1090" spans="1:66" s="49" customFormat="1" ht="14.5">
      <c r="A1090" s="50">
        <v>8718699975487</v>
      </c>
      <c r="B1090" s="50">
        <v>910505101241</v>
      </c>
      <c r="C1090" s="61">
        <v>871869997548700</v>
      </c>
      <c r="D1090" s="93" t="str">
        <f>HYPERLINK(VLOOKUP($B1090,hyperlinks[#All],2,FALSE),"Link")</f>
        <v>Link</v>
      </c>
      <c r="E1090" s="52">
        <v>97548700</v>
      </c>
      <c r="F1090" s="53" t="s">
        <v>3490</v>
      </c>
      <c r="G1090" s="58" t="s">
        <v>2535</v>
      </c>
      <c r="H1090" s="52" t="s">
        <v>2580</v>
      </c>
      <c r="I1090" s="52" t="s">
        <v>3303</v>
      </c>
      <c r="J1090" s="52" t="s">
        <v>3265</v>
      </c>
      <c r="K1090" s="52" t="s">
        <v>125</v>
      </c>
      <c r="L1090" s="82">
        <v>1221</v>
      </c>
      <c r="M1090" s="54" t="s">
        <v>126</v>
      </c>
      <c r="N1090" s="55" t="s">
        <v>2581</v>
      </c>
      <c r="O1090" s="56" t="s">
        <v>2582</v>
      </c>
      <c r="P1090" s="57"/>
      <c r="Q1090" s="51">
        <v>1</v>
      </c>
      <c r="R1090" s="52" t="s">
        <v>129</v>
      </c>
      <c r="S1090" s="57" t="s">
        <v>154</v>
      </c>
      <c r="T1090" s="51"/>
      <c r="U1090" s="51"/>
      <c r="V1090" s="58"/>
      <c r="W1090" s="59">
        <v>9405119090</v>
      </c>
      <c r="X1090" s="67" t="s">
        <v>132</v>
      </c>
      <c r="Y1090" s="67" t="s">
        <v>132</v>
      </c>
      <c r="Z1090" s="52" t="s">
        <v>132</v>
      </c>
      <c r="AA1090" s="55"/>
      <c r="AB1090" s="63" t="s">
        <v>3491</v>
      </c>
      <c r="AC1090" s="55" t="s">
        <v>132</v>
      </c>
      <c r="AD1090" s="55" t="s">
        <v>132</v>
      </c>
      <c r="AE1090" s="55" t="s">
        <v>132</v>
      </c>
      <c r="AF1090" s="55" t="s">
        <v>2542</v>
      </c>
      <c r="AG1090" s="55" t="s">
        <v>132</v>
      </c>
      <c r="AH1090" s="55" t="s">
        <v>3472</v>
      </c>
      <c r="AI1090" s="55" t="s">
        <v>132</v>
      </c>
      <c r="AJ1090" s="55" t="s">
        <v>238</v>
      </c>
      <c r="AK1090" s="55" t="s">
        <v>132</v>
      </c>
      <c r="AL1090" s="55" t="s">
        <v>2622</v>
      </c>
      <c r="AM1090" s="55" t="s">
        <v>132</v>
      </c>
      <c r="AN1090" s="55" t="s">
        <v>132</v>
      </c>
      <c r="AO1090" s="55" t="s">
        <v>3482</v>
      </c>
      <c r="AP1090" s="55" t="s">
        <v>2824</v>
      </c>
      <c r="AQ1090" s="55" t="s">
        <v>132</v>
      </c>
      <c r="AR1090" s="55" t="s">
        <v>3372</v>
      </c>
      <c r="AS1090" s="55" t="s">
        <v>186</v>
      </c>
      <c r="AT1090" s="55" t="s">
        <v>357</v>
      </c>
      <c r="AU1090" s="63" t="s">
        <v>132</v>
      </c>
      <c r="AV1090" s="55" t="s">
        <v>815</v>
      </c>
      <c r="AW1090" s="55" t="s">
        <v>3161</v>
      </c>
      <c r="AX1090" s="55" t="s">
        <v>171</v>
      </c>
      <c r="AY1090" s="55" t="s">
        <v>3180</v>
      </c>
      <c r="AZ1090" s="63" t="s">
        <v>2530</v>
      </c>
      <c r="BA1090" s="63" t="s">
        <v>2973</v>
      </c>
      <c r="BB1090" s="55" t="s">
        <v>2531</v>
      </c>
      <c r="BC1090" s="55" t="s">
        <v>939</v>
      </c>
      <c r="BD1090" s="55" t="s">
        <v>2588</v>
      </c>
      <c r="BE1090" s="55" t="s">
        <v>979</v>
      </c>
      <c r="BF1090" s="63" t="s">
        <v>2627</v>
      </c>
      <c r="BG1090" s="63" t="s">
        <v>2589</v>
      </c>
      <c r="BH1090" s="63" t="s">
        <v>132</v>
      </c>
      <c r="BI1090" s="63" t="s">
        <v>2550</v>
      </c>
      <c r="BJ1090" s="63" t="s">
        <v>2888</v>
      </c>
      <c r="BK1090" s="86" t="str">
        <f>HYPERLINK(VLOOKUP($B1090,hyperlinks[#All],2,FALSE),"Link")</f>
        <v>Link</v>
      </c>
      <c r="BL1090" s="86" t="str">
        <f>HYPERLINK(VLOOKUP($B1090,hyperlinks[#All],3,FALSE),"Link")</f>
        <v>Link</v>
      </c>
      <c r="BM1090" s="86" t="str">
        <f>HYPERLINK(VLOOKUP($B1090,hyperlinks[#All],4,FALSE),"Link")</f>
        <v>Link</v>
      </c>
      <c r="BN1090" s="87" t="s">
        <v>132</v>
      </c>
    </row>
    <row r="1091" spans="1:66" s="49" customFormat="1" ht="14.5">
      <c r="A1091" s="50">
        <v>8718699975500</v>
      </c>
      <c r="B1091" s="50">
        <v>910505101243</v>
      </c>
      <c r="C1091" s="61">
        <v>871869997550000</v>
      </c>
      <c r="D1091" s="93" t="str">
        <f>HYPERLINK(VLOOKUP($B1091,hyperlinks[#All],2,FALSE),"Link")</f>
        <v>Link</v>
      </c>
      <c r="E1091" s="52">
        <v>97550000</v>
      </c>
      <c r="F1091" s="53" t="s">
        <v>3492</v>
      </c>
      <c r="G1091" s="58" t="s">
        <v>2535</v>
      </c>
      <c r="H1091" s="52" t="s">
        <v>2580</v>
      </c>
      <c r="I1091" s="52" t="s">
        <v>3303</v>
      </c>
      <c r="J1091" s="52" t="s">
        <v>3265</v>
      </c>
      <c r="K1091" s="52" t="s">
        <v>125</v>
      </c>
      <c r="L1091" s="82">
        <v>1181</v>
      </c>
      <c r="M1091" s="54" t="s">
        <v>126</v>
      </c>
      <c r="N1091" s="55" t="s">
        <v>2581</v>
      </c>
      <c r="O1091" s="56" t="s">
        <v>2582</v>
      </c>
      <c r="P1091" s="57"/>
      <c r="Q1091" s="51">
        <v>1</v>
      </c>
      <c r="R1091" s="52" t="s">
        <v>129</v>
      </c>
      <c r="S1091" s="57" t="s">
        <v>154</v>
      </c>
      <c r="T1091" s="51"/>
      <c r="U1091" s="51"/>
      <c r="V1091" s="58"/>
      <c r="W1091" s="59">
        <v>9405119090</v>
      </c>
      <c r="X1091" s="67" t="s">
        <v>132</v>
      </c>
      <c r="Y1091" s="67" t="s">
        <v>132</v>
      </c>
      <c r="Z1091" s="52" t="s">
        <v>132</v>
      </c>
      <c r="AA1091" s="55"/>
      <c r="AB1091" s="63" t="s">
        <v>3493</v>
      </c>
      <c r="AC1091" s="55" t="s">
        <v>132</v>
      </c>
      <c r="AD1091" s="55" t="s">
        <v>132</v>
      </c>
      <c r="AE1091" s="55" t="s">
        <v>132</v>
      </c>
      <c r="AF1091" s="55" t="s">
        <v>2542</v>
      </c>
      <c r="AG1091" s="55" t="s">
        <v>132</v>
      </c>
      <c r="AH1091" s="55" t="s">
        <v>3472</v>
      </c>
      <c r="AI1091" s="55" t="s">
        <v>132</v>
      </c>
      <c r="AJ1091" s="55" t="s">
        <v>238</v>
      </c>
      <c r="AK1091" s="55" t="s">
        <v>132</v>
      </c>
      <c r="AL1091" s="55" t="s">
        <v>2622</v>
      </c>
      <c r="AM1091" s="55" t="s">
        <v>132</v>
      </c>
      <c r="AN1091" s="55" t="s">
        <v>132</v>
      </c>
      <c r="AO1091" s="55" t="s">
        <v>3482</v>
      </c>
      <c r="AP1091" s="55" t="s">
        <v>2824</v>
      </c>
      <c r="AQ1091" s="55" t="s">
        <v>132</v>
      </c>
      <c r="AR1091" s="55" t="s">
        <v>3372</v>
      </c>
      <c r="AS1091" s="55" t="s">
        <v>186</v>
      </c>
      <c r="AT1091" s="55" t="s">
        <v>357</v>
      </c>
      <c r="AU1091" s="63" t="s">
        <v>132</v>
      </c>
      <c r="AV1091" s="55" t="s">
        <v>815</v>
      </c>
      <c r="AW1091" s="55" t="s">
        <v>3161</v>
      </c>
      <c r="AX1091" s="55" t="s">
        <v>171</v>
      </c>
      <c r="AY1091" s="55" t="s">
        <v>3180</v>
      </c>
      <c r="AZ1091" s="63" t="s">
        <v>2530</v>
      </c>
      <c r="BA1091" s="63" t="s">
        <v>2973</v>
      </c>
      <c r="BB1091" s="55" t="s">
        <v>2531</v>
      </c>
      <c r="BC1091" s="55" t="s">
        <v>939</v>
      </c>
      <c r="BD1091" s="55" t="s">
        <v>2588</v>
      </c>
      <c r="BE1091" s="55" t="s">
        <v>330</v>
      </c>
      <c r="BF1091" s="63" t="s">
        <v>2627</v>
      </c>
      <c r="BG1091" s="63" t="s">
        <v>2589</v>
      </c>
      <c r="BH1091" s="63" t="s">
        <v>132</v>
      </c>
      <c r="BI1091" s="63" t="s">
        <v>2550</v>
      </c>
      <c r="BJ1091" s="63" t="s">
        <v>2888</v>
      </c>
      <c r="BK1091" s="86" t="str">
        <f>HYPERLINK(VLOOKUP($B1091,hyperlinks[#All],2,FALSE),"Link")</f>
        <v>Link</v>
      </c>
      <c r="BL1091" s="86" t="str">
        <f>HYPERLINK(VLOOKUP($B1091,hyperlinks[#All],3,FALSE),"Link")</f>
        <v>Link</v>
      </c>
      <c r="BM1091" s="86" t="str">
        <f>HYPERLINK(VLOOKUP($B1091,hyperlinks[#All],4,FALSE),"Link")</f>
        <v>Link</v>
      </c>
      <c r="BN1091" s="87" t="s">
        <v>132</v>
      </c>
    </row>
    <row r="1092" spans="1:66" s="49" customFormat="1" ht="14.5">
      <c r="A1092" s="50">
        <v>8719514512177</v>
      </c>
      <c r="B1092" s="50">
        <v>911401880381</v>
      </c>
      <c r="C1092" s="61">
        <v>871951451217700</v>
      </c>
      <c r="D1092" s="93" t="str">
        <f>HYPERLINK(VLOOKUP($B1092,hyperlinks[#All],2,FALSE),"Link")</f>
        <v>Link</v>
      </c>
      <c r="E1092" s="52">
        <v>51217700</v>
      </c>
      <c r="F1092" s="53" t="s">
        <v>3494</v>
      </c>
      <c r="G1092" s="58" t="s">
        <v>2535</v>
      </c>
      <c r="H1092" s="52" t="s">
        <v>2580</v>
      </c>
      <c r="I1092" s="52" t="s">
        <v>3303</v>
      </c>
      <c r="J1092" s="52" t="s">
        <v>3265</v>
      </c>
      <c r="K1092" s="52" t="s">
        <v>125</v>
      </c>
      <c r="L1092" s="82">
        <v>395</v>
      </c>
      <c r="M1092" s="54" t="s">
        <v>126</v>
      </c>
      <c r="N1092" s="55" t="s">
        <v>2581</v>
      </c>
      <c r="O1092" s="56" t="s">
        <v>2582</v>
      </c>
      <c r="P1092" s="57"/>
      <c r="Q1092" s="51">
        <v>1</v>
      </c>
      <c r="R1092" s="52" t="s">
        <v>129</v>
      </c>
      <c r="S1092" s="57" t="s">
        <v>154</v>
      </c>
      <c r="T1092" s="51"/>
      <c r="U1092" s="51"/>
      <c r="V1092" s="58"/>
      <c r="W1092" s="59">
        <v>9405119090</v>
      </c>
      <c r="X1092" s="67" t="s">
        <v>132</v>
      </c>
      <c r="Y1092" s="67" t="s">
        <v>132</v>
      </c>
      <c r="Z1092" s="52" t="s">
        <v>132</v>
      </c>
      <c r="AA1092" s="55"/>
      <c r="AB1092" s="63" t="s">
        <v>3495</v>
      </c>
      <c r="AC1092" s="55" t="s">
        <v>132</v>
      </c>
      <c r="AD1092" s="55" t="s">
        <v>132</v>
      </c>
      <c r="AE1092" s="55" t="s">
        <v>132</v>
      </c>
      <c r="AF1092" s="55" t="s">
        <v>2542</v>
      </c>
      <c r="AG1092" s="55" t="s">
        <v>132</v>
      </c>
      <c r="AH1092" s="55" t="s">
        <v>3369</v>
      </c>
      <c r="AI1092" s="55" t="s">
        <v>132</v>
      </c>
      <c r="AJ1092" s="55" t="s">
        <v>238</v>
      </c>
      <c r="AK1092" s="55" t="s">
        <v>132</v>
      </c>
      <c r="AL1092" s="55" t="s">
        <v>939</v>
      </c>
      <c r="AM1092" s="55" t="s">
        <v>132</v>
      </c>
      <c r="AN1092" s="55" t="s">
        <v>132</v>
      </c>
      <c r="AO1092" s="55" t="s">
        <v>3482</v>
      </c>
      <c r="AP1092" s="55" t="s">
        <v>2824</v>
      </c>
      <c r="AQ1092" s="55" t="s">
        <v>132</v>
      </c>
      <c r="AR1092" s="55" t="s">
        <v>1591</v>
      </c>
      <c r="AS1092" s="55" t="s">
        <v>3306</v>
      </c>
      <c r="AT1092" s="55" t="s">
        <v>186</v>
      </c>
      <c r="AU1092" s="63" t="s">
        <v>132</v>
      </c>
      <c r="AV1092" s="55" t="s">
        <v>3363</v>
      </c>
      <c r="AW1092" s="55" t="s">
        <v>3344</v>
      </c>
      <c r="AX1092" s="55" t="s">
        <v>171</v>
      </c>
      <c r="AY1092" s="55" t="s">
        <v>291</v>
      </c>
      <c r="AZ1092" s="63" t="s">
        <v>2530</v>
      </c>
      <c r="BA1092" s="63" t="s">
        <v>3479</v>
      </c>
      <c r="BB1092" s="55" t="s">
        <v>2531</v>
      </c>
      <c r="BC1092" s="55" t="s">
        <v>939</v>
      </c>
      <c r="BD1092" s="55" t="s">
        <v>2588</v>
      </c>
      <c r="BE1092" s="55" t="s">
        <v>330</v>
      </c>
      <c r="BF1092" s="63" t="s">
        <v>2548</v>
      </c>
      <c r="BG1092" s="63" t="s">
        <v>2589</v>
      </c>
      <c r="BH1092" s="63" t="s">
        <v>132</v>
      </c>
      <c r="BI1092" s="63" t="s">
        <v>2590</v>
      </c>
      <c r="BJ1092" s="63" t="s">
        <v>2888</v>
      </c>
      <c r="BK1092" s="86" t="str">
        <f>HYPERLINK(VLOOKUP($B1092,hyperlinks[#All],2,FALSE),"Link")</f>
        <v>Link</v>
      </c>
      <c r="BL1092" s="86" t="str">
        <f>HYPERLINK(VLOOKUP($B1092,hyperlinks[#All],3,FALSE),"Link")</f>
        <v>Link</v>
      </c>
      <c r="BM1092" s="86" t="str">
        <f>HYPERLINK(VLOOKUP($B1092,hyperlinks[#All],4,FALSE),"Link")</f>
        <v>Link</v>
      </c>
      <c r="BN1092" s="87" t="s">
        <v>132</v>
      </c>
    </row>
    <row r="1093" spans="1:66" s="49" customFormat="1" ht="14.5">
      <c r="A1093" s="50">
        <v>8719514512184</v>
      </c>
      <c r="B1093" s="50">
        <v>911401880481</v>
      </c>
      <c r="C1093" s="61">
        <v>871951451218400</v>
      </c>
      <c r="D1093" s="93" t="str">
        <f>HYPERLINK(VLOOKUP($B1093,hyperlinks[#All],2,FALSE),"Link")</f>
        <v>Link</v>
      </c>
      <c r="E1093" s="52">
        <v>51218400</v>
      </c>
      <c r="F1093" s="53" t="s">
        <v>3496</v>
      </c>
      <c r="G1093" s="58" t="s">
        <v>2535</v>
      </c>
      <c r="H1093" s="52" t="s">
        <v>2580</v>
      </c>
      <c r="I1093" s="52" t="s">
        <v>3303</v>
      </c>
      <c r="J1093" s="52" t="s">
        <v>3265</v>
      </c>
      <c r="K1093" s="52" t="s">
        <v>125</v>
      </c>
      <c r="L1093" s="82">
        <v>445</v>
      </c>
      <c r="M1093" s="54" t="s">
        <v>126</v>
      </c>
      <c r="N1093" s="55" t="s">
        <v>2581</v>
      </c>
      <c r="O1093" s="56" t="s">
        <v>2582</v>
      </c>
      <c r="P1093" s="57"/>
      <c r="Q1093" s="51">
        <v>1</v>
      </c>
      <c r="R1093" s="52" t="s">
        <v>129</v>
      </c>
      <c r="S1093" s="57" t="s">
        <v>154</v>
      </c>
      <c r="T1093" s="51"/>
      <c r="U1093" s="51"/>
      <c r="V1093" s="58"/>
      <c r="W1093" s="59">
        <v>9405119090</v>
      </c>
      <c r="X1093" s="67" t="s">
        <v>132</v>
      </c>
      <c r="Y1093" s="67" t="s">
        <v>132</v>
      </c>
      <c r="Z1093" s="52" t="s">
        <v>132</v>
      </c>
      <c r="AA1093" s="55"/>
      <c r="AB1093" s="63" t="s">
        <v>3497</v>
      </c>
      <c r="AC1093" s="55" t="s">
        <v>132</v>
      </c>
      <c r="AD1093" s="55" t="s">
        <v>132</v>
      </c>
      <c r="AE1093" s="55" t="s">
        <v>132</v>
      </c>
      <c r="AF1093" s="55" t="s">
        <v>2542</v>
      </c>
      <c r="AG1093" s="55" t="s">
        <v>132</v>
      </c>
      <c r="AH1093" s="55" t="s">
        <v>3369</v>
      </c>
      <c r="AI1093" s="55" t="s">
        <v>132</v>
      </c>
      <c r="AJ1093" s="55" t="s">
        <v>238</v>
      </c>
      <c r="AK1093" s="55" t="s">
        <v>132</v>
      </c>
      <c r="AL1093" s="55" t="s">
        <v>939</v>
      </c>
      <c r="AM1093" s="55" t="s">
        <v>132</v>
      </c>
      <c r="AN1093" s="55" t="s">
        <v>132</v>
      </c>
      <c r="AO1093" s="55" t="s">
        <v>3482</v>
      </c>
      <c r="AP1093" s="55" t="s">
        <v>2824</v>
      </c>
      <c r="AQ1093" s="55" t="s">
        <v>132</v>
      </c>
      <c r="AR1093" s="55" t="s">
        <v>1591</v>
      </c>
      <c r="AS1093" s="55" t="s">
        <v>3306</v>
      </c>
      <c r="AT1093" s="55" t="s">
        <v>186</v>
      </c>
      <c r="AU1093" s="63" t="s">
        <v>132</v>
      </c>
      <c r="AV1093" s="55" t="s">
        <v>3363</v>
      </c>
      <c r="AW1093" s="55" t="s">
        <v>3344</v>
      </c>
      <c r="AX1093" s="55" t="s">
        <v>171</v>
      </c>
      <c r="AY1093" s="55" t="s">
        <v>291</v>
      </c>
      <c r="AZ1093" s="63" t="s">
        <v>2530</v>
      </c>
      <c r="BA1093" s="63" t="s">
        <v>3469</v>
      </c>
      <c r="BB1093" s="55" t="s">
        <v>2531</v>
      </c>
      <c r="BC1093" s="55" t="s">
        <v>939</v>
      </c>
      <c r="BD1093" s="55" t="s">
        <v>2588</v>
      </c>
      <c r="BE1093" s="55" t="s">
        <v>979</v>
      </c>
      <c r="BF1093" s="63" t="s">
        <v>2548</v>
      </c>
      <c r="BG1093" s="63" t="s">
        <v>2589</v>
      </c>
      <c r="BH1093" s="63" t="s">
        <v>132</v>
      </c>
      <c r="BI1093" s="63" t="s">
        <v>2590</v>
      </c>
      <c r="BJ1093" s="63" t="s">
        <v>2888</v>
      </c>
      <c r="BK1093" s="86" t="str">
        <f>HYPERLINK(VLOOKUP($B1093,hyperlinks[#All],2,FALSE),"Link")</f>
        <v>Link</v>
      </c>
      <c r="BL1093" s="86" t="str">
        <f>HYPERLINK(VLOOKUP($B1093,hyperlinks[#All],3,FALSE),"Link")</f>
        <v>Link</v>
      </c>
      <c r="BM1093" s="86" t="str">
        <f>HYPERLINK(VLOOKUP($B1093,hyperlinks[#All],4,FALSE),"Link")</f>
        <v>Link</v>
      </c>
      <c r="BN1093" s="87" t="s">
        <v>132</v>
      </c>
    </row>
    <row r="1094" spans="1:66" s="49" customFormat="1" ht="14.5">
      <c r="A1094" s="50">
        <v>8718699975494</v>
      </c>
      <c r="B1094" s="50">
        <v>910505101242</v>
      </c>
      <c r="C1094" s="61">
        <v>871869997549400</v>
      </c>
      <c r="D1094" s="93" t="str">
        <f>HYPERLINK(VLOOKUP($B1094,hyperlinks[#All],2,FALSE),"Link")</f>
        <v>Link</v>
      </c>
      <c r="E1094" s="52">
        <v>97549400</v>
      </c>
      <c r="F1094" s="53" t="s">
        <v>3498</v>
      </c>
      <c r="G1094" s="58" t="s">
        <v>2535</v>
      </c>
      <c r="H1094" s="52" t="s">
        <v>2580</v>
      </c>
      <c r="I1094" s="52" t="s">
        <v>3303</v>
      </c>
      <c r="J1094" s="52" t="s">
        <v>3265</v>
      </c>
      <c r="K1094" s="52" t="s">
        <v>125</v>
      </c>
      <c r="L1094" s="82">
        <v>1110</v>
      </c>
      <c r="M1094" s="54" t="s">
        <v>126</v>
      </c>
      <c r="N1094" s="55" t="s">
        <v>2581</v>
      </c>
      <c r="O1094" s="56" t="s">
        <v>2582</v>
      </c>
      <c r="P1094" s="57"/>
      <c r="Q1094" s="51">
        <v>1</v>
      </c>
      <c r="R1094" s="52" t="s">
        <v>129</v>
      </c>
      <c r="S1094" s="57" t="s">
        <v>154</v>
      </c>
      <c r="T1094" s="51"/>
      <c r="U1094" s="51"/>
      <c r="V1094" s="58"/>
      <c r="W1094" s="59">
        <v>9405119090</v>
      </c>
      <c r="X1094" s="67" t="s">
        <v>132</v>
      </c>
      <c r="Y1094" s="67" t="s">
        <v>132</v>
      </c>
      <c r="Z1094" s="52" t="s">
        <v>132</v>
      </c>
      <c r="AA1094" s="55"/>
      <c r="AB1094" s="63" t="s">
        <v>3499</v>
      </c>
      <c r="AC1094" s="55" t="s">
        <v>132</v>
      </c>
      <c r="AD1094" s="55" t="s">
        <v>132</v>
      </c>
      <c r="AE1094" s="55" t="s">
        <v>132</v>
      </c>
      <c r="AF1094" s="55" t="s">
        <v>2542</v>
      </c>
      <c r="AG1094" s="55" t="s">
        <v>132</v>
      </c>
      <c r="AH1094" s="55" t="s">
        <v>3472</v>
      </c>
      <c r="AI1094" s="55" t="s">
        <v>132</v>
      </c>
      <c r="AJ1094" s="55" t="s">
        <v>238</v>
      </c>
      <c r="AK1094" s="55" t="s">
        <v>132</v>
      </c>
      <c r="AL1094" s="55" t="s">
        <v>939</v>
      </c>
      <c r="AM1094" s="55" t="s">
        <v>132</v>
      </c>
      <c r="AN1094" s="55" t="s">
        <v>132</v>
      </c>
      <c r="AO1094" s="55" t="s">
        <v>3482</v>
      </c>
      <c r="AP1094" s="55" t="s">
        <v>2824</v>
      </c>
      <c r="AQ1094" s="55" t="s">
        <v>132</v>
      </c>
      <c r="AR1094" s="55" t="s">
        <v>3372</v>
      </c>
      <c r="AS1094" s="55" t="s">
        <v>186</v>
      </c>
      <c r="AT1094" s="55" t="s">
        <v>357</v>
      </c>
      <c r="AU1094" s="63" t="s">
        <v>132</v>
      </c>
      <c r="AV1094" s="55" t="s">
        <v>815</v>
      </c>
      <c r="AW1094" s="55" t="s">
        <v>3161</v>
      </c>
      <c r="AX1094" s="55" t="s">
        <v>171</v>
      </c>
      <c r="AY1094" s="55" t="s">
        <v>3180</v>
      </c>
      <c r="AZ1094" s="63" t="s">
        <v>2530</v>
      </c>
      <c r="BA1094" s="63" t="s">
        <v>2973</v>
      </c>
      <c r="BB1094" s="55" t="s">
        <v>2531</v>
      </c>
      <c r="BC1094" s="55" t="s">
        <v>939</v>
      </c>
      <c r="BD1094" s="55" t="s">
        <v>2588</v>
      </c>
      <c r="BE1094" s="55" t="s">
        <v>330</v>
      </c>
      <c r="BF1094" s="63" t="s">
        <v>2548</v>
      </c>
      <c r="BG1094" s="63" t="s">
        <v>2589</v>
      </c>
      <c r="BH1094" s="63" t="s">
        <v>132</v>
      </c>
      <c r="BI1094" s="63" t="s">
        <v>2590</v>
      </c>
      <c r="BJ1094" s="63" t="s">
        <v>2888</v>
      </c>
      <c r="BK1094" s="86" t="str">
        <f>HYPERLINK(VLOOKUP($B1094,hyperlinks[#All],2,FALSE),"Link")</f>
        <v>Link</v>
      </c>
      <c r="BL1094" s="86" t="str">
        <f>HYPERLINK(VLOOKUP($B1094,hyperlinks[#All],3,FALSE),"Link")</f>
        <v>Link</v>
      </c>
      <c r="BM1094" s="86" t="str">
        <f>HYPERLINK(VLOOKUP($B1094,hyperlinks[#All],4,FALSE),"Link")</f>
        <v>Link</v>
      </c>
      <c r="BN1094" s="87" t="s">
        <v>132</v>
      </c>
    </row>
    <row r="1095" spans="1:66" s="49" customFormat="1" ht="14.5">
      <c r="A1095" s="50">
        <v>8719514963993</v>
      </c>
      <c r="B1095" s="50">
        <v>911401808385</v>
      </c>
      <c r="C1095" s="61">
        <v>871951496399300</v>
      </c>
      <c r="D1095" s="93" t="str">
        <f>HYPERLINK(VLOOKUP($B1095,hyperlinks[#All],2,FALSE),"Link")</f>
        <v>Link</v>
      </c>
      <c r="E1095" s="52">
        <v>96399300</v>
      </c>
      <c r="F1095" s="53" t="s">
        <v>3500</v>
      </c>
      <c r="G1095" s="58" t="s">
        <v>2535</v>
      </c>
      <c r="H1095" s="52" t="s">
        <v>2580</v>
      </c>
      <c r="I1095" s="52" t="s">
        <v>3303</v>
      </c>
      <c r="J1095" s="52" t="s">
        <v>3265</v>
      </c>
      <c r="K1095" s="52" t="s">
        <v>125</v>
      </c>
      <c r="L1095" s="82">
        <v>560</v>
      </c>
      <c r="M1095" s="54" t="s">
        <v>126</v>
      </c>
      <c r="N1095" s="55" t="s">
        <v>2581</v>
      </c>
      <c r="O1095" s="56" t="s">
        <v>2582</v>
      </c>
      <c r="P1095" s="57"/>
      <c r="Q1095" s="51">
        <v>1</v>
      </c>
      <c r="R1095" s="52" t="s">
        <v>129</v>
      </c>
      <c r="S1095" s="57" t="s">
        <v>154</v>
      </c>
      <c r="T1095" s="51"/>
      <c r="U1095" s="51"/>
      <c r="V1095" s="58"/>
      <c r="W1095" s="59">
        <v>9405119090</v>
      </c>
      <c r="X1095" s="67" t="s">
        <v>132</v>
      </c>
      <c r="Y1095" s="67" t="s">
        <v>132</v>
      </c>
      <c r="Z1095" s="52" t="s">
        <v>132</v>
      </c>
      <c r="AA1095" s="55"/>
      <c r="AB1095" s="63" t="s">
        <v>3501</v>
      </c>
      <c r="AC1095" s="55" t="s">
        <v>132</v>
      </c>
      <c r="AD1095" s="55" t="s">
        <v>132</v>
      </c>
      <c r="AE1095" s="55" t="s">
        <v>132</v>
      </c>
      <c r="AF1095" s="55" t="s">
        <v>2542</v>
      </c>
      <c r="AG1095" s="55" t="s">
        <v>132</v>
      </c>
      <c r="AH1095" s="55" t="s">
        <v>2995</v>
      </c>
      <c r="AI1095" s="55" t="s">
        <v>132</v>
      </c>
      <c r="AJ1095" s="55" t="s">
        <v>238</v>
      </c>
      <c r="AK1095" s="55" t="s">
        <v>132</v>
      </c>
      <c r="AL1095" s="55" t="s">
        <v>2622</v>
      </c>
      <c r="AM1095" s="55" t="s">
        <v>132</v>
      </c>
      <c r="AN1095" s="55" t="s">
        <v>132</v>
      </c>
      <c r="AO1095" s="55" t="s">
        <v>1006</v>
      </c>
      <c r="AP1095" s="55" t="s">
        <v>2824</v>
      </c>
      <c r="AQ1095" s="55" t="s">
        <v>132</v>
      </c>
      <c r="AR1095" s="55" t="s">
        <v>3502</v>
      </c>
      <c r="AS1095" s="55" t="s">
        <v>3503</v>
      </c>
      <c r="AT1095" s="55" t="s">
        <v>2544</v>
      </c>
      <c r="AU1095" s="63" t="s">
        <v>132</v>
      </c>
      <c r="AV1095" s="55" t="s">
        <v>3504</v>
      </c>
      <c r="AW1095" s="55" t="s">
        <v>3474</v>
      </c>
      <c r="AX1095" s="55" t="s">
        <v>171</v>
      </c>
      <c r="AY1095" s="55" t="s">
        <v>942</v>
      </c>
      <c r="AZ1095" s="63" t="s">
        <v>2530</v>
      </c>
      <c r="BA1095" s="63" t="s">
        <v>3469</v>
      </c>
      <c r="BB1095" s="55" t="s">
        <v>2531</v>
      </c>
      <c r="BC1095" s="55" t="s">
        <v>939</v>
      </c>
      <c r="BD1095" s="55" t="s">
        <v>2588</v>
      </c>
      <c r="BE1095" s="55" t="s">
        <v>979</v>
      </c>
      <c r="BF1095" s="63" t="s">
        <v>2627</v>
      </c>
      <c r="BG1095" s="63" t="s">
        <v>2589</v>
      </c>
      <c r="BH1095" s="63" t="s">
        <v>132</v>
      </c>
      <c r="BI1095" s="63" t="s">
        <v>2550</v>
      </c>
      <c r="BJ1095" s="63" t="s">
        <v>2888</v>
      </c>
      <c r="BK1095" s="86" t="str">
        <f>HYPERLINK(VLOOKUP($B1095,hyperlinks[#All],2,FALSE),"Link")</f>
        <v>Link</v>
      </c>
      <c r="BL1095" s="86" t="str">
        <f>HYPERLINK(VLOOKUP($B1095,hyperlinks[#All],3,FALSE),"Link")</f>
        <v>Link</v>
      </c>
      <c r="BM1095" s="86" t="str">
        <f>HYPERLINK(VLOOKUP($B1095,hyperlinks[#All],4,FALSE),"Link")</f>
        <v>Link</v>
      </c>
      <c r="BN1095" s="87" t="s">
        <v>132</v>
      </c>
    </row>
    <row r="1096" spans="1:66" s="2" customFormat="1" ht="14.5">
      <c r="A1096" s="50">
        <v>8719514963986</v>
      </c>
      <c r="B1096" s="50">
        <v>911401808285</v>
      </c>
      <c r="C1096" s="61">
        <v>871951496398600</v>
      </c>
      <c r="D1096" s="93" t="str">
        <f>HYPERLINK(VLOOKUP($B1096,hyperlinks[#All],2,FALSE),"Link")</f>
        <v>Link</v>
      </c>
      <c r="E1096" s="52">
        <v>96398600</v>
      </c>
      <c r="F1096" s="53" t="s">
        <v>3505</v>
      </c>
      <c r="G1096" s="58" t="s">
        <v>2535</v>
      </c>
      <c r="H1096" s="52" t="s">
        <v>2580</v>
      </c>
      <c r="I1096" s="52" t="s">
        <v>3303</v>
      </c>
      <c r="J1096" s="52" t="s">
        <v>3265</v>
      </c>
      <c r="K1096" s="52" t="s">
        <v>125</v>
      </c>
      <c r="L1096" s="82">
        <v>394</v>
      </c>
      <c r="M1096" s="54" t="s">
        <v>126</v>
      </c>
      <c r="N1096" s="55" t="s">
        <v>2581</v>
      </c>
      <c r="O1096" s="56" t="s">
        <v>2582</v>
      </c>
      <c r="P1096" s="57"/>
      <c r="Q1096" s="51">
        <v>1</v>
      </c>
      <c r="R1096" s="52" t="s">
        <v>129</v>
      </c>
      <c r="S1096" s="57" t="s">
        <v>154</v>
      </c>
      <c r="T1096" s="51"/>
      <c r="U1096" s="51"/>
      <c r="V1096" s="58"/>
      <c r="W1096" s="59">
        <v>9405119090</v>
      </c>
      <c r="X1096" s="67" t="s">
        <v>132</v>
      </c>
      <c r="Y1096" s="67" t="s">
        <v>132</v>
      </c>
      <c r="Z1096" s="52" t="s">
        <v>132</v>
      </c>
      <c r="AA1096" s="55"/>
      <c r="AB1096" s="63" t="s">
        <v>3506</v>
      </c>
      <c r="AC1096" s="55" t="s">
        <v>132</v>
      </c>
      <c r="AD1096" s="55" t="s">
        <v>132</v>
      </c>
      <c r="AE1096" s="55" t="s">
        <v>132</v>
      </c>
      <c r="AF1096" s="55" t="s">
        <v>2542</v>
      </c>
      <c r="AG1096" s="55" t="s">
        <v>132</v>
      </c>
      <c r="AH1096" s="55" t="s">
        <v>2995</v>
      </c>
      <c r="AI1096" s="55" t="s">
        <v>132</v>
      </c>
      <c r="AJ1096" s="55" t="s">
        <v>238</v>
      </c>
      <c r="AK1096" s="55" t="s">
        <v>132</v>
      </c>
      <c r="AL1096" s="55" t="s">
        <v>939</v>
      </c>
      <c r="AM1096" s="55" t="s">
        <v>132</v>
      </c>
      <c r="AN1096" s="55" t="s">
        <v>132</v>
      </c>
      <c r="AO1096" s="55" t="s">
        <v>1006</v>
      </c>
      <c r="AP1096" s="55" t="s">
        <v>2824</v>
      </c>
      <c r="AQ1096" s="55" t="s">
        <v>132</v>
      </c>
      <c r="AR1096" s="55" t="s">
        <v>3502</v>
      </c>
      <c r="AS1096" s="55" t="s">
        <v>3503</v>
      </c>
      <c r="AT1096" s="55" t="s">
        <v>2544</v>
      </c>
      <c r="AU1096" s="63" t="s">
        <v>132</v>
      </c>
      <c r="AV1096" s="55" t="s">
        <v>3504</v>
      </c>
      <c r="AW1096" s="55" t="s">
        <v>3474</v>
      </c>
      <c r="AX1096" s="55" t="s">
        <v>171</v>
      </c>
      <c r="AY1096" s="55" t="s">
        <v>942</v>
      </c>
      <c r="AZ1096" s="63" t="s">
        <v>2530</v>
      </c>
      <c r="BA1096" s="63" t="s">
        <v>3469</v>
      </c>
      <c r="BB1096" s="55" t="s">
        <v>2531</v>
      </c>
      <c r="BC1096" s="55" t="s">
        <v>939</v>
      </c>
      <c r="BD1096" s="55" t="s">
        <v>2588</v>
      </c>
      <c r="BE1096" s="55" t="s">
        <v>979</v>
      </c>
      <c r="BF1096" s="63" t="s">
        <v>2548</v>
      </c>
      <c r="BG1096" s="63" t="s">
        <v>2589</v>
      </c>
      <c r="BH1096" s="63" t="s">
        <v>132</v>
      </c>
      <c r="BI1096" s="63" t="s">
        <v>2550</v>
      </c>
      <c r="BJ1096" s="63" t="s">
        <v>2888</v>
      </c>
      <c r="BK1096" s="86" t="str">
        <f>HYPERLINK(VLOOKUP($B1096,hyperlinks[#All],2,FALSE),"Link")</f>
        <v>Link</v>
      </c>
      <c r="BL1096" s="86" t="str">
        <f>HYPERLINK(VLOOKUP($B1096,hyperlinks[#All],3,FALSE),"Link")</f>
        <v>Link</v>
      </c>
      <c r="BM1096" s="86" t="str">
        <f>HYPERLINK(VLOOKUP($B1096,hyperlinks[#All],4,FALSE),"Link")</f>
        <v>Link</v>
      </c>
      <c r="BN1096" s="87" t="s">
        <v>132</v>
      </c>
    </row>
    <row r="1097" spans="1:66" s="49" customFormat="1" ht="14.5">
      <c r="A1097" s="50">
        <v>8720169752146</v>
      </c>
      <c r="B1097" s="50">
        <v>911401807787</v>
      </c>
      <c r="C1097" s="61">
        <v>872016975214699</v>
      </c>
      <c r="D1097" s="93" t="str">
        <f>HYPERLINK(VLOOKUP($B1097,hyperlinks[#All],2,FALSE),"Link")</f>
        <v>Link</v>
      </c>
      <c r="E1097" s="52">
        <v>75214699</v>
      </c>
      <c r="F1097" s="53" t="s">
        <v>3507</v>
      </c>
      <c r="G1097" s="58" t="s">
        <v>2535</v>
      </c>
      <c r="H1097" s="52" t="s">
        <v>2580</v>
      </c>
      <c r="I1097" s="52" t="s">
        <v>123</v>
      </c>
      <c r="J1097" s="52" t="s">
        <v>3265</v>
      </c>
      <c r="K1097" s="52" t="s">
        <v>125</v>
      </c>
      <c r="L1097" s="82">
        <v>106</v>
      </c>
      <c r="M1097" s="54" t="s">
        <v>126</v>
      </c>
      <c r="N1097" s="55" t="s">
        <v>2581</v>
      </c>
      <c r="O1097" s="56" t="s">
        <v>2582</v>
      </c>
      <c r="P1097" s="57"/>
      <c r="Q1097" s="51">
        <v>10</v>
      </c>
      <c r="R1097" s="52" t="s">
        <v>129</v>
      </c>
      <c r="S1097" s="57" t="s">
        <v>130</v>
      </c>
      <c r="T1097" s="51">
        <v>911401860884</v>
      </c>
      <c r="U1097" s="51"/>
      <c r="V1097" s="58"/>
      <c r="W1097" s="59">
        <v>9405119090</v>
      </c>
      <c r="X1097" s="67" t="s">
        <v>132</v>
      </c>
      <c r="Y1097" s="67" t="s">
        <v>132</v>
      </c>
      <c r="Z1097" s="52" t="s">
        <v>132</v>
      </c>
      <c r="AA1097" s="55"/>
      <c r="AB1097" s="63" t="s">
        <v>3508</v>
      </c>
      <c r="AC1097" s="55" t="s">
        <v>132</v>
      </c>
      <c r="AD1097" s="55" t="s">
        <v>132</v>
      </c>
      <c r="AE1097" s="55" t="s">
        <v>132</v>
      </c>
      <c r="AF1097" s="55" t="s">
        <v>132</v>
      </c>
      <c r="AG1097" s="55" t="s">
        <v>132</v>
      </c>
      <c r="AH1097" s="55" t="s">
        <v>132</v>
      </c>
      <c r="AI1097" s="55" t="s">
        <v>132</v>
      </c>
      <c r="AJ1097" s="55" t="s">
        <v>132</v>
      </c>
      <c r="AK1097" s="55" t="s">
        <v>132</v>
      </c>
      <c r="AL1097" s="55" t="s">
        <v>132</v>
      </c>
      <c r="AM1097" s="55" t="s">
        <v>132</v>
      </c>
      <c r="AN1097" s="55" t="s">
        <v>132</v>
      </c>
      <c r="AO1097" s="55" t="s">
        <v>132</v>
      </c>
      <c r="AP1097" s="55" t="s">
        <v>132</v>
      </c>
      <c r="AQ1097" s="55" t="s">
        <v>132</v>
      </c>
      <c r="AR1097" s="55" t="s">
        <v>3317</v>
      </c>
      <c r="AS1097" s="55" t="s">
        <v>140</v>
      </c>
      <c r="AT1097" s="55" t="s">
        <v>888</v>
      </c>
      <c r="AU1097" s="63" t="s">
        <v>132</v>
      </c>
      <c r="AV1097" s="55" t="s">
        <v>3509</v>
      </c>
      <c r="AW1097" s="55" t="s">
        <v>2828</v>
      </c>
      <c r="AX1097" s="55" t="s">
        <v>171</v>
      </c>
      <c r="AY1097" s="55" t="s">
        <v>132</v>
      </c>
      <c r="AZ1097" s="63" t="s">
        <v>132</v>
      </c>
      <c r="BA1097" s="63" t="s">
        <v>132</v>
      </c>
      <c r="BB1097" s="55" t="s">
        <v>132</v>
      </c>
      <c r="BC1097" s="55" t="s">
        <v>132</v>
      </c>
      <c r="BD1097" s="55" t="s">
        <v>132</v>
      </c>
      <c r="BE1097" s="55" t="s">
        <v>132</v>
      </c>
      <c r="BF1097" s="63" t="s">
        <v>132</v>
      </c>
      <c r="BG1097" s="63" t="s">
        <v>3246</v>
      </c>
      <c r="BH1097" s="63" t="s">
        <v>132</v>
      </c>
      <c r="BI1097" s="63" t="s">
        <v>132</v>
      </c>
      <c r="BJ1097" s="63" t="s">
        <v>132</v>
      </c>
      <c r="BK1097" s="86" t="str">
        <f>HYPERLINK(VLOOKUP($B1097,hyperlinks[#All],2,FALSE),"Link")</f>
        <v>Link</v>
      </c>
      <c r="BL1097" s="86" t="str">
        <f>HYPERLINK(VLOOKUP($B1097,hyperlinks[#All],3,FALSE),"Link")</f>
        <v>Link</v>
      </c>
      <c r="BM1097" s="86" t="str">
        <f>HYPERLINK(VLOOKUP($B1097,hyperlinks[#All],4,FALSE),"Link")</f>
        <v>Link</v>
      </c>
      <c r="BN1097" s="87" t="s">
        <v>132</v>
      </c>
    </row>
    <row r="1098" spans="1:66" s="49" customFormat="1" ht="14.5">
      <c r="A1098" s="8">
        <v>8720169752153</v>
      </c>
      <c r="B1098" s="8">
        <v>911401807887</v>
      </c>
      <c r="C1098" s="31">
        <v>872016975215399</v>
      </c>
      <c r="D1098" s="13" t="s">
        <v>132</v>
      </c>
      <c r="E1098" s="12">
        <v>75215399</v>
      </c>
      <c r="F1098" s="10" t="s">
        <v>3510</v>
      </c>
      <c r="G1098" s="11" t="s">
        <v>2535</v>
      </c>
      <c r="H1098" s="12" t="s">
        <v>2580</v>
      </c>
      <c r="I1098" s="12" t="s">
        <v>123</v>
      </c>
      <c r="J1098" s="12" t="s">
        <v>3265</v>
      </c>
      <c r="K1098" s="12" t="s">
        <v>125</v>
      </c>
      <c r="L1098" s="83">
        <v>106</v>
      </c>
      <c r="M1098" s="16" t="s">
        <v>126</v>
      </c>
      <c r="N1098" s="55" t="s">
        <v>2581</v>
      </c>
      <c r="O1098" s="14" t="s">
        <v>2582</v>
      </c>
      <c r="P1098" s="17"/>
      <c r="Q1098" s="9">
        <v>10</v>
      </c>
      <c r="R1098" s="12" t="s">
        <v>129</v>
      </c>
      <c r="S1098" s="17" t="s">
        <v>130</v>
      </c>
      <c r="T1098" s="21">
        <v>911401860984</v>
      </c>
      <c r="U1098" s="9"/>
      <c r="V1098" s="11"/>
      <c r="W1098" s="26">
        <v>9405990090</v>
      </c>
      <c r="X1098" s="18" t="s">
        <v>132</v>
      </c>
      <c r="Y1098" s="18" t="s">
        <v>132</v>
      </c>
      <c r="Z1098" s="12" t="s">
        <v>132</v>
      </c>
      <c r="AA1098" s="55" t="s">
        <v>154</v>
      </c>
      <c r="AB1098" s="63" t="s">
        <v>3511</v>
      </c>
      <c r="AC1098" s="13" t="s">
        <v>132</v>
      </c>
      <c r="AD1098" s="13" t="s">
        <v>132</v>
      </c>
      <c r="AE1098" s="13" t="s">
        <v>132</v>
      </c>
      <c r="AF1098" s="13" t="s">
        <v>132</v>
      </c>
      <c r="AG1098" s="13" t="s">
        <v>132</v>
      </c>
      <c r="AH1098" s="13" t="s">
        <v>132</v>
      </c>
      <c r="AI1098" s="13" t="s">
        <v>132</v>
      </c>
      <c r="AJ1098" s="13" t="s">
        <v>132</v>
      </c>
      <c r="AK1098" s="13" t="s">
        <v>132</v>
      </c>
      <c r="AL1098" s="13" t="s">
        <v>132</v>
      </c>
      <c r="AM1098" s="13" t="s">
        <v>132</v>
      </c>
      <c r="AN1098" s="13" t="s">
        <v>132</v>
      </c>
      <c r="AO1098" s="13" t="s">
        <v>132</v>
      </c>
      <c r="AP1098" s="13" t="s">
        <v>132</v>
      </c>
      <c r="AQ1098" s="13" t="s">
        <v>132</v>
      </c>
      <c r="AR1098" s="13" t="s">
        <v>132</v>
      </c>
      <c r="AS1098" s="13" t="s">
        <v>132</v>
      </c>
      <c r="AT1098" s="13" t="s">
        <v>132</v>
      </c>
      <c r="AU1098" s="19" t="s">
        <v>132</v>
      </c>
      <c r="AV1098" s="13" t="s">
        <v>132</v>
      </c>
      <c r="AW1098" s="13" t="s">
        <v>132</v>
      </c>
      <c r="AX1098" s="13" t="s">
        <v>132</v>
      </c>
      <c r="AY1098" s="13" t="s">
        <v>132</v>
      </c>
      <c r="AZ1098" s="19" t="s">
        <v>132</v>
      </c>
      <c r="BA1098" s="19" t="s">
        <v>132</v>
      </c>
      <c r="BB1098" s="13" t="s">
        <v>132</v>
      </c>
      <c r="BC1098" s="13" t="s">
        <v>132</v>
      </c>
      <c r="BD1098" s="13" t="s">
        <v>132</v>
      </c>
      <c r="BE1098" s="13" t="s">
        <v>132</v>
      </c>
      <c r="BF1098" s="19" t="s">
        <v>132</v>
      </c>
      <c r="BG1098" s="19" t="s">
        <v>132</v>
      </c>
      <c r="BH1098" s="19" t="s">
        <v>132</v>
      </c>
      <c r="BI1098" s="19" t="s">
        <v>132</v>
      </c>
      <c r="BJ1098" s="19" t="s">
        <v>132</v>
      </c>
      <c r="BK1098" s="19" t="s">
        <v>132</v>
      </c>
      <c r="BL1098" s="88" t="s">
        <v>132</v>
      </c>
      <c r="BM1098" s="88" t="s">
        <v>132</v>
      </c>
      <c r="BN1098" s="88" t="s">
        <v>132</v>
      </c>
    </row>
    <row r="1099" spans="1:66" s="49" customFormat="1" ht="14.5">
      <c r="A1099" s="50">
        <v>8720169752160</v>
      </c>
      <c r="B1099" s="50">
        <v>911401807987</v>
      </c>
      <c r="C1099" s="61">
        <v>872016975216099</v>
      </c>
      <c r="D1099" s="93" t="str">
        <f>HYPERLINK(VLOOKUP($B1099,hyperlinks[#All],2,FALSE),"Link")</f>
        <v>Link</v>
      </c>
      <c r="E1099" s="52">
        <v>75216099</v>
      </c>
      <c r="F1099" s="53" t="s">
        <v>3512</v>
      </c>
      <c r="G1099" s="58" t="s">
        <v>2535</v>
      </c>
      <c r="H1099" s="52" t="s">
        <v>2580</v>
      </c>
      <c r="I1099" s="52" t="s">
        <v>123</v>
      </c>
      <c r="J1099" s="52" t="s">
        <v>3265</v>
      </c>
      <c r="K1099" s="52" t="s">
        <v>125</v>
      </c>
      <c r="L1099" s="82">
        <v>121</v>
      </c>
      <c r="M1099" s="54" t="s">
        <v>126</v>
      </c>
      <c r="N1099" s="55" t="s">
        <v>2581</v>
      </c>
      <c r="O1099" s="56" t="s">
        <v>2582</v>
      </c>
      <c r="P1099" s="57"/>
      <c r="Q1099" s="51">
        <v>10</v>
      </c>
      <c r="R1099" s="52" t="s">
        <v>129</v>
      </c>
      <c r="S1099" s="57" t="s">
        <v>130</v>
      </c>
      <c r="T1099" s="51">
        <v>911401861084</v>
      </c>
      <c r="U1099" s="51"/>
      <c r="V1099" s="58"/>
      <c r="W1099" s="59">
        <v>9405119090</v>
      </c>
      <c r="X1099" s="67" t="s">
        <v>132</v>
      </c>
      <c r="Y1099" s="67" t="s">
        <v>132</v>
      </c>
      <c r="Z1099" s="52" t="s">
        <v>132</v>
      </c>
      <c r="AA1099" s="55"/>
      <c r="AB1099" s="63" t="s">
        <v>3513</v>
      </c>
      <c r="AC1099" s="55" t="s">
        <v>132</v>
      </c>
      <c r="AD1099" s="55" t="s">
        <v>132</v>
      </c>
      <c r="AE1099" s="55" t="s">
        <v>132</v>
      </c>
      <c r="AF1099" s="55" t="s">
        <v>132</v>
      </c>
      <c r="AG1099" s="55" t="s">
        <v>132</v>
      </c>
      <c r="AH1099" s="55" t="s">
        <v>132</v>
      </c>
      <c r="AI1099" s="55" t="s">
        <v>132</v>
      </c>
      <c r="AJ1099" s="55" t="s">
        <v>132</v>
      </c>
      <c r="AK1099" s="55" t="s">
        <v>132</v>
      </c>
      <c r="AL1099" s="55" t="s">
        <v>132</v>
      </c>
      <c r="AM1099" s="55" t="s">
        <v>132</v>
      </c>
      <c r="AN1099" s="55" t="s">
        <v>132</v>
      </c>
      <c r="AO1099" s="55" t="s">
        <v>132</v>
      </c>
      <c r="AP1099" s="55" t="s">
        <v>132</v>
      </c>
      <c r="AQ1099" s="55" t="s">
        <v>132</v>
      </c>
      <c r="AR1099" s="55" t="s">
        <v>3312</v>
      </c>
      <c r="AS1099" s="55" t="s">
        <v>923</v>
      </c>
      <c r="AT1099" s="55" t="s">
        <v>208</v>
      </c>
      <c r="AU1099" s="63" t="s">
        <v>132</v>
      </c>
      <c r="AV1099" s="55" t="s">
        <v>3514</v>
      </c>
      <c r="AW1099" s="55" t="s">
        <v>3515</v>
      </c>
      <c r="AX1099" s="55" t="s">
        <v>171</v>
      </c>
      <c r="AY1099" s="55" t="s">
        <v>132</v>
      </c>
      <c r="AZ1099" s="63" t="s">
        <v>132</v>
      </c>
      <c r="BA1099" s="63" t="s">
        <v>132</v>
      </c>
      <c r="BB1099" s="55" t="s">
        <v>132</v>
      </c>
      <c r="BC1099" s="55" t="s">
        <v>132</v>
      </c>
      <c r="BD1099" s="55" t="s">
        <v>132</v>
      </c>
      <c r="BE1099" s="55" t="s">
        <v>132</v>
      </c>
      <c r="BF1099" s="63" t="s">
        <v>132</v>
      </c>
      <c r="BG1099" s="63" t="s">
        <v>3246</v>
      </c>
      <c r="BH1099" s="63" t="s">
        <v>132</v>
      </c>
      <c r="BI1099" s="63" t="s">
        <v>132</v>
      </c>
      <c r="BJ1099" s="63" t="s">
        <v>132</v>
      </c>
      <c r="BK1099" s="86" t="str">
        <f>HYPERLINK(VLOOKUP($B1099,hyperlinks[#All],2,FALSE),"Link")</f>
        <v>Link</v>
      </c>
      <c r="BL1099" s="86" t="str">
        <f>HYPERLINK(VLOOKUP($B1099,hyperlinks[#All],3,FALSE),"Link")</f>
        <v>Link</v>
      </c>
      <c r="BM1099" s="86" t="str">
        <f>HYPERLINK(VLOOKUP($B1099,hyperlinks[#All],4,FALSE),"Link")</f>
        <v>Link</v>
      </c>
      <c r="BN1099" s="87" t="s">
        <v>132</v>
      </c>
    </row>
    <row r="1100" spans="1:66" s="49" customFormat="1" ht="14.5">
      <c r="A1100" s="50">
        <v>8720169752474</v>
      </c>
      <c r="B1100" s="50">
        <v>911401809187</v>
      </c>
      <c r="C1100" s="61">
        <v>872016975247499</v>
      </c>
      <c r="D1100" s="93" t="str">
        <f>HYPERLINK(VLOOKUP($B1100,hyperlinks[#All],2,FALSE),"Link")</f>
        <v>Link</v>
      </c>
      <c r="E1100" s="52">
        <v>75247499</v>
      </c>
      <c r="F1100" s="53" t="s">
        <v>3516</v>
      </c>
      <c r="G1100" s="58" t="s">
        <v>2535</v>
      </c>
      <c r="H1100" s="52" t="s">
        <v>2580</v>
      </c>
      <c r="I1100" s="52" t="s">
        <v>123</v>
      </c>
      <c r="J1100" s="52" t="s">
        <v>3265</v>
      </c>
      <c r="K1100" s="52" t="s">
        <v>125</v>
      </c>
      <c r="L1100" s="82">
        <v>9.15</v>
      </c>
      <c r="M1100" s="54" t="s">
        <v>126</v>
      </c>
      <c r="N1100" s="55" t="s">
        <v>2581</v>
      </c>
      <c r="O1100" s="56" t="s">
        <v>2582</v>
      </c>
      <c r="P1100" s="57"/>
      <c r="Q1100" s="51">
        <v>40</v>
      </c>
      <c r="R1100" s="52" t="s">
        <v>129</v>
      </c>
      <c r="S1100" s="57" t="s">
        <v>130</v>
      </c>
      <c r="T1100" s="51">
        <v>911401892680</v>
      </c>
      <c r="U1100" s="51"/>
      <c r="V1100" s="58"/>
      <c r="W1100" s="59">
        <v>9405990090</v>
      </c>
      <c r="X1100" s="67" t="s">
        <v>132</v>
      </c>
      <c r="Y1100" s="67" t="s">
        <v>132</v>
      </c>
      <c r="Z1100" s="52" t="s">
        <v>132</v>
      </c>
      <c r="AA1100" s="55"/>
      <c r="AB1100" s="63" t="s">
        <v>3517</v>
      </c>
      <c r="AC1100" s="55" t="s">
        <v>132</v>
      </c>
      <c r="AD1100" s="55" t="s">
        <v>132</v>
      </c>
      <c r="AE1100" s="55" t="s">
        <v>132</v>
      </c>
      <c r="AF1100" s="55" t="s">
        <v>132</v>
      </c>
      <c r="AG1100" s="55" t="s">
        <v>132</v>
      </c>
      <c r="AH1100" s="55" t="s">
        <v>132</v>
      </c>
      <c r="AI1100" s="55" t="s">
        <v>132</v>
      </c>
      <c r="AJ1100" s="55" t="s">
        <v>132</v>
      </c>
      <c r="AK1100" s="55" t="s">
        <v>132</v>
      </c>
      <c r="AL1100" s="55" t="s">
        <v>132</v>
      </c>
      <c r="AM1100" s="55" t="s">
        <v>132</v>
      </c>
      <c r="AN1100" s="55" t="s">
        <v>132</v>
      </c>
      <c r="AO1100" s="55" t="s">
        <v>132</v>
      </c>
      <c r="AP1100" s="55" t="s">
        <v>132</v>
      </c>
      <c r="AQ1100" s="55" t="s">
        <v>132</v>
      </c>
      <c r="AR1100" s="55" t="s">
        <v>188</v>
      </c>
      <c r="AS1100" s="55" t="s">
        <v>701</v>
      </c>
      <c r="AT1100" s="55" t="s">
        <v>217</v>
      </c>
      <c r="AU1100" s="63" t="s">
        <v>132</v>
      </c>
      <c r="AV1100" s="55" t="s">
        <v>905</v>
      </c>
      <c r="AW1100" s="55" t="s">
        <v>892</v>
      </c>
      <c r="AX1100" s="55" t="s">
        <v>171</v>
      </c>
      <c r="AY1100" s="55" t="s">
        <v>132</v>
      </c>
      <c r="AZ1100" s="63" t="s">
        <v>132</v>
      </c>
      <c r="BA1100" s="63" t="s">
        <v>132</v>
      </c>
      <c r="BB1100" s="55" t="s">
        <v>132</v>
      </c>
      <c r="BC1100" s="55" t="s">
        <v>132</v>
      </c>
      <c r="BD1100" s="55" t="s">
        <v>132</v>
      </c>
      <c r="BE1100" s="55" t="s">
        <v>132</v>
      </c>
      <c r="BF1100" s="63" t="s">
        <v>132</v>
      </c>
      <c r="BG1100" s="63" t="s">
        <v>2589</v>
      </c>
      <c r="BH1100" s="63" t="s">
        <v>132</v>
      </c>
      <c r="BI1100" s="63" t="s">
        <v>132</v>
      </c>
      <c r="BJ1100" s="63" t="s">
        <v>132</v>
      </c>
      <c r="BK1100" s="86" t="str">
        <f>HYPERLINK(VLOOKUP($B1100,hyperlinks[#All],2,FALSE),"Link")</f>
        <v>Link</v>
      </c>
      <c r="BL1100" s="86" t="str">
        <f>HYPERLINK(VLOOKUP($B1100,hyperlinks[#All],3,FALSE),"Link")</f>
        <v>Link</v>
      </c>
      <c r="BM1100" s="87" t="s">
        <v>132</v>
      </c>
      <c r="BN1100" s="87" t="s">
        <v>132</v>
      </c>
    </row>
    <row r="1101" spans="1:66" s="49" customFormat="1" ht="14.5">
      <c r="A1101" s="50">
        <v>8720169752481</v>
      </c>
      <c r="B1101" s="50">
        <v>911401809287</v>
      </c>
      <c r="C1101" s="61">
        <v>872016975248199</v>
      </c>
      <c r="D1101" s="93" t="str">
        <f>HYPERLINK(VLOOKUP($B1101,hyperlinks[#All],2,FALSE),"Link")</f>
        <v>Link</v>
      </c>
      <c r="E1101" s="52">
        <v>75248199</v>
      </c>
      <c r="F1101" s="53" t="s">
        <v>3518</v>
      </c>
      <c r="G1101" s="58" t="s">
        <v>2535</v>
      </c>
      <c r="H1101" s="52" t="s">
        <v>2580</v>
      </c>
      <c r="I1101" s="52" t="s">
        <v>123</v>
      </c>
      <c r="J1101" s="52" t="s">
        <v>3265</v>
      </c>
      <c r="K1101" s="52" t="s">
        <v>125</v>
      </c>
      <c r="L1101" s="82">
        <v>15.9</v>
      </c>
      <c r="M1101" s="54" t="s">
        <v>126</v>
      </c>
      <c r="N1101" s="55" t="s">
        <v>2581</v>
      </c>
      <c r="O1101" s="56" t="s">
        <v>2582</v>
      </c>
      <c r="P1101" s="57"/>
      <c r="Q1101" s="51">
        <v>10</v>
      </c>
      <c r="R1101" s="52" t="s">
        <v>578</v>
      </c>
      <c r="S1101" s="57" t="s">
        <v>130</v>
      </c>
      <c r="T1101" s="51">
        <v>911401861184</v>
      </c>
      <c r="U1101" s="51"/>
      <c r="V1101" s="58"/>
      <c r="W1101" s="59">
        <v>9405990090</v>
      </c>
      <c r="X1101" s="67" t="s">
        <v>132</v>
      </c>
      <c r="Y1101" s="67" t="s">
        <v>132</v>
      </c>
      <c r="Z1101" s="52" t="s">
        <v>132</v>
      </c>
      <c r="AA1101" s="55"/>
      <c r="AB1101" s="63" t="s">
        <v>3519</v>
      </c>
      <c r="AC1101" s="55" t="s">
        <v>132</v>
      </c>
      <c r="AD1101" s="55" t="s">
        <v>132</v>
      </c>
      <c r="AE1101" s="55" t="s">
        <v>132</v>
      </c>
      <c r="AF1101" s="55" t="s">
        <v>132</v>
      </c>
      <c r="AG1101" s="55" t="s">
        <v>132</v>
      </c>
      <c r="AH1101" s="55" t="s">
        <v>132</v>
      </c>
      <c r="AI1101" s="55" t="s">
        <v>132</v>
      </c>
      <c r="AJ1101" s="55" t="s">
        <v>132</v>
      </c>
      <c r="AK1101" s="55" t="s">
        <v>132</v>
      </c>
      <c r="AL1101" s="55" t="s">
        <v>132</v>
      </c>
      <c r="AM1101" s="55" t="s">
        <v>132</v>
      </c>
      <c r="AN1101" s="55" t="s">
        <v>132</v>
      </c>
      <c r="AO1101" s="55" t="s">
        <v>132</v>
      </c>
      <c r="AP1101" s="55" t="s">
        <v>132</v>
      </c>
      <c r="AQ1101" s="55" t="s">
        <v>132</v>
      </c>
      <c r="AR1101" s="55" t="s">
        <v>188</v>
      </c>
      <c r="AS1101" s="55" t="s">
        <v>940</v>
      </c>
      <c r="AT1101" s="55" t="s">
        <v>166</v>
      </c>
      <c r="AU1101" s="63" t="s">
        <v>132</v>
      </c>
      <c r="AV1101" s="55" t="s">
        <v>2086</v>
      </c>
      <c r="AW1101" s="55" t="s">
        <v>349</v>
      </c>
      <c r="AX1101" s="55" t="s">
        <v>171</v>
      </c>
      <c r="AY1101" s="55" t="s">
        <v>132</v>
      </c>
      <c r="AZ1101" s="63" t="s">
        <v>132</v>
      </c>
      <c r="BA1101" s="63" t="s">
        <v>132</v>
      </c>
      <c r="BB1101" s="55" t="s">
        <v>132</v>
      </c>
      <c r="BC1101" s="55" t="s">
        <v>132</v>
      </c>
      <c r="BD1101" s="55" t="s">
        <v>132</v>
      </c>
      <c r="BE1101" s="55" t="s">
        <v>132</v>
      </c>
      <c r="BF1101" s="63" t="s">
        <v>132</v>
      </c>
      <c r="BG1101" s="63" t="s">
        <v>2589</v>
      </c>
      <c r="BH1101" s="63" t="s">
        <v>132</v>
      </c>
      <c r="BI1101" s="63" t="s">
        <v>132</v>
      </c>
      <c r="BJ1101" s="63" t="s">
        <v>132</v>
      </c>
      <c r="BK1101" s="86" t="str">
        <f>HYPERLINK(VLOOKUP($B1101,hyperlinks[#All],2,FALSE),"Link")</f>
        <v>Link</v>
      </c>
      <c r="BL1101" s="86" t="str">
        <f>HYPERLINK(VLOOKUP($B1101,hyperlinks[#All],3,FALSE),"Link")</f>
        <v>Link</v>
      </c>
      <c r="BM1101" s="87" t="s">
        <v>132</v>
      </c>
      <c r="BN1101" s="87" t="s">
        <v>132</v>
      </c>
    </row>
    <row r="1102" spans="1:66" s="49" customFormat="1" ht="14.5">
      <c r="A1102" s="50">
        <v>8720169752498</v>
      </c>
      <c r="B1102" s="50">
        <v>911401809387</v>
      </c>
      <c r="C1102" s="61">
        <v>872016975249899</v>
      </c>
      <c r="D1102" s="93" t="str">
        <f>HYPERLINK(VLOOKUP($B1102,hyperlinks[#All],2,FALSE),"Link")</f>
        <v>Link</v>
      </c>
      <c r="E1102" s="52">
        <v>75249899</v>
      </c>
      <c r="F1102" s="53" t="s">
        <v>3520</v>
      </c>
      <c r="G1102" s="58" t="s">
        <v>2535</v>
      </c>
      <c r="H1102" s="52" t="s">
        <v>2580</v>
      </c>
      <c r="I1102" s="52" t="s">
        <v>123</v>
      </c>
      <c r="J1102" s="52" t="s">
        <v>3265</v>
      </c>
      <c r="K1102" s="52" t="s">
        <v>125</v>
      </c>
      <c r="L1102" s="82">
        <v>125</v>
      </c>
      <c r="M1102" s="54" t="s">
        <v>126</v>
      </c>
      <c r="N1102" s="55" t="s">
        <v>2581</v>
      </c>
      <c r="O1102" s="56" t="s">
        <v>2582</v>
      </c>
      <c r="P1102" s="57"/>
      <c r="Q1102" s="51">
        <v>20</v>
      </c>
      <c r="R1102" s="52" t="s">
        <v>129</v>
      </c>
      <c r="S1102" s="57" t="s">
        <v>130</v>
      </c>
      <c r="T1102" s="51">
        <v>911401861384</v>
      </c>
      <c r="U1102" s="51"/>
      <c r="V1102" s="58"/>
      <c r="W1102" s="59">
        <v>9405990090</v>
      </c>
      <c r="X1102" s="67" t="s">
        <v>132</v>
      </c>
      <c r="Y1102" s="67" t="s">
        <v>132</v>
      </c>
      <c r="Z1102" s="52" t="s">
        <v>132</v>
      </c>
      <c r="AA1102" s="55"/>
      <c r="AB1102" s="63" t="s">
        <v>3521</v>
      </c>
      <c r="AC1102" s="55" t="s">
        <v>132</v>
      </c>
      <c r="AD1102" s="55" t="s">
        <v>132</v>
      </c>
      <c r="AE1102" s="55" t="s">
        <v>132</v>
      </c>
      <c r="AF1102" s="55" t="s">
        <v>132</v>
      </c>
      <c r="AG1102" s="55" t="s">
        <v>132</v>
      </c>
      <c r="AH1102" s="55" t="s">
        <v>132</v>
      </c>
      <c r="AI1102" s="55" t="s">
        <v>132</v>
      </c>
      <c r="AJ1102" s="55" t="s">
        <v>132</v>
      </c>
      <c r="AK1102" s="55" t="s">
        <v>132</v>
      </c>
      <c r="AL1102" s="55" t="s">
        <v>132</v>
      </c>
      <c r="AM1102" s="55" t="s">
        <v>132</v>
      </c>
      <c r="AN1102" s="55" t="s">
        <v>132</v>
      </c>
      <c r="AO1102" s="55" t="s">
        <v>132</v>
      </c>
      <c r="AP1102" s="55" t="s">
        <v>132</v>
      </c>
      <c r="AQ1102" s="55" t="s">
        <v>132</v>
      </c>
      <c r="AR1102" s="55" t="s">
        <v>591</v>
      </c>
      <c r="AS1102" s="55" t="s">
        <v>610</v>
      </c>
      <c r="AT1102" s="55" t="s">
        <v>591</v>
      </c>
      <c r="AU1102" s="63" t="s">
        <v>132</v>
      </c>
      <c r="AV1102" s="55" t="s">
        <v>969</v>
      </c>
      <c r="AW1102" s="55" t="s">
        <v>3283</v>
      </c>
      <c r="AX1102" s="55" t="s">
        <v>171</v>
      </c>
      <c r="AY1102" s="55" t="s">
        <v>132</v>
      </c>
      <c r="AZ1102" s="63" t="s">
        <v>132</v>
      </c>
      <c r="BA1102" s="63" t="s">
        <v>132</v>
      </c>
      <c r="BB1102" s="55" t="s">
        <v>132</v>
      </c>
      <c r="BC1102" s="55" t="s">
        <v>132</v>
      </c>
      <c r="BD1102" s="55" t="s">
        <v>132</v>
      </c>
      <c r="BE1102" s="55" t="s">
        <v>132</v>
      </c>
      <c r="BF1102" s="63" t="s">
        <v>132</v>
      </c>
      <c r="BG1102" s="63" t="s">
        <v>2589</v>
      </c>
      <c r="BH1102" s="63" t="s">
        <v>132</v>
      </c>
      <c r="BI1102" s="63" t="s">
        <v>132</v>
      </c>
      <c r="BJ1102" s="63" t="s">
        <v>132</v>
      </c>
      <c r="BK1102" s="86" t="str">
        <f>HYPERLINK(VLOOKUP($B1102,hyperlinks[#All],2,FALSE),"Link")</f>
        <v>Link</v>
      </c>
      <c r="BL1102" s="86" t="str">
        <f>HYPERLINK(VLOOKUP($B1102,hyperlinks[#All],3,FALSE),"Link")</f>
        <v>Link</v>
      </c>
      <c r="BM1102" s="87" t="s">
        <v>132</v>
      </c>
      <c r="BN1102" s="87" t="s">
        <v>132</v>
      </c>
    </row>
    <row r="1103" spans="1:66" s="2" customFormat="1" ht="14.5">
      <c r="A1103" s="50">
        <v>8720169752504</v>
      </c>
      <c r="B1103" s="50">
        <v>911401809487</v>
      </c>
      <c r="C1103" s="61">
        <v>872016975250499</v>
      </c>
      <c r="D1103" s="93" t="str">
        <f>HYPERLINK(VLOOKUP($B1103,hyperlinks[#All],2,FALSE),"Link")</f>
        <v>Link</v>
      </c>
      <c r="E1103" s="52">
        <v>75250499</v>
      </c>
      <c r="F1103" s="53" t="s">
        <v>3522</v>
      </c>
      <c r="G1103" s="58" t="s">
        <v>2535</v>
      </c>
      <c r="H1103" s="52" t="s">
        <v>2580</v>
      </c>
      <c r="I1103" s="52" t="s">
        <v>123</v>
      </c>
      <c r="J1103" s="52" t="s">
        <v>3265</v>
      </c>
      <c r="K1103" s="52" t="s">
        <v>125</v>
      </c>
      <c r="L1103" s="82">
        <v>135</v>
      </c>
      <c r="M1103" s="54" t="s">
        <v>126</v>
      </c>
      <c r="N1103" s="55" t="s">
        <v>2581</v>
      </c>
      <c r="O1103" s="56" t="s">
        <v>2582</v>
      </c>
      <c r="P1103" s="57"/>
      <c r="Q1103" s="51">
        <v>20</v>
      </c>
      <c r="R1103" s="52" t="s">
        <v>129</v>
      </c>
      <c r="S1103" s="57" t="s">
        <v>130</v>
      </c>
      <c r="T1103" s="51">
        <v>911401861284</v>
      </c>
      <c r="U1103" s="51"/>
      <c r="V1103" s="58"/>
      <c r="W1103" s="59">
        <v>9405990090</v>
      </c>
      <c r="X1103" s="67" t="s">
        <v>132</v>
      </c>
      <c r="Y1103" s="67" t="s">
        <v>132</v>
      </c>
      <c r="Z1103" s="52" t="s">
        <v>132</v>
      </c>
      <c r="AA1103" s="55"/>
      <c r="AB1103" s="63" t="s">
        <v>3523</v>
      </c>
      <c r="AC1103" s="55" t="s">
        <v>132</v>
      </c>
      <c r="AD1103" s="55" t="s">
        <v>132</v>
      </c>
      <c r="AE1103" s="55" t="s">
        <v>132</v>
      </c>
      <c r="AF1103" s="55" t="s">
        <v>132</v>
      </c>
      <c r="AG1103" s="55" t="s">
        <v>132</v>
      </c>
      <c r="AH1103" s="55" t="s">
        <v>132</v>
      </c>
      <c r="AI1103" s="55" t="s">
        <v>132</v>
      </c>
      <c r="AJ1103" s="55" t="s">
        <v>132</v>
      </c>
      <c r="AK1103" s="55" t="s">
        <v>132</v>
      </c>
      <c r="AL1103" s="55" t="s">
        <v>132</v>
      </c>
      <c r="AM1103" s="55" t="s">
        <v>132</v>
      </c>
      <c r="AN1103" s="55" t="s">
        <v>132</v>
      </c>
      <c r="AO1103" s="55" t="s">
        <v>132</v>
      </c>
      <c r="AP1103" s="55" t="s">
        <v>132</v>
      </c>
      <c r="AQ1103" s="55" t="s">
        <v>132</v>
      </c>
      <c r="AR1103" s="55" t="s">
        <v>591</v>
      </c>
      <c r="AS1103" s="55" t="s">
        <v>610</v>
      </c>
      <c r="AT1103" s="55" t="s">
        <v>591</v>
      </c>
      <c r="AU1103" s="63" t="s">
        <v>132</v>
      </c>
      <c r="AV1103" s="55" t="s">
        <v>969</v>
      </c>
      <c r="AW1103" s="55" t="s">
        <v>3283</v>
      </c>
      <c r="AX1103" s="55" t="s">
        <v>171</v>
      </c>
      <c r="AY1103" s="55" t="s">
        <v>132</v>
      </c>
      <c r="AZ1103" s="63" t="s">
        <v>132</v>
      </c>
      <c r="BA1103" s="63" t="s">
        <v>132</v>
      </c>
      <c r="BB1103" s="55" t="s">
        <v>132</v>
      </c>
      <c r="BC1103" s="55" t="s">
        <v>132</v>
      </c>
      <c r="BD1103" s="55" t="s">
        <v>132</v>
      </c>
      <c r="BE1103" s="55" t="s">
        <v>132</v>
      </c>
      <c r="BF1103" s="63" t="s">
        <v>132</v>
      </c>
      <c r="BG1103" s="63" t="s">
        <v>2589</v>
      </c>
      <c r="BH1103" s="63" t="s">
        <v>132</v>
      </c>
      <c r="BI1103" s="63" t="s">
        <v>132</v>
      </c>
      <c r="BJ1103" s="63" t="s">
        <v>132</v>
      </c>
      <c r="BK1103" s="86" t="str">
        <f>HYPERLINK(VLOOKUP($B1103,hyperlinks[#All],2,FALSE),"Link")</f>
        <v>Link</v>
      </c>
      <c r="BL1103" s="86" t="str">
        <f>HYPERLINK(VLOOKUP($B1103,hyperlinks[#All],3,FALSE),"Link")</f>
        <v>Link</v>
      </c>
      <c r="BM1103" s="87" t="s">
        <v>132</v>
      </c>
      <c r="BN1103" s="87" t="s">
        <v>132</v>
      </c>
    </row>
    <row r="1104" spans="1:66" s="2" customFormat="1" ht="14.5">
      <c r="A1104" s="50">
        <v>8720169752511</v>
      </c>
      <c r="B1104" s="50">
        <v>911401809587</v>
      </c>
      <c r="C1104" s="61">
        <v>872016975251199</v>
      </c>
      <c r="D1104" s="93" t="str">
        <f>HYPERLINK(VLOOKUP($B1104,hyperlinks[#All],2,FALSE),"Link")</f>
        <v>Link</v>
      </c>
      <c r="E1104" s="52">
        <v>75251199</v>
      </c>
      <c r="F1104" s="53" t="s">
        <v>3524</v>
      </c>
      <c r="G1104" s="58" t="s">
        <v>2535</v>
      </c>
      <c r="H1104" s="52" t="s">
        <v>2580</v>
      </c>
      <c r="I1104" s="52" t="s">
        <v>123</v>
      </c>
      <c r="J1104" s="52" t="s">
        <v>3265</v>
      </c>
      <c r="K1104" s="52" t="s">
        <v>125</v>
      </c>
      <c r="L1104" s="82">
        <v>149</v>
      </c>
      <c r="M1104" s="54" t="s">
        <v>126</v>
      </c>
      <c r="N1104" s="55" t="s">
        <v>2581</v>
      </c>
      <c r="O1104" s="56" t="s">
        <v>2582</v>
      </c>
      <c r="P1104" s="57"/>
      <c r="Q1104" s="51">
        <v>20</v>
      </c>
      <c r="R1104" s="52" t="s">
        <v>578</v>
      </c>
      <c r="S1104" s="57" t="s">
        <v>130</v>
      </c>
      <c r="T1104" s="51"/>
      <c r="U1104" s="51"/>
      <c r="V1104" s="58"/>
      <c r="W1104" s="59">
        <v>9405990090</v>
      </c>
      <c r="X1104" s="67" t="s">
        <v>132</v>
      </c>
      <c r="Y1104" s="67" t="s">
        <v>132</v>
      </c>
      <c r="Z1104" s="52" t="s">
        <v>132</v>
      </c>
      <c r="AA1104" s="55"/>
      <c r="AB1104" s="63" t="s">
        <v>3525</v>
      </c>
      <c r="AC1104" s="55" t="s">
        <v>132</v>
      </c>
      <c r="AD1104" s="55" t="s">
        <v>132</v>
      </c>
      <c r="AE1104" s="55" t="s">
        <v>132</v>
      </c>
      <c r="AF1104" s="55" t="s">
        <v>132</v>
      </c>
      <c r="AG1104" s="55" t="s">
        <v>132</v>
      </c>
      <c r="AH1104" s="55" t="s">
        <v>132</v>
      </c>
      <c r="AI1104" s="55" t="s">
        <v>132</v>
      </c>
      <c r="AJ1104" s="55" t="s">
        <v>132</v>
      </c>
      <c r="AK1104" s="55" t="s">
        <v>132</v>
      </c>
      <c r="AL1104" s="55" t="s">
        <v>132</v>
      </c>
      <c r="AM1104" s="55" t="s">
        <v>132</v>
      </c>
      <c r="AN1104" s="55" t="s">
        <v>132</v>
      </c>
      <c r="AO1104" s="55" t="s">
        <v>132</v>
      </c>
      <c r="AP1104" s="55" t="s">
        <v>132</v>
      </c>
      <c r="AQ1104" s="55" t="s">
        <v>132</v>
      </c>
      <c r="AR1104" s="55" t="s">
        <v>188</v>
      </c>
      <c r="AS1104" s="55" t="s">
        <v>402</v>
      </c>
      <c r="AT1104" s="55" t="s">
        <v>217</v>
      </c>
      <c r="AU1104" s="63" t="s">
        <v>132</v>
      </c>
      <c r="AV1104" s="55" t="s">
        <v>2292</v>
      </c>
      <c r="AW1104" s="55" t="s">
        <v>349</v>
      </c>
      <c r="AX1104" s="55" t="s">
        <v>171</v>
      </c>
      <c r="AY1104" s="55" t="s">
        <v>132</v>
      </c>
      <c r="AZ1104" s="63" t="s">
        <v>132</v>
      </c>
      <c r="BA1104" s="63" t="s">
        <v>132</v>
      </c>
      <c r="BB1104" s="55" t="s">
        <v>132</v>
      </c>
      <c r="BC1104" s="55" t="s">
        <v>132</v>
      </c>
      <c r="BD1104" s="55" t="s">
        <v>132</v>
      </c>
      <c r="BE1104" s="55" t="s">
        <v>132</v>
      </c>
      <c r="BF1104" s="63" t="s">
        <v>132</v>
      </c>
      <c r="BG1104" s="63" t="s">
        <v>2589</v>
      </c>
      <c r="BH1104" s="63" t="s">
        <v>132</v>
      </c>
      <c r="BI1104" s="63" t="s">
        <v>132</v>
      </c>
      <c r="BJ1104" s="63" t="s">
        <v>132</v>
      </c>
      <c r="BK1104" s="86" t="str">
        <f>HYPERLINK(VLOOKUP($B1104,hyperlinks[#All],2,FALSE),"Link")</f>
        <v>Link</v>
      </c>
      <c r="BL1104" s="86" t="str">
        <f>HYPERLINK(VLOOKUP($B1104,hyperlinks[#All],3,FALSE),"Link")</f>
        <v>Link</v>
      </c>
      <c r="BM1104" s="87" t="s">
        <v>132</v>
      </c>
      <c r="BN1104" s="87" t="s">
        <v>132</v>
      </c>
    </row>
    <row r="1105" spans="1:66" s="2" customFormat="1" ht="14.5">
      <c r="A1105" s="8">
        <v>8718699799281</v>
      </c>
      <c r="B1105" s="8">
        <v>912401483525</v>
      </c>
      <c r="C1105" s="61">
        <v>871869979928100</v>
      </c>
      <c r="D1105" s="93" t="str">
        <f>HYPERLINK(VLOOKUP(TEXT($B1105,0),hyperlinks[#All],2,FALSE),"Link")</f>
        <v>Link</v>
      </c>
      <c r="E1105" s="12">
        <v>79928100</v>
      </c>
      <c r="F1105" s="10" t="s">
        <v>3526</v>
      </c>
      <c r="G1105" s="12" t="s">
        <v>2535</v>
      </c>
      <c r="H1105" s="12" t="s">
        <v>2580</v>
      </c>
      <c r="I1105" s="12" t="s">
        <v>123</v>
      </c>
      <c r="J1105" s="12" t="s">
        <v>3265</v>
      </c>
      <c r="K1105" s="12" t="s">
        <v>125</v>
      </c>
      <c r="L1105" s="16">
        <v>706</v>
      </c>
      <c r="M1105" s="16" t="s">
        <v>126</v>
      </c>
      <c r="N1105" s="55" t="s">
        <v>2581</v>
      </c>
      <c r="O1105" s="56" t="s">
        <v>2582</v>
      </c>
      <c r="P1105" s="57"/>
      <c r="Q1105" s="9">
        <v>50</v>
      </c>
      <c r="R1105" s="12" t="s">
        <v>578</v>
      </c>
      <c r="S1105" s="57" t="s">
        <v>130</v>
      </c>
      <c r="T1105" s="51"/>
      <c r="U1105" s="51"/>
      <c r="V1105" s="58" t="s">
        <v>3527</v>
      </c>
      <c r="W1105" s="26">
        <v>9405990090</v>
      </c>
      <c r="X1105" s="18" t="s">
        <v>132</v>
      </c>
      <c r="Y1105" s="18" t="s">
        <v>132</v>
      </c>
      <c r="Z1105" s="12" t="s">
        <v>132</v>
      </c>
      <c r="AA1105" s="55"/>
      <c r="AB1105" s="63" t="s">
        <v>3528</v>
      </c>
      <c r="AC1105" s="55" t="s">
        <v>132</v>
      </c>
      <c r="AD1105" s="55" t="s">
        <v>132</v>
      </c>
      <c r="AE1105" s="55" t="s">
        <v>132</v>
      </c>
      <c r="AF1105" s="55" t="s">
        <v>132</v>
      </c>
      <c r="AG1105" s="55" t="s">
        <v>132</v>
      </c>
      <c r="AH1105" s="55" t="s">
        <v>132</v>
      </c>
      <c r="AI1105" s="55" t="s">
        <v>132</v>
      </c>
      <c r="AJ1105" s="55" t="s">
        <v>132</v>
      </c>
      <c r="AK1105" s="55" t="s">
        <v>132</v>
      </c>
      <c r="AL1105" s="55" t="s">
        <v>132</v>
      </c>
      <c r="AM1105" s="55" t="s">
        <v>132</v>
      </c>
      <c r="AN1105" s="55" t="s">
        <v>132</v>
      </c>
      <c r="AO1105" s="55" t="s">
        <v>132</v>
      </c>
      <c r="AP1105" s="55" t="s">
        <v>132</v>
      </c>
      <c r="AQ1105" s="55" t="s">
        <v>132</v>
      </c>
      <c r="AR1105" s="55">
        <v>595</v>
      </c>
      <c r="AS1105" s="55">
        <v>595</v>
      </c>
      <c r="AT1105" s="55">
        <v>2</v>
      </c>
      <c r="AU1105" s="55" t="s">
        <v>132</v>
      </c>
      <c r="AV1105" s="55" t="s">
        <v>132</v>
      </c>
      <c r="AW1105" s="55" t="s">
        <v>132</v>
      </c>
      <c r="AX1105" s="55" t="s">
        <v>132</v>
      </c>
      <c r="AY1105" s="55" t="s">
        <v>132</v>
      </c>
      <c r="AZ1105" s="55" t="s">
        <v>132</v>
      </c>
      <c r="BA1105" s="55" t="s">
        <v>132</v>
      </c>
      <c r="BB1105" s="55" t="s">
        <v>132</v>
      </c>
      <c r="BC1105" s="55" t="s">
        <v>132</v>
      </c>
      <c r="BD1105" s="55" t="s">
        <v>132</v>
      </c>
      <c r="BE1105" s="55" t="s">
        <v>132</v>
      </c>
      <c r="BF1105" s="55" t="s">
        <v>132</v>
      </c>
      <c r="BG1105" s="55" t="s">
        <v>132</v>
      </c>
      <c r="BH1105" s="55" t="s">
        <v>132</v>
      </c>
      <c r="BI1105" s="55" t="s">
        <v>132</v>
      </c>
      <c r="BJ1105" s="55" t="s">
        <v>132</v>
      </c>
      <c r="BK1105" s="93" t="str">
        <f>HYPERLINK(VLOOKUP(TEXT($B1105,0),hyperlinks[#All],2,FALSE),"Link")</f>
        <v>Link</v>
      </c>
      <c r="BL1105" s="93" t="str">
        <f>HYPERLINK(VLOOKUP(TEXT($B1105,0),hyperlinks[#All],3,FALSE),"Link")</f>
        <v>Link</v>
      </c>
      <c r="BM1105" s="95" t="s">
        <v>132</v>
      </c>
      <c r="BN1105" s="95" t="s">
        <v>132</v>
      </c>
    </row>
    <row r="1106" spans="1:66" s="2" customFormat="1" ht="14.5">
      <c r="A1106" s="8">
        <v>8718699799298</v>
      </c>
      <c r="B1106" s="8">
        <v>912401483526</v>
      </c>
      <c r="C1106" s="61">
        <v>871869979929800</v>
      </c>
      <c r="D1106" s="93" t="str">
        <f>HYPERLINK(VLOOKUP(TEXT($B1106,0),hyperlinks[#All],2,FALSE),"Link")</f>
        <v>Link</v>
      </c>
      <c r="E1106" s="12">
        <v>79929800</v>
      </c>
      <c r="F1106" s="10" t="s">
        <v>3529</v>
      </c>
      <c r="G1106" s="12" t="s">
        <v>2535</v>
      </c>
      <c r="H1106" s="12" t="s">
        <v>2580</v>
      </c>
      <c r="I1106" s="12" t="s">
        <v>123</v>
      </c>
      <c r="J1106" s="12" t="s">
        <v>3265</v>
      </c>
      <c r="K1106" s="12" t="s">
        <v>125</v>
      </c>
      <c r="L1106" s="16">
        <v>706</v>
      </c>
      <c r="M1106" s="16" t="s">
        <v>126</v>
      </c>
      <c r="N1106" s="55" t="s">
        <v>2581</v>
      </c>
      <c r="O1106" s="56" t="s">
        <v>2582</v>
      </c>
      <c r="P1106" s="57"/>
      <c r="Q1106" s="9">
        <v>50</v>
      </c>
      <c r="R1106" s="12" t="s">
        <v>578</v>
      </c>
      <c r="S1106" s="57" t="s">
        <v>130</v>
      </c>
      <c r="T1106" s="51"/>
      <c r="U1106" s="51"/>
      <c r="V1106" s="58" t="s">
        <v>3527</v>
      </c>
      <c r="W1106" s="26">
        <v>9405990090</v>
      </c>
      <c r="X1106" s="18" t="s">
        <v>132</v>
      </c>
      <c r="Y1106" s="18" t="s">
        <v>132</v>
      </c>
      <c r="Z1106" s="12" t="s">
        <v>132</v>
      </c>
      <c r="AA1106" s="55"/>
      <c r="AB1106" s="63" t="s">
        <v>3530</v>
      </c>
      <c r="AC1106" s="55" t="s">
        <v>132</v>
      </c>
      <c r="AD1106" s="55" t="s">
        <v>132</v>
      </c>
      <c r="AE1106" s="55" t="s">
        <v>132</v>
      </c>
      <c r="AF1106" s="55" t="s">
        <v>132</v>
      </c>
      <c r="AG1106" s="55" t="s">
        <v>132</v>
      </c>
      <c r="AH1106" s="55" t="s">
        <v>132</v>
      </c>
      <c r="AI1106" s="55" t="s">
        <v>132</v>
      </c>
      <c r="AJ1106" s="55" t="s">
        <v>132</v>
      </c>
      <c r="AK1106" s="55" t="s">
        <v>132</v>
      </c>
      <c r="AL1106" s="55" t="s">
        <v>132</v>
      </c>
      <c r="AM1106" s="55" t="s">
        <v>132</v>
      </c>
      <c r="AN1106" s="55" t="s">
        <v>132</v>
      </c>
      <c r="AO1106" s="55" t="s">
        <v>132</v>
      </c>
      <c r="AP1106" s="55" t="s">
        <v>132</v>
      </c>
      <c r="AQ1106" s="55" t="s">
        <v>132</v>
      </c>
      <c r="AR1106" s="55">
        <v>595</v>
      </c>
      <c r="AS1106" s="55">
        <v>595</v>
      </c>
      <c r="AT1106" s="55">
        <v>2</v>
      </c>
      <c r="AU1106" s="55" t="s">
        <v>132</v>
      </c>
      <c r="AV1106" s="55" t="s">
        <v>132</v>
      </c>
      <c r="AW1106" s="55" t="s">
        <v>132</v>
      </c>
      <c r="AX1106" s="55" t="s">
        <v>132</v>
      </c>
      <c r="AY1106" s="55" t="s">
        <v>132</v>
      </c>
      <c r="AZ1106" s="55" t="s">
        <v>132</v>
      </c>
      <c r="BA1106" s="55" t="s">
        <v>132</v>
      </c>
      <c r="BB1106" s="55" t="s">
        <v>132</v>
      </c>
      <c r="BC1106" s="55" t="s">
        <v>132</v>
      </c>
      <c r="BD1106" s="55" t="s">
        <v>132</v>
      </c>
      <c r="BE1106" s="55" t="s">
        <v>132</v>
      </c>
      <c r="BF1106" s="55" t="s">
        <v>132</v>
      </c>
      <c r="BG1106" s="55" t="s">
        <v>132</v>
      </c>
      <c r="BH1106" s="55" t="s">
        <v>132</v>
      </c>
      <c r="BI1106" s="55" t="s">
        <v>132</v>
      </c>
      <c r="BJ1106" s="55" t="s">
        <v>132</v>
      </c>
      <c r="BK1106" s="93" t="str">
        <f>HYPERLINK(VLOOKUP(TEXT($B1106,0),hyperlinks[#All],2,FALSE),"Link")</f>
        <v>Link</v>
      </c>
      <c r="BL1106" s="93" t="str">
        <f>HYPERLINK(VLOOKUP(TEXT($B1106,0),hyperlinks[#All],3,FALSE),"Link")</f>
        <v>Link</v>
      </c>
      <c r="BM1106" s="95" t="s">
        <v>132</v>
      </c>
      <c r="BN1106" s="95" t="s">
        <v>132</v>
      </c>
    </row>
    <row r="1107" spans="1:66" s="2" customFormat="1" ht="14.5">
      <c r="A1107" s="8">
        <v>8718699799304</v>
      </c>
      <c r="B1107" s="8">
        <v>912401483527</v>
      </c>
      <c r="C1107" s="61">
        <v>871869979930400</v>
      </c>
      <c r="D1107" s="93" t="str">
        <f>HYPERLINK(VLOOKUP(TEXT($B1107,0),hyperlinks[#All],2,FALSE),"Link")</f>
        <v>Link</v>
      </c>
      <c r="E1107" s="12">
        <v>79930400</v>
      </c>
      <c r="F1107" s="10" t="s">
        <v>3531</v>
      </c>
      <c r="G1107" s="12" t="s">
        <v>2535</v>
      </c>
      <c r="H1107" s="12" t="s">
        <v>2580</v>
      </c>
      <c r="I1107" s="12" t="s">
        <v>123</v>
      </c>
      <c r="J1107" s="12" t="s">
        <v>3265</v>
      </c>
      <c r="K1107" s="12" t="s">
        <v>125</v>
      </c>
      <c r="L1107" s="16">
        <v>706</v>
      </c>
      <c r="M1107" s="16" t="s">
        <v>126</v>
      </c>
      <c r="N1107" s="55" t="s">
        <v>2581</v>
      </c>
      <c r="O1107" s="56" t="s">
        <v>2582</v>
      </c>
      <c r="P1107" s="57"/>
      <c r="Q1107" s="9">
        <v>50</v>
      </c>
      <c r="R1107" s="12" t="s">
        <v>578</v>
      </c>
      <c r="S1107" s="57" t="s">
        <v>130</v>
      </c>
      <c r="T1107" s="51"/>
      <c r="U1107" s="51"/>
      <c r="V1107" s="58" t="s">
        <v>3527</v>
      </c>
      <c r="W1107" s="26">
        <v>9405990090</v>
      </c>
      <c r="X1107" s="18" t="s">
        <v>132</v>
      </c>
      <c r="Y1107" s="18" t="s">
        <v>132</v>
      </c>
      <c r="Z1107" s="12" t="s">
        <v>132</v>
      </c>
      <c r="AA1107" s="55"/>
      <c r="AB1107" s="63" t="s">
        <v>3532</v>
      </c>
      <c r="AC1107" s="55" t="s">
        <v>132</v>
      </c>
      <c r="AD1107" s="55" t="s">
        <v>132</v>
      </c>
      <c r="AE1107" s="55" t="s">
        <v>132</v>
      </c>
      <c r="AF1107" s="55" t="s">
        <v>132</v>
      </c>
      <c r="AG1107" s="55" t="s">
        <v>132</v>
      </c>
      <c r="AH1107" s="55" t="s">
        <v>132</v>
      </c>
      <c r="AI1107" s="55" t="s">
        <v>132</v>
      </c>
      <c r="AJ1107" s="55" t="s">
        <v>132</v>
      </c>
      <c r="AK1107" s="55" t="s">
        <v>132</v>
      </c>
      <c r="AL1107" s="55" t="s">
        <v>132</v>
      </c>
      <c r="AM1107" s="55" t="s">
        <v>132</v>
      </c>
      <c r="AN1107" s="55" t="s">
        <v>132</v>
      </c>
      <c r="AO1107" s="55" t="s">
        <v>132</v>
      </c>
      <c r="AP1107" s="55" t="s">
        <v>132</v>
      </c>
      <c r="AQ1107" s="55" t="s">
        <v>132</v>
      </c>
      <c r="AR1107" s="55">
        <v>595</v>
      </c>
      <c r="AS1107" s="55">
        <v>595</v>
      </c>
      <c r="AT1107" s="55">
        <v>2</v>
      </c>
      <c r="AU1107" s="55" t="s">
        <v>132</v>
      </c>
      <c r="AV1107" s="55" t="s">
        <v>132</v>
      </c>
      <c r="AW1107" s="55" t="s">
        <v>132</v>
      </c>
      <c r="AX1107" s="55" t="s">
        <v>132</v>
      </c>
      <c r="AY1107" s="55" t="s">
        <v>132</v>
      </c>
      <c r="AZ1107" s="55" t="s">
        <v>132</v>
      </c>
      <c r="BA1107" s="55" t="s">
        <v>132</v>
      </c>
      <c r="BB1107" s="55" t="s">
        <v>132</v>
      </c>
      <c r="BC1107" s="55" t="s">
        <v>132</v>
      </c>
      <c r="BD1107" s="55" t="s">
        <v>132</v>
      </c>
      <c r="BE1107" s="55" t="s">
        <v>132</v>
      </c>
      <c r="BF1107" s="55" t="s">
        <v>132</v>
      </c>
      <c r="BG1107" s="55" t="s">
        <v>132</v>
      </c>
      <c r="BH1107" s="55" t="s">
        <v>132</v>
      </c>
      <c r="BI1107" s="55" t="s">
        <v>132</v>
      </c>
      <c r="BJ1107" s="55" t="s">
        <v>132</v>
      </c>
      <c r="BK1107" s="93" t="str">
        <f>HYPERLINK(VLOOKUP(TEXT($B1107,0),hyperlinks[#All],2,FALSE),"Link")</f>
        <v>Link</v>
      </c>
      <c r="BL1107" s="93" t="str">
        <f>HYPERLINK(VLOOKUP(TEXT($B1107,0),hyperlinks[#All],3,FALSE),"Link")</f>
        <v>Link</v>
      </c>
      <c r="BM1107" s="95" t="s">
        <v>132</v>
      </c>
      <c r="BN1107" s="95" t="s">
        <v>132</v>
      </c>
    </row>
    <row r="1108" spans="1:66" s="2" customFormat="1" ht="14.5">
      <c r="A1108" s="8">
        <v>8718699799281</v>
      </c>
      <c r="B1108" s="8">
        <v>912401483525</v>
      </c>
      <c r="C1108" s="61">
        <v>871869979928100</v>
      </c>
      <c r="D1108" s="13" t="s">
        <v>132</v>
      </c>
      <c r="E1108" s="12">
        <v>79928100</v>
      </c>
      <c r="F1108" s="10" t="s">
        <v>3526</v>
      </c>
      <c r="G1108" s="11" t="s">
        <v>2535</v>
      </c>
      <c r="H1108" s="12" t="s">
        <v>2580</v>
      </c>
      <c r="I1108" s="12" t="s">
        <v>123</v>
      </c>
      <c r="J1108" s="12" t="s">
        <v>3265</v>
      </c>
      <c r="K1108" s="12" t="s">
        <v>125</v>
      </c>
      <c r="L1108" s="83">
        <v>706</v>
      </c>
      <c r="M1108" s="16" t="s">
        <v>126</v>
      </c>
      <c r="N1108" s="13" t="s">
        <v>2581</v>
      </c>
      <c r="O1108" s="14" t="s">
        <v>2582</v>
      </c>
      <c r="P1108" s="17"/>
      <c r="Q1108" s="9">
        <v>50</v>
      </c>
      <c r="R1108" s="12" t="s">
        <v>578</v>
      </c>
      <c r="S1108" s="17" t="s">
        <v>130</v>
      </c>
      <c r="T1108" s="9"/>
      <c r="U1108" s="9"/>
      <c r="V1108" s="11"/>
      <c r="W1108" s="26">
        <v>9405990090</v>
      </c>
      <c r="X1108" s="18" t="s">
        <v>132</v>
      </c>
      <c r="Y1108" s="18" t="s">
        <v>132</v>
      </c>
      <c r="Z1108" s="12" t="s">
        <v>132</v>
      </c>
      <c r="AA1108" s="55" t="s">
        <v>154</v>
      </c>
      <c r="AB1108" s="63" t="s">
        <v>3528</v>
      </c>
      <c r="AC1108" s="13" t="s">
        <v>132</v>
      </c>
      <c r="AD1108" s="13" t="s">
        <v>132</v>
      </c>
      <c r="AE1108" s="13" t="s">
        <v>132</v>
      </c>
      <c r="AF1108" s="13" t="s">
        <v>132</v>
      </c>
      <c r="AG1108" s="13" t="s">
        <v>132</v>
      </c>
      <c r="AH1108" s="13" t="s">
        <v>132</v>
      </c>
      <c r="AI1108" s="13" t="s">
        <v>132</v>
      </c>
      <c r="AJ1108" s="13" t="s">
        <v>132</v>
      </c>
      <c r="AK1108" s="13" t="s">
        <v>132</v>
      </c>
      <c r="AL1108" s="13" t="s">
        <v>132</v>
      </c>
      <c r="AM1108" s="13" t="s">
        <v>132</v>
      </c>
      <c r="AN1108" s="13" t="s">
        <v>132</v>
      </c>
      <c r="AO1108" s="13" t="s">
        <v>132</v>
      </c>
      <c r="AP1108" s="13" t="s">
        <v>132</v>
      </c>
      <c r="AQ1108" s="13" t="s">
        <v>132</v>
      </c>
      <c r="AR1108" s="13" t="s">
        <v>132</v>
      </c>
      <c r="AS1108" s="13" t="s">
        <v>132</v>
      </c>
      <c r="AT1108" s="13" t="s">
        <v>132</v>
      </c>
      <c r="AU1108" s="19" t="s">
        <v>132</v>
      </c>
      <c r="AV1108" s="13" t="s">
        <v>132</v>
      </c>
      <c r="AW1108" s="13" t="s">
        <v>132</v>
      </c>
      <c r="AX1108" s="13" t="s">
        <v>132</v>
      </c>
      <c r="AY1108" s="13" t="s">
        <v>132</v>
      </c>
      <c r="AZ1108" s="19" t="s">
        <v>132</v>
      </c>
      <c r="BA1108" s="19" t="s">
        <v>132</v>
      </c>
      <c r="BB1108" s="13" t="s">
        <v>132</v>
      </c>
      <c r="BC1108" s="13" t="s">
        <v>132</v>
      </c>
      <c r="BD1108" s="13" t="s">
        <v>132</v>
      </c>
      <c r="BE1108" s="13" t="s">
        <v>132</v>
      </c>
      <c r="BF1108" s="19" t="s">
        <v>132</v>
      </c>
      <c r="BG1108" s="19" t="s">
        <v>132</v>
      </c>
      <c r="BH1108" s="19" t="s">
        <v>132</v>
      </c>
      <c r="BI1108" s="19" t="s">
        <v>132</v>
      </c>
      <c r="BJ1108" s="19" t="s">
        <v>132</v>
      </c>
      <c r="BK1108" s="19" t="s">
        <v>132</v>
      </c>
      <c r="BL1108" s="88" t="s">
        <v>132</v>
      </c>
      <c r="BM1108" s="88" t="s">
        <v>132</v>
      </c>
      <c r="BN1108" s="88" t="s">
        <v>132</v>
      </c>
    </row>
    <row r="1109" spans="1:66" s="49" customFormat="1" ht="14.5">
      <c r="A1109" s="8">
        <v>8718699799298</v>
      </c>
      <c r="B1109" s="8">
        <v>912401483526</v>
      </c>
      <c r="C1109" s="61">
        <v>871869979929800</v>
      </c>
      <c r="D1109" s="13" t="s">
        <v>132</v>
      </c>
      <c r="E1109" s="12">
        <v>79929800</v>
      </c>
      <c r="F1109" s="10" t="s">
        <v>3529</v>
      </c>
      <c r="G1109" s="11" t="s">
        <v>2535</v>
      </c>
      <c r="H1109" s="12" t="s">
        <v>2580</v>
      </c>
      <c r="I1109" s="12" t="s">
        <v>123</v>
      </c>
      <c r="J1109" s="12" t="s">
        <v>3265</v>
      </c>
      <c r="K1109" s="12" t="s">
        <v>125</v>
      </c>
      <c r="L1109" s="83">
        <v>706</v>
      </c>
      <c r="M1109" s="16" t="s">
        <v>126</v>
      </c>
      <c r="N1109" s="13" t="s">
        <v>2581</v>
      </c>
      <c r="O1109" s="14" t="s">
        <v>2582</v>
      </c>
      <c r="P1109" s="17"/>
      <c r="Q1109" s="9">
        <v>50</v>
      </c>
      <c r="R1109" s="12" t="s">
        <v>578</v>
      </c>
      <c r="S1109" s="17" t="s">
        <v>130</v>
      </c>
      <c r="T1109" s="9"/>
      <c r="U1109" s="9"/>
      <c r="V1109" s="11"/>
      <c r="W1109" s="26">
        <v>9405990090</v>
      </c>
      <c r="X1109" s="18" t="s">
        <v>132</v>
      </c>
      <c r="Y1109" s="18" t="s">
        <v>132</v>
      </c>
      <c r="Z1109" s="12" t="s">
        <v>132</v>
      </c>
      <c r="AA1109" s="55" t="s">
        <v>154</v>
      </c>
      <c r="AB1109" s="63" t="s">
        <v>3530</v>
      </c>
      <c r="AC1109" s="13" t="s">
        <v>132</v>
      </c>
      <c r="AD1109" s="13" t="s">
        <v>132</v>
      </c>
      <c r="AE1109" s="13" t="s">
        <v>132</v>
      </c>
      <c r="AF1109" s="13" t="s">
        <v>132</v>
      </c>
      <c r="AG1109" s="13" t="s">
        <v>132</v>
      </c>
      <c r="AH1109" s="13" t="s">
        <v>132</v>
      </c>
      <c r="AI1109" s="13" t="s">
        <v>132</v>
      </c>
      <c r="AJ1109" s="13" t="s">
        <v>132</v>
      </c>
      <c r="AK1109" s="13" t="s">
        <v>132</v>
      </c>
      <c r="AL1109" s="13" t="s">
        <v>132</v>
      </c>
      <c r="AM1109" s="13" t="s">
        <v>132</v>
      </c>
      <c r="AN1109" s="13" t="s">
        <v>132</v>
      </c>
      <c r="AO1109" s="13" t="s">
        <v>132</v>
      </c>
      <c r="AP1109" s="13" t="s">
        <v>132</v>
      </c>
      <c r="AQ1109" s="13" t="s">
        <v>132</v>
      </c>
      <c r="AR1109" s="13" t="s">
        <v>132</v>
      </c>
      <c r="AS1109" s="13" t="s">
        <v>132</v>
      </c>
      <c r="AT1109" s="13" t="s">
        <v>132</v>
      </c>
      <c r="AU1109" s="19" t="s">
        <v>132</v>
      </c>
      <c r="AV1109" s="13" t="s">
        <v>132</v>
      </c>
      <c r="AW1109" s="13" t="s">
        <v>132</v>
      </c>
      <c r="AX1109" s="13" t="s">
        <v>132</v>
      </c>
      <c r="AY1109" s="13" t="s">
        <v>132</v>
      </c>
      <c r="AZ1109" s="19" t="s">
        <v>132</v>
      </c>
      <c r="BA1109" s="19" t="s">
        <v>132</v>
      </c>
      <c r="BB1109" s="13" t="s">
        <v>132</v>
      </c>
      <c r="BC1109" s="13" t="s">
        <v>132</v>
      </c>
      <c r="BD1109" s="13" t="s">
        <v>132</v>
      </c>
      <c r="BE1109" s="13" t="s">
        <v>132</v>
      </c>
      <c r="BF1109" s="19" t="s">
        <v>132</v>
      </c>
      <c r="BG1109" s="19" t="s">
        <v>132</v>
      </c>
      <c r="BH1109" s="19" t="s">
        <v>132</v>
      </c>
      <c r="BI1109" s="19" t="s">
        <v>132</v>
      </c>
      <c r="BJ1109" s="19" t="s">
        <v>132</v>
      </c>
      <c r="BK1109" s="19" t="s">
        <v>132</v>
      </c>
      <c r="BL1109" s="88" t="s">
        <v>132</v>
      </c>
      <c r="BM1109" s="88" t="s">
        <v>132</v>
      </c>
      <c r="BN1109" s="88" t="s">
        <v>132</v>
      </c>
    </row>
    <row r="1110" spans="1:66" s="49" customFormat="1" ht="14.5">
      <c r="A1110" s="8">
        <v>8718699799304</v>
      </c>
      <c r="B1110" s="8">
        <v>912401483527</v>
      </c>
      <c r="C1110" s="61">
        <v>871869979930400</v>
      </c>
      <c r="D1110" s="13" t="s">
        <v>132</v>
      </c>
      <c r="E1110" s="12">
        <v>79930400</v>
      </c>
      <c r="F1110" s="10" t="s">
        <v>3531</v>
      </c>
      <c r="G1110" s="11" t="s">
        <v>2535</v>
      </c>
      <c r="H1110" s="12" t="s">
        <v>2580</v>
      </c>
      <c r="I1110" s="12" t="s">
        <v>123</v>
      </c>
      <c r="J1110" s="12" t="s">
        <v>3265</v>
      </c>
      <c r="K1110" s="12" t="s">
        <v>125</v>
      </c>
      <c r="L1110" s="83">
        <v>706</v>
      </c>
      <c r="M1110" s="16" t="s">
        <v>126</v>
      </c>
      <c r="N1110" s="13" t="s">
        <v>2581</v>
      </c>
      <c r="O1110" s="14" t="s">
        <v>2582</v>
      </c>
      <c r="P1110" s="17"/>
      <c r="Q1110" s="9">
        <v>50</v>
      </c>
      <c r="R1110" s="12" t="s">
        <v>578</v>
      </c>
      <c r="S1110" s="17" t="s">
        <v>130</v>
      </c>
      <c r="T1110" s="9"/>
      <c r="U1110" s="9"/>
      <c r="V1110" s="11"/>
      <c r="W1110" s="26">
        <v>9405990090</v>
      </c>
      <c r="X1110" s="18" t="s">
        <v>132</v>
      </c>
      <c r="Y1110" s="18" t="s">
        <v>132</v>
      </c>
      <c r="Z1110" s="12" t="s">
        <v>132</v>
      </c>
      <c r="AA1110" s="55" t="s">
        <v>154</v>
      </c>
      <c r="AB1110" s="63" t="s">
        <v>3532</v>
      </c>
      <c r="AC1110" s="13" t="s">
        <v>132</v>
      </c>
      <c r="AD1110" s="13" t="s">
        <v>132</v>
      </c>
      <c r="AE1110" s="13" t="s">
        <v>132</v>
      </c>
      <c r="AF1110" s="13" t="s">
        <v>132</v>
      </c>
      <c r="AG1110" s="13" t="s">
        <v>132</v>
      </c>
      <c r="AH1110" s="13" t="s">
        <v>132</v>
      </c>
      <c r="AI1110" s="13" t="s">
        <v>132</v>
      </c>
      <c r="AJ1110" s="13" t="s">
        <v>132</v>
      </c>
      <c r="AK1110" s="13" t="s">
        <v>132</v>
      </c>
      <c r="AL1110" s="13" t="s">
        <v>132</v>
      </c>
      <c r="AM1110" s="13" t="s">
        <v>132</v>
      </c>
      <c r="AN1110" s="13" t="s">
        <v>132</v>
      </c>
      <c r="AO1110" s="13" t="s">
        <v>132</v>
      </c>
      <c r="AP1110" s="13" t="s">
        <v>132</v>
      </c>
      <c r="AQ1110" s="13" t="s">
        <v>132</v>
      </c>
      <c r="AR1110" s="13" t="s">
        <v>132</v>
      </c>
      <c r="AS1110" s="13" t="s">
        <v>132</v>
      </c>
      <c r="AT1110" s="13" t="s">
        <v>132</v>
      </c>
      <c r="AU1110" s="19" t="s">
        <v>132</v>
      </c>
      <c r="AV1110" s="13" t="s">
        <v>132</v>
      </c>
      <c r="AW1110" s="13" t="s">
        <v>132</v>
      </c>
      <c r="AX1110" s="13" t="s">
        <v>132</v>
      </c>
      <c r="AY1110" s="13" t="s">
        <v>132</v>
      </c>
      <c r="AZ1110" s="19" t="s">
        <v>132</v>
      </c>
      <c r="BA1110" s="19" t="s">
        <v>132</v>
      </c>
      <c r="BB1110" s="13" t="s">
        <v>132</v>
      </c>
      <c r="BC1110" s="13" t="s">
        <v>132</v>
      </c>
      <c r="BD1110" s="13" t="s">
        <v>132</v>
      </c>
      <c r="BE1110" s="13" t="s">
        <v>132</v>
      </c>
      <c r="BF1110" s="19" t="s">
        <v>132</v>
      </c>
      <c r="BG1110" s="19" t="s">
        <v>132</v>
      </c>
      <c r="BH1110" s="19" t="s">
        <v>132</v>
      </c>
      <c r="BI1110" s="19" t="s">
        <v>132</v>
      </c>
      <c r="BJ1110" s="19" t="s">
        <v>132</v>
      </c>
      <c r="BK1110" s="19" t="s">
        <v>132</v>
      </c>
      <c r="BL1110" s="88" t="s">
        <v>132</v>
      </c>
      <c r="BM1110" s="88" t="s">
        <v>132</v>
      </c>
      <c r="BN1110" s="88" t="s">
        <v>132</v>
      </c>
    </row>
    <row r="1111" spans="1:66" s="49" customFormat="1" ht="14.5">
      <c r="A1111" s="50">
        <v>8710163340173</v>
      </c>
      <c r="B1111" s="50">
        <v>911401801180</v>
      </c>
      <c r="C1111" s="61">
        <v>871016334017399</v>
      </c>
      <c r="D1111" s="93" t="str">
        <f>HYPERLINK(VLOOKUP($B1111,hyperlinks[#All],2,FALSE),"Link")</f>
        <v>Link</v>
      </c>
      <c r="E1111" s="52">
        <v>34017399</v>
      </c>
      <c r="F1111" s="53" t="s">
        <v>3533</v>
      </c>
      <c r="G1111" s="58" t="s">
        <v>2535</v>
      </c>
      <c r="H1111" s="52" t="s">
        <v>377</v>
      </c>
      <c r="I1111" s="52" t="s">
        <v>3303</v>
      </c>
      <c r="J1111" s="52" t="s">
        <v>3265</v>
      </c>
      <c r="K1111" s="52" t="s">
        <v>377</v>
      </c>
      <c r="L1111" s="82">
        <v>71.400000000000006</v>
      </c>
      <c r="M1111" s="54" t="s">
        <v>126</v>
      </c>
      <c r="N1111" s="55" t="s">
        <v>2708</v>
      </c>
      <c r="O1111" s="56" t="s">
        <v>2540</v>
      </c>
      <c r="P1111" s="17" t="s">
        <v>379</v>
      </c>
      <c r="Q1111" s="51">
        <v>4</v>
      </c>
      <c r="R1111" s="52" t="s">
        <v>129</v>
      </c>
      <c r="S1111" s="57" t="s">
        <v>154</v>
      </c>
      <c r="T1111" s="51"/>
      <c r="U1111" s="51"/>
      <c r="V1111" s="58" t="s">
        <v>263</v>
      </c>
      <c r="W1111" s="59">
        <v>9405119090</v>
      </c>
      <c r="X1111" s="67" t="s">
        <v>132</v>
      </c>
      <c r="Y1111" s="67" t="s">
        <v>132</v>
      </c>
      <c r="Z1111" s="52" t="s">
        <v>132</v>
      </c>
      <c r="AA1111" s="55"/>
      <c r="AB1111" s="63" t="s">
        <v>3534</v>
      </c>
      <c r="AC1111" s="55" t="s">
        <v>132</v>
      </c>
      <c r="AD1111" s="55" t="s">
        <v>132</v>
      </c>
      <c r="AE1111" s="55" t="s">
        <v>132</v>
      </c>
      <c r="AF1111" s="55" t="s">
        <v>2542</v>
      </c>
      <c r="AG1111" s="55" t="s">
        <v>132</v>
      </c>
      <c r="AH1111" s="55" t="s">
        <v>415</v>
      </c>
      <c r="AI1111" s="55" t="s">
        <v>132</v>
      </c>
      <c r="AJ1111" s="55" t="s">
        <v>238</v>
      </c>
      <c r="AK1111" s="55" t="s">
        <v>132</v>
      </c>
      <c r="AL1111" s="55" t="s">
        <v>939</v>
      </c>
      <c r="AM1111" s="55" t="s">
        <v>132</v>
      </c>
      <c r="AN1111" s="55" t="s">
        <v>132</v>
      </c>
      <c r="AO1111" s="55" t="s">
        <v>2624</v>
      </c>
      <c r="AP1111" s="55" t="s">
        <v>1655</v>
      </c>
      <c r="AQ1111" s="55" t="s">
        <v>132</v>
      </c>
      <c r="AR1111" s="55" t="s">
        <v>1184</v>
      </c>
      <c r="AS1111" s="55" t="s">
        <v>3535</v>
      </c>
      <c r="AT1111" s="55" t="s">
        <v>656</v>
      </c>
      <c r="AU1111" s="63" t="s">
        <v>132</v>
      </c>
      <c r="AV1111" s="55" t="s">
        <v>2585</v>
      </c>
      <c r="AW1111" s="55" t="s">
        <v>2767</v>
      </c>
      <c r="AX1111" s="55" t="s">
        <v>145</v>
      </c>
      <c r="AY1111" s="55" t="s">
        <v>166</v>
      </c>
      <c r="AZ1111" s="63" t="s">
        <v>2530</v>
      </c>
      <c r="BA1111" s="63" t="s">
        <v>2587</v>
      </c>
      <c r="BB1111" s="55" t="s">
        <v>2531</v>
      </c>
      <c r="BC1111" s="55" t="s">
        <v>939</v>
      </c>
      <c r="BD1111" s="55" t="s">
        <v>132</v>
      </c>
      <c r="BE1111" s="55" t="s">
        <v>1969</v>
      </c>
      <c r="BF1111" s="63" t="s">
        <v>2548</v>
      </c>
      <c r="BG1111" s="63" t="s">
        <v>2589</v>
      </c>
      <c r="BH1111" s="63" t="s">
        <v>132</v>
      </c>
      <c r="BI1111" s="63" t="s">
        <v>2550</v>
      </c>
      <c r="BJ1111" s="63" t="s">
        <v>2551</v>
      </c>
      <c r="BK1111" s="86" t="str">
        <f>HYPERLINK(VLOOKUP($B1111,hyperlinks[#All],2,FALSE),"Link")</f>
        <v>Link</v>
      </c>
      <c r="BL1111" s="87" t="s">
        <v>132</v>
      </c>
      <c r="BM1111" s="86" t="str">
        <f>HYPERLINK(VLOOKUP($B1111,hyperlinks[#All],4,FALSE),"Link")</f>
        <v>Link</v>
      </c>
      <c r="BN1111" s="87" t="s">
        <v>132</v>
      </c>
    </row>
    <row r="1112" spans="1:66" s="49" customFormat="1" ht="14.5">
      <c r="A1112" s="50">
        <v>8719514959972</v>
      </c>
      <c r="B1112" s="50">
        <v>911401879584</v>
      </c>
      <c r="C1112" s="61">
        <v>871951495997299</v>
      </c>
      <c r="D1112" s="93" t="str">
        <f>HYPERLINK(VLOOKUP($B1112,hyperlinks[#All],2,FALSE),"Link")</f>
        <v>Link</v>
      </c>
      <c r="E1112" s="52">
        <v>95997299</v>
      </c>
      <c r="F1112" s="53" t="s">
        <v>3536</v>
      </c>
      <c r="G1112" s="58" t="s">
        <v>2535</v>
      </c>
      <c r="H1112" s="52" t="s">
        <v>377</v>
      </c>
      <c r="I1112" s="52" t="s">
        <v>3303</v>
      </c>
      <c r="J1112" s="52" t="s">
        <v>3265</v>
      </c>
      <c r="K1112" s="52" t="s">
        <v>377</v>
      </c>
      <c r="L1112" s="82">
        <v>98.2</v>
      </c>
      <c r="M1112" s="54" t="s">
        <v>126</v>
      </c>
      <c r="N1112" s="55" t="s">
        <v>2708</v>
      </c>
      <c r="O1112" s="56" t="s">
        <v>2540</v>
      </c>
      <c r="P1112" s="57" t="s">
        <v>379</v>
      </c>
      <c r="Q1112" s="51">
        <v>4</v>
      </c>
      <c r="R1112" s="52" t="s">
        <v>129</v>
      </c>
      <c r="S1112" s="57" t="s">
        <v>154</v>
      </c>
      <c r="T1112" s="51">
        <v>911401714793</v>
      </c>
      <c r="U1112" s="51"/>
      <c r="V1112" s="58"/>
      <c r="W1112" s="59">
        <v>9405119090</v>
      </c>
      <c r="X1112" s="67" t="s">
        <v>132</v>
      </c>
      <c r="Y1112" s="67" t="s">
        <v>132</v>
      </c>
      <c r="Z1112" s="52" t="s">
        <v>132</v>
      </c>
      <c r="AA1112" s="55"/>
      <c r="AB1112" s="63" t="s">
        <v>3537</v>
      </c>
      <c r="AC1112" s="55" t="s">
        <v>132</v>
      </c>
      <c r="AD1112" s="55" t="s">
        <v>132</v>
      </c>
      <c r="AE1112" s="55" t="s">
        <v>132</v>
      </c>
      <c r="AF1112" s="55" t="s">
        <v>2542</v>
      </c>
      <c r="AG1112" s="55" t="s">
        <v>132</v>
      </c>
      <c r="AH1112" s="55" t="s">
        <v>148</v>
      </c>
      <c r="AI1112" s="55" t="s">
        <v>132</v>
      </c>
      <c r="AJ1112" s="55" t="s">
        <v>238</v>
      </c>
      <c r="AK1112" s="55" t="s">
        <v>132</v>
      </c>
      <c r="AL1112" s="55" t="s">
        <v>939</v>
      </c>
      <c r="AM1112" s="55" t="s">
        <v>132</v>
      </c>
      <c r="AN1112" s="55" t="s">
        <v>132</v>
      </c>
      <c r="AO1112" s="55" t="s">
        <v>238</v>
      </c>
      <c r="AP1112" s="55" t="s">
        <v>1655</v>
      </c>
      <c r="AQ1112" s="55" t="s">
        <v>132</v>
      </c>
      <c r="AR1112" s="55" t="s">
        <v>3267</v>
      </c>
      <c r="AS1112" s="55" t="s">
        <v>3267</v>
      </c>
      <c r="AT1112" s="55" t="s">
        <v>148</v>
      </c>
      <c r="AU1112" s="63" t="s">
        <v>132</v>
      </c>
      <c r="AV1112" s="55" t="s">
        <v>3112</v>
      </c>
      <c r="AW1112" s="55" t="s">
        <v>3538</v>
      </c>
      <c r="AX1112" s="55" t="s">
        <v>145</v>
      </c>
      <c r="AY1112" s="55" t="s">
        <v>217</v>
      </c>
      <c r="AZ1112" s="63" t="s">
        <v>2530</v>
      </c>
      <c r="BA1112" s="63" t="s">
        <v>2587</v>
      </c>
      <c r="BB1112" s="55" t="s">
        <v>2531</v>
      </c>
      <c r="BC1112" s="55" t="s">
        <v>939</v>
      </c>
      <c r="BD1112" s="55" t="s">
        <v>132</v>
      </c>
      <c r="BE1112" s="55" t="s">
        <v>1969</v>
      </c>
      <c r="BF1112" s="63" t="s">
        <v>2842</v>
      </c>
      <c r="BG1112" s="63" t="s">
        <v>2589</v>
      </c>
      <c r="BH1112" s="63" t="s">
        <v>132</v>
      </c>
      <c r="BI1112" s="63" t="s">
        <v>2590</v>
      </c>
      <c r="BJ1112" s="63" t="s">
        <v>2551</v>
      </c>
      <c r="BK1112" s="86" t="str">
        <f>HYPERLINK(VLOOKUP($B1112,hyperlinks[#All],2,FALSE),"Link")</f>
        <v>Link</v>
      </c>
      <c r="BL1112" s="87" t="s">
        <v>132</v>
      </c>
      <c r="BM1112" s="86" t="str">
        <f>HYPERLINK(VLOOKUP($B1112,hyperlinks[#All],4,FALSE),"Link")</f>
        <v>Link</v>
      </c>
      <c r="BN1112" s="87" t="s">
        <v>132</v>
      </c>
    </row>
    <row r="1113" spans="1:66" s="49" customFormat="1" ht="14.5">
      <c r="A1113" s="50">
        <v>8719514959989</v>
      </c>
      <c r="B1113" s="50">
        <v>911401879684</v>
      </c>
      <c r="C1113" s="61">
        <v>871951495998999</v>
      </c>
      <c r="D1113" s="93" t="str">
        <f>HYPERLINK(VLOOKUP($B1113,hyperlinks[#All],2,FALSE),"Link")</f>
        <v>Link</v>
      </c>
      <c r="E1113" s="52">
        <v>95998999</v>
      </c>
      <c r="F1113" s="53" t="s">
        <v>3539</v>
      </c>
      <c r="G1113" s="58" t="s">
        <v>2535</v>
      </c>
      <c r="H1113" s="52" t="s">
        <v>377</v>
      </c>
      <c r="I1113" s="52" t="s">
        <v>3303</v>
      </c>
      <c r="J1113" s="52" t="s">
        <v>3265</v>
      </c>
      <c r="K1113" s="52" t="s">
        <v>377</v>
      </c>
      <c r="L1113" s="82">
        <v>116</v>
      </c>
      <c r="M1113" s="54" t="s">
        <v>126</v>
      </c>
      <c r="N1113" s="55" t="s">
        <v>2708</v>
      </c>
      <c r="O1113" s="56" t="s">
        <v>2540</v>
      </c>
      <c r="P1113" s="57" t="s">
        <v>379</v>
      </c>
      <c r="Q1113" s="51">
        <v>4</v>
      </c>
      <c r="R1113" s="52" t="s">
        <v>129</v>
      </c>
      <c r="S1113" s="57" t="s">
        <v>154</v>
      </c>
      <c r="T1113" s="51"/>
      <c r="U1113" s="51"/>
      <c r="V1113" s="58"/>
      <c r="W1113" s="59">
        <v>9405119090</v>
      </c>
      <c r="X1113" s="67" t="s">
        <v>132</v>
      </c>
      <c r="Y1113" s="67" t="s">
        <v>132</v>
      </c>
      <c r="Z1113" s="52" t="s">
        <v>132</v>
      </c>
      <c r="AA1113" s="55"/>
      <c r="AB1113" s="63" t="s">
        <v>3540</v>
      </c>
      <c r="AC1113" s="55" t="s">
        <v>132</v>
      </c>
      <c r="AD1113" s="55" t="s">
        <v>132</v>
      </c>
      <c r="AE1113" s="55" t="s">
        <v>132</v>
      </c>
      <c r="AF1113" s="55" t="s">
        <v>2542</v>
      </c>
      <c r="AG1113" s="55" t="s">
        <v>132</v>
      </c>
      <c r="AH1113" s="55" t="s">
        <v>148</v>
      </c>
      <c r="AI1113" s="55" t="s">
        <v>132</v>
      </c>
      <c r="AJ1113" s="55" t="s">
        <v>238</v>
      </c>
      <c r="AK1113" s="55" t="s">
        <v>132</v>
      </c>
      <c r="AL1113" s="55" t="s">
        <v>939</v>
      </c>
      <c r="AM1113" s="55" t="s">
        <v>132</v>
      </c>
      <c r="AN1113" s="55" t="s">
        <v>132</v>
      </c>
      <c r="AO1113" s="55" t="s">
        <v>238</v>
      </c>
      <c r="AP1113" s="55" t="s">
        <v>1655</v>
      </c>
      <c r="AQ1113" s="55" t="s">
        <v>132</v>
      </c>
      <c r="AR1113" s="55" t="s">
        <v>3267</v>
      </c>
      <c r="AS1113" s="55" t="s">
        <v>3267</v>
      </c>
      <c r="AT1113" s="55" t="s">
        <v>148</v>
      </c>
      <c r="AU1113" s="63" t="s">
        <v>132</v>
      </c>
      <c r="AV1113" s="55" t="s">
        <v>2673</v>
      </c>
      <c r="AW1113" s="55" t="s">
        <v>2626</v>
      </c>
      <c r="AX1113" s="55" t="s">
        <v>145</v>
      </c>
      <c r="AY1113" s="55" t="s">
        <v>217</v>
      </c>
      <c r="AZ1113" s="63" t="s">
        <v>2530</v>
      </c>
      <c r="BA1113" s="63" t="s">
        <v>2886</v>
      </c>
      <c r="BB1113" s="55" t="s">
        <v>2531</v>
      </c>
      <c r="BC1113" s="55" t="s">
        <v>939</v>
      </c>
      <c r="BD1113" s="55" t="s">
        <v>132</v>
      </c>
      <c r="BE1113" s="55" t="s">
        <v>979</v>
      </c>
      <c r="BF1113" s="63" t="s">
        <v>2842</v>
      </c>
      <c r="BG1113" s="63" t="s">
        <v>2589</v>
      </c>
      <c r="BH1113" s="63" t="s">
        <v>132</v>
      </c>
      <c r="BI1113" s="63" t="s">
        <v>2590</v>
      </c>
      <c r="BJ1113" s="63" t="s">
        <v>2551</v>
      </c>
      <c r="BK1113" s="86" t="str">
        <f>HYPERLINK(VLOOKUP($B1113,hyperlinks[#All],2,FALSE),"Link")</f>
        <v>Link</v>
      </c>
      <c r="BL1113" s="87" t="s">
        <v>132</v>
      </c>
      <c r="BM1113" s="86" t="str">
        <f>HYPERLINK(VLOOKUP($B1113,hyperlinks[#All],4,FALSE),"Link")</f>
        <v>Link</v>
      </c>
      <c r="BN1113" s="87" t="s">
        <v>132</v>
      </c>
    </row>
    <row r="1114" spans="1:66" s="49" customFormat="1" ht="14.5">
      <c r="A1114" s="50">
        <v>8720169732896</v>
      </c>
      <c r="B1114" s="50">
        <v>911401562743</v>
      </c>
      <c r="C1114" s="61">
        <v>872016973289699</v>
      </c>
      <c r="D1114" s="93" t="str">
        <f>HYPERLINK(VLOOKUP($B1114,hyperlinks[#All],2,FALSE),"Link")</f>
        <v>Link</v>
      </c>
      <c r="E1114" s="52">
        <v>73289699</v>
      </c>
      <c r="F1114" s="53" t="s">
        <v>3541</v>
      </c>
      <c r="G1114" s="58" t="s">
        <v>2535</v>
      </c>
      <c r="H1114" s="52" t="s">
        <v>2536</v>
      </c>
      <c r="I1114" s="52" t="s">
        <v>3542</v>
      </c>
      <c r="J1114" s="52" t="s">
        <v>3265</v>
      </c>
      <c r="K1114" s="52" t="s">
        <v>125</v>
      </c>
      <c r="L1114" s="82">
        <v>132</v>
      </c>
      <c r="M1114" s="54" t="s">
        <v>126</v>
      </c>
      <c r="N1114" s="55" t="s">
        <v>2539</v>
      </c>
      <c r="O1114" s="56" t="s">
        <v>2540</v>
      </c>
      <c r="P1114" s="57"/>
      <c r="Q1114" s="51">
        <v>10</v>
      </c>
      <c r="R1114" s="52" t="s">
        <v>129</v>
      </c>
      <c r="S1114" s="57" t="s">
        <v>130</v>
      </c>
      <c r="T1114" s="51"/>
      <c r="U1114" s="51"/>
      <c r="V1114" s="58"/>
      <c r="W1114" s="59">
        <v>8526920090</v>
      </c>
      <c r="X1114" s="67" t="s">
        <v>132</v>
      </c>
      <c r="Y1114" s="67" t="s">
        <v>132</v>
      </c>
      <c r="Z1114" s="52" t="s">
        <v>132</v>
      </c>
      <c r="AA1114" s="55"/>
      <c r="AB1114" s="63" t="s">
        <v>3543</v>
      </c>
      <c r="AC1114" s="55" t="s">
        <v>132</v>
      </c>
      <c r="AD1114" s="55" t="s">
        <v>132</v>
      </c>
      <c r="AE1114" s="55" t="s">
        <v>132</v>
      </c>
      <c r="AF1114" s="55" t="s">
        <v>132</v>
      </c>
      <c r="AG1114" s="55" t="s">
        <v>132</v>
      </c>
      <c r="AH1114" s="55" t="s">
        <v>132</v>
      </c>
      <c r="AI1114" s="55" t="s">
        <v>132</v>
      </c>
      <c r="AJ1114" s="55" t="s">
        <v>132</v>
      </c>
      <c r="AK1114" s="55" t="s">
        <v>132</v>
      </c>
      <c r="AL1114" s="55" t="s">
        <v>132</v>
      </c>
      <c r="AM1114" s="55" t="s">
        <v>132</v>
      </c>
      <c r="AN1114" s="55" t="s">
        <v>132</v>
      </c>
      <c r="AO1114" s="55" t="s">
        <v>132</v>
      </c>
      <c r="AP1114" s="55" t="s">
        <v>132</v>
      </c>
      <c r="AQ1114" s="55" t="s">
        <v>132</v>
      </c>
      <c r="AR1114" s="55" t="s">
        <v>2422</v>
      </c>
      <c r="AS1114" s="55" t="s">
        <v>330</v>
      </c>
      <c r="AT1114" s="55" t="s">
        <v>656</v>
      </c>
      <c r="AU1114" s="63" t="s">
        <v>132</v>
      </c>
      <c r="AV1114" s="55" t="s">
        <v>596</v>
      </c>
      <c r="AW1114" s="55" t="s">
        <v>251</v>
      </c>
      <c r="AX1114" s="55" t="s">
        <v>171</v>
      </c>
      <c r="AY1114" s="55" t="s">
        <v>132</v>
      </c>
      <c r="AZ1114" s="63" t="s">
        <v>132</v>
      </c>
      <c r="BA1114" s="63" t="s">
        <v>132</v>
      </c>
      <c r="BB1114" s="55" t="s">
        <v>132</v>
      </c>
      <c r="BC1114" s="55" t="s">
        <v>939</v>
      </c>
      <c r="BD1114" s="55" t="s">
        <v>132</v>
      </c>
      <c r="BE1114" s="55" t="s">
        <v>132</v>
      </c>
      <c r="BF1114" s="63" t="s">
        <v>132</v>
      </c>
      <c r="BG1114" s="63" t="s">
        <v>132</v>
      </c>
      <c r="BH1114" s="63" t="s">
        <v>132</v>
      </c>
      <c r="BI1114" s="63" t="s">
        <v>132</v>
      </c>
      <c r="BJ1114" s="63" t="s">
        <v>2551</v>
      </c>
      <c r="BK1114" s="86" t="str">
        <f>HYPERLINK(VLOOKUP($B1114,hyperlinks[#All],2,FALSE),"Link")</f>
        <v>Link</v>
      </c>
      <c r="BL1114" s="86" t="str">
        <f>HYPERLINK(VLOOKUP($B1114,hyperlinks[#All],3,FALSE),"Link")</f>
        <v>Link</v>
      </c>
      <c r="BM1114" s="86" t="str">
        <f>HYPERLINK(VLOOKUP($B1114,hyperlinks[#All],4,FALSE),"Link")</f>
        <v>Link</v>
      </c>
      <c r="BN1114" s="87" t="s">
        <v>132</v>
      </c>
    </row>
    <row r="1115" spans="1:66" s="49" customFormat="1" ht="14.5">
      <c r="A1115" s="50">
        <v>8720169732902</v>
      </c>
      <c r="B1115" s="50">
        <v>911401562843</v>
      </c>
      <c r="C1115" s="61">
        <v>872016973290299</v>
      </c>
      <c r="D1115" s="93" t="str">
        <f>HYPERLINK(VLOOKUP($B1115,hyperlinks[#All],2,FALSE),"Link")</f>
        <v>Link</v>
      </c>
      <c r="E1115" s="52">
        <v>73290299</v>
      </c>
      <c r="F1115" s="53" t="s">
        <v>3544</v>
      </c>
      <c r="G1115" s="58" t="s">
        <v>2535</v>
      </c>
      <c r="H1115" s="52" t="s">
        <v>2536</v>
      </c>
      <c r="I1115" s="52" t="s">
        <v>3545</v>
      </c>
      <c r="J1115" s="52" t="s">
        <v>3265</v>
      </c>
      <c r="K1115" s="52" t="s">
        <v>125</v>
      </c>
      <c r="L1115" s="82">
        <v>206</v>
      </c>
      <c r="M1115" s="54" t="s">
        <v>126</v>
      </c>
      <c r="N1115" s="55" t="s">
        <v>2539</v>
      </c>
      <c r="O1115" s="56" t="s">
        <v>2540</v>
      </c>
      <c r="P1115" s="57"/>
      <c r="Q1115" s="51">
        <v>10</v>
      </c>
      <c r="R1115" s="52" t="s">
        <v>129</v>
      </c>
      <c r="S1115" s="57" t="s">
        <v>130</v>
      </c>
      <c r="T1115" s="51"/>
      <c r="U1115" s="51"/>
      <c r="V1115" s="58"/>
      <c r="W1115" s="59">
        <v>8536508090</v>
      </c>
      <c r="X1115" s="67" t="s">
        <v>132</v>
      </c>
      <c r="Y1115" s="67" t="s">
        <v>132</v>
      </c>
      <c r="Z1115" s="52" t="s">
        <v>132</v>
      </c>
      <c r="AA1115" s="55"/>
      <c r="AB1115" s="63" t="s">
        <v>3546</v>
      </c>
      <c r="AC1115" s="55" t="s">
        <v>132</v>
      </c>
      <c r="AD1115" s="55" t="s">
        <v>132</v>
      </c>
      <c r="AE1115" s="55" t="s">
        <v>132</v>
      </c>
      <c r="AF1115" s="55" t="s">
        <v>132</v>
      </c>
      <c r="AG1115" s="55" t="s">
        <v>132</v>
      </c>
      <c r="AH1115" s="55" t="s">
        <v>132</v>
      </c>
      <c r="AI1115" s="55" t="s">
        <v>132</v>
      </c>
      <c r="AJ1115" s="55" t="s">
        <v>132</v>
      </c>
      <c r="AK1115" s="55" t="s">
        <v>132</v>
      </c>
      <c r="AL1115" s="55" t="s">
        <v>132</v>
      </c>
      <c r="AM1115" s="55" t="s">
        <v>132</v>
      </c>
      <c r="AN1115" s="55" t="s">
        <v>132</v>
      </c>
      <c r="AO1115" s="55" t="s">
        <v>132</v>
      </c>
      <c r="AP1115" s="55" t="s">
        <v>132</v>
      </c>
      <c r="AQ1115" s="55" t="s">
        <v>132</v>
      </c>
      <c r="AR1115" s="55" t="s">
        <v>2515</v>
      </c>
      <c r="AS1115" s="55" t="s">
        <v>656</v>
      </c>
      <c r="AT1115" s="55" t="s">
        <v>2515</v>
      </c>
      <c r="AU1115" s="63" t="s">
        <v>132</v>
      </c>
      <c r="AV1115" s="55" t="s">
        <v>1970</v>
      </c>
      <c r="AW1115" s="55" t="s">
        <v>499</v>
      </c>
      <c r="AX1115" s="55" t="s">
        <v>171</v>
      </c>
      <c r="AY1115" s="55" t="s">
        <v>132</v>
      </c>
      <c r="AZ1115" s="63" t="s">
        <v>132</v>
      </c>
      <c r="BA1115" s="63" t="s">
        <v>132</v>
      </c>
      <c r="BB1115" s="55" t="s">
        <v>132</v>
      </c>
      <c r="BC1115" s="55" t="s">
        <v>939</v>
      </c>
      <c r="BD1115" s="55" t="s">
        <v>132</v>
      </c>
      <c r="BE1115" s="55" t="s">
        <v>132</v>
      </c>
      <c r="BF1115" s="63" t="s">
        <v>132</v>
      </c>
      <c r="BG1115" s="63" t="s">
        <v>132</v>
      </c>
      <c r="BH1115" s="63" t="s">
        <v>132</v>
      </c>
      <c r="BI1115" s="63" t="s">
        <v>132</v>
      </c>
      <c r="BJ1115" s="63" t="s">
        <v>3547</v>
      </c>
      <c r="BK1115" s="86" t="str">
        <f>HYPERLINK(VLOOKUP($B1115,hyperlinks[#All],2,FALSE),"Link")</f>
        <v>Link</v>
      </c>
      <c r="BL1115" s="86" t="str">
        <f>HYPERLINK(VLOOKUP($B1115,hyperlinks[#All],3,FALSE),"Link")</f>
        <v>Link</v>
      </c>
      <c r="BM1115" s="86" t="str">
        <f>HYPERLINK(VLOOKUP($B1115,hyperlinks[#All],4,FALSE),"Link")</f>
        <v>Link</v>
      </c>
      <c r="BN1115" s="87" t="s">
        <v>132</v>
      </c>
    </row>
    <row r="1116" spans="1:66" s="49" customFormat="1" ht="14.5">
      <c r="A1116" s="50">
        <v>8720169517219</v>
      </c>
      <c r="B1116" s="50">
        <v>911401877685</v>
      </c>
      <c r="C1116" s="61">
        <v>872016951721999</v>
      </c>
      <c r="D1116" s="93" t="str">
        <f>HYPERLINK(VLOOKUP($B1116,hyperlinks[#All],2,FALSE),"Link")</f>
        <v>Link</v>
      </c>
      <c r="E1116" s="52">
        <v>51721999</v>
      </c>
      <c r="F1116" s="53" t="s">
        <v>3548</v>
      </c>
      <c r="G1116" s="58" t="s">
        <v>2535</v>
      </c>
      <c r="H1116" s="52" t="s">
        <v>2536</v>
      </c>
      <c r="I1116" s="52" t="s">
        <v>3549</v>
      </c>
      <c r="J1116" s="52" t="s">
        <v>3265</v>
      </c>
      <c r="K1116" s="52" t="s">
        <v>125</v>
      </c>
      <c r="L1116" s="82">
        <v>247</v>
      </c>
      <c r="M1116" s="54" t="s">
        <v>126</v>
      </c>
      <c r="N1116" s="55" t="s">
        <v>2539</v>
      </c>
      <c r="O1116" s="56" t="s">
        <v>2540</v>
      </c>
      <c r="P1116" s="57"/>
      <c r="Q1116" s="51">
        <v>4</v>
      </c>
      <c r="R1116" s="52" t="s">
        <v>129</v>
      </c>
      <c r="S1116" s="57" t="s">
        <v>154</v>
      </c>
      <c r="T1116" s="51"/>
      <c r="U1116" s="51"/>
      <c r="V1116" s="58"/>
      <c r="W1116" s="59">
        <v>9405119090</v>
      </c>
      <c r="X1116" s="67" t="s">
        <v>132</v>
      </c>
      <c r="Y1116" s="67" t="s">
        <v>132</v>
      </c>
      <c r="Z1116" s="52" t="s">
        <v>132</v>
      </c>
      <c r="AA1116" s="55"/>
      <c r="AB1116" s="63" t="s">
        <v>3550</v>
      </c>
      <c r="AC1116" s="55" t="s">
        <v>132</v>
      </c>
      <c r="AD1116" s="55" t="s">
        <v>132</v>
      </c>
      <c r="AE1116" s="55" t="s">
        <v>132</v>
      </c>
      <c r="AF1116" s="55" t="s">
        <v>2542</v>
      </c>
      <c r="AG1116" s="55" t="s">
        <v>132</v>
      </c>
      <c r="AH1116" s="55" t="s">
        <v>680</v>
      </c>
      <c r="AI1116" s="55" t="s">
        <v>132</v>
      </c>
      <c r="AJ1116" s="55" t="s">
        <v>238</v>
      </c>
      <c r="AK1116" s="55" t="s">
        <v>132</v>
      </c>
      <c r="AL1116" s="55" t="s">
        <v>2622</v>
      </c>
      <c r="AM1116" s="55" t="s">
        <v>132</v>
      </c>
      <c r="AN1116" s="55" t="s">
        <v>132</v>
      </c>
      <c r="AO1116" s="55" t="s">
        <v>1885</v>
      </c>
      <c r="AP1116" s="55" t="s">
        <v>166</v>
      </c>
      <c r="AQ1116" s="55" t="s">
        <v>132</v>
      </c>
      <c r="AR1116" s="55" t="s">
        <v>3317</v>
      </c>
      <c r="AS1116" s="55" t="s">
        <v>1425</v>
      </c>
      <c r="AT1116" s="55" t="s">
        <v>3307</v>
      </c>
      <c r="AU1116" s="63" t="s">
        <v>132</v>
      </c>
      <c r="AV1116" s="55" t="s">
        <v>2698</v>
      </c>
      <c r="AW1116" s="55" t="s">
        <v>2683</v>
      </c>
      <c r="AX1116" s="55" t="s">
        <v>171</v>
      </c>
      <c r="AY1116" s="55" t="s">
        <v>188</v>
      </c>
      <c r="AZ1116" s="63" t="s">
        <v>2530</v>
      </c>
      <c r="BA1116" s="63" t="s">
        <v>2886</v>
      </c>
      <c r="BB1116" s="55" t="s">
        <v>2531</v>
      </c>
      <c r="BC1116" s="55" t="s">
        <v>939</v>
      </c>
      <c r="BD1116" s="55" t="s">
        <v>132</v>
      </c>
      <c r="BE1116" s="55" t="s">
        <v>979</v>
      </c>
      <c r="BF1116" s="63" t="s">
        <v>3551</v>
      </c>
      <c r="BG1116" s="63" t="s">
        <v>2589</v>
      </c>
      <c r="BH1116" s="63" t="s">
        <v>132</v>
      </c>
      <c r="BI1116" s="63" t="s">
        <v>2550</v>
      </c>
      <c r="BJ1116" s="63" t="s">
        <v>2788</v>
      </c>
      <c r="BK1116" s="86" t="str">
        <f>HYPERLINK(VLOOKUP($B1116,hyperlinks[#All],2,FALSE),"Link")</f>
        <v>Link</v>
      </c>
      <c r="BL1116" s="86" t="str">
        <f>HYPERLINK(VLOOKUP($B1116,hyperlinks[#All],3,FALSE),"Link")</f>
        <v>Link</v>
      </c>
      <c r="BM1116" s="86" t="str">
        <f>HYPERLINK(VLOOKUP($B1116,hyperlinks[#All],4,FALSE),"Link")</f>
        <v>Link</v>
      </c>
      <c r="BN1116" s="87" t="s">
        <v>132</v>
      </c>
    </row>
    <row r="1117" spans="1:66" s="49" customFormat="1" ht="14.5">
      <c r="A1117" s="50">
        <v>8727900621341</v>
      </c>
      <c r="B1117" s="50">
        <v>910925227912</v>
      </c>
      <c r="C1117" s="61">
        <v>872790062134100</v>
      </c>
      <c r="D1117" s="93" t="str">
        <f>HYPERLINK(VLOOKUP($B1117,hyperlinks[#All],2,FALSE),"Link")</f>
        <v>Link</v>
      </c>
      <c r="E1117" s="52">
        <v>62134100</v>
      </c>
      <c r="F1117" s="53" t="s">
        <v>3552</v>
      </c>
      <c r="G1117" s="58" t="s">
        <v>2535</v>
      </c>
      <c r="H1117" s="52" t="s">
        <v>122</v>
      </c>
      <c r="I1117" s="52" t="s">
        <v>123</v>
      </c>
      <c r="J1117" s="52" t="s">
        <v>3553</v>
      </c>
      <c r="K1117" s="52" t="s">
        <v>125</v>
      </c>
      <c r="L1117" s="82">
        <v>125</v>
      </c>
      <c r="M1117" s="54" t="s">
        <v>126</v>
      </c>
      <c r="N1117" s="55" t="s">
        <v>2539</v>
      </c>
      <c r="O1117" s="56" t="s">
        <v>2540</v>
      </c>
      <c r="P1117" s="57"/>
      <c r="Q1117" s="51">
        <v>1</v>
      </c>
      <c r="R1117" s="52" t="s">
        <v>129</v>
      </c>
      <c r="S1117" s="57" t="s">
        <v>130</v>
      </c>
      <c r="T1117" s="51"/>
      <c r="U1117" s="51"/>
      <c r="V1117" s="58"/>
      <c r="W1117" s="59">
        <v>9405990090</v>
      </c>
      <c r="X1117" s="67" t="s">
        <v>132</v>
      </c>
      <c r="Y1117" s="67" t="s">
        <v>132</v>
      </c>
      <c r="Z1117" s="52" t="s">
        <v>132</v>
      </c>
      <c r="AA1117" s="55"/>
      <c r="AB1117" s="63" t="s">
        <v>3554</v>
      </c>
      <c r="AC1117" s="55" t="s">
        <v>132</v>
      </c>
      <c r="AD1117" s="55" t="s">
        <v>132</v>
      </c>
      <c r="AE1117" s="55" t="s">
        <v>132</v>
      </c>
      <c r="AF1117" s="55" t="s">
        <v>132</v>
      </c>
      <c r="AG1117" s="55" t="s">
        <v>132</v>
      </c>
      <c r="AH1117" s="55" t="s">
        <v>132</v>
      </c>
      <c r="AI1117" s="55" t="s">
        <v>132</v>
      </c>
      <c r="AJ1117" s="55" t="s">
        <v>132</v>
      </c>
      <c r="AK1117" s="55" t="s">
        <v>132</v>
      </c>
      <c r="AL1117" s="55" t="s">
        <v>132</v>
      </c>
      <c r="AM1117" s="55" t="s">
        <v>132</v>
      </c>
      <c r="AN1117" s="55" t="s">
        <v>132</v>
      </c>
      <c r="AO1117" s="55" t="s">
        <v>132</v>
      </c>
      <c r="AP1117" s="55" t="s">
        <v>132</v>
      </c>
      <c r="AQ1117" s="55" t="s">
        <v>132</v>
      </c>
      <c r="AR1117" s="55" t="s">
        <v>1383</v>
      </c>
      <c r="AS1117" s="55" t="s">
        <v>208</v>
      </c>
      <c r="AT1117" s="55" t="s">
        <v>2826</v>
      </c>
      <c r="AU1117" s="63" t="s">
        <v>132</v>
      </c>
      <c r="AV1117" s="55" t="s">
        <v>3555</v>
      </c>
      <c r="AW1117" s="55" t="s">
        <v>3556</v>
      </c>
      <c r="AX1117" s="55" t="s">
        <v>171</v>
      </c>
      <c r="AY1117" s="55" t="s">
        <v>132</v>
      </c>
      <c r="AZ1117" s="63" t="s">
        <v>132</v>
      </c>
      <c r="BA1117" s="63" t="s">
        <v>132</v>
      </c>
      <c r="BB1117" s="55" t="s">
        <v>132</v>
      </c>
      <c r="BC1117" s="55" t="s">
        <v>132</v>
      </c>
      <c r="BD1117" s="55" t="s">
        <v>132</v>
      </c>
      <c r="BE1117" s="55" t="s">
        <v>132</v>
      </c>
      <c r="BF1117" s="63" t="s">
        <v>132</v>
      </c>
      <c r="BG1117" s="63" t="s">
        <v>132</v>
      </c>
      <c r="BH1117" s="63" t="s">
        <v>132</v>
      </c>
      <c r="BI1117" s="63" t="s">
        <v>132</v>
      </c>
      <c r="BJ1117" s="63" t="s">
        <v>132</v>
      </c>
      <c r="BK1117" s="86" t="str">
        <f>HYPERLINK(VLOOKUP($B1117,hyperlinks[#All],2,FALSE),"Link")</f>
        <v>Link</v>
      </c>
      <c r="BL1117" s="86" t="str">
        <f>HYPERLINK(VLOOKUP($B1117,hyperlinks[#All],3,FALSE),"Link")</f>
        <v>Link</v>
      </c>
      <c r="BM1117" s="86" t="str">
        <f>HYPERLINK(VLOOKUP($B1117,hyperlinks[#All],4,FALSE),"Link")</f>
        <v>Link</v>
      </c>
      <c r="BN1117" s="87" t="s">
        <v>132</v>
      </c>
    </row>
    <row r="1118" spans="1:66" s="49" customFormat="1" ht="14.5">
      <c r="A1118" s="50">
        <v>8719514627079</v>
      </c>
      <c r="B1118" s="50">
        <v>910925868646</v>
      </c>
      <c r="C1118" s="61">
        <v>871951462707900</v>
      </c>
      <c r="D1118" s="93" t="str">
        <f>HYPERLINK(VLOOKUP($B1118,hyperlinks[#All],2,FALSE),"Link")</f>
        <v>Link</v>
      </c>
      <c r="E1118" s="52">
        <v>62707900</v>
      </c>
      <c r="F1118" s="53" t="s">
        <v>3557</v>
      </c>
      <c r="G1118" s="58" t="s">
        <v>2535</v>
      </c>
      <c r="H1118" s="52" t="s">
        <v>122</v>
      </c>
      <c r="I1118" s="52" t="s">
        <v>123</v>
      </c>
      <c r="J1118" s="52" t="s">
        <v>3553</v>
      </c>
      <c r="K1118" s="52" t="s">
        <v>125</v>
      </c>
      <c r="L1118" s="82">
        <v>140</v>
      </c>
      <c r="M1118" s="54" t="s">
        <v>126</v>
      </c>
      <c r="N1118" s="55" t="s">
        <v>2539</v>
      </c>
      <c r="O1118" s="56" t="s">
        <v>2540</v>
      </c>
      <c r="P1118" s="57"/>
      <c r="Q1118" s="51">
        <v>1</v>
      </c>
      <c r="R1118" s="52" t="s">
        <v>129</v>
      </c>
      <c r="S1118" s="57" t="s">
        <v>130</v>
      </c>
      <c r="T1118" s="51"/>
      <c r="U1118" s="51"/>
      <c r="V1118" s="58"/>
      <c r="W1118" s="59">
        <v>9405990090</v>
      </c>
      <c r="X1118" s="67" t="s">
        <v>132</v>
      </c>
      <c r="Y1118" s="67" t="s">
        <v>132</v>
      </c>
      <c r="Z1118" s="52" t="s">
        <v>132</v>
      </c>
      <c r="AA1118" s="55"/>
      <c r="AB1118" s="63" t="s">
        <v>3558</v>
      </c>
      <c r="AC1118" s="55" t="s">
        <v>132</v>
      </c>
      <c r="AD1118" s="55" t="s">
        <v>132</v>
      </c>
      <c r="AE1118" s="55" t="s">
        <v>132</v>
      </c>
      <c r="AF1118" s="55" t="s">
        <v>132</v>
      </c>
      <c r="AG1118" s="55" t="s">
        <v>132</v>
      </c>
      <c r="AH1118" s="55" t="s">
        <v>132</v>
      </c>
      <c r="AI1118" s="55" t="s">
        <v>132</v>
      </c>
      <c r="AJ1118" s="55" t="s">
        <v>132</v>
      </c>
      <c r="AK1118" s="55" t="s">
        <v>132</v>
      </c>
      <c r="AL1118" s="55" t="s">
        <v>132</v>
      </c>
      <c r="AM1118" s="55" t="s">
        <v>132</v>
      </c>
      <c r="AN1118" s="55" t="s">
        <v>132</v>
      </c>
      <c r="AO1118" s="55" t="s">
        <v>132</v>
      </c>
      <c r="AP1118" s="55" t="s">
        <v>132</v>
      </c>
      <c r="AQ1118" s="55" t="s">
        <v>132</v>
      </c>
      <c r="AR1118" s="55" t="s">
        <v>3231</v>
      </c>
      <c r="AS1118" s="55" t="s">
        <v>217</v>
      </c>
      <c r="AT1118" s="55" t="s">
        <v>730</v>
      </c>
      <c r="AU1118" s="63" t="s">
        <v>132</v>
      </c>
      <c r="AV1118" s="55" t="s">
        <v>3559</v>
      </c>
      <c r="AW1118" s="55" t="s">
        <v>3560</v>
      </c>
      <c r="AX1118" s="55" t="s">
        <v>171</v>
      </c>
      <c r="AY1118" s="55" t="s">
        <v>132</v>
      </c>
      <c r="AZ1118" s="63" t="s">
        <v>132</v>
      </c>
      <c r="BA1118" s="63" t="s">
        <v>132</v>
      </c>
      <c r="BB1118" s="55" t="s">
        <v>132</v>
      </c>
      <c r="BC1118" s="55" t="s">
        <v>132</v>
      </c>
      <c r="BD1118" s="55" t="s">
        <v>132</v>
      </c>
      <c r="BE1118" s="55" t="s">
        <v>132</v>
      </c>
      <c r="BF1118" s="63" t="s">
        <v>132</v>
      </c>
      <c r="BG1118" s="63" t="s">
        <v>132</v>
      </c>
      <c r="BH1118" s="63" t="s">
        <v>132</v>
      </c>
      <c r="BI1118" s="63" t="s">
        <v>132</v>
      </c>
      <c r="BJ1118" s="63" t="s">
        <v>132</v>
      </c>
      <c r="BK1118" s="86" t="str">
        <f>HYPERLINK(VLOOKUP($B1118,hyperlinks[#All],2,FALSE),"Link")</f>
        <v>Link</v>
      </c>
      <c r="BL1118" s="86" t="str">
        <f>HYPERLINK(VLOOKUP($B1118,hyperlinks[#All],3,FALSE),"Link")</f>
        <v>Link</v>
      </c>
      <c r="BM1118" s="87" t="s">
        <v>132</v>
      </c>
      <c r="BN1118" s="87" t="s">
        <v>132</v>
      </c>
    </row>
    <row r="1119" spans="1:66" s="49" customFormat="1" ht="14.5">
      <c r="A1119" s="50">
        <v>8720169427433</v>
      </c>
      <c r="B1119" s="50">
        <v>910770234489</v>
      </c>
      <c r="C1119" s="61">
        <v>872016942743300</v>
      </c>
      <c r="D1119" s="93" t="str">
        <f>HYPERLINK(VLOOKUP($B1119,hyperlinks[#All],2,FALSE),"Link")</f>
        <v>Link</v>
      </c>
      <c r="E1119" s="52">
        <v>42743300</v>
      </c>
      <c r="F1119" s="53" t="s">
        <v>3561</v>
      </c>
      <c r="G1119" s="58" t="s">
        <v>2535</v>
      </c>
      <c r="H1119" s="52" t="s">
        <v>11498</v>
      </c>
      <c r="I1119" s="52" t="s">
        <v>3562</v>
      </c>
      <c r="J1119" s="52" t="s">
        <v>3553</v>
      </c>
      <c r="K1119" s="52" t="s">
        <v>125</v>
      </c>
      <c r="L1119" s="82">
        <v>975</v>
      </c>
      <c r="M1119" s="54" t="s">
        <v>126</v>
      </c>
      <c r="N1119" s="55" t="s">
        <v>2539</v>
      </c>
      <c r="O1119" s="56" t="s">
        <v>2540</v>
      </c>
      <c r="P1119" s="57"/>
      <c r="Q1119" s="51">
        <v>1</v>
      </c>
      <c r="R1119" s="52" t="s">
        <v>129</v>
      </c>
      <c r="S1119" s="57" t="s">
        <v>154</v>
      </c>
      <c r="T1119" s="51"/>
      <c r="U1119" s="51"/>
      <c r="V1119" s="58"/>
      <c r="W1119" s="59">
        <v>9405423990</v>
      </c>
      <c r="X1119" s="67" t="s">
        <v>132</v>
      </c>
      <c r="Y1119" s="67" t="s">
        <v>132</v>
      </c>
      <c r="Z1119" s="52" t="s">
        <v>132</v>
      </c>
      <c r="AA1119" s="55"/>
      <c r="AB1119" s="63" t="s">
        <v>11499</v>
      </c>
      <c r="AC1119" s="55" t="s">
        <v>132</v>
      </c>
      <c r="AD1119" s="55" t="s">
        <v>132</v>
      </c>
      <c r="AE1119" s="55" t="s">
        <v>132</v>
      </c>
      <c r="AF1119" s="55" t="s">
        <v>524</v>
      </c>
      <c r="AG1119" s="55" t="s">
        <v>132</v>
      </c>
      <c r="AH1119" s="55" t="s">
        <v>680</v>
      </c>
      <c r="AI1119" s="55" t="s">
        <v>132</v>
      </c>
      <c r="AJ1119" s="55" t="s">
        <v>238</v>
      </c>
      <c r="AK1119" s="55" t="s">
        <v>132</v>
      </c>
      <c r="AL1119" s="55" t="s">
        <v>939</v>
      </c>
      <c r="AM1119" s="55" t="s">
        <v>132</v>
      </c>
      <c r="AN1119" s="55" t="s">
        <v>132</v>
      </c>
      <c r="AO1119" s="55" t="s">
        <v>3564</v>
      </c>
      <c r="AP1119" s="55" t="s">
        <v>255</v>
      </c>
      <c r="AQ1119" s="55" t="s">
        <v>132</v>
      </c>
      <c r="AR1119" s="55" t="s">
        <v>3565</v>
      </c>
      <c r="AS1119" s="55" t="s">
        <v>188</v>
      </c>
      <c r="AT1119" s="55" t="s">
        <v>1017</v>
      </c>
      <c r="AU1119" s="63" t="s">
        <v>132</v>
      </c>
      <c r="AV1119" s="55" t="s">
        <v>3504</v>
      </c>
      <c r="AW1119" s="55" t="s">
        <v>3344</v>
      </c>
      <c r="AX1119" s="55" t="s">
        <v>171</v>
      </c>
      <c r="AY1119" s="55" t="s">
        <v>3063</v>
      </c>
      <c r="AZ1119" s="63" t="s">
        <v>3566</v>
      </c>
      <c r="BA1119" s="63" t="s">
        <v>3567</v>
      </c>
      <c r="BB1119" s="55" t="s">
        <v>3568</v>
      </c>
      <c r="BC1119" s="55" t="s">
        <v>2622</v>
      </c>
      <c r="BD1119" s="55" t="s">
        <v>2622</v>
      </c>
      <c r="BE1119" s="55" t="s">
        <v>132</v>
      </c>
      <c r="BF1119" s="63" t="s">
        <v>3569</v>
      </c>
      <c r="BG1119" s="63" t="s">
        <v>3246</v>
      </c>
      <c r="BH1119" s="63" t="s">
        <v>3570</v>
      </c>
      <c r="BI1119" s="63" t="s">
        <v>2550</v>
      </c>
      <c r="BJ1119" s="63" t="s">
        <v>3571</v>
      </c>
      <c r="BK1119" s="86" t="str">
        <f>HYPERLINK(VLOOKUP($B1119,hyperlinks[#All],2,FALSE),"Link")</f>
        <v>Link</v>
      </c>
      <c r="BL1119" s="87" t="s">
        <v>132</v>
      </c>
      <c r="BM1119" s="87" t="s">
        <v>132</v>
      </c>
      <c r="BN1119" s="87" t="s">
        <v>132</v>
      </c>
    </row>
    <row r="1120" spans="1:66" s="49" customFormat="1" ht="14.5">
      <c r="A1120" s="50">
        <v>8720169427440</v>
      </c>
      <c r="B1120" s="50">
        <v>910770234490</v>
      </c>
      <c r="C1120" s="61">
        <v>872016942744000</v>
      </c>
      <c r="D1120" s="93" t="str">
        <f>HYPERLINK(VLOOKUP($B1120,hyperlinks[#All],2,FALSE),"Link")</f>
        <v>Link</v>
      </c>
      <c r="E1120" s="52">
        <v>42744000</v>
      </c>
      <c r="F1120" s="53" t="s">
        <v>3572</v>
      </c>
      <c r="G1120" s="58" t="s">
        <v>2535</v>
      </c>
      <c r="H1120" s="52" t="s">
        <v>11498</v>
      </c>
      <c r="I1120" s="52" t="s">
        <v>3562</v>
      </c>
      <c r="J1120" s="52" t="s">
        <v>3553</v>
      </c>
      <c r="K1120" s="52" t="s">
        <v>125</v>
      </c>
      <c r="L1120" s="82">
        <v>982</v>
      </c>
      <c r="M1120" s="54" t="s">
        <v>126</v>
      </c>
      <c r="N1120" s="55" t="s">
        <v>2539</v>
      </c>
      <c r="O1120" s="56" t="s">
        <v>2540</v>
      </c>
      <c r="P1120" s="57"/>
      <c r="Q1120" s="51">
        <v>1</v>
      </c>
      <c r="R1120" s="52" t="s">
        <v>129</v>
      </c>
      <c r="S1120" s="57" t="s">
        <v>154</v>
      </c>
      <c r="T1120" s="51"/>
      <c r="U1120" s="51"/>
      <c r="V1120" s="58"/>
      <c r="W1120" s="59">
        <v>9405423990</v>
      </c>
      <c r="X1120" s="67" t="s">
        <v>132</v>
      </c>
      <c r="Y1120" s="67" t="s">
        <v>132</v>
      </c>
      <c r="Z1120" s="52" t="s">
        <v>132</v>
      </c>
      <c r="AA1120" s="55"/>
      <c r="AB1120" s="63" t="s">
        <v>11500</v>
      </c>
      <c r="AC1120" s="55" t="s">
        <v>132</v>
      </c>
      <c r="AD1120" s="55" t="s">
        <v>132</v>
      </c>
      <c r="AE1120" s="55" t="s">
        <v>132</v>
      </c>
      <c r="AF1120" s="55" t="s">
        <v>524</v>
      </c>
      <c r="AG1120" s="55" t="s">
        <v>132</v>
      </c>
      <c r="AH1120" s="55" t="s">
        <v>808</v>
      </c>
      <c r="AI1120" s="55" t="s">
        <v>132</v>
      </c>
      <c r="AJ1120" s="55" t="s">
        <v>238</v>
      </c>
      <c r="AK1120" s="55" t="s">
        <v>132</v>
      </c>
      <c r="AL1120" s="55" t="s">
        <v>939</v>
      </c>
      <c r="AM1120" s="55" t="s">
        <v>132</v>
      </c>
      <c r="AN1120" s="55" t="s">
        <v>132</v>
      </c>
      <c r="AO1120" s="55" t="s">
        <v>1083</v>
      </c>
      <c r="AP1120" s="55" t="s">
        <v>255</v>
      </c>
      <c r="AQ1120" s="55" t="s">
        <v>132</v>
      </c>
      <c r="AR1120" s="55" t="s">
        <v>3565</v>
      </c>
      <c r="AS1120" s="55" t="s">
        <v>188</v>
      </c>
      <c r="AT1120" s="55" t="s">
        <v>1017</v>
      </c>
      <c r="AU1120" s="63" t="s">
        <v>132</v>
      </c>
      <c r="AV1120" s="55" t="s">
        <v>3504</v>
      </c>
      <c r="AW1120" s="55" t="s">
        <v>3344</v>
      </c>
      <c r="AX1120" s="55" t="s">
        <v>171</v>
      </c>
      <c r="AY1120" s="55" t="s">
        <v>3180</v>
      </c>
      <c r="AZ1120" s="63" t="s">
        <v>3566</v>
      </c>
      <c r="BA1120" s="63" t="s">
        <v>3567</v>
      </c>
      <c r="BB1120" s="55" t="s">
        <v>3568</v>
      </c>
      <c r="BC1120" s="55" t="s">
        <v>2622</v>
      </c>
      <c r="BD1120" s="55" t="s">
        <v>2622</v>
      </c>
      <c r="BE1120" s="55" t="s">
        <v>132</v>
      </c>
      <c r="BF1120" s="63" t="s">
        <v>3569</v>
      </c>
      <c r="BG1120" s="63" t="s">
        <v>3246</v>
      </c>
      <c r="BH1120" s="63" t="s">
        <v>3570</v>
      </c>
      <c r="BI1120" s="63" t="s">
        <v>2550</v>
      </c>
      <c r="BJ1120" s="63" t="s">
        <v>3571</v>
      </c>
      <c r="BK1120" s="86" t="str">
        <f>HYPERLINK(VLOOKUP($B1120,hyperlinks[#All],2,FALSE),"Link")</f>
        <v>Link</v>
      </c>
      <c r="BL1120" s="87" t="s">
        <v>132</v>
      </c>
      <c r="BM1120" s="87" t="s">
        <v>132</v>
      </c>
      <c r="BN1120" s="87" t="s">
        <v>132</v>
      </c>
    </row>
    <row r="1121" spans="1:66" s="49" customFormat="1" ht="14.5">
      <c r="A1121" s="50">
        <v>8720169427457</v>
      </c>
      <c r="B1121" s="50">
        <v>910770234491</v>
      </c>
      <c r="C1121" s="61">
        <v>872016942745700</v>
      </c>
      <c r="D1121" s="93" t="str">
        <f>HYPERLINK(VLOOKUP($B1121,hyperlinks[#All],2,FALSE),"Link")</f>
        <v>Link</v>
      </c>
      <c r="E1121" s="52">
        <v>42745700</v>
      </c>
      <c r="F1121" s="53" t="s">
        <v>3574</v>
      </c>
      <c r="G1121" s="58" t="s">
        <v>2535</v>
      </c>
      <c r="H1121" s="52" t="s">
        <v>11498</v>
      </c>
      <c r="I1121" s="52" t="s">
        <v>3562</v>
      </c>
      <c r="J1121" s="52" t="s">
        <v>3553</v>
      </c>
      <c r="K1121" s="52" t="s">
        <v>125</v>
      </c>
      <c r="L1121" s="82">
        <v>1173</v>
      </c>
      <c r="M1121" s="54" t="s">
        <v>126</v>
      </c>
      <c r="N1121" s="55" t="s">
        <v>2539</v>
      </c>
      <c r="O1121" s="56" t="s">
        <v>2540</v>
      </c>
      <c r="P1121" s="57"/>
      <c r="Q1121" s="51">
        <v>1</v>
      </c>
      <c r="R1121" s="52" t="s">
        <v>129</v>
      </c>
      <c r="S1121" s="57" t="s">
        <v>154</v>
      </c>
      <c r="T1121" s="51"/>
      <c r="U1121" s="51"/>
      <c r="V1121" s="58"/>
      <c r="W1121" s="59">
        <v>9405423990</v>
      </c>
      <c r="X1121" s="67" t="s">
        <v>132</v>
      </c>
      <c r="Y1121" s="67" t="s">
        <v>132</v>
      </c>
      <c r="Z1121" s="52" t="s">
        <v>132</v>
      </c>
      <c r="AA1121" s="55"/>
      <c r="AB1121" s="63" t="s">
        <v>11501</v>
      </c>
      <c r="AC1121" s="55" t="s">
        <v>132</v>
      </c>
      <c r="AD1121" s="55" t="s">
        <v>132</v>
      </c>
      <c r="AE1121" s="55" t="s">
        <v>132</v>
      </c>
      <c r="AF1121" s="55" t="s">
        <v>524</v>
      </c>
      <c r="AG1121" s="55" t="s">
        <v>132</v>
      </c>
      <c r="AH1121" s="55" t="s">
        <v>2334</v>
      </c>
      <c r="AI1121" s="55" t="s">
        <v>132</v>
      </c>
      <c r="AJ1121" s="55" t="s">
        <v>238</v>
      </c>
      <c r="AK1121" s="55" t="s">
        <v>132</v>
      </c>
      <c r="AL1121" s="55" t="s">
        <v>939</v>
      </c>
      <c r="AM1121" s="55" t="s">
        <v>132</v>
      </c>
      <c r="AN1121" s="55" t="s">
        <v>132</v>
      </c>
      <c r="AO1121" s="55" t="s">
        <v>3576</v>
      </c>
      <c r="AP1121" s="55" t="s">
        <v>255</v>
      </c>
      <c r="AQ1121" s="55" t="s">
        <v>132</v>
      </c>
      <c r="AR1121" s="55" t="s">
        <v>1760</v>
      </c>
      <c r="AS1121" s="55" t="s">
        <v>639</v>
      </c>
      <c r="AT1121" s="55" t="s">
        <v>1017</v>
      </c>
      <c r="AU1121" s="63" t="s">
        <v>132</v>
      </c>
      <c r="AV1121" s="55" t="s">
        <v>3577</v>
      </c>
      <c r="AW1121" s="55" t="s">
        <v>160</v>
      </c>
      <c r="AX1121" s="55" t="s">
        <v>171</v>
      </c>
      <c r="AY1121" s="55" t="s">
        <v>3125</v>
      </c>
      <c r="AZ1121" s="63" t="s">
        <v>3566</v>
      </c>
      <c r="BA1121" s="63" t="s">
        <v>3567</v>
      </c>
      <c r="BB1121" s="55" t="s">
        <v>3568</v>
      </c>
      <c r="BC1121" s="55" t="s">
        <v>2622</v>
      </c>
      <c r="BD1121" s="55" t="s">
        <v>2622</v>
      </c>
      <c r="BE1121" s="55" t="s">
        <v>132</v>
      </c>
      <c r="BF1121" s="63" t="s">
        <v>3569</v>
      </c>
      <c r="BG1121" s="63" t="s">
        <v>3246</v>
      </c>
      <c r="BH1121" s="63" t="s">
        <v>3570</v>
      </c>
      <c r="BI1121" s="63" t="s">
        <v>2550</v>
      </c>
      <c r="BJ1121" s="63" t="s">
        <v>3571</v>
      </c>
      <c r="BK1121" s="86" t="str">
        <f>HYPERLINK(VLOOKUP($B1121,hyperlinks[#All],2,FALSE),"Link")</f>
        <v>Link</v>
      </c>
      <c r="BL1121" s="87" t="s">
        <v>132</v>
      </c>
      <c r="BM1121" s="87" t="s">
        <v>132</v>
      </c>
      <c r="BN1121" s="87" t="s">
        <v>132</v>
      </c>
    </row>
    <row r="1122" spans="1:66" s="49" customFormat="1" ht="14.5">
      <c r="A1122" s="50">
        <v>8720169427464</v>
      </c>
      <c r="B1122" s="50">
        <v>910770234492</v>
      </c>
      <c r="C1122" s="61">
        <v>872016942746400</v>
      </c>
      <c r="D1122" s="93" t="str">
        <f>HYPERLINK(VLOOKUP($B1122,hyperlinks[#All],2,FALSE),"Link")</f>
        <v>Link</v>
      </c>
      <c r="E1122" s="52">
        <v>42746400</v>
      </c>
      <c r="F1122" s="53" t="s">
        <v>3578</v>
      </c>
      <c r="G1122" s="58" t="s">
        <v>2535</v>
      </c>
      <c r="H1122" s="52" t="s">
        <v>11498</v>
      </c>
      <c r="I1122" s="52" t="s">
        <v>3562</v>
      </c>
      <c r="J1122" s="52" t="s">
        <v>3553</v>
      </c>
      <c r="K1122" s="52" t="s">
        <v>125</v>
      </c>
      <c r="L1122" s="82">
        <v>1211</v>
      </c>
      <c r="M1122" s="54" t="s">
        <v>126</v>
      </c>
      <c r="N1122" s="55" t="s">
        <v>2539</v>
      </c>
      <c r="O1122" s="56" t="s">
        <v>2540</v>
      </c>
      <c r="P1122" s="57"/>
      <c r="Q1122" s="51">
        <v>1</v>
      </c>
      <c r="R1122" s="52" t="s">
        <v>129</v>
      </c>
      <c r="S1122" s="57" t="s">
        <v>154</v>
      </c>
      <c r="T1122" s="51"/>
      <c r="U1122" s="51"/>
      <c r="V1122" s="58"/>
      <c r="W1122" s="59">
        <v>9405423990</v>
      </c>
      <c r="X1122" s="67" t="s">
        <v>132</v>
      </c>
      <c r="Y1122" s="67" t="s">
        <v>132</v>
      </c>
      <c r="Z1122" s="52" t="s">
        <v>132</v>
      </c>
      <c r="AA1122" s="55"/>
      <c r="AB1122" s="63" t="s">
        <v>11502</v>
      </c>
      <c r="AC1122" s="55" t="s">
        <v>132</v>
      </c>
      <c r="AD1122" s="55" t="s">
        <v>132</v>
      </c>
      <c r="AE1122" s="55" t="s">
        <v>132</v>
      </c>
      <c r="AF1122" s="55" t="s">
        <v>524</v>
      </c>
      <c r="AG1122" s="55" t="s">
        <v>132</v>
      </c>
      <c r="AH1122" s="55" t="s">
        <v>3580</v>
      </c>
      <c r="AI1122" s="55" t="s">
        <v>132</v>
      </c>
      <c r="AJ1122" s="55" t="s">
        <v>238</v>
      </c>
      <c r="AK1122" s="55" t="s">
        <v>132</v>
      </c>
      <c r="AL1122" s="55" t="s">
        <v>939</v>
      </c>
      <c r="AM1122" s="55" t="s">
        <v>132</v>
      </c>
      <c r="AN1122" s="55" t="s">
        <v>132</v>
      </c>
      <c r="AO1122" s="55" t="s">
        <v>3581</v>
      </c>
      <c r="AP1122" s="55" t="s">
        <v>255</v>
      </c>
      <c r="AQ1122" s="55" t="s">
        <v>132</v>
      </c>
      <c r="AR1122" s="55" t="s">
        <v>3582</v>
      </c>
      <c r="AS1122" s="55" t="s">
        <v>639</v>
      </c>
      <c r="AT1122" s="55" t="s">
        <v>1017</v>
      </c>
      <c r="AU1122" s="63" t="s">
        <v>132</v>
      </c>
      <c r="AV1122" s="55" t="s">
        <v>1538</v>
      </c>
      <c r="AW1122" s="55" t="s">
        <v>3583</v>
      </c>
      <c r="AX1122" s="55" t="s">
        <v>171</v>
      </c>
      <c r="AY1122" s="55" t="s">
        <v>2384</v>
      </c>
      <c r="AZ1122" s="63" t="s">
        <v>3566</v>
      </c>
      <c r="BA1122" s="63" t="s">
        <v>3567</v>
      </c>
      <c r="BB1122" s="55" t="s">
        <v>3568</v>
      </c>
      <c r="BC1122" s="55" t="s">
        <v>2622</v>
      </c>
      <c r="BD1122" s="55" t="s">
        <v>2622</v>
      </c>
      <c r="BE1122" s="55" t="s">
        <v>132</v>
      </c>
      <c r="BF1122" s="63" t="s">
        <v>3569</v>
      </c>
      <c r="BG1122" s="63" t="s">
        <v>3246</v>
      </c>
      <c r="BH1122" s="63" t="s">
        <v>3570</v>
      </c>
      <c r="BI1122" s="63" t="s">
        <v>2550</v>
      </c>
      <c r="BJ1122" s="63" t="s">
        <v>3571</v>
      </c>
      <c r="BK1122" s="86" t="str">
        <f>HYPERLINK(VLOOKUP($B1122,hyperlinks[#All],2,FALSE),"Link")</f>
        <v>Link</v>
      </c>
      <c r="BL1122" s="87" t="s">
        <v>132</v>
      </c>
      <c r="BM1122" s="87" t="s">
        <v>132</v>
      </c>
      <c r="BN1122" s="87" t="s">
        <v>132</v>
      </c>
    </row>
    <row r="1123" spans="1:66" s="2" customFormat="1" ht="14.5">
      <c r="A1123" s="50">
        <v>8720169427471</v>
      </c>
      <c r="B1123" s="50">
        <v>910770234493</v>
      </c>
      <c r="C1123" s="61">
        <v>872016942747100</v>
      </c>
      <c r="D1123" s="93" t="str">
        <f>HYPERLINK(VLOOKUP($B1123,hyperlinks[#All],2,FALSE),"Link")</f>
        <v>Link</v>
      </c>
      <c r="E1123" s="52">
        <v>42747100</v>
      </c>
      <c r="F1123" s="53" t="s">
        <v>3584</v>
      </c>
      <c r="G1123" s="58" t="s">
        <v>2535</v>
      </c>
      <c r="H1123" s="52" t="s">
        <v>11498</v>
      </c>
      <c r="I1123" s="52" t="s">
        <v>3562</v>
      </c>
      <c r="J1123" s="52" t="s">
        <v>3553</v>
      </c>
      <c r="K1123" s="52" t="s">
        <v>125</v>
      </c>
      <c r="L1123" s="82">
        <v>1295</v>
      </c>
      <c r="M1123" s="54" t="s">
        <v>126</v>
      </c>
      <c r="N1123" s="55" t="s">
        <v>2539</v>
      </c>
      <c r="O1123" s="56" t="s">
        <v>2540</v>
      </c>
      <c r="P1123" s="57"/>
      <c r="Q1123" s="51">
        <v>1</v>
      </c>
      <c r="R1123" s="52" t="s">
        <v>129</v>
      </c>
      <c r="S1123" s="57" t="s">
        <v>154</v>
      </c>
      <c r="T1123" s="51"/>
      <c r="U1123" s="51"/>
      <c r="V1123" s="58"/>
      <c r="W1123" s="59">
        <v>9405423990</v>
      </c>
      <c r="X1123" s="67" t="s">
        <v>132</v>
      </c>
      <c r="Y1123" s="67" t="s">
        <v>132</v>
      </c>
      <c r="Z1123" s="52" t="s">
        <v>132</v>
      </c>
      <c r="AA1123" s="55"/>
      <c r="AB1123" s="63" t="s">
        <v>11503</v>
      </c>
      <c r="AC1123" s="55" t="s">
        <v>132</v>
      </c>
      <c r="AD1123" s="55" t="s">
        <v>132</v>
      </c>
      <c r="AE1123" s="55" t="s">
        <v>132</v>
      </c>
      <c r="AF1123" s="55" t="s">
        <v>524</v>
      </c>
      <c r="AG1123" s="55" t="s">
        <v>132</v>
      </c>
      <c r="AH1123" s="55" t="s">
        <v>2554</v>
      </c>
      <c r="AI1123" s="55" t="s">
        <v>132</v>
      </c>
      <c r="AJ1123" s="55" t="s">
        <v>238</v>
      </c>
      <c r="AK1123" s="55" t="s">
        <v>132</v>
      </c>
      <c r="AL1123" s="55" t="s">
        <v>939</v>
      </c>
      <c r="AM1123" s="55" t="s">
        <v>132</v>
      </c>
      <c r="AN1123" s="55" t="s">
        <v>132</v>
      </c>
      <c r="AO1123" s="55" t="s">
        <v>3586</v>
      </c>
      <c r="AP1123" s="55" t="s">
        <v>255</v>
      </c>
      <c r="AQ1123" s="55" t="s">
        <v>132</v>
      </c>
      <c r="AR1123" s="55" t="s">
        <v>3582</v>
      </c>
      <c r="AS1123" s="55" t="s">
        <v>639</v>
      </c>
      <c r="AT1123" s="55" t="s">
        <v>1017</v>
      </c>
      <c r="AU1123" s="63" t="s">
        <v>132</v>
      </c>
      <c r="AV1123" s="55" t="s">
        <v>1538</v>
      </c>
      <c r="AW1123" s="55" t="s">
        <v>3583</v>
      </c>
      <c r="AX1123" s="55" t="s">
        <v>171</v>
      </c>
      <c r="AY1123" s="55" t="s">
        <v>3063</v>
      </c>
      <c r="AZ1123" s="63" t="s">
        <v>3566</v>
      </c>
      <c r="BA1123" s="63" t="s">
        <v>3567</v>
      </c>
      <c r="BB1123" s="55" t="s">
        <v>3568</v>
      </c>
      <c r="BC1123" s="55" t="s">
        <v>2622</v>
      </c>
      <c r="BD1123" s="55" t="s">
        <v>2622</v>
      </c>
      <c r="BE1123" s="55" t="s">
        <v>132</v>
      </c>
      <c r="BF1123" s="63" t="s">
        <v>3569</v>
      </c>
      <c r="BG1123" s="63" t="s">
        <v>3246</v>
      </c>
      <c r="BH1123" s="63" t="s">
        <v>3570</v>
      </c>
      <c r="BI1123" s="63" t="s">
        <v>2550</v>
      </c>
      <c r="BJ1123" s="63" t="s">
        <v>3571</v>
      </c>
      <c r="BK1123" s="86" t="str">
        <f>HYPERLINK(VLOOKUP($B1123,hyperlinks[#All],2,FALSE),"Link")</f>
        <v>Link</v>
      </c>
      <c r="BL1123" s="87" t="s">
        <v>132</v>
      </c>
      <c r="BM1123" s="87" t="s">
        <v>132</v>
      </c>
      <c r="BN1123" s="87" t="s">
        <v>132</v>
      </c>
    </row>
    <row r="1124" spans="1:66" s="2" customFormat="1" ht="14.5">
      <c r="A1124" s="50">
        <v>8719514512122</v>
      </c>
      <c r="B1124" s="50">
        <v>919515814269</v>
      </c>
      <c r="C1124" s="61">
        <v>871951451212299</v>
      </c>
      <c r="D1124" s="93" t="str">
        <f>HYPERLINK(VLOOKUP($B1124,hyperlinks[#All],2,FALSE),"Link")</f>
        <v>Link</v>
      </c>
      <c r="E1124" s="52">
        <v>51212299</v>
      </c>
      <c r="F1124" s="53" t="s">
        <v>3587</v>
      </c>
      <c r="G1124" s="58" t="s">
        <v>2535</v>
      </c>
      <c r="H1124" s="52" t="s">
        <v>2536</v>
      </c>
      <c r="I1124" s="52" t="s">
        <v>3562</v>
      </c>
      <c r="J1124" s="52" t="s">
        <v>3553</v>
      </c>
      <c r="K1124" s="52" t="s">
        <v>125</v>
      </c>
      <c r="L1124" s="82">
        <v>454</v>
      </c>
      <c r="M1124" s="54" t="s">
        <v>126</v>
      </c>
      <c r="N1124" s="55" t="s">
        <v>2539</v>
      </c>
      <c r="O1124" s="56" t="s">
        <v>2540</v>
      </c>
      <c r="P1124" s="57"/>
      <c r="Q1124" s="51">
        <v>4</v>
      </c>
      <c r="R1124" s="52" t="s">
        <v>129</v>
      </c>
      <c r="S1124" s="57" t="s">
        <v>154</v>
      </c>
      <c r="T1124" s="51"/>
      <c r="U1124" s="51">
        <v>919515898467</v>
      </c>
      <c r="V1124" s="58"/>
      <c r="W1124" s="59">
        <v>9405423990</v>
      </c>
      <c r="X1124" s="67" t="s">
        <v>132</v>
      </c>
      <c r="Y1124" s="67" t="s">
        <v>132</v>
      </c>
      <c r="Z1124" s="52" t="s">
        <v>132</v>
      </c>
      <c r="AA1124" s="55"/>
      <c r="AB1124" s="63" t="s">
        <v>3588</v>
      </c>
      <c r="AC1124" s="55" t="s">
        <v>132</v>
      </c>
      <c r="AD1124" s="55" t="s">
        <v>132</v>
      </c>
      <c r="AE1124" s="55" t="s">
        <v>132</v>
      </c>
      <c r="AF1124" s="55" t="s">
        <v>2542</v>
      </c>
      <c r="AG1124" s="55" t="s">
        <v>132</v>
      </c>
      <c r="AH1124" s="55" t="s">
        <v>1216</v>
      </c>
      <c r="AI1124" s="55" t="s">
        <v>132</v>
      </c>
      <c r="AJ1124" s="55" t="s">
        <v>174</v>
      </c>
      <c r="AK1124" s="55" t="s">
        <v>132</v>
      </c>
      <c r="AL1124" s="55" t="s">
        <v>939</v>
      </c>
      <c r="AM1124" s="55" t="s">
        <v>132</v>
      </c>
      <c r="AN1124" s="55" t="s">
        <v>132</v>
      </c>
      <c r="AO1124" s="55" t="s">
        <v>3589</v>
      </c>
      <c r="AP1124" s="55" t="s">
        <v>2716</v>
      </c>
      <c r="AQ1124" s="55" t="s">
        <v>132</v>
      </c>
      <c r="AR1124" s="55" t="s">
        <v>3590</v>
      </c>
      <c r="AS1124" s="55" t="s">
        <v>208</v>
      </c>
      <c r="AT1124" s="55" t="s">
        <v>3121</v>
      </c>
      <c r="AU1124" s="63" t="s">
        <v>132</v>
      </c>
      <c r="AV1124" s="55" t="s">
        <v>3591</v>
      </c>
      <c r="AW1124" s="55" t="s">
        <v>2674</v>
      </c>
      <c r="AX1124" s="55" t="s">
        <v>171</v>
      </c>
      <c r="AY1124" s="55" t="s">
        <v>781</v>
      </c>
      <c r="AZ1124" s="63" t="s">
        <v>3592</v>
      </c>
      <c r="BA1124" s="63" t="s">
        <v>3593</v>
      </c>
      <c r="BB1124" s="55" t="s">
        <v>2831</v>
      </c>
      <c r="BC1124" s="55" t="s">
        <v>939</v>
      </c>
      <c r="BD1124" s="55" t="s">
        <v>132</v>
      </c>
      <c r="BE1124" s="55" t="s">
        <v>132</v>
      </c>
      <c r="BF1124" s="63" t="s">
        <v>2548</v>
      </c>
      <c r="BG1124" s="63" t="s">
        <v>3594</v>
      </c>
      <c r="BH1124" s="63" t="s">
        <v>132</v>
      </c>
      <c r="BI1124" s="63" t="s">
        <v>2550</v>
      </c>
      <c r="BJ1124" s="63" t="s">
        <v>2654</v>
      </c>
      <c r="BK1124" s="86" t="str">
        <f>HYPERLINK(VLOOKUP($B1124,hyperlinks[#All],2,FALSE),"Link")</f>
        <v>Link</v>
      </c>
      <c r="BL1124" s="86" t="str">
        <f>HYPERLINK(VLOOKUP($B1124,hyperlinks[#All],3,FALSE),"Link")</f>
        <v>Link</v>
      </c>
      <c r="BM1124" s="86" t="str">
        <f>HYPERLINK(VLOOKUP($B1124,hyperlinks[#All],4,FALSE),"Link")</f>
        <v>Link</v>
      </c>
      <c r="BN1124" s="87" t="s">
        <v>132</v>
      </c>
    </row>
    <row r="1125" spans="1:66" s="2" customFormat="1" ht="14.5">
      <c r="A1125" s="8" t="s">
        <v>3595</v>
      </c>
      <c r="B1125" s="8">
        <v>919515898466</v>
      </c>
      <c r="C1125" s="31" t="s">
        <v>3595</v>
      </c>
      <c r="D1125" s="13" t="s">
        <v>132</v>
      </c>
      <c r="E1125" s="12"/>
      <c r="F1125" s="10" t="s">
        <v>3596</v>
      </c>
      <c r="G1125" s="11" t="s">
        <v>2535</v>
      </c>
      <c r="H1125" s="12" t="s">
        <v>2536</v>
      </c>
      <c r="I1125" s="12" t="s">
        <v>3562</v>
      </c>
      <c r="J1125" s="12" t="s">
        <v>3553</v>
      </c>
      <c r="K1125" s="12" t="s">
        <v>125</v>
      </c>
      <c r="L1125" s="83">
        <v>420</v>
      </c>
      <c r="M1125" s="16" t="s">
        <v>126</v>
      </c>
      <c r="N1125" s="13" t="s">
        <v>2539</v>
      </c>
      <c r="O1125" s="56" t="s">
        <v>2540</v>
      </c>
      <c r="P1125" s="17"/>
      <c r="Q1125" s="9">
        <v>4</v>
      </c>
      <c r="R1125" s="12" t="s">
        <v>129</v>
      </c>
      <c r="S1125" s="17" t="s">
        <v>154</v>
      </c>
      <c r="T1125" s="21">
        <v>919515814268</v>
      </c>
      <c r="U1125" s="9"/>
      <c r="V1125" s="11" t="s">
        <v>3597</v>
      </c>
      <c r="W1125" s="26">
        <v>9405423990</v>
      </c>
      <c r="X1125" s="18" t="s">
        <v>132</v>
      </c>
      <c r="Y1125" s="18" t="s">
        <v>132</v>
      </c>
      <c r="Z1125" s="12" t="s">
        <v>132</v>
      </c>
      <c r="AA1125" s="55" t="s">
        <v>154</v>
      </c>
      <c r="AB1125" s="63" t="s">
        <v>3598</v>
      </c>
      <c r="AC1125" s="13" t="s">
        <v>132</v>
      </c>
      <c r="AD1125" s="13" t="s">
        <v>132</v>
      </c>
      <c r="AE1125" s="13" t="s">
        <v>132</v>
      </c>
      <c r="AF1125" s="13" t="s">
        <v>159</v>
      </c>
      <c r="AG1125" s="13" t="s">
        <v>132</v>
      </c>
      <c r="AH1125" s="13" t="s">
        <v>3251</v>
      </c>
      <c r="AI1125" s="13" t="s">
        <v>132</v>
      </c>
      <c r="AJ1125" s="13" t="s">
        <v>174</v>
      </c>
      <c r="AK1125" s="13" t="s">
        <v>132</v>
      </c>
      <c r="AL1125" s="13" t="s">
        <v>939</v>
      </c>
      <c r="AM1125" s="13" t="s">
        <v>132</v>
      </c>
      <c r="AN1125" s="13" t="s">
        <v>132</v>
      </c>
      <c r="AO1125" s="13" t="s">
        <v>3599</v>
      </c>
      <c r="AP1125" s="13" t="s">
        <v>255</v>
      </c>
      <c r="AQ1125" s="13" t="s">
        <v>132</v>
      </c>
      <c r="AR1125" s="13" t="s">
        <v>3600</v>
      </c>
      <c r="AS1125" s="13" t="s">
        <v>2384</v>
      </c>
      <c r="AT1125" s="13" t="s">
        <v>3601</v>
      </c>
      <c r="AU1125" s="19" t="s">
        <v>132</v>
      </c>
      <c r="AV1125" s="13" t="s">
        <v>3591</v>
      </c>
      <c r="AW1125" s="13" t="s">
        <v>2674</v>
      </c>
      <c r="AX1125" s="13" t="s">
        <v>171</v>
      </c>
      <c r="AY1125" s="13" t="s">
        <v>593</v>
      </c>
      <c r="AZ1125" s="19" t="s">
        <v>3592</v>
      </c>
      <c r="BA1125" s="19" t="s">
        <v>132</v>
      </c>
      <c r="BB1125" s="13" t="s">
        <v>2831</v>
      </c>
      <c r="BC1125" s="13" t="s">
        <v>132</v>
      </c>
      <c r="BD1125" s="13" t="s">
        <v>132</v>
      </c>
      <c r="BE1125" s="13" t="s">
        <v>132</v>
      </c>
      <c r="BF1125" s="19" t="s">
        <v>2548</v>
      </c>
      <c r="BG1125" s="19" t="s">
        <v>3602</v>
      </c>
      <c r="BH1125" s="19" t="s">
        <v>132</v>
      </c>
      <c r="BI1125" s="19" t="s">
        <v>2550</v>
      </c>
      <c r="BJ1125" s="19" t="s">
        <v>2654</v>
      </c>
      <c r="BK1125" s="19" t="s">
        <v>132</v>
      </c>
      <c r="BL1125" s="88" t="s">
        <v>132</v>
      </c>
      <c r="BM1125" s="88" t="s">
        <v>132</v>
      </c>
      <c r="BN1125" s="88" t="s">
        <v>132</v>
      </c>
    </row>
    <row r="1126" spans="1:66" s="49" customFormat="1" ht="14.5">
      <c r="A1126" s="8" t="s">
        <v>3595</v>
      </c>
      <c r="B1126" s="8">
        <v>919515898468</v>
      </c>
      <c r="C1126" s="31" t="s">
        <v>3595</v>
      </c>
      <c r="D1126" s="13" t="s">
        <v>132</v>
      </c>
      <c r="E1126" s="12"/>
      <c r="F1126" s="10" t="s">
        <v>3603</v>
      </c>
      <c r="G1126" s="11" t="s">
        <v>2535</v>
      </c>
      <c r="H1126" s="12" t="s">
        <v>2536</v>
      </c>
      <c r="I1126" s="12" t="s">
        <v>3562</v>
      </c>
      <c r="J1126" s="12" t="s">
        <v>3553</v>
      </c>
      <c r="K1126" s="12" t="s">
        <v>125</v>
      </c>
      <c r="L1126" s="83">
        <v>550</v>
      </c>
      <c r="M1126" s="16" t="s">
        <v>126</v>
      </c>
      <c r="N1126" s="13" t="s">
        <v>2539</v>
      </c>
      <c r="O1126" s="56" t="s">
        <v>2540</v>
      </c>
      <c r="P1126" s="17"/>
      <c r="Q1126" s="9">
        <v>4</v>
      </c>
      <c r="R1126" s="12" t="s">
        <v>129</v>
      </c>
      <c r="S1126" s="17" t="s">
        <v>154</v>
      </c>
      <c r="T1126" s="21">
        <v>919515814270</v>
      </c>
      <c r="U1126" s="9"/>
      <c r="V1126" s="11" t="s">
        <v>3597</v>
      </c>
      <c r="W1126" s="26">
        <v>9405423990</v>
      </c>
      <c r="X1126" s="18" t="s">
        <v>132</v>
      </c>
      <c r="Y1126" s="18" t="s">
        <v>132</v>
      </c>
      <c r="Z1126" s="12" t="s">
        <v>132</v>
      </c>
      <c r="AA1126" s="55" t="s">
        <v>154</v>
      </c>
      <c r="AB1126" s="63" t="s">
        <v>3604</v>
      </c>
      <c r="AC1126" s="13" t="s">
        <v>132</v>
      </c>
      <c r="AD1126" s="13" t="s">
        <v>132</v>
      </c>
      <c r="AE1126" s="13" t="s">
        <v>132</v>
      </c>
      <c r="AF1126" s="13" t="s">
        <v>159</v>
      </c>
      <c r="AG1126" s="13" t="s">
        <v>132</v>
      </c>
      <c r="AH1126" s="13" t="s">
        <v>1629</v>
      </c>
      <c r="AI1126" s="13" t="s">
        <v>132</v>
      </c>
      <c r="AJ1126" s="13" t="s">
        <v>174</v>
      </c>
      <c r="AK1126" s="13" t="s">
        <v>132</v>
      </c>
      <c r="AL1126" s="13" t="s">
        <v>939</v>
      </c>
      <c r="AM1126" s="13" t="s">
        <v>132</v>
      </c>
      <c r="AN1126" s="13" t="s">
        <v>132</v>
      </c>
      <c r="AO1126" s="13" t="s">
        <v>3605</v>
      </c>
      <c r="AP1126" s="13" t="s">
        <v>255</v>
      </c>
      <c r="AQ1126" s="13" t="s">
        <v>132</v>
      </c>
      <c r="AR1126" s="13" t="s">
        <v>3606</v>
      </c>
      <c r="AS1126" s="13" t="s">
        <v>430</v>
      </c>
      <c r="AT1126" s="13" t="s">
        <v>166</v>
      </c>
      <c r="AU1126" s="19" t="s">
        <v>132</v>
      </c>
      <c r="AV1126" s="13" t="s">
        <v>3607</v>
      </c>
      <c r="AW1126" s="13" t="s">
        <v>3608</v>
      </c>
      <c r="AX1126" s="13" t="s">
        <v>171</v>
      </c>
      <c r="AY1126" s="13" t="s">
        <v>628</v>
      </c>
      <c r="AZ1126" s="19" t="s">
        <v>3592</v>
      </c>
      <c r="BA1126" s="19" t="s">
        <v>132</v>
      </c>
      <c r="BB1126" s="13" t="s">
        <v>2831</v>
      </c>
      <c r="BC1126" s="13" t="s">
        <v>132</v>
      </c>
      <c r="BD1126" s="13" t="s">
        <v>132</v>
      </c>
      <c r="BE1126" s="13" t="s">
        <v>132</v>
      </c>
      <c r="BF1126" s="19" t="s">
        <v>2548</v>
      </c>
      <c r="BG1126" s="19" t="s">
        <v>3602</v>
      </c>
      <c r="BH1126" s="19" t="s">
        <v>132</v>
      </c>
      <c r="BI1126" s="19" t="s">
        <v>2550</v>
      </c>
      <c r="BJ1126" s="19" t="s">
        <v>2654</v>
      </c>
      <c r="BK1126" s="19" t="s">
        <v>132</v>
      </c>
      <c r="BL1126" s="88" t="s">
        <v>132</v>
      </c>
      <c r="BM1126" s="88" t="s">
        <v>132</v>
      </c>
      <c r="BN1126" s="88" t="s">
        <v>132</v>
      </c>
    </row>
    <row r="1127" spans="1:66" s="49" customFormat="1" ht="14.5">
      <c r="A1127" s="8" t="s">
        <v>3595</v>
      </c>
      <c r="B1127" s="8">
        <v>919515898469</v>
      </c>
      <c r="C1127" s="31" t="s">
        <v>3595</v>
      </c>
      <c r="D1127" s="13" t="s">
        <v>132</v>
      </c>
      <c r="E1127" s="12"/>
      <c r="F1127" s="10" t="s">
        <v>3609</v>
      </c>
      <c r="G1127" s="11" t="s">
        <v>2535</v>
      </c>
      <c r="H1127" s="12" t="s">
        <v>2536</v>
      </c>
      <c r="I1127" s="12" t="s">
        <v>3562</v>
      </c>
      <c r="J1127" s="12" t="s">
        <v>3553</v>
      </c>
      <c r="K1127" s="12" t="s">
        <v>125</v>
      </c>
      <c r="L1127" s="83">
        <v>420</v>
      </c>
      <c r="M1127" s="16" t="s">
        <v>126</v>
      </c>
      <c r="N1127" s="13" t="s">
        <v>2539</v>
      </c>
      <c r="O1127" s="56" t="s">
        <v>2540</v>
      </c>
      <c r="P1127" s="17"/>
      <c r="Q1127" s="9">
        <v>4</v>
      </c>
      <c r="R1127" s="12" t="s">
        <v>129</v>
      </c>
      <c r="S1127" s="17" t="s">
        <v>154</v>
      </c>
      <c r="T1127" s="21">
        <v>919515814271</v>
      </c>
      <c r="U1127" s="9"/>
      <c r="V1127" s="11" t="s">
        <v>3597</v>
      </c>
      <c r="W1127" s="26">
        <v>9405423990</v>
      </c>
      <c r="X1127" s="18" t="s">
        <v>132</v>
      </c>
      <c r="Y1127" s="18" t="s">
        <v>132</v>
      </c>
      <c r="Z1127" s="12" t="s">
        <v>132</v>
      </c>
      <c r="AA1127" s="55" t="s">
        <v>154</v>
      </c>
      <c r="AB1127" s="63" t="s">
        <v>3610</v>
      </c>
      <c r="AC1127" s="13" t="s">
        <v>132</v>
      </c>
      <c r="AD1127" s="13" t="s">
        <v>132</v>
      </c>
      <c r="AE1127" s="13" t="s">
        <v>132</v>
      </c>
      <c r="AF1127" s="13" t="s">
        <v>159</v>
      </c>
      <c r="AG1127" s="13" t="s">
        <v>132</v>
      </c>
      <c r="AH1127" s="13" t="s">
        <v>3251</v>
      </c>
      <c r="AI1127" s="13" t="s">
        <v>132</v>
      </c>
      <c r="AJ1127" s="13" t="s">
        <v>238</v>
      </c>
      <c r="AK1127" s="13" t="s">
        <v>132</v>
      </c>
      <c r="AL1127" s="13" t="s">
        <v>939</v>
      </c>
      <c r="AM1127" s="13" t="s">
        <v>132</v>
      </c>
      <c r="AN1127" s="13" t="s">
        <v>132</v>
      </c>
      <c r="AO1127" s="13" t="s">
        <v>2232</v>
      </c>
      <c r="AP1127" s="13" t="s">
        <v>255</v>
      </c>
      <c r="AQ1127" s="13" t="s">
        <v>132</v>
      </c>
      <c r="AR1127" s="13" t="s">
        <v>3600</v>
      </c>
      <c r="AS1127" s="13" t="s">
        <v>2384</v>
      </c>
      <c r="AT1127" s="13" t="s">
        <v>3601</v>
      </c>
      <c r="AU1127" s="19" t="s">
        <v>132</v>
      </c>
      <c r="AV1127" s="13" t="s">
        <v>3591</v>
      </c>
      <c r="AW1127" s="13" t="s">
        <v>2674</v>
      </c>
      <c r="AX1127" s="13" t="s">
        <v>171</v>
      </c>
      <c r="AY1127" s="13" t="s">
        <v>394</v>
      </c>
      <c r="AZ1127" s="19" t="s">
        <v>3566</v>
      </c>
      <c r="BA1127" s="19" t="s">
        <v>132</v>
      </c>
      <c r="BB1127" s="13" t="s">
        <v>2831</v>
      </c>
      <c r="BC1127" s="13" t="s">
        <v>132</v>
      </c>
      <c r="BD1127" s="13" t="s">
        <v>132</v>
      </c>
      <c r="BE1127" s="13" t="s">
        <v>132</v>
      </c>
      <c r="BF1127" s="19" t="s">
        <v>2548</v>
      </c>
      <c r="BG1127" s="19" t="s">
        <v>3602</v>
      </c>
      <c r="BH1127" s="19" t="s">
        <v>132</v>
      </c>
      <c r="BI1127" s="19" t="s">
        <v>2550</v>
      </c>
      <c r="BJ1127" s="19" t="s">
        <v>2654</v>
      </c>
      <c r="BK1127" s="19" t="s">
        <v>132</v>
      </c>
      <c r="BL1127" s="88" t="s">
        <v>132</v>
      </c>
      <c r="BM1127" s="88" t="s">
        <v>132</v>
      </c>
      <c r="BN1127" s="88" t="s">
        <v>132</v>
      </c>
    </row>
    <row r="1128" spans="1:66" s="49" customFormat="1" ht="14.5">
      <c r="A1128" s="50">
        <v>8720169471979</v>
      </c>
      <c r="B1128" s="50">
        <v>910925869868</v>
      </c>
      <c r="C1128" s="61">
        <v>872016947197900</v>
      </c>
      <c r="D1128" s="93" t="str">
        <f>HYPERLINK(VLOOKUP($B1128,hyperlinks[#All],2,FALSE),"Link")</f>
        <v>Link</v>
      </c>
      <c r="E1128" s="52">
        <v>47197900</v>
      </c>
      <c r="F1128" s="53" t="s">
        <v>3611</v>
      </c>
      <c r="G1128" s="58" t="s">
        <v>2535</v>
      </c>
      <c r="H1128" s="52" t="s">
        <v>2580</v>
      </c>
      <c r="I1128" s="52" t="s">
        <v>3562</v>
      </c>
      <c r="J1128" s="52" t="s">
        <v>3553</v>
      </c>
      <c r="K1128" s="52" t="s">
        <v>125</v>
      </c>
      <c r="L1128" s="82">
        <v>536</v>
      </c>
      <c r="M1128" s="54" t="s">
        <v>126</v>
      </c>
      <c r="N1128" s="55" t="s">
        <v>2539</v>
      </c>
      <c r="O1128" s="56" t="s">
        <v>2540</v>
      </c>
      <c r="P1128" s="57"/>
      <c r="Q1128" s="51">
        <v>1</v>
      </c>
      <c r="R1128" s="52" t="s">
        <v>129</v>
      </c>
      <c r="S1128" s="57" t="s">
        <v>154</v>
      </c>
      <c r="T1128" s="51">
        <v>910770213162</v>
      </c>
      <c r="U1128" s="51"/>
      <c r="V1128" s="58"/>
      <c r="W1128" s="59">
        <v>9405423990</v>
      </c>
      <c r="X1128" s="67" t="s">
        <v>132</v>
      </c>
      <c r="Y1128" s="67" t="s">
        <v>132</v>
      </c>
      <c r="Z1128" s="52" t="s">
        <v>132</v>
      </c>
      <c r="AA1128" s="55"/>
      <c r="AB1128" s="63" t="s">
        <v>3612</v>
      </c>
      <c r="AC1128" s="55" t="s">
        <v>132</v>
      </c>
      <c r="AD1128" s="55" t="s">
        <v>132</v>
      </c>
      <c r="AE1128" s="55" t="s">
        <v>132</v>
      </c>
      <c r="AF1128" s="55" t="s">
        <v>2542</v>
      </c>
      <c r="AG1128" s="55" t="s">
        <v>132</v>
      </c>
      <c r="AH1128" s="55" t="s">
        <v>680</v>
      </c>
      <c r="AI1128" s="55" t="s">
        <v>132</v>
      </c>
      <c r="AJ1128" s="55" t="s">
        <v>174</v>
      </c>
      <c r="AK1128" s="55" t="s">
        <v>132</v>
      </c>
      <c r="AL1128" s="55" t="s">
        <v>939</v>
      </c>
      <c r="AM1128" s="55" t="s">
        <v>132</v>
      </c>
      <c r="AN1128" s="55" t="s">
        <v>132</v>
      </c>
      <c r="AO1128" s="55" t="s">
        <v>2050</v>
      </c>
      <c r="AP1128" s="55" t="s">
        <v>255</v>
      </c>
      <c r="AQ1128" s="55" t="s">
        <v>132</v>
      </c>
      <c r="AR1128" s="55" t="s">
        <v>1624</v>
      </c>
      <c r="AS1128" s="55" t="s">
        <v>1663</v>
      </c>
      <c r="AT1128" s="55" t="s">
        <v>1277</v>
      </c>
      <c r="AU1128" s="63" t="s">
        <v>132</v>
      </c>
      <c r="AV1128" s="55" t="s">
        <v>3417</v>
      </c>
      <c r="AW1128" s="55" t="s">
        <v>2667</v>
      </c>
      <c r="AX1128" s="55" t="s">
        <v>171</v>
      </c>
      <c r="AY1128" s="55" t="s">
        <v>3180</v>
      </c>
      <c r="AZ1128" s="63" t="s">
        <v>3592</v>
      </c>
      <c r="BA1128" s="63" t="s">
        <v>3613</v>
      </c>
      <c r="BB1128" s="55" t="s">
        <v>2531</v>
      </c>
      <c r="BC1128" s="55" t="s">
        <v>939</v>
      </c>
      <c r="BD1128" s="55" t="s">
        <v>2622</v>
      </c>
      <c r="BE1128" s="55" t="s">
        <v>939</v>
      </c>
      <c r="BF1128" s="63" t="s">
        <v>2934</v>
      </c>
      <c r="BG1128" s="63" t="s">
        <v>3246</v>
      </c>
      <c r="BH1128" s="63" t="s">
        <v>132</v>
      </c>
      <c r="BI1128" s="63" t="s">
        <v>2550</v>
      </c>
      <c r="BJ1128" s="63" t="s">
        <v>2654</v>
      </c>
      <c r="BK1128" s="86" t="str">
        <f>HYPERLINK(VLOOKUP($B1128,hyperlinks[#All],2,FALSE),"Link")</f>
        <v>Link</v>
      </c>
      <c r="BL1128" s="86" t="str">
        <f>HYPERLINK(VLOOKUP($B1128,hyperlinks[#All],3,FALSE),"Link")</f>
        <v>Link</v>
      </c>
      <c r="BM1128" s="87" t="s">
        <v>132</v>
      </c>
      <c r="BN1128" s="87" t="s">
        <v>132</v>
      </c>
    </row>
    <row r="1129" spans="1:66" s="49" customFormat="1" ht="14.5">
      <c r="A1129" s="50">
        <v>8720169471849</v>
      </c>
      <c r="B1129" s="50">
        <v>910925869855</v>
      </c>
      <c r="C1129" s="61">
        <v>872016947184900</v>
      </c>
      <c r="D1129" s="93" t="str">
        <f>HYPERLINK(VLOOKUP($B1129,hyperlinks[#All],2,FALSE),"Link")</f>
        <v>Link</v>
      </c>
      <c r="E1129" s="52">
        <v>47184900</v>
      </c>
      <c r="F1129" s="53" t="s">
        <v>3614</v>
      </c>
      <c r="G1129" s="58" t="s">
        <v>2535</v>
      </c>
      <c r="H1129" s="52" t="s">
        <v>2580</v>
      </c>
      <c r="I1129" s="52" t="s">
        <v>3562</v>
      </c>
      <c r="J1129" s="52" t="s">
        <v>3553</v>
      </c>
      <c r="K1129" s="52" t="s">
        <v>125</v>
      </c>
      <c r="L1129" s="82">
        <v>536</v>
      </c>
      <c r="M1129" s="54" t="s">
        <v>126</v>
      </c>
      <c r="N1129" s="55" t="s">
        <v>2539</v>
      </c>
      <c r="O1129" s="56" t="s">
        <v>2540</v>
      </c>
      <c r="P1129" s="57"/>
      <c r="Q1129" s="51">
        <v>1</v>
      </c>
      <c r="R1129" s="52" t="s">
        <v>129</v>
      </c>
      <c r="S1129" s="57" t="s">
        <v>154</v>
      </c>
      <c r="T1129" s="51">
        <v>910925865338</v>
      </c>
      <c r="U1129" s="51"/>
      <c r="V1129" s="58"/>
      <c r="W1129" s="59">
        <v>9405423990</v>
      </c>
      <c r="X1129" s="67" t="s">
        <v>132</v>
      </c>
      <c r="Y1129" s="67" t="s">
        <v>132</v>
      </c>
      <c r="Z1129" s="52" t="s">
        <v>132</v>
      </c>
      <c r="AA1129" s="55"/>
      <c r="AB1129" s="63" t="s">
        <v>3615</v>
      </c>
      <c r="AC1129" s="55" t="s">
        <v>132</v>
      </c>
      <c r="AD1129" s="55" t="s">
        <v>132</v>
      </c>
      <c r="AE1129" s="55" t="s">
        <v>132</v>
      </c>
      <c r="AF1129" s="55" t="s">
        <v>2542</v>
      </c>
      <c r="AG1129" s="55" t="s">
        <v>132</v>
      </c>
      <c r="AH1129" s="55" t="s">
        <v>680</v>
      </c>
      <c r="AI1129" s="55" t="s">
        <v>132</v>
      </c>
      <c r="AJ1129" s="55" t="s">
        <v>238</v>
      </c>
      <c r="AK1129" s="55" t="s">
        <v>132</v>
      </c>
      <c r="AL1129" s="55" t="s">
        <v>939</v>
      </c>
      <c r="AM1129" s="55" t="s">
        <v>132</v>
      </c>
      <c r="AN1129" s="55" t="s">
        <v>132</v>
      </c>
      <c r="AO1129" s="55" t="s">
        <v>3616</v>
      </c>
      <c r="AP1129" s="55" t="s">
        <v>255</v>
      </c>
      <c r="AQ1129" s="55" t="s">
        <v>132</v>
      </c>
      <c r="AR1129" s="55" t="s">
        <v>1624</v>
      </c>
      <c r="AS1129" s="55" t="s">
        <v>1663</v>
      </c>
      <c r="AT1129" s="55" t="s">
        <v>1277</v>
      </c>
      <c r="AU1129" s="63" t="s">
        <v>132</v>
      </c>
      <c r="AV1129" s="55" t="s">
        <v>3417</v>
      </c>
      <c r="AW1129" s="55" t="s">
        <v>2667</v>
      </c>
      <c r="AX1129" s="55" t="s">
        <v>171</v>
      </c>
      <c r="AY1129" s="55" t="s">
        <v>942</v>
      </c>
      <c r="AZ1129" s="63" t="s">
        <v>3566</v>
      </c>
      <c r="BA1129" s="63" t="s">
        <v>3613</v>
      </c>
      <c r="BB1129" s="55" t="s">
        <v>2531</v>
      </c>
      <c r="BC1129" s="55" t="s">
        <v>939</v>
      </c>
      <c r="BD1129" s="55" t="s">
        <v>2622</v>
      </c>
      <c r="BE1129" s="55" t="s">
        <v>939</v>
      </c>
      <c r="BF1129" s="63" t="s">
        <v>2934</v>
      </c>
      <c r="BG1129" s="63" t="s">
        <v>3246</v>
      </c>
      <c r="BH1129" s="63" t="s">
        <v>132</v>
      </c>
      <c r="BI1129" s="63" t="s">
        <v>2590</v>
      </c>
      <c r="BJ1129" s="63" t="s">
        <v>2654</v>
      </c>
      <c r="BK1129" s="86" t="str">
        <f>HYPERLINK(VLOOKUP($B1129,hyperlinks[#All],2,FALSE),"Link")</f>
        <v>Link</v>
      </c>
      <c r="BL1129" s="86" t="str">
        <f>HYPERLINK(VLOOKUP($B1129,hyperlinks[#All],3,FALSE),"Link")</f>
        <v>Link</v>
      </c>
      <c r="BM1129" s="87" t="s">
        <v>132</v>
      </c>
      <c r="BN1129" s="87" t="s">
        <v>132</v>
      </c>
    </row>
    <row r="1130" spans="1:66" s="49" customFormat="1" ht="14.5">
      <c r="A1130" s="50">
        <v>8720169471856</v>
      </c>
      <c r="B1130" s="50">
        <v>910925869856</v>
      </c>
      <c r="C1130" s="61">
        <v>872016947185600</v>
      </c>
      <c r="D1130" s="93" t="str">
        <f>HYPERLINK(VLOOKUP($B1130,hyperlinks[#All],2,FALSE),"Link")</f>
        <v>Link</v>
      </c>
      <c r="E1130" s="52">
        <v>47185600</v>
      </c>
      <c r="F1130" s="53" t="s">
        <v>3617</v>
      </c>
      <c r="G1130" s="58" t="s">
        <v>2535</v>
      </c>
      <c r="H1130" s="52" t="s">
        <v>2580</v>
      </c>
      <c r="I1130" s="52" t="s">
        <v>3562</v>
      </c>
      <c r="J1130" s="52" t="s">
        <v>3553</v>
      </c>
      <c r="K1130" s="52" t="s">
        <v>125</v>
      </c>
      <c r="L1130" s="82">
        <v>536</v>
      </c>
      <c r="M1130" s="54" t="s">
        <v>126</v>
      </c>
      <c r="N1130" s="55" t="s">
        <v>2539</v>
      </c>
      <c r="O1130" s="56" t="s">
        <v>2540</v>
      </c>
      <c r="P1130" s="57"/>
      <c r="Q1130" s="51">
        <v>1</v>
      </c>
      <c r="R1130" s="52" t="s">
        <v>129</v>
      </c>
      <c r="S1130" s="57" t="s">
        <v>154</v>
      </c>
      <c r="T1130" s="51">
        <v>910925865339</v>
      </c>
      <c r="U1130" s="51"/>
      <c r="V1130" s="58"/>
      <c r="W1130" s="59">
        <v>9405423990</v>
      </c>
      <c r="X1130" s="67" t="s">
        <v>132</v>
      </c>
      <c r="Y1130" s="67" t="s">
        <v>132</v>
      </c>
      <c r="Z1130" s="52" t="s">
        <v>132</v>
      </c>
      <c r="AA1130" s="55"/>
      <c r="AB1130" s="63" t="s">
        <v>3618</v>
      </c>
      <c r="AC1130" s="55" t="s">
        <v>132</v>
      </c>
      <c r="AD1130" s="55" t="s">
        <v>132</v>
      </c>
      <c r="AE1130" s="55" t="s">
        <v>132</v>
      </c>
      <c r="AF1130" s="55" t="s">
        <v>2542</v>
      </c>
      <c r="AG1130" s="55" t="s">
        <v>132</v>
      </c>
      <c r="AH1130" s="55" t="s">
        <v>680</v>
      </c>
      <c r="AI1130" s="55" t="s">
        <v>132</v>
      </c>
      <c r="AJ1130" s="55" t="s">
        <v>238</v>
      </c>
      <c r="AK1130" s="55" t="s">
        <v>132</v>
      </c>
      <c r="AL1130" s="55" t="s">
        <v>939</v>
      </c>
      <c r="AM1130" s="55" t="s">
        <v>132</v>
      </c>
      <c r="AN1130" s="55" t="s">
        <v>132</v>
      </c>
      <c r="AO1130" s="55" t="s">
        <v>3616</v>
      </c>
      <c r="AP1130" s="55" t="s">
        <v>255</v>
      </c>
      <c r="AQ1130" s="55" t="s">
        <v>132</v>
      </c>
      <c r="AR1130" s="55" t="s">
        <v>1624</v>
      </c>
      <c r="AS1130" s="55" t="s">
        <v>1663</v>
      </c>
      <c r="AT1130" s="55" t="s">
        <v>1277</v>
      </c>
      <c r="AU1130" s="63" t="s">
        <v>132</v>
      </c>
      <c r="AV1130" s="55" t="s">
        <v>3417</v>
      </c>
      <c r="AW1130" s="55" t="s">
        <v>2667</v>
      </c>
      <c r="AX1130" s="55" t="s">
        <v>171</v>
      </c>
      <c r="AY1130" s="55" t="s">
        <v>942</v>
      </c>
      <c r="AZ1130" s="63" t="s">
        <v>3566</v>
      </c>
      <c r="BA1130" s="63" t="s">
        <v>3613</v>
      </c>
      <c r="BB1130" s="55" t="s">
        <v>2531</v>
      </c>
      <c r="BC1130" s="55" t="s">
        <v>939</v>
      </c>
      <c r="BD1130" s="55" t="s">
        <v>2622</v>
      </c>
      <c r="BE1130" s="55" t="s">
        <v>939</v>
      </c>
      <c r="BF1130" s="63" t="s">
        <v>2934</v>
      </c>
      <c r="BG1130" s="63" t="s">
        <v>3246</v>
      </c>
      <c r="BH1130" s="63" t="s">
        <v>132</v>
      </c>
      <c r="BI1130" s="63" t="s">
        <v>2550</v>
      </c>
      <c r="BJ1130" s="63" t="s">
        <v>2654</v>
      </c>
      <c r="BK1130" s="86" t="str">
        <f>HYPERLINK(VLOOKUP($B1130,hyperlinks[#All],2,FALSE),"Link")</f>
        <v>Link</v>
      </c>
      <c r="BL1130" s="86" t="str">
        <f>HYPERLINK(VLOOKUP($B1130,hyperlinks[#All],3,FALSE),"Link")</f>
        <v>Link</v>
      </c>
      <c r="BM1130" s="87" t="s">
        <v>132</v>
      </c>
      <c r="BN1130" s="87" t="s">
        <v>132</v>
      </c>
    </row>
    <row r="1131" spans="1:66" s="49" customFormat="1" ht="14.5">
      <c r="A1131" s="50">
        <v>8720169471993</v>
      </c>
      <c r="B1131" s="50">
        <v>910925869870</v>
      </c>
      <c r="C1131" s="61">
        <v>872016947199300</v>
      </c>
      <c r="D1131" s="93" t="str">
        <f>HYPERLINK(VLOOKUP($B1131,hyperlinks[#All],2,FALSE),"Link")</f>
        <v>Link</v>
      </c>
      <c r="E1131" s="52">
        <v>47199300</v>
      </c>
      <c r="F1131" s="53" t="s">
        <v>3619</v>
      </c>
      <c r="G1131" s="58" t="s">
        <v>2535</v>
      </c>
      <c r="H1131" s="52" t="s">
        <v>2580</v>
      </c>
      <c r="I1131" s="52" t="s">
        <v>3562</v>
      </c>
      <c r="J1131" s="52" t="s">
        <v>3553</v>
      </c>
      <c r="K1131" s="52" t="s">
        <v>125</v>
      </c>
      <c r="L1131" s="82">
        <v>650</v>
      </c>
      <c r="M1131" s="54" t="s">
        <v>126</v>
      </c>
      <c r="N1131" s="55" t="s">
        <v>2539</v>
      </c>
      <c r="O1131" s="56" t="s">
        <v>2540</v>
      </c>
      <c r="P1131" s="57"/>
      <c r="Q1131" s="51">
        <v>1</v>
      </c>
      <c r="R1131" s="52" t="s">
        <v>129</v>
      </c>
      <c r="S1131" s="57" t="s">
        <v>154</v>
      </c>
      <c r="T1131" s="51">
        <v>910770213163</v>
      </c>
      <c r="U1131" s="51"/>
      <c r="V1131" s="58"/>
      <c r="W1131" s="59">
        <v>9405423990</v>
      </c>
      <c r="X1131" s="67" t="s">
        <v>132</v>
      </c>
      <c r="Y1131" s="67" t="s">
        <v>132</v>
      </c>
      <c r="Z1131" s="52" t="s">
        <v>132</v>
      </c>
      <c r="AA1131" s="55"/>
      <c r="AB1131" s="63" t="s">
        <v>3620</v>
      </c>
      <c r="AC1131" s="55" t="s">
        <v>132</v>
      </c>
      <c r="AD1131" s="55" t="s">
        <v>132</v>
      </c>
      <c r="AE1131" s="55" t="s">
        <v>132</v>
      </c>
      <c r="AF1131" s="55" t="s">
        <v>2542</v>
      </c>
      <c r="AG1131" s="55" t="s">
        <v>132</v>
      </c>
      <c r="AH1131" s="55" t="s">
        <v>3621</v>
      </c>
      <c r="AI1131" s="55" t="s">
        <v>132</v>
      </c>
      <c r="AJ1131" s="55" t="s">
        <v>174</v>
      </c>
      <c r="AK1131" s="55" t="s">
        <v>132</v>
      </c>
      <c r="AL1131" s="55" t="s">
        <v>939</v>
      </c>
      <c r="AM1131" s="55" t="s">
        <v>132</v>
      </c>
      <c r="AN1131" s="55" t="s">
        <v>132</v>
      </c>
      <c r="AO1131" s="55" t="s">
        <v>1122</v>
      </c>
      <c r="AP1131" s="55" t="s">
        <v>255</v>
      </c>
      <c r="AQ1131" s="55" t="s">
        <v>132</v>
      </c>
      <c r="AR1131" s="55" t="s">
        <v>1426</v>
      </c>
      <c r="AS1131" s="55" t="s">
        <v>1663</v>
      </c>
      <c r="AT1131" s="55" t="s">
        <v>1092</v>
      </c>
      <c r="AU1131" s="63" t="s">
        <v>132</v>
      </c>
      <c r="AV1131" s="55" t="s">
        <v>3474</v>
      </c>
      <c r="AW1131" s="55" t="s">
        <v>3622</v>
      </c>
      <c r="AX1131" s="55" t="s">
        <v>171</v>
      </c>
      <c r="AY1131" s="55" t="s">
        <v>2971</v>
      </c>
      <c r="AZ1131" s="63" t="s">
        <v>3592</v>
      </c>
      <c r="BA1131" s="63" t="s">
        <v>3613</v>
      </c>
      <c r="BB1131" s="55" t="s">
        <v>2531</v>
      </c>
      <c r="BC1131" s="55" t="s">
        <v>939</v>
      </c>
      <c r="BD1131" s="55" t="s">
        <v>2622</v>
      </c>
      <c r="BE1131" s="55" t="s">
        <v>939</v>
      </c>
      <c r="BF1131" s="63" t="s">
        <v>2934</v>
      </c>
      <c r="BG1131" s="63" t="s">
        <v>3246</v>
      </c>
      <c r="BH1131" s="63" t="s">
        <v>132</v>
      </c>
      <c r="BI1131" s="63" t="s">
        <v>2550</v>
      </c>
      <c r="BJ1131" s="63" t="s">
        <v>2654</v>
      </c>
      <c r="BK1131" s="86" t="str">
        <f>HYPERLINK(VLOOKUP($B1131,hyperlinks[#All],2,FALSE),"Link")</f>
        <v>Link</v>
      </c>
      <c r="BL1131" s="86" t="str">
        <f>HYPERLINK(VLOOKUP($B1131,hyperlinks[#All],3,FALSE),"Link")</f>
        <v>Link</v>
      </c>
      <c r="BM1131" s="87" t="s">
        <v>132</v>
      </c>
      <c r="BN1131" s="87" t="s">
        <v>132</v>
      </c>
    </row>
    <row r="1132" spans="1:66" s="49" customFormat="1" ht="14.5">
      <c r="A1132" s="50">
        <v>8720169471887</v>
      </c>
      <c r="B1132" s="50">
        <v>910925869859</v>
      </c>
      <c r="C1132" s="61">
        <v>872016947188700</v>
      </c>
      <c r="D1132" s="93" t="str">
        <f>HYPERLINK(VLOOKUP($B1132,hyperlinks[#All],2,FALSE),"Link")</f>
        <v>Link</v>
      </c>
      <c r="E1132" s="52">
        <v>47188700</v>
      </c>
      <c r="F1132" s="53" t="s">
        <v>3623</v>
      </c>
      <c r="G1132" s="58" t="s">
        <v>2535</v>
      </c>
      <c r="H1132" s="52" t="s">
        <v>2580</v>
      </c>
      <c r="I1132" s="52" t="s">
        <v>3562</v>
      </c>
      <c r="J1132" s="52" t="s">
        <v>3553</v>
      </c>
      <c r="K1132" s="52" t="s">
        <v>125</v>
      </c>
      <c r="L1132" s="82">
        <v>650</v>
      </c>
      <c r="M1132" s="54" t="s">
        <v>126</v>
      </c>
      <c r="N1132" s="55" t="s">
        <v>2539</v>
      </c>
      <c r="O1132" s="56" t="s">
        <v>2540</v>
      </c>
      <c r="P1132" s="57"/>
      <c r="Q1132" s="51">
        <v>1</v>
      </c>
      <c r="R1132" s="52" t="s">
        <v>129</v>
      </c>
      <c r="S1132" s="57" t="s">
        <v>154</v>
      </c>
      <c r="T1132" s="51">
        <v>910925865340</v>
      </c>
      <c r="U1132" s="51"/>
      <c r="V1132" s="58"/>
      <c r="W1132" s="59">
        <v>9405423990</v>
      </c>
      <c r="X1132" s="67" t="s">
        <v>132</v>
      </c>
      <c r="Y1132" s="67" t="s">
        <v>132</v>
      </c>
      <c r="Z1132" s="52" t="s">
        <v>132</v>
      </c>
      <c r="AA1132" s="55"/>
      <c r="AB1132" s="63" t="s">
        <v>3624</v>
      </c>
      <c r="AC1132" s="55" t="s">
        <v>132</v>
      </c>
      <c r="AD1132" s="55" t="s">
        <v>132</v>
      </c>
      <c r="AE1132" s="55" t="s">
        <v>132</v>
      </c>
      <c r="AF1132" s="55" t="s">
        <v>2542</v>
      </c>
      <c r="AG1132" s="55" t="s">
        <v>132</v>
      </c>
      <c r="AH1132" s="55" t="s">
        <v>2543</v>
      </c>
      <c r="AI1132" s="55" t="s">
        <v>132</v>
      </c>
      <c r="AJ1132" s="55" t="s">
        <v>238</v>
      </c>
      <c r="AK1132" s="55" t="s">
        <v>132</v>
      </c>
      <c r="AL1132" s="55" t="s">
        <v>939</v>
      </c>
      <c r="AM1132" s="55" t="s">
        <v>132</v>
      </c>
      <c r="AN1132" s="55" t="s">
        <v>132</v>
      </c>
      <c r="AO1132" s="55" t="s">
        <v>3625</v>
      </c>
      <c r="AP1132" s="55" t="s">
        <v>255</v>
      </c>
      <c r="AQ1132" s="55" t="s">
        <v>132</v>
      </c>
      <c r="AR1132" s="55" t="s">
        <v>1426</v>
      </c>
      <c r="AS1132" s="55" t="s">
        <v>1663</v>
      </c>
      <c r="AT1132" s="55" t="s">
        <v>1092</v>
      </c>
      <c r="AU1132" s="63" t="s">
        <v>132</v>
      </c>
      <c r="AV1132" s="55" t="s">
        <v>3474</v>
      </c>
      <c r="AW1132" s="55" t="s">
        <v>3622</v>
      </c>
      <c r="AX1132" s="55" t="s">
        <v>171</v>
      </c>
      <c r="AY1132" s="55" t="s">
        <v>3407</v>
      </c>
      <c r="AZ1132" s="63" t="s">
        <v>3566</v>
      </c>
      <c r="BA1132" s="63" t="s">
        <v>3613</v>
      </c>
      <c r="BB1132" s="55" t="s">
        <v>2531</v>
      </c>
      <c r="BC1132" s="55" t="s">
        <v>939</v>
      </c>
      <c r="BD1132" s="55" t="s">
        <v>2622</v>
      </c>
      <c r="BE1132" s="55" t="s">
        <v>939</v>
      </c>
      <c r="BF1132" s="63" t="s">
        <v>2934</v>
      </c>
      <c r="BG1132" s="63" t="s">
        <v>3246</v>
      </c>
      <c r="BH1132" s="63" t="s">
        <v>132</v>
      </c>
      <c r="BI1132" s="63" t="s">
        <v>2590</v>
      </c>
      <c r="BJ1132" s="63" t="s">
        <v>2654</v>
      </c>
      <c r="BK1132" s="86" t="str">
        <f>HYPERLINK(VLOOKUP($B1132,hyperlinks[#All],2,FALSE),"Link")</f>
        <v>Link</v>
      </c>
      <c r="BL1132" s="86" t="str">
        <f>HYPERLINK(VLOOKUP($B1132,hyperlinks[#All],3,FALSE),"Link")</f>
        <v>Link</v>
      </c>
      <c r="BM1132" s="87" t="s">
        <v>132</v>
      </c>
      <c r="BN1132" s="87" t="s">
        <v>132</v>
      </c>
    </row>
    <row r="1133" spans="1:66" s="49" customFormat="1" ht="14.5">
      <c r="A1133" s="50">
        <v>8720169471894</v>
      </c>
      <c r="B1133" s="50">
        <v>910925869860</v>
      </c>
      <c r="C1133" s="61">
        <v>872016947189400</v>
      </c>
      <c r="D1133" s="93" t="str">
        <f>HYPERLINK(VLOOKUP($B1133,hyperlinks[#All],2,FALSE),"Link")</f>
        <v>Link</v>
      </c>
      <c r="E1133" s="52">
        <v>47189400</v>
      </c>
      <c r="F1133" s="53" t="s">
        <v>3626</v>
      </c>
      <c r="G1133" s="58" t="s">
        <v>2535</v>
      </c>
      <c r="H1133" s="52" t="s">
        <v>2580</v>
      </c>
      <c r="I1133" s="52" t="s">
        <v>3562</v>
      </c>
      <c r="J1133" s="52" t="s">
        <v>3553</v>
      </c>
      <c r="K1133" s="52" t="s">
        <v>125</v>
      </c>
      <c r="L1133" s="82">
        <v>650</v>
      </c>
      <c r="M1133" s="54" t="s">
        <v>126</v>
      </c>
      <c r="N1133" s="55" t="s">
        <v>2539</v>
      </c>
      <c r="O1133" s="56" t="s">
        <v>2540</v>
      </c>
      <c r="P1133" s="57"/>
      <c r="Q1133" s="51">
        <v>1</v>
      </c>
      <c r="R1133" s="52" t="s">
        <v>129</v>
      </c>
      <c r="S1133" s="57" t="s">
        <v>154</v>
      </c>
      <c r="T1133" s="51">
        <v>910925865341</v>
      </c>
      <c r="U1133" s="51"/>
      <c r="V1133" s="58"/>
      <c r="W1133" s="59">
        <v>9405423990</v>
      </c>
      <c r="X1133" s="67" t="s">
        <v>132</v>
      </c>
      <c r="Y1133" s="67" t="s">
        <v>132</v>
      </c>
      <c r="Z1133" s="52" t="s">
        <v>132</v>
      </c>
      <c r="AA1133" s="55"/>
      <c r="AB1133" s="63" t="s">
        <v>3627</v>
      </c>
      <c r="AC1133" s="55" t="s">
        <v>132</v>
      </c>
      <c r="AD1133" s="55" t="s">
        <v>132</v>
      </c>
      <c r="AE1133" s="55" t="s">
        <v>132</v>
      </c>
      <c r="AF1133" s="55" t="s">
        <v>2542</v>
      </c>
      <c r="AG1133" s="55" t="s">
        <v>132</v>
      </c>
      <c r="AH1133" s="55" t="s">
        <v>2543</v>
      </c>
      <c r="AI1133" s="55" t="s">
        <v>132</v>
      </c>
      <c r="AJ1133" s="55" t="s">
        <v>238</v>
      </c>
      <c r="AK1133" s="55" t="s">
        <v>132</v>
      </c>
      <c r="AL1133" s="55" t="s">
        <v>939</v>
      </c>
      <c r="AM1133" s="55" t="s">
        <v>132</v>
      </c>
      <c r="AN1133" s="55" t="s">
        <v>132</v>
      </c>
      <c r="AO1133" s="55" t="s">
        <v>3625</v>
      </c>
      <c r="AP1133" s="55" t="s">
        <v>255</v>
      </c>
      <c r="AQ1133" s="55" t="s">
        <v>132</v>
      </c>
      <c r="AR1133" s="55" t="s">
        <v>1426</v>
      </c>
      <c r="AS1133" s="55" t="s">
        <v>1663</v>
      </c>
      <c r="AT1133" s="55" t="s">
        <v>1092</v>
      </c>
      <c r="AU1133" s="63" t="s">
        <v>132</v>
      </c>
      <c r="AV1133" s="55" t="s">
        <v>3474</v>
      </c>
      <c r="AW1133" s="55" t="s">
        <v>3622</v>
      </c>
      <c r="AX1133" s="55" t="s">
        <v>171</v>
      </c>
      <c r="AY1133" s="55" t="s">
        <v>3407</v>
      </c>
      <c r="AZ1133" s="63" t="s">
        <v>3566</v>
      </c>
      <c r="BA1133" s="63" t="s">
        <v>3613</v>
      </c>
      <c r="BB1133" s="55" t="s">
        <v>2531</v>
      </c>
      <c r="BC1133" s="55" t="s">
        <v>939</v>
      </c>
      <c r="BD1133" s="55" t="s">
        <v>2622</v>
      </c>
      <c r="BE1133" s="55" t="s">
        <v>939</v>
      </c>
      <c r="BF1133" s="63" t="s">
        <v>2934</v>
      </c>
      <c r="BG1133" s="63" t="s">
        <v>3246</v>
      </c>
      <c r="BH1133" s="63" t="s">
        <v>132</v>
      </c>
      <c r="BI1133" s="63" t="s">
        <v>2550</v>
      </c>
      <c r="BJ1133" s="63" t="s">
        <v>2654</v>
      </c>
      <c r="BK1133" s="86" t="str">
        <f>HYPERLINK(VLOOKUP($B1133,hyperlinks[#All],2,FALSE),"Link")</f>
        <v>Link</v>
      </c>
      <c r="BL1133" s="86" t="str">
        <f>HYPERLINK(VLOOKUP($B1133,hyperlinks[#All],3,FALSE),"Link")</f>
        <v>Link</v>
      </c>
      <c r="BM1133" s="87" t="s">
        <v>132</v>
      </c>
      <c r="BN1133" s="87" t="s">
        <v>132</v>
      </c>
    </row>
    <row r="1134" spans="1:66" s="49" customFormat="1" ht="14.5">
      <c r="A1134" s="50">
        <v>8720169472006</v>
      </c>
      <c r="B1134" s="50">
        <v>910925869871</v>
      </c>
      <c r="C1134" s="61">
        <v>872016947200600</v>
      </c>
      <c r="D1134" s="93" t="str">
        <f>HYPERLINK(VLOOKUP($B1134,hyperlinks[#All],2,FALSE),"Link")</f>
        <v>Link</v>
      </c>
      <c r="E1134" s="52">
        <v>47200600</v>
      </c>
      <c r="F1134" s="53" t="s">
        <v>3628</v>
      </c>
      <c r="G1134" s="58" t="s">
        <v>2535</v>
      </c>
      <c r="H1134" s="52" t="s">
        <v>2580</v>
      </c>
      <c r="I1134" s="52" t="s">
        <v>3562</v>
      </c>
      <c r="J1134" s="52" t="s">
        <v>3553</v>
      </c>
      <c r="K1134" s="52" t="s">
        <v>125</v>
      </c>
      <c r="L1134" s="82">
        <v>786</v>
      </c>
      <c r="M1134" s="54" t="s">
        <v>126</v>
      </c>
      <c r="N1134" s="55" t="s">
        <v>2539</v>
      </c>
      <c r="O1134" s="56" t="s">
        <v>2540</v>
      </c>
      <c r="P1134" s="57"/>
      <c r="Q1134" s="51">
        <v>1</v>
      </c>
      <c r="R1134" s="52" t="s">
        <v>129</v>
      </c>
      <c r="S1134" s="57" t="s">
        <v>154</v>
      </c>
      <c r="T1134" s="51">
        <v>910770213164</v>
      </c>
      <c r="U1134" s="51"/>
      <c r="V1134" s="58"/>
      <c r="W1134" s="59">
        <v>9405423990</v>
      </c>
      <c r="X1134" s="67" t="s">
        <v>132</v>
      </c>
      <c r="Y1134" s="67" t="s">
        <v>132</v>
      </c>
      <c r="Z1134" s="52" t="s">
        <v>132</v>
      </c>
      <c r="AA1134" s="55"/>
      <c r="AB1134" s="63" t="s">
        <v>3629</v>
      </c>
      <c r="AC1134" s="55" t="s">
        <v>132</v>
      </c>
      <c r="AD1134" s="55" t="s">
        <v>132</v>
      </c>
      <c r="AE1134" s="55" t="s">
        <v>132</v>
      </c>
      <c r="AF1134" s="55" t="s">
        <v>2542</v>
      </c>
      <c r="AG1134" s="55" t="s">
        <v>132</v>
      </c>
      <c r="AH1134" s="55" t="s">
        <v>3630</v>
      </c>
      <c r="AI1134" s="55" t="s">
        <v>132</v>
      </c>
      <c r="AJ1134" s="55" t="s">
        <v>174</v>
      </c>
      <c r="AK1134" s="55" t="s">
        <v>132</v>
      </c>
      <c r="AL1134" s="55" t="s">
        <v>939</v>
      </c>
      <c r="AM1134" s="55" t="s">
        <v>132</v>
      </c>
      <c r="AN1134" s="55" t="s">
        <v>132</v>
      </c>
      <c r="AO1134" s="55" t="s">
        <v>3631</v>
      </c>
      <c r="AP1134" s="55" t="s">
        <v>255</v>
      </c>
      <c r="AQ1134" s="55" t="s">
        <v>132</v>
      </c>
      <c r="AR1134" s="55" t="s">
        <v>1426</v>
      </c>
      <c r="AS1134" s="55" t="s">
        <v>1663</v>
      </c>
      <c r="AT1134" s="55" t="s">
        <v>1092</v>
      </c>
      <c r="AU1134" s="63" t="s">
        <v>132</v>
      </c>
      <c r="AV1134" s="55" t="s">
        <v>3474</v>
      </c>
      <c r="AW1134" s="55" t="s">
        <v>3622</v>
      </c>
      <c r="AX1134" s="55" t="s">
        <v>171</v>
      </c>
      <c r="AY1134" s="55" t="s">
        <v>3063</v>
      </c>
      <c r="AZ1134" s="63" t="s">
        <v>3592</v>
      </c>
      <c r="BA1134" s="63" t="s">
        <v>3613</v>
      </c>
      <c r="BB1134" s="55" t="s">
        <v>2531</v>
      </c>
      <c r="BC1134" s="55" t="s">
        <v>939</v>
      </c>
      <c r="BD1134" s="55" t="s">
        <v>2622</v>
      </c>
      <c r="BE1134" s="55" t="s">
        <v>939</v>
      </c>
      <c r="BF1134" s="63" t="s">
        <v>2934</v>
      </c>
      <c r="BG1134" s="63" t="s">
        <v>3246</v>
      </c>
      <c r="BH1134" s="63" t="s">
        <v>132</v>
      </c>
      <c r="BI1134" s="63" t="s">
        <v>2550</v>
      </c>
      <c r="BJ1134" s="63" t="s">
        <v>2654</v>
      </c>
      <c r="BK1134" s="86" t="str">
        <f>HYPERLINK(VLOOKUP($B1134,hyperlinks[#All],2,FALSE),"Link")</f>
        <v>Link</v>
      </c>
      <c r="BL1134" s="86" t="str">
        <f>HYPERLINK(VLOOKUP($B1134,hyperlinks[#All],3,FALSE),"Link")</f>
        <v>Link</v>
      </c>
      <c r="BM1134" s="87" t="s">
        <v>132</v>
      </c>
      <c r="BN1134" s="87" t="s">
        <v>132</v>
      </c>
    </row>
    <row r="1135" spans="1:66" s="49" customFormat="1" ht="14.5">
      <c r="A1135" s="50">
        <v>8720169471900</v>
      </c>
      <c r="B1135" s="50">
        <v>910925869861</v>
      </c>
      <c r="C1135" s="61">
        <v>872016947190000</v>
      </c>
      <c r="D1135" s="93" t="str">
        <f>HYPERLINK(VLOOKUP($B1135,hyperlinks[#All],2,FALSE),"Link")</f>
        <v>Link</v>
      </c>
      <c r="E1135" s="52">
        <v>47190000</v>
      </c>
      <c r="F1135" s="53" t="s">
        <v>3632</v>
      </c>
      <c r="G1135" s="58" t="s">
        <v>2535</v>
      </c>
      <c r="H1135" s="52" t="s">
        <v>2580</v>
      </c>
      <c r="I1135" s="52" t="s">
        <v>3562</v>
      </c>
      <c r="J1135" s="52" t="s">
        <v>3553</v>
      </c>
      <c r="K1135" s="52" t="s">
        <v>125</v>
      </c>
      <c r="L1135" s="82">
        <v>763</v>
      </c>
      <c r="M1135" s="54" t="s">
        <v>126</v>
      </c>
      <c r="N1135" s="55" t="s">
        <v>2539</v>
      </c>
      <c r="O1135" s="56" t="s">
        <v>2540</v>
      </c>
      <c r="P1135" s="57"/>
      <c r="Q1135" s="51">
        <v>1</v>
      </c>
      <c r="R1135" s="52" t="s">
        <v>129</v>
      </c>
      <c r="S1135" s="57" t="s">
        <v>154</v>
      </c>
      <c r="T1135" s="51">
        <v>910925865342</v>
      </c>
      <c r="U1135" s="51"/>
      <c r="V1135" s="58"/>
      <c r="W1135" s="59">
        <v>9405423990</v>
      </c>
      <c r="X1135" s="67" t="s">
        <v>132</v>
      </c>
      <c r="Y1135" s="67" t="s">
        <v>132</v>
      </c>
      <c r="Z1135" s="52" t="s">
        <v>132</v>
      </c>
      <c r="AA1135" s="55"/>
      <c r="AB1135" s="63" t="s">
        <v>3633</v>
      </c>
      <c r="AC1135" s="55" t="s">
        <v>132</v>
      </c>
      <c r="AD1135" s="55" t="s">
        <v>132</v>
      </c>
      <c r="AE1135" s="55" t="s">
        <v>132</v>
      </c>
      <c r="AF1135" s="55" t="s">
        <v>2542</v>
      </c>
      <c r="AG1135" s="55" t="s">
        <v>132</v>
      </c>
      <c r="AH1135" s="55" t="s">
        <v>3630</v>
      </c>
      <c r="AI1135" s="55" t="s">
        <v>132</v>
      </c>
      <c r="AJ1135" s="55" t="s">
        <v>238</v>
      </c>
      <c r="AK1135" s="55" t="s">
        <v>132</v>
      </c>
      <c r="AL1135" s="55" t="s">
        <v>939</v>
      </c>
      <c r="AM1135" s="55" t="s">
        <v>132</v>
      </c>
      <c r="AN1135" s="55" t="s">
        <v>132</v>
      </c>
      <c r="AO1135" s="55" t="s">
        <v>2634</v>
      </c>
      <c r="AP1135" s="55" t="s">
        <v>255</v>
      </c>
      <c r="AQ1135" s="55" t="s">
        <v>132</v>
      </c>
      <c r="AR1135" s="55" t="s">
        <v>1426</v>
      </c>
      <c r="AS1135" s="55" t="s">
        <v>1663</v>
      </c>
      <c r="AT1135" s="55" t="s">
        <v>1092</v>
      </c>
      <c r="AU1135" s="63" t="s">
        <v>132</v>
      </c>
      <c r="AV1135" s="55" t="s">
        <v>3474</v>
      </c>
      <c r="AW1135" s="55" t="s">
        <v>3622</v>
      </c>
      <c r="AX1135" s="55" t="s">
        <v>171</v>
      </c>
      <c r="AY1135" s="55" t="s">
        <v>291</v>
      </c>
      <c r="AZ1135" s="63" t="s">
        <v>3566</v>
      </c>
      <c r="BA1135" s="63" t="s">
        <v>3613</v>
      </c>
      <c r="BB1135" s="55" t="s">
        <v>2531</v>
      </c>
      <c r="BC1135" s="55" t="s">
        <v>939</v>
      </c>
      <c r="BD1135" s="55" t="s">
        <v>2622</v>
      </c>
      <c r="BE1135" s="55" t="s">
        <v>939</v>
      </c>
      <c r="BF1135" s="63" t="s">
        <v>2934</v>
      </c>
      <c r="BG1135" s="63" t="s">
        <v>3246</v>
      </c>
      <c r="BH1135" s="63" t="s">
        <v>132</v>
      </c>
      <c r="BI1135" s="63" t="s">
        <v>2590</v>
      </c>
      <c r="BJ1135" s="63" t="s">
        <v>2654</v>
      </c>
      <c r="BK1135" s="86" t="str">
        <f>HYPERLINK(VLOOKUP($B1135,hyperlinks[#All],2,FALSE),"Link")</f>
        <v>Link</v>
      </c>
      <c r="BL1135" s="86" t="str">
        <f>HYPERLINK(VLOOKUP($B1135,hyperlinks[#All],3,FALSE),"Link")</f>
        <v>Link</v>
      </c>
      <c r="BM1135" s="87" t="s">
        <v>132</v>
      </c>
      <c r="BN1135" s="87" t="s">
        <v>132</v>
      </c>
    </row>
    <row r="1136" spans="1:66" s="49" customFormat="1" ht="14.5">
      <c r="A1136" s="50">
        <v>8720169471917</v>
      </c>
      <c r="B1136" s="50">
        <v>910925869862</v>
      </c>
      <c r="C1136" s="61">
        <v>872016947191700</v>
      </c>
      <c r="D1136" s="93" t="str">
        <f>HYPERLINK(VLOOKUP($B1136,hyperlinks[#All],2,FALSE),"Link")</f>
        <v>Link</v>
      </c>
      <c r="E1136" s="52">
        <v>47191700</v>
      </c>
      <c r="F1136" s="53" t="s">
        <v>3634</v>
      </c>
      <c r="G1136" s="58" t="s">
        <v>2535</v>
      </c>
      <c r="H1136" s="52" t="s">
        <v>2580</v>
      </c>
      <c r="I1136" s="52" t="s">
        <v>3562</v>
      </c>
      <c r="J1136" s="52" t="s">
        <v>3553</v>
      </c>
      <c r="K1136" s="52" t="s">
        <v>125</v>
      </c>
      <c r="L1136" s="82">
        <v>786</v>
      </c>
      <c r="M1136" s="54" t="s">
        <v>126</v>
      </c>
      <c r="N1136" s="55" t="s">
        <v>2539</v>
      </c>
      <c r="O1136" s="56" t="s">
        <v>2540</v>
      </c>
      <c r="P1136" s="57"/>
      <c r="Q1136" s="51">
        <v>1</v>
      </c>
      <c r="R1136" s="52" t="s">
        <v>129</v>
      </c>
      <c r="S1136" s="57" t="s">
        <v>154</v>
      </c>
      <c r="T1136" s="51">
        <v>910925865343</v>
      </c>
      <c r="U1136" s="51"/>
      <c r="V1136" s="58"/>
      <c r="W1136" s="59">
        <v>9405423990</v>
      </c>
      <c r="X1136" s="67" t="s">
        <v>132</v>
      </c>
      <c r="Y1136" s="67" t="s">
        <v>132</v>
      </c>
      <c r="Z1136" s="52" t="s">
        <v>132</v>
      </c>
      <c r="AA1136" s="55"/>
      <c r="AB1136" s="63" t="s">
        <v>3635</v>
      </c>
      <c r="AC1136" s="55" t="s">
        <v>132</v>
      </c>
      <c r="AD1136" s="55" t="s">
        <v>132</v>
      </c>
      <c r="AE1136" s="55" t="s">
        <v>132</v>
      </c>
      <c r="AF1136" s="55" t="s">
        <v>2542</v>
      </c>
      <c r="AG1136" s="55" t="s">
        <v>132</v>
      </c>
      <c r="AH1136" s="55" t="s">
        <v>3630</v>
      </c>
      <c r="AI1136" s="55" t="s">
        <v>132</v>
      </c>
      <c r="AJ1136" s="55" t="s">
        <v>238</v>
      </c>
      <c r="AK1136" s="55" t="s">
        <v>132</v>
      </c>
      <c r="AL1136" s="55" t="s">
        <v>939</v>
      </c>
      <c r="AM1136" s="55" t="s">
        <v>132</v>
      </c>
      <c r="AN1136" s="55" t="s">
        <v>132</v>
      </c>
      <c r="AO1136" s="55" t="s">
        <v>2634</v>
      </c>
      <c r="AP1136" s="55" t="s">
        <v>255</v>
      </c>
      <c r="AQ1136" s="55" t="s">
        <v>132</v>
      </c>
      <c r="AR1136" s="55" t="s">
        <v>1426</v>
      </c>
      <c r="AS1136" s="55" t="s">
        <v>1663</v>
      </c>
      <c r="AT1136" s="55" t="s">
        <v>1092</v>
      </c>
      <c r="AU1136" s="63" t="s">
        <v>132</v>
      </c>
      <c r="AV1136" s="55" t="s">
        <v>3474</v>
      </c>
      <c r="AW1136" s="55" t="s">
        <v>3622</v>
      </c>
      <c r="AX1136" s="55" t="s">
        <v>171</v>
      </c>
      <c r="AY1136" s="55" t="s">
        <v>291</v>
      </c>
      <c r="AZ1136" s="63" t="s">
        <v>3566</v>
      </c>
      <c r="BA1136" s="63" t="s">
        <v>3613</v>
      </c>
      <c r="BB1136" s="55" t="s">
        <v>2531</v>
      </c>
      <c r="BC1136" s="55" t="s">
        <v>939</v>
      </c>
      <c r="BD1136" s="55" t="s">
        <v>2622</v>
      </c>
      <c r="BE1136" s="55" t="s">
        <v>939</v>
      </c>
      <c r="BF1136" s="63" t="s">
        <v>2934</v>
      </c>
      <c r="BG1136" s="63" t="s">
        <v>3246</v>
      </c>
      <c r="BH1136" s="63" t="s">
        <v>132</v>
      </c>
      <c r="BI1136" s="63" t="s">
        <v>2550</v>
      </c>
      <c r="BJ1136" s="63" t="s">
        <v>2654</v>
      </c>
      <c r="BK1136" s="86" t="str">
        <f>HYPERLINK(VLOOKUP($B1136,hyperlinks[#All],2,FALSE),"Link")</f>
        <v>Link</v>
      </c>
      <c r="BL1136" s="86" t="str">
        <f>HYPERLINK(VLOOKUP($B1136,hyperlinks[#All],3,FALSE),"Link")</f>
        <v>Link</v>
      </c>
      <c r="BM1136" s="87" t="s">
        <v>132</v>
      </c>
      <c r="BN1136" s="87" t="s">
        <v>132</v>
      </c>
    </row>
    <row r="1137" spans="1:66" s="49" customFormat="1" ht="14.5">
      <c r="A1137" s="50">
        <v>8720169472044</v>
      </c>
      <c r="B1137" s="50">
        <v>910925869875</v>
      </c>
      <c r="C1137" s="61">
        <v>872016947204400</v>
      </c>
      <c r="D1137" s="93" t="str">
        <f>HYPERLINK(VLOOKUP($B1137,hyperlinks[#All],2,FALSE),"Link")</f>
        <v>Link</v>
      </c>
      <c r="E1137" s="52">
        <v>47204400</v>
      </c>
      <c r="F1137" s="53" t="s">
        <v>3636</v>
      </c>
      <c r="G1137" s="58" t="s">
        <v>2535</v>
      </c>
      <c r="H1137" s="52" t="s">
        <v>2580</v>
      </c>
      <c r="I1137" s="52" t="s">
        <v>3562</v>
      </c>
      <c r="J1137" s="52" t="s">
        <v>3553</v>
      </c>
      <c r="K1137" s="52" t="s">
        <v>125</v>
      </c>
      <c r="L1137" s="82">
        <v>857</v>
      </c>
      <c r="M1137" s="54" t="s">
        <v>126</v>
      </c>
      <c r="N1137" s="55" t="s">
        <v>2539</v>
      </c>
      <c r="O1137" s="56" t="s">
        <v>2540</v>
      </c>
      <c r="P1137" s="57"/>
      <c r="Q1137" s="51">
        <v>1</v>
      </c>
      <c r="R1137" s="52" t="s">
        <v>129</v>
      </c>
      <c r="S1137" s="57" t="s">
        <v>154</v>
      </c>
      <c r="T1137" s="51">
        <v>910770213165</v>
      </c>
      <c r="U1137" s="51"/>
      <c r="V1137" s="58"/>
      <c r="W1137" s="59">
        <v>9405423990</v>
      </c>
      <c r="X1137" s="67" t="s">
        <v>132</v>
      </c>
      <c r="Y1137" s="67" t="s">
        <v>132</v>
      </c>
      <c r="Z1137" s="52" t="s">
        <v>132</v>
      </c>
      <c r="AA1137" s="55"/>
      <c r="AB1137" s="63" t="s">
        <v>3637</v>
      </c>
      <c r="AC1137" s="55" t="s">
        <v>132</v>
      </c>
      <c r="AD1137" s="55" t="s">
        <v>132</v>
      </c>
      <c r="AE1137" s="55" t="s">
        <v>132</v>
      </c>
      <c r="AF1137" s="55" t="s">
        <v>2542</v>
      </c>
      <c r="AG1137" s="55" t="s">
        <v>132</v>
      </c>
      <c r="AH1137" s="55" t="s">
        <v>1539</v>
      </c>
      <c r="AI1137" s="55" t="s">
        <v>132</v>
      </c>
      <c r="AJ1137" s="55" t="s">
        <v>174</v>
      </c>
      <c r="AK1137" s="55" t="s">
        <v>132</v>
      </c>
      <c r="AL1137" s="55" t="s">
        <v>939</v>
      </c>
      <c r="AM1137" s="55" t="s">
        <v>132</v>
      </c>
      <c r="AN1137" s="55" t="s">
        <v>132</v>
      </c>
      <c r="AO1137" s="55" t="s">
        <v>3638</v>
      </c>
      <c r="AP1137" s="55" t="s">
        <v>255</v>
      </c>
      <c r="AQ1137" s="55" t="s">
        <v>132</v>
      </c>
      <c r="AR1137" s="55" t="s">
        <v>1426</v>
      </c>
      <c r="AS1137" s="55" t="s">
        <v>1663</v>
      </c>
      <c r="AT1137" s="55" t="s">
        <v>1092</v>
      </c>
      <c r="AU1137" s="63" t="s">
        <v>132</v>
      </c>
      <c r="AV1137" s="55" t="s">
        <v>3474</v>
      </c>
      <c r="AW1137" s="55" t="s">
        <v>3622</v>
      </c>
      <c r="AX1137" s="55" t="s">
        <v>171</v>
      </c>
      <c r="AY1137" s="55" t="s">
        <v>3063</v>
      </c>
      <c r="AZ1137" s="63" t="s">
        <v>3592</v>
      </c>
      <c r="BA1137" s="63" t="s">
        <v>3613</v>
      </c>
      <c r="BB1137" s="55" t="s">
        <v>2531</v>
      </c>
      <c r="BC1137" s="55" t="s">
        <v>939</v>
      </c>
      <c r="BD1137" s="55" t="s">
        <v>2622</v>
      </c>
      <c r="BE1137" s="55" t="s">
        <v>939</v>
      </c>
      <c r="BF1137" s="63" t="s">
        <v>2934</v>
      </c>
      <c r="BG1137" s="63" t="s">
        <v>3246</v>
      </c>
      <c r="BH1137" s="63" t="s">
        <v>132</v>
      </c>
      <c r="BI1137" s="63" t="s">
        <v>2550</v>
      </c>
      <c r="BJ1137" s="63" t="s">
        <v>2654</v>
      </c>
      <c r="BK1137" s="86" t="str">
        <f>HYPERLINK(VLOOKUP($B1137,hyperlinks[#All],2,FALSE),"Link")</f>
        <v>Link</v>
      </c>
      <c r="BL1137" s="86" t="str">
        <f>HYPERLINK(VLOOKUP($B1137,hyperlinks[#All],3,FALSE),"Link")</f>
        <v>Link</v>
      </c>
      <c r="BM1137" s="87" t="s">
        <v>132</v>
      </c>
      <c r="BN1137" s="87" t="s">
        <v>132</v>
      </c>
    </row>
    <row r="1138" spans="1:66" s="49" customFormat="1" ht="14.5">
      <c r="A1138" s="50">
        <v>8720169471924</v>
      </c>
      <c r="B1138" s="50">
        <v>910925869863</v>
      </c>
      <c r="C1138" s="61">
        <v>872016947192400</v>
      </c>
      <c r="D1138" s="93" t="str">
        <f>HYPERLINK(VLOOKUP($B1138,hyperlinks[#All],2,FALSE),"Link")</f>
        <v>Link</v>
      </c>
      <c r="E1138" s="52">
        <v>47192400</v>
      </c>
      <c r="F1138" s="53" t="s">
        <v>3639</v>
      </c>
      <c r="G1138" s="58" t="s">
        <v>2535</v>
      </c>
      <c r="H1138" s="52" t="s">
        <v>2580</v>
      </c>
      <c r="I1138" s="52" t="s">
        <v>3562</v>
      </c>
      <c r="J1138" s="52" t="s">
        <v>3553</v>
      </c>
      <c r="K1138" s="52" t="s">
        <v>125</v>
      </c>
      <c r="L1138" s="82">
        <v>808</v>
      </c>
      <c r="M1138" s="54" t="s">
        <v>126</v>
      </c>
      <c r="N1138" s="55" t="s">
        <v>2539</v>
      </c>
      <c r="O1138" s="56" t="s">
        <v>2540</v>
      </c>
      <c r="P1138" s="57"/>
      <c r="Q1138" s="51">
        <v>1</v>
      </c>
      <c r="R1138" s="52" t="s">
        <v>129</v>
      </c>
      <c r="S1138" s="57" t="s">
        <v>154</v>
      </c>
      <c r="T1138" s="51">
        <v>910925865344</v>
      </c>
      <c r="U1138" s="51"/>
      <c r="V1138" s="58"/>
      <c r="W1138" s="59">
        <v>9405423990</v>
      </c>
      <c r="X1138" s="67" t="s">
        <v>132</v>
      </c>
      <c r="Y1138" s="67" t="s">
        <v>132</v>
      </c>
      <c r="Z1138" s="52" t="s">
        <v>132</v>
      </c>
      <c r="AA1138" s="55"/>
      <c r="AB1138" s="63" t="s">
        <v>3640</v>
      </c>
      <c r="AC1138" s="55" t="s">
        <v>132</v>
      </c>
      <c r="AD1138" s="55" t="s">
        <v>132</v>
      </c>
      <c r="AE1138" s="55" t="s">
        <v>132</v>
      </c>
      <c r="AF1138" s="55" t="s">
        <v>2542</v>
      </c>
      <c r="AG1138" s="55" t="s">
        <v>132</v>
      </c>
      <c r="AH1138" s="55" t="s">
        <v>1539</v>
      </c>
      <c r="AI1138" s="55" t="s">
        <v>132</v>
      </c>
      <c r="AJ1138" s="55" t="s">
        <v>238</v>
      </c>
      <c r="AK1138" s="55" t="s">
        <v>132</v>
      </c>
      <c r="AL1138" s="55" t="s">
        <v>939</v>
      </c>
      <c r="AM1138" s="55" t="s">
        <v>132</v>
      </c>
      <c r="AN1138" s="55" t="s">
        <v>132</v>
      </c>
      <c r="AO1138" s="55" t="s">
        <v>3638</v>
      </c>
      <c r="AP1138" s="55" t="s">
        <v>255</v>
      </c>
      <c r="AQ1138" s="55" t="s">
        <v>132</v>
      </c>
      <c r="AR1138" s="55" t="s">
        <v>1426</v>
      </c>
      <c r="AS1138" s="55" t="s">
        <v>1663</v>
      </c>
      <c r="AT1138" s="55" t="s">
        <v>1092</v>
      </c>
      <c r="AU1138" s="63" t="s">
        <v>132</v>
      </c>
      <c r="AV1138" s="55" t="s">
        <v>3474</v>
      </c>
      <c r="AW1138" s="55" t="s">
        <v>3622</v>
      </c>
      <c r="AX1138" s="55" t="s">
        <v>171</v>
      </c>
      <c r="AY1138" s="55" t="s">
        <v>291</v>
      </c>
      <c r="AZ1138" s="63" t="s">
        <v>3566</v>
      </c>
      <c r="BA1138" s="63" t="s">
        <v>3613</v>
      </c>
      <c r="BB1138" s="55" t="s">
        <v>2531</v>
      </c>
      <c r="BC1138" s="55" t="s">
        <v>939</v>
      </c>
      <c r="BD1138" s="55" t="s">
        <v>2622</v>
      </c>
      <c r="BE1138" s="55" t="s">
        <v>939</v>
      </c>
      <c r="BF1138" s="63" t="s">
        <v>2934</v>
      </c>
      <c r="BG1138" s="63" t="s">
        <v>3246</v>
      </c>
      <c r="BH1138" s="63" t="s">
        <v>132</v>
      </c>
      <c r="BI1138" s="63" t="s">
        <v>2590</v>
      </c>
      <c r="BJ1138" s="63" t="s">
        <v>2654</v>
      </c>
      <c r="BK1138" s="86" t="str">
        <f>HYPERLINK(VLOOKUP($B1138,hyperlinks[#All],2,FALSE),"Link")</f>
        <v>Link</v>
      </c>
      <c r="BL1138" s="86" t="str">
        <f>HYPERLINK(VLOOKUP($B1138,hyperlinks[#All],3,FALSE),"Link")</f>
        <v>Link</v>
      </c>
      <c r="BM1138" s="87" t="s">
        <v>132</v>
      </c>
      <c r="BN1138" s="87" t="s">
        <v>132</v>
      </c>
    </row>
    <row r="1139" spans="1:66" s="49" customFormat="1" ht="14.5">
      <c r="A1139" s="50">
        <v>8720169471931</v>
      </c>
      <c r="B1139" s="50">
        <v>910925869864</v>
      </c>
      <c r="C1139" s="61">
        <v>872016947193100</v>
      </c>
      <c r="D1139" s="93" t="str">
        <f>HYPERLINK(VLOOKUP($B1139,hyperlinks[#All],2,FALSE),"Link")</f>
        <v>Link</v>
      </c>
      <c r="E1139" s="52">
        <v>47193100</v>
      </c>
      <c r="F1139" s="53" t="s">
        <v>3641</v>
      </c>
      <c r="G1139" s="58" t="s">
        <v>2535</v>
      </c>
      <c r="H1139" s="52" t="s">
        <v>2580</v>
      </c>
      <c r="I1139" s="52" t="s">
        <v>3562</v>
      </c>
      <c r="J1139" s="52" t="s">
        <v>3553</v>
      </c>
      <c r="K1139" s="52" t="s">
        <v>125</v>
      </c>
      <c r="L1139" s="82">
        <v>808</v>
      </c>
      <c r="M1139" s="54" t="s">
        <v>126</v>
      </c>
      <c r="N1139" s="55" t="s">
        <v>2539</v>
      </c>
      <c r="O1139" s="56" t="s">
        <v>2540</v>
      </c>
      <c r="P1139" s="57"/>
      <c r="Q1139" s="51">
        <v>1</v>
      </c>
      <c r="R1139" s="52" t="s">
        <v>129</v>
      </c>
      <c r="S1139" s="57" t="s">
        <v>154</v>
      </c>
      <c r="T1139" s="51">
        <v>910925865345</v>
      </c>
      <c r="U1139" s="51"/>
      <c r="V1139" s="58"/>
      <c r="W1139" s="59">
        <v>9405423990</v>
      </c>
      <c r="X1139" s="67" t="s">
        <v>132</v>
      </c>
      <c r="Y1139" s="67" t="s">
        <v>132</v>
      </c>
      <c r="Z1139" s="52" t="s">
        <v>132</v>
      </c>
      <c r="AA1139" s="55"/>
      <c r="AB1139" s="63" t="s">
        <v>3642</v>
      </c>
      <c r="AC1139" s="55" t="s">
        <v>132</v>
      </c>
      <c r="AD1139" s="55" t="s">
        <v>132</v>
      </c>
      <c r="AE1139" s="55" t="s">
        <v>132</v>
      </c>
      <c r="AF1139" s="55" t="s">
        <v>2542</v>
      </c>
      <c r="AG1139" s="55" t="s">
        <v>132</v>
      </c>
      <c r="AH1139" s="55" t="s">
        <v>1539</v>
      </c>
      <c r="AI1139" s="55" t="s">
        <v>132</v>
      </c>
      <c r="AJ1139" s="55" t="s">
        <v>238</v>
      </c>
      <c r="AK1139" s="55" t="s">
        <v>132</v>
      </c>
      <c r="AL1139" s="55" t="s">
        <v>939</v>
      </c>
      <c r="AM1139" s="55" t="s">
        <v>132</v>
      </c>
      <c r="AN1139" s="55" t="s">
        <v>132</v>
      </c>
      <c r="AO1139" s="55" t="s">
        <v>3638</v>
      </c>
      <c r="AP1139" s="55" t="s">
        <v>255</v>
      </c>
      <c r="AQ1139" s="55" t="s">
        <v>132</v>
      </c>
      <c r="AR1139" s="55" t="s">
        <v>1426</v>
      </c>
      <c r="AS1139" s="55" t="s">
        <v>1663</v>
      </c>
      <c r="AT1139" s="55" t="s">
        <v>1092</v>
      </c>
      <c r="AU1139" s="63" t="s">
        <v>132</v>
      </c>
      <c r="AV1139" s="55" t="s">
        <v>3474</v>
      </c>
      <c r="AW1139" s="55" t="s">
        <v>3622</v>
      </c>
      <c r="AX1139" s="55" t="s">
        <v>171</v>
      </c>
      <c r="AY1139" s="55" t="s">
        <v>291</v>
      </c>
      <c r="AZ1139" s="63" t="s">
        <v>3566</v>
      </c>
      <c r="BA1139" s="63" t="s">
        <v>3613</v>
      </c>
      <c r="BB1139" s="55" t="s">
        <v>2531</v>
      </c>
      <c r="BC1139" s="55" t="s">
        <v>939</v>
      </c>
      <c r="BD1139" s="55" t="s">
        <v>2622</v>
      </c>
      <c r="BE1139" s="55" t="s">
        <v>939</v>
      </c>
      <c r="BF1139" s="63" t="s">
        <v>2934</v>
      </c>
      <c r="BG1139" s="63" t="s">
        <v>3246</v>
      </c>
      <c r="BH1139" s="63" t="s">
        <v>132</v>
      </c>
      <c r="BI1139" s="63" t="s">
        <v>2550</v>
      </c>
      <c r="BJ1139" s="63" t="s">
        <v>2654</v>
      </c>
      <c r="BK1139" s="86" t="str">
        <f>HYPERLINK(VLOOKUP($B1139,hyperlinks[#All],2,FALSE),"Link")</f>
        <v>Link</v>
      </c>
      <c r="BL1139" s="86" t="str">
        <f>HYPERLINK(VLOOKUP($B1139,hyperlinks[#All],3,FALSE),"Link")</f>
        <v>Link</v>
      </c>
      <c r="BM1139" s="87" t="s">
        <v>132</v>
      </c>
      <c r="BN1139" s="87" t="s">
        <v>132</v>
      </c>
    </row>
    <row r="1140" spans="1:66" s="49" customFormat="1" ht="14.5">
      <c r="A1140" s="50">
        <v>8710163311005</v>
      </c>
      <c r="B1140" s="50">
        <v>911401663403</v>
      </c>
      <c r="C1140" s="61">
        <v>871016331100500</v>
      </c>
      <c r="D1140" s="93" t="str">
        <f>HYPERLINK(VLOOKUP($B1140,hyperlinks[#All],2,FALSE),"Link")</f>
        <v>Link</v>
      </c>
      <c r="E1140" s="52">
        <v>31100500</v>
      </c>
      <c r="F1140" s="53" t="s">
        <v>3643</v>
      </c>
      <c r="G1140" s="58" t="s">
        <v>2535</v>
      </c>
      <c r="H1140" s="52" t="s">
        <v>122</v>
      </c>
      <c r="I1140" s="52" t="s">
        <v>3562</v>
      </c>
      <c r="J1140" s="52" t="s">
        <v>3644</v>
      </c>
      <c r="K1140" s="52" t="s">
        <v>125</v>
      </c>
      <c r="L1140" s="82">
        <v>1680</v>
      </c>
      <c r="M1140" s="54" t="s">
        <v>126</v>
      </c>
      <c r="N1140" s="55" t="s">
        <v>2539</v>
      </c>
      <c r="O1140" s="56" t="s">
        <v>2540</v>
      </c>
      <c r="P1140" s="57"/>
      <c r="Q1140" s="51">
        <v>1</v>
      </c>
      <c r="R1140" s="52" t="s">
        <v>129</v>
      </c>
      <c r="S1140" s="57" t="s">
        <v>154</v>
      </c>
      <c r="T1140" s="51"/>
      <c r="U1140" s="51"/>
      <c r="V1140" s="58"/>
      <c r="W1140" s="59">
        <v>9405423990</v>
      </c>
      <c r="X1140" s="67" t="s">
        <v>132</v>
      </c>
      <c r="Y1140" s="67" t="s">
        <v>132</v>
      </c>
      <c r="Z1140" s="52" t="s">
        <v>132</v>
      </c>
      <c r="AA1140" s="55"/>
      <c r="AB1140" s="63" t="s">
        <v>3645</v>
      </c>
      <c r="AC1140" s="55" t="s">
        <v>132</v>
      </c>
      <c r="AD1140" s="55" t="s">
        <v>132</v>
      </c>
      <c r="AE1140" s="55" t="s">
        <v>132</v>
      </c>
      <c r="AF1140" s="55" t="s">
        <v>2542</v>
      </c>
      <c r="AG1140" s="55" t="s">
        <v>132</v>
      </c>
      <c r="AH1140" s="55" t="s">
        <v>3251</v>
      </c>
      <c r="AI1140" s="55" t="s">
        <v>132</v>
      </c>
      <c r="AJ1140" s="55" t="s">
        <v>238</v>
      </c>
      <c r="AK1140" s="55" t="s">
        <v>132</v>
      </c>
      <c r="AL1140" s="55" t="s">
        <v>939</v>
      </c>
      <c r="AM1140" s="55" t="s">
        <v>132</v>
      </c>
      <c r="AN1140" s="55" t="s">
        <v>132</v>
      </c>
      <c r="AO1140" s="55" t="s">
        <v>428</v>
      </c>
      <c r="AP1140" s="55" t="s">
        <v>255</v>
      </c>
      <c r="AQ1140" s="55" t="s">
        <v>132</v>
      </c>
      <c r="AR1140" s="55" t="s">
        <v>3646</v>
      </c>
      <c r="AS1140" s="55" t="s">
        <v>3647</v>
      </c>
      <c r="AT1140" s="55" t="s">
        <v>3646</v>
      </c>
      <c r="AU1140" s="63" t="s">
        <v>132</v>
      </c>
      <c r="AV1140" s="55" t="s">
        <v>3648</v>
      </c>
      <c r="AW1140" s="55" t="s">
        <v>3363</v>
      </c>
      <c r="AX1140" s="55" t="s">
        <v>944</v>
      </c>
      <c r="AY1140" s="55" t="s">
        <v>2900</v>
      </c>
      <c r="AZ1140" s="63" t="s">
        <v>3649</v>
      </c>
      <c r="BA1140" s="63" t="s">
        <v>3650</v>
      </c>
      <c r="BB1140" s="55" t="s">
        <v>2831</v>
      </c>
      <c r="BC1140" s="55" t="s">
        <v>939</v>
      </c>
      <c r="BD1140" s="55" t="s">
        <v>132</v>
      </c>
      <c r="BE1140" s="55" t="s">
        <v>132</v>
      </c>
      <c r="BF1140" s="63" t="s">
        <v>2548</v>
      </c>
      <c r="BG1140" s="63" t="s">
        <v>2887</v>
      </c>
      <c r="BH1140" s="63" t="s">
        <v>132</v>
      </c>
      <c r="BI1140" s="63" t="s">
        <v>2590</v>
      </c>
      <c r="BJ1140" s="63" t="s">
        <v>2654</v>
      </c>
      <c r="BK1140" s="86" t="str">
        <f>HYPERLINK(VLOOKUP($B1140,hyperlinks[#All],2,FALSE),"Link")</f>
        <v>Link</v>
      </c>
      <c r="BL1140" s="86" t="str">
        <f>HYPERLINK(VLOOKUP($B1140,hyperlinks[#All],3,FALSE),"Link")</f>
        <v>Link</v>
      </c>
      <c r="BM1140" s="86" t="str">
        <f>HYPERLINK(VLOOKUP($B1140,hyperlinks[#All],4,FALSE),"Link")</f>
        <v>Link</v>
      </c>
      <c r="BN1140" s="87" t="s">
        <v>132</v>
      </c>
    </row>
    <row r="1141" spans="1:66" s="49" customFormat="1" ht="14.5">
      <c r="A1141" s="50">
        <v>8710163311012</v>
      </c>
      <c r="B1141" s="50">
        <v>911401663503</v>
      </c>
      <c r="C1141" s="61">
        <v>871016331101200</v>
      </c>
      <c r="D1141" s="93" t="str">
        <f>HYPERLINK(VLOOKUP($B1141,hyperlinks[#All],2,FALSE),"Link")</f>
        <v>Link</v>
      </c>
      <c r="E1141" s="52">
        <v>31101200</v>
      </c>
      <c r="F1141" s="53" t="s">
        <v>3651</v>
      </c>
      <c r="G1141" s="58" t="s">
        <v>2535</v>
      </c>
      <c r="H1141" s="52" t="s">
        <v>122</v>
      </c>
      <c r="I1141" s="52" t="s">
        <v>3562</v>
      </c>
      <c r="J1141" s="52" t="s">
        <v>3644</v>
      </c>
      <c r="K1141" s="52" t="s">
        <v>125</v>
      </c>
      <c r="L1141" s="82">
        <v>1680</v>
      </c>
      <c r="M1141" s="54" t="s">
        <v>126</v>
      </c>
      <c r="N1141" s="55" t="s">
        <v>2539</v>
      </c>
      <c r="O1141" s="56" t="s">
        <v>2540</v>
      </c>
      <c r="P1141" s="57"/>
      <c r="Q1141" s="51">
        <v>1</v>
      </c>
      <c r="R1141" s="52" t="s">
        <v>129</v>
      </c>
      <c r="S1141" s="57" t="s">
        <v>154</v>
      </c>
      <c r="T1141" s="51"/>
      <c r="U1141" s="51"/>
      <c r="V1141" s="58"/>
      <c r="W1141" s="59">
        <v>9405423990</v>
      </c>
      <c r="X1141" s="67" t="s">
        <v>132</v>
      </c>
      <c r="Y1141" s="67" t="s">
        <v>132</v>
      </c>
      <c r="Z1141" s="52" t="s">
        <v>132</v>
      </c>
      <c r="AA1141" s="55"/>
      <c r="AB1141" s="63" t="s">
        <v>3652</v>
      </c>
      <c r="AC1141" s="55" t="s">
        <v>132</v>
      </c>
      <c r="AD1141" s="55" t="s">
        <v>132</v>
      </c>
      <c r="AE1141" s="55" t="s">
        <v>132</v>
      </c>
      <c r="AF1141" s="55" t="s">
        <v>2542</v>
      </c>
      <c r="AG1141" s="55" t="s">
        <v>132</v>
      </c>
      <c r="AH1141" s="55" t="s">
        <v>3251</v>
      </c>
      <c r="AI1141" s="55" t="s">
        <v>132</v>
      </c>
      <c r="AJ1141" s="55" t="s">
        <v>174</v>
      </c>
      <c r="AK1141" s="55" t="s">
        <v>132</v>
      </c>
      <c r="AL1141" s="55" t="s">
        <v>939</v>
      </c>
      <c r="AM1141" s="55" t="s">
        <v>132</v>
      </c>
      <c r="AN1141" s="55" t="s">
        <v>132</v>
      </c>
      <c r="AO1141" s="55" t="s">
        <v>1809</v>
      </c>
      <c r="AP1141" s="55" t="s">
        <v>166</v>
      </c>
      <c r="AQ1141" s="55" t="s">
        <v>132</v>
      </c>
      <c r="AR1141" s="55" t="s">
        <v>3646</v>
      </c>
      <c r="AS1141" s="55" t="s">
        <v>3647</v>
      </c>
      <c r="AT1141" s="55" t="s">
        <v>3646</v>
      </c>
      <c r="AU1141" s="63" t="s">
        <v>132</v>
      </c>
      <c r="AV1141" s="55" t="s">
        <v>3653</v>
      </c>
      <c r="AW1141" s="55" t="s">
        <v>3363</v>
      </c>
      <c r="AX1141" s="55" t="s">
        <v>944</v>
      </c>
      <c r="AY1141" s="55" t="s">
        <v>1663</v>
      </c>
      <c r="AZ1141" s="63" t="s">
        <v>2545</v>
      </c>
      <c r="BA1141" s="63" t="s">
        <v>3650</v>
      </c>
      <c r="BB1141" s="55" t="s">
        <v>2831</v>
      </c>
      <c r="BC1141" s="55" t="s">
        <v>939</v>
      </c>
      <c r="BD1141" s="55" t="s">
        <v>132</v>
      </c>
      <c r="BE1141" s="55" t="s">
        <v>132</v>
      </c>
      <c r="BF1141" s="63" t="s">
        <v>2548</v>
      </c>
      <c r="BG1141" s="63" t="s">
        <v>2887</v>
      </c>
      <c r="BH1141" s="63" t="s">
        <v>132</v>
      </c>
      <c r="BI1141" s="63" t="s">
        <v>2590</v>
      </c>
      <c r="BJ1141" s="63" t="s">
        <v>2654</v>
      </c>
      <c r="BK1141" s="86" t="str">
        <f>HYPERLINK(VLOOKUP($B1141,hyperlinks[#All],2,FALSE),"Link")</f>
        <v>Link</v>
      </c>
      <c r="BL1141" s="86" t="str">
        <f>HYPERLINK(VLOOKUP($B1141,hyperlinks[#All],3,FALSE),"Link")</f>
        <v>Link</v>
      </c>
      <c r="BM1141" s="86" t="str">
        <f>HYPERLINK(VLOOKUP($B1141,hyperlinks[#All],4,FALSE),"Link")</f>
        <v>Link</v>
      </c>
      <c r="BN1141" s="87" t="s">
        <v>132</v>
      </c>
    </row>
    <row r="1142" spans="1:66" s="49" customFormat="1" ht="14.5">
      <c r="A1142" s="50">
        <v>8720169751989</v>
      </c>
      <c r="B1142" s="50">
        <v>911401881602</v>
      </c>
      <c r="C1142" s="61">
        <v>872016975198999</v>
      </c>
      <c r="D1142" s="93" t="str">
        <f>HYPERLINK(VLOOKUP($B1142,hyperlinks[#All],2,FALSE),"Link")</f>
        <v>Link</v>
      </c>
      <c r="E1142" s="52">
        <v>75198999</v>
      </c>
      <c r="F1142" s="53" t="s">
        <v>3654</v>
      </c>
      <c r="G1142" s="58" t="s">
        <v>2535</v>
      </c>
      <c r="H1142" s="52" t="s">
        <v>2536</v>
      </c>
      <c r="I1142" s="52" t="s">
        <v>3655</v>
      </c>
      <c r="J1142" s="52" t="s">
        <v>3656</v>
      </c>
      <c r="K1142" s="52" t="s">
        <v>125</v>
      </c>
      <c r="L1142" s="82">
        <v>277</v>
      </c>
      <c r="M1142" s="54" t="s">
        <v>126</v>
      </c>
      <c r="N1142" s="55" t="s">
        <v>2539</v>
      </c>
      <c r="O1142" s="56" t="s">
        <v>2540</v>
      </c>
      <c r="P1142" s="57"/>
      <c r="Q1142" s="51">
        <v>5</v>
      </c>
      <c r="R1142" s="52" t="s">
        <v>129</v>
      </c>
      <c r="S1142" s="57" t="s">
        <v>154</v>
      </c>
      <c r="T1142" s="51"/>
      <c r="U1142" s="51"/>
      <c r="V1142" s="58"/>
      <c r="W1142" s="59">
        <v>9405413990</v>
      </c>
      <c r="X1142" s="67" t="s">
        <v>132</v>
      </c>
      <c r="Y1142" s="67" t="s">
        <v>132</v>
      </c>
      <c r="Z1142" s="52" t="s">
        <v>132</v>
      </c>
      <c r="AA1142" s="55"/>
      <c r="AB1142" s="63" t="s">
        <v>3657</v>
      </c>
      <c r="AC1142" s="55" t="s">
        <v>132</v>
      </c>
      <c r="AD1142" s="55" t="s">
        <v>132</v>
      </c>
      <c r="AE1142" s="55" t="s">
        <v>132</v>
      </c>
      <c r="AF1142" s="55" t="s">
        <v>780</v>
      </c>
      <c r="AG1142" s="55" t="s">
        <v>132</v>
      </c>
      <c r="AH1142" s="55" t="s">
        <v>700</v>
      </c>
      <c r="AI1142" s="55" t="s">
        <v>132</v>
      </c>
      <c r="AJ1142" s="55" t="s">
        <v>238</v>
      </c>
      <c r="AK1142" s="55" t="s">
        <v>132</v>
      </c>
      <c r="AL1142" s="55" t="s">
        <v>2622</v>
      </c>
      <c r="AM1142" s="55" t="s">
        <v>132</v>
      </c>
      <c r="AN1142" s="55" t="s">
        <v>132</v>
      </c>
      <c r="AO1142" s="55" t="s">
        <v>3658</v>
      </c>
      <c r="AP1142" s="55" t="s">
        <v>166</v>
      </c>
      <c r="AQ1142" s="55" t="s">
        <v>132</v>
      </c>
      <c r="AR1142" s="55" t="s">
        <v>461</v>
      </c>
      <c r="AS1142" s="55" t="s">
        <v>3659</v>
      </c>
      <c r="AT1142" s="55" t="s">
        <v>461</v>
      </c>
      <c r="AU1142" s="63" t="s">
        <v>132</v>
      </c>
      <c r="AV1142" s="55" t="s">
        <v>3660</v>
      </c>
      <c r="AW1142" s="55" t="s">
        <v>3661</v>
      </c>
      <c r="AX1142" s="55" t="s">
        <v>145</v>
      </c>
      <c r="AY1142" s="55" t="s">
        <v>291</v>
      </c>
      <c r="AZ1142" s="63" t="s">
        <v>2530</v>
      </c>
      <c r="BA1142" s="63" t="s">
        <v>2546</v>
      </c>
      <c r="BB1142" s="55" t="s">
        <v>3662</v>
      </c>
      <c r="BC1142" s="55" t="s">
        <v>939</v>
      </c>
      <c r="BD1142" s="55" t="s">
        <v>132</v>
      </c>
      <c r="BE1142" s="55" t="s">
        <v>132</v>
      </c>
      <c r="BF1142" s="63" t="s">
        <v>3663</v>
      </c>
      <c r="BG1142" s="63" t="s">
        <v>3246</v>
      </c>
      <c r="BH1142" s="63" t="s">
        <v>132</v>
      </c>
      <c r="BI1142" s="63" t="s">
        <v>3664</v>
      </c>
      <c r="BJ1142" s="63" t="s">
        <v>2654</v>
      </c>
      <c r="BK1142" s="86" t="str">
        <f>HYPERLINK(VLOOKUP($B1142,hyperlinks[#All],2,FALSE),"Link")</f>
        <v>Link</v>
      </c>
      <c r="BL1142" s="86" t="str">
        <f>HYPERLINK(VLOOKUP($B1142,hyperlinks[#All],3,FALSE),"Link")</f>
        <v>Link</v>
      </c>
      <c r="BM1142" s="86" t="str">
        <f>HYPERLINK(VLOOKUP($B1142,hyperlinks[#All],4,FALSE),"Link")</f>
        <v>Link</v>
      </c>
      <c r="BN1142" s="87" t="s">
        <v>132</v>
      </c>
    </row>
    <row r="1143" spans="1:66" s="49" customFormat="1" ht="14.5">
      <c r="A1143" s="50">
        <v>8720169751996</v>
      </c>
      <c r="B1143" s="50">
        <v>911401881702</v>
      </c>
      <c r="C1143" s="61">
        <v>872016975199699</v>
      </c>
      <c r="D1143" s="93" t="str">
        <f>HYPERLINK(VLOOKUP($B1143,hyperlinks[#All],2,FALSE),"Link")</f>
        <v>Link</v>
      </c>
      <c r="E1143" s="52">
        <v>75199699</v>
      </c>
      <c r="F1143" s="53" t="s">
        <v>3665</v>
      </c>
      <c r="G1143" s="58" t="s">
        <v>2535</v>
      </c>
      <c r="H1143" s="52" t="s">
        <v>2536</v>
      </c>
      <c r="I1143" s="52" t="s">
        <v>3655</v>
      </c>
      <c r="J1143" s="52" t="s">
        <v>3656</v>
      </c>
      <c r="K1143" s="52" t="s">
        <v>125</v>
      </c>
      <c r="L1143" s="82">
        <v>455</v>
      </c>
      <c r="M1143" s="54" t="s">
        <v>126</v>
      </c>
      <c r="N1143" s="55" t="s">
        <v>2539</v>
      </c>
      <c r="O1143" s="56" t="s">
        <v>2540</v>
      </c>
      <c r="P1143" s="57"/>
      <c r="Q1143" s="51">
        <v>5</v>
      </c>
      <c r="R1143" s="52" t="s">
        <v>129</v>
      </c>
      <c r="S1143" s="57" t="s">
        <v>154</v>
      </c>
      <c r="T1143" s="51"/>
      <c r="U1143" s="51"/>
      <c r="V1143" s="58"/>
      <c r="W1143" s="59">
        <v>9405413990</v>
      </c>
      <c r="X1143" s="67" t="s">
        <v>132</v>
      </c>
      <c r="Y1143" s="67" t="s">
        <v>132</v>
      </c>
      <c r="Z1143" s="52" t="s">
        <v>132</v>
      </c>
      <c r="AA1143" s="55"/>
      <c r="AB1143" s="63" t="s">
        <v>3666</v>
      </c>
      <c r="AC1143" s="55" t="s">
        <v>132</v>
      </c>
      <c r="AD1143" s="55" t="s">
        <v>132</v>
      </c>
      <c r="AE1143" s="55" t="s">
        <v>132</v>
      </c>
      <c r="AF1143" s="55" t="s">
        <v>780</v>
      </c>
      <c r="AG1143" s="55" t="s">
        <v>132</v>
      </c>
      <c r="AH1143" s="55" t="s">
        <v>407</v>
      </c>
      <c r="AI1143" s="55" t="s">
        <v>132</v>
      </c>
      <c r="AJ1143" s="55" t="s">
        <v>174</v>
      </c>
      <c r="AK1143" s="55" t="s">
        <v>132</v>
      </c>
      <c r="AL1143" s="55" t="s">
        <v>2622</v>
      </c>
      <c r="AM1143" s="55" t="s">
        <v>132</v>
      </c>
      <c r="AN1143" s="55" t="s">
        <v>132</v>
      </c>
      <c r="AO1143" s="55" t="s">
        <v>3667</v>
      </c>
      <c r="AP1143" s="55" t="s">
        <v>166</v>
      </c>
      <c r="AQ1143" s="55" t="s">
        <v>132</v>
      </c>
      <c r="AR1143" s="55" t="s">
        <v>461</v>
      </c>
      <c r="AS1143" s="55" t="s">
        <v>3659</v>
      </c>
      <c r="AT1143" s="55" t="s">
        <v>461</v>
      </c>
      <c r="AU1143" s="63" t="s">
        <v>132</v>
      </c>
      <c r="AV1143" s="55" t="s">
        <v>3668</v>
      </c>
      <c r="AW1143" s="55" t="s">
        <v>3669</v>
      </c>
      <c r="AX1143" s="55" t="s">
        <v>145</v>
      </c>
      <c r="AY1143" s="55" t="s">
        <v>639</v>
      </c>
      <c r="AZ1143" s="63" t="s">
        <v>2545</v>
      </c>
      <c r="BA1143" s="63" t="s">
        <v>2546</v>
      </c>
      <c r="BB1143" s="55" t="s">
        <v>3662</v>
      </c>
      <c r="BC1143" s="55" t="s">
        <v>939</v>
      </c>
      <c r="BD1143" s="55" t="s">
        <v>132</v>
      </c>
      <c r="BE1143" s="55" t="s">
        <v>132</v>
      </c>
      <c r="BF1143" s="63" t="s">
        <v>3663</v>
      </c>
      <c r="BG1143" s="63" t="s">
        <v>3246</v>
      </c>
      <c r="BH1143" s="63" t="s">
        <v>132</v>
      </c>
      <c r="BI1143" s="63" t="s">
        <v>3664</v>
      </c>
      <c r="BJ1143" s="63" t="s">
        <v>2654</v>
      </c>
      <c r="BK1143" s="86" t="str">
        <f>HYPERLINK(VLOOKUP($B1143,hyperlinks[#All],2,FALSE),"Link")</f>
        <v>Link</v>
      </c>
      <c r="BL1143" s="86" t="str">
        <f>HYPERLINK(VLOOKUP($B1143,hyperlinks[#All],3,FALSE),"Link")</f>
        <v>Link</v>
      </c>
      <c r="BM1143" s="86" t="str">
        <f>HYPERLINK(VLOOKUP($B1143,hyperlinks[#All],4,FALSE),"Link")</f>
        <v>Link</v>
      </c>
      <c r="BN1143" s="87" t="s">
        <v>132</v>
      </c>
    </row>
    <row r="1144" spans="1:66" s="49" customFormat="1" ht="14.5">
      <c r="A1144" s="50">
        <v>8720169752009</v>
      </c>
      <c r="B1144" s="50">
        <v>911401881802</v>
      </c>
      <c r="C1144" s="61">
        <v>872016975200999</v>
      </c>
      <c r="D1144" s="93" t="str">
        <f>HYPERLINK(VLOOKUP($B1144,hyperlinks[#All],2,FALSE),"Link")</f>
        <v>Link</v>
      </c>
      <c r="E1144" s="52">
        <v>75200999</v>
      </c>
      <c r="F1144" s="53" t="s">
        <v>3670</v>
      </c>
      <c r="G1144" s="58" t="s">
        <v>2535</v>
      </c>
      <c r="H1144" s="52" t="s">
        <v>2536</v>
      </c>
      <c r="I1144" s="52" t="s">
        <v>3655</v>
      </c>
      <c r="J1144" s="52" t="s">
        <v>3656</v>
      </c>
      <c r="K1144" s="52" t="s">
        <v>125</v>
      </c>
      <c r="L1144" s="82">
        <v>455</v>
      </c>
      <c r="M1144" s="54" t="s">
        <v>126</v>
      </c>
      <c r="N1144" s="55" t="s">
        <v>2539</v>
      </c>
      <c r="O1144" s="56" t="s">
        <v>2540</v>
      </c>
      <c r="P1144" s="57"/>
      <c r="Q1144" s="51">
        <v>5</v>
      </c>
      <c r="R1144" s="52" t="s">
        <v>129</v>
      </c>
      <c r="S1144" s="57" t="s">
        <v>154</v>
      </c>
      <c r="T1144" s="51"/>
      <c r="U1144" s="51"/>
      <c r="V1144" s="58"/>
      <c r="W1144" s="59">
        <v>9405413990</v>
      </c>
      <c r="X1144" s="67" t="s">
        <v>132</v>
      </c>
      <c r="Y1144" s="67" t="s">
        <v>132</v>
      </c>
      <c r="Z1144" s="52" t="s">
        <v>132</v>
      </c>
      <c r="AA1144" s="55"/>
      <c r="AB1144" s="63" t="s">
        <v>3671</v>
      </c>
      <c r="AC1144" s="55" t="s">
        <v>132</v>
      </c>
      <c r="AD1144" s="55" t="s">
        <v>132</v>
      </c>
      <c r="AE1144" s="55" t="s">
        <v>132</v>
      </c>
      <c r="AF1144" s="55" t="s">
        <v>780</v>
      </c>
      <c r="AG1144" s="55" t="s">
        <v>132</v>
      </c>
      <c r="AH1144" s="55" t="s">
        <v>407</v>
      </c>
      <c r="AI1144" s="55" t="s">
        <v>132</v>
      </c>
      <c r="AJ1144" s="55" t="s">
        <v>238</v>
      </c>
      <c r="AK1144" s="55" t="s">
        <v>132</v>
      </c>
      <c r="AL1144" s="55" t="s">
        <v>2622</v>
      </c>
      <c r="AM1144" s="55" t="s">
        <v>132</v>
      </c>
      <c r="AN1144" s="55" t="s">
        <v>132</v>
      </c>
      <c r="AO1144" s="55" t="s">
        <v>3672</v>
      </c>
      <c r="AP1144" s="55" t="s">
        <v>166</v>
      </c>
      <c r="AQ1144" s="55" t="s">
        <v>132</v>
      </c>
      <c r="AR1144" s="55" t="s">
        <v>461</v>
      </c>
      <c r="AS1144" s="55" t="s">
        <v>3659</v>
      </c>
      <c r="AT1144" s="55" t="s">
        <v>461</v>
      </c>
      <c r="AU1144" s="63" t="s">
        <v>132</v>
      </c>
      <c r="AV1144" s="55" t="s">
        <v>3668</v>
      </c>
      <c r="AW1144" s="55" t="s">
        <v>3669</v>
      </c>
      <c r="AX1144" s="55" t="s">
        <v>145</v>
      </c>
      <c r="AY1144" s="55" t="s">
        <v>291</v>
      </c>
      <c r="AZ1144" s="63" t="s">
        <v>2530</v>
      </c>
      <c r="BA1144" s="63" t="s">
        <v>2546</v>
      </c>
      <c r="BB1144" s="55" t="s">
        <v>3662</v>
      </c>
      <c r="BC1144" s="55" t="s">
        <v>939</v>
      </c>
      <c r="BD1144" s="55" t="s">
        <v>132</v>
      </c>
      <c r="BE1144" s="55" t="s">
        <v>132</v>
      </c>
      <c r="BF1144" s="63" t="s">
        <v>3663</v>
      </c>
      <c r="BG1144" s="63" t="s">
        <v>3246</v>
      </c>
      <c r="BH1144" s="63" t="s">
        <v>132</v>
      </c>
      <c r="BI1144" s="63" t="s">
        <v>3664</v>
      </c>
      <c r="BJ1144" s="63" t="s">
        <v>2654</v>
      </c>
      <c r="BK1144" s="86" t="str">
        <f>HYPERLINK(VLOOKUP($B1144,hyperlinks[#All],2,FALSE),"Link")</f>
        <v>Link</v>
      </c>
      <c r="BL1144" s="86" t="str">
        <f>HYPERLINK(VLOOKUP($B1144,hyperlinks[#All],3,FALSE),"Link")</f>
        <v>Link</v>
      </c>
      <c r="BM1144" s="86" t="str">
        <f>HYPERLINK(VLOOKUP($B1144,hyperlinks[#All],4,FALSE),"Link")</f>
        <v>Link</v>
      </c>
      <c r="BN1144" s="87" t="s">
        <v>132</v>
      </c>
    </row>
    <row r="1145" spans="1:66" s="49" customFormat="1" ht="14.5">
      <c r="A1145" s="50">
        <v>8720169752016</v>
      </c>
      <c r="B1145" s="50">
        <v>911401881902</v>
      </c>
      <c r="C1145" s="61">
        <v>872016975201699</v>
      </c>
      <c r="D1145" s="93" t="str">
        <f>HYPERLINK(VLOOKUP($B1145,hyperlinks[#All],2,FALSE),"Link")</f>
        <v>Link</v>
      </c>
      <c r="E1145" s="52">
        <v>75201699</v>
      </c>
      <c r="F1145" s="53" t="s">
        <v>3673</v>
      </c>
      <c r="G1145" s="58" t="s">
        <v>2535</v>
      </c>
      <c r="H1145" s="52" t="s">
        <v>2536</v>
      </c>
      <c r="I1145" s="52" t="s">
        <v>3655</v>
      </c>
      <c r="J1145" s="52" t="s">
        <v>3656</v>
      </c>
      <c r="K1145" s="52" t="s">
        <v>125</v>
      </c>
      <c r="L1145" s="82">
        <v>643</v>
      </c>
      <c r="M1145" s="54" t="s">
        <v>126</v>
      </c>
      <c r="N1145" s="55" t="s">
        <v>2539</v>
      </c>
      <c r="O1145" s="56" t="s">
        <v>2540</v>
      </c>
      <c r="P1145" s="57"/>
      <c r="Q1145" s="51">
        <v>3</v>
      </c>
      <c r="R1145" s="52" t="s">
        <v>129</v>
      </c>
      <c r="S1145" s="57" t="s">
        <v>154</v>
      </c>
      <c r="T1145" s="51"/>
      <c r="U1145" s="51"/>
      <c r="V1145" s="58"/>
      <c r="W1145" s="59">
        <v>9405413990</v>
      </c>
      <c r="X1145" s="67" t="s">
        <v>132</v>
      </c>
      <c r="Y1145" s="67" t="s">
        <v>132</v>
      </c>
      <c r="Z1145" s="52" t="s">
        <v>132</v>
      </c>
      <c r="AA1145" s="55"/>
      <c r="AB1145" s="63" t="s">
        <v>3674</v>
      </c>
      <c r="AC1145" s="55" t="s">
        <v>132</v>
      </c>
      <c r="AD1145" s="55" t="s">
        <v>132</v>
      </c>
      <c r="AE1145" s="55" t="s">
        <v>132</v>
      </c>
      <c r="AF1145" s="55" t="s">
        <v>402</v>
      </c>
      <c r="AG1145" s="55" t="s">
        <v>132</v>
      </c>
      <c r="AH1145" s="55" t="s">
        <v>701</v>
      </c>
      <c r="AI1145" s="55" t="s">
        <v>132</v>
      </c>
      <c r="AJ1145" s="55" t="s">
        <v>174</v>
      </c>
      <c r="AK1145" s="55" t="s">
        <v>132</v>
      </c>
      <c r="AL1145" s="55" t="s">
        <v>2622</v>
      </c>
      <c r="AM1145" s="55" t="s">
        <v>132</v>
      </c>
      <c r="AN1145" s="55" t="s">
        <v>132</v>
      </c>
      <c r="AO1145" s="55" t="s">
        <v>1070</v>
      </c>
      <c r="AP1145" s="55" t="s">
        <v>166</v>
      </c>
      <c r="AQ1145" s="55" t="s">
        <v>132</v>
      </c>
      <c r="AR1145" s="55" t="s">
        <v>139</v>
      </c>
      <c r="AS1145" s="55" t="s">
        <v>3675</v>
      </c>
      <c r="AT1145" s="55" t="s">
        <v>139</v>
      </c>
      <c r="AU1145" s="63" t="s">
        <v>132</v>
      </c>
      <c r="AV1145" s="55" t="s">
        <v>3676</v>
      </c>
      <c r="AW1145" s="55" t="s">
        <v>3677</v>
      </c>
      <c r="AX1145" s="55" t="s">
        <v>145</v>
      </c>
      <c r="AY1145" s="55" t="s">
        <v>639</v>
      </c>
      <c r="AZ1145" s="63" t="s">
        <v>2545</v>
      </c>
      <c r="BA1145" s="63" t="s">
        <v>2546</v>
      </c>
      <c r="BB1145" s="55" t="s">
        <v>3662</v>
      </c>
      <c r="BC1145" s="55" t="s">
        <v>939</v>
      </c>
      <c r="BD1145" s="55" t="s">
        <v>132</v>
      </c>
      <c r="BE1145" s="55" t="s">
        <v>132</v>
      </c>
      <c r="BF1145" s="63" t="s">
        <v>3663</v>
      </c>
      <c r="BG1145" s="63" t="s">
        <v>3246</v>
      </c>
      <c r="BH1145" s="63" t="s">
        <v>132</v>
      </c>
      <c r="BI1145" s="63" t="s">
        <v>3664</v>
      </c>
      <c r="BJ1145" s="63" t="s">
        <v>2654</v>
      </c>
      <c r="BK1145" s="86" t="str">
        <f>HYPERLINK(VLOOKUP($B1145,hyperlinks[#All],2,FALSE),"Link")</f>
        <v>Link</v>
      </c>
      <c r="BL1145" s="86" t="str">
        <f>HYPERLINK(VLOOKUP($B1145,hyperlinks[#All],3,FALSE),"Link")</f>
        <v>Link</v>
      </c>
      <c r="BM1145" s="86" t="str">
        <f>HYPERLINK(VLOOKUP($B1145,hyperlinks[#All],4,FALSE),"Link")</f>
        <v>Link</v>
      </c>
      <c r="BN1145" s="87" t="s">
        <v>132</v>
      </c>
    </row>
    <row r="1146" spans="1:66" s="49" customFormat="1" ht="14.5">
      <c r="A1146" s="50">
        <v>8720169752023</v>
      </c>
      <c r="B1146" s="50">
        <v>911401882002</v>
      </c>
      <c r="C1146" s="61">
        <v>872016975202399</v>
      </c>
      <c r="D1146" s="93" t="str">
        <f>HYPERLINK(VLOOKUP($B1146,hyperlinks[#All],2,FALSE),"Link")</f>
        <v>Link</v>
      </c>
      <c r="E1146" s="52">
        <v>75202399</v>
      </c>
      <c r="F1146" s="53" t="s">
        <v>3678</v>
      </c>
      <c r="G1146" s="58" t="s">
        <v>2535</v>
      </c>
      <c r="H1146" s="52" t="s">
        <v>2536</v>
      </c>
      <c r="I1146" s="52" t="s">
        <v>3655</v>
      </c>
      <c r="J1146" s="52" t="s">
        <v>3656</v>
      </c>
      <c r="K1146" s="52" t="s">
        <v>125</v>
      </c>
      <c r="L1146" s="82">
        <v>643</v>
      </c>
      <c r="M1146" s="54" t="s">
        <v>126</v>
      </c>
      <c r="N1146" s="55" t="s">
        <v>2539</v>
      </c>
      <c r="O1146" s="56" t="s">
        <v>2540</v>
      </c>
      <c r="P1146" s="57"/>
      <c r="Q1146" s="51">
        <v>3</v>
      </c>
      <c r="R1146" s="52" t="s">
        <v>129</v>
      </c>
      <c r="S1146" s="57" t="s">
        <v>154</v>
      </c>
      <c r="T1146" s="51"/>
      <c r="U1146" s="51"/>
      <c r="V1146" s="58"/>
      <c r="W1146" s="59">
        <v>9405413990</v>
      </c>
      <c r="X1146" s="67" t="s">
        <v>132</v>
      </c>
      <c r="Y1146" s="67" t="s">
        <v>132</v>
      </c>
      <c r="Z1146" s="52" t="s">
        <v>132</v>
      </c>
      <c r="AA1146" s="55"/>
      <c r="AB1146" s="63" t="s">
        <v>3679</v>
      </c>
      <c r="AC1146" s="55" t="s">
        <v>132</v>
      </c>
      <c r="AD1146" s="55" t="s">
        <v>132</v>
      </c>
      <c r="AE1146" s="55" t="s">
        <v>132</v>
      </c>
      <c r="AF1146" s="55" t="s">
        <v>402</v>
      </c>
      <c r="AG1146" s="55" t="s">
        <v>132</v>
      </c>
      <c r="AH1146" s="55" t="s">
        <v>701</v>
      </c>
      <c r="AI1146" s="55" t="s">
        <v>132</v>
      </c>
      <c r="AJ1146" s="55" t="s">
        <v>238</v>
      </c>
      <c r="AK1146" s="55" t="s">
        <v>132</v>
      </c>
      <c r="AL1146" s="55" t="s">
        <v>2622</v>
      </c>
      <c r="AM1146" s="55" t="s">
        <v>132</v>
      </c>
      <c r="AN1146" s="55" t="s">
        <v>132</v>
      </c>
      <c r="AO1146" s="55" t="s">
        <v>1137</v>
      </c>
      <c r="AP1146" s="55" t="s">
        <v>166</v>
      </c>
      <c r="AQ1146" s="55" t="s">
        <v>132</v>
      </c>
      <c r="AR1146" s="55" t="s">
        <v>139</v>
      </c>
      <c r="AS1146" s="55" t="s">
        <v>3675</v>
      </c>
      <c r="AT1146" s="55" t="s">
        <v>139</v>
      </c>
      <c r="AU1146" s="63" t="s">
        <v>132</v>
      </c>
      <c r="AV1146" s="55" t="s">
        <v>3676</v>
      </c>
      <c r="AW1146" s="55" t="s">
        <v>3677</v>
      </c>
      <c r="AX1146" s="55" t="s">
        <v>145</v>
      </c>
      <c r="AY1146" s="55" t="s">
        <v>291</v>
      </c>
      <c r="AZ1146" s="63" t="s">
        <v>2530</v>
      </c>
      <c r="BA1146" s="63" t="s">
        <v>2546</v>
      </c>
      <c r="BB1146" s="55" t="s">
        <v>3662</v>
      </c>
      <c r="BC1146" s="55" t="s">
        <v>939</v>
      </c>
      <c r="BD1146" s="55" t="s">
        <v>132</v>
      </c>
      <c r="BE1146" s="55" t="s">
        <v>132</v>
      </c>
      <c r="BF1146" s="63" t="s">
        <v>3663</v>
      </c>
      <c r="BG1146" s="63" t="s">
        <v>3246</v>
      </c>
      <c r="BH1146" s="63" t="s">
        <v>132</v>
      </c>
      <c r="BI1146" s="63" t="s">
        <v>3664</v>
      </c>
      <c r="BJ1146" s="63" t="s">
        <v>2654</v>
      </c>
      <c r="BK1146" s="86" t="str">
        <f>HYPERLINK(VLOOKUP($B1146,hyperlinks[#All],2,FALSE),"Link")</f>
        <v>Link</v>
      </c>
      <c r="BL1146" s="86" t="str">
        <f>HYPERLINK(VLOOKUP($B1146,hyperlinks[#All],3,FALSE),"Link")</f>
        <v>Link</v>
      </c>
      <c r="BM1146" s="86" t="str">
        <f>HYPERLINK(VLOOKUP($B1146,hyperlinks[#All],4,FALSE),"Link")</f>
        <v>Link</v>
      </c>
      <c r="BN1146" s="87" t="s">
        <v>132</v>
      </c>
    </row>
    <row r="1147" spans="1:66" s="49" customFormat="1" ht="14.5">
      <c r="A1147" s="50">
        <v>8720169752030</v>
      </c>
      <c r="B1147" s="50">
        <v>911401882102</v>
      </c>
      <c r="C1147" s="61">
        <v>872016975203099</v>
      </c>
      <c r="D1147" s="93" t="str">
        <f>HYPERLINK(VLOOKUP($B1147,hyperlinks[#All],2,FALSE),"Link")</f>
        <v>Link</v>
      </c>
      <c r="E1147" s="52">
        <v>75203099</v>
      </c>
      <c r="F1147" s="53" t="s">
        <v>3680</v>
      </c>
      <c r="G1147" s="58" t="s">
        <v>2535</v>
      </c>
      <c r="H1147" s="52" t="s">
        <v>2536</v>
      </c>
      <c r="I1147" s="52" t="s">
        <v>3655</v>
      </c>
      <c r="J1147" s="52" t="s">
        <v>3656</v>
      </c>
      <c r="K1147" s="52" t="s">
        <v>125</v>
      </c>
      <c r="L1147" s="82">
        <v>830</v>
      </c>
      <c r="M1147" s="54" t="s">
        <v>126</v>
      </c>
      <c r="N1147" s="55" t="s">
        <v>2539</v>
      </c>
      <c r="O1147" s="56" t="s">
        <v>2540</v>
      </c>
      <c r="P1147" s="57"/>
      <c r="Q1147" s="51">
        <v>3</v>
      </c>
      <c r="R1147" s="52" t="s">
        <v>129</v>
      </c>
      <c r="S1147" s="57" t="s">
        <v>154</v>
      </c>
      <c r="T1147" s="51"/>
      <c r="U1147" s="51"/>
      <c r="V1147" s="58"/>
      <c r="W1147" s="59">
        <v>9405413990</v>
      </c>
      <c r="X1147" s="67" t="s">
        <v>132</v>
      </c>
      <c r="Y1147" s="67" t="s">
        <v>132</v>
      </c>
      <c r="Z1147" s="52" t="s">
        <v>132</v>
      </c>
      <c r="AA1147" s="55"/>
      <c r="AB1147" s="63" t="s">
        <v>3681</v>
      </c>
      <c r="AC1147" s="55" t="s">
        <v>132</v>
      </c>
      <c r="AD1147" s="55" t="s">
        <v>132</v>
      </c>
      <c r="AE1147" s="55" t="s">
        <v>132</v>
      </c>
      <c r="AF1147" s="55" t="s">
        <v>402</v>
      </c>
      <c r="AG1147" s="55" t="s">
        <v>132</v>
      </c>
      <c r="AH1147" s="55" t="s">
        <v>1623</v>
      </c>
      <c r="AI1147" s="55" t="s">
        <v>132</v>
      </c>
      <c r="AJ1147" s="55" t="s">
        <v>174</v>
      </c>
      <c r="AK1147" s="55" t="s">
        <v>132</v>
      </c>
      <c r="AL1147" s="55" t="s">
        <v>2622</v>
      </c>
      <c r="AM1147" s="55" t="s">
        <v>132</v>
      </c>
      <c r="AN1147" s="55" t="s">
        <v>132</v>
      </c>
      <c r="AO1147" s="55" t="s">
        <v>3682</v>
      </c>
      <c r="AP1147" s="55" t="s">
        <v>166</v>
      </c>
      <c r="AQ1147" s="55" t="s">
        <v>132</v>
      </c>
      <c r="AR1147" s="55" t="s">
        <v>139</v>
      </c>
      <c r="AS1147" s="55" t="s">
        <v>3675</v>
      </c>
      <c r="AT1147" s="55" t="s">
        <v>139</v>
      </c>
      <c r="AU1147" s="63" t="s">
        <v>132</v>
      </c>
      <c r="AV1147" s="55" t="s">
        <v>3683</v>
      </c>
      <c r="AW1147" s="55" t="s">
        <v>3684</v>
      </c>
      <c r="AX1147" s="55" t="s">
        <v>145</v>
      </c>
      <c r="AY1147" s="55" t="s">
        <v>639</v>
      </c>
      <c r="AZ1147" s="63" t="s">
        <v>2545</v>
      </c>
      <c r="BA1147" s="63" t="s">
        <v>2546</v>
      </c>
      <c r="BB1147" s="55" t="s">
        <v>3662</v>
      </c>
      <c r="BC1147" s="55" t="s">
        <v>939</v>
      </c>
      <c r="BD1147" s="55" t="s">
        <v>132</v>
      </c>
      <c r="BE1147" s="55" t="s">
        <v>132</v>
      </c>
      <c r="BF1147" s="63" t="s">
        <v>3663</v>
      </c>
      <c r="BG1147" s="63" t="s">
        <v>3246</v>
      </c>
      <c r="BH1147" s="63" t="s">
        <v>132</v>
      </c>
      <c r="BI1147" s="63" t="s">
        <v>3664</v>
      </c>
      <c r="BJ1147" s="63" t="s">
        <v>2654</v>
      </c>
      <c r="BK1147" s="86" t="str">
        <f>HYPERLINK(VLOOKUP($B1147,hyperlinks[#All],2,FALSE),"Link")</f>
        <v>Link</v>
      </c>
      <c r="BL1147" s="86" t="str">
        <f>HYPERLINK(VLOOKUP($B1147,hyperlinks[#All],3,FALSE),"Link")</f>
        <v>Link</v>
      </c>
      <c r="BM1147" s="86" t="str">
        <f>HYPERLINK(VLOOKUP($B1147,hyperlinks[#All],4,FALSE),"Link")</f>
        <v>Link</v>
      </c>
      <c r="BN1147" s="87" t="s">
        <v>132</v>
      </c>
    </row>
    <row r="1148" spans="1:66" s="49" customFormat="1" ht="14.5">
      <c r="A1148" s="50">
        <v>8720169752047</v>
      </c>
      <c r="B1148" s="50">
        <v>911401882202</v>
      </c>
      <c r="C1148" s="61">
        <v>872016975204799</v>
      </c>
      <c r="D1148" s="93" t="str">
        <f>HYPERLINK(VLOOKUP($B1148,hyperlinks[#All],2,FALSE),"Link")</f>
        <v>Link</v>
      </c>
      <c r="E1148" s="52">
        <v>75204799</v>
      </c>
      <c r="F1148" s="53" t="s">
        <v>3685</v>
      </c>
      <c r="G1148" s="58" t="s">
        <v>2535</v>
      </c>
      <c r="H1148" s="52" t="s">
        <v>2536</v>
      </c>
      <c r="I1148" s="52" t="s">
        <v>3655</v>
      </c>
      <c r="J1148" s="52" t="s">
        <v>3656</v>
      </c>
      <c r="K1148" s="52" t="s">
        <v>125</v>
      </c>
      <c r="L1148" s="82">
        <v>830</v>
      </c>
      <c r="M1148" s="54" t="s">
        <v>126</v>
      </c>
      <c r="N1148" s="55" t="s">
        <v>2539</v>
      </c>
      <c r="O1148" s="56" t="s">
        <v>2540</v>
      </c>
      <c r="P1148" s="57"/>
      <c r="Q1148" s="51">
        <v>3</v>
      </c>
      <c r="R1148" s="52" t="s">
        <v>129</v>
      </c>
      <c r="S1148" s="57" t="s">
        <v>154</v>
      </c>
      <c r="T1148" s="51"/>
      <c r="U1148" s="51"/>
      <c r="V1148" s="58"/>
      <c r="W1148" s="59">
        <v>9405413990</v>
      </c>
      <c r="X1148" s="67" t="s">
        <v>132</v>
      </c>
      <c r="Y1148" s="67" t="s">
        <v>132</v>
      </c>
      <c r="Z1148" s="52" t="s">
        <v>132</v>
      </c>
      <c r="AA1148" s="55"/>
      <c r="AB1148" s="63" t="s">
        <v>3686</v>
      </c>
      <c r="AC1148" s="55" t="s">
        <v>132</v>
      </c>
      <c r="AD1148" s="55" t="s">
        <v>132</v>
      </c>
      <c r="AE1148" s="55" t="s">
        <v>132</v>
      </c>
      <c r="AF1148" s="55" t="s">
        <v>402</v>
      </c>
      <c r="AG1148" s="55" t="s">
        <v>132</v>
      </c>
      <c r="AH1148" s="55" t="s">
        <v>1623</v>
      </c>
      <c r="AI1148" s="55" t="s">
        <v>132</v>
      </c>
      <c r="AJ1148" s="55" t="s">
        <v>238</v>
      </c>
      <c r="AK1148" s="55" t="s">
        <v>132</v>
      </c>
      <c r="AL1148" s="55" t="s">
        <v>2622</v>
      </c>
      <c r="AM1148" s="55" t="s">
        <v>132</v>
      </c>
      <c r="AN1148" s="55" t="s">
        <v>132</v>
      </c>
      <c r="AO1148" s="55" t="s">
        <v>3687</v>
      </c>
      <c r="AP1148" s="55" t="s">
        <v>166</v>
      </c>
      <c r="AQ1148" s="55" t="s">
        <v>132</v>
      </c>
      <c r="AR1148" s="55" t="s">
        <v>139</v>
      </c>
      <c r="AS1148" s="55" t="s">
        <v>3675</v>
      </c>
      <c r="AT1148" s="55" t="s">
        <v>139</v>
      </c>
      <c r="AU1148" s="63" t="s">
        <v>132</v>
      </c>
      <c r="AV1148" s="55" t="s">
        <v>3683</v>
      </c>
      <c r="AW1148" s="55" t="s">
        <v>3684</v>
      </c>
      <c r="AX1148" s="55" t="s">
        <v>145</v>
      </c>
      <c r="AY1148" s="55" t="s">
        <v>291</v>
      </c>
      <c r="AZ1148" s="63" t="s">
        <v>2530</v>
      </c>
      <c r="BA1148" s="63" t="s">
        <v>2546</v>
      </c>
      <c r="BB1148" s="55" t="s">
        <v>3662</v>
      </c>
      <c r="BC1148" s="55" t="s">
        <v>939</v>
      </c>
      <c r="BD1148" s="55" t="s">
        <v>132</v>
      </c>
      <c r="BE1148" s="55" t="s">
        <v>132</v>
      </c>
      <c r="BF1148" s="63" t="s">
        <v>3663</v>
      </c>
      <c r="BG1148" s="63" t="s">
        <v>3246</v>
      </c>
      <c r="BH1148" s="63" t="s">
        <v>132</v>
      </c>
      <c r="BI1148" s="63" t="s">
        <v>3664</v>
      </c>
      <c r="BJ1148" s="63" t="s">
        <v>2654</v>
      </c>
      <c r="BK1148" s="86" t="str">
        <f>HYPERLINK(VLOOKUP($B1148,hyperlinks[#All],2,FALSE),"Link")</f>
        <v>Link</v>
      </c>
      <c r="BL1148" s="86" t="str">
        <f>HYPERLINK(VLOOKUP($B1148,hyperlinks[#All],3,FALSE),"Link")</f>
        <v>Link</v>
      </c>
      <c r="BM1148" s="86" t="str">
        <f>HYPERLINK(VLOOKUP($B1148,hyperlinks[#All],4,FALSE),"Link")</f>
        <v>Link</v>
      </c>
      <c r="BN1148" s="87" t="s">
        <v>132</v>
      </c>
    </row>
    <row r="1149" spans="1:66" s="49" customFormat="1" ht="14.5">
      <c r="A1149" s="50">
        <v>8720169556812</v>
      </c>
      <c r="B1149" s="50">
        <v>912300060468</v>
      </c>
      <c r="C1149" s="61">
        <v>872016955681200</v>
      </c>
      <c r="D1149" s="93" t="str">
        <f>HYPERLINK(VLOOKUP($B1149,hyperlinks[#All],2,FALSE),"Link")</f>
        <v>Link</v>
      </c>
      <c r="E1149" s="52">
        <v>55681200</v>
      </c>
      <c r="F1149" s="53" t="s">
        <v>3688</v>
      </c>
      <c r="G1149" s="58" t="s">
        <v>2535</v>
      </c>
      <c r="H1149" s="52" t="s">
        <v>2580</v>
      </c>
      <c r="I1149" s="52" t="s">
        <v>3655</v>
      </c>
      <c r="J1149" s="52" t="s">
        <v>3689</v>
      </c>
      <c r="K1149" s="52" t="s">
        <v>125</v>
      </c>
      <c r="L1149" s="82">
        <v>771</v>
      </c>
      <c r="M1149" s="54" t="s">
        <v>126</v>
      </c>
      <c r="N1149" s="55" t="s">
        <v>2581</v>
      </c>
      <c r="O1149" s="56" t="s">
        <v>2582</v>
      </c>
      <c r="P1149" s="57"/>
      <c r="Q1149" s="51">
        <v>1</v>
      </c>
      <c r="R1149" s="52" t="s">
        <v>129</v>
      </c>
      <c r="S1149" s="57" t="s">
        <v>154</v>
      </c>
      <c r="T1149" s="62"/>
      <c r="U1149" s="62"/>
      <c r="V1149" s="64"/>
      <c r="W1149" s="59">
        <v>9405423990</v>
      </c>
      <c r="X1149" s="67" t="s">
        <v>132</v>
      </c>
      <c r="Y1149" s="67" t="s">
        <v>132</v>
      </c>
      <c r="Z1149" s="52" t="s">
        <v>132</v>
      </c>
      <c r="AA1149" s="55"/>
      <c r="AB1149" s="63" t="s">
        <v>3690</v>
      </c>
      <c r="AC1149" s="55" t="s">
        <v>132</v>
      </c>
      <c r="AD1149" s="55" t="s">
        <v>132</v>
      </c>
      <c r="AE1149" s="55" t="s">
        <v>132</v>
      </c>
      <c r="AF1149" s="55" t="s">
        <v>2542</v>
      </c>
      <c r="AG1149" s="55" t="s">
        <v>132</v>
      </c>
      <c r="AH1149" s="55" t="s">
        <v>948</v>
      </c>
      <c r="AI1149" s="55" t="s">
        <v>132</v>
      </c>
      <c r="AJ1149" s="55" t="s">
        <v>174</v>
      </c>
      <c r="AK1149" s="55" t="s">
        <v>132</v>
      </c>
      <c r="AL1149" s="55" t="s">
        <v>939</v>
      </c>
      <c r="AM1149" s="55" t="s">
        <v>132</v>
      </c>
      <c r="AN1149" s="55" t="s">
        <v>132</v>
      </c>
      <c r="AO1149" s="55" t="s">
        <v>3691</v>
      </c>
      <c r="AP1149" s="55" t="s">
        <v>255</v>
      </c>
      <c r="AQ1149" s="55" t="s">
        <v>132</v>
      </c>
      <c r="AR1149" s="55" t="s">
        <v>3692</v>
      </c>
      <c r="AS1149" s="55" t="s">
        <v>204</v>
      </c>
      <c r="AT1149" s="55" t="s">
        <v>3226</v>
      </c>
      <c r="AU1149" s="63" t="s">
        <v>132</v>
      </c>
      <c r="AV1149" s="55" t="s">
        <v>3693</v>
      </c>
      <c r="AW1149" s="55" t="s">
        <v>3694</v>
      </c>
      <c r="AX1149" s="55" t="s">
        <v>171</v>
      </c>
      <c r="AY1149" s="55" t="s">
        <v>1532</v>
      </c>
      <c r="AZ1149" s="63" t="s">
        <v>3592</v>
      </c>
      <c r="BA1149" s="63" t="s">
        <v>3695</v>
      </c>
      <c r="BB1149" s="55" t="s">
        <v>2531</v>
      </c>
      <c r="BC1149" s="55" t="s">
        <v>939</v>
      </c>
      <c r="BD1149" s="55" t="s">
        <v>2588</v>
      </c>
      <c r="BE1149" s="55" t="s">
        <v>132</v>
      </c>
      <c r="BF1149" s="63" t="s">
        <v>2548</v>
      </c>
      <c r="BG1149" s="63" t="s">
        <v>3246</v>
      </c>
      <c r="BH1149" s="63" t="s">
        <v>132</v>
      </c>
      <c r="BI1149" s="63" t="s">
        <v>2590</v>
      </c>
      <c r="BJ1149" s="63" t="s">
        <v>3571</v>
      </c>
      <c r="BK1149" s="86" t="str">
        <f>HYPERLINK(VLOOKUP($B1149,hyperlinks[#All],2,FALSE),"Link")</f>
        <v>Link</v>
      </c>
      <c r="BL1149" s="86" t="str">
        <f>HYPERLINK(VLOOKUP($B1149,hyperlinks[#All],3,FALSE),"Link")</f>
        <v>Link</v>
      </c>
      <c r="BM1149" s="86" t="str">
        <f>HYPERLINK(VLOOKUP($B1149,hyperlinks[#All],4,FALSE),"Link")</f>
        <v>Link</v>
      </c>
      <c r="BN1149" s="87" t="s">
        <v>132</v>
      </c>
    </row>
    <row r="1150" spans="1:66" s="49" customFormat="1" ht="14.5">
      <c r="A1150" s="50">
        <v>8720169557352</v>
      </c>
      <c r="B1150" s="50">
        <v>912300060470</v>
      </c>
      <c r="C1150" s="61">
        <v>872016955735200</v>
      </c>
      <c r="D1150" s="93" t="str">
        <f>HYPERLINK(VLOOKUP($B1150,hyperlinks[#All],2,FALSE),"Link")</f>
        <v>Link</v>
      </c>
      <c r="E1150" s="52">
        <v>55735200</v>
      </c>
      <c r="F1150" s="53" t="s">
        <v>3696</v>
      </c>
      <c r="G1150" s="58" t="s">
        <v>2535</v>
      </c>
      <c r="H1150" s="52" t="s">
        <v>2580</v>
      </c>
      <c r="I1150" s="52" t="s">
        <v>3655</v>
      </c>
      <c r="J1150" s="52" t="s">
        <v>3689</v>
      </c>
      <c r="K1150" s="52" t="s">
        <v>125</v>
      </c>
      <c r="L1150" s="82">
        <v>771</v>
      </c>
      <c r="M1150" s="54" t="s">
        <v>126</v>
      </c>
      <c r="N1150" s="55" t="s">
        <v>2581</v>
      </c>
      <c r="O1150" s="56" t="s">
        <v>2582</v>
      </c>
      <c r="P1150" s="57"/>
      <c r="Q1150" s="51">
        <v>1</v>
      </c>
      <c r="R1150" s="52" t="s">
        <v>129</v>
      </c>
      <c r="S1150" s="57" t="s">
        <v>154</v>
      </c>
      <c r="T1150" s="62"/>
      <c r="U1150" s="62"/>
      <c r="V1150" s="64"/>
      <c r="W1150" s="59">
        <v>9405423990</v>
      </c>
      <c r="X1150" s="67" t="s">
        <v>132</v>
      </c>
      <c r="Y1150" s="67" t="s">
        <v>132</v>
      </c>
      <c r="Z1150" s="52" t="s">
        <v>132</v>
      </c>
      <c r="AA1150" s="55"/>
      <c r="AB1150" s="63" t="s">
        <v>3697</v>
      </c>
      <c r="AC1150" s="55" t="s">
        <v>132</v>
      </c>
      <c r="AD1150" s="55" t="s">
        <v>132</v>
      </c>
      <c r="AE1150" s="55" t="s">
        <v>132</v>
      </c>
      <c r="AF1150" s="55" t="s">
        <v>2542</v>
      </c>
      <c r="AG1150" s="55" t="s">
        <v>132</v>
      </c>
      <c r="AH1150" s="55" t="s">
        <v>948</v>
      </c>
      <c r="AI1150" s="55" t="s">
        <v>132</v>
      </c>
      <c r="AJ1150" s="55" t="s">
        <v>174</v>
      </c>
      <c r="AK1150" s="55" t="s">
        <v>132</v>
      </c>
      <c r="AL1150" s="55" t="s">
        <v>939</v>
      </c>
      <c r="AM1150" s="55" t="s">
        <v>132</v>
      </c>
      <c r="AN1150" s="55" t="s">
        <v>132</v>
      </c>
      <c r="AO1150" s="55" t="s">
        <v>3691</v>
      </c>
      <c r="AP1150" s="55" t="s">
        <v>255</v>
      </c>
      <c r="AQ1150" s="55" t="s">
        <v>132</v>
      </c>
      <c r="AR1150" s="55" t="s">
        <v>3692</v>
      </c>
      <c r="AS1150" s="55" t="s">
        <v>204</v>
      </c>
      <c r="AT1150" s="55" t="s">
        <v>3226</v>
      </c>
      <c r="AU1150" s="63" t="s">
        <v>132</v>
      </c>
      <c r="AV1150" s="55" t="s">
        <v>3693</v>
      </c>
      <c r="AW1150" s="55" t="s">
        <v>3694</v>
      </c>
      <c r="AX1150" s="55" t="s">
        <v>171</v>
      </c>
      <c r="AY1150" s="55" t="s">
        <v>1532</v>
      </c>
      <c r="AZ1150" s="63" t="s">
        <v>3592</v>
      </c>
      <c r="BA1150" s="63" t="s">
        <v>3698</v>
      </c>
      <c r="BB1150" s="55" t="s">
        <v>2531</v>
      </c>
      <c r="BC1150" s="55" t="s">
        <v>939</v>
      </c>
      <c r="BD1150" s="55" t="s">
        <v>2588</v>
      </c>
      <c r="BE1150" s="55" t="s">
        <v>132</v>
      </c>
      <c r="BF1150" s="63" t="s">
        <v>2548</v>
      </c>
      <c r="BG1150" s="63" t="s">
        <v>3246</v>
      </c>
      <c r="BH1150" s="63" t="s">
        <v>132</v>
      </c>
      <c r="BI1150" s="63" t="s">
        <v>2590</v>
      </c>
      <c r="BJ1150" s="63" t="s">
        <v>3571</v>
      </c>
      <c r="BK1150" s="86" t="str">
        <f>HYPERLINK(VLOOKUP($B1150,hyperlinks[#All],2,FALSE),"Link")</f>
        <v>Link</v>
      </c>
      <c r="BL1150" s="86" t="str">
        <f>HYPERLINK(VLOOKUP($B1150,hyperlinks[#All],3,FALSE),"Link")</f>
        <v>Link</v>
      </c>
      <c r="BM1150" s="86" t="str">
        <f>HYPERLINK(VLOOKUP($B1150,hyperlinks[#All],4,FALSE),"Link")</f>
        <v>Link</v>
      </c>
      <c r="BN1150" s="87" t="s">
        <v>132</v>
      </c>
    </row>
    <row r="1151" spans="1:66" s="49" customFormat="1" ht="14.5">
      <c r="A1151" s="50">
        <v>8720169556799</v>
      </c>
      <c r="B1151" s="50">
        <v>912300060466</v>
      </c>
      <c r="C1151" s="61">
        <v>872016955679900</v>
      </c>
      <c r="D1151" s="93" t="str">
        <f>HYPERLINK(VLOOKUP($B1151,hyperlinks[#All],2,FALSE),"Link")</f>
        <v>Link</v>
      </c>
      <c r="E1151" s="52">
        <v>55679900</v>
      </c>
      <c r="F1151" s="53" t="s">
        <v>3699</v>
      </c>
      <c r="G1151" s="58" t="s">
        <v>2535</v>
      </c>
      <c r="H1151" s="52" t="s">
        <v>2580</v>
      </c>
      <c r="I1151" s="52" t="s">
        <v>3655</v>
      </c>
      <c r="J1151" s="52" t="s">
        <v>3689</v>
      </c>
      <c r="K1151" s="52" t="s">
        <v>125</v>
      </c>
      <c r="L1151" s="82">
        <v>771</v>
      </c>
      <c r="M1151" s="54" t="s">
        <v>126</v>
      </c>
      <c r="N1151" s="55" t="s">
        <v>2581</v>
      </c>
      <c r="O1151" s="56" t="s">
        <v>2582</v>
      </c>
      <c r="P1151" s="57"/>
      <c r="Q1151" s="51">
        <v>1</v>
      </c>
      <c r="R1151" s="52" t="s">
        <v>129</v>
      </c>
      <c r="S1151" s="57" t="s">
        <v>154</v>
      </c>
      <c r="T1151" s="62"/>
      <c r="U1151" s="62"/>
      <c r="V1151" s="64"/>
      <c r="W1151" s="59">
        <v>9405423990</v>
      </c>
      <c r="X1151" s="67" t="s">
        <v>132</v>
      </c>
      <c r="Y1151" s="67" t="s">
        <v>132</v>
      </c>
      <c r="Z1151" s="52" t="s">
        <v>132</v>
      </c>
      <c r="AA1151" s="55"/>
      <c r="AB1151" s="63" t="s">
        <v>3700</v>
      </c>
      <c r="AC1151" s="55" t="s">
        <v>132</v>
      </c>
      <c r="AD1151" s="55" t="s">
        <v>132</v>
      </c>
      <c r="AE1151" s="55" t="s">
        <v>132</v>
      </c>
      <c r="AF1151" s="55" t="s">
        <v>2542</v>
      </c>
      <c r="AG1151" s="55" t="s">
        <v>132</v>
      </c>
      <c r="AH1151" s="55" t="s">
        <v>948</v>
      </c>
      <c r="AI1151" s="55" t="s">
        <v>132</v>
      </c>
      <c r="AJ1151" s="55" t="s">
        <v>238</v>
      </c>
      <c r="AK1151" s="55" t="s">
        <v>132</v>
      </c>
      <c r="AL1151" s="55" t="s">
        <v>939</v>
      </c>
      <c r="AM1151" s="55" t="s">
        <v>132</v>
      </c>
      <c r="AN1151" s="55" t="s">
        <v>132</v>
      </c>
      <c r="AO1151" s="55" t="s">
        <v>3701</v>
      </c>
      <c r="AP1151" s="55" t="s">
        <v>255</v>
      </c>
      <c r="AQ1151" s="55" t="s">
        <v>132</v>
      </c>
      <c r="AR1151" s="55" t="s">
        <v>3692</v>
      </c>
      <c r="AS1151" s="55" t="s">
        <v>204</v>
      </c>
      <c r="AT1151" s="55" t="s">
        <v>3226</v>
      </c>
      <c r="AU1151" s="63" t="s">
        <v>132</v>
      </c>
      <c r="AV1151" s="55" t="s">
        <v>3693</v>
      </c>
      <c r="AW1151" s="55" t="s">
        <v>3694</v>
      </c>
      <c r="AX1151" s="55" t="s">
        <v>171</v>
      </c>
      <c r="AY1151" s="55" t="s">
        <v>3702</v>
      </c>
      <c r="AZ1151" s="63" t="s">
        <v>3566</v>
      </c>
      <c r="BA1151" s="63" t="s">
        <v>3695</v>
      </c>
      <c r="BB1151" s="55" t="s">
        <v>2531</v>
      </c>
      <c r="BC1151" s="55" t="s">
        <v>939</v>
      </c>
      <c r="BD1151" s="55" t="s">
        <v>2588</v>
      </c>
      <c r="BE1151" s="55" t="s">
        <v>132</v>
      </c>
      <c r="BF1151" s="63" t="s">
        <v>2548</v>
      </c>
      <c r="BG1151" s="63" t="s">
        <v>3246</v>
      </c>
      <c r="BH1151" s="63" t="s">
        <v>132</v>
      </c>
      <c r="BI1151" s="63" t="s">
        <v>2590</v>
      </c>
      <c r="BJ1151" s="63" t="s">
        <v>3571</v>
      </c>
      <c r="BK1151" s="86" t="str">
        <f>HYPERLINK(VLOOKUP($B1151,hyperlinks[#All],2,FALSE),"Link")</f>
        <v>Link</v>
      </c>
      <c r="BL1151" s="86" t="str">
        <f>HYPERLINK(VLOOKUP($B1151,hyperlinks[#All],3,FALSE),"Link")</f>
        <v>Link</v>
      </c>
      <c r="BM1151" s="86" t="str">
        <f>HYPERLINK(VLOOKUP($B1151,hyperlinks[#All],4,FALSE),"Link")</f>
        <v>Link</v>
      </c>
      <c r="BN1151" s="87" t="s">
        <v>132</v>
      </c>
    </row>
    <row r="1152" spans="1:66" s="49" customFormat="1" ht="14.5">
      <c r="A1152" s="50">
        <v>8720169556805</v>
      </c>
      <c r="B1152" s="50">
        <v>912300060467</v>
      </c>
      <c r="C1152" s="61">
        <v>872016955680500</v>
      </c>
      <c r="D1152" s="93" t="str">
        <f>HYPERLINK(VLOOKUP($B1152,hyperlinks[#All],2,FALSE),"Link")</f>
        <v>Link</v>
      </c>
      <c r="E1152" s="52">
        <v>55680500</v>
      </c>
      <c r="F1152" s="53" t="s">
        <v>3703</v>
      </c>
      <c r="G1152" s="58" t="s">
        <v>2535</v>
      </c>
      <c r="H1152" s="52" t="s">
        <v>2580</v>
      </c>
      <c r="I1152" s="52" t="s">
        <v>3655</v>
      </c>
      <c r="J1152" s="52" t="s">
        <v>3689</v>
      </c>
      <c r="K1152" s="52" t="s">
        <v>125</v>
      </c>
      <c r="L1152" s="82">
        <v>771</v>
      </c>
      <c r="M1152" s="54" t="s">
        <v>126</v>
      </c>
      <c r="N1152" s="55" t="s">
        <v>2581</v>
      </c>
      <c r="O1152" s="56" t="s">
        <v>2582</v>
      </c>
      <c r="P1152" s="57"/>
      <c r="Q1152" s="51">
        <v>1</v>
      </c>
      <c r="R1152" s="52" t="s">
        <v>129</v>
      </c>
      <c r="S1152" s="57" t="s">
        <v>154</v>
      </c>
      <c r="T1152" s="62"/>
      <c r="U1152" s="51"/>
      <c r="V1152" s="58"/>
      <c r="W1152" s="59">
        <v>9405423990</v>
      </c>
      <c r="X1152" s="67" t="s">
        <v>132</v>
      </c>
      <c r="Y1152" s="67" t="s">
        <v>132</v>
      </c>
      <c r="Z1152" s="52" t="s">
        <v>132</v>
      </c>
      <c r="AA1152" s="55"/>
      <c r="AB1152" s="63" t="s">
        <v>3704</v>
      </c>
      <c r="AC1152" s="55" t="s">
        <v>132</v>
      </c>
      <c r="AD1152" s="55" t="s">
        <v>132</v>
      </c>
      <c r="AE1152" s="55" t="s">
        <v>132</v>
      </c>
      <c r="AF1152" s="55" t="s">
        <v>2542</v>
      </c>
      <c r="AG1152" s="55" t="s">
        <v>132</v>
      </c>
      <c r="AH1152" s="55" t="s">
        <v>948</v>
      </c>
      <c r="AI1152" s="55" t="s">
        <v>132</v>
      </c>
      <c r="AJ1152" s="55" t="s">
        <v>238</v>
      </c>
      <c r="AK1152" s="55" t="s">
        <v>132</v>
      </c>
      <c r="AL1152" s="55" t="s">
        <v>939</v>
      </c>
      <c r="AM1152" s="55" t="s">
        <v>132</v>
      </c>
      <c r="AN1152" s="55" t="s">
        <v>132</v>
      </c>
      <c r="AO1152" s="55" t="s">
        <v>3701</v>
      </c>
      <c r="AP1152" s="55" t="s">
        <v>255</v>
      </c>
      <c r="AQ1152" s="55" t="s">
        <v>132</v>
      </c>
      <c r="AR1152" s="55" t="s">
        <v>3692</v>
      </c>
      <c r="AS1152" s="55" t="s">
        <v>204</v>
      </c>
      <c r="AT1152" s="55" t="s">
        <v>3226</v>
      </c>
      <c r="AU1152" s="63" t="s">
        <v>132</v>
      </c>
      <c r="AV1152" s="55" t="s">
        <v>3693</v>
      </c>
      <c r="AW1152" s="55" t="s">
        <v>3694</v>
      </c>
      <c r="AX1152" s="55" t="s">
        <v>171</v>
      </c>
      <c r="AY1152" s="55" t="s">
        <v>3702</v>
      </c>
      <c r="AZ1152" s="63" t="s">
        <v>3566</v>
      </c>
      <c r="BA1152" s="63" t="s">
        <v>3698</v>
      </c>
      <c r="BB1152" s="55" t="s">
        <v>2531</v>
      </c>
      <c r="BC1152" s="55" t="s">
        <v>939</v>
      </c>
      <c r="BD1152" s="55" t="s">
        <v>2588</v>
      </c>
      <c r="BE1152" s="55" t="s">
        <v>132</v>
      </c>
      <c r="BF1152" s="63" t="s">
        <v>2548</v>
      </c>
      <c r="BG1152" s="63" t="s">
        <v>3246</v>
      </c>
      <c r="BH1152" s="63" t="s">
        <v>132</v>
      </c>
      <c r="BI1152" s="63" t="s">
        <v>2590</v>
      </c>
      <c r="BJ1152" s="63" t="s">
        <v>3571</v>
      </c>
      <c r="BK1152" s="86" t="str">
        <f>HYPERLINK(VLOOKUP($B1152,hyperlinks[#All],2,FALSE),"Link")</f>
        <v>Link</v>
      </c>
      <c r="BL1152" s="86" t="str">
        <f>HYPERLINK(VLOOKUP($B1152,hyperlinks[#All],3,FALSE),"Link")</f>
        <v>Link</v>
      </c>
      <c r="BM1152" s="86" t="str">
        <f>HYPERLINK(VLOOKUP($B1152,hyperlinks[#All],4,FALSE),"Link")</f>
        <v>Link</v>
      </c>
      <c r="BN1152" s="87" t="s">
        <v>132</v>
      </c>
    </row>
    <row r="1153" spans="1:66" s="49" customFormat="1" ht="14.5">
      <c r="A1153" s="50">
        <v>8720169556829</v>
      </c>
      <c r="B1153" s="50">
        <v>912300060469</v>
      </c>
      <c r="C1153" s="61">
        <v>872016955682900</v>
      </c>
      <c r="D1153" s="93" t="str">
        <f>HYPERLINK(VLOOKUP($B1153,hyperlinks[#All],2,FALSE),"Link")</f>
        <v>Link</v>
      </c>
      <c r="E1153" s="52">
        <v>55682900</v>
      </c>
      <c r="F1153" s="53" t="s">
        <v>3705</v>
      </c>
      <c r="G1153" s="58" t="s">
        <v>2535</v>
      </c>
      <c r="H1153" s="52" t="s">
        <v>2580</v>
      </c>
      <c r="I1153" s="52" t="s">
        <v>3655</v>
      </c>
      <c r="J1153" s="52" t="s">
        <v>3689</v>
      </c>
      <c r="K1153" s="52" t="s">
        <v>125</v>
      </c>
      <c r="L1153" s="82">
        <v>820</v>
      </c>
      <c r="M1153" s="54" t="s">
        <v>126</v>
      </c>
      <c r="N1153" s="55" t="s">
        <v>2581</v>
      </c>
      <c r="O1153" s="56" t="s">
        <v>2582</v>
      </c>
      <c r="P1153" s="57"/>
      <c r="Q1153" s="51">
        <v>1</v>
      </c>
      <c r="R1153" s="52" t="s">
        <v>129</v>
      </c>
      <c r="S1153" s="57" t="s">
        <v>154</v>
      </c>
      <c r="T1153" s="62"/>
      <c r="U1153" s="51"/>
      <c r="V1153" s="58"/>
      <c r="W1153" s="59">
        <v>9405423990</v>
      </c>
      <c r="X1153" s="67" t="s">
        <v>132</v>
      </c>
      <c r="Y1153" s="67" t="s">
        <v>132</v>
      </c>
      <c r="Z1153" s="52" t="s">
        <v>132</v>
      </c>
      <c r="AA1153" s="55"/>
      <c r="AB1153" s="63" t="s">
        <v>3706</v>
      </c>
      <c r="AC1153" s="55" t="s">
        <v>132</v>
      </c>
      <c r="AD1153" s="55" t="s">
        <v>132</v>
      </c>
      <c r="AE1153" s="55" t="s">
        <v>132</v>
      </c>
      <c r="AF1153" s="55" t="s">
        <v>2542</v>
      </c>
      <c r="AG1153" s="55" t="s">
        <v>132</v>
      </c>
      <c r="AH1153" s="55" t="s">
        <v>1425</v>
      </c>
      <c r="AI1153" s="55" t="s">
        <v>132</v>
      </c>
      <c r="AJ1153" s="55" t="s">
        <v>238</v>
      </c>
      <c r="AK1153" s="55" t="s">
        <v>132</v>
      </c>
      <c r="AL1153" s="55" t="s">
        <v>939</v>
      </c>
      <c r="AM1153" s="55" t="s">
        <v>132</v>
      </c>
      <c r="AN1153" s="55" t="s">
        <v>132</v>
      </c>
      <c r="AO1153" s="55" t="s">
        <v>3707</v>
      </c>
      <c r="AP1153" s="55" t="s">
        <v>255</v>
      </c>
      <c r="AQ1153" s="55" t="s">
        <v>132</v>
      </c>
      <c r="AR1153" s="55" t="s">
        <v>3692</v>
      </c>
      <c r="AS1153" s="55" t="s">
        <v>204</v>
      </c>
      <c r="AT1153" s="55" t="s">
        <v>3226</v>
      </c>
      <c r="AU1153" s="63" t="s">
        <v>132</v>
      </c>
      <c r="AV1153" s="55" t="s">
        <v>3693</v>
      </c>
      <c r="AW1153" s="55" t="s">
        <v>3694</v>
      </c>
      <c r="AX1153" s="55" t="s">
        <v>171</v>
      </c>
      <c r="AY1153" s="55" t="s">
        <v>2826</v>
      </c>
      <c r="AZ1153" s="63" t="s">
        <v>3566</v>
      </c>
      <c r="BA1153" s="63" t="s">
        <v>3695</v>
      </c>
      <c r="BB1153" s="55" t="s">
        <v>2531</v>
      </c>
      <c r="BC1153" s="55" t="s">
        <v>939</v>
      </c>
      <c r="BD1153" s="55" t="s">
        <v>2588</v>
      </c>
      <c r="BE1153" s="55" t="s">
        <v>132</v>
      </c>
      <c r="BF1153" s="63" t="s">
        <v>2548</v>
      </c>
      <c r="BG1153" s="63" t="s">
        <v>3246</v>
      </c>
      <c r="BH1153" s="63" t="s">
        <v>132</v>
      </c>
      <c r="BI1153" s="63" t="s">
        <v>2590</v>
      </c>
      <c r="BJ1153" s="63" t="s">
        <v>3571</v>
      </c>
      <c r="BK1153" s="86" t="str">
        <f>HYPERLINK(VLOOKUP($B1153,hyperlinks[#All],2,FALSE),"Link")</f>
        <v>Link</v>
      </c>
      <c r="BL1153" s="86" t="str">
        <f>HYPERLINK(VLOOKUP($B1153,hyperlinks[#All],3,FALSE),"Link")</f>
        <v>Link</v>
      </c>
      <c r="BM1153" s="86" t="str">
        <f>HYPERLINK(VLOOKUP($B1153,hyperlinks[#All],4,FALSE),"Link")</f>
        <v>Link</v>
      </c>
      <c r="BN1153" s="87" t="s">
        <v>132</v>
      </c>
    </row>
    <row r="1154" spans="1:66" s="49" customFormat="1" ht="14.5">
      <c r="A1154" s="50">
        <v>8718699455897</v>
      </c>
      <c r="B1154" s="50">
        <v>912300024003</v>
      </c>
      <c r="C1154" s="61">
        <v>871869945589700</v>
      </c>
      <c r="D1154" s="93" t="str">
        <f>HYPERLINK(VLOOKUP($B1154,hyperlinks[#All],2,FALSE),"Link")</f>
        <v>Link</v>
      </c>
      <c r="E1154" s="52">
        <v>45589700</v>
      </c>
      <c r="F1154" s="53" t="s">
        <v>3708</v>
      </c>
      <c r="G1154" s="58" t="s">
        <v>2535</v>
      </c>
      <c r="H1154" s="52" t="s">
        <v>2580</v>
      </c>
      <c r="I1154" s="52" t="s">
        <v>3655</v>
      </c>
      <c r="J1154" s="52" t="s">
        <v>3689</v>
      </c>
      <c r="K1154" s="52" t="s">
        <v>125</v>
      </c>
      <c r="L1154" s="82">
        <v>1014</v>
      </c>
      <c r="M1154" s="54" t="s">
        <v>126</v>
      </c>
      <c r="N1154" s="55" t="s">
        <v>2581</v>
      </c>
      <c r="O1154" s="56" t="s">
        <v>2582</v>
      </c>
      <c r="P1154" s="57"/>
      <c r="Q1154" s="51">
        <v>1</v>
      </c>
      <c r="R1154" s="52" t="s">
        <v>129</v>
      </c>
      <c r="S1154" s="57" t="s">
        <v>154</v>
      </c>
      <c r="T1154" s="51"/>
      <c r="U1154" s="51"/>
      <c r="V1154" s="58"/>
      <c r="W1154" s="59">
        <v>9405423990</v>
      </c>
      <c r="X1154" s="67" t="s">
        <v>132</v>
      </c>
      <c r="Y1154" s="67" t="s">
        <v>132</v>
      </c>
      <c r="Z1154" s="52" t="s">
        <v>132</v>
      </c>
      <c r="AA1154" s="55"/>
      <c r="AB1154" s="63" t="s">
        <v>3709</v>
      </c>
      <c r="AC1154" s="55" t="s">
        <v>132</v>
      </c>
      <c r="AD1154" s="55" t="s">
        <v>132</v>
      </c>
      <c r="AE1154" s="55" t="s">
        <v>132</v>
      </c>
      <c r="AF1154" s="55" t="s">
        <v>2542</v>
      </c>
      <c r="AG1154" s="55" t="s">
        <v>132</v>
      </c>
      <c r="AH1154" s="55" t="s">
        <v>208</v>
      </c>
      <c r="AI1154" s="55" t="s">
        <v>132</v>
      </c>
      <c r="AJ1154" s="55" t="s">
        <v>238</v>
      </c>
      <c r="AK1154" s="55" t="s">
        <v>132</v>
      </c>
      <c r="AL1154" s="55" t="s">
        <v>939</v>
      </c>
      <c r="AM1154" s="55" t="s">
        <v>132</v>
      </c>
      <c r="AN1154" s="55" t="s">
        <v>132</v>
      </c>
      <c r="AO1154" s="55" t="s">
        <v>1045</v>
      </c>
      <c r="AP1154" s="55" t="s">
        <v>255</v>
      </c>
      <c r="AQ1154" s="55" t="s">
        <v>132</v>
      </c>
      <c r="AR1154" s="55" t="s">
        <v>1193</v>
      </c>
      <c r="AS1154" s="55" t="s">
        <v>1663</v>
      </c>
      <c r="AT1154" s="55" t="s">
        <v>3710</v>
      </c>
      <c r="AU1154" s="63" t="s">
        <v>132</v>
      </c>
      <c r="AV1154" s="55" t="s">
        <v>3711</v>
      </c>
      <c r="AW1154" s="55" t="s">
        <v>815</v>
      </c>
      <c r="AX1154" s="55" t="s">
        <v>171</v>
      </c>
      <c r="AY1154" s="55" t="s">
        <v>168</v>
      </c>
      <c r="AZ1154" s="63" t="s">
        <v>3566</v>
      </c>
      <c r="BA1154" s="63" t="s">
        <v>3698</v>
      </c>
      <c r="BB1154" s="55" t="s">
        <v>3568</v>
      </c>
      <c r="BC1154" s="55" t="s">
        <v>939</v>
      </c>
      <c r="BD1154" s="55" t="s">
        <v>2588</v>
      </c>
      <c r="BE1154" s="55" t="s">
        <v>132</v>
      </c>
      <c r="BF1154" s="63" t="s">
        <v>2548</v>
      </c>
      <c r="BG1154" s="63" t="s">
        <v>3246</v>
      </c>
      <c r="BH1154" s="63" t="s">
        <v>132</v>
      </c>
      <c r="BI1154" s="63" t="s">
        <v>2590</v>
      </c>
      <c r="BJ1154" s="63" t="s">
        <v>3571</v>
      </c>
      <c r="BK1154" s="86" t="str">
        <f>HYPERLINK(VLOOKUP($B1154,hyperlinks[#All],2,FALSE),"Link")</f>
        <v>Link</v>
      </c>
      <c r="BL1154" s="86" t="str">
        <f>HYPERLINK(VLOOKUP($B1154,hyperlinks[#All],3,FALSE),"Link")</f>
        <v>Link</v>
      </c>
      <c r="BM1154" s="86" t="str">
        <f>HYPERLINK(VLOOKUP($B1154,hyperlinks[#All],4,FALSE),"Link")</f>
        <v>Link</v>
      </c>
      <c r="BN1154" s="87" t="s">
        <v>132</v>
      </c>
    </row>
    <row r="1155" spans="1:66" s="49" customFormat="1" ht="14.5">
      <c r="A1155" s="50">
        <v>8718699455880</v>
      </c>
      <c r="B1155" s="50">
        <v>912300024002</v>
      </c>
      <c r="C1155" s="61">
        <v>871869945588000</v>
      </c>
      <c r="D1155" s="93" t="str">
        <f>HYPERLINK(VLOOKUP($B1155,hyperlinks[#All],2,FALSE),"Link")</f>
        <v>Link</v>
      </c>
      <c r="E1155" s="52">
        <v>45588000</v>
      </c>
      <c r="F1155" s="53" t="s">
        <v>3712</v>
      </c>
      <c r="G1155" s="58" t="s">
        <v>2535</v>
      </c>
      <c r="H1155" s="52" t="s">
        <v>2580</v>
      </c>
      <c r="I1155" s="52" t="s">
        <v>3655</v>
      </c>
      <c r="J1155" s="52" t="s">
        <v>3689</v>
      </c>
      <c r="K1155" s="52" t="s">
        <v>125</v>
      </c>
      <c r="L1155" s="82">
        <v>1010</v>
      </c>
      <c r="M1155" s="54" t="s">
        <v>126</v>
      </c>
      <c r="N1155" s="55" t="s">
        <v>2581</v>
      </c>
      <c r="O1155" s="56" t="s">
        <v>2582</v>
      </c>
      <c r="P1155" s="57"/>
      <c r="Q1155" s="51">
        <v>1</v>
      </c>
      <c r="R1155" s="52" t="s">
        <v>129</v>
      </c>
      <c r="S1155" s="57" t="s">
        <v>154</v>
      </c>
      <c r="T1155" s="51"/>
      <c r="U1155" s="51"/>
      <c r="V1155" s="58"/>
      <c r="W1155" s="59">
        <v>9405423990</v>
      </c>
      <c r="X1155" s="67" t="s">
        <v>132</v>
      </c>
      <c r="Y1155" s="67" t="s">
        <v>132</v>
      </c>
      <c r="Z1155" s="52" t="s">
        <v>132</v>
      </c>
      <c r="AA1155" s="55"/>
      <c r="AB1155" s="63" t="s">
        <v>3713</v>
      </c>
      <c r="AC1155" s="55" t="s">
        <v>132</v>
      </c>
      <c r="AD1155" s="55" t="s">
        <v>132</v>
      </c>
      <c r="AE1155" s="55" t="s">
        <v>132</v>
      </c>
      <c r="AF1155" s="55" t="s">
        <v>2542</v>
      </c>
      <c r="AG1155" s="55" t="s">
        <v>132</v>
      </c>
      <c r="AH1155" s="55" t="s">
        <v>1384</v>
      </c>
      <c r="AI1155" s="55" t="s">
        <v>132</v>
      </c>
      <c r="AJ1155" s="55" t="s">
        <v>238</v>
      </c>
      <c r="AK1155" s="55" t="s">
        <v>132</v>
      </c>
      <c r="AL1155" s="55" t="s">
        <v>939</v>
      </c>
      <c r="AM1155" s="55" t="s">
        <v>132</v>
      </c>
      <c r="AN1155" s="55" t="s">
        <v>132</v>
      </c>
      <c r="AO1155" s="55" t="s">
        <v>1062</v>
      </c>
      <c r="AP1155" s="55" t="s">
        <v>255</v>
      </c>
      <c r="AQ1155" s="55" t="s">
        <v>132</v>
      </c>
      <c r="AR1155" s="55" t="s">
        <v>1193</v>
      </c>
      <c r="AS1155" s="55" t="s">
        <v>1663</v>
      </c>
      <c r="AT1155" s="55" t="s">
        <v>3710</v>
      </c>
      <c r="AU1155" s="63" t="s">
        <v>132</v>
      </c>
      <c r="AV1155" s="55" t="s">
        <v>3711</v>
      </c>
      <c r="AW1155" s="55" t="s">
        <v>815</v>
      </c>
      <c r="AX1155" s="55" t="s">
        <v>171</v>
      </c>
      <c r="AY1155" s="55" t="s">
        <v>1229</v>
      </c>
      <c r="AZ1155" s="63" t="s">
        <v>3566</v>
      </c>
      <c r="BA1155" s="63" t="s">
        <v>3695</v>
      </c>
      <c r="BB1155" s="55" t="s">
        <v>3714</v>
      </c>
      <c r="BC1155" s="55" t="s">
        <v>939</v>
      </c>
      <c r="BD1155" s="55" t="s">
        <v>2588</v>
      </c>
      <c r="BE1155" s="55" t="s">
        <v>132</v>
      </c>
      <c r="BF1155" s="63" t="s">
        <v>2548</v>
      </c>
      <c r="BG1155" s="63" t="s">
        <v>3246</v>
      </c>
      <c r="BH1155" s="63" t="s">
        <v>132</v>
      </c>
      <c r="BI1155" s="63" t="s">
        <v>2590</v>
      </c>
      <c r="BJ1155" s="63" t="s">
        <v>3571</v>
      </c>
      <c r="BK1155" s="86" t="str">
        <f>HYPERLINK(VLOOKUP($B1155,hyperlinks[#All],2,FALSE),"Link")</f>
        <v>Link</v>
      </c>
      <c r="BL1155" s="86" t="str">
        <f>HYPERLINK(VLOOKUP($B1155,hyperlinks[#All],3,FALSE),"Link")</f>
        <v>Link</v>
      </c>
      <c r="BM1155" s="86" t="str">
        <f>HYPERLINK(VLOOKUP($B1155,hyperlinks[#All],4,FALSE),"Link")</f>
        <v>Link</v>
      </c>
      <c r="BN1155" s="87" t="s">
        <v>132</v>
      </c>
    </row>
    <row r="1156" spans="1:66" s="49" customFormat="1" ht="14.5">
      <c r="A1156" s="50">
        <v>8718699455903</v>
      </c>
      <c r="B1156" s="50">
        <v>912300024004</v>
      </c>
      <c r="C1156" s="61">
        <v>871869945590300</v>
      </c>
      <c r="D1156" s="93" t="str">
        <f>HYPERLINK(VLOOKUP($B1156,hyperlinks[#All],2,FALSE),"Link")</f>
        <v>Link</v>
      </c>
      <c r="E1156" s="52">
        <v>45590300</v>
      </c>
      <c r="F1156" s="53" t="s">
        <v>3715</v>
      </c>
      <c r="G1156" s="58" t="s">
        <v>2535</v>
      </c>
      <c r="H1156" s="52" t="s">
        <v>2580</v>
      </c>
      <c r="I1156" s="52" t="s">
        <v>3655</v>
      </c>
      <c r="J1156" s="52" t="s">
        <v>3689</v>
      </c>
      <c r="K1156" s="52" t="s">
        <v>125</v>
      </c>
      <c r="L1156" s="82">
        <v>1010</v>
      </c>
      <c r="M1156" s="54" t="s">
        <v>126</v>
      </c>
      <c r="N1156" s="55" t="s">
        <v>2581</v>
      </c>
      <c r="O1156" s="56" t="s">
        <v>2582</v>
      </c>
      <c r="P1156" s="57"/>
      <c r="Q1156" s="51">
        <v>1</v>
      </c>
      <c r="R1156" s="52" t="s">
        <v>129</v>
      </c>
      <c r="S1156" s="57" t="s">
        <v>154</v>
      </c>
      <c r="T1156" s="51"/>
      <c r="U1156" s="51"/>
      <c r="V1156" s="58"/>
      <c r="W1156" s="59">
        <v>9405423990</v>
      </c>
      <c r="X1156" s="67" t="s">
        <v>132</v>
      </c>
      <c r="Y1156" s="67" t="s">
        <v>132</v>
      </c>
      <c r="Z1156" s="52" t="s">
        <v>132</v>
      </c>
      <c r="AA1156" s="55"/>
      <c r="AB1156" s="63" t="s">
        <v>3716</v>
      </c>
      <c r="AC1156" s="55" t="s">
        <v>132</v>
      </c>
      <c r="AD1156" s="55" t="s">
        <v>132</v>
      </c>
      <c r="AE1156" s="55" t="s">
        <v>132</v>
      </c>
      <c r="AF1156" s="55" t="s">
        <v>2542</v>
      </c>
      <c r="AG1156" s="55" t="s">
        <v>132</v>
      </c>
      <c r="AH1156" s="55" t="s">
        <v>1384</v>
      </c>
      <c r="AI1156" s="55" t="s">
        <v>132</v>
      </c>
      <c r="AJ1156" s="55" t="s">
        <v>238</v>
      </c>
      <c r="AK1156" s="55" t="s">
        <v>132</v>
      </c>
      <c r="AL1156" s="55" t="s">
        <v>939</v>
      </c>
      <c r="AM1156" s="55" t="s">
        <v>132</v>
      </c>
      <c r="AN1156" s="55" t="s">
        <v>132</v>
      </c>
      <c r="AO1156" s="55" t="s">
        <v>1062</v>
      </c>
      <c r="AP1156" s="55" t="s">
        <v>255</v>
      </c>
      <c r="AQ1156" s="55" t="s">
        <v>132</v>
      </c>
      <c r="AR1156" s="55" t="s">
        <v>1193</v>
      </c>
      <c r="AS1156" s="55" t="s">
        <v>1663</v>
      </c>
      <c r="AT1156" s="55" t="s">
        <v>3710</v>
      </c>
      <c r="AU1156" s="63" t="s">
        <v>132</v>
      </c>
      <c r="AV1156" s="55" t="s">
        <v>3711</v>
      </c>
      <c r="AW1156" s="55" t="s">
        <v>815</v>
      </c>
      <c r="AX1156" s="55" t="s">
        <v>171</v>
      </c>
      <c r="AY1156" s="55" t="s">
        <v>3717</v>
      </c>
      <c r="AZ1156" s="63" t="s">
        <v>3566</v>
      </c>
      <c r="BA1156" s="63" t="s">
        <v>3698</v>
      </c>
      <c r="BB1156" s="55" t="s">
        <v>3714</v>
      </c>
      <c r="BC1156" s="55" t="s">
        <v>939</v>
      </c>
      <c r="BD1156" s="55" t="s">
        <v>2588</v>
      </c>
      <c r="BE1156" s="55" t="s">
        <v>132</v>
      </c>
      <c r="BF1156" s="63" t="s">
        <v>2548</v>
      </c>
      <c r="BG1156" s="63" t="s">
        <v>3246</v>
      </c>
      <c r="BH1156" s="63" t="s">
        <v>132</v>
      </c>
      <c r="BI1156" s="63" t="s">
        <v>2590</v>
      </c>
      <c r="BJ1156" s="63" t="s">
        <v>3571</v>
      </c>
      <c r="BK1156" s="86" t="str">
        <f>HYPERLINK(VLOOKUP($B1156,hyperlinks[#All],2,FALSE),"Link")</f>
        <v>Link</v>
      </c>
      <c r="BL1156" s="86" t="str">
        <f>HYPERLINK(VLOOKUP($B1156,hyperlinks[#All],3,FALSE),"Link")</f>
        <v>Link</v>
      </c>
      <c r="BM1156" s="86" t="str">
        <f>HYPERLINK(VLOOKUP($B1156,hyperlinks[#All],4,FALSE),"Link")</f>
        <v>Link</v>
      </c>
      <c r="BN1156" s="87" t="s">
        <v>132</v>
      </c>
    </row>
    <row r="1157" spans="1:66" s="49" customFormat="1" ht="14.5">
      <c r="A1157" s="50">
        <v>8718699096403</v>
      </c>
      <c r="B1157" s="50">
        <v>912300023661</v>
      </c>
      <c r="C1157" s="61">
        <v>871869909640300</v>
      </c>
      <c r="D1157" s="93" t="str">
        <f>HYPERLINK(VLOOKUP($B1157,hyperlinks[#All],2,FALSE),"Link")</f>
        <v>Link</v>
      </c>
      <c r="E1157" s="52">
        <v>9640300</v>
      </c>
      <c r="F1157" s="53" t="s">
        <v>3718</v>
      </c>
      <c r="G1157" s="58" t="s">
        <v>2535</v>
      </c>
      <c r="H1157" s="52" t="s">
        <v>2580</v>
      </c>
      <c r="I1157" s="52" t="s">
        <v>3655</v>
      </c>
      <c r="J1157" s="52" t="s">
        <v>3689</v>
      </c>
      <c r="K1157" s="52" t="s">
        <v>125</v>
      </c>
      <c r="L1157" s="82">
        <v>1604</v>
      </c>
      <c r="M1157" s="54" t="s">
        <v>126</v>
      </c>
      <c r="N1157" s="55" t="s">
        <v>2581</v>
      </c>
      <c r="O1157" s="56" t="s">
        <v>2582</v>
      </c>
      <c r="P1157" s="57"/>
      <c r="Q1157" s="51">
        <v>1</v>
      </c>
      <c r="R1157" s="52" t="s">
        <v>129</v>
      </c>
      <c r="S1157" s="57" t="s">
        <v>154</v>
      </c>
      <c r="T1157" s="51"/>
      <c r="U1157" s="51"/>
      <c r="V1157" s="58"/>
      <c r="W1157" s="59">
        <v>9405423990</v>
      </c>
      <c r="X1157" s="67" t="s">
        <v>132</v>
      </c>
      <c r="Y1157" s="67" t="s">
        <v>132</v>
      </c>
      <c r="Z1157" s="52" t="s">
        <v>132</v>
      </c>
      <c r="AA1157" s="55"/>
      <c r="AB1157" s="63" t="s">
        <v>3719</v>
      </c>
      <c r="AC1157" s="55" t="s">
        <v>132</v>
      </c>
      <c r="AD1157" s="55" t="s">
        <v>132</v>
      </c>
      <c r="AE1157" s="55" t="s">
        <v>132</v>
      </c>
      <c r="AF1157" s="55" t="s">
        <v>2542</v>
      </c>
      <c r="AG1157" s="55" t="s">
        <v>132</v>
      </c>
      <c r="AH1157" s="55" t="s">
        <v>2384</v>
      </c>
      <c r="AI1157" s="55" t="s">
        <v>132</v>
      </c>
      <c r="AJ1157" s="55" t="s">
        <v>238</v>
      </c>
      <c r="AK1157" s="55" t="s">
        <v>132</v>
      </c>
      <c r="AL1157" s="55" t="s">
        <v>939</v>
      </c>
      <c r="AM1157" s="55" t="s">
        <v>132</v>
      </c>
      <c r="AN1157" s="55" t="s">
        <v>132</v>
      </c>
      <c r="AO1157" s="55" t="s">
        <v>3720</v>
      </c>
      <c r="AP1157" s="55" t="s">
        <v>255</v>
      </c>
      <c r="AQ1157" s="55" t="s">
        <v>132</v>
      </c>
      <c r="AR1157" s="55" t="s">
        <v>3721</v>
      </c>
      <c r="AS1157" s="55" t="s">
        <v>1663</v>
      </c>
      <c r="AT1157" s="55" t="s">
        <v>1193</v>
      </c>
      <c r="AU1157" s="63" t="s">
        <v>132</v>
      </c>
      <c r="AV1157" s="55" t="s">
        <v>3722</v>
      </c>
      <c r="AW1157" s="55" t="s">
        <v>3653</v>
      </c>
      <c r="AX1157" s="55" t="s">
        <v>171</v>
      </c>
      <c r="AY1157" s="55" t="s">
        <v>1229</v>
      </c>
      <c r="AZ1157" s="63" t="s">
        <v>3566</v>
      </c>
      <c r="BA1157" s="63" t="s">
        <v>3695</v>
      </c>
      <c r="BB1157" s="55" t="s">
        <v>3723</v>
      </c>
      <c r="BC1157" s="55" t="s">
        <v>2622</v>
      </c>
      <c r="BD1157" s="55" t="s">
        <v>2588</v>
      </c>
      <c r="BE1157" s="55" t="s">
        <v>132</v>
      </c>
      <c r="BF1157" s="63" t="s">
        <v>2548</v>
      </c>
      <c r="BG1157" s="63" t="s">
        <v>3246</v>
      </c>
      <c r="BH1157" s="63" t="s">
        <v>132</v>
      </c>
      <c r="BI1157" s="63" t="s">
        <v>2590</v>
      </c>
      <c r="BJ1157" s="63" t="s">
        <v>3571</v>
      </c>
      <c r="BK1157" s="86" t="str">
        <f>HYPERLINK(VLOOKUP($B1157,hyperlinks[#All],2,FALSE),"Link")</f>
        <v>Link</v>
      </c>
      <c r="BL1157" s="86" t="str">
        <f>HYPERLINK(VLOOKUP($B1157,hyperlinks[#All],3,FALSE),"Link")</f>
        <v>Link</v>
      </c>
      <c r="BM1157" s="86" t="str">
        <f>HYPERLINK(VLOOKUP($B1157,hyperlinks[#All],4,FALSE),"Link")</f>
        <v>Link</v>
      </c>
      <c r="BN1157" s="87" t="s">
        <v>132</v>
      </c>
    </row>
    <row r="1158" spans="1:66" s="49" customFormat="1" ht="14.5">
      <c r="A1158" s="50">
        <v>8718699096434</v>
      </c>
      <c r="B1158" s="50">
        <v>912300023664</v>
      </c>
      <c r="C1158" s="61">
        <v>871869909643400</v>
      </c>
      <c r="D1158" s="93" t="str">
        <f>HYPERLINK(VLOOKUP($B1158,hyperlinks[#All],2,FALSE),"Link")</f>
        <v>Link</v>
      </c>
      <c r="E1158" s="52">
        <v>9643400</v>
      </c>
      <c r="F1158" s="53" t="s">
        <v>3724</v>
      </c>
      <c r="G1158" s="58" t="s">
        <v>2535</v>
      </c>
      <c r="H1158" s="52" t="s">
        <v>2580</v>
      </c>
      <c r="I1158" s="52" t="s">
        <v>3655</v>
      </c>
      <c r="J1158" s="52" t="s">
        <v>3689</v>
      </c>
      <c r="K1158" s="52" t="s">
        <v>125</v>
      </c>
      <c r="L1158" s="82">
        <v>1604</v>
      </c>
      <c r="M1158" s="54" t="s">
        <v>126</v>
      </c>
      <c r="N1158" s="55" t="s">
        <v>2581</v>
      </c>
      <c r="O1158" s="56" t="s">
        <v>2582</v>
      </c>
      <c r="P1158" s="57"/>
      <c r="Q1158" s="51">
        <v>1</v>
      </c>
      <c r="R1158" s="52" t="s">
        <v>129</v>
      </c>
      <c r="S1158" s="57" t="s">
        <v>154</v>
      </c>
      <c r="T1158" s="51"/>
      <c r="U1158" s="51"/>
      <c r="V1158" s="58"/>
      <c r="W1158" s="59">
        <v>9405423990</v>
      </c>
      <c r="X1158" s="67" t="s">
        <v>132</v>
      </c>
      <c r="Y1158" s="67" t="s">
        <v>132</v>
      </c>
      <c r="Z1158" s="52" t="s">
        <v>132</v>
      </c>
      <c r="AA1158" s="55"/>
      <c r="AB1158" s="63" t="s">
        <v>3725</v>
      </c>
      <c r="AC1158" s="55" t="s">
        <v>132</v>
      </c>
      <c r="AD1158" s="55" t="s">
        <v>132</v>
      </c>
      <c r="AE1158" s="55" t="s">
        <v>132</v>
      </c>
      <c r="AF1158" s="55" t="s">
        <v>2542</v>
      </c>
      <c r="AG1158" s="55" t="s">
        <v>132</v>
      </c>
      <c r="AH1158" s="55" t="s">
        <v>2384</v>
      </c>
      <c r="AI1158" s="55" t="s">
        <v>132</v>
      </c>
      <c r="AJ1158" s="55" t="s">
        <v>238</v>
      </c>
      <c r="AK1158" s="55" t="s">
        <v>132</v>
      </c>
      <c r="AL1158" s="55" t="s">
        <v>939</v>
      </c>
      <c r="AM1158" s="55" t="s">
        <v>132</v>
      </c>
      <c r="AN1158" s="55" t="s">
        <v>132</v>
      </c>
      <c r="AO1158" s="55" t="s">
        <v>3720</v>
      </c>
      <c r="AP1158" s="55" t="s">
        <v>255</v>
      </c>
      <c r="AQ1158" s="55" t="s">
        <v>132</v>
      </c>
      <c r="AR1158" s="55" t="s">
        <v>3721</v>
      </c>
      <c r="AS1158" s="55" t="s">
        <v>1663</v>
      </c>
      <c r="AT1158" s="55" t="s">
        <v>1193</v>
      </c>
      <c r="AU1158" s="63" t="s">
        <v>132</v>
      </c>
      <c r="AV1158" s="55" t="s">
        <v>3722</v>
      </c>
      <c r="AW1158" s="55" t="s">
        <v>3653</v>
      </c>
      <c r="AX1158" s="55" t="s">
        <v>171</v>
      </c>
      <c r="AY1158" s="55" t="s">
        <v>2301</v>
      </c>
      <c r="AZ1158" s="63" t="s">
        <v>3566</v>
      </c>
      <c r="BA1158" s="63" t="s">
        <v>3698</v>
      </c>
      <c r="BB1158" s="55" t="s">
        <v>3723</v>
      </c>
      <c r="BC1158" s="55" t="s">
        <v>2622</v>
      </c>
      <c r="BD1158" s="55" t="s">
        <v>2588</v>
      </c>
      <c r="BE1158" s="55" t="s">
        <v>132</v>
      </c>
      <c r="BF1158" s="63" t="s">
        <v>2548</v>
      </c>
      <c r="BG1158" s="63" t="s">
        <v>3246</v>
      </c>
      <c r="BH1158" s="63" t="s">
        <v>132</v>
      </c>
      <c r="BI1158" s="63" t="s">
        <v>2590</v>
      </c>
      <c r="BJ1158" s="63" t="s">
        <v>3571</v>
      </c>
      <c r="BK1158" s="86" t="str">
        <f>HYPERLINK(VLOOKUP($B1158,hyperlinks[#All],2,FALSE),"Link")</f>
        <v>Link</v>
      </c>
      <c r="BL1158" s="86" t="str">
        <f>HYPERLINK(VLOOKUP($B1158,hyperlinks[#All],3,FALSE),"Link")</f>
        <v>Link</v>
      </c>
      <c r="BM1158" s="86" t="str">
        <f>HYPERLINK(VLOOKUP($B1158,hyperlinks[#All],4,FALSE),"Link")</f>
        <v>Link</v>
      </c>
      <c r="BN1158" s="87" t="s">
        <v>132</v>
      </c>
    </row>
    <row r="1159" spans="1:66" s="49" customFormat="1" ht="14.5">
      <c r="A1159" s="50">
        <v>8718699096397</v>
      </c>
      <c r="B1159" s="50">
        <v>912300023660</v>
      </c>
      <c r="C1159" s="61">
        <v>871869909639700</v>
      </c>
      <c r="D1159" s="93" t="str">
        <f>HYPERLINK(VLOOKUP($B1159,hyperlinks[#All],2,FALSE),"Link")</f>
        <v>Link</v>
      </c>
      <c r="E1159" s="52">
        <v>9639700</v>
      </c>
      <c r="F1159" s="53" t="s">
        <v>3726</v>
      </c>
      <c r="G1159" s="58" t="s">
        <v>2535</v>
      </c>
      <c r="H1159" s="52" t="s">
        <v>2580</v>
      </c>
      <c r="I1159" s="52" t="s">
        <v>3655</v>
      </c>
      <c r="J1159" s="52" t="s">
        <v>3689</v>
      </c>
      <c r="K1159" s="52" t="s">
        <v>125</v>
      </c>
      <c r="L1159" s="82">
        <v>1943</v>
      </c>
      <c r="M1159" s="54" t="s">
        <v>126</v>
      </c>
      <c r="N1159" s="55" t="s">
        <v>2581</v>
      </c>
      <c r="O1159" s="56" t="s">
        <v>2582</v>
      </c>
      <c r="P1159" s="57"/>
      <c r="Q1159" s="51">
        <v>1</v>
      </c>
      <c r="R1159" s="52" t="s">
        <v>129</v>
      </c>
      <c r="S1159" s="57" t="s">
        <v>154</v>
      </c>
      <c r="T1159" s="51"/>
      <c r="U1159" s="51"/>
      <c r="V1159" s="58"/>
      <c r="W1159" s="59">
        <v>9405423990</v>
      </c>
      <c r="X1159" s="67" t="s">
        <v>132</v>
      </c>
      <c r="Y1159" s="67" t="s">
        <v>132</v>
      </c>
      <c r="Z1159" s="52" t="s">
        <v>132</v>
      </c>
      <c r="AA1159" s="55"/>
      <c r="AB1159" s="63" t="s">
        <v>3727</v>
      </c>
      <c r="AC1159" s="55" t="s">
        <v>132</v>
      </c>
      <c r="AD1159" s="55" t="s">
        <v>132</v>
      </c>
      <c r="AE1159" s="55" t="s">
        <v>132</v>
      </c>
      <c r="AF1159" s="55" t="s">
        <v>2542</v>
      </c>
      <c r="AG1159" s="55" t="s">
        <v>132</v>
      </c>
      <c r="AH1159" s="55" t="s">
        <v>638</v>
      </c>
      <c r="AI1159" s="55" t="s">
        <v>132</v>
      </c>
      <c r="AJ1159" s="55" t="s">
        <v>238</v>
      </c>
      <c r="AK1159" s="55" t="s">
        <v>132</v>
      </c>
      <c r="AL1159" s="55" t="s">
        <v>939</v>
      </c>
      <c r="AM1159" s="55" t="s">
        <v>132</v>
      </c>
      <c r="AN1159" s="55" t="s">
        <v>132</v>
      </c>
      <c r="AO1159" s="55" t="s">
        <v>3728</v>
      </c>
      <c r="AP1159" s="55" t="s">
        <v>255</v>
      </c>
      <c r="AQ1159" s="55" t="s">
        <v>132</v>
      </c>
      <c r="AR1159" s="55" t="s">
        <v>3721</v>
      </c>
      <c r="AS1159" s="55" t="s">
        <v>1663</v>
      </c>
      <c r="AT1159" s="55" t="s">
        <v>1193</v>
      </c>
      <c r="AU1159" s="63" t="s">
        <v>132</v>
      </c>
      <c r="AV1159" s="55" t="s">
        <v>3729</v>
      </c>
      <c r="AW1159" s="55" t="s">
        <v>3730</v>
      </c>
      <c r="AX1159" s="55" t="s">
        <v>171</v>
      </c>
      <c r="AY1159" s="55" t="s">
        <v>741</v>
      </c>
      <c r="AZ1159" s="63" t="s">
        <v>3566</v>
      </c>
      <c r="BA1159" s="63" t="s">
        <v>3695</v>
      </c>
      <c r="BB1159" s="55" t="s">
        <v>3723</v>
      </c>
      <c r="BC1159" s="55" t="s">
        <v>2622</v>
      </c>
      <c r="BD1159" s="55" t="s">
        <v>2588</v>
      </c>
      <c r="BE1159" s="55" t="s">
        <v>132</v>
      </c>
      <c r="BF1159" s="63" t="s">
        <v>2548</v>
      </c>
      <c r="BG1159" s="63" t="s">
        <v>3246</v>
      </c>
      <c r="BH1159" s="63" t="s">
        <v>132</v>
      </c>
      <c r="BI1159" s="63" t="s">
        <v>2590</v>
      </c>
      <c r="BJ1159" s="63" t="s">
        <v>3571</v>
      </c>
      <c r="BK1159" s="86" t="str">
        <f>HYPERLINK(VLOOKUP($B1159,hyperlinks[#All],2,FALSE),"Link")</f>
        <v>Link</v>
      </c>
      <c r="BL1159" s="86" t="str">
        <f>HYPERLINK(VLOOKUP($B1159,hyperlinks[#All],3,FALSE),"Link")</f>
        <v>Link</v>
      </c>
      <c r="BM1159" s="86" t="str">
        <f>HYPERLINK(VLOOKUP($B1159,hyperlinks[#All],4,FALSE),"Link")</f>
        <v>Link</v>
      </c>
      <c r="BN1159" s="87" t="s">
        <v>132</v>
      </c>
    </row>
    <row r="1160" spans="1:66" s="49" customFormat="1" ht="14.5">
      <c r="A1160" s="50">
        <v>8718699096427</v>
      </c>
      <c r="B1160" s="50">
        <v>912300023663</v>
      </c>
      <c r="C1160" s="61">
        <v>871869909642700</v>
      </c>
      <c r="D1160" s="93" t="str">
        <f>HYPERLINK(VLOOKUP($B1160,hyperlinks[#All],2,FALSE),"Link")</f>
        <v>Link</v>
      </c>
      <c r="E1160" s="52">
        <v>9642700</v>
      </c>
      <c r="F1160" s="53" t="s">
        <v>3731</v>
      </c>
      <c r="G1160" s="58" t="s">
        <v>2535</v>
      </c>
      <c r="H1160" s="52" t="s">
        <v>2580</v>
      </c>
      <c r="I1160" s="52" t="s">
        <v>3655</v>
      </c>
      <c r="J1160" s="52" t="s">
        <v>3689</v>
      </c>
      <c r="K1160" s="52" t="s">
        <v>125</v>
      </c>
      <c r="L1160" s="82">
        <v>1943</v>
      </c>
      <c r="M1160" s="54" t="s">
        <v>126</v>
      </c>
      <c r="N1160" s="55" t="s">
        <v>2581</v>
      </c>
      <c r="O1160" s="56" t="s">
        <v>2582</v>
      </c>
      <c r="P1160" s="57"/>
      <c r="Q1160" s="51">
        <v>1</v>
      </c>
      <c r="R1160" s="52" t="s">
        <v>129</v>
      </c>
      <c r="S1160" s="57" t="s">
        <v>154</v>
      </c>
      <c r="T1160" s="62"/>
      <c r="U1160" s="62"/>
      <c r="V1160" s="64"/>
      <c r="W1160" s="59">
        <v>9405423990</v>
      </c>
      <c r="X1160" s="67" t="s">
        <v>132</v>
      </c>
      <c r="Y1160" s="67" t="s">
        <v>132</v>
      </c>
      <c r="Z1160" s="52" t="s">
        <v>132</v>
      </c>
      <c r="AA1160" s="55"/>
      <c r="AB1160" s="63" t="s">
        <v>3732</v>
      </c>
      <c r="AC1160" s="55" t="s">
        <v>132</v>
      </c>
      <c r="AD1160" s="55" t="s">
        <v>132</v>
      </c>
      <c r="AE1160" s="55" t="s">
        <v>132</v>
      </c>
      <c r="AF1160" s="55" t="s">
        <v>2542</v>
      </c>
      <c r="AG1160" s="55" t="s">
        <v>132</v>
      </c>
      <c r="AH1160" s="55" t="s">
        <v>638</v>
      </c>
      <c r="AI1160" s="55" t="s">
        <v>132</v>
      </c>
      <c r="AJ1160" s="55" t="s">
        <v>238</v>
      </c>
      <c r="AK1160" s="55" t="s">
        <v>132</v>
      </c>
      <c r="AL1160" s="55" t="s">
        <v>939</v>
      </c>
      <c r="AM1160" s="55" t="s">
        <v>132</v>
      </c>
      <c r="AN1160" s="55" t="s">
        <v>132</v>
      </c>
      <c r="AO1160" s="55" t="s">
        <v>3728</v>
      </c>
      <c r="AP1160" s="55" t="s">
        <v>255</v>
      </c>
      <c r="AQ1160" s="55" t="s">
        <v>132</v>
      </c>
      <c r="AR1160" s="55" t="s">
        <v>3721</v>
      </c>
      <c r="AS1160" s="55" t="s">
        <v>1663</v>
      </c>
      <c r="AT1160" s="55" t="s">
        <v>1193</v>
      </c>
      <c r="AU1160" s="63" t="s">
        <v>132</v>
      </c>
      <c r="AV1160" s="55" t="s">
        <v>3729</v>
      </c>
      <c r="AW1160" s="55" t="s">
        <v>3730</v>
      </c>
      <c r="AX1160" s="55" t="s">
        <v>171</v>
      </c>
      <c r="AY1160" s="55" t="s">
        <v>611</v>
      </c>
      <c r="AZ1160" s="63" t="s">
        <v>3566</v>
      </c>
      <c r="BA1160" s="63" t="s">
        <v>3698</v>
      </c>
      <c r="BB1160" s="55" t="s">
        <v>3723</v>
      </c>
      <c r="BC1160" s="55" t="s">
        <v>2622</v>
      </c>
      <c r="BD1160" s="55" t="s">
        <v>2588</v>
      </c>
      <c r="BE1160" s="55" t="s">
        <v>132</v>
      </c>
      <c r="BF1160" s="63" t="s">
        <v>2548</v>
      </c>
      <c r="BG1160" s="63" t="s">
        <v>3246</v>
      </c>
      <c r="BH1160" s="63" t="s">
        <v>132</v>
      </c>
      <c r="BI1160" s="63" t="s">
        <v>2590</v>
      </c>
      <c r="BJ1160" s="63" t="s">
        <v>3571</v>
      </c>
      <c r="BK1160" s="86" t="str">
        <f>HYPERLINK(VLOOKUP($B1160,hyperlinks[#All],2,FALSE),"Link")</f>
        <v>Link</v>
      </c>
      <c r="BL1160" s="86" t="str">
        <f>HYPERLINK(VLOOKUP($B1160,hyperlinks[#All],3,FALSE),"Link")</f>
        <v>Link</v>
      </c>
      <c r="BM1160" s="86" t="str">
        <f>HYPERLINK(VLOOKUP($B1160,hyperlinks[#All],4,FALSE),"Link")</f>
        <v>Link</v>
      </c>
      <c r="BN1160" s="87" t="s">
        <v>132</v>
      </c>
    </row>
    <row r="1161" spans="1:66" s="49" customFormat="1" ht="14.5">
      <c r="A1161" s="50">
        <v>8720169736016</v>
      </c>
      <c r="B1161" s="50">
        <v>911401871386</v>
      </c>
      <c r="C1161" s="61">
        <v>872016973601699</v>
      </c>
      <c r="D1161" s="93" t="str">
        <f>HYPERLINK(VLOOKUP($B1161,hyperlinks[#All],2,FALSE),"Link")</f>
        <v>Link</v>
      </c>
      <c r="E1161" s="52">
        <v>73601699</v>
      </c>
      <c r="F1161" s="53" t="s">
        <v>3733</v>
      </c>
      <c r="G1161" s="58" t="s">
        <v>2535</v>
      </c>
      <c r="H1161" s="52" t="s">
        <v>2536</v>
      </c>
      <c r="I1161" s="52" t="s">
        <v>3655</v>
      </c>
      <c r="J1161" s="52" t="s">
        <v>3689</v>
      </c>
      <c r="K1161" s="52" t="s">
        <v>125</v>
      </c>
      <c r="L1161" s="82">
        <v>50</v>
      </c>
      <c r="M1161" s="54" t="s">
        <v>126</v>
      </c>
      <c r="N1161" s="55" t="s">
        <v>2539</v>
      </c>
      <c r="O1161" s="56" t="s">
        <v>2540</v>
      </c>
      <c r="P1161" s="57" t="s">
        <v>379</v>
      </c>
      <c r="Q1161" s="51">
        <v>24</v>
      </c>
      <c r="R1161" s="52" t="s">
        <v>129</v>
      </c>
      <c r="S1161" s="57" t="s">
        <v>154</v>
      </c>
      <c r="T1161" s="51" t="s">
        <v>3734</v>
      </c>
      <c r="U1161" s="51"/>
      <c r="V1161" s="58"/>
      <c r="W1161" s="59">
        <v>9405423990</v>
      </c>
      <c r="X1161" s="67" t="s">
        <v>132</v>
      </c>
      <c r="Y1161" s="67" t="s">
        <v>132</v>
      </c>
      <c r="Z1161" s="52" t="s">
        <v>132</v>
      </c>
      <c r="AA1161" s="55"/>
      <c r="AB1161" s="63" t="s">
        <v>3735</v>
      </c>
      <c r="AC1161" s="55" t="s">
        <v>132</v>
      </c>
      <c r="AD1161" s="55" t="s">
        <v>132</v>
      </c>
      <c r="AE1161" s="55" t="s">
        <v>132</v>
      </c>
      <c r="AF1161" s="55" t="s">
        <v>2542</v>
      </c>
      <c r="AG1161" s="55" t="s">
        <v>132</v>
      </c>
      <c r="AH1161" s="55" t="s">
        <v>402</v>
      </c>
      <c r="AI1161" s="55" t="s">
        <v>132</v>
      </c>
      <c r="AJ1161" s="55" t="s">
        <v>3736</v>
      </c>
      <c r="AK1161" s="55" t="s">
        <v>132</v>
      </c>
      <c r="AL1161" s="55" t="s">
        <v>939</v>
      </c>
      <c r="AM1161" s="55" t="s">
        <v>132</v>
      </c>
      <c r="AN1161" s="55" t="s">
        <v>132</v>
      </c>
      <c r="AO1161" s="55" t="s">
        <v>3737</v>
      </c>
      <c r="AP1161" s="55" t="s">
        <v>166</v>
      </c>
      <c r="AQ1161" s="55" t="s">
        <v>132</v>
      </c>
      <c r="AR1161" s="55" t="s">
        <v>1663</v>
      </c>
      <c r="AS1161" s="55" t="s">
        <v>948</v>
      </c>
      <c r="AT1161" s="55" t="s">
        <v>639</v>
      </c>
      <c r="AU1161" s="63" t="s">
        <v>132</v>
      </c>
      <c r="AV1161" s="55" t="s">
        <v>3738</v>
      </c>
      <c r="AW1161" s="55" t="s">
        <v>1018</v>
      </c>
      <c r="AX1161" s="55" t="s">
        <v>171</v>
      </c>
      <c r="AY1161" s="55" t="s">
        <v>3739</v>
      </c>
      <c r="AZ1161" s="63" t="s">
        <v>3740</v>
      </c>
      <c r="BA1161" s="63" t="s">
        <v>3741</v>
      </c>
      <c r="BB1161" s="55" t="s">
        <v>2831</v>
      </c>
      <c r="BC1161" s="55" t="s">
        <v>939</v>
      </c>
      <c r="BD1161" s="55" t="s">
        <v>132</v>
      </c>
      <c r="BE1161" s="55" t="s">
        <v>132</v>
      </c>
      <c r="BF1161" s="63" t="s">
        <v>3663</v>
      </c>
      <c r="BG1161" s="63" t="s">
        <v>2887</v>
      </c>
      <c r="BH1161" s="63" t="s">
        <v>132</v>
      </c>
      <c r="BI1161" s="63" t="s">
        <v>2590</v>
      </c>
      <c r="BJ1161" s="63" t="s">
        <v>2654</v>
      </c>
      <c r="BK1161" s="86" t="str">
        <f>HYPERLINK(VLOOKUP($B1161,hyperlinks[#All],2,FALSE),"Link")</f>
        <v>Link</v>
      </c>
      <c r="BL1161" s="86" t="str">
        <f>HYPERLINK(VLOOKUP($B1161,hyperlinks[#All],3,FALSE),"Link")</f>
        <v>Link</v>
      </c>
      <c r="BM1161" s="86" t="str">
        <f>HYPERLINK(VLOOKUP($B1161,hyperlinks[#All],4,FALSE),"Link")</f>
        <v>Link</v>
      </c>
      <c r="BN1161" s="87" t="s">
        <v>132</v>
      </c>
    </row>
    <row r="1162" spans="1:66" s="49" customFormat="1" ht="14.5">
      <c r="A1162" s="50">
        <v>8720169736153</v>
      </c>
      <c r="B1162" s="50">
        <v>911401891386</v>
      </c>
      <c r="C1162" s="61">
        <v>872016973615399</v>
      </c>
      <c r="D1162" s="93" t="str">
        <f>HYPERLINK(VLOOKUP($B1162,hyperlinks[#All],2,FALSE),"Link")</f>
        <v>Link</v>
      </c>
      <c r="E1162" s="52">
        <v>73615399</v>
      </c>
      <c r="F1162" s="53" t="s">
        <v>3742</v>
      </c>
      <c r="G1162" s="58" t="s">
        <v>2535</v>
      </c>
      <c r="H1162" s="52" t="s">
        <v>2536</v>
      </c>
      <c r="I1162" s="52" t="s">
        <v>3655</v>
      </c>
      <c r="J1162" s="52" t="s">
        <v>3689</v>
      </c>
      <c r="K1162" s="52" t="s">
        <v>125</v>
      </c>
      <c r="L1162" s="82">
        <v>109</v>
      </c>
      <c r="M1162" s="54" t="s">
        <v>126</v>
      </c>
      <c r="N1162" s="55" t="s">
        <v>2539</v>
      </c>
      <c r="O1162" s="56" t="s">
        <v>2540</v>
      </c>
      <c r="P1162" s="57" t="s">
        <v>379</v>
      </c>
      <c r="Q1162" s="51">
        <v>24</v>
      </c>
      <c r="R1162" s="52" t="s">
        <v>129</v>
      </c>
      <c r="S1162" s="57" t="s">
        <v>154</v>
      </c>
      <c r="T1162" s="51" t="s">
        <v>3743</v>
      </c>
      <c r="U1162" s="51"/>
      <c r="V1162" s="58"/>
      <c r="W1162" s="59">
        <v>9405423990</v>
      </c>
      <c r="X1162" s="67" t="s">
        <v>132</v>
      </c>
      <c r="Y1162" s="67" t="s">
        <v>132</v>
      </c>
      <c r="Z1162" s="52" t="s">
        <v>132</v>
      </c>
      <c r="AA1162" s="55"/>
      <c r="AB1162" s="63" t="s">
        <v>3744</v>
      </c>
      <c r="AC1162" s="55" t="s">
        <v>132</v>
      </c>
      <c r="AD1162" s="55" t="s">
        <v>132</v>
      </c>
      <c r="AE1162" s="55" t="s">
        <v>132</v>
      </c>
      <c r="AF1162" s="55" t="s">
        <v>2542</v>
      </c>
      <c r="AG1162" s="55" t="s">
        <v>132</v>
      </c>
      <c r="AH1162" s="55" t="s">
        <v>402</v>
      </c>
      <c r="AI1162" s="55" t="s">
        <v>132</v>
      </c>
      <c r="AJ1162" s="55" t="s">
        <v>3736</v>
      </c>
      <c r="AK1162" s="55" t="s">
        <v>132</v>
      </c>
      <c r="AL1162" s="55" t="s">
        <v>939</v>
      </c>
      <c r="AM1162" s="55" t="s">
        <v>132</v>
      </c>
      <c r="AN1162" s="55" t="s">
        <v>132</v>
      </c>
      <c r="AO1162" s="55" t="s">
        <v>3737</v>
      </c>
      <c r="AP1162" s="55" t="s">
        <v>166</v>
      </c>
      <c r="AQ1162" s="55" t="s">
        <v>132</v>
      </c>
      <c r="AR1162" s="55" t="s">
        <v>1663</v>
      </c>
      <c r="AS1162" s="55" t="s">
        <v>948</v>
      </c>
      <c r="AT1162" s="55" t="s">
        <v>639</v>
      </c>
      <c r="AU1162" s="63" t="s">
        <v>132</v>
      </c>
      <c r="AV1162" s="55" t="s">
        <v>689</v>
      </c>
      <c r="AW1162" s="55" t="s">
        <v>2760</v>
      </c>
      <c r="AX1162" s="55" t="s">
        <v>171</v>
      </c>
      <c r="AY1162" s="55" t="s">
        <v>3739</v>
      </c>
      <c r="AZ1162" s="63" t="s">
        <v>3740</v>
      </c>
      <c r="BA1162" s="63" t="s">
        <v>3741</v>
      </c>
      <c r="BB1162" s="55" t="s">
        <v>2547</v>
      </c>
      <c r="BC1162" s="55" t="s">
        <v>939</v>
      </c>
      <c r="BD1162" s="55" t="s">
        <v>132</v>
      </c>
      <c r="BE1162" s="55" t="s">
        <v>132</v>
      </c>
      <c r="BF1162" s="63" t="s">
        <v>3663</v>
      </c>
      <c r="BG1162" s="63" t="s">
        <v>2887</v>
      </c>
      <c r="BH1162" s="63" t="s">
        <v>132</v>
      </c>
      <c r="BI1162" s="63" t="s">
        <v>2590</v>
      </c>
      <c r="BJ1162" s="63" t="s">
        <v>2654</v>
      </c>
      <c r="BK1162" s="86" t="str">
        <f>HYPERLINK(VLOOKUP($B1162,hyperlinks[#All],2,FALSE),"Link")</f>
        <v>Link</v>
      </c>
      <c r="BL1162" s="86" t="str">
        <f>HYPERLINK(VLOOKUP($B1162,hyperlinks[#All],3,FALSE),"Link")</f>
        <v>Link</v>
      </c>
      <c r="BM1162" s="86" t="str">
        <f>HYPERLINK(VLOOKUP($B1162,hyperlinks[#All],4,FALSE),"Link")</f>
        <v>Link</v>
      </c>
      <c r="BN1162" s="87" t="s">
        <v>132</v>
      </c>
    </row>
    <row r="1163" spans="1:66" s="49" customFormat="1" ht="14.5">
      <c r="A1163" s="50">
        <v>8720169736023</v>
      </c>
      <c r="B1163" s="50">
        <v>911401872386</v>
      </c>
      <c r="C1163" s="61">
        <v>872016973602399</v>
      </c>
      <c r="D1163" s="93" t="str">
        <f>HYPERLINK(VLOOKUP($B1163,hyperlinks[#All],2,FALSE),"Link")</f>
        <v>Link</v>
      </c>
      <c r="E1163" s="52">
        <v>73602399</v>
      </c>
      <c r="F1163" s="53" t="s">
        <v>3745</v>
      </c>
      <c r="G1163" s="58" t="s">
        <v>2535</v>
      </c>
      <c r="H1163" s="52" t="s">
        <v>2536</v>
      </c>
      <c r="I1163" s="52" t="s">
        <v>3655</v>
      </c>
      <c r="J1163" s="52" t="s">
        <v>3689</v>
      </c>
      <c r="K1163" s="52" t="s">
        <v>125</v>
      </c>
      <c r="L1163" s="82">
        <v>67.900000000000006</v>
      </c>
      <c r="M1163" s="54" t="s">
        <v>126</v>
      </c>
      <c r="N1163" s="55" t="s">
        <v>2539</v>
      </c>
      <c r="O1163" s="56" t="s">
        <v>2540</v>
      </c>
      <c r="P1163" s="57" t="s">
        <v>379</v>
      </c>
      <c r="Q1163" s="51">
        <v>24</v>
      </c>
      <c r="R1163" s="52" t="s">
        <v>129</v>
      </c>
      <c r="S1163" s="57" t="s">
        <v>154</v>
      </c>
      <c r="T1163" s="51" t="s">
        <v>3746</v>
      </c>
      <c r="U1163" s="51"/>
      <c r="V1163" s="58"/>
      <c r="W1163" s="59">
        <v>9405423990</v>
      </c>
      <c r="X1163" s="67" t="s">
        <v>132</v>
      </c>
      <c r="Y1163" s="67" t="s">
        <v>132</v>
      </c>
      <c r="Z1163" s="52" t="s">
        <v>132</v>
      </c>
      <c r="AA1163" s="55" t="s">
        <v>154</v>
      </c>
      <c r="AB1163" s="63" t="s">
        <v>3747</v>
      </c>
      <c r="AC1163" s="55" t="s">
        <v>132</v>
      </c>
      <c r="AD1163" s="55" t="s">
        <v>132</v>
      </c>
      <c r="AE1163" s="55" t="s">
        <v>132</v>
      </c>
      <c r="AF1163" s="55" t="s">
        <v>2542</v>
      </c>
      <c r="AG1163" s="55" t="s">
        <v>132</v>
      </c>
      <c r="AH1163" s="55" t="s">
        <v>701</v>
      </c>
      <c r="AI1163" s="55" t="s">
        <v>132</v>
      </c>
      <c r="AJ1163" s="55" t="s">
        <v>3736</v>
      </c>
      <c r="AK1163" s="55" t="s">
        <v>132</v>
      </c>
      <c r="AL1163" s="55" t="s">
        <v>939</v>
      </c>
      <c r="AM1163" s="55" t="s">
        <v>132</v>
      </c>
      <c r="AN1163" s="55" t="s">
        <v>132</v>
      </c>
      <c r="AO1163" s="55" t="s">
        <v>3748</v>
      </c>
      <c r="AP1163" s="55" t="s">
        <v>166</v>
      </c>
      <c r="AQ1163" s="55" t="s">
        <v>132</v>
      </c>
      <c r="AR1163" s="55" t="s">
        <v>751</v>
      </c>
      <c r="AS1163" s="55" t="s">
        <v>948</v>
      </c>
      <c r="AT1163" s="55" t="s">
        <v>3175</v>
      </c>
      <c r="AU1163" s="63" t="s">
        <v>132</v>
      </c>
      <c r="AV1163" s="55" t="s">
        <v>3749</v>
      </c>
      <c r="AW1163" s="55" t="s">
        <v>2760</v>
      </c>
      <c r="AX1163" s="55" t="s">
        <v>171</v>
      </c>
      <c r="AY1163" s="55" t="s">
        <v>3739</v>
      </c>
      <c r="AZ1163" s="63" t="s">
        <v>3740</v>
      </c>
      <c r="BA1163" s="63" t="s">
        <v>3741</v>
      </c>
      <c r="BB1163" s="55" t="s">
        <v>2831</v>
      </c>
      <c r="BC1163" s="55" t="s">
        <v>939</v>
      </c>
      <c r="BD1163" s="55" t="s">
        <v>132</v>
      </c>
      <c r="BE1163" s="55" t="s">
        <v>132</v>
      </c>
      <c r="BF1163" s="63" t="s">
        <v>3663</v>
      </c>
      <c r="BG1163" s="63" t="s">
        <v>2887</v>
      </c>
      <c r="BH1163" s="63" t="s">
        <v>132</v>
      </c>
      <c r="BI1163" s="63" t="s">
        <v>2590</v>
      </c>
      <c r="BJ1163" s="63" t="s">
        <v>2654</v>
      </c>
      <c r="BK1163" s="86" t="str">
        <f>HYPERLINK(VLOOKUP($B1163,hyperlinks[#All],2,FALSE),"Link")</f>
        <v>Link</v>
      </c>
      <c r="BL1163" s="86" t="str">
        <f>HYPERLINK(VLOOKUP($B1163,hyperlinks[#All],3,FALSE),"Link")</f>
        <v>Link</v>
      </c>
      <c r="BM1163" s="86" t="str">
        <f>HYPERLINK(VLOOKUP($B1163,hyperlinks[#All],4,FALSE),"Link")</f>
        <v>Link</v>
      </c>
      <c r="BN1163" s="87" t="s">
        <v>132</v>
      </c>
    </row>
    <row r="1164" spans="1:66" s="49" customFormat="1" ht="14.5">
      <c r="A1164" s="50">
        <v>8720169736160</v>
      </c>
      <c r="B1164" s="50">
        <v>911401892386</v>
      </c>
      <c r="C1164" s="61">
        <v>872016973616099</v>
      </c>
      <c r="D1164" s="93" t="str">
        <f>HYPERLINK(VLOOKUP($B1164,hyperlinks[#All],2,FALSE),"Link")</f>
        <v>Link</v>
      </c>
      <c r="E1164" s="52">
        <v>73616099</v>
      </c>
      <c r="F1164" s="53" t="s">
        <v>3750</v>
      </c>
      <c r="G1164" s="58" t="s">
        <v>2535</v>
      </c>
      <c r="H1164" s="52" t="s">
        <v>2536</v>
      </c>
      <c r="I1164" s="52" t="s">
        <v>3655</v>
      </c>
      <c r="J1164" s="52" t="s">
        <v>3689</v>
      </c>
      <c r="K1164" s="52" t="s">
        <v>125</v>
      </c>
      <c r="L1164" s="82">
        <v>123</v>
      </c>
      <c r="M1164" s="54" t="s">
        <v>126</v>
      </c>
      <c r="N1164" s="55" t="s">
        <v>2539</v>
      </c>
      <c r="O1164" s="56" t="s">
        <v>2540</v>
      </c>
      <c r="P1164" s="57" t="s">
        <v>379</v>
      </c>
      <c r="Q1164" s="51">
        <v>24</v>
      </c>
      <c r="R1164" s="52" t="s">
        <v>129</v>
      </c>
      <c r="S1164" s="57" t="s">
        <v>154</v>
      </c>
      <c r="T1164" s="51" t="s">
        <v>3751</v>
      </c>
      <c r="U1164" s="51"/>
      <c r="V1164" s="58"/>
      <c r="W1164" s="59">
        <v>9405423990</v>
      </c>
      <c r="X1164" s="67" t="s">
        <v>132</v>
      </c>
      <c r="Y1164" s="67" t="s">
        <v>132</v>
      </c>
      <c r="Z1164" s="52" t="s">
        <v>132</v>
      </c>
      <c r="AA1164" s="55" t="s">
        <v>154</v>
      </c>
      <c r="AB1164" s="63" t="s">
        <v>3752</v>
      </c>
      <c r="AC1164" s="55" t="s">
        <v>132</v>
      </c>
      <c r="AD1164" s="55" t="s">
        <v>132</v>
      </c>
      <c r="AE1164" s="55" t="s">
        <v>132</v>
      </c>
      <c r="AF1164" s="55" t="s">
        <v>2542</v>
      </c>
      <c r="AG1164" s="55" t="s">
        <v>132</v>
      </c>
      <c r="AH1164" s="55" t="s">
        <v>701</v>
      </c>
      <c r="AI1164" s="55" t="s">
        <v>132</v>
      </c>
      <c r="AJ1164" s="55" t="s">
        <v>3736</v>
      </c>
      <c r="AK1164" s="55" t="s">
        <v>132</v>
      </c>
      <c r="AL1164" s="55" t="s">
        <v>939</v>
      </c>
      <c r="AM1164" s="55" t="s">
        <v>132</v>
      </c>
      <c r="AN1164" s="55" t="s">
        <v>132</v>
      </c>
      <c r="AO1164" s="55" t="s">
        <v>3748</v>
      </c>
      <c r="AP1164" s="55" t="s">
        <v>166</v>
      </c>
      <c r="AQ1164" s="55" t="s">
        <v>132</v>
      </c>
      <c r="AR1164" s="55" t="s">
        <v>751</v>
      </c>
      <c r="AS1164" s="55" t="s">
        <v>948</v>
      </c>
      <c r="AT1164" s="55" t="s">
        <v>3175</v>
      </c>
      <c r="AU1164" s="63" t="s">
        <v>132</v>
      </c>
      <c r="AV1164" s="55" t="s">
        <v>3753</v>
      </c>
      <c r="AW1164" s="55" t="s">
        <v>2981</v>
      </c>
      <c r="AX1164" s="55" t="s">
        <v>171</v>
      </c>
      <c r="AY1164" s="55" t="s">
        <v>3739</v>
      </c>
      <c r="AZ1164" s="63" t="s">
        <v>3740</v>
      </c>
      <c r="BA1164" s="63" t="s">
        <v>3741</v>
      </c>
      <c r="BB1164" s="55" t="s">
        <v>2547</v>
      </c>
      <c r="BC1164" s="55" t="s">
        <v>939</v>
      </c>
      <c r="BD1164" s="55" t="s">
        <v>132</v>
      </c>
      <c r="BE1164" s="55" t="s">
        <v>132</v>
      </c>
      <c r="BF1164" s="63" t="s">
        <v>3663</v>
      </c>
      <c r="BG1164" s="63" t="s">
        <v>2887</v>
      </c>
      <c r="BH1164" s="63" t="s">
        <v>132</v>
      </c>
      <c r="BI1164" s="63" t="s">
        <v>2590</v>
      </c>
      <c r="BJ1164" s="63" t="s">
        <v>2654</v>
      </c>
      <c r="BK1164" s="86" t="str">
        <f>HYPERLINK(VLOOKUP($B1164,hyperlinks[#All],2,FALSE),"Link")</f>
        <v>Link</v>
      </c>
      <c r="BL1164" s="86" t="str">
        <f>HYPERLINK(VLOOKUP($B1164,hyperlinks[#All],3,FALSE),"Link")</f>
        <v>Link</v>
      </c>
      <c r="BM1164" s="86" t="str">
        <f>HYPERLINK(VLOOKUP($B1164,hyperlinks[#All],4,FALSE),"Link")</f>
        <v>Link</v>
      </c>
      <c r="BN1164" s="87" t="s">
        <v>132</v>
      </c>
    </row>
    <row r="1165" spans="1:66" s="49" customFormat="1" ht="14.5">
      <c r="A1165" s="50">
        <v>8720169736030</v>
      </c>
      <c r="B1165" s="50">
        <v>911401873386</v>
      </c>
      <c r="C1165" s="61">
        <v>872016973603099</v>
      </c>
      <c r="D1165" s="93" t="str">
        <f>HYPERLINK(VLOOKUP($B1165,hyperlinks[#All],2,FALSE),"Link")</f>
        <v>Link</v>
      </c>
      <c r="E1165" s="52">
        <v>73603099</v>
      </c>
      <c r="F1165" s="53" t="s">
        <v>3754</v>
      </c>
      <c r="G1165" s="58" t="s">
        <v>2535</v>
      </c>
      <c r="H1165" s="52" t="s">
        <v>2536</v>
      </c>
      <c r="I1165" s="52" t="s">
        <v>3655</v>
      </c>
      <c r="J1165" s="52" t="s">
        <v>3689</v>
      </c>
      <c r="K1165" s="52" t="s">
        <v>125</v>
      </c>
      <c r="L1165" s="82">
        <v>98.2</v>
      </c>
      <c r="M1165" s="54" t="s">
        <v>126</v>
      </c>
      <c r="N1165" s="55" t="s">
        <v>2539</v>
      </c>
      <c r="O1165" s="56" t="s">
        <v>2540</v>
      </c>
      <c r="P1165" s="57" t="s">
        <v>379</v>
      </c>
      <c r="Q1165" s="51">
        <v>16</v>
      </c>
      <c r="R1165" s="52" t="s">
        <v>129</v>
      </c>
      <c r="S1165" s="57" t="s">
        <v>154</v>
      </c>
      <c r="T1165" s="51" t="s">
        <v>3755</v>
      </c>
      <c r="U1165" s="51"/>
      <c r="V1165" s="58"/>
      <c r="W1165" s="59">
        <v>9405423990</v>
      </c>
      <c r="X1165" s="67" t="s">
        <v>132</v>
      </c>
      <c r="Y1165" s="67" t="s">
        <v>132</v>
      </c>
      <c r="Z1165" s="52" t="s">
        <v>132</v>
      </c>
      <c r="AA1165" s="55" t="s">
        <v>154</v>
      </c>
      <c r="AB1165" s="63" t="s">
        <v>3756</v>
      </c>
      <c r="AC1165" s="55" t="s">
        <v>132</v>
      </c>
      <c r="AD1165" s="55" t="s">
        <v>132</v>
      </c>
      <c r="AE1165" s="55" t="s">
        <v>132</v>
      </c>
      <c r="AF1165" s="55" t="s">
        <v>2542</v>
      </c>
      <c r="AG1165" s="55" t="s">
        <v>132</v>
      </c>
      <c r="AH1165" s="55" t="s">
        <v>940</v>
      </c>
      <c r="AI1165" s="55" t="s">
        <v>132</v>
      </c>
      <c r="AJ1165" s="55" t="s">
        <v>3736</v>
      </c>
      <c r="AK1165" s="55" t="s">
        <v>132</v>
      </c>
      <c r="AL1165" s="55" t="s">
        <v>939</v>
      </c>
      <c r="AM1165" s="55" t="s">
        <v>132</v>
      </c>
      <c r="AN1165" s="55" t="s">
        <v>132</v>
      </c>
      <c r="AO1165" s="55" t="s">
        <v>3757</v>
      </c>
      <c r="AP1165" s="55" t="s">
        <v>166</v>
      </c>
      <c r="AQ1165" s="55" t="s">
        <v>132</v>
      </c>
      <c r="AR1165" s="55" t="s">
        <v>3125</v>
      </c>
      <c r="AS1165" s="55" t="s">
        <v>3132</v>
      </c>
      <c r="AT1165" s="55" t="s">
        <v>638</v>
      </c>
      <c r="AU1165" s="63" t="s">
        <v>132</v>
      </c>
      <c r="AV1165" s="55" t="s">
        <v>3758</v>
      </c>
      <c r="AW1165" s="55" t="s">
        <v>3759</v>
      </c>
      <c r="AX1165" s="55" t="s">
        <v>171</v>
      </c>
      <c r="AY1165" s="55" t="s">
        <v>3739</v>
      </c>
      <c r="AZ1165" s="63" t="s">
        <v>3740</v>
      </c>
      <c r="BA1165" s="63" t="s">
        <v>3741</v>
      </c>
      <c r="BB1165" s="55" t="s">
        <v>2831</v>
      </c>
      <c r="BC1165" s="55" t="s">
        <v>939</v>
      </c>
      <c r="BD1165" s="55" t="s">
        <v>132</v>
      </c>
      <c r="BE1165" s="55" t="s">
        <v>132</v>
      </c>
      <c r="BF1165" s="63" t="s">
        <v>3663</v>
      </c>
      <c r="BG1165" s="63" t="s">
        <v>2887</v>
      </c>
      <c r="BH1165" s="63" t="s">
        <v>132</v>
      </c>
      <c r="BI1165" s="63" t="s">
        <v>2590</v>
      </c>
      <c r="BJ1165" s="63" t="s">
        <v>2654</v>
      </c>
      <c r="BK1165" s="86" t="str">
        <f>HYPERLINK(VLOOKUP($B1165,hyperlinks[#All],2,FALSE),"Link")</f>
        <v>Link</v>
      </c>
      <c r="BL1165" s="86" t="str">
        <f>HYPERLINK(VLOOKUP($B1165,hyperlinks[#All],3,FALSE),"Link")</f>
        <v>Link</v>
      </c>
      <c r="BM1165" s="86" t="str">
        <f>HYPERLINK(VLOOKUP($B1165,hyperlinks[#All],4,FALSE),"Link")</f>
        <v>Link</v>
      </c>
      <c r="BN1165" s="87" t="s">
        <v>132</v>
      </c>
    </row>
    <row r="1166" spans="1:66" s="49" customFormat="1" ht="14.5">
      <c r="A1166" s="50">
        <v>8720169736177</v>
      </c>
      <c r="B1166" s="50">
        <v>911401893386</v>
      </c>
      <c r="C1166" s="61">
        <v>872016973617799</v>
      </c>
      <c r="D1166" s="93" t="str">
        <f>HYPERLINK(VLOOKUP($B1166,hyperlinks[#All],2,FALSE),"Link")</f>
        <v>Link</v>
      </c>
      <c r="E1166" s="52">
        <v>73617799</v>
      </c>
      <c r="F1166" s="53" t="s">
        <v>3760</v>
      </c>
      <c r="G1166" s="58" t="s">
        <v>2535</v>
      </c>
      <c r="H1166" s="52" t="s">
        <v>2536</v>
      </c>
      <c r="I1166" s="52" t="s">
        <v>3655</v>
      </c>
      <c r="J1166" s="52" t="s">
        <v>3689</v>
      </c>
      <c r="K1166" s="52" t="s">
        <v>125</v>
      </c>
      <c r="L1166" s="82">
        <v>159</v>
      </c>
      <c r="M1166" s="54" t="s">
        <v>126</v>
      </c>
      <c r="N1166" s="55" t="s">
        <v>2539</v>
      </c>
      <c r="O1166" s="56" t="s">
        <v>2540</v>
      </c>
      <c r="P1166" s="57" t="s">
        <v>379</v>
      </c>
      <c r="Q1166" s="51">
        <v>16</v>
      </c>
      <c r="R1166" s="52" t="s">
        <v>129</v>
      </c>
      <c r="S1166" s="57" t="s">
        <v>154</v>
      </c>
      <c r="T1166" s="51" t="s">
        <v>3761</v>
      </c>
      <c r="U1166" s="51"/>
      <c r="V1166" s="58"/>
      <c r="W1166" s="59">
        <v>9405423990</v>
      </c>
      <c r="X1166" s="67" t="s">
        <v>132</v>
      </c>
      <c r="Y1166" s="67" t="s">
        <v>132</v>
      </c>
      <c r="Z1166" s="52" t="s">
        <v>132</v>
      </c>
      <c r="AA1166" s="55" t="s">
        <v>154</v>
      </c>
      <c r="AB1166" s="63" t="s">
        <v>3762</v>
      </c>
      <c r="AC1166" s="55" t="s">
        <v>132</v>
      </c>
      <c r="AD1166" s="55" t="s">
        <v>132</v>
      </c>
      <c r="AE1166" s="55" t="s">
        <v>132</v>
      </c>
      <c r="AF1166" s="55" t="s">
        <v>2542</v>
      </c>
      <c r="AG1166" s="55" t="s">
        <v>132</v>
      </c>
      <c r="AH1166" s="55" t="s">
        <v>940</v>
      </c>
      <c r="AI1166" s="55" t="s">
        <v>132</v>
      </c>
      <c r="AJ1166" s="55" t="s">
        <v>3736</v>
      </c>
      <c r="AK1166" s="55" t="s">
        <v>132</v>
      </c>
      <c r="AL1166" s="55" t="s">
        <v>939</v>
      </c>
      <c r="AM1166" s="55" t="s">
        <v>132</v>
      </c>
      <c r="AN1166" s="55" t="s">
        <v>132</v>
      </c>
      <c r="AO1166" s="55" t="s">
        <v>3757</v>
      </c>
      <c r="AP1166" s="55" t="s">
        <v>166</v>
      </c>
      <c r="AQ1166" s="55" t="s">
        <v>132</v>
      </c>
      <c r="AR1166" s="55" t="s">
        <v>3125</v>
      </c>
      <c r="AS1166" s="55" t="s">
        <v>3132</v>
      </c>
      <c r="AT1166" s="55" t="s">
        <v>638</v>
      </c>
      <c r="AU1166" s="63" t="s">
        <v>132</v>
      </c>
      <c r="AV1166" s="55" t="s">
        <v>3763</v>
      </c>
      <c r="AW1166" s="55" t="s">
        <v>3764</v>
      </c>
      <c r="AX1166" s="55" t="s">
        <v>171</v>
      </c>
      <c r="AY1166" s="55" t="s">
        <v>3739</v>
      </c>
      <c r="AZ1166" s="63" t="s">
        <v>3740</v>
      </c>
      <c r="BA1166" s="63" t="s">
        <v>3741</v>
      </c>
      <c r="BB1166" s="55" t="s">
        <v>2531</v>
      </c>
      <c r="BC1166" s="55" t="s">
        <v>939</v>
      </c>
      <c r="BD1166" s="55" t="s">
        <v>132</v>
      </c>
      <c r="BE1166" s="55" t="s">
        <v>132</v>
      </c>
      <c r="BF1166" s="63" t="s">
        <v>3663</v>
      </c>
      <c r="BG1166" s="63" t="s">
        <v>2887</v>
      </c>
      <c r="BH1166" s="63" t="s">
        <v>132</v>
      </c>
      <c r="BI1166" s="63" t="s">
        <v>2590</v>
      </c>
      <c r="BJ1166" s="63" t="s">
        <v>2654</v>
      </c>
      <c r="BK1166" s="86" t="str">
        <f>HYPERLINK(VLOOKUP($B1166,hyperlinks[#All],2,FALSE),"Link")</f>
        <v>Link</v>
      </c>
      <c r="BL1166" s="86" t="str">
        <f>HYPERLINK(VLOOKUP($B1166,hyperlinks[#All],3,FALSE),"Link")</f>
        <v>Link</v>
      </c>
      <c r="BM1166" s="86" t="str">
        <f>HYPERLINK(VLOOKUP($B1166,hyperlinks[#All],4,FALSE),"Link")</f>
        <v>Link</v>
      </c>
      <c r="BN1166" s="87" t="s">
        <v>132</v>
      </c>
    </row>
    <row r="1167" spans="1:66" s="49" customFormat="1" ht="14.5">
      <c r="A1167" s="50">
        <v>8720169736047</v>
      </c>
      <c r="B1167" s="50">
        <v>911401874386</v>
      </c>
      <c r="C1167" s="61">
        <v>872016973604799</v>
      </c>
      <c r="D1167" s="93" t="str">
        <f>HYPERLINK(VLOOKUP($B1167,hyperlinks[#All],2,FALSE),"Link")</f>
        <v>Link</v>
      </c>
      <c r="E1167" s="52">
        <v>73604799</v>
      </c>
      <c r="F1167" s="53" t="s">
        <v>3765</v>
      </c>
      <c r="G1167" s="58" t="s">
        <v>2535</v>
      </c>
      <c r="H1167" s="52" t="s">
        <v>2536</v>
      </c>
      <c r="I1167" s="52" t="s">
        <v>3655</v>
      </c>
      <c r="J1167" s="52" t="s">
        <v>3689</v>
      </c>
      <c r="K1167" s="52" t="s">
        <v>125</v>
      </c>
      <c r="L1167" s="82">
        <v>116</v>
      </c>
      <c r="M1167" s="54" t="s">
        <v>126</v>
      </c>
      <c r="N1167" s="55" t="s">
        <v>2539</v>
      </c>
      <c r="O1167" s="56" t="s">
        <v>2540</v>
      </c>
      <c r="P1167" s="57" t="s">
        <v>379</v>
      </c>
      <c r="Q1167" s="51">
        <v>16</v>
      </c>
      <c r="R1167" s="52" t="s">
        <v>129</v>
      </c>
      <c r="S1167" s="57" t="s">
        <v>154</v>
      </c>
      <c r="T1167" s="51" t="s">
        <v>3766</v>
      </c>
      <c r="U1167" s="51"/>
      <c r="V1167" s="58"/>
      <c r="W1167" s="59">
        <v>9405423990</v>
      </c>
      <c r="X1167" s="67" t="s">
        <v>132</v>
      </c>
      <c r="Y1167" s="67" t="s">
        <v>132</v>
      </c>
      <c r="Z1167" s="52" t="s">
        <v>132</v>
      </c>
      <c r="AA1167" s="55" t="s">
        <v>154</v>
      </c>
      <c r="AB1167" s="63" t="s">
        <v>3767</v>
      </c>
      <c r="AC1167" s="55" t="s">
        <v>132</v>
      </c>
      <c r="AD1167" s="55" t="s">
        <v>132</v>
      </c>
      <c r="AE1167" s="55" t="s">
        <v>132</v>
      </c>
      <c r="AF1167" s="55" t="s">
        <v>2542</v>
      </c>
      <c r="AG1167" s="55" t="s">
        <v>132</v>
      </c>
      <c r="AH1167" s="55" t="s">
        <v>355</v>
      </c>
      <c r="AI1167" s="55" t="s">
        <v>132</v>
      </c>
      <c r="AJ1167" s="55" t="s">
        <v>3736</v>
      </c>
      <c r="AK1167" s="55" t="s">
        <v>132</v>
      </c>
      <c r="AL1167" s="55" t="s">
        <v>939</v>
      </c>
      <c r="AM1167" s="55" t="s">
        <v>132</v>
      </c>
      <c r="AN1167" s="55" t="s">
        <v>132</v>
      </c>
      <c r="AO1167" s="55" t="s">
        <v>3768</v>
      </c>
      <c r="AP1167" s="55" t="s">
        <v>166</v>
      </c>
      <c r="AQ1167" s="55" t="s">
        <v>132</v>
      </c>
      <c r="AR1167" s="55" t="s">
        <v>2422</v>
      </c>
      <c r="AS1167" s="55" t="s">
        <v>940</v>
      </c>
      <c r="AT1167" s="55" t="s">
        <v>3769</v>
      </c>
      <c r="AU1167" s="63" t="s">
        <v>132</v>
      </c>
      <c r="AV1167" s="55" t="s">
        <v>3770</v>
      </c>
      <c r="AW1167" s="55" t="s">
        <v>3771</v>
      </c>
      <c r="AX1167" s="55" t="s">
        <v>171</v>
      </c>
      <c r="AY1167" s="55" t="s">
        <v>3739</v>
      </c>
      <c r="AZ1167" s="63" t="s">
        <v>3740</v>
      </c>
      <c r="BA1167" s="63" t="s">
        <v>3741</v>
      </c>
      <c r="BB1167" s="55" t="s">
        <v>2831</v>
      </c>
      <c r="BC1167" s="55" t="s">
        <v>939</v>
      </c>
      <c r="BD1167" s="55" t="s">
        <v>132</v>
      </c>
      <c r="BE1167" s="55" t="s">
        <v>132</v>
      </c>
      <c r="BF1167" s="63" t="s">
        <v>3663</v>
      </c>
      <c r="BG1167" s="63" t="s">
        <v>2887</v>
      </c>
      <c r="BH1167" s="63" t="s">
        <v>132</v>
      </c>
      <c r="BI1167" s="63" t="s">
        <v>2590</v>
      </c>
      <c r="BJ1167" s="63" t="s">
        <v>2654</v>
      </c>
      <c r="BK1167" s="86" t="str">
        <f>HYPERLINK(VLOOKUP($B1167,hyperlinks[#All],2,FALSE),"Link")</f>
        <v>Link</v>
      </c>
      <c r="BL1167" s="86" t="str">
        <f>HYPERLINK(VLOOKUP($B1167,hyperlinks[#All],3,FALSE),"Link")</f>
        <v>Link</v>
      </c>
      <c r="BM1167" s="86" t="str">
        <f>HYPERLINK(VLOOKUP($B1167,hyperlinks[#All],4,FALSE),"Link")</f>
        <v>Link</v>
      </c>
      <c r="BN1167" s="87" t="s">
        <v>132</v>
      </c>
    </row>
    <row r="1168" spans="1:66" s="49" customFormat="1" ht="14.5">
      <c r="A1168" s="50">
        <v>8720169736184</v>
      </c>
      <c r="B1168" s="50">
        <v>911401894386</v>
      </c>
      <c r="C1168" s="61">
        <v>872016973618499</v>
      </c>
      <c r="D1168" s="93" t="str">
        <f>HYPERLINK(VLOOKUP($B1168,hyperlinks[#All],2,FALSE),"Link")</f>
        <v>Link</v>
      </c>
      <c r="E1168" s="52">
        <v>73618499</v>
      </c>
      <c r="F1168" s="53" t="s">
        <v>3772</v>
      </c>
      <c r="G1168" s="58" t="s">
        <v>2535</v>
      </c>
      <c r="H1168" s="52" t="s">
        <v>2536</v>
      </c>
      <c r="I1168" s="52" t="s">
        <v>3655</v>
      </c>
      <c r="J1168" s="52" t="s">
        <v>3689</v>
      </c>
      <c r="K1168" s="52" t="s">
        <v>125</v>
      </c>
      <c r="L1168" s="82">
        <v>177</v>
      </c>
      <c r="M1168" s="54" t="s">
        <v>126</v>
      </c>
      <c r="N1168" s="55" t="s">
        <v>2539</v>
      </c>
      <c r="O1168" s="56" t="s">
        <v>2540</v>
      </c>
      <c r="P1168" s="57" t="s">
        <v>379</v>
      </c>
      <c r="Q1168" s="51">
        <v>16</v>
      </c>
      <c r="R1168" s="52" t="s">
        <v>129</v>
      </c>
      <c r="S1168" s="57" t="s">
        <v>154</v>
      </c>
      <c r="T1168" s="51" t="s">
        <v>3773</v>
      </c>
      <c r="U1168" s="51"/>
      <c r="V1168" s="58"/>
      <c r="W1168" s="59">
        <v>9405423990</v>
      </c>
      <c r="X1168" s="67" t="s">
        <v>132</v>
      </c>
      <c r="Y1168" s="67" t="s">
        <v>132</v>
      </c>
      <c r="Z1168" s="52" t="s">
        <v>132</v>
      </c>
      <c r="AA1168" s="55" t="s">
        <v>154</v>
      </c>
      <c r="AB1168" s="63" t="s">
        <v>3774</v>
      </c>
      <c r="AC1168" s="55" t="s">
        <v>132</v>
      </c>
      <c r="AD1168" s="55" t="s">
        <v>132</v>
      </c>
      <c r="AE1168" s="55" t="s">
        <v>132</v>
      </c>
      <c r="AF1168" s="55" t="s">
        <v>2542</v>
      </c>
      <c r="AG1168" s="55" t="s">
        <v>132</v>
      </c>
      <c r="AH1168" s="55" t="s">
        <v>355</v>
      </c>
      <c r="AI1168" s="55" t="s">
        <v>132</v>
      </c>
      <c r="AJ1168" s="55" t="s">
        <v>3736</v>
      </c>
      <c r="AK1168" s="55" t="s">
        <v>132</v>
      </c>
      <c r="AL1168" s="55" t="s">
        <v>939</v>
      </c>
      <c r="AM1168" s="55" t="s">
        <v>132</v>
      </c>
      <c r="AN1168" s="55" t="s">
        <v>132</v>
      </c>
      <c r="AO1168" s="55" t="s">
        <v>3768</v>
      </c>
      <c r="AP1168" s="55" t="s">
        <v>166</v>
      </c>
      <c r="AQ1168" s="55" t="s">
        <v>132</v>
      </c>
      <c r="AR1168" s="55" t="s">
        <v>2422</v>
      </c>
      <c r="AS1168" s="55" t="s">
        <v>940</v>
      </c>
      <c r="AT1168" s="55" t="s">
        <v>3769</v>
      </c>
      <c r="AU1168" s="63" t="s">
        <v>132</v>
      </c>
      <c r="AV1168" s="55" t="s">
        <v>3775</v>
      </c>
      <c r="AW1168" s="55" t="s">
        <v>2585</v>
      </c>
      <c r="AX1168" s="55" t="s">
        <v>171</v>
      </c>
      <c r="AY1168" s="55" t="s">
        <v>3739</v>
      </c>
      <c r="AZ1168" s="63" t="s">
        <v>3740</v>
      </c>
      <c r="BA1168" s="63" t="s">
        <v>3741</v>
      </c>
      <c r="BB1168" s="55" t="s">
        <v>2531</v>
      </c>
      <c r="BC1168" s="55" t="s">
        <v>939</v>
      </c>
      <c r="BD1168" s="55" t="s">
        <v>132</v>
      </c>
      <c r="BE1168" s="55" t="s">
        <v>132</v>
      </c>
      <c r="BF1168" s="63" t="s">
        <v>3663</v>
      </c>
      <c r="BG1168" s="63" t="s">
        <v>2887</v>
      </c>
      <c r="BH1168" s="63" t="s">
        <v>132</v>
      </c>
      <c r="BI1168" s="63" t="s">
        <v>2590</v>
      </c>
      <c r="BJ1168" s="63" t="s">
        <v>2654</v>
      </c>
      <c r="BK1168" s="86" t="str">
        <f>HYPERLINK(VLOOKUP($B1168,hyperlinks[#All],2,FALSE),"Link")</f>
        <v>Link</v>
      </c>
      <c r="BL1168" s="86" t="str">
        <f>HYPERLINK(VLOOKUP($B1168,hyperlinks[#All],3,FALSE),"Link")</f>
        <v>Link</v>
      </c>
      <c r="BM1168" s="86" t="str">
        <f>HYPERLINK(VLOOKUP($B1168,hyperlinks[#All],4,FALSE),"Link")</f>
        <v>Link</v>
      </c>
      <c r="BN1168" s="87" t="s">
        <v>132</v>
      </c>
    </row>
    <row r="1169" spans="1:66" s="49" customFormat="1" ht="14.5">
      <c r="A1169" s="50">
        <v>8720169736115</v>
      </c>
      <c r="B1169" s="50">
        <v>911401883386</v>
      </c>
      <c r="C1169" s="61">
        <v>872016973611599</v>
      </c>
      <c r="D1169" s="93" t="str">
        <f>HYPERLINK(VLOOKUP($B1169,hyperlinks[#All],2,FALSE),"Link")</f>
        <v>Link</v>
      </c>
      <c r="E1169" s="52">
        <v>73611599</v>
      </c>
      <c r="F1169" s="53" t="s">
        <v>3776</v>
      </c>
      <c r="G1169" s="58" t="s">
        <v>2535</v>
      </c>
      <c r="H1169" s="52" t="s">
        <v>2536</v>
      </c>
      <c r="I1169" s="52" t="s">
        <v>3655</v>
      </c>
      <c r="J1169" s="52" t="s">
        <v>3689</v>
      </c>
      <c r="K1169" s="52" t="s">
        <v>125</v>
      </c>
      <c r="L1169" s="82">
        <v>238</v>
      </c>
      <c r="M1169" s="54" t="s">
        <v>126</v>
      </c>
      <c r="N1169" s="55" t="s">
        <v>2539</v>
      </c>
      <c r="O1169" s="56" t="s">
        <v>2540</v>
      </c>
      <c r="P1169" s="57" t="s">
        <v>379</v>
      </c>
      <c r="Q1169" s="51">
        <v>10</v>
      </c>
      <c r="R1169" s="52" t="s">
        <v>129</v>
      </c>
      <c r="S1169" s="57" t="s">
        <v>154</v>
      </c>
      <c r="T1169" s="51" t="s">
        <v>3777</v>
      </c>
      <c r="U1169" s="51"/>
      <c r="V1169" s="58"/>
      <c r="W1169" s="59">
        <v>9405423990</v>
      </c>
      <c r="X1169" s="67" t="s">
        <v>132</v>
      </c>
      <c r="Y1169" s="67" t="s">
        <v>132</v>
      </c>
      <c r="Z1169" s="52" t="s">
        <v>132</v>
      </c>
      <c r="AA1169" s="55" t="s">
        <v>154</v>
      </c>
      <c r="AB1169" s="63" t="s">
        <v>3778</v>
      </c>
      <c r="AC1169" s="55" t="s">
        <v>132</v>
      </c>
      <c r="AD1169" s="55" t="s">
        <v>132</v>
      </c>
      <c r="AE1169" s="55" t="s">
        <v>132</v>
      </c>
      <c r="AF1169" s="55" t="s">
        <v>2542</v>
      </c>
      <c r="AG1169" s="55" t="s">
        <v>132</v>
      </c>
      <c r="AH1169" s="55" t="s">
        <v>610</v>
      </c>
      <c r="AI1169" s="55" t="s">
        <v>132</v>
      </c>
      <c r="AJ1169" s="55" t="s">
        <v>3736</v>
      </c>
      <c r="AK1169" s="55" t="s">
        <v>132</v>
      </c>
      <c r="AL1169" s="55" t="s">
        <v>939</v>
      </c>
      <c r="AM1169" s="55" t="s">
        <v>132</v>
      </c>
      <c r="AN1169" s="55" t="s">
        <v>132</v>
      </c>
      <c r="AO1169" s="55" t="s">
        <v>3779</v>
      </c>
      <c r="AP1169" s="55" t="s">
        <v>166</v>
      </c>
      <c r="AQ1169" s="55" t="s">
        <v>132</v>
      </c>
      <c r="AR1169" s="55" t="s">
        <v>1220</v>
      </c>
      <c r="AS1169" s="55" t="s">
        <v>2259</v>
      </c>
      <c r="AT1169" s="55" t="s">
        <v>3780</v>
      </c>
      <c r="AU1169" s="63" t="s">
        <v>132</v>
      </c>
      <c r="AV1169" s="55" t="s">
        <v>3781</v>
      </c>
      <c r="AW1169" s="55" t="s">
        <v>3782</v>
      </c>
      <c r="AX1169" s="55" t="s">
        <v>171</v>
      </c>
      <c r="AY1169" s="55" t="s">
        <v>3783</v>
      </c>
      <c r="AZ1169" s="63" t="s">
        <v>3740</v>
      </c>
      <c r="BA1169" s="63" t="s">
        <v>3784</v>
      </c>
      <c r="BB1169" s="55" t="s">
        <v>2831</v>
      </c>
      <c r="BC1169" s="55" t="s">
        <v>939</v>
      </c>
      <c r="BD1169" s="55" t="s">
        <v>132</v>
      </c>
      <c r="BE1169" s="55" t="s">
        <v>132</v>
      </c>
      <c r="BF1169" s="63" t="s">
        <v>3663</v>
      </c>
      <c r="BG1169" s="63" t="s">
        <v>2887</v>
      </c>
      <c r="BH1169" s="63" t="s">
        <v>132</v>
      </c>
      <c r="BI1169" s="63" t="s">
        <v>2590</v>
      </c>
      <c r="BJ1169" s="63" t="s">
        <v>2654</v>
      </c>
      <c r="BK1169" s="86" t="str">
        <f>HYPERLINK(VLOOKUP($B1169,hyperlinks[#All],2,FALSE),"Link")</f>
        <v>Link</v>
      </c>
      <c r="BL1169" s="86" t="str">
        <f>HYPERLINK(VLOOKUP($B1169,hyperlinks[#All],3,FALSE),"Link")</f>
        <v>Link</v>
      </c>
      <c r="BM1169" s="86" t="str">
        <f>HYPERLINK(VLOOKUP($B1169,hyperlinks[#All],4,FALSE),"Link")</f>
        <v>Link</v>
      </c>
      <c r="BN1169" s="87" t="s">
        <v>132</v>
      </c>
    </row>
    <row r="1170" spans="1:66" s="49" customFormat="1" ht="14.5">
      <c r="A1170" s="50">
        <v>8720169736054</v>
      </c>
      <c r="B1170" s="50">
        <v>911401875386</v>
      </c>
      <c r="C1170" s="61">
        <v>872016973605499</v>
      </c>
      <c r="D1170" s="93" t="str">
        <f>HYPERLINK(VLOOKUP($B1170,hyperlinks[#All],2,FALSE),"Link")</f>
        <v>Link</v>
      </c>
      <c r="E1170" s="52">
        <v>73605499</v>
      </c>
      <c r="F1170" s="53" t="s">
        <v>3785</v>
      </c>
      <c r="G1170" s="58" t="s">
        <v>2535</v>
      </c>
      <c r="H1170" s="52" t="s">
        <v>2536</v>
      </c>
      <c r="I1170" s="52" t="s">
        <v>3655</v>
      </c>
      <c r="J1170" s="52" t="s">
        <v>3689</v>
      </c>
      <c r="K1170" s="52" t="s">
        <v>125</v>
      </c>
      <c r="L1170" s="82">
        <v>200</v>
      </c>
      <c r="M1170" s="54" t="s">
        <v>126</v>
      </c>
      <c r="N1170" s="55" t="s">
        <v>2539</v>
      </c>
      <c r="O1170" s="56" t="s">
        <v>2540</v>
      </c>
      <c r="P1170" s="57" t="s">
        <v>379</v>
      </c>
      <c r="Q1170" s="51">
        <v>10</v>
      </c>
      <c r="R1170" s="52" t="s">
        <v>129</v>
      </c>
      <c r="S1170" s="57" t="s">
        <v>154</v>
      </c>
      <c r="T1170" s="51" t="s">
        <v>3786</v>
      </c>
      <c r="U1170" s="51"/>
      <c r="V1170" s="58"/>
      <c r="W1170" s="59">
        <v>9405423990</v>
      </c>
      <c r="X1170" s="67" t="s">
        <v>132</v>
      </c>
      <c r="Y1170" s="67" t="s">
        <v>132</v>
      </c>
      <c r="Z1170" s="52" t="s">
        <v>132</v>
      </c>
      <c r="AA1170" s="55" t="s">
        <v>154</v>
      </c>
      <c r="AB1170" s="63" t="s">
        <v>3787</v>
      </c>
      <c r="AC1170" s="55" t="s">
        <v>132</v>
      </c>
      <c r="AD1170" s="55" t="s">
        <v>132</v>
      </c>
      <c r="AE1170" s="55" t="s">
        <v>132</v>
      </c>
      <c r="AF1170" s="55" t="s">
        <v>2542</v>
      </c>
      <c r="AG1170" s="55" t="s">
        <v>132</v>
      </c>
      <c r="AH1170" s="55" t="s">
        <v>255</v>
      </c>
      <c r="AI1170" s="55" t="s">
        <v>132</v>
      </c>
      <c r="AJ1170" s="55" t="s">
        <v>3736</v>
      </c>
      <c r="AK1170" s="55" t="s">
        <v>132</v>
      </c>
      <c r="AL1170" s="55" t="s">
        <v>939</v>
      </c>
      <c r="AM1170" s="55" t="s">
        <v>132</v>
      </c>
      <c r="AN1170" s="55" t="s">
        <v>132</v>
      </c>
      <c r="AO1170" s="55" t="s">
        <v>3788</v>
      </c>
      <c r="AP1170" s="55" t="s">
        <v>166</v>
      </c>
      <c r="AQ1170" s="55" t="s">
        <v>132</v>
      </c>
      <c r="AR1170" s="55" t="s">
        <v>1220</v>
      </c>
      <c r="AS1170" s="55" t="s">
        <v>2259</v>
      </c>
      <c r="AT1170" s="55" t="s">
        <v>3780</v>
      </c>
      <c r="AU1170" s="63" t="s">
        <v>132</v>
      </c>
      <c r="AV1170" s="55" t="s">
        <v>3789</v>
      </c>
      <c r="AW1170" s="55" t="s">
        <v>3790</v>
      </c>
      <c r="AX1170" s="55" t="s">
        <v>171</v>
      </c>
      <c r="AY1170" s="55" t="s">
        <v>3739</v>
      </c>
      <c r="AZ1170" s="63" t="s">
        <v>3740</v>
      </c>
      <c r="BA1170" s="63" t="s">
        <v>3741</v>
      </c>
      <c r="BB1170" s="55" t="s">
        <v>2831</v>
      </c>
      <c r="BC1170" s="55" t="s">
        <v>939</v>
      </c>
      <c r="BD1170" s="55" t="s">
        <v>132</v>
      </c>
      <c r="BE1170" s="55" t="s">
        <v>132</v>
      </c>
      <c r="BF1170" s="63" t="s">
        <v>3663</v>
      </c>
      <c r="BG1170" s="63" t="s">
        <v>2887</v>
      </c>
      <c r="BH1170" s="63" t="s">
        <v>132</v>
      </c>
      <c r="BI1170" s="63" t="s">
        <v>2590</v>
      </c>
      <c r="BJ1170" s="63" t="s">
        <v>2654</v>
      </c>
      <c r="BK1170" s="86" t="str">
        <f>HYPERLINK(VLOOKUP($B1170,hyperlinks[#All],2,FALSE),"Link")</f>
        <v>Link</v>
      </c>
      <c r="BL1170" s="86" t="str">
        <f>HYPERLINK(VLOOKUP($B1170,hyperlinks[#All],3,FALSE),"Link")</f>
        <v>Link</v>
      </c>
      <c r="BM1170" s="86" t="str">
        <f>HYPERLINK(VLOOKUP($B1170,hyperlinks[#All],4,FALSE),"Link")</f>
        <v>Link</v>
      </c>
      <c r="BN1170" s="87" t="s">
        <v>132</v>
      </c>
    </row>
    <row r="1171" spans="1:66" s="49" customFormat="1" ht="14.5">
      <c r="A1171" s="50">
        <v>8720169736122</v>
      </c>
      <c r="B1171" s="50">
        <v>911401884386</v>
      </c>
      <c r="C1171" s="61">
        <v>872016973612299</v>
      </c>
      <c r="D1171" s="93" t="str">
        <f>HYPERLINK(VLOOKUP($B1171,hyperlinks[#All],2,FALSE),"Link")</f>
        <v>Link</v>
      </c>
      <c r="E1171" s="52">
        <v>73612299</v>
      </c>
      <c r="F1171" s="53" t="s">
        <v>3791</v>
      </c>
      <c r="G1171" s="58" t="s">
        <v>2535</v>
      </c>
      <c r="H1171" s="52" t="s">
        <v>2536</v>
      </c>
      <c r="I1171" s="52" t="s">
        <v>3655</v>
      </c>
      <c r="J1171" s="52" t="s">
        <v>3689</v>
      </c>
      <c r="K1171" s="52" t="s">
        <v>125</v>
      </c>
      <c r="L1171" s="82">
        <v>304</v>
      </c>
      <c r="M1171" s="54" t="s">
        <v>126</v>
      </c>
      <c r="N1171" s="55" t="s">
        <v>2539</v>
      </c>
      <c r="O1171" s="56" t="s">
        <v>2540</v>
      </c>
      <c r="P1171" s="57" t="s">
        <v>379</v>
      </c>
      <c r="Q1171" s="51">
        <v>6</v>
      </c>
      <c r="R1171" s="52" t="s">
        <v>129</v>
      </c>
      <c r="S1171" s="57" t="s">
        <v>154</v>
      </c>
      <c r="T1171" s="51" t="s">
        <v>3792</v>
      </c>
      <c r="U1171" s="51"/>
      <c r="V1171" s="58"/>
      <c r="W1171" s="59">
        <v>9405423990</v>
      </c>
      <c r="X1171" s="67" t="s">
        <v>132</v>
      </c>
      <c r="Y1171" s="67" t="s">
        <v>132</v>
      </c>
      <c r="Z1171" s="52" t="s">
        <v>132</v>
      </c>
      <c r="AA1171" s="55" t="s">
        <v>154</v>
      </c>
      <c r="AB1171" s="63" t="s">
        <v>3793</v>
      </c>
      <c r="AC1171" s="55" t="s">
        <v>132</v>
      </c>
      <c r="AD1171" s="55" t="s">
        <v>132</v>
      </c>
      <c r="AE1171" s="55" t="s">
        <v>132</v>
      </c>
      <c r="AF1171" s="55" t="s">
        <v>2542</v>
      </c>
      <c r="AG1171" s="55" t="s">
        <v>132</v>
      </c>
      <c r="AH1171" s="55" t="s">
        <v>208</v>
      </c>
      <c r="AI1171" s="55" t="s">
        <v>132</v>
      </c>
      <c r="AJ1171" s="55" t="s">
        <v>3736</v>
      </c>
      <c r="AK1171" s="55" t="s">
        <v>132</v>
      </c>
      <c r="AL1171" s="55" t="s">
        <v>939</v>
      </c>
      <c r="AM1171" s="55" t="s">
        <v>132</v>
      </c>
      <c r="AN1171" s="55" t="s">
        <v>132</v>
      </c>
      <c r="AO1171" s="55" t="s">
        <v>3794</v>
      </c>
      <c r="AP1171" s="55" t="s">
        <v>166</v>
      </c>
      <c r="AQ1171" s="55" t="s">
        <v>132</v>
      </c>
      <c r="AR1171" s="55" t="s">
        <v>1092</v>
      </c>
      <c r="AS1171" s="55" t="s">
        <v>785</v>
      </c>
      <c r="AT1171" s="55" t="s">
        <v>3795</v>
      </c>
      <c r="AU1171" s="63" t="s">
        <v>132</v>
      </c>
      <c r="AV1171" s="55" t="s">
        <v>3385</v>
      </c>
      <c r="AW1171" s="55" t="s">
        <v>3796</v>
      </c>
      <c r="AX1171" s="55" t="s">
        <v>171</v>
      </c>
      <c r="AY1171" s="55" t="s">
        <v>3783</v>
      </c>
      <c r="AZ1171" s="63" t="s">
        <v>3740</v>
      </c>
      <c r="BA1171" s="63" t="s">
        <v>3784</v>
      </c>
      <c r="BB1171" s="55" t="s">
        <v>2831</v>
      </c>
      <c r="BC1171" s="55" t="s">
        <v>939</v>
      </c>
      <c r="BD1171" s="55" t="s">
        <v>132</v>
      </c>
      <c r="BE1171" s="55" t="s">
        <v>132</v>
      </c>
      <c r="BF1171" s="63" t="s">
        <v>3663</v>
      </c>
      <c r="BG1171" s="63" t="s">
        <v>2887</v>
      </c>
      <c r="BH1171" s="63" t="s">
        <v>132</v>
      </c>
      <c r="BI1171" s="63" t="s">
        <v>2590</v>
      </c>
      <c r="BJ1171" s="63" t="s">
        <v>2654</v>
      </c>
      <c r="BK1171" s="86" t="str">
        <f>HYPERLINK(VLOOKUP($B1171,hyperlinks[#All],2,FALSE),"Link")</f>
        <v>Link</v>
      </c>
      <c r="BL1171" s="86" t="str">
        <f>HYPERLINK(VLOOKUP($B1171,hyperlinks[#All],3,FALSE),"Link")</f>
        <v>Link</v>
      </c>
      <c r="BM1171" s="86" t="str">
        <f>HYPERLINK(VLOOKUP($B1171,hyperlinks[#All],4,FALSE),"Link")</f>
        <v>Link</v>
      </c>
      <c r="BN1171" s="87" t="s">
        <v>132</v>
      </c>
    </row>
    <row r="1172" spans="1:66" s="49" customFormat="1" ht="14.5">
      <c r="A1172" s="50">
        <v>8720169736061</v>
      </c>
      <c r="B1172" s="50">
        <v>911401876386</v>
      </c>
      <c r="C1172" s="61">
        <v>872016973606199</v>
      </c>
      <c r="D1172" s="93" t="str">
        <f>HYPERLINK(VLOOKUP($B1172,hyperlinks[#All],2,FALSE),"Link")</f>
        <v>Link</v>
      </c>
      <c r="E1172" s="52">
        <v>73606199</v>
      </c>
      <c r="F1172" s="53" t="s">
        <v>3797</v>
      </c>
      <c r="G1172" s="58" t="s">
        <v>2535</v>
      </c>
      <c r="H1172" s="52" t="s">
        <v>2536</v>
      </c>
      <c r="I1172" s="52" t="s">
        <v>3655</v>
      </c>
      <c r="J1172" s="52" t="s">
        <v>3689</v>
      </c>
      <c r="K1172" s="52" t="s">
        <v>125</v>
      </c>
      <c r="L1172" s="82">
        <v>286</v>
      </c>
      <c r="M1172" s="54" t="s">
        <v>126</v>
      </c>
      <c r="N1172" s="55" t="s">
        <v>2539</v>
      </c>
      <c r="O1172" s="56" t="s">
        <v>2540</v>
      </c>
      <c r="P1172" s="57" t="s">
        <v>379</v>
      </c>
      <c r="Q1172" s="51">
        <v>6</v>
      </c>
      <c r="R1172" s="52" t="s">
        <v>129</v>
      </c>
      <c r="S1172" s="57" t="s">
        <v>154</v>
      </c>
      <c r="T1172" s="51" t="s">
        <v>3798</v>
      </c>
      <c r="U1172" s="51"/>
      <c r="V1172" s="58"/>
      <c r="W1172" s="59">
        <v>9405423990</v>
      </c>
      <c r="X1172" s="67" t="s">
        <v>132</v>
      </c>
      <c r="Y1172" s="67" t="s">
        <v>132</v>
      </c>
      <c r="Z1172" s="52" t="s">
        <v>132</v>
      </c>
      <c r="AA1172" s="55" t="s">
        <v>154</v>
      </c>
      <c r="AB1172" s="63" t="s">
        <v>3799</v>
      </c>
      <c r="AC1172" s="55" t="s">
        <v>132</v>
      </c>
      <c r="AD1172" s="55" t="s">
        <v>132</v>
      </c>
      <c r="AE1172" s="55" t="s">
        <v>132</v>
      </c>
      <c r="AF1172" s="55" t="s">
        <v>2542</v>
      </c>
      <c r="AG1172" s="55" t="s">
        <v>132</v>
      </c>
      <c r="AH1172" s="55" t="s">
        <v>217</v>
      </c>
      <c r="AI1172" s="55" t="s">
        <v>132</v>
      </c>
      <c r="AJ1172" s="55" t="s">
        <v>3736</v>
      </c>
      <c r="AK1172" s="55" t="s">
        <v>132</v>
      </c>
      <c r="AL1172" s="55" t="s">
        <v>939</v>
      </c>
      <c r="AM1172" s="55" t="s">
        <v>132</v>
      </c>
      <c r="AN1172" s="55" t="s">
        <v>132</v>
      </c>
      <c r="AO1172" s="55" t="s">
        <v>3800</v>
      </c>
      <c r="AP1172" s="55" t="s">
        <v>166</v>
      </c>
      <c r="AQ1172" s="55" t="s">
        <v>132</v>
      </c>
      <c r="AR1172" s="55" t="s">
        <v>1092</v>
      </c>
      <c r="AS1172" s="55" t="s">
        <v>785</v>
      </c>
      <c r="AT1172" s="55" t="s">
        <v>3795</v>
      </c>
      <c r="AU1172" s="63" t="s">
        <v>132</v>
      </c>
      <c r="AV1172" s="55" t="s">
        <v>3801</v>
      </c>
      <c r="AW1172" s="55" t="s">
        <v>3802</v>
      </c>
      <c r="AX1172" s="55" t="s">
        <v>171</v>
      </c>
      <c r="AY1172" s="55" t="s">
        <v>3739</v>
      </c>
      <c r="AZ1172" s="63" t="s">
        <v>3740</v>
      </c>
      <c r="BA1172" s="63" t="s">
        <v>3741</v>
      </c>
      <c r="BB1172" s="55" t="s">
        <v>2831</v>
      </c>
      <c r="BC1172" s="55" t="s">
        <v>939</v>
      </c>
      <c r="BD1172" s="55" t="s">
        <v>132</v>
      </c>
      <c r="BE1172" s="55" t="s">
        <v>132</v>
      </c>
      <c r="BF1172" s="63" t="s">
        <v>3663</v>
      </c>
      <c r="BG1172" s="63" t="s">
        <v>2887</v>
      </c>
      <c r="BH1172" s="63" t="s">
        <v>132</v>
      </c>
      <c r="BI1172" s="63" t="s">
        <v>2590</v>
      </c>
      <c r="BJ1172" s="63" t="s">
        <v>2654</v>
      </c>
      <c r="BK1172" s="86" t="str">
        <f>HYPERLINK(VLOOKUP($B1172,hyperlinks[#All],2,FALSE),"Link")</f>
        <v>Link</v>
      </c>
      <c r="BL1172" s="86" t="str">
        <f>HYPERLINK(VLOOKUP($B1172,hyperlinks[#All],3,FALSE),"Link")</f>
        <v>Link</v>
      </c>
      <c r="BM1172" s="86" t="str">
        <f>HYPERLINK(VLOOKUP($B1172,hyperlinks[#All],4,FALSE),"Link")</f>
        <v>Link</v>
      </c>
      <c r="BN1172" s="87" t="s">
        <v>132</v>
      </c>
    </row>
    <row r="1173" spans="1:66" s="49" customFormat="1" ht="14.5">
      <c r="A1173" s="50">
        <v>8720169736139</v>
      </c>
      <c r="B1173" s="50">
        <v>911401885386</v>
      </c>
      <c r="C1173" s="61">
        <v>872016973613999</v>
      </c>
      <c r="D1173" s="93" t="str">
        <f>HYPERLINK(VLOOKUP($B1173,hyperlinks[#All],2,FALSE),"Link")</f>
        <v>Link</v>
      </c>
      <c r="E1173" s="52">
        <v>73613999</v>
      </c>
      <c r="F1173" s="53" t="s">
        <v>3803</v>
      </c>
      <c r="G1173" s="58" t="s">
        <v>2535</v>
      </c>
      <c r="H1173" s="52" t="s">
        <v>2536</v>
      </c>
      <c r="I1173" s="52" t="s">
        <v>3655</v>
      </c>
      <c r="J1173" s="52" t="s">
        <v>3689</v>
      </c>
      <c r="K1173" s="52" t="s">
        <v>125</v>
      </c>
      <c r="L1173" s="82">
        <v>438</v>
      </c>
      <c r="M1173" s="54" t="s">
        <v>126</v>
      </c>
      <c r="N1173" s="55" t="s">
        <v>2539</v>
      </c>
      <c r="O1173" s="56" t="s">
        <v>2540</v>
      </c>
      <c r="P1173" s="57" t="s">
        <v>379</v>
      </c>
      <c r="Q1173" s="51">
        <v>4</v>
      </c>
      <c r="R1173" s="52" t="s">
        <v>129</v>
      </c>
      <c r="S1173" s="57" t="s">
        <v>154</v>
      </c>
      <c r="T1173" s="51" t="s">
        <v>3804</v>
      </c>
      <c r="U1173" s="51"/>
      <c r="V1173" s="58"/>
      <c r="W1173" s="59">
        <v>9405423990</v>
      </c>
      <c r="X1173" s="67" t="s">
        <v>132</v>
      </c>
      <c r="Y1173" s="67" t="s">
        <v>132</v>
      </c>
      <c r="Z1173" s="52" t="s">
        <v>132</v>
      </c>
      <c r="AA1173" s="55" t="s">
        <v>154</v>
      </c>
      <c r="AB1173" s="63" t="s">
        <v>3805</v>
      </c>
      <c r="AC1173" s="55" t="s">
        <v>132</v>
      </c>
      <c r="AD1173" s="55" t="s">
        <v>132</v>
      </c>
      <c r="AE1173" s="55" t="s">
        <v>132</v>
      </c>
      <c r="AF1173" s="55" t="s">
        <v>2542</v>
      </c>
      <c r="AG1173" s="55" t="s">
        <v>132</v>
      </c>
      <c r="AH1173" s="55" t="s">
        <v>942</v>
      </c>
      <c r="AI1173" s="55" t="s">
        <v>132</v>
      </c>
      <c r="AJ1173" s="55" t="s">
        <v>3736</v>
      </c>
      <c r="AK1173" s="55" t="s">
        <v>132</v>
      </c>
      <c r="AL1173" s="55" t="s">
        <v>939</v>
      </c>
      <c r="AM1173" s="55" t="s">
        <v>132</v>
      </c>
      <c r="AN1173" s="55" t="s">
        <v>132</v>
      </c>
      <c r="AO1173" s="55" t="s">
        <v>3806</v>
      </c>
      <c r="AP1173" s="55" t="s">
        <v>166</v>
      </c>
      <c r="AQ1173" s="55" t="s">
        <v>132</v>
      </c>
      <c r="AR1173" s="55" t="s">
        <v>3807</v>
      </c>
      <c r="AS1173" s="55" t="s">
        <v>2543</v>
      </c>
      <c r="AT1173" s="55" t="s">
        <v>3808</v>
      </c>
      <c r="AU1173" s="63" t="s">
        <v>132</v>
      </c>
      <c r="AV1173" s="55" t="s">
        <v>3809</v>
      </c>
      <c r="AW1173" s="55" t="s">
        <v>3810</v>
      </c>
      <c r="AX1173" s="55" t="s">
        <v>171</v>
      </c>
      <c r="AY1173" s="55" t="s">
        <v>3783</v>
      </c>
      <c r="AZ1173" s="63" t="s">
        <v>3740</v>
      </c>
      <c r="BA1173" s="63" t="s">
        <v>3784</v>
      </c>
      <c r="BB1173" s="55" t="s">
        <v>2831</v>
      </c>
      <c r="BC1173" s="55" t="s">
        <v>939</v>
      </c>
      <c r="BD1173" s="55" t="s">
        <v>132</v>
      </c>
      <c r="BE1173" s="55" t="s">
        <v>132</v>
      </c>
      <c r="BF1173" s="63" t="s">
        <v>3663</v>
      </c>
      <c r="BG1173" s="63" t="s">
        <v>2887</v>
      </c>
      <c r="BH1173" s="63" t="s">
        <v>132</v>
      </c>
      <c r="BI1173" s="63" t="s">
        <v>2590</v>
      </c>
      <c r="BJ1173" s="63" t="s">
        <v>2654</v>
      </c>
      <c r="BK1173" s="86" t="str">
        <f>HYPERLINK(VLOOKUP($B1173,hyperlinks[#All],2,FALSE),"Link")</f>
        <v>Link</v>
      </c>
      <c r="BL1173" s="86" t="str">
        <f>HYPERLINK(VLOOKUP($B1173,hyperlinks[#All],3,FALSE),"Link")</f>
        <v>Link</v>
      </c>
      <c r="BM1173" s="86" t="str">
        <f>HYPERLINK(VLOOKUP($B1173,hyperlinks[#All],4,FALSE),"Link")</f>
        <v>Link</v>
      </c>
      <c r="BN1173" s="87" t="s">
        <v>132</v>
      </c>
    </row>
    <row r="1174" spans="1:66" s="49" customFormat="1" ht="14.5">
      <c r="A1174" s="50">
        <v>8720169736078</v>
      </c>
      <c r="B1174" s="50">
        <v>911401877386</v>
      </c>
      <c r="C1174" s="61">
        <v>872016973607899</v>
      </c>
      <c r="D1174" s="93" t="str">
        <f>HYPERLINK(VLOOKUP($B1174,hyperlinks[#All],2,FALSE),"Link")</f>
        <v>Link</v>
      </c>
      <c r="E1174" s="52">
        <v>73607899</v>
      </c>
      <c r="F1174" s="53" t="s">
        <v>3811</v>
      </c>
      <c r="G1174" s="58" t="s">
        <v>2535</v>
      </c>
      <c r="H1174" s="52" t="s">
        <v>2536</v>
      </c>
      <c r="I1174" s="52" t="s">
        <v>3655</v>
      </c>
      <c r="J1174" s="52" t="s">
        <v>3689</v>
      </c>
      <c r="K1174" s="52" t="s">
        <v>125</v>
      </c>
      <c r="L1174" s="82">
        <v>402</v>
      </c>
      <c r="M1174" s="54" t="s">
        <v>126</v>
      </c>
      <c r="N1174" s="55" t="s">
        <v>2539</v>
      </c>
      <c r="O1174" s="56" t="s">
        <v>2540</v>
      </c>
      <c r="P1174" s="57" t="s">
        <v>379</v>
      </c>
      <c r="Q1174" s="51">
        <v>4</v>
      </c>
      <c r="R1174" s="52" t="s">
        <v>129</v>
      </c>
      <c r="S1174" s="57" t="s">
        <v>154</v>
      </c>
      <c r="T1174" s="51" t="s">
        <v>3812</v>
      </c>
      <c r="U1174" s="51"/>
      <c r="V1174" s="58"/>
      <c r="W1174" s="59">
        <v>9405423990</v>
      </c>
      <c r="X1174" s="67" t="s">
        <v>132</v>
      </c>
      <c r="Y1174" s="67" t="s">
        <v>132</v>
      </c>
      <c r="Z1174" s="52" t="s">
        <v>132</v>
      </c>
      <c r="AA1174" s="55" t="s">
        <v>154</v>
      </c>
      <c r="AB1174" s="63" t="s">
        <v>3813</v>
      </c>
      <c r="AC1174" s="55" t="s">
        <v>132</v>
      </c>
      <c r="AD1174" s="55" t="s">
        <v>132</v>
      </c>
      <c r="AE1174" s="55" t="s">
        <v>132</v>
      </c>
      <c r="AF1174" s="55" t="s">
        <v>2542</v>
      </c>
      <c r="AG1174" s="55" t="s">
        <v>132</v>
      </c>
      <c r="AH1174" s="55" t="s">
        <v>416</v>
      </c>
      <c r="AI1174" s="55" t="s">
        <v>132</v>
      </c>
      <c r="AJ1174" s="55" t="s">
        <v>3736</v>
      </c>
      <c r="AK1174" s="55" t="s">
        <v>132</v>
      </c>
      <c r="AL1174" s="55" t="s">
        <v>939</v>
      </c>
      <c r="AM1174" s="55" t="s">
        <v>132</v>
      </c>
      <c r="AN1174" s="55" t="s">
        <v>132</v>
      </c>
      <c r="AO1174" s="55" t="s">
        <v>3814</v>
      </c>
      <c r="AP1174" s="55" t="s">
        <v>166</v>
      </c>
      <c r="AQ1174" s="55" t="s">
        <v>132</v>
      </c>
      <c r="AR1174" s="55" t="s">
        <v>3807</v>
      </c>
      <c r="AS1174" s="55" t="s">
        <v>2543</v>
      </c>
      <c r="AT1174" s="55" t="s">
        <v>3808</v>
      </c>
      <c r="AU1174" s="63" t="s">
        <v>132</v>
      </c>
      <c r="AV1174" s="55" t="s">
        <v>3815</v>
      </c>
      <c r="AW1174" s="55" t="s">
        <v>3816</v>
      </c>
      <c r="AX1174" s="55" t="s">
        <v>171</v>
      </c>
      <c r="AY1174" s="55" t="s">
        <v>3739</v>
      </c>
      <c r="AZ1174" s="63" t="s">
        <v>3740</v>
      </c>
      <c r="BA1174" s="63" t="s">
        <v>3741</v>
      </c>
      <c r="BB1174" s="55" t="s">
        <v>2831</v>
      </c>
      <c r="BC1174" s="55" t="s">
        <v>939</v>
      </c>
      <c r="BD1174" s="55" t="s">
        <v>132</v>
      </c>
      <c r="BE1174" s="55" t="s">
        <v>132</v>
      </c>
      <c r="BF1174" s="63" t="s">
        <v>3663</v>
      </c>
      <c r="BG1174" s="63" t="s">
        <v>2887</v>
      </c>
      <c r="BH1174" s="63" t="s">
        <v>132</v>
      </c>
      <c r="BI1174" s="63" t="s">
        <v>2590</v>
      </c>
      <c r="BJ1174" s="63" t="s">
        <v>2654</v>
      </c>
      <c r="BK1174" s="86" t="str">
        <f>HYPERLINK(VLOOKUP($B1174,hyperlinks[#All],2,FALSE),"Link")</f>
        <v>Link</v>
      </c>
      <c r="BL1174" s="86" t="str">
        <f>HYPERLINK(VLOOKUP($B1174,hyperlinks[#All],3,FALSE),"Link")</f>
        <v>Link</v>
      </c>
      <c r="BM1174" s="86" t="str">
        <f>HYPERLINK(VLOOKUP($B1174,hyperlinks[#All],4,FALSE),"Link")</f>
        <v>Link</v>
      </c>
      <c r="BN1174" s="87" t="s">
        <v>132</v>
      </c>
    </row>
    <row r="1175" spans="1:66" s="49" customFormat="1" ht="14.5">
      <c r="A1175" s="50">
        <v>8720169736146</v>
      </c>
      <c r="B1175" s="50">
        <v>911401886386</v>
      </c>
      <c r="C1175" s="61">
        <v>872016973614699</v>
      </c>
      <c r="D1175" s="93" t="str">
        <f>HYPERLINK(VLOOKUP($B1175,hyperlinks[#All],2,FALSE),"Link")</f>
        <v>Link</v>
      </c>
      <c r="E1175" s="52">
        <v>73614699</v>
      </c>
      <c r="F1175" s="53" t="s">
        <v>3817</v>
      </c>
      <c r="G1175" s="58" t="s">
        <v>2535</v>
      </c>
      <c r="H1175" s="52" t="s">
        <v>2536</v>
      </c>
      <c r="I1175" s="52" t="s">
        <v>3655</v>
      </c>
      <c r="J1175" s="52" t="s">
        <v>3689</v>
      </c>
      <c r="K1175" s="52" t="s">
        <v>125</v>
      </c>
      <c r="L1175" s="82">
        <v>571</v>
      </c>
      <c r="M1175" s="54" t="s">
        <v>126</v>
      </c>
      <c r="N1175" s="55" t="s">
        <v>2539</v>
      </c>
      <c r="O1175" s="56" t="s">
        <v>2540</v>
      </c>
      <c r="P1175" s="57" t="s">
        <v>379</v>
      </c>
      <c r="Q1175" s="51">
        <v>4</v>
      </c>
      <c r="R1175" s="52" t="s">
        <v>129</v>
      </c>
      <c r="S1175" s="57" t="s">
        <v>154</v>
      </c>
      <c r="T1175" s="51" t="s">
        <v>3818</v>
      </c>
      <c r="U1175" s="51"/>
      <c r="V1175" s="58"/>
      <c r="W1175" s="59">
        <v>9405423990</v>
      </c>
      <c r="X1175" s="67" t="s">
        <v>132</v>
      </c>
      <c r="Y1175" s="67" t="s">
        <v>132</v>
      </c>
      <c r="Z1175" s="52" t="s">
        <v>132</v>
      </c>
      <c r="AA1175" s="55" t="s">
        <v>154</v>
      </c>
      <c r="AB1175" s="63" t="s">
        <v>3819</v>
      </c>
      <c r="AC1175" s="55" t="s">
        <v>132</v>
      </c>
      <c r="AD1175" s="55" t="s">
        <v>132</v>
      </c>
      <c r="AE1175" s="55" t="s">
        <v>132</v>
      </c>
      <c r="AF1175" s="55" t="s">
        <v>2542</v>
      </c>
      <c r="AG1175" s="55" t="s">
        <v>132</v>
      </c>
      <c r="AH1175" s="55" t="s">
        <v>383</v>
      </c>
      <c r="AI1175" s="55" t="s">
        <v>132</v>
      </c>
      <c r="AJ1175" s="55" t="s">
        <v>3736</v>
      </c>
      <c r="AK1175" s="55" t="s">
        <v>132</v>
      </c>
      <c r="AL1175" s="55" t="s">
        <v>939</v>
      </c>
      <c r="AM1175" s="55" t="s">
        <v>132</v>
      </c>
      <c r="AN1175" s="55" t="s">
        <v>132</v>
      </c>
      <c r="AO1175" s="55" t="s">
        <v>3820</v>
      </c>
      <c r="AP1175" s="55" t="s">
        <v>166</v>
      </c>
      <c r="AQ1175" s="55" t="s">
        <v>132</v>
      </c>
      <c r="AR1175" s="55" t="s">
        <v>3821</v>
      </c>
      <c r="AS1175" s="55" t="s">
        <v>2315</v>
      </c>
      <c r="AT1175" s="55" t="s">
        <v>3822</v>
      </c>
      <c r="AU1175" s="63" t="s">
        <v>132</v>
      </c>
      <c r="AV1175" s="55" t="s">
        <v>3823</v>
      </c>
      <c r="AW1175" s="55" t="s">
        <v>3824</v>
      </c>
      <c r="AX1175" s="55" t="s">
        <v>171</v>
      </c>
      <c r="AY1175" s="55" t="s">
        <v>3783</v>
      </c>
      <c r="AZ1175" s="63" t="s">
        <v>3740</v>
      </c>
      <c r="BA1175" s="63" t="s">
        <v>3784</v>
      </c>
      <c r="BB1175" s="55" t="s">
        <v>2831</v>
      </c>
      <c r="BC1175" s="55" t="s">
        <v>939</v>
      </c>
      <c r="BD1175" s="55" t="s">
        <v>132</v>
      </c>
      <c r="BE1175" s="55" t="s">
        <v>132</v>
      </c>
      <c r="BF1175" s="63" t="s">
        <v>3663</v>
      </c>
      <c r="BG1175" s="63" t="s">
        <v>2887</v>
      </c>
      <c r="BH1175" s="63" t="s">
        <v>132</v>
      </c>
      <c r="BI1175" s="63" t="s">
        <v>2590</v>
      </c>
      <c r="BJ1175" s="63" t="s">
        <v>2654</v>
      </c>
      <c r="BK1175" s="86" t="str">
        <f>HYPERLINK(VLOOKUP($B1175,hyperlinks[#All],2,FALSE),"Link")</f>
        <v>Link</v>
      </c>
      <c r="BL1175" s="86" t="str">
        <f>HYPERLINK(VLOOKUP($B1175,hyperlinks[#All],3,FALSE),"Link")</f>
        <v>Link</v>
      </c>
      <c r="BM1175" s="86" t="str">
        <f>HYPERLINK(VLOOKUP($B1175,hyperlinks[#All],4,FALSE),"Link")</f>
        <v>Link</v>
      </c>
      <c r="BN1175" s="87" t="s">
        <v>132</v>
      </c>
    </row>
    <row r="1176" spans="1:66" s="49" customFormat="1" ht="14.5">
      <c r="A1176" s="50">
        <v>8720169736085</v>
      </c>
      <c r="B1176" s="50">
        <v>911401878386</v>
      </c>
      <c r="C1176" s="61">
        <v>872016973608599</v>
      </c>
      <c r="D1176" s="93" t="str">
        <f>HYPERLINK(VLOOKUP($B1176,hyperlinks[#All],2,FALSE),"Link")</f>
        <v>Link</v>
      </c>
      <c r="E1176" s="52">
        <v>73608599</v>
      </c>
      <c r="F1176" s="53" t="s">
        <v>3825</v>
      </c>
      <c r="G1176" s="58" t="s">
        <v>2535</v>
      </c>
      <c r="H1176" s="52" t="s">
        <v>2536</v>
      </c>
      <c r="I1176" s="52" t="s">
        <v>3655</v>
      </c>
      <c r="J1176" s="52" t="s">
        <v>3689</v>
      </c>
      <c r="K1176" s="52" t="s">
        <v>125</v>
      </c>
      <c r="L1176" s="82">
        <v>545</v>
      </c>
      <c r="M1176" s="54" t="s">
        <v>126</v>
      </c>
      <c r="N1176" s="55" t="s">
        <v>2539</v>
      </c>
      <c r="O1176" s="56" t="s">
        <v>2540</v>
      </c>
      <c r="P1176" s="57" t="s">
        <v>379</v>
      </c>
      <c r="Q1176" s="51">
        <v>4</v>
      </c>
      <c r="R1176" s="52" t="s">
        <v>129</v>
      </c>
      <c r="S1176" s="57" t="s">
        <v>154</v>
      </c>
      <c r="T1176" s="51" t="s">
        <v>3826</v>
      </c>
      <c r="U1176" s="51"/>
      <c r="V1176" s="58"/>
      <c r="W1176" s="59">
        <v>9405423990</v>
      </c>
      <c r="X1176" s="67" t="s">
        <v>132</v>
      </c>
      <c r="Y1176" s="67" t="s">
        <v>132</v>
      </c>
      <c r="Z1176" s="52" t="s">
        <v>132</v>
      </c>
      <c r="AA1176" s="55" t="s">
        <v>154</v>
      </c>
      <c r="AB1176" s="63" t="s">
        <v>3827</v>
      </c>
      <c r="AC1176" s="55" t="s">
        <v>132</v>
      </c>
      <c r="AD1176" s="55" t="s">
        <v>132</v>
      </c>
      <c r="AE1176" s="55" t="s">
        <v>132</v>
      </c>
      <c r="AF1176" s="55" t="s">
        <v>2542</v>
      </c>
      <c r="AG1176" s="55" t="s">
        <v>132</v>
      </c>
      <c r="AH1176" s="55" t="s">
        <v>461</v>
      </c>
      <c r="AI1176" s="55" t="s">
        <v>132</v>
      </c>
      <c r="AJ1176" s="55" t="s">
        <v>3736</v>
      </c>
      <c r="AK1176" s="55" t="s">
        <v>132</v>
      </c>
      <c r="AL1176" s="55" t="s">
        <v>939</v>
      </c>
      <c r="AM1176" s="55" t="s">
        <v>132</v>
      </c>
      <c r="AN1176" s="55" t="s">
        <v>132</v>
      </c>
      <c r="AO1176" s="55" t="s">
        <v>3828</v>
      </c>
      <c r="AP1176" s="55" t="s">
        <v>166</v>
      </c>
      <c r="AQ1176" s="55" t="s">
        <v>132</v>
      </c>
      <c r="AR1176" s="55" t="s">
        <v>3821</v>
      </c>
      <c r="AS1176" s="55" t="s">
        <v>2315</v>
      </c>
      <c r="AT1176" s="55" t="s">
        <v>3822</v>
      </c>
      <c r="AU1176" s="63" t="s">
        <v>132</v>
      </c>
      <c r="AV1176" s="55" t="s">
        <v>3829</v>
      </c>
      <c r="AW1176" s="55" t="s">
        <v>3830</v>
      </c>
      <c r="AX1176" s="55" t="s">
        <v>171</v>
      </c>
      <c r="AY1176" s="55" t="s">
        <v>3739</v>
      </c>
      <c r="AZ1176" s="63" t="s">
        <v>3740</v>
      </c>
      <c r="BA1176" s="63" t="s">
        <v>3741</v>
      </c>
      <c r="BB1176" s="55" t="s">
        <v>2831</v>
      </c>
      <c r="BC1176" s="55" t="s">
        <v>939</v>
      </c>
      <c r="BD1176" s="55" t="s">
        <v>132</v>
      </c>
      <c r="BE1176" s="55" t="s">
        <v>132</v>
      </c>
      <c r="BF1176" s="63" t="s">
        <v>3663</v>
      </c>
      <c r="BG1176" s="63" t="s">
        <v>2887</v>
      </c>
      <c r="BH1176" s="63" t="s">
        <v>132</v>
      </c>
      <c r="BI1176" s="63" t="s">
        <v>2590</v>
      </c>
      <c r="BJ1176" s="63" t="s">
        <v>2654</v>
      </c>
      <c r="BK1176" s="86" t="str">
        <f>HYPERLINK(VLOOKUP($B1176,hyperlinks[#All],2,FALSE),"Link")</f>
        <v>Link</v>
      </c>
      <c r="BL1176" s="86" t="str">
        <f>HYPERLINK(VLOOKUP($B1176,hyperlinks[#All],3,FALSE),"Link")</f>
        <v>Link</v>
      </c>
      <c r="BM1176" s="86" t="str">
        <f>HYPERLINK(VLOOKUP($B1176,hyperlinks[#All],4,FALSE),"Link")</f>
        <v>Link</v>
      </c>
      <c r="BN1176" s="87" t="s">
        <v>132</v>
      </c>
    </row>
    <row r="1177" spans="1:66" s="49" customFormat="1" ht="14.5">
      <c r="A1177" s="50">
        <v>8719514532946</v>
      </c>
      <c r="B1177" s="50">
        <v>911401826583</v>
      </c>
      <c r="C1177" s="61">
        <v>871951453294699</v>
      </c>
      <c r="D1177" s="93" t="str">
        <f>HYPERLINK(VLOOKUP($B1177,hyperlinks[#All],2,FALSE),"Link")</f>
        <v>Link</v>
      </c>
      <c r="E1177" s="52">
        <v>53294699</v>
      </c>
      <c r="F1177" s="53" t="s">
        <v>3831</v>
      </c>
      <c r="G1177" s="58" t="s">
        <v>2535</v>
      </c>
      <c r="H1177" s="52" t="s">
        <v>377</v>
      </c>
      <c r="I1177" s="52" t="s">
        <v>3655</v>
      </c>
      <c r="J1177" s="52" t="s">
        <v>3689</v>
      </c>
      <c r="K1177" s="52" t="s">
        <v>377</v>
      </c>
      <c r="L1177" s="82">
        <v>410</v>
      </c>
      <c r="M1177" s="54" t="s">
        <v>126</v>
      </c>
      <c r="N1177" s="55" t="s">
        <v>2708</v>
      </c>
      <c r="O1177" s="56" t="s">
        <v>2540</v>
      </c>
      <c r="P1177" s="57" t="s">
        <v>379</v>
      </c>
      <c r="Q1177" s="51">
        <v>12</v>
      </c>
      <c r="R1177" s="52" t="s">
        <v>129</v>
      </c>
      <c r="S1177" s="57" t="s">
        <v>154</v>
      </c>
      <c r="T1177" s="51"/>
      <c r="U1177" s="51"/>
      <c r="V1177" s="58"/>
      <c r="W1177" s="59">
        <v>9405423990</v>
      </c>
      <c r="X1177" s="67" t="s">
        <v>132</v>
      </c>
      <c r="Y1177" s="67" t="s">
        <v>132</v>
      </c>
      <c r="Z1177" s="52" t="s">
        <v>132</v>
      </c>
      <c r="AA1177" s="55"/>
      <c r="AB1177" s="63" t="s">
        <v>3832</v>
      </c>
      <c r="AC1177" s="55" t="s">
        <v>132</v>
      </c>
      <c r="AD1177" s="55" t="s">
        <v>132</v>
      </c>
      <c r="AE1177" s="55" t="s">
        <v>132</v>
      </c>
      <c r="AF1177" s="55" t="s">
        <v>2542</v>
      </c>
      <c r="AG1177" s="55" t="s">
        <v>132</v>
      </c>
      <c r="AH1177" s="55" t="s">
        <v>217</v>
      </c>
      <c r="AI1177" s="55" t="s">
        <v>132</v>
      </c>
      <c r="AJ1177" s="55" t="s">
        <v>238</v>
      </c>
      <c r="AK1177" s="55" t="s">
        <v>132</v>
      </c>
      <c r="AL1177" s="55" t="s">
        <v>939</v>
      </c>
      <c r="AM1177" s="55" t="s">
        <v>132</v>
      </c>
      <c r="AN1177" s="55" t="s">
        <v>132</v>
      </c>
      <c r="AO1177" s="55" t="s">
        <v>1038</v>
      </c>
      <c r="AP1177" s="55" t="s">
        <v>1655</v>
      </c>
      <c r="AQ1177" s="55" t="s">
        <v>132</v>
      </c>
      <c r="AR1177" s="55" t="s">
        <v>3833</v>
      </c>
      <c r="AS1177" s="55" t="s">
        <v>2315</v>
      </c>
      <c r="AT1177" s="55" t="s">
        <v>1049</v>
      </c>
      <c r="AU1177" s="63" t="s">
        <v>132</v>
      </c>
      <c r="AV1177" s="55" t="s">
        <v>3834</v>
      </c>
      <c r="AW1177" s="55" t="s">
        <v>3835</v>
      </c>
      <c r="AX1177" s="55" t="s">
        <v>145</v>
      </c>
      <c r="AY1177" s="55" t="s">
        <v>186</v>
      </c>
      <c r="AZ1177" s="63" t="s">
        <v>2530</v>
      </c>
      <c r="BA1177" s="63" t="s">
        <v>132</v>
      </c>
      <c r="BB1177" s="55" t="s">
        <v>2531</v>
      </c>
      <c r="BC1177" s="55" t="s">
        <v>939</v>
      </c>
      <c r="BD1177" s="55" t="s">
        <v>132</v>
      </c>
      <c r="BE1177" s="55" t="s">
        <v>132</v>
      </c>
      <c r="BF1177" s="63" t="s">
        <v>2548</v>
      </c>
      <c r="BG1177" s="63" t="s">
        <v>2887</v>
      </c>
      <c r="BH1177" s="63" t="s">
        <v>132</v>
      </c>
      <c r="BI1177" s="63" t="s">
        <v>2590</v>
      </c>
      <c r="BJ1177" s="63" t="s">
        <v>2654</v>
      </c>
      <c r="BK1177" s="86" t="str">
        <f>HYPERLINK(VLOOKUP($B1177,hyperlinks[#All],2,FALSE),"Link")</f>
        <v>Link</v>
      </c>
      <c r="BL1177" s="87" t="s">
        <v>132</v>
      </c>
      <c r="BM1177" s="87" t="s">
        <v>132</v>
      </c>
      <c r="BN1177" s="87" t="s">
        <v>132</v>
      </c>
    </row>
    <row r="1178" spans="1:66" s="49" customFormat="1" ht="14.5">
      <c r="A1178" s="50">
        <v>8719514533042</v>
      </c>
      <c r="B1178" s="50">
        <v>911401810583</v>
      </c>
      <c r="C1178" s="61">
        <v>871951453304299</v>
      </c>
      <c r="D1178" s="93" t="str">
        <f>HYPERLINK(VLOOKUP($B1178,hyperlinks[#All],2,FALSE),"Link")</f>
        <v>Link</v>
      </c>
      <c r="E1178" s="52">
        <v>53304299</v>
      </c>
      <c r="F1178" s="53" t="s">
        <v>3836</v>
      </c>
      <c r="G1178" s="58" t="s">
        <v>2535</v>
      </c>
      <c r="H1178" s="52" t="s">
        <v>377</v>
      </c>
      <c r="I1178" s="52" t="s">
        <v>3655</v>
      </c>
      <c r="J1178" s="52" t="s">
        <v>3689</v>
      </c>
      <c r="K1178" s="52" t="s">
        <v>377</v>
      </c>
      <c r="L1178" s="82">
        <v>27</v>
      </c>
      <c r="M1178" s="54" t="s">
        <v>126</v>
      </c>
      <c r="N1178" s="55" t="s">
        <v>2708</v>
      </c>
      <c r="O1178" s="56" t="s">
        <v>2540</v>
      </c>
      <c r="P1178" s="57" t="s">
        <v>379</v>
      </c>
      <c r="Q1178" s="51">
        <v>36</v>
      </c>
      <c r="R1178" s="52" t="s">
        <v>129</v>
      </c>
      <c r="S1178" s="57" t="s">
        <v>154</v>
      </c>
      <c r="T1178" s="51">
        <v>911401732232</v>
      </c>
      <c r="U1178" s="51"/>
      <c r="V1178" s="58"/>
      <c r="W1178" s="59">
        <v>9405423990</v>
      </c>
      <c r="X1178" s="67" t="s">
        <v>132</v>
      </c>
      <c r="Y1178" s="67" t="s">
        <v>132</v>
      </c>
      <c r="Z1178" s="52" t="s">
        <v>132</v>
      </c>
      <c r="AA1178" s="55"/>
      <c r="AB1178" s="63" t="s">
        <v>3837</v>
      </c>
      <c r="AC1178" s="55" t="s">
        <v>132</v>
      </c>
      <c r="AD1178" s="55" t="s">
        <v>132</v>
      </c>
      <c r="AE1178" s="55" t="s">
        <v>132</v>
      </c>
      <c r="AF1178" s="55" t="s">
        <v>2542</v>
      </c>
      <c r="AG1178" s="55" t="s">
        <v>132</v>
      </c>
      <c r="AH1178" s="55" t="s">
        <v>402</v>
      </c>
      <c r="AI1178" s="55" t="s">
        <v>132</v>
      </c>
      <c r="AJ1178" s="55" t="s">
        <v>174</v>
      </c>
      <c r="AK1178" s="55" t="s">
        <v>132</v>
      </c>
      <c r="AL1178" s="55" t="s">
        <v>939</v>
      </c>
      <c r="AM1178" s="55" t="s">
        <v>132</v>
      </c>
      <c r="AN1178" s="55" t="s">
        <v>132</v>
      </c>
      <c r="AO1178" s="55" t="s">
        <v>2118</v>
      </c>
      <c r="AP1178" s="55" t="s">
        <v>1655</v>
      </c>
      <c r="AQ1178" s="55" t="s">
        <v>132</v>
      </c>
      <c r="AR1178" s="55" t="s">
        <v>786</v>
      </c>
      <c r="AS1178" s="55" t="s">
        <v>948</v>
      </c>
      <c r="AT1178" s="55" t="s">
        <v>2567</v>
      </c>
      <c r="AU1178" s="63" t="s">
        <v>132</v>
      </c>
      <c r="AV1178" s="55" t="s">
        <v>3838</v>
      </c>
      <c r="AW1178" s="55" t="s">
        <v>925</v>
      </c>
      <c r="AX1178" s="55" t="s">
        <v>145</v>
      </c>
      <c r="AY1178" s="55" t="s">
        <v>208</v>
      </c>
      <c r="AZ1178" s="63" t="s">
        <v>2545</v>
      </c>
      <c r="BA1178" s="63" t="s">
        <v>132</v>
      </c>
      <c r="BB1178" s="55" t="s">
        <v>2531</v>
      </c>
      <c r="BC1178" s="55" t="s">
        <v>939</v>
      </c>
      <c r="BD1178" s="55" t="s">
        <v>132</v>
      </c>
      <c r="BE1178" s="55" t="s">
        <v>132</v>
      </c>
      <c r="BF1178" s="63" t="s">
        <v>2548</v>
      </c>
      <c r="BG1178" s="63" t="s">
        <v>2887</v>
      </c>
      <c r="BH1178" s="63" t="s">
        <v>132</v>
      </c>
      <c r="BI1178" s="63" t="s">
        <v>2590</v>
      </c>
      <c r="BJ1178" s="63" t="s">
        <v>2654</v>
      </c>
      <c r="BK1178" s="86" t="str">
        <f>HYPERLINK(VLOOKUP($B1178,hyperlinks[#All],2,FALSE),"Link")</f>
        <v>Link</v>
      </c>
      <c r="BL1178" s="87" t="s">
        <v>132</v>
      </c>
      <c r="BM1178" s="87" t="s">
        <v>132</v>
      </c>
      <c r="BN1178" s="87" t="s">
        <v>132</v>
      </c>
    </row>
    <row r="1179" spans="1:66" s="49" customFormat="1" ht="14.5">
      <c r="A1179" s="50">
        <v>8719514532984</v>
      </c>
      <c r="B1179" s="50">
        <v>911401820583</v>
      </c>
      <c r="C1179" s="61">
        <v>871951453298499</v>
      </c>
      <c r="D1179" s="93" t="str">
        <f>HYPERLINK(VLOOKUP($B1179,hyperlinks[#All],2,FALSE),"Link")</f>
        <v>Link</v>
      </c>
      <c r="E1179" s="52">
        <v>53298499</v>
      </c>
      <c r="F1179" s="53" t="s">
        <v>3839</v>
      </c>
      <c r="G1179" s="58" t="s">
        <v>2535</v>
      </c>
      <c r="H1179" s="52" t="s">
        <v>377</v>
      </c>
      <c r="I1179" s="52" t="s">
        <v>3655</v>
      </c>
      <c r="J1179" s="52" t="s">
        <v>3689</v>
      </c>
      <c r="K1179" s="52" t="s">
        <v>377</v>
      </c>
      <c r="L1179" s="82">
        <v>27</v>
      </c>
      <c r="M1179" s="54" t="s">
        <v>126</v>
      </c>
      <c r="N1179" s="55" t="s">
        <v>2708</v>
      </c>
      <c r="O1179" s="56" t="s">
        <v>2540</v>
      </c>
      <c r="P1179" s="57" t="s">
        <v>379</v>
      </c>
      <c r="Q1179" s="51">
        <v>36</v>
      </c>
      <c r="R1179" s="52" t="s">
        <v>129</v>
      </c>
      <c r="S1179" s="57" t="s">
        <v>154</v>
      </c>
      <c r="T1179" s="51">
        <v>911401732202</v>
      </c>
      <c r="U1179" s="51"/>
      <c r="V1179" s="58"/>
      <c r="W1179" s="59">
        <v>9405423990</v>
      </c>
      <c r="X1179" s="67" t="s">
        <v>132</v>
      </c>
      <c r="Y1179" s="67" t="s">
        <v>132</v>
      </c>
      <c r="Z1179" s="52" t="s">
        <v>132</v>
      </c>
      <c r="AA1179" s="55"/>
      <c r="AB1179" s="63" t="s">
        <v>3840</v>
      </c>
      <c r="AC1179" s="55" t="s">
        <v>132</v>
      </c>
      <c r="AD1179" s="55" t="s">
        <v>132</v>
      </c>
      <c r="AE1179" s="55" t="s">
        <v>132</v>
      </c>
      <c r="AF1179" s="55" t="s">
        <v>2542</v>
      </c>
      <c r="AG1179" s="55" t="s">
        <v>132</v>
      </c>
      <c r="AH1179" s="55" t="s">
        <v>402</v>
      </c>
      <c r="AI1179" s="55" t="s">
        <v>132</v>
      </c>
      <c r="AJ1179" s="55" t="s">
        <v>238</v>
      </c>
      <c r="AK1179" s="55" t="s">
        <v>132</v>
      </c>
      <c r="AL1179" s="55" t="s">
        <v>939</v>
      </c>
      <c r="AM1179" s="55" t="s">
        <v>132</v>
      </c>
      <c r="AN1179" s="55" t="s">
        <v>132</v>
      </c>
      <c r="AO1179" s="55" t="s">
        <v>441</v>
      </c>
      <c r="AP1179" s="55" t="s">
        <v>1655</v>
      </c>
      <c r="AQ1179" s="55" t="s">
        <v>132</v>
      </c>
      <c r="AR1179" s="55" t="s">
        <v>786</v>
      </c>
      <c r="AS1179" s="55" t="s">
        <v>948</v>
      </c>
      <c r="AT1179" s="55" t="s">
        <v>2567</v>
      </c>
      <c r="AU1179" s="63" t="s">
        <v>132</v>
      </c>
      <c r="AV1179" s="55" t="s">
        <v>3838</v>
      </c>
      <c r="AW1179" s="55" t="s">
        <v>925</v>
      </c>
      <c r="AX1179" s="55" t="s">
        <v>145</v>
      </c>
      <c r="AY1179" s="55" t="s">
        <v>186</v>
      </c>
      <c r="AZ1179" s="63" t="s">
        <v>2530</v>
      </c>
      <c r="BA1179" s="63" t="s">
        <v>132</v>
      </c>
      <c r="BB1179" s="55" t="s">
        <v>2531</v>
      </c>
      <c r="BC1179" s="55" t="s">
        <v>939</v>
      </c>
      <c r="BD1179" s="55" t="s">
        <v>132</v>
      </c>
      <c r="BE1179" s="55" t="s">
        <v>132</v>
      </c>
      <c r="BF1179" s="63" t="s">
        <v>2548</v>
      </c>
      <c r="BG1179" s="63" t="s">
        <v>2887</v>
      </c>
      <c r="BH1179" s="63" t="s">
        <v>132</v>
      </c>
      <c r="BI1179" s="63" t="s">
        <v>2590</v>
      </c>
      <c r="BJ1179" s="63" t="s">
        <v>2654</v>
      </c>
      <c r="BK1179" s="86" t="str">
        <f>HYPERLINK(VLOOKUP($B1179,hyperlinks[#All],2,FALSE),"Link")</f>
        <v>Link</v>
      </c>
      <c r="BL1179" s="87" t="s">
        <v>132</v>
      </c>
      <c r="BM1179" s="87" t="s">
        <v>132</v>
      </c>
      <c r="BN1179" s="87" t="s">
        <v>132</v>
      </c>
    </row>
    <row r="1180" spans="1:66" s="49" customFormat="1" ht="14.5">
      <c r="A1180" s="50">
        <v>8719514532939</v>
      </c>
      <c r="B1180" s="50">
        <v>911401828583</v>
      </c>
      <c r="C1180" s="61">
        <v>871951453293999</v>
      </c>
      <c r="D1180" s="93" t="str">
        <f>HYPERLINK(VLOOKUP($B1180,hyperlinks[#All],2,FALSE),"Link")</f>
        <v>Link</v>
      </c>
      <c r="E1180" s="52">
        <v>53293999</v>
      </c>
      <c r="F1180" s="53" t="s">
        <v>3841</v>
      </c>
      <c r="G1180" s="58" t="s">
        <v>2535</v>
      </c>
      <c r="H1180" s="52" t="s">
        <v>377</v>
      </c>
      <c r="I1180" s="52" t="s">
        <v>3655</v>
      </c>
      <c r="J1180" s="52" t="s">
        <v>3689</v>
      </c>
      <c r="K1180" s="52" t="s">
        <v>377</v>
      </c>
      <c r="L1180" s="82">
        <v>700</v>
      </c>
      <c r="M1180" s="54" t="s">
        <v>126</v>
      </c>
      <c r="N1180" s="55" t="s">
        <v>2708</v>
      </c>
      <c r="O1180" s="56" t="s">
        <v>2540</v>
      </c>
      <c r="P1180" s="57" t="s">
        <v>379</v>
      </c>
      <c r="Q1180" s="51">
        <v>6</v>
      </c>
      <c r="R1180" s="52" t="s">
        <v>129</v>
      </c>
      <c r="S1180" s="57" t="s">
        <v>154</v>
      </c>
      <c r="T1180" s="51"/>
      <c r="U1180" s="51"/>
      <c r="V1180" s="58"/>
      <c r="W1180" s="59">
        <v>9405423990</v>
      </c>
      <c r="X1180" s="67" t="s">
        <v>132</v>
      </c>
      <c r="Y1180" s="67" t="s">
        <v>132</v>
      </c>
      <c r="Z1180" s="52" t="s">
        <v>132</v>
      </c>
      <c r="AA1180" s="55"/>
      <c r="AB1180" s="63" t="s">
        <v>3842</v>
      </c>
      <c r="AC1180" s="55" t="s">
        <v>132</v>
      </c>
      <c r="AD1180" s="55" t="s">
        <v>132</v>
      </c>
      <c r="AE1180" s="55" t="s">
        <v>132</v>
      </c>
      <c r="AF1180" s="55" t="s">
        <v>2542</v>
      </c>
      <c r="AG1180" s="55" t="s">
        <v>132</v>
      </c>
      <c r="AH1180" s="55" t="s">
        <v>461</v>
      </c>
      <c r="AI1180" s="55" t="s">
        <v>132</v>
      </c>
      <c r="AJ1180" s="55" t="s">
        <v>238</v>
      </c>
      <c r="AK1180" s="55" t="s">
        <v>132</v>
      </c>
      <c r="AL1180" s="55" t="s">
        <v>939</v>
      </c>
      <c r="AM1180" s="55" t="s">
        <v>132</v>
      </c>
      <c r="AN1180" s="55" t="s">
        <v>132</v>
      </c>
      <c r="AO1180" s="55" t="s">
        <v>3843</v>
      </c>
      <c r="AP1180" s="55" t="s">
        <v>1655</v>
      </c>
      <c r="AQ1180" s="55" t="s">
        <v>132</v>
      </c>
      <c r="AR1180" s="55" t="s">
        <v>3844</v>
      </c>
      <c r="AS1180" s="55" t="s">
        <v>3358</v>
      </c>
      <c r="AT1180" s="55" t="s">
        <v>3845</v>
      </c>
      <c r="AU1180" s="63" t="s">
        <v>132</v>
      </c>
      <c r="AV1180" s="55" t="s">
        <v>3846</v>
      </c>
      <c r="AW1180" s="55" t="s">
        <v>3373</v>
      </c>
      <c r="AX1180" s="55" t="s">
        <v>145</v>
      </c>
      <c r="AY1180" s="55" t="s">
        <v>186</v>
      </c>
      <c r="AZ1180" s="63" t="s">
        <v>2530</v>
      </c>
      <c r="BA1180" s="63" t="s">
        <v>132</v>
      </c>
      <c r="BB1180" s="55" t="s">
        <v>2531</v>
      </c>
      <c r="BC1180" s="55" t="s">
        <v>939</v>
      </c>
      <c r="BD1180" s="55" t="s">
        <v>132</v>
      </c>
      <c r="BE1180" s="55" t="s">
        <v>132</v>
      </c>
      <c r="BF1180" s="63" t="s">
        <v>2548</v>
      </c>
      <c r="BG1180" s="63" t="s">
        <v>2887</v>
      </c>
      <c r="BH1180" s="63" t="s">
        <v>132</v>
      </c>
      <c r="BI1180" s="63" t="s">
        <v>2590</v>
      </c>
      <c r="BJ1180" s="63" t="s">
        <v>2654</v>
      </c>
      <c r="BK1180" s="86" t="str">
        <f>HYPERLINK(VLOOKUP($B1180,hyperlinks[#All],2,FALSE),"Link")</f>
        <v>Link</v>
      </c>
      <c r="BL1180" s="87" t="s">
        <v>132</v>
      </c>
      <c r="BM1180" s="87" t="s">
        <v>132</v>
      </c>
      <c r="BN1180" s="87" t="s">
        <v>132</v>
      </c>
    </row>
    <row r="1181" spans="1:66" s="49" customFormat="1" ht="14.5">
      <c r="A1181" s="50">
        <v>8719514533035</v>
      </c>
      <c r="B1181" s="50">
        <v>911401811583</v>
      </c>
      <c r="C1181" s="61">
        <v>871951453303599</v>
      </c>
      <c r="D1181" s="93" t="str">
        <f>HYPERLINK(VLOOKUP($B1181,hyperlinks[#All],2,FALSE),"Link")</f>
        <v>Link</v>
      </c>
      <c r="E1181" s="52">
        <v>53303599</v>
      </c>
      <c r="F1181" s="53" t="s">
        <v>3847</v>
      </c>
      <c r="G1181" s="58" t="s">
        <v>2535</v>
      </c>
      <c r="H1181" s="52" t="s">
        <v>377</v>
      </c>
      <c r="I1181" s="52" t="s">
        <v>3655</v>
      </c>
      <c r="J1181" s="52" t="s">
        <v>3689</v>
      </c>
      <c r="K1181" s="52" t="s">
        <v>377</v>
      </c>
      <c r="L1181" s="82">
        <v>39</v>
      </c>
      <c r="M1181" s="54" t="s">
        <v>126</v>
      </c>
      <c r="N1181" s="55" t="s">
        <v>2708</v>
      </c>
      <c r="O1181" s="56" t="s">
        <v>2540</v>
      </c>
      <c r="P1181" s="57" t="s">
        <v>379</v>
      </c>
      <c r="Q1181" s="51">
        <v>36</v>
      </c>
      <c r="R1181" s="52" t="s">
        <v>129</v>
      </c>
      <c r="S1181" s="57" t="s">
        <v>154</v>
      </c>
      <c r="T1181" s="51">
        <v>911401732242</v>
      </c>
      <c r="U1181" s="51"/>
      <c r="V1181" s="58"/>
      <c r="W1181" s="59">
        <v>9405423990</v>
      </c>
      <c r="X1181" s="67" t="s">
        <v>132</v>
      </c>
      <c r="Y1181" s="67" t="s">
        <v>132</v>
      </c>
      <c r="Z1181" s="52" t="s">
        <v>132</v>
      </c>
      <c r="AA1181" s="55"/>
      <c r="AB1181" s="63" t="s">
        <v>3848</v>
      </c>
      <c r="AC1181" s="55" t="s">
        <v>132</v>
      </c>
      <c r="AD1181" s="55" t="s">
        <v>132</v>
      </c>
      <c r="AE1181" s="55" t="s">
        <v>132</v>
      </c>
      <c r="AF1181" s="55" t="s">
        <v>2542</v>
      </c>
      <c r="AG1181" s="55" t="s">
        <v>132</v>
      </c>
      <c r="AH1181" s="55" t="s">
        <v>701</v>
      </c>
      <c r="AI1181" s="55" t="s">
        <v>132</v>
      </c>
      <c r="AJ1181" s="55" t="s">
        <v>174</v>
      </c>
      <c r="AK1181" s="55" t="s">
        <v>132</v>
      </c>
      <c r="AL1181" s="55" t="s">
        <v>939</v>
      </c>
      <c r="AM1181" s="55" t="s">
        <v>132</v>
      </c>
      <c r="AN1181" s="55" t="s">
        <v>132</v>
      </c>
      <c r="AO1181" s="55" t="s">
        <v>136</v>
      </c>
      <c r="AP1181" s="55" t="s">
        <v>1655</v>
      </c>
      <c r="AQ1181" s="55" t="s">
        <v>132</v>
      </c>
      <c r="AR1181" s="55" t="s">
        <v>2826</v>
      </c>
      <c r="AS1181" s="55" t="s">
        <v>1623</v>
      </c>
      <c r="AT1181" s="55" t="s">
        <v>639</v>
      </c>
      <c r="AU1181" s="63" t="s">
        <v>132</v>
      </c>
      <c r="AV1181" s="55" t="s">
        <v>3849</v>
      </c>
      <c r="AW1181" s="55" t="s">
        <v>2760</v>
      </c>
      <c r="AX1181" s="55" t="s">
        <v>145</v>
      </c>
      <c r="AY1181" s="55" t="s">
        <v>208</v>
      </c>
      <c r="AZ1181" s="63" t="s">
        <v>2545</v>
      </c>
      <c r="BA1181" s="63" t="s">
        <v>132</v>
      </c>
      <c r="BB1181" s="55" t="s">
        <v>2531</v>
      </c>
      <c r="BC1181" s="55" t="s">
        <v>939</v>
      </c>
      <c r="BD1181" s="55" t="s">
        <v>132</v>
      </c>
      <c r="BE1181" s="55" t="s">
        <v>132</v>
      </c>
      <c r="BF1181" s="63" t="s">
        <v>2548</v>
      </c>
      <c r="BG1181" s="63" t="s">
        <v>2887</v>
      </c>
      <c r="BH1181" s="63" t="s">
        <v>132</v>
      </c>
      <c r="BI1181" s="63" t="s">
        <v>2590</v>
      </c>
      <c r="BJ1181" s="63" t="s">
        <v>2654</v>
      </c>
      <c r="BK1181" s="86" t="str">
        <f>HYPERLINK(VLOOKUP($B1181,hyperlinks[#All],2,FALSE),"Link")</f>
        <v>Link</v>
      </c>
      <c r="BL1181" s="87" t="s">
        <v>132</v>
      </c>
      <c r="BM1181" s="87" t="s">
        <v>132</v>
      </c>
      <c r="BN1181" s="87" t="s">
        <v>132</v>
      </c>
    </row>
    <row r="1182" spans="1:66" s="49" customFormat="1" ht="14.5">
      <c r="A1182" s="50">
        <v>8719514532977</v>
      </c>
      <c r="B1182" s="50">
        <v>911401821583</v>
      </c>
      <c r="C1182" s="61">
        <v>871951453297799</v>
      </c>
      <c r="D1182" s="93" t="str">
        <f>HYPERLINK(VLOOKUP($B1182,hyperlinks[#All],2,FALSE),"Link")</f>
        <v>Link</v>
      </c>
      <c r="E1182" s="52">
        <v>53297799</v>
      </c>
      <c r="F1182" s="53" t="s">
        <v>3850</v>
      </c>
      <c r="G1182" s="58" t="s">
        <v>2535</v>
      </c>
      <c r="H1182" s="52" t="s">
        <v>377</v>
      </c>
      <c r="I1182" s="52" t="s">
        <v>3655</v>
      </c>
      <c r="J1182" s="52" t="s">
        <v>3689</v>
      </c>
      <c r="K1182" s="52" t="s">
        <v>377</v>
      </c>
      <c r="L1182" s="82">
        <v>39</v>
      </c>
      <c r="M1182" s="54" t="s">
        <v>126</v>
      </c>
      <c r="N1182" s="55" t="s">
        <v>2708</v>
      </c>
      <c r="O1182" s="56" t="s">
        <v>2540</v>
      </c>
      <c r="P1182" s="57" t="s">
        <v>379</v>
      </c>
      <c r="Q1182" s="51">
        <v>36</v>
      </c>
      <c r="R1182" s="52" t="s">
        <v>129</v>
      </c>
      <c r="S1182" s="57" t="s">
        <v>154</v>
      </c>
      <c r="T1182" s="51">
        <v>911401732212</v>
      </c>
      <c r="U1182" s="51"/>
      <c r="V1182" s="58"/>
      <c r="W1182" s="59">
        <v>9405423990</v>
      </c>
      <c r="X1182" s="67" t="s">
        <v>132</v>
      </c>
      <c r="Y1182" s="67" t="s">
        <v>132</v>
      </c>
      <c r="Z1182" s="52" t="s">
        <v>132</v>
      </c>
      <c r="AA1182" s="55"/>
      <c r="AB1182" s="63" t="s">
        <v>3851</v>
      </c>
      <c r="AC1182" s="55" t="s">
        <v>132</v>
      </c>
      <c r="AD1182" s="55" t="s">
        <v>132</v>
      </c>
      <c r="AE1182" s="55" t="s">
        <v>132</v>
      </c>
      <c r="AF1182" s="55" t="s">
        <v>2542</v>
      </c>
      <c r="AG1182" s="55" t="s">
        <v>132</v>
      </c>
      <c r="AH1182" s="55" t="s">
        <v>701</v>
      </c>
      <c r="AI1182" s="55" t="s">
        <v>132</v>
      </c>
      <c r="AJ1182" s="55" t="s">
        <v>238</v>
      </c>
      <c r="AK1182" s="55" t="s">
        <v>132</v>
      </c>
      <c r="AL1182" s="55" t="s">
        <v>939</v>
      </c>
      <c r="AM1182" s="55" t="s">
        <v>132</v>
      </c>
      <c r="AN1182" s="55" t="s">
        <v>132</v>
      </c>
      <c r="AO1182" s="55" t="s">
        <v>417</v>
      </c>
      <c r="AP1182" s="55" t="s">
        <v>1655</v>
      </c>
      <c r="AQ1182" s="55" t="s">
        <v>132</v>
      </c>
      <c r="AR1182" s="55" t="s">
        <v>2826</v>
      </c>
      <c r="AS1182" s="55" t="s">
        <v>1623</v>
      </c>
      <c r="AT1182" s="55" t="s">
        <v>639</v>
      </c>
      <c r="AU1182" s="63" t="s">
        <v>132</v>
      </c>
      <c r="AV1182" s="55" t="s">
        <v>3849</v>
      </c>
      <c r="AW1182" s="55" t="s">
        <v>2760</v>
      </c>
      <c r="AX1182" s="55" t="s">
        <v>145</v>
      </c>
      <c r="AY1182" s="55" t="s">
        <v>186</v>
      </c>
      <c r="AZ1182" s="63" t="s">
        <v>2530</v>
      </c>
      <c r="BA1182" s="63" t="s">
        <v>132</v>
      </c>
      <c r="BB1182" s="55" t="s">
        <v>2531</v>
      </c>
      <c r="BC1182" s="55" t="s">
        <v>939</v>
      </c>
      <c r="BD1182" s="55" t="s">
        <v>132</v>
      </c>
      <c r="BE1182" s="55" t="s">
        <v>132</v>
      </c>
      <c r="BF1182" s="63" t="s">
        <v>2548</v>
      </c>
      <c r="BG1182" s="63" t="s">
        <v>2887</v>
      </c>
      <c r="BH1182" s="63" t="s">
        <v>132</v>
      </c>
      <c r="BI1182" s="63" t="s">
        <v>2590</v>
      </c>
      <c r="BJ1182" s="63" t="s">
        <v>2654</v>
      </c>
      <c r="BK1182" s="86" t="str">
        <f>HYPERLINK(VLOOKUP($B1182,hyperlinks[#All],2,FALSE),"Link")</f>
        <v>Link</v>
      </c>
      <c r="BL1182" s="87" t="s">
        <v>132</v>
      </c>
      <c r="BM1182" s="87" t="s">
        <v>132</v>
      </c>
      <c r="BN1182" s="87" t="s">
        <v>132</v>
      </c>
    </row>
    <row r="1183" spans="1:66" s="49" customFormat="1" ht="14.5">
      <c r="A1183" s="50">
        <v>8719514534612</v>
      </c>
      <c r="B1183" s="50">
        <v>911401874983</v>
      </c>
      <c r="C1183" s="61">
        <v>871951453461299</v>
      </c>
      <c r="D1183" s="93" t="str">
        <f>HYPERLINK(VLOOKUP($B1183,hyperlinks[#All],2,FALSE),"Link")</f>
        <v>Link</v>
      </c>
      <c r="E1183" s="52">
        <v>53461299</v>
      </c>
      <c r="F1183" s="53" t="s">
        <v>3852</v>
      </c>
      <c r="G1183" s="58" t="s">
        <v>2535</v>
      </c>
      <c r="H1183" s="52" t="s">
        <v>377</v>
      </c>
      <c r="I1183" s="52" t="s">
        <v>3655</v>
      </c>
      <c r="J1183" s="52" t="s">
        <v>3689</v>
      </c>
      <c r="K1183" s="52" t="s">
        <v>377</v>
      </c>
      <c r="L1183" s="82">
        <v>99</v>
      </c>
      <c r="M1183" s="54" t="s">
        <v>126</v>
      </c>
      <c r="N1183" s="55" t="s">
        <v>2708</v>
      </c>
      <c r="O1183" s="56" t="s">
        <v>2540</v>
      </c>
      <c r="P1183" s="57" t="s">
        <v>379</v>
      </c>
      <c r="Q1183" s="51">
        <v>36</v>
      </c>
      <c r="R1183" s="52" t="s">
        <v>129</v>
      </c>
      <c r="S1183" s="57" t="s">
        <v>154</v>
      </c>
      <c r="T1183" s="51">
        <v>911401732272</v>
      </c>
      <c r="U1183" s="51"/>
      <c r="V1183" s="58"/>
      <c r="W1183" s="59">
        <v>9405423990</v>
      </c>
      <c r="X1183" s="67" t="s">
        <v>132</v>
      </c>
      <c r="Y1183" s="67" t="s">
        <v>132</v>
      </c>
      <c r="Z1183" s="52" t="s">
        <v>132</v>
      </c>
      <c r="AA1183" s="55"/>
      <c r="AB1183" s="63" t="s">
        <v>3853</v>
      </c>
      <c r="AC1183" s="55" t="s">
        <v>132</v>
      </c>
      <c r="AD1183" s="55" t="s">
        <v>132</v>
      </c>
      <c r="AE1183" s="55" t="s">
        <v>132</v>
      </c>
      <c r="AF1183" s="55" t="s">
        <v>2542</v>
      </c>
      <c r="AG1183" s="55" t="s">
        <v>132</v>
      </c>
      <c r="AH1183" s="55" t="s">
        <v>701</v>
      </c>
      <c r="AI1183" s="55" t="s">
        <v>132</v>
      </c>
      <c r="AJ1183" s="55" t="s">
        <v>238</v>
      </c>
      <c r="AK1183" s="55" t="s">
        <v>132</v>
      </c>
      <c r="AL1183" s="55" t="s">
        <v>939</v>
      </c>
      <c r="AM1183" s="55" t="s">
        <v>132</v>
      </c>
      <c r="AN1183" s="55" t="s">
        <v>132</v>
      </c>
      <c r="AO1183" s="55" t="s">
        <v>417</v>
      </c>
      <c r="AP1183" s="55" t="s">
        <v>1655</v>
      </c>
      <c r="AQ1183" s="55" t="s">
        <v>132</v>
      </c>
      <c r="AR1183" s="55" t="s">
        <v>2826</v>
      </c>
      <c r="AS1183" s="55" t="s">
        <v>1384</v>
      </c>
      <c r="AT1183" s="55" t="s">
        <v>3154</v>
      </c>
      <c r="AU1183" s="63" t="s">
        <v>132</v>
      </c>
      <c r="AV1183" s="55" t="s">
        <v>1213</v>
      </c>
      <c r="AW1183" s="55" t="s">
        <v>2721</v>
      </c>
      <c r="AX1183" s="55" t="s">
        <v>145</v>
      </c>
      <c r="AY1183" s="55" t="s">
        <v>186</v>
      </c>
      <c r="AZ1183" s="63" t="s">
        <v>2530</v>
      </c>
      <c r="BA1183" s="63" t="s">
        <v>132</v>
      </c>
      <c r="BB1183" s="55" t="s">
        <v>2531</v>
      </c>
      <c r="BC1183" s="55" t="s">
        <v>939</v>
      </c>
      <c r="BD1183" s="55" t="s">
        <v>132</v>
      </c>
      <c r="BE1183" s="55" t="s">
        <v>132</v>
      </c>
      <c r="BF1183" s="63" t="s">
        <v>2548</v>
      </c>
      <c r="BG1183" s="63" t="s">
        <v>2887</v>
      </c>
      <c r="BH1183" s="63" t="s">
        <v>132</v>
      </c>
      <c r="BI1183" s="63" t="s">
        <v>2590</v>
      </c>
      <c r="BJ1183" s="63" t="s">
        <v>2654</v>
      </c>
      <c r="BK1183" s="86" t="str">
        <f>HYPERLINK(VLOOKUP($B1183,hyperlinks[#All],2,FALSE),"Link")</f>
        <v>Link</v>
      </c>
      <c r="BL1183" s="87" t="s">
        <v>132</v>
      </c>
      <c r="BM1183" s="87" t="s">
        <v>132</v>
      </c>
      <c r="BN1183" s="87" t="s">
        <v>132</v>
      </c>
    </row>
    <row r="1184" spans="1:66" s="49" customFormat="1" ht="14.5">
      <c r="A1184" s="50">
        <v>8719514533011</v>
      </c>
      <c r="B1184" s="50">
        <v>911401814583</v>
      </c>
      <c r="C1184" s="61">
        <v>871951453301199</v>
      </c>
      <c r="D1184" s="93" t="str">
        <f>HYPERLINK(VLOOKUP($B1184,hyperlinks[#All],2,FALSE),"Link")</f>
        <v>Link</v>
      </c>
      <c r="E1184" s="52">
        <v>53301199</v>
      </c>
      <c r="F1184" s="53" t="s">
        <v>3854</v>
      </c>
      <c r="G1184" s="58" t="s">
        <v>2535</v>
      </c>
      <c r="H1184" s="52" t="s">
        <v>377</v>
      </c>
      <c r="I1184" s="52" t="s">
        <v>3655</v>
      </c>
      <c r="J1184" s="52" t="s">
        <v>3689</v>
      </c>
      <c r="K1184" s="52" t="s">
        <v>377</v>
      </c>
      <c r="L1184" s="82">
        <v>87</v>
      </c>
      <c r="M1184" s="54" t="s">
        <v>126</v>
      </c>
      <c r="N1184" s="55" t="s">
        <v>2708</v>
      </c>
      <c r="O1184" s="56" t="s">
        <v>2540</v>
      </c>
      <c r="P1184" s="57" t="s">
        <v>379</v>
      </c>
      <c r="Q1184" s="51">
        <v>24</v>
      </c>
      <c r="R1184" s="52" t="s">
        <v>129</v>
      </c>
      <c r="S1184" s="57" t="s">
        <v>154</v>
      </c>
      <c r="T1184" s="51">
        <v>911401732252</v>
      </c>
      <c r="U1184" s="51"/>
      <c r="V1184" s="58"/>
      <c r="W1184" s="59">
        <v>9405423990</v>
      </c>
      <c r="X1184" s="67" t="s">
        <v>132</v>
      </c>
      <c r="Y1184" s="67" t="s">
        <v>132</v>
      </c>
      <c r="Z1184" s="52" t="s">
        <v>132</v>
      </c>
      <c r="AA1184" s="55"/>
      <c r="AB1184" s="63" t="s">
        <v>3855</v>
      </c>
      <c r="AC1184" s="55" t="s">
        <v>132</v>
      </c>
      <c r="AD1184" s="55" t="s">
        <v>132</v>
      </c>
      <c r="AE1184" s="55" t="s">
        <v>132</v>
      </c>
      <c r="AF1184" s="55" t="s">
        <v>2542</v>
      </c>
      <c r="AG1184" s="55" t="s">
        <v>132</v>
      </c>
      <c r="AH1184" s="55" t="s">
        <v>355</v>
      </c>
      <c r="AI1184" s="55" t="s">
        <v>132</v>
      </c>
      <c r="AJ1184" s="55" t="s">
        <v>174</v>
      </c>
      <c r="AK1184" s="55" t="s">
        <v>132</v>
      </c>
      <c r="AL1184" s="55" t="s">
        <v>939</v>
      </c>
      <c r="AM1184" s="55" t="s">
        <v>132</v>
      </c>
      <c r="AN1184" s="55" t="s">
        <v>132</v>
      </c>
      <c r="AO1184" s="55" t="s">
        <v>1149</v>
      </c>
      <c r="AP1184" s="55" t="s">
        <v>1655</v>
      </c>
      <c r="AQ1184" s="55" t="s">
        <v>132</v>
      </c>
      <c r="AR1184" s="55" t="s">
        <v>2801</v>
      </c>
      <c r="AS1184" s="55" t="s">
        <v>1025</v>
      </c>
      <c r="AT1184" s="55" t="s">
        <v>3856</v>
      </c>
      <c r="AU1184" s="63" t="s">
        <v>132</v>
      </c>
      <c r="AV1184" s="55" t="s">
        <v>3857</v>
      </c>
      <c r="AW1184" s="55" t="s">
        <v>3858</v>
      </c>
      <c r="AX1184" s="55" t="s">
        <v>145</v>
      </c>
      <c r="AY1184" s="55" t="s">
        <v>208</v>
      </c>
      <c r="AZ1184" s="63" t="s">
        <v>2545</v>
      </c>
      <c r="BA1184" s="63" t="s">
        <v>132</v>
      </c>
      <c r="BB1184" s="55" t="s">
        <v>2531</v>
      </c>
      <c r="BC1184" s="55" t="s">
        <v>939</v>
      </c>
      <c r="BD1184" s="55" t="s">
        <v>132</v>
      </c>
      <c r="BE1184" s="55" t="s">
        <v>132</v>
      </c>
      <c r="BF1184" s="63" t="s">
        <v>2548</v>
      </c>
      <c r="BG1184" s="63" t="s">
        <v>2887</v>
      </c>
      <c r="BH1184" s="63" t="s">
        <v>132</v>
      </c>
      <c r="BI1184" s="63" t="s">
        <v>2590</v>
      </c>
      <c r="BJ1184" s="63" t="s">
        <v>2654</v>
      </c>
      <c r="BK1184" s="86" t="str">
        <f>HYPERLINK(VLOOKUP($B1184,hyperlinks[#All],2,FALSE),"Link")</f>
        <v>Link</v>
      </c>
      <c r="BL1184" s="87" t="s">
        <v>132</v>
      </c>
      <c r="BM1184" s="87" t="s">
        <v>132</v>
      </c>
      <c r="BN1184" s="87" t="s">
        <v>132</v>
      </c>
    </row>
    <row r="1185" spans="1:66" s="49" customFormat="1" ht="14.5">
      <c r="A1185" s="50">
        <v>8719514532953</v>
      </c>
      <c r="B1185" s="50">
        <v>911401824583</v>
      </c>
      <c r="C1185" s="61">
        <v>871951453295399</v>
      </c>
      <c r="D1185" s="93" t="str">
        <f>HYPERLINK(VLOOKUP($B1185,hyperlinks[#All],2,FALSE),"Link")</f>
        <v>Link</v>
      </c>
      <c r="E1185" s="52">
        <v>53295399</v>
      </c>
      <c r="F1185" s="53" t="s">
        <v>3859</v>
      </c>
      <c r="G1185" s="58" t="s">
        <v>2535</v>
      </c>
      <c r="H1185" s="52" t="s">
        <v>377</v>
      </c>
      <c r="I1185" s="52" t="s">
        <v>3655</v>
      </c>
      <c r="J1185" s="52" t="s">
        <v>3689</v>
      </c>
      <c r="K1185" s="52" t="s">
        <v>377</v>
      </c>
      <c r="L1185" s="82">
        <v>87</v>
      </c>
      <c r="M1185" s="54" t="s">
        <v>126</v>
      </c>
      <c r="N1185" s="55" t="s">
        <v>2708</v>
      </c>
      <c r="O1185" s="56" t="s">
        <v>2540</v>
      </c>
      <c r="P1185" s="57" t="s">
        <v>379</v>
      </c>
      <c r="Q1185" s="51">
        <v>24</v>
      </c>
      <c r="R1185" s="52" t="s">
        <v>129</v>
      </c>
      <c r="S1185" s="57" t="s">
        <v>154</v>
      </c>
      <c r="T1185" s="51">
        <v>911401732222</v>
      </c>
      <c r="U1185" s="51"/>
      <c r="V1185" s="58"/>
      <c r="W1185" s="59">
        <v>9405423990</v>
      </c>
      <c r="X1185" s="67" t="s">
        <v>132</v>
      </c>
      <c r="Y1185" s="67" t="s">
        <v>132</v>
      </c>
      <c r="Z1185" s="52" t="s">
        <v>132</v>
      </c>
      <c r="AA1185" s="55"/>
      <c r="AB1185" s="63" t="s">
        <v>3860</v>
      </c>
      <c r="AC1185" s="55" t="s">
        <v>132</v>
      </c>
      <c r="AD1185" s="55" t="s">
        <v>132</v>
      </c>
      <c r="AE1185" s="55" t="s">
        <v>132</v>
      </c>
      <c r="AF1185" s="55" t="s">
        <v>2542</v>
      </c>
      <c r="AG1185" s="55" t="s">
        <v>132</v>
      </c>
      <c r="AH1185" s="55" t="s">
        <v>355</v>
      </c>
      <c r="AI1185" s="55" t="s">
        <v>132</v>
      </c>
      <c r="AJ1185" s="55" t="s">
        <v>238</v>
      </c>
      <c r="AK1185" s="55" t="s">
        <v>132</v>
      </c>
      <c r="AL1185" s="55" t="s">
        <v>939</v>
      </c>
      <c r="AM1185" s="55" t="s">
        <v>132</v>
      </c>
      <c r="AN1185" s="55" t="s">
        <v>132</v>
      </c>
      <c r="AO1185" s="55" t="s">
        <v>3861</v>
      </c>
      <c r="AP1185" s="55" t="s">
        <v>1655</v>
      </c>
      <c r="AQ1185" s="55" t="s">
        <v>132</v>
      </c>
      <c r="AR1185" s="55" t="s">
        <v>2801</v>
      </c>
      <c r="AS1185" s="55" t="s">
        <v>1025</v>
      </c>
      <c r="AT1185" s="55" t="s">
        <v>3856</v>
      </c>
      <c r="AU1185" s="63" t="s">
        <v>132</v>
      </c>
      <c r="AV1185" s="55" t="s">
        <v>3857</v>
      </c>
      <c r="AW1185" s="55" t="s">
        <v>3858</v>
      </c>
      <c r="AX1185" s="55" t="s">
        <v>145</v>
      </c>
      <c r="AY1185" s="55" t="s">
        <v>186</v>
      </c>
      <c r="AZ1185" s="63" t="s">
        <v>2530</v>
      </c>
      <c r="BA1185" s="63" t="s">
        <v>132</v>
      </c>
      <c r="BB1185" s="55" t="s">
        <v>2531</v>
      </c>
      <c r="BC1185" s="55" t="s">
        <v>939</v>
      </c>
      <c r="BD1185" s="55" t="s">
        <v>132</v>
      </c>
      <c r="BE1185" s="55" t="s">
        <v>132</v>
      </c>
      <c r="BF1185" s="63" t="s">
        <v>2548</v>
      </c>
      <c r="BG1185" s="63" t="s">
        <v>2887</v>
      </c>
      <c r="BH1185" s="63" t="s">
        <v>132</v>
      </c>
      <c r="BI1185" s="63" t="s">
        <v>2590</v>
      </c>
      <c r="BJ1185" s="63" t="s">
        <v>2654</v>
      </c>
      <c r="BK1185" s="86" t="str">
        <f>HYPERLINK(VLOOKUP($B1185,hyperlinks[#All],2,FALSE),"Link")</f>
        <v>Link</v>
      </c>
      <c r="BL1185" s="87" t="s">
        <v>132</v>
      </c>
      <c r="BM1185" s="87" t="s">
        <v>132</v>
      </c>
      <c r="BN1185" s="87" t="s">
        <v>132</v>
      </c>
    </row>
    <row r="1186" spans="1:66" s="49" customFormat="1" ht="14.5">
      <c r="A1186" s="50">
        <v>8719514534575</v>
      </c>
      <c r="B1186" s="50">
        <v>911401875583</v>
      </c>
      <c r="C1186" s="61">
        <v>871951453457599</v>
      </c>
      <c r="D1186" s="93" t="str">
        <f>HYPERLINK(VLOOKUP($B1186,hyperlinks[#All],2,FALSE),"Link")</f>
        <v>Link</v>
      </c>
      <c r="E1186" s="52">
        <v>53457599</v>
      </c>
      <c r="F1186" s="53" t="s">
        <v>3862</v>
      </c>
      <c r="G1186" s="58" t="s">
        <v>2535</v>
      </c>
      <c r="H1186" s="52" t="s">
        <v>377</v>
      </c>
      <c r="I1186" s="52" t="s">
        <v>3655</v>
      </c>
      <c r="J1186" s="52" t="s">
        <v>3689</v>
      </c>
      <c r="K1186" s="52" t="s">
        <v>377</v>
      </c>
      <c r="L1186" s="82">
        <v>136</v>
      </c>
      <c r="M1186" s="54" t="s">
        <v>126</v>
      </c>
      <c r="N1186" s="55" t="s">
        <v>2708</v>
      </c>
      <c r="O1186" s="56" t="s">
        <v>2540</v>
      </c>
      <c r="P1186" s="57" t="s">
        <v>379</v>
      </c>
      <c r="Q1186" s="51">
        <v>24</v>
      </c>
      <c r="R1186" s="52" t="s">
        <v>129</v>
      </c>
      <c r="S1186" s="57" t="s">
        <v>154</v>
      </c>
      <c r="T1186" s="51">
        <v>911401732282</v>
      </c>
      <c r="U1186" s="51"/>
      <c r="V1186" s="58"/>
      <c r="W1186" s="59">
        <v>9405423990</v>
      </c>
      <c r="X1186" s="67" t="s">
        <v>132</v>
      </c>
      <c r="Y1186" s="67" t="s">
        <v>132</v>
      </c>
      <c r="Z1186" s="52" t="s">
        <v>132</v>
      </c>
      <c r="AA1186" s="55"/>
      <c r="AB1186" s="63" t="s">
        <v>3863</v>
      </c>
      <c r="AC1186" s="55" t="s">
        <v>132</v>
      </c>
      <c r="AD1186" s="55" t="s">
        <v>132</v>
      </c>
      <c r="AE1186" s="55" t="s">
        <v>132</v>
      </c>
      <c r="AF1186" s="55" t="s">
        <v>2542</v>
      </c>
      <c r="AG1186" s="55" t="s">
        <v>132</v>
      </c>
      <c r="AH1186" s="55" t="s">
        <v>355</v>
      </c>
      <c r="AI1186" s="55" t="s">
        <v>132</v>
      </c>
      <c r="AJ1186" s="55" t="s">
        <v>238</v>
      </c>
      <c r="AK1186" s="55" t="s">
        <v>132</v>
      </c>
      <c r="AL1186" s="55" t="s">
        <v>939</v>
      </c>
      <c r="AM1186" s="55" t="s">
        <v>132</v>
      </c>
      <c r="AN1186" s="55" t="s">
        <v>132</v>
      </c>
      <c r="AO1186" s="55" t="s">
        <v>3861</v>
      </c>
      <c r="AP1186" s="55" t="s">
        <v>1655</v>
      </c>
      <c r="AQ1186" s="55" t="s">
        <v>132</v>
      </c>
      <c r="AR1186" s="55" t="s">
        <v>2801</v>
      </c>
      <c r="AS1186" s="55" t="s">
        <v>161</v>
      </c>
      <c r="AT1186" s="55" t="s">
        <v>1281</v>
      </c>
      <c r="AU1186" s="63" t="s">
        <v>132</v>
      </c>
      <c r="AV1186" s="55" t="s">
        <v>3864</v>
      </c>
      <c r="AW1186" s="55" t="s">
        <v>3865</v>
      </c>
      <c r="AX1186" s="55" t="s">
        <v>145</v>
      </c>
      <c r="AY1186" s="55" t="s">
        <v>186</v>
      </c>
      <c r="AZ1186" s="63" t="s">
        <v>2530</v>
      </c>
      <c r="BA1186" s="63" t="s">
        <v>132</v>
      </c>
      <c r="BB1186" s="55" t="s">
        <v>2531</v>
      </c>
      <c r="BC1186" s="55" t="s">
        <v>939</v>
      </c>
      <c r="BD1186" s="55" t="s">
        <v>132</v>
      </c>
      <c r="BE1186" s="55" t="s">
        <v>132</v>
      </c>
      <c r="BF1186" s="63" t="s">
        <v>2548</v>
      </c>
      <c r="BG1186" s="63" t="s">
        <v>2887</v>
      </c>
      <c r="BH1186" s="63" t="s">
        <v>132</v>
      </c>
      <c r="BI1186" s="63" t="s">
        <v>2590</v>
      </c>
      <c r="BJ1186" s="63" t="s">
        <v>2654</v>
      </c>
      <c r="BK1186" s="86" t="str">
        <f>HYPERLINK(VLOOKUP($B1186,hyperlinks[#All],2,FALSE),"Link")</f>
        <v>Link</v>
      </c>
      <c r="BL1186" s="87" t="s">
        <v>132</v>
      </c>
      <c r="BM1186" s="87" t="s">
        <v>132</v>
      </c>
      <c r="BN1186" s="87" t="s">
        <v>132</v>
      </c>
    </row>
    <row r="1187" spans="1:66" s="49" customFormat="1" ht="14.5">
      <c r="A1187" s="50">
        <v>8718696069622</v>
      </c>
      <c r="B1187" s="50">
        <v>911401850680</v>
      </c>
      <c r="C1187" s="61">
        <v>871869606962200</v>
      </c>
      <c r="D1187" s="93" t="str">
        <f>HYPERLINK(VLOOKUP($B1187,hyperlinks[#All],2,FALSE),"Link")</f>
        <v>Link</v>
      </c>
      <c r="E1187" s="52">
        <v>6962200</v>
      </c>
      <c r="F1187" s="53" t="s">
        <v>3866</v>
      </c>
      <c r="G1187" s="58" t="s">
        <v>2535</v>
      </c>
      <c r="H1187" s="52" t="s">
        <v>2536</v>
      </c>
      <c r="I1187" s="52" t="s">
        <v>3867</v>
      </c>
      <c r="J1187" s="52" t="s">
        <v>3868</v>
      </c>
      <c r="K1187" s="52" t="s">
        <v>125</v>
      </c>
      <c r="L1187" s="82">
        <v>330</v>
      </c>
      <c r="M1187" s="54" t="s">
        <v>126</v>
      </c>
      <c r="N1187" s="55" t="s">
        <v>2539</v>
      </c>
      <c r="O1187" s="56" t="s">
        <v>2540</v>
      </c>
      <c r="P1187" s="57" t="s">
        <v>379</v>
      </c>
      <c r="Q1187" s="51">
        <v>1</v>
      </c>
      <c r="R1187" s="52" t="s">
        <v>129</v>
      </c>
      <c r="S1187" s="57" t="s">
        <v>154</v>
      </c>
      <c r="T1187" s="51"/>
      <c r="U1187" s="9">
        <v>911401843787</v>
      </c>
      <c r="V1187" s="11"/>
      <c r="W1187" s="59">
        <v>9405119090</v>
      </c>
      <c r="X1187" s="67" t="s">
        <v>132</v>
      </c>
      <c r="Y1187" s="67" t="s">
        <v>132</v>
      </c>
      <c r="Z1187" s="52" t="s">
        <v>132</v>
      </c>
      <c r="AA1187" s="55"/>
      <c r="AB1187" s="63" t="s">
        <v>3869</v>
      </c>
      <c r="AC1187" s="55" t="s">
        <v>132</v>
      </c>
      <c r="AD1187" s="55" t="s">
        <v>132</v>
      </c>
      <c r="AE1187" s="55" t="s">
        <v>132</v>
      </c>
      <c r="AF1187" s="55" t="s">
        <v>2542</v>
      </c>
      <c r="AG1187" s="55" t="s">
        <v>132</v>
      </c>
      <c r="AH1187" s="55" t="s">
        <v>1025</v>
      </c>
      <c r="AI1187" s="55" t="s">
        <v>132</v>
      </c>
      <c r="AJ1187" s="55" t="s">
        <v>238</v>
      </c>
      <c r="AK1187" s="55" t="s">
        <v>132</v>
      </c>
      <c r="AL1187" s="55" t="s">
        <v>939</v>
      </c>
      <c r="AM1187" s="55" t="s">
        <v>132</v>
      </c>
      <c r="AN1187" s="55" t="s">
        <v>132</v>
      </c>
      <c r="AO1187" s="55" t="s">
        <v>1885</v>
      </c>
      <c r="AP1187" s="55" t="s">
        <v>2824</v>
      </c>
      <c r="AQ1187" s="55" t="s">
        <v>132</v>
      </c>
      <c r="AR1187" s="55" t="s">
        <v>1818</v>
      </c>
      <c r="AS1187" s="55" t="s">
        <v>2334</v>
      </c>
      <c r="AT1187" s="55" t="s">
        <v>440</v>
      </c>
      <c r="AU1187" s="63" t="s">
        <v>132</v>
      </c>
      <c r="AV1187" s="55" t="s">
        <v>3870</v>
      </c>
      <c r="AW1187" s="55" t="s">
        <v>3871</v>
      </c>
      <c r="AX1187" s="55" t="s">
        <v>171</v>
      </c>
      <c r="AY1187" s="55" t="s">
        <v>217</v>
      </c>
      <c r="AZ1187" s="63" t="s">
        <v>2530</v>
      </c>
      <c r="BA1187" s="63" t="s">
        <v>2722</v>
      </c>
      <c r="BB1187" s="55" t="s">
        <v>2531</v>
      </c>
      <c r="BC1187" s="55" t="s">
        <v>939</v>
      </c>
      <c r="BD1187" s="55" t="s">
        <v>132</v>
      </c>
      <c r="BE1187" s="55" t="s">
        <v>330</v>
      </c>
      <c r="BF1187" s="63" t="s">
        <v>2548</v>
      </c>
      <c r="BG1187" s="63" t="s">
        <v>2589</v>
      </c>
      <c r="BH1187" s="63" t="s">
        <v>132</v>
      </c>
      <c r="BI1187" s="63" t="s">
        <v>2590</v>
      </c>
      <c r="BJ1187" s="63" t="s">
        <v>2551</v>
      </c>
      <c r="BK1187" s="86" t="str">
        <f>HYPERLINK(VLOOKUP($B1187,hyperlinks[#All],2,FALSE),"Link")</f>
        <v>Link</v>
      </c>
      <c r="BL1187" s="86" t="str">
        <f>HYPERLINK(VLOOKUP($B1187,hyperlinks[#All],3,FALSE),"Link")</f>
        <v>Link</v>
      </c>
      <c r="BM1187" s="86" t="str">
        <f>HYPERLINK(VLOOKUP($B1187,hyperlinks[#All],4,FALSE),"Link")</f>
        <v>Link</v>
      </c>
      <c r="BN1187" s="87" t="s">
        <v>132</v>
      </c>
    </row>
    <row r="1188" spans="1:66" s="49" customFormat="1" ht="14.5">
      <c r="A1188" s="50">
        <v>8720169764705</v>
      </c>
      <c r="B1188" s="50">
        <v>911401843787</v>
      </c>
      <c r="C1188" s="61">
        <v>872016976470599</v>
      </c>
      <c r="D1188" s="93" t="str">
        <f>HYPERLINK(VLOOKUP(TEXT($B1188,0),hyperlinks[#All],2,FALSE),"Link")</f>
        <v>Link</v>
      </c>
      <c r="E1188" s="12" t="str">
        <f>RIGHT(C1188,8)</f>
        <v>76470599</v>
      </c>
      <c r="F1188" s="10" t="s">
        <v>3872</v>
      </c>
      <c r="G1188" s="52" t="s">
        <v>2535</v>
      </c>
      <c r="H1188" s="12" t="s">
        <v>2536</v>
      </c>
      <c r="I1188" s="12" t="s">
        <v>3867</v>
      </c>
      <c r="J1188" s="12" t="s">
        <v>3868</v>
      </c>
      <c r="K1188" s="12" t="s">
        <v>125</v>
      </c>
      <c r="L1188" s="16">
        <v>319</v>
      </c>
      <c r="M1188" s="16" t="s">
        <v>126</v>
      </c>
      <c r="N1188" s="13" t="s">
        <v>2539</v>
      </c>
      <c r="O1188" s="56" t="s">
        <v>2540</v>
      </c>
      <c r="P1188" s="57"/>
      <c r="Q1188" s="9">
        <v>1</v>
      </c>
      <c r="R1188" s="12" t="s">
        <v>129</v>
      </c>
      <c r="S1188" s="17" t="s">
        <v>154</v>
      </c>
      <c r="T1188" s="51"/>
      <c r="U1188" s="9"/>
      <c r="V1188" s="11" t="s">
        <v>3873</v>
      </c>
      <c r="W1188" s="26">
        <v>9405119090</v>
      </c>
      <c r="X1188" s="18" t="s">
        <v>132</v>
      </c>
      <c r="Y1188" s="18" t="s">
        <v>132</v>
      </c>
      <c r="Z1188" s="12" t="s">
        <v>132</v>
      </c>
      <c r="AA1188" s="55" t="s">
        <v>154</v>
      </c>
      <c r="AB1188" s="10" t="s">
        <v>3874</v>
      </c>
      <c r="AC1188" s="55" t="s">
        <v>132</v>
      </c>
      <c r="AD1188" s="55" t="s">
        <v>132</v>
      </c>
      <c r="AE1188" s="55" t="s">
        <v>2589</v>
      </c>
      <c r="AF1188" s="55" t="s">
        <v>159</v>
      </c>
      <c r="AG1188" s="55" t="s">
        <v>132</v>
      </c>
      <c r="AH1188" s="55" t="s">
        <v>3875</v>
      </c>
      <c r="AI1188" s="55" t="s">
        <v>132</v>
      </c>
      <c r="AJ1188" s="655" t="s">
        <v>238</v>
      </c>
      <c r="AK1188" s="55" t="s">
        <v>132</v>
      </c>
      <c r="AL1188" s="55" t="s">
        <v>939</v>
      </c>
      <c r="AM1188" s="55" t="s">
        <v>132</v>
      </c>
      <c r="AN1188" s="55" t="s">
        <v>132</v>
      </c>
      <c r="AO1188" s="55" t="s">
        <v>3876</v>
      </c>
      <c r="AP1188" s="55" t="s">
        <v>166</v>
      </c>
      <c r="AQ1188" s="55" t="s">
        <v>132</v>
      </c>
      <c r="AR1188" s="55">
        <v>1200</v>
      </c>
      <c r="AS1188" s="55">
        <v>200</v>
      </c>
      <c r="AT1188" s="55">
        <v>53</v>
      </c>
      <c r="AU1188" s="55" t="s">
        <v>132</v>
      </c>
      <c r="AV1188" s="55" t="s">
        <v>132</v>
      </c>
      <c r="AW1188" s="55" t="s">
        <v>132</v>
      </c>
      <c r="AX1188" s="55" t="s">
        <v>171</v>
      </c>
      <c r="AY1188" s="55">
        <v>121</v>
      </c>
      <c r="AZ1188" s="55" t="s">
        <v>2530</v>
      </c>
      <c r="BA1188" s="55" t="s">
        <v>132</v>
      </c>
      <c r="BB1188" s="55" t="s">
        <v>132</v>
      </c>
      <c r="BC1188" s="55" t="s">
        <v>132</v>
      </c>
      <c r="BD1188" s="55" t="s">
        <v>132</v>
      </c>
      <c r="BE1188" s="55" t="s">
        <v>132</v>
      </c>
      <c r="BF1188" s="55" t="s">
        <v>132</v>
      </c>
      <c r="BG1188" s="55" t="s">
        <v>2589</v>
      </c>
      <c r="BH1188" s="55" t="s">
        <v>132</v>
      </c>
      <c r="BI1188" s="55" t="s">
        <v>2550</v>
      </c>
      <c r="BJ1188" s="55" t="s">
        <v>2551</v>
      </c>
      <c r="BK1188" s="93" t="str">
        <f>HYPERLINK(VLOOKUP(TEXT($B1188,0),hyperlinks[#All],2,FALSE),"Link")</f>
        <v>Link</v>
      </c>
      <c r="BL1188" s="93" t="str">
        <f>HYPERLINK(VLOOKUP(TEXT($B1188,0),hyperlinks[#All],3,FALSE),"Link")</f>
        <v>Link</v>
      </c>
      <c r="BM1188" s="93" t="str">
        <f>HYPERLINK(VLOOKUP(TEXT($B1188,0),hyperlinks[#All],4,FALSE),"Link")</f>
        <v>Link</v>
      </c>
      <c r="BN1188" s="95" t="s">
        <v>132</v>
      </c>
    </row>
    <row r="1189" spans="1:66" s="2" customFormat="1" ht="14.5">
      <c r="A1189" s="50">
        <v>8710163350394</v>
      </c>
      <c r="B1189" s="50">
        <v>911401842280</v>
      </c>
      <c r="C1189" s="61">
        <v>871016335039400</v>
      </c>
      <c r="D1189" s="93" t="str">
        <f>HYPERLINK(VLOOKUP($B1189,hyperlinks[#All],2,FALSE),"Link")</f>
        <v>Link</v>
      </c>
      <c r="E1189" s="52">
        <v>35039400</v>
      </c>
      <c r="F1189" s="53" t="s">
        <v>3877</v>
      </c>
      <c r="G1189" s="58" t="s">
        <v>2535</v>
      </c>
      <c r="H1189" s="52" t="s">
        <v>2536</v>
      </c>
      <c r="I1189" s="52" t="s">
        <v>3867</v>
      </c>
      <c r="J1189" s="52" t="s">
        <v>3868</v>
      </c>
      <c r="K1189" s="52" t="s">
        <v>125</v>
      </c>
      <c r="L1189" s="82">
        <v>429</v>
      </c>
      <c r="M1189" s="54" t="s">
        <v>126</v>
      </c>
      <c r="N1189" s="55" t="s">
        <v>2539</v>
      </c>
      <c r="O1189" s="56" t="s">
        <v>2540</v>
      </c>
      <c r="P1189" s="57"/>
      <c r="Q1189" s="51">
        <v>1</v>
      </c>
      <c r="R1189" s="52" t="s">
        <v>129</v>
      </c>
      <c r="S1189" s="57" t="s">
        <v>154</v>
      </c>
      <c r="T1189" s="51"/>
      <c r="U1189" s="9">
        <v>911401843787</v>
      </c>
      <c r="V1189" s="11"/>
      <c r="W1189" s="59">
        <v>9405119090</v>
      </c>
      <c r="X1189" s="67" t="s">
        <v>132</v>
      </c>
      <c r="Y1189" s="67" t="s">
        <v>132</v>
      </c>
      <c r="Z1189" s="52" t="s">
        <v>132</v>
      </c>
      <c r="AA1189" s="55"/>
      <c r="AB1189" s="10" t="s">
        <v>3878</v>
      </c>
      <c r="AC1189" s="55" t="s">
        <v>132</v>
      </c>
      <c r="AD1189" s="55" t="s">
        <v>132</v>
      </c>
      <c r="AE1189" s="55" t="s">
        <v>132</v>
      </c>
      <c r="AF1189" s="55" t="s">
        <v>2542</v>
      </c>
      <c r="AG1189" s="55" t="s">
        <v>132</v>
      </c>
      <c r="AH1189" s="55" t="s">
        <v>1025</v>
      </c>
      <c r="AI1189" s="55" t="s">
        <v>132</v>
      </c>
      <c r="AJ1189" s="55" t="s">
        <v>238</v>
      </c>
      <c r="AK1189" s="55" t="s">
        <v>132</v>
      </c>
      <c r="AL1189" s="55" t="s">
        <v>939</v>
      </c>
      <c r="AM1189" s="55" t="s">
        <v>132</v>
      </c>
      <c r="AN1189" s="55" t="s">
        <v>132</v>
      </c>
      <c r="AO1189" s="55" t="s">
        <v>1885</v>
      </c>
      <c r="AP1189" s="55" t="s">
        <v>2824</v>
      </c>
      <c r="AQ1189" s="55" t="s">
        <v>132</v>
      </c>
      <c r="AR1189" s="55" t="s">
        <v>1818</v>
      </c>
      <c r="AS1189" s="55" t="s">
        <v>2334</v>
      </c>
      <c r="AT1189" s="55" t="s">
        <v>440</v>
      </c>
      <c r="AU1189" s="63" t="s">
        <v>132</v>
      </c>
      <c r="AV1189" s="55" t="s">
        <v>3879</v>
      </c>
      <c r="AW1189" s="55" t="s">
        <v>3810</v>
      </c>
      <c r="AX1189" s="55" t="s">
        <v>171</v>
      </c>
      <c r="AY1189" s="55" t="s">
        <v>217</v>
      </c>
      <c r="AZ1189" s="63" t="s">
        <v>2530</v>
      </c>
      <c r="BA1189" s="63" t="s">
        <v>2886</v>
      </c>
      <c r="BB1189" s="55" t="s">
        <v>2531</v>
      </c>
      <c r="BC1189" s="55" t="s">
        <v>939</v>
      </c>
      <c r="BD1189" s="55" t="s">
        <v>132</v>
      </c>
      <c r="BE1189" s="55" t="s">
        <v>979</v>
      </c>
      <c r="BF1189" s="63" t="s">
        <v>2548</v>
      </c>
      <c r="BG1189" s="63" t="s">
        <v>2589</v>
      </c>
      <c r="BH1189" s="63" t="s">
        <v>132</v>
      </c>
      <c r="BI1189" s="63" t="s">
        <v>2590</v>
      </c>
      <c r="BJ1189" s="63" t="s">
        <v>2551</v>
      </c>
      <c r="BK1189" s="86" t="str">
        <f>HYPERLINK(VLOOKUP($B1189,hyperlinks[#All],2,FALSE),"Link")</f>
        <v>Link</v>
      </c>
      <c r="BL1189" s="86" t="str">
        <f>HYPERLINK(VLOOKUP($B1189,hyperlinks[#All],3,FALSE),"Link")</f>
        <v>Link</v>
      </c>
      <c r="BM1189" s="86" t="str">
        <f>HYPERLINK(VLOOKUP($B1189,hyperlinks[#All],4,FALSE),"Link")</f>
        <v>Link</v>
      </c>
      <c r="BN1189" s="87" t="s">
        <v>132</v>
      </c>
    </row>
    <row r="1190" spans="1:66" s="49" customFormat="1" ht="14.5">
      <c r="A1190" s="50">
        <v>8720169764712</v>
      </c>
      <c r="B1190" s="50">
        <v>911401843887</v>
      </c>
      <c r="C1190" s="61">
        <v>872016976471299</v>
      </c>
      <c r="D1190" s="93" t="str">
        <f>HYPERLINK(VLOOKUP(TEXT($B1190,0),hyperlinks[#All],2,FALSE),"Link")</f>
        <v>Link</v>
      </c>
      <c r="E1190" s="12" t="str">
        <f>RIGHT(C1190,8)</f>
        <v>76471299</v>
      </c>
      <c r="F1190" s="10" t="s">
        <v>3880</v>
      </c>
      <c r="G1190" s="52" t="s">
        <v>2535</v>
      </c>
      <c r="H1190" s="12" t="s">
        <v>2536</v>
      </c>
      <c r="I1190" s="12" t="s">
        <v>3867</v>
      </c>
      <c r="J1190" s="12" t="s">
        <v>3868</v>
      </c>
      <c r="K1190" s="12" t="s">
        <v>125</v>
      </c>
      <c r="L1190" s="16">
        <v>388</v>
      </c>
      <c r="M1190" s="16" t="s">
        <v>126</v>
      </c>
      <c r="N1190" s="13" t="s">
        <v>2539</v>
      </c>
      <c r="O1190" s="56" t="s">
        <v>2540</v>
      </c>
      <c r="P1190" s="57"/>
      <c r="Q1190" s="9">
        <v>1</v>
      </c>
      <c r="R1190" s="12" t="s">
        <v>129</v>
      </c>
      <c r="S1190" s="17" t="s">
        <v>154</v>
      </c>
      <c r="T1190" s="51"/>
      <c r="U1190" s="9"/>
      <c r="V1190" s="11" t="s">
        <v>3873</v>
      </c>
      <c r="W1190" s="26">
        <v>9405119090</v>
      </c>
      <c r="X1190" s="18" t="s">
        <v>132</v>
      </c>
      <c r="Y1190" s="18" t="s">
        <v>132</v>
      </c>
      <c r="Z1190" s="12" t="s">
        <v>132</v>
      </c>
      <c r="AA1190" s="55" t="s">
        <v>154</v>
      </c>
      <c r="AB1190" s="10" t="s">
        <v>3881</v>
      </c>
      <c r="AC1190" s="55" t="s">
        <v>132</v>
      </c>
      <c r="AD1190" s="55" t="s">
        <v>132</v>
      </c>
      <c r="AE1190" s="55" t="s">
        <v>2589</v>
      </c>
      <c r="AF1190" s="55" t="s">
        <v>159</v>
      </c>
      <c r="AG1190" s="55" t="s">
        <v>132</v>
      </c>
      <c r="AH1190" s="55" t="s">
        <v>3875</v>
      </c>
      <c r="AI1190" s="55" t="s">
        <v>132</v>
      </c>
      <c r="AJ1190" s="655" t="s">
        <v>238</v>
      </c>
      <c r="AK1190" s="55" t="s">
        <v>132</v>
      </c>
      <c r="AL1190" s="55" t="s">
        <v>939</v>
      </c>
      <c r="AM1190" s="55" t="s">
        <v>132</v>
      </c>
      <c r="AN1190" s="55" t="s">
        <v>132</v>
      </c>
      <c r="AO1190" s="55" t="s">
        <v>3876</v>
      </c>
      <c r="AP1190" s="55" t="s">
        <v>166</v>
      </c>
      <c r="AQ1190" s="55" t="s">
        <v>132</v>
      </c>
      <c r="AR1190" s="55">
        <v>1200</v>
      </c>
      <c r="AS1190" s="55">
        <v>200</v>
      </c>
      <c r="AT1190" s="55">
        <v>53</v>
      </c>
      <c r="AU1190" s="55" t="s">
        <v>132</v>
      </c>
      <c r="AV1190" s="55" t="s">
        <v>132</v>
      </c>
      <c r="AW1190" s="55" t="s">
        <v>132</v>
      </c>
      <c r="AX1190" s="55" t="s">
        <v>171</v>
      </c>
      <c r="AY1190" s="55">
        <v>121</v>
      </c>
      <c r="AZ1190" s="55" t="s">
        <v>2530</v>
      </c>
      <c r="BA1190" s="55" t="s">
        <v>132</v>
      </c>
      <c r="BB1190" s="55" t="s">
        <v>132</v>
      </c>
      <c r="BC1190" s="55" t="s">
        <v>132</v>
      </c>
      <c r="BD1190" s="55" t="s">
        <v>132</v>
      </c>
      <c r="BE1190" s="55" t="s">
        <v>132</v>
      </c>
      <c r="BF1190" s="55" t="s">
        <v>132</v>
      </c>
      <c r="BG1190" s="55" t="s">
        <v>2589</v>
      </c>
      <c r="BH1190" s="55" t="s">
        <v>132</v>
      </c>
      <c r="BI1190" s="55" t="s">
        <v>2550</v>
      </c>
      <c r="BJ1190" s="55" t="s">
        <v>2551</v>
      </c>
      <c r="BK1190" s="93" t="str">
        <f>HYPERLINK(VLOOKUP(TEXT($B1190,0),hyperlinks[#All],2,FALSE),"Link")</f>
        <v>Link</v>
      </c>
      <c r="BL1190" s="93" t="str">
        <f>HYPERLINK(VLOOKUP(TEXT($B1190,0),hyperlinks[#All],3,FALSE),"Link")</f>
        <v>Link</v>
      </c>
      <c r="BM1190" s="93" t="str">
        <f>HYPERLINK(VLOOKUP(TEXT($B1190,0),hyperlinks[#All],4,FALSE),"Link")</f>
        <v>Link</v>
      </c>
      <c r="BN1190" s="95" t="s">
        <v>132</v>
      </c>
    </row>
    <row r="1191" spans="1:66" s="49" customFormat="1" ht="14.5">
      <c r="A1191" s="50">
        <v>8710163350417</v>
      </c>
      <c r="B1191" s="50">
        <v>911401842480</v>
      </c>
      <c r="C1191" s="61">
        <v>871016335041700</v>
      </c>
      <c r="D1191" s="93" t="str">
        <f>HYPERLINK(VLOOKUP($B1191,hyperlinks[#All],2,FALSE),"Link")</f>
        <v>Link</v>
      </c>
      <c r="E1191" s="52">
        <v>35041700</v>
      </c>
      <c r="F1191" s="53" t="s">
        <v>3882</v>
      </c>
      <c r="G1191" s="58" t="s">
        <v>2535</v>
      </c>
      <c r="H1191" s="52" t="s">
        <v>2536</v>
      </c>
      <c r="I1191" s="52" t="s">
        <v>3867</v>
      </c>
      <c r="J1191" s="52" t="s">
        <v>3868</v>
      </c>
      <c r="K1191" s="52" t="s">
        <v>125</v>
      </c>
      <c r="L1191" s="82">
        <v>357</v>
      </c>
      <c r="M1191" s="54" t="s">
        <v>126</v>
      </c>
      <c r="N1191" s="55" t="s">
        <v>2539</v>
      </c>
      <c r="O1191" s="56" t="s">
        <v>2540</v>
      </c>
      <c r="P1191" s="57" t="s">
        <v>379</v>
      </c>
      <c r="Q1191" s="51">
        <v>1</v>
      </c>
      <c r="R1191" s="52" t="s">
        <v>129</v>
      </c>
      <c r="S1191" s="57" t="s">
        <v>154</v>
      </c>
      <c r="T1191" s="51"/>
      <c r="U1191" s="9">
        <v>911401843787</v>
      </c>
      <c r="V1191" s="11"/>
      <c r="W1191" s="59">
        <v>9405119090</v>
      </c>
      <c r="X1191" s="67" t="s">
        <v>132</v>
      </c>
      <c r="Y1191" s="67" t="s">
        <v>132</v>
      </c>
      <c r="Z1191" s="52" t="s">
        <v>132</v>
      </c>
      <c r="AA1191" s="55"/>
      <c r="AB1191" s="10" t="s">
        <v>3883</v>
      </c>
      <c r="AC1191" s="55" t="s">
        <v>132</v>
      </c>
      <c r="AD1191" s="55" t="s">
        <v>132</v>
      </c>
      <c r="AE1191" s="55" t="s">
        <v>132</v>
      </c>
      <c r="AF1191" s="55" t="s">
        <v>2542</v>
      </c>
      <c r="AG1191" s="55" t="s">
        <v>132</v>
      </c>
      <c r="AH1191" s="55" t="s">
        <v>148</v>
      </c>
      <c r="AI1191" s="55" t="s">
        <v>132</v>
      </c>
      <c r="AJ1191" s="55" t="s">
        <v>238</v>
      </c>
      <c r="AK1191" s="55" t="s">
        <v>132</v>
      </c>
      <c r="AL1191" s="55" t="s">
        <v>939</v>
      </c>
      <c r="AM1191" s="55" t="s">
        <v>132</v>
      </c>
      <c r="AN1191" s="55" t="s">
        <v>132</v>
      </c>
      <c r="AO1191" s="55" t="s">
        <v>238</v>
      </c>
      <c r="AP1191" s="55" t="s">
        <v>2824</v>
      </c>
      <c r="AQ1191" s="55" t="s">
        <v>132</v>
      </c>
      <c r="AR1191" s="55" t="s">
        <v>1818</v>
      </c>
      <c r="AS1191" s="55" t="s">
        <v>2334</v>
      </c>
      <c r="AT1191" s="55" t="s">
        <v>440</v>
      </c>
      <c r="AU1191" s="63" t="s">
        <v>132</v>
      </c>
      <c r="AV1191" s="55" t="s">
        <v>3870</v>
      </c>
      <c r="AW1191" s="55" t="s">
        <v>3871</v>
      </c>
      <c r="AX1191" s="55" t="s">
        <v>171</v>
      </c>
      <c r="AY1191" s="55" t="s">
        <v>217</v>
      </c>
      <c r="AZ1191" s="63" t="s">
        <v>2530</v>
      </c>
      <c r="BA1191" s="63" t="s">
        <v>2722</v>
      </c>
      <c r="BB1191" s="55" t="s">
        <v>2531</v>
      </c>
      <c r="BC1191" s="55" t="s">
        <v>939</v>
      </c>
      <c r="BD1191" s="55" t="s">
        <v>132</v>
      </c>
      <c r="BE1191" s="55" t="s">
        <v>330</v>
      </c>
      <c r="BF1191" s="63" t="s">
        <v>2548</v>
      </c>
      <c r="BG1191" s="63" t="s">
        <v>2589</v>
      </c>
      <c r="BH1191" s="63" t="s">
        <v>132</v>
      </c>
      <c r="BI1191" s="63" t="s">
        <v>2590</v>
      </c>
      <c r="BJ1191" s="63" t="s">
        <v>2551</v>
      </c>
      <c r="BK1191" s="86" t="str">
        <f>HYPERLINK(VLOOKUP($B1191,hyperlinks[#All],2,FALSE),"Link")</f>
        <v>Link</v>
      </c>
      <c r="BL1191" s="86" t="str">
        <f>HYPERLINK(VLOOKUP($B1191,hyperlinks[#All],3,FALSE),"Link")</f>
        <v>Link</v>
      </c>
      <c r="BM1191" s="86" t="str">
        <f>HYPERLINK(VLOOKUP($B1191,hyperlinks[#All],4,FALSE),"Link")</f>
        <v>Link</v>
      </c>
      <c r="BN1191" s="87" t="s">
        <v>132</v>
      </c>
    </row>
    <row r="1192" spans="1:66" s="49" customFormat="1" ht="14.5">
      <c r="A1192" s="8">
        <v>8720169736849</v>
      </c>
      <c r="B1192" s="8">
        <v>911401892085</v>
      </c>
      <c r="C1192" s="31">
        <v>872016973684999</v>
      </c>
      <c r="D1192" s="13" t="s">
        <v>132</v>
      </c>
      <c r="E1192" s="12">
        <v>73684999</v>
      </c>
      <c r="F1192" s="10" t="s">
        <v>3884</v>
      </c>
      <c r="G1192" s="58" t="s">
        <v>2535</v>
      </c>
      <c r="H1192" s="12" t="s">
        <v>2536</v>
      </c>
      <c r="I1192" s="12" t="s">
        <v>3867</v>
      </c>
      <c r="J1192" s="12" t="s">
        <v>3868</v>
      </c>
      <c r="K1192" s="12" t="s">
        <v>125</v>
      </c>
      <c r="L1192" s="83">
        <v>187</v>
      </c>
      <c r="M1192" s="16" t="s">
        <v>126</v>
      </c>
      <c r="N1192" s="13" t="s">
        <v>2539</v>
      </c>
      <c r="O1192" s="56" t="s">
        <v>2540</v>
      </c>
      <c r="P1192" s="17"/>
      <c r="Q1192" s="9">
        <v>4</v>
      </c>
      <c r="R1192" s="12" t="s">
        <v>129</v>
      </c>
      <c r="S1192" s="17" t="s">
        <v>154</v>
      </c>
      <c r="T1192" s="9"/>
      <c r="U1192" s="9"/>
      <c r="V1192" s="11"/>
      <c r="W1192" s="26">
        <v>9405119090</v>
      </c>
      <c r="X1192" s="18" t="s">
        <v>132</v>
      </c>
      <c r="Y1192" s="18" t="s">
        <v>132</v>
      </c>
      <c r="Z1192" s="12" t="s">
        <v>132</v>
      </c>
      <c r="AA1192" s="55" t="s">
        <v>154</v>
      </c>
      <c r="AB1192" s="10" t="s">
        <v>3885</v>
      </c>
      <c r="AC1192" s="13" t="s">
        <v>132</v>
      </c>
      <c r="AD1192" s="13" t="s">
        <v>132</v>
      </c>
      <c r="AE1192" s="13" t="s">
        <v>132</v>
      </c>
      <c r="AF1192" s="13" t="s">
        <v>159</v>
      </c>
      <c r="AG1192" s="13" t="s">
        <v>132</v>
      </c>
      <c r="AH1192" s="13" t="s">
        <v>1025</v>
      </c>
      <c r="AI1192" s="13" t="s">
        <v>132</v>
      </c>
      <c r="AJ1192" s="13" t="s">
        <v>238</v>
      </c>
      <c r="AK1192" s="13" t="s">
        <v>132</v>
      </c>
      <c r="AL1192" s="13" t="s">
        <v>939</v>
      </c>
      <c r="AM1192" s="13" t="s">
        <v>132</v>
      </c>
      <c r="AN1192" s="13" t="s">
        <v>132</v>
      </c>
      <c r="AO1192" s="13" t="s">
        <v>2050</v>
      </c>
      <c r="AP1192" s="13" t="s">
        <v>166</v>
      </c>
      <c r="AQ1192" s="13" t="s">
        <v>132</v>
      </c>
      <c r="AR1192" s="13" t="s">
        <v>3886</v>
      </c>
      <c r="AS1192" s="13" t="s">
        <v>3886</v>
      </c>
      <c r="AT1192" s="13" t="s">
        <v>148</v>
      </c>
      <c r="AU1192" s="19" t="s">
        <v>132</v>
      </c>
      <c r="AV1192" s="13" t="s">
        <v>3887</v>
      </c>
      <c r="AW1192" s="13" t="s">
        <v>2674</v>
      </c>
      <c r="AX1192" s="13" t="s">
        <v>171</v>
      </c>
      <c r="AY1192" s="13" t="s">
        <v>188</v>
      </c>
      <c r="AZ1192" s="19" t="s">
        <v>2530</v>
      </c>
      <c r="BA1192" s="19" t="s">
        <v>2886</v>
      </c>
      <c r="BB1192" s="13" t="s">
        <v>2531</v>
      </c>
      <c r="BC1192" s="13" t="s">
        <v>132</v>
      </c>
      <c r="BD1192" s="13" t="s">
        <v>132</v>
      </c>
      <c r="BE1192" s="13" t="s">
        <v>979</v>
      </c>
      <c r="BF1192" s="19" t="s">
        <v>2842</v>
      </c>
      <c r="BG1192" s="19" t="s">
        <v>2589</v>
      </c>
      <c r="BH1192" s="19" t="s">
        <v>132</v>
      </c>
      <c r="BI1192" s="19" t="s">
        <v>2550</v>
      </c>
      <c r="BJ1192" s="19" t="s">
        <v>3888</v>
      </c>
      <c r="BK1192" s="19" t="s">
        <v>132</v>
      </c>
      <c r="BL1192" s="88" t="s">
        <v>132</v>
      </c>
      <c r="BM1192" s="88" t="s">
        <v>132</v>
      </c>
      <c r="BN1192" s="88" t="s">
        <v>132</v>
      </c>
    </row>
    <row r="1193" spans="1:66" s="2" customFormat="1" ht="14.5">
      <c r="A1193" s="50">
        <v>8720169736900</v>
      </c>
      <c r="B1193" s="50">
        <v>911401892285</v>
      </c>
      <c r="C1193" s="61">
        <v>872016973690099</v>
      </c>
      <c r="D1193" s="93" t="str">
        <f>HYPERLINK(VLOOKUP($B1193,hyperlinks[#All],2,FALSE),"Link")</f>
        <v>Link</v>
      </c>
      <c r="E1193" s="52">
        <v>73690099</v>
      </c>
      <c r="F1193" s="53" t="s">
        <v>3889</v>
      </c>
      <c r="G1193" s="58" t="s">
        <v>2535</v>
      </c>
      <c r="H1193" s="52" t="s">
        <v>2536</v>
      </c>
      <c r="I1193" s="52" t="s">
        <v>3867</v>
      </c>
      <c r="J1193" s="52" t="s">
        <v>3868</v>
      </c>
      <c r="K1193" s="52" t="s">
        <v>125</v>
      </c>
      <c r="L1193" s="82">
        <v>177</v>
      </c>
      <c r="M1193" s="54" t="s">
        <v>126</v>
      </c>
      <c r="N1193" s="55" t="s">
        <v>2539</v>
      </c>
      <c r="O1193" s="56" t="s">
        <v>2540</v>
      </c>
      <c r="P1193" s="57"/>
      <c r="Q1193" s="51">
        <v>4</v>
      </c>
      <c r="R1193" s="52" t="s">
        <v>129</v>
      </c>
      <c r="S1193" s="57" t="s">
        <v>154</v>
      </c>
      <c r="T1193" s="51"/>
      <c r="U1193" s="51"/>
      <c r="V1193" s="58" t="s">
        <v>3890</v>
      </c>
      <c r="W1193" s="59">
        <v>9405119090</v>
      </c>
      <c r="X1193" s="67" t="s">
        <v>132</v>
      </c>
      <c r="Y1193" s="67" t="s">
        <v>132</v>
      </c>
      <c r="Z1193" s="52" t="s">
        <v>132</v>
      </c>
      <c r="AA1193" s="55" t="s">
        <v>154</v>
      </c>
      <c r="AB1193" s="10" t="s">
        <v>3891</v>
      </c>
      <c r="AC1193" s="55" t="s">
        <v>132</v>
      </c>
      <c r="AD1193" s="55" t="s">
        <v>132</v>
      </c>
      <c r="AE1193" s="55" t="s">
        <v>132</v>
      </c>
      <c r="AF1193" s="55" t="s">
        <v>2542</v>
      </c>
      <c r="AG1193" s="55" t="s">
        <v>132</v>
      </c>
      <c r="AH1193" s="55" t="s">
        <v>1025</v>
      </c>
      <c r="AI1193" s="55" t="s">
        <v>132</v>
      </c>
      <c r="AJ1193" s="55" t="s">
        <v>238</v>
      </c>
      <c r="AK1193" s="55" t="s">
        <v>132</v>
      </c>
      <c r="AL1193" s="55" t="s">
        <v>939</v>
      </c>
      <c r="AM1193" s="55" t="s">
        <v>132</v>
      </c>
      <c r="AN1193" s="55" t="s">
        <v>132</v>
      </c>
      <c r="AO1193" s="55" t="s">
        <v>2050</v>
      </c>
      <c r="AP1193" s="55" t="s">
        <v>166</v>
      </c>
      <c r="AQ1193" s="55" t="s">
        <v>132</v>
      </c>
      <c r="AR1193" s="55" t="s">
        <v>3886</v>
      </c>
      <c r="AS1193" s="55" t="s">
        <v>3886</v>
      </c>
      <c r="AT1193" s="55" t="s">
        <v>148</v>
      </c>
      <c r="AU1193" s="63" t="s">
        <v>132</v>
      </c>
      <c r="AV1193" s="55" t="s">
        <v>3887</v>
      </c>
      <c r="AW1193" s="55" t="s">
        <v>2674</v>
      </c>
      <c r="AX1193" s="55" t="s">
        <v>171</v>
      </c>
      <c r="AY1193" s="55" t="s">
        <v>188</v>
      </c>
      <c r="AZ1193" s="63" t="s">
        <v>2530</v>
      </c>
      <c r="BA1193" s="63" t="s">
        <v>3892</v>
      </c>
      <c r="BB1193" s="55" t="s">
        <v>2531</v>
      </c>
      <c r="BC1193" s="55" t="s">
        <v>939</v>
      </c>
      <c r="BD1193" s="55" t="s">
        <v>939</v>
      </c>
      <c r="BE1193" s="55" t="s">
        <v>132</v>
      </c>
      <c r="BF1193" s="63" t="s">
        <v>2842</v>
      </c>
      <c r="BG1193" s="63" t="s">
        <v>2589</v>
      </c>
      <c r="BH1193" s="63" t="s">
        <v>3893</v>
      </c>
      <c r="BI1193" s="63" t="s">
        <v>2550</v>
      </c>
      <c r="BJ1193" s="63" t="s">
        <v>2788</v>
      </c>
      <c r="BK1193" s="86" t="str">
        <f>HYPERLINK(VLOOKUP($B1193,hyperlinks[#All],2,FALSE),"Link")</f>
        <v>Link</v>
      </c>
      <c r="BL1193" s="86" t="str">
        <f>HYPERLINK(VLOOKUP($B1193,hyperlinks[#All],3,FALSE),"Link")</f>
        <v>Link</v>
      </c>
      <c r="BM1193" s="86" t="str">
        <f>HYPERLINK(VLOOKUP($B1193,hyperlinks[#All],4,FALSE),"Link")</f>
        <v>Link</v>
      </c>
      <c r="BN1193" s="87" t="s">
        <v>132</v>
      </c>
    </row>
    <row r="1194" spans="1:66" s="49" customFormat="1" ht="14.5">
      <c r="A1194" s="50">
        <v>8720169736856</v>
      </c>
      <c r="B1194" s="50">
        <v>911401892185</v>
      </c>
      <c r="C1194" s="61">
        <v>872016973685699</v>
      </c>
      <c r="D1194" s="93" t="str">
        <f>HYPERLINK(VLOOKUP($B1194,hyperlinks[#All],2,FALSE),"Link")</f>
        <v>Link</v>
      </c>
      <c r="E1194" s="52">
        <v>73685699</v>
      </c>
      <c r="F1194" s="53" t="s">
        <v>3894</v>
      </c>
      <c r="G1194" s="58" t="s">
        <v>2535</v>
      </c>
      <c r="H1194" s="52" t="s">
        <v>2536</v>
      </c>
      <c r="I1194" s="52" t="s">
        <v>3867</v>
      </c>
      <c r="J1194" s="52" t="s">
        <v>3868</v>
      </c>
      <c r="K1194" s="52" t="s">
        <v>125</v>
      </c>
      <c r="L1194" s="82">
        <v>159</v>
      </c>
      <c r="M1194" s="54" t="s">
        <v>126</v>
      </c>
      <c r="N1194" s="55" t="s">
        <v>2539</v>
      </c>
      <c r="O1194" s="56" t="s">
        <v>2540</v>
      </c>
      <c r="P1194" s="57" t="s">
        <v>379</v>
      </c>
      <c r="Q1194" s="51">
        <v>1</v>
      </c>
      <c r="R1194" s="52" t="s">
        <v>129</v>
      </c>
      <c r="S1194" s="57" t="s">
        <v>154</v>
      </c>
      <c r="T1194" s="51"/>
      <c r="U1194" s="51"/>
      <c r="V1194" s="58"/>
      <c r="W1194" s="59">
        <v>9405119090</v>
      </c>
      <c r="X1194" s="67" t="s">
        <v>132</v>
      </c>
      <c r="Y1194" s="67" t="s">
        <v>132</v>
      </c>
      <c r="Z1194" s="52" t="s">
        <v>132</v>
      </c>
      <c r="AA1194" s="55" t="s">
        <v>154</v>
      </c>
      <c r="AB1194" s="10" t="s">
        <v>3895</v>
      </c>
      <c r="AC1194" s="55" t="s">
        <v>132</v>
      </c>
      <c r="AD1194" s="55" t="s">
        <v>132</v>
      </c>
      <c r="AE1194" s="55" t="s">
        <v>132</v>
      </c>
      <c r="AF1194" s="55" t="s">
        <v>2542</v>
      </c>
      <c r="AG1194" s="55" t="s">
        <v>132</v>
      </c>
      <c r="AH1194" s="55" t="s">
        <v>1025</v>
      </c>
      <c r="AI1194" s="55" t="s">
        <v>132</v>
      </c>
      <c r="AJ1194" s="55" t="s">
        <v>238</v>
      </c>
      <c r="AK1194" s="55" t="s">
        <v>132</v>
      </c>
      <c r="AL1194" s="55" t="s">
        <v>939</v>
      </c>
      <c r="AM1194" s="55" t="s">
        <v>132</v>
      </c>
      <c r="AN1194" s="55" t="s">
        <v>132</v>
      </c>
      <c r="AO1194" s="55" t="s">
        <v>2050</v>
      </c>
      <c r="AP1194" s="55" t="s">
        <v>166</v>
      </c>
      <c r="AQ1194" s="55" t="s">
        <v>132</v>
      </c>
      <c r="AR1194" s="55" t="s">
        <v>3886</v>
      </c>
      <c r="AS1194" s="55" t="s">
        <v>3886</v>
      </c>
      <c r="AT1194" s="55" t="s">
        <v>148</v>
      </c>
      <c r="AU1194" s="63" t="s">
        <v>132</v>
      </c>
      <c r="AV1194" s="55" t="s">
        <v>3896</v>
      </c>
      <c r="AW1194" s="55" t="s">
        <v>2668</v>
      </c>
      <c r="AX1194" s="55" t="s">
        <v>171</v>
      </c>
      <c r="AY1194" s="55" t="s">
        <v>188</v>
      </c>
      <c r="AZ1194" s="63" t="s">
        <v>2530</v>
      </c>
      <c r="BA1194" s="63" t="s">
        <v>2587</v>
      </c>
      <c r="BB1194" s="55" t="s">
        <v>2531</v>
      </c>
      <c r="BC1194" s="55" t="s">
        <v>939</v>
      </c>
      <c r="BD1194" s="55" t="s">
        <v>939</v>
      </c>
      <c r="BE1194" s="55" t="s">
        <v>1969</v>
      </c>
      <c r="BF1194" s="63" t="s">
        <v>2842</v>
      </c>
      <c r="BG1194" s="63" t="s">
        <v>2589</v>
      </c>
      <c r="BH1194" s="63" t="s">
        <v>3893</v>
      </c>
      <c r="BI1194" s="63" t="s">
        <v>2550</v>
      </c>
      <c r="BJ1194" s="63" t="s">
        <v>2788</v>
      </c>
      <c r="BK1194" s="86" t="str">
        <f>HYPERLINK(VLOOKUP($B1194,hyperlinks[#All],2,FALSE),"Link")</f>
        <v>Link</v>
      </c>
      <c r="BL1194" s="86" t="str">
        <f>HYPERLINK(VLOOKUP($B1194,hyperlinks[#All],3,FALSE),"Link")</f>
        <v>Link</v>
      </c>
      <c r="BM1194" s="86" t="str">
        <f>HYPERLINK(VLOOKUP($B1194,hyperlinks[#All],4,FALSE),"Link")</f>
        <v>Link</v>
      </c>
      <c r="BN1194" s="87" t="s">
        <v>132</v>
      </c>
    </row>
    <row r="1195" spans="1:66" s="49" customFormat="1" ht="14.5">
      <c r="A1195" s="8">
        <v>8720169736917</v>
      </c>
      <c r="B1195" s="8">
        <v>911401892385</v>
      </c>
      <c r="C1195" s="31">
        <v>872016973691799</v>
      </c>
      <c r="D1195" s="13" t="s">
        <v>132</v>
      </c>
      <c r="E1195" s="12">
        <v>73691799</v>
      </c>
      <c r="F1195" s="10" t="s">
        <v>3897</v>
      </c>
      <c r="G1195" s="11" t="s">
        <v>2535</v>
      </c>
      <c r="H1195" s="12" t="s">
        <v>2536</v>
      </c>
      <c r="I1195" s="12" t="s">
        <v>3867</v>
      </c>
      <c r="J1195" s="12" t="s">
        <v>3868</v>
      </c>
      <c r="K1195" s="12" t="s">
        <v>125</v>
      </c>
      <c r="L1195" s="83">
        <v>140</v>
      </c>
      <c r="M1195" s="16" t="s">
        <v>126</v>
      </c>
      <c r="N1195" s="13" t="s">
        <v>2539</v>
      </c>
      <c r="O1195" s="56" t="s">
        <v>2540</v>
      </c>
      <c r="P1195" s="17"/>
      <c r="Q1195" s="9">
        <v>4</v>
      </c>
      <c r="R1195" s="12" t="s">
        <v>129</v>
      </c>
      <c r="S1195" s="17" t="s">
        <v>154</v>
      </c>
      <c r="T1195" s="9"/>
      <c r="U1195" s="9"/>
      <c r="V1195" s="11"/>
      <c r="W1195" s="26">
        <v>9405119090</v>
      </c>
      <c r="X1195" s="18" t="s">
        <v>132</v>
      </c>
      <c r="Y1195" s="18" t="s">
        <v>132</v>
      </c>
      <c r="Z1195" s="12" t="s">
        <v>132</v>
      </c>
      <c r="AA1195" s="55" t="s">
        <v>154</v>
      </c>
      <c r="AB1195" s="10" t="s">
        <v>3898</v>
      </c>
      <c r="AC1195" s="13" t="s">
        <v>132</v>
      </c>
      <c r="AD1195" s="13" t="s">
        <v>132</v>
      </c>
      <c r="AE1195" s="13" t="s">
        <v>132</v>
      </c>
      <c r="AF1195" s="55" t="s">
        <v>2542</v>
      </c>
      <c r="AG1195" s="55" t="s">
        <v>132</v>
      </c>
      <c r="AH1195" s="55" t="s">
        <v>1025</v>
      </c>
      <c r="AI1195" s="55" t="s">
        <v>132</v>
      </c>
      <c r="AJ1195" s="55" t="s">
        <v>238</v>
      </c>
      <c r="AK1195" s="55" t="s">
        <v>132</v>
      </c>
      <c r="AL1195" s="55" t="s">
        <v>939</v>
      </c>
      <c r="AM1195" s="55" t="s">
        <v>132</v>
      </c>
      <c r="AN1195" s="55" t="s">
        <v>132</v>
      </c>
      <c r="AO1195" s="55" t="s">
        <v>2050</v>
      </c>
      <c r="AP1195" s="55" t="s">
        <v>166</v>
      </c>
      <c r="AQ1195" s="55" t="s">
        <v>132</v>
      </c>
      <c r="AR1195" s="55" t="s">
        <v>3886</v>
      </c>
      <c r="AS1195" s="55" t="s">
        <v>3886</v>
      </c>
      <c r="AT1195" s="55" t="s">
        <v>148</v>
      </c>
      <c r="AU1195" s="63" t="s">
        <v>132</v>
      </c>
      <c r="AV1195" s="55" t="s">
        <v>3896</v>
      </c>
      <c r="AW1195" s="55" t="s">
        <v>2668</v>
      </c>
      <c r="AX1195" s="55" t="s">
        <v>171</v>
      </c>
      <c r="AY1195" s="55" t="s">
        <v>188</v>
      </c>
      <c r="AZ1195" s="63" t="s">
        <v>2530</v>
      </c>
      <c r="BA1195" s="63" t="s">
        <v>2587</v>
      </c>
      <c r="BB1195" s="55" t="s">
        <v>2531</v>
      </c>
      <c r="BC1195" s="55" t="s">
        <v>939</v>
      </c>
      <c r="BD1195" s="55" t="s">
        <v>939</v>
      </c>
      <c r="BE1195" s="55" t="s">
        <v>1969</v>
      </c>
      <c r="BF1195" s="63" t="s">
        <v>2842</v>
      </c>
      <c r="BG1195" s="63" t="s">
        <v>2589</v>
      </c>
      <c r="BH1195" s="63" t="s">
        <v>3893</v>
      </c>
      <c r="BI1195" s="63" t="s">
        <v>2550</v>
      </c>
      <c r="BJ1195" s="63" t="s">
        <v>2788</v>
      </c>
      <c r="BK1195" s="86" t="e">
        <f>HYPERLINK(VLOOKUP($B1195,hyperlinks[#All],2,FALSE),"Link")</f>
        <v>#N/A</v>
      </c>
      <c r="BL1195" s="86" t="e">
        <f>HYPERLINK(VLOOKUP($B1195,hyperlinks[#All],3,FALSE),"Link")</f>
        <v>#N/A</v>
      </c>
      <c r="BM1195" s="86" t="e">
        <f>HYPERLINK(VLOOKUP($B1195,hyperlinks[#All],4,FALSE),"Link")</f>
        <v>#N/A</v>
      </c>
      <c r="BN1195" s="87" t="s">
        <v>132</v>
      </c>
    </row>
    <row r="1196" spans="1:66" s="49" customFormat="1" ht="14.5">
      <c r="A1196" s="50">
        <v>8719514512344</v>
      </c>
      <c r="B1196" s="50">
        <v>911401882081</v>
      </c>
      <c r="C1196" s="61">
        <v>871951451234400</v>
      </c>
      <c r="D1196" s="93" t="str">
        <f>HYPERLINK(VLOOKUP($B1196,hyperlinks[#All],2,FALSE),"Link")</f>
        <v>Link</v>
      </c>
      <c r="E1196" s="52">
        <v>51234400</v>
      </c>
      <c r="F1196" s="53" t="s">
        <v>3899</v>
      </c>
      <c r="G1196" s="58" t="s">
        <v>2535</v>
      </c>
      <c r="H1196" s="52" t="s">
        <v>2580</v>
      </c>
      <c r="I1196" s="52" t="s">
        <v>3867</v>
      </c>
      <c r="J1196" s="52" t="s">
        <v>3868</v>
      </c>
      <c r="K1196" s="52" t="s">
        <v>125</v>
      </c>
      <c r="L1196" s="82">
        <v>630</v>
      </c>
      <c r="M1196" s="54" t="s">
        <v>126</v>
      </c>
      <c r="N1196" s="55" t="s">
        <v>2581</v>
      </c>
      <c r="O1196" s="56" t="s">
        <v>2582</v>
      </c>
      <c r="P1196" s="57"/>
      <c r="Q1196" s="51">
        <v>1</v>
      </c>
      <c r="R1196" s="52" t="s">
        <v>129</v>
      </c>
      <c r="S1196" s="57" t="s">
        <v>154</v>
      </c>
      <c r="T1196" s="62"/>
      <c r="U1196" s="62"/>
      <c r="V1196" s="64"/>
      <c r="W1196" s="59">
        <v>9405119090</v>
      </c>
      <c r="X1196" s="67" t="s">
        <v>132</v>
      </c>
      <c r="Y1196" s="67" t="s">
        <v>132</v>
      </c>
      <c r="Z1196" s="52" t="s">
        <v>132</v>
      </c>
      <c r="AA1196" s="55"/>
      <c r="AB1196" s="10" t="s">
        <v>3900</v>
      </c>
      <c r="AC1196" s="55" t="s">
        <v>132</v>
      </c>
      <c r="AD1196" s="55" t="s">
        <v>132</v>
      </c>
      <c r="AE1196" s="55" t="s">
        <v>132</v>
      </c>
      <c r="AF1196" s="55" t="s">
        <v>2542</v>
      </c>
      <c r="AG1196" s="55" t="s">
        <v>132</v>
      </c>
      <c r="AH1196" s="55" t="s">
        <v>3369</v>
      </c>
      <c r="AI1196" s="55" t="s">
        <v>132</v>
      </c>
      <c r="AJ1196" s="55" t="s">
        <v>174</v>
      </c>
      <c r="AK1196" s="55" t="s">
        <v>132</v>
      </c>
      <c r="AL1196" s="55" t="s">
        <v>2622</v>
      </c>
      <c r="AM1196" s="55" t="s">
        <v>132</v>
      </c>
      <c r="AN1196" s="55" t="s">
        <v>132</v>
      </c>
      <c r="AO1196" s="55" t="s">
        <v>3468</v>
      </c>
      <c r="AP1196" s="55" t="s">
        <v>2824</v>
      </c>
      <c r="AQ1196" s="55" t="s">
        <v>132</v>
      </c>
      <c r="AR1196" s="55" t="s">
        <v>2672</v>
      </c>
      <c r="AS1196" s="55" t="s">
        <v>1699</v>
      </c>
      <c r="AT1196" s="55" t="s">
        <v>730</v>
      </c>
      <c r="AU1196" s="63" t="s">
        <v>132</v>
      </c>
      <c r="AV1196" s="55" t="s">
        <v>3473</v>
      </c>
      <c r="AW1196" s="55" t="s">
        <v>3901</v>
      </c>
      <c r="AX1196" s="55" t="s">
        <v>171</v>
      </c>
      <c r="AY1196" s="55" t="s">
        <v>639</v>
      </c>
      <c r="AZ1196" s="63" t="s">
        <v>2545</v>
      </c>
      <c r="BA1196" s="63" t="s">
        <v>3469</v>
      </c>
      <c r="BB1196" s="55" t="s">
        <v>2531</v>
      </c>
      <c r="BC1196" s="55" t="s">
        <v>939</v>
      </c>
      <c r="BD1196" s="55" t="s">
        <v>2588</v>
      </c>
      <c r="BE1196" s="55" t="s">
        <v>979</v>
      </c>
      <c r="BF1196" s="63" t="s">
        <v>2627</v>
      </c>
      <c r="BG1196" s="63" t="s">
        <v>2589</v>
      </c>
      <c r="BH1196" s="63" t="s">
        <v>132</v>
      </c>
      <c r="BI1196" s="63" t="s">
        <v>2550</v>
      </c>
      <c r="BJ1196" s="63" t="s">
        <v>2888</v>
      </c>
      <c r="BK1196" s="86" t="str">
        <f>HYPERLINK(VLOOKUP($B1196,hyperlinks[#All],2,FALSE),"Link")</f>
        <v>Link</v>
      </c>
      <c r="BL1196" s="86" t="str">
        <f>HYPERLINK(VLOOKUP($B1196,hyperlinks[#All],3,FALSE),"Link")</f>
        <v>Link</v>
      </c>
      <c r="BM1196" s="86" t="str">
        <f>HYPERLINK(VLOOKUP($B1196,hyperlinks[#All],4,FALSE),"Link")</f>
        <v>Link</v>
      </c>
      <c r="BN1196" s="87" t="s">
        <v>132</v>
      </c>
    </row>
    <row r="1197" spans="1:66" s="49" customFormat="1" ht="14.5">
      <c r="A1197" s="50">
        <v>8719514512399</v>
      </c>
      <c r="B1197" s="50">
        <v>911401882581</v>
      </c>
      <c r="C1197" s="61">
        <v>871951451239900</v>
      </c>
      <c r="D1197" s="93" t="str">
        <f>HYPERLINK(VLOOKUP($B1197,hyperlinks[#All],2,FALSE),"Link")</f>
        <v>Link</v>
      </c>
      <c r="E1197" s="52">
        <v>51239900</v>
      </c>
      <c r="F1197" s="53" t="s">
        <v>3902</v>
      </c>
      <c r="G1197" s="58" t="s">
        <v>2535</v>
      </c>
      <c r="H1197" s="52" t="s">
        <v>2580</v>
      </c>
      <c r="I1197" s="52" t="s">
        <v>3867</v>
      </c>
      <c r="J1197" s="52" t="s">
        <v>3868</v>
      </c>
      <c r="K1197" s="52" t="s">
        <v>125</v>
      </c>
      <c r="L1197" s="82">
        <v>683</v>
      </c>
      <c r="M1197" s="54" t="s">
        <v>126</v>
      </c>
      <c r="N1197" s="55" t="s">
        <v>2581</v>
      </c>
      <c r="O1197" s="56" t="s">
        <v>2582</v>
      </c>
      <c r="P1197" s="57"/>
      <c r="Q1197" s="51">
        <v>1</v>
      </c>
      <c r="R1197" s="52" t="s">
        <v>129</v>
      </c>
      <c r="S1197" s="57" t="s">
        <v>154</v>
      </c>
      <c r="T1197" s="62"/>
      <c r="U1197" s="62"/>
      <c r="V1197" s="64"/>
      <c r="W1197" s="59">
        <v>9405119090</v>
      </c>
      <c r="X1197" s="67" t="s">
        <v>132</v>
      </c>
      <c r="Y1197" s="67" t="s">
        <v>132</v>
      </c>
      <c r="Z1197" s="52" t="s">
        <v>132</v>
      </c>
      <c r="AA1197" s="55"/>
      <c r="AB1197" s="10" t="s">
        <v>3903</v>
      </c>
      <c r="AC1197" s="55" t="s">
        <v>132</v>
      </c>
      <c r="AD1197" s="55" t="s">
        <v>132</v>
      </c>
      <c r="AE1197" s="55" t="s">
        <v>132</v>
      </c>
      <c r="AF1197" s="55" t="s">
        <v>2542</v>
      </c>
      <c r="AG1197" s="55" t="s">
        <v>132</v>
      </c>
      <c r="AH1197" s="55" t="s">
        <v>3369</v>
      </c>
      <c r="AI1197" s="55" t="s">
        <v>132</v>
      </c>
      <c r="AJ1197" s="55" t="s">
        <v>174</v>
      </c>
      <c r="AK1197" s="55" t="s">
        <v>132</v>
      </c>
      <c r="AL1197" s="55" t="s">
        <v>2622</v>
      </c>
      <c r="AM1197" s="55" t="s">
        <v>132</v>
      </c>
      <c r="AN1197" s="55" t="s">
        <v>132</v>
      </c>
      <c r="AO1197" s="55" t="s">
        <v>3468</v>
      </c>
      <c r="AP1197" s="55" t="s">
        <v>2824</v>
      </c>
      <c r="AQ1197" s="55" t="s">
        <v>132</v>
      </c>
      <c r="AR1197" s="55" t="s">
        <v>3904</v>
      </c>
      <c r="AS1197" s="55" t="s">
        <v>1699</v>
      </c>
      <c r="AT1197" s="55" t="s">
        <v>730</v>
      </c>
      <c r="AU1197" s="63" t="s">
        <v>132</v>
      </c>
      <c r="AV1197" s="55" t="s">
        <v>3905</v>
      </c>
      <c r="AW1197" s="55" t="s">
        <v>3161</v>
      </c>
      <c r="AX1197" s="55" t="s">
        <v>171</v>
      </c>
      <c r="AY1197" s="55" t="s">
        <v>639</v>
      </c>
      <c r="AZ1197" s="63" t="s">
        <v>2545</v>
      </c>
      <c r="BA1197" s="63" t="s">
        <v>3469</v>
      </c>
      <c r="BB1197" s="55" t="s">
        <v>2531</v>
      </c>
      <c r="BC1197" s="55" t="s">
        <v>939</v>
      </c>
      <c r="BD1197" s="55" t="s">
        <v>2588</v>
      </c>
      <c r="BE1197" s="55" t="s">
        <v>979</v>
      </c>
      <c r="BF1197" s="63" t="s">
        <v>2627</v>
      </c>
      <c r="BG1197" s="63" t="s">
        <v>2589</v>
      </c>
      <c r="BH1197" s="63" t="s">
        <v>132</v>
      </c>
      <c r="BI1197" s="63" t="s">
        <v>2550</v>
      </c>
      <c r="BJ1197" s="63" t="s">
        <v>2888</v>
      </c>
      <c r="BK1197" s="86" t="str">
        <f>HYPERLINK(VLOOKUP($B1197,hyperlinks[#All],2,FALSE),"Link")</f>
        <v>Link</v>
      </c>
      <c r="BL1197" s="86" t="str">
        <f>HYPERLINK(VLOOKUP($B1197,hyperlinks[#All],3,FALSE),"Link")</f>
        <v>Link</v>
      </c>
      <c r="BM1197" s="86" t="str">
        <f>HYPERLINK(VLOOKUP($B1197,hyperlinks[#All],4,FALSE),"Link")</f>
        <v>Link</v>
      </c>
      <c r="BN1197" s="87" t="s">
        <v>132</v>
      </c>
    </row>
    <row r="1198" spans="1:66" s="49" customFormat="1" ht="14.5">
      <c r="A1198" s="50">
        <v>8719514512306</v>
      </c>
      <c r="B1198" s="50">
        <v>911401881681</v>
      </c>
      <c r="C1198" s="61">
        <v>871951451230600</v>
      </c>
      <c r="D1198" s="93" t="str">
        <f>HYPERLINK(VLOOKUP($B1198,hyperlinks[#All],2,FALSE),"Link")</f>
        <v>Link</v>
      </c>
      <c r="E1198" s="52">
        <v>51230600</v>
      </c>
      <c r="F1198" s="53" t="s">
        <v>3906</v>
      </c>
      <c r="G1198" s="58" t="s">
        <v>2535</v>
      </c>
      <c r="H1198" s="52" t="s">
        <v>2580</v>
      </c>
      <c r="I1198" s="52" t="s">
        <v>3867</v>
      </c>
      <c r="J1198" s="52" t="s">
        <v>3868</v>
      </c>
      <c r="K1198" s="52" t="s">
        <v>125</v>
      </c>
      <c r="L1198" s="82">
        <v>507</v>
      </c>
      <c r="M1198" s="54" t="s">
        <v>126</v>
      </c>
      <c r="N1198" s="55" t="s">
        <v>2581</v>
      </c>
      <c r="O1198" s="56" t="s">
        <v>2582</v>
      </c>
      <c r="P1198" s="57"/>
      <c r="Q1198" s="51">
        <v>1</v>
      </c>
      <c r="R1198" s="52" t="s">
        <v>129</v>
      </c>
      <c r="S1198" s="57" t="s">
        <v>154</v>
      </c>
      <c r="T1198" s="51"/>
      <c r="U1198" s="51"/>
      <c r="V1198" s="58"/>
      <c r="W1198" s="59">
        <v>9405119090</v>
      </c>
      <c r="X1198" s="67" t="s">
        <v>132</v>
      </c>
      <c r="Y1198" s="67" t="s">
        <v>132</v>
      </c>
      <c r="Z1198" s="52" t="s">
        <v>132</v>
      </c>
      <c r="AA1198" s="55"/>
      <c r="AB1198" s="10" t="s">
        <v>3907</v>
      </c>
      <c r="AC1198" s="55" t="s">
        <v>132</v>
      </c>
      <c r="AD1198" s="55" t="s">
        <v>132</v>
      </c>
      <c r="AE1198" s="55" t="s">
        <v>132</v>
      </c>
      <c r="AF1198" s="55" t="s">
        <v>2542</v>
      </c>
      <c r="AG1198" s="55" t="s">
        <v>132</v>
      </c>
      <c r="AH1198" s="55" t="s">
        <v>3369</v>
      </c>
      <c r="AI1198" s="55" t="s">
        <v>132</v>
      </c>
      <c r="AJ1198" s="55" t="s">
        <v>174</v>
      </c>
      <c r="AK1198" s="55" t="s">
        <v>132</v>
      </c>
      <c r="AL1198" s="55" t="s">
        <v>939</v>
      </c>
      <c r="AM1198" s="55" t="s">
        <v>132</v>
      </c>
      <c r="AN1198" s="55" t="s">
        <v>132</v>
      </c>
      <c r="AO1198" s="55" t="s">
        <v>3468</v>
      </c>
      <c r="AP1198" s="55" t="s">
        <v>2824</v>
      </c>
      <c r="AQ1198" s="55" t="s">
        <v>132</v>
      </c>
      <c r="AR1198" s="55" t="s">
        <v>2672</v>
      </c>
      <c r="AS1198" s="55" t="s">
        <v>1699</v>
      </c>
      <c r="AT1198" s="55" t="s">
        <v>730</v>
      </c>
      <c r="AU1198" s="63" t="s">
        <v>132</v>
      </c>
      <c r="AV1198" s="55" t="s">
        <v>3473</v>
      </c>
      <c r="AW1198" s="55" t="s">
        <v>3901</v>
      </c>
      <c r="AX1198" s="55" t="s">
        <v>171</v>
      </c>
      <c r="AY1198" s="55" t="s">
        <v>639</v>
      </c>
      <c r="AZ1198" s="63" t="s">
        <v>2545</v>
      </c>
      <c r="BA1198" s="63" t="s">
        <v>3479</v>
      </c>
      <c r="BB1198" s="55" t="s">
        <v>2531</v>
      </c>
      <c r="BC1198" s="55" t="s">
        <v>939</v>
      </c>
      <c r="BD1198" s="55" t="s">
        <v>2588</v>
      </c>
      <c r="BE1198" s="55" t="s">
        <v>330</v>
      </c>
      <c r="BF1198" s="63" t="s">
        <v>2548</v>
      </c>
      <c r="BG1198" s="63" t="s">
        <v>2589</v>
      </c>
      <c r="BH1198" s="63" t="s">
        <v>132</v>
      </c>
      <c r="BI1198" s="63" t="s">
        <v>2590</v>
      </c>
      <c r="BJ1198" s="63" t="s">
        <v>2888</v>
      </c>
      <c r="BK1198" s="86" t="str">
        <f>HYPERLINK(VLOOKUP($B1198,hyperlinks[#All],2,FALSE),"Link")</f>
        <v>Link</v>
      </c>
      <c r="BL1198" s="86" t="str">
        <f>HYPERLINK(VLOOKUP($B1198,hyperlinks[#All],3,FALSE),"Link")</f>
        <v>Link</v>
      </c>
      <c r="BM1198" s="86" t="str">
        <f>HYPERLINK(VLOOKUP($B1198,hyperlinks[#All],4,FALSE),"Link")</f>
        <v>Link</v>
      </c>
      <c r="BN1198" s="87" t="s">
        <v>132</v>
      </c>
    </row>
    <row r="1199" spans="1:66" s="49" customFormat="1" ht="14.5">
      <c r="A1199" s="50">
        <v>8719514512368</v>
      </c>
      <c r="B1199" s="50">
        <v>911401882281</v>
      </c>
      <c r="C1199" s="61">
        <v>871951451236800</v>
      </c>
      <c r="D1199" s="93" t="str">
        <f>HYPERLINK(VLOOKUP($B1199,hyperlinks[#All],2,FALSE),"Link")</f>
        <v>Link</v>
      </c>
      <c r="E1199" s="52">
        <v>51236800</v>
      </c>
      <c r="F1199" s="53" t="s">
        <v>3908</v>
      </c>
      <c r="G1199" s="58" t="s">
        <v>2535</v>
      </c>
      <c r="H1199" s="52" t="s">
        <v>2580</v>
      </c>
      <c r="I1199" s="52" t="s">
        <v>3867</v>
      </c>
      <c r="J1199" s="52" t="s">
        <v>3868</v>
      </c>
      <c r="K1199" s="52" t="s">
        <v>125</v>
      </c>
      <c r="L1199" s="82">
        <v>546</v>
      </c>
      <c r="M1199" s="54" t="s">
        <v>126</v>
      </c>
      <c r="N1199" s="55" t="s">
        <v>2581</v>
      </c>
      <c r="O1199" s="56" t="s">
        <v>2582</v>
      </c>
      <c r="P1199" s="57"/>
      <c r="Q1199" s="51">
        <v>1</v>
      </c>
      <c r="R1199" s="52" t="s">
        <v>129</v>
      </c>
      <c r="S1199" s="57" t="s">
        <v>154</v>
      </c>
      <c r="T1199" s="51"/>
      <c r="U1199" s="51"/>
      <c r="V1199" s="58"/>
      <c r="W1199" s="59">
        <v>9405119090</v>
      </c>
      <c r="X1199" s="67" t="s">
        <v>132</v>
      </c>
      <c r="Y1199" s="67" t="s">
        <v>132</v>
      </c>
      <c r="Z1199" s="52" t="s">
        <v>132</v>
      </c>
      <c r="AA1199" s="55"/>
      <c r="AB1199" s="10" t="s">
        <v>3909</v>
      </c>
      <c r="AC1199" s="55" t="s">
        <v>132</v>
      </c>
      <c r="AD1199" s="55" t="s">
        <v>132</v>
      </c>
      <c r="AE1199" s="55" t="s">
        <v>132</v>
      </c>
      <c r="AF1199" s="55" t="s">
        <v>2542</v>
      </c>
      <c r="AG1199" s="55" t="s">
        <v>132</v>
      </c>
      <c r="AH1199" s="55" t="s">
        <v>3369</v>
      </c>
      <c r="AI1199" s="55" t="s">
        <v>132</v>
      </c>
      <c r="AJ1199" s="55" t="s">
        <v>174</v>
      </c>
      <c r="AK1199" s="55" t="s">
        <v>132</v>
      </c>
      <c r="AL1199" s="55" t="s">
        <v>939</v>
      </c>
      <c r="AM1199" s="55" t="s">
        <v>132</v>
      </c>
      <c r="AN1199" s="55" t="s">
        <v>132</v>
      </c>
      <c r="AO1199" s="55" t="s">
        <v>3468</v>
      </c>
      <c r="AP1199" s="55" t="s">
        <v>2824</v>
      </c>
      <c r="AQ1199" s="55" t="s">
        <v>132</v>
      </c>
      <c r="AR1199" s="55" t="s">
        <v>3904</v>
      </c>
      <c r="AS1199" s="55" t="s">
        <v>1699</v>
      </c>
      <c r="AT1199" s="55" t="s">
        <v>730</v>
      </c>
      <c r="AU1199" s="63" t="s">
        <v>132</v>
      </c>
      <c r="AV1199" s="55" t="s">
        <v>3905</v>
      </c>
      <c r="AW1199" s="55" t="s">
        <v>3161</v>
      </c>
      <c r="AX1199" s="55" t="s">
        <v>171</v>
      </c>
      <c r="AY1199" s="55" t="s">
        <v>639</v>
      </c>
      <c r="AZ1199" s="63" t="s">
        <v>2545</v>
      </c>
      <c r="BA1199" s="63" t="s">
        <v>3479</v>
      </c>
      <c r="BB1199" s="55" t="s">
        <v>2531</v>
      </c>
      <c r="BC1199" s="55" t="s">
        <v>939</v>
      </c>
      <c r="BD1199" s="55" t="s">
        <v>2588</v>
      </c>
      <c r="BE1199" s="55" t="s">
        <v>330</v>
      </c>
      <c r="BF1199" s="63" t="s">
        <v>2548</v>
      </c>
      <c r="BG1199" s="63" t="s">
        <v>2589</v>
      </c>
      <c r="BH1199" s="63" t="s">
        <v>132</v>
      </c>
      <c r="BI1199" s="63" t="s">
        <v>2590</v>
      </c>
      <c r="BJ1199" s="63" t="s">
        <v>2888</v>
      </c>
      <c r="BK1199" s="86" t="str">
        <f>HYPERLINK(VLOOKUP($B1199,hyperlinks[#All],2,FALSE),"Link")</f>
        <v>Link</v>
      </c>
      <c r="BL1199" s="86" t="str">
        <f>HYPERLINK(VLOOKUP($B1199,hyperlinks[#All],3,FALSE),"Link")</f>
        <v>Link</v>
      </c>
      <c r="BM1199" s="86" t="str">
        <f>HYPERLINK(VLOOKUP($B1199,hyperlinks[#All],4,FALSE),"Link")</f>
        <v>Link</v>
      </c>
      <c r="BN1199" s="87" t="s">
        <v>132</v>
      </c>
    </row>
    <row r="1200" spans="1:66" s="49" customFormat="1" ht="14.5">
      <c r="A1200" s="50">
        <v>8719514512337</v>
      </c>
      <c r="B1200" s="50">
        <v>911401881981</v>
      </c>
      <c r="C1200" s="61">
        <v>871951451233700</v>
      </c>
      <c r="D1200" s="93" t="str">
        <f>HYPERLINK(VLOOKUP($B1200,hyperlinks[#All],2,FALSE),"Link")</f>
        <v>Link</v>
      </c>
      <c r="E1200" s="52">
        <v>51233700</v>
      </c>
      <c r="F1200" s="53" t="s">
        <v>3910</v>
      </c>
      <c r="G1200" s="58" t="s">
        <v>2535</v>
      </c>
      <c r="H1200" s="52" t="s">
        <v>2580</v>
      </c>
      <c r="I1200" s="52" t="s">
        <v>3867</v>
      </c>
      <c r="J1200" s="52" t="s">
        <v>3868</v>
      </c>
      <c r="K1200" s="52" t="s">
        <v>125</v>
      </c>
      <c r="L1200" s="82">
        <v>613</v>
      </c>
      <c r="M1200" s="54" t="s">
        <v>126</v>
      </c>
      <c r="N1200" s="55" t="s">
        <v>2581</v>
      </c>
      <c r="O1200" s="56" t="s">
        <v>2582</v>
      </c>
      <c r="P1200" s="57"/>
      <c r="Q1200" s="51">
        <v>1</v>
      </c>
      <c r="R1200" s="52" t="s">
        <v>129</v>
      </c>
      <c r="S1200" s="57" t="s">
        <v>154</v>
      </c>
      <c r="T1200" s="51"/>
      <c r="U1200" s="51"/>
      <c r="V1200" s="58"/>
      <c r="W1200" s="59">
        <v>9405119090</v>
      </c>
      <c r="X1200" s="67" t="s">
        <v>132</v>
      </c>
      <c r="Y1200" s="67" t="s">
        <v>132</v>
      </c>
      <c r="Z1200" s="52" t="s">
        <v>132</v>
      </c>
      <c r="AA1200" s="55"/>
      <c r="AB1200" s="10" t="s">
        <v>3911</v>
      </c>
      <c r="AC1200" s="55" t="s">
        <v>132</v>
      </c>
      <c r="AD1200" s="55" t="s">
        <v>132</v>
      </c>
      <c r="AE1200" s="55" t="s">
        <v>132</v>
      </c>
      <c r="AF1200" s="55" t="s">
        <v>2542</v>
      </c>
      <c r="AG1200" s="55" t="s">
        <v>132</v>
      </c>
      <c r="AH1200" s="55" t="s">
        <v>3369</v>
      </c>
      <c r="AI1200" s="55" t="s">
        <v>132</v>
      </c>
      <c r="AJ1200" s="55" t="s">
        <v>238</v>
      </c>
      <c r="AK1200" s="55" t="s">
        <v>132</v>
      </c>
      <c r="AL1200" s="55" t="s">
        <v>2622</v>
      </c>
      <c r="AM1200" s="55" t="s">
        <v>132</v>
      </c>
      <c r="AN1200" s="55" t="s">
        <v>132</v>
      </c>
      <c r="AO1200" s="55" t="s">
        <v>3482</v>
      </c>
      <c r="AP1200" s="55" t="s">
        <v>2824</v>
      </c>
      <c r="AQ1200" s="55" t="s">
        <v>132</v>
      </c>
      <c r="AR1200" s="55" t="s">
        <v>2672</v>
      </c>
      <c r="AS1200" s="55" t="s">
        <v>1699</v>
      </c>
      <c r="AT1200" s="55" t="s">
        <v>730</v>
      </c>
      <c r="AU1200" s="63" t="s">
        <v>132</v>
      </c>
      <c r="AV1200" s="55" t="s">
        <v>3473</v>
      </c>
      <c r="AW1200" s="55" t="s">
        <v>3901</v>
      </c>
      <c r="AX1200" s="55" t="s">
        <v>171</v>
      </c>
      <c r="AY1200" s="55" t="s">
        <v>291</v>
      </c>
      <c r="AZ1200" s="63" t="s">
        <v>2530</v>
      </c>
      <c r="BA1200" s="63" t="s">
        <v>3479</v>
      </c>
      <c r="BB1200" s="55" t="s">
        <v>2531</v>
      </c>
      <c r="BC1200" s="55" t="s">
        <v>939</v>
      </c>
      <c r="BD1200" s="55" t="s">
        <v>2588</v>
      </c>
      <c r="BE1200" s="55" t="s">
        <v>330</v>
      </c>
      <c r="BF1200" s="63" t="s">
        <v>2627</v>
      </c>
      <c r="BG1200" s="63" t="s">
        <v>2589</v>
      </c>
      <c r="BH1200" s="63" t="s">
        <v>132</v>
      </c>
      <c r="BI1200" s="63" t="s">
        <v>2550</v>
      </c>
      <c r="BJ1200" s="63" t="s">
        <v>2888</v>
      </c>
      <c r="BK1200" s="86" t="str">
        <f>HYPERLINK(VLOOKUP($B1200,hyperlinks[#All],2,FALSE),"Link")</f>
        <v>Link</v>
      </c>
      <c r="BL1200" s="86" t="str">
        <f>HYPERLINK(VLOOKUP($B1200,hyperlinks[#All],3,FALSE),"Link")</f>
        <v>Link</v>
      </c>
      <c r="BM1200" s="86" t="str">
        <f>HYPERLINK(VLOOKUP($B1200,hyperlinks[#All],4,FALSE),"Link")</f>
        <v>Link</v>
      </c>
      <c r="BN1200" s="87" t="s">
        <v>132</v>
      </c>
    </row>
    <row r="1201" spans="1:66" s="49" customFormat="1" ht="14.5">
      <c r="A1201" s="50">
        <v>8719514512351</v>
      </c>
      <c r="B1201" s="50">
        <v>911401882181</v>
      </c>
      <c r="C1201" s="61">
        <v>871951451235100</v>
      </c>
      <c r="D1201" s="93" t="str">
        <f>HYPERLINK(VLOOKUP($B1201,hyperlinks[#All],2,FALSE),"Link")</f>
        <v>Link</v>
      </c>
      <c r="E1201" s="52">
        <v>51235100</v>
      </c>
      <c r="F1201" s="53" t="s">
        <v>3912</v>
      </c>
      <c r="G1201" s="58" t="s">
        <v>2535</v>
      </c>
      <c r="H1201" s="52" t="s">
        <v>2580</v>
      </c>
      <c r="I1201" s="52" t="s">
        <v>3867</v>
      </c>
      <c r="J1201" s="52" t="s">
        <v>3868</v>
      </c>
      <c r="K1201" s="52" t="s">
        <v>125</v>
      </c>
      <c r="L1201" s="82">
        <v>630</v>
      </c>
      <c r="M1201" s="54" t="s">
        <v>126</v>
      </c>
      <c r="N1201" s="55" t="s">
        <v>2581</v>
      </c>
      <c r="O1201" s="56" t="s">
        <v>2582</v>
      </c>
      <c r="P1201" s="57"/>
      <c r="Q1201" s="51">
        <v>1</v>
      </c>
      <c r="R1201" s="52" t="s">
        <v>129</v>
      </c>
      <c r="S1201" s="57" t="s">
        <v>154</v>
      </c>
      <c r="T1201" s="51"/>
      <c r="U1201" s="51"/>
      <c r="V1201" s="58"/>
      <c r="W1201" s="59">
        <v>9405119090</v>
      </c>
      <c r="X1201" s="67" t="s">
        <v>132</v>
      </c>
      <c r="Y1201" s="67" t="s">
        <v>132</v>
      </c>
      <c r="Z1201" s="52" t="s">
        <v>132</v>
      </c>
      <c r="AA1201" s="55"/>
      <c r="AB1201" s="10" t="s">
        <v>3913</v>
      </c>
      <c r="AC1201" s="55" t="s">
        <v>132</v>
      </c>
      <c r="AD1201" s="55" t="s">
        <v>132</v>
      </c>
      <c r="AE1201" s="55" t="s">
        <v>132</v>
      </c>
      <c r="AF1201" s="55" t="s">
        <v>2542</v>
      </c>
      <c r="AG1201" s="55" t="s">
        <v>132</v>
      </c>
      <c r="AH1201" s="55" t="s">
        <v>3369</v>
      </c>
      <c r="AI1201" s="55" t="s">
        <v>132</v>
      </c>
      <c r="AJ1201" s="55" t="s">
        <v>238</v>
      </c>
      <c r="AK1201" s="55" t="s">
        <v>132</v>
      </c>
      <c r="AL1201" s="55" t="s">
        <v>2622</v>
      </c>
      <c r="AM1201" s="55" t="s">
        <v>132</v>
      </c>
      <c r="AN1201" s="55" t="s">
        <v>132</v>
      </c>
      <c r="AO1201" s="55" t="s">
        <v>3482</v>
      </c>
      <c r="AP1201" s="55" t="s">
        <v>2824</v>
      </c>
      <c r="AQ1201" s="55" t="s">
        <v>132</v>
      </c>
      <c r="AR1201" s="55" t="s">
        <v>2672</v>
      </c>
      <c r="AS1201" s="55" t="s">
        <v>1699</v>
      </c>
      <c r="AT1201" s="55" t="s">
        <v>730</v>
      </c>
      <c r="AU1201" s="63" t="s">
        <v>132</v>
      </c>
      <c r="AV1201" s="55" t="s">
        <v>3473</v>
      </c>
      <c r="AW1201" s="55" t="s">
        <v>3901</v>
      </c>
      <c r="AX1201" s="55" t="s">
        <v>171</v>
      </c>
      <c r="AY1201" s="55" t="s">
        <v>291</v>
      </c>
      <c r="AZ1201" s="63" t="s">
        <v>2530</v>
      </c>
      <c r="BA1201" s="63" t="s">
        <v>3469</v>
      </c>
      <c r="BB1201" s="55" t="s">
        <v>2531</v>
      </c>
      <c r="BC1201" s="55" t="s">
        <v>939</v>
      </c>
      <c r="BD1201" s="55" t="s">
        <v>2588</v>
      </c>
      <c r="BE1201" s="55" t="s">
        <v>979</v>
      </c>
      <c r="BF1201" s="63" t="s">
        <v>2627</v>
      </c>
      <c r="BG1201" s="63" t="s">
        <v>2589</v>
      </c>
      <c r="BH1201" s="63" t="s">
        <v>132</v>
      </c>
      <c r="BI1201" s="63" t="s">
        <v>2550</v>
      </c>
      <c r="BJ1201" s="63" t="s">
        <v>2888</v>
      </c>
      <c r="BK1201" s="86" t="str">
        <f>HYPERLINK(VLOOKUP($B1201,hyperlinks[#All],2,FALSE),"Link")</f>
        <v>Link</v>
      </c>
      <c r="BL1201" s="86" t="str">
        <f>HYPERLINK(VLOOKUP($B1201,hyperlinks[#All],3,FALSE),"Link")</f>
        <v>Link</v>
      </c>
      <c r="BM1201" s="86" t="str">
        <f>HYPERLINK(VLOOKUP($B1201,hyperlinks[#All],4,FALSE),"Link")</f>
        <v>Link</v>
      </c>
      <c r="BN1201" s="87" t="s">
        <v>132</v>
      </c>
    </row>
    <row r="1202" spans="1:66" s="49" customFormat="1" ht="14.5">
      <c r="A1202" s="50">
        <v>8718699975548</v>
      </c>
      <c r="B1202" s="50">
        <v>910505101247</v>
      </c>
      <c r="C1202" s="61">
        <v>871869997554800</v>
      </c>
      <c r="D1202" s="93" t="str">
        <f>HYPERLINK(VLOOKUP($B1202,hyperlinks[#All],2,FALSE),"Link")</f>
        <v>Link</v>
      </c>
      <c r="E1202" s="52">
        <v>97554800</v>
      </c>
      <c r="F1202" s="53" t="s">
        <v>3914</v>
      </c>
      <c r="G1202" s="58" t="s">
        <v>2535</v>
      </c>
      <c r="H1202" s="52" t="s">
        <v>2580</v>
      </c>
      <c r="I1202" s="52" t="s">
        <v>3867</v>
      </c>
      <c r="J1202" s="52" t="s">
        <v>3868</v>
      </c>
      <c r="K1202" s="52" t="s">
        <v>125</v>
      </c>
      <c r="L1202" s="82">
        <v>1304</v>
      </c>
      <c r="M1202" s="54" t="s">
        <v>126</v>
      </c>
      <c r="N1202" s="55" t="s">
        <v>2581</v>
      </c>
      <c r="O1202" s="56" t="s">
        <v>2582</v>
      </c>
      <c r="P1202" s="57"/>
      <c r="Q1202" s="51">
        <v>1</v>
      </c>
      <c r="R1202" s="52" t="s">
        <v>129</v>
      </c>
      <c r="S1202" s="57" t="s">
        <v>154</v>
      </c>
      <c r="T1202" s="51"/>
      <c r="U1202" s="51"/>
      <c r="V1202" s="58"/>
      <c r="W1202" s="59">
        <v>9405119090</v>
      </c>
      <c r="X1202" s="67" t="s">
        <v>132</v>
      </c>
      <c r="Y1202" s="67" t="s">
        <v>132</v>
      </c>
      <c r="Z1202" s="52" t="s">
        <v>132</v>
      </c>
      <c r="AA1202" s="55"/>
      <c r="AB1202" s="10" t="s">
        <v>3915</v>
      </c>
      <c r="AC1202" s="55" t="s">
        <v>132</v>
      </c>
      <c r="AD1202" s="55" t="s">
        <v>132</v>
      </c>
      <c r="AE1202" s="55" t="s">
        <v>132</v>
      </c>
      <c r="AF1202" s="55" t="s">
        <v>2542</v>
      </c>
      <c r="AG1202" s="55" t="s">
        <v>132</v>
      </c>
      <c r="AH1202" s="55" t="s">
        <v>3472</v>
      </c>
      <c r="AI1202" s="55" t="s">
        <v>132</v>
      </c>
      <c r="AJ1202" s="55" t="s">
        <v>238</v>
      </c>
      <c r="AK1202" s="55" t="s">
        <v>132</v>
      </c>
      <c r="AL1202" s="55" t="s">
        <v>2622</v>
      </c>
      <c r="AM1202" s="55" t="s">
        <v>132</v>
      </c>
      <c r="AN1202" s="55" t="s">
        <v>132</v>
      </c>
      <c r="AO1202" s="55" t="s">
        <v>3482</v>
      </c>
      <c r="AP1202" s="55" t="s">
        <v>2824</v>
      </c>
      <c r="AQ1202" s="55" t="s">
        <v>132</v>
      </c>
      <c r="AR1202" s="55" t="s">
        <v>1513</v>
      </c>
      <c r="AS1202" s="55" t="s">
        <v>2567</v>
      </c>
      <c r="AT1202" s="55" t="s">
        <v>331</v>
      </c>
      <c r="AU1202" s="63" t="s">
        <v>132</v>
      </c>
      <c r="AV1202" s="55" t="s">
        <v>3583</v>
      </c>
      <c r="AW1202" s="55" t="s">
        <v>3504</v>
      </c>
      <c r="AX1202" s="55" t="s">
        <v>171</v>
      </c>
      <c r="AY1202" s="55" t="s">
        <v>3180</v>
      </c>
      <c r="AZ1202" s="63" t="s">
        <v>2530</v>
      </c>
      <c r="BA1202" s="63" t="s">
        <v>2973</v>
      </c>
      <c r="BB1202" s="55" t="s">
        <v>2531</v>
      </c>
      <c r="BC1202" s="55" t="s">
        <v>939</v>
      </c>
      <c r="BD1202" s="55" t="s">
        <v>2588</v>
      </c>
      <c r="BE1202" s="55" t="s">
        <v>979</v>
      </c>
      <c r="BF1202" s="63" t="s">
        <v>2627</v>
      </c>
      <c r="BG1202" s="63" t="s">
        <v>2589</v>
      </c>
      <c r="BH1202" s="63" t="s">
        <v>132</v>
      </c>
      <c r="BI1202" s="63" t="s">
        <v>2550</v>
      </c>
      <c r="BJ1202" s="63" t="s">
        <v>2888</v>
      </c>
      <c r="BK1202" s="86" t="str">
        <f>HYPERLINK(VLOOKUP($B1202,hyperlinks[#All],2,FALSE),"Link")</f>
        <v>Link</v>
      </c>
      <c r="BL1202" s="86" t="str">
        <f>HYPERLINK(VLOOKUP($B1202,hyperlinks[#All],3,FALSE),"Link")</f>
        <v>Link</v>
      </c>
      <c r="BM1202" s="86" t="str">
        <f>HYPERLINK(VLOOKUP($B1202,hyperlinks[#All],4,FALSE),"Link")</f>
        <v>Link</v>
      </c>
      <c r="BN1202" s="87" t="s">
        <v>132</v>
      </c>
    </row>
    <row r="1203" spans="1:66" s="49" customFormat="1" ht="14.5">
      <c r="A1203" s="50">
        <v>8719514512405</v>
      </c>
      <c r="B1203" s="50">
        <v>911401882681</v>
      </c>
      <c r="C1203" s="61">
        <v>871951451240500</v>
      </c>
      <c r="D1203" s="93" t="str">
        <f>HYPERLINK(VLOOKUP($B1203,hyperlinks[#All],2,FALSE),"Link")</f>
        <v>Link</v>
      </c>
      <c r="E1203" s="52">
        <v>51240500</v>
      </c>
      <c r="F1203" s="53" t="s">
        <v>3916</v>
      </c>
      <c r="G1203" s="58" t="s">
        <v>2535</v>
      </c>
      <c r="H1203" s="52" t="s">
        <v>2580</v>
      </c>
      <c r="I1203" s="52" t="s">
        <v>3867</v>
      </c>
      <c r="J1203" s="52" t="s">
        <v>3868</v>
      </c>
      <c r="K1203" s="52" t="s">
        <v>125</v>
      </c>
      <c r="L1203" s="82">
        <v>674</v>
      </c>
      <c r="M1203" s="54" t="s">
        <v>126</v>
      </c>
      <c r="N1203" s="55" t="s">
        <v>2581</v>
      </c>
      <c r="O1203" s="56" t="s">
        <v>2582</v>
      </c>
      <c r="P1203" s="57"/>
      <c r="Q1203" s="51">
        <v>1</v>
      </c>
      <c r="R1203" s="52" t="s">
        <v>129</v>
      </c>
      <c r="S1203" s="57" t="s">
        <v>154</v>
      </c>
      <c r="T1203" s="62"/>
      <c r="U1203" s="62"/>
      <c r="V1203" s="64"/>
      <c r="W1203" s="59">
        <v>9405119090</v>
      </c>
      <c r="X1203" s="67" t="s">
        <v>132</v>
      </c>
      <c r="Y1203" s="67" t="s">
        <v>132</v>
      </c>
      <c r="Z1203" s="52" t="s">
        <v>132</v>
      </c>
      <c r="AA1203" s="55"/>
      <c r="AB1203" s="10" t="s">
        <v>3917</v>
      </c>
      <c r="AC1203" s="55" t="s">
        <v>132</v>
      </c>
      <c r="AD1203" s="55" t="s">
        <v>132</v>
      </c>
      <c r="AE1203" s="55" t="s">
        <v>132</v>
      </c>
      <c r="AF1203" s="55" t="s">
        <v>2542</v>
      </c>
      <c r="AG1203" s="55" t="s">
        <v>132</v>
      </c>
      <c r="AH1203" s="55" t="s">
        <v>3369</v>
      </c>
      <c r="AI1203" s="55" t="s">
        <v>132</v>
      </c>
      <c r="AJ1203" s="55" t="s">
        <v>238</v>
      </c>
      <c r="AK1203" s="55" t="s">
        <v>132</v>
      </c>
      <c r="AL1203" s="55" t="s">
        <v>2622</v>
      </c>
      <c r="AM1203" s="55" t="s">
        <v>132</v>
      </c>
      <c r="AN1203" s="55" t="s">
        <v>132</v>
      </c>
      <c r="AO1203" s="55" t="s">
        <v>3482</v>
      </c>
      <c r="AP1203" s="55" t="s">
        <v>2824</v>
      </c>
      <c r="AQ1203" s="55" t="s">
        <v>132</v>
      </c>
      <c r="AR1203" s="55" t="s">
        <v>3904</v>
      </c>
      <c r="AS1203" s="55" t="s">
        <v>1699</v>
      </c>
      <c r="AT1203" s="55" t="s">
        <v>730</v>
      </c>
      <c r="AU1203" s="63" t="s">
        <v>132</v>
      </c>
      <c r="AV1203" s="55" t="s">
        <v>3905</v>
      </c>
      <c r="AW1203" s="55" t="s">
        <v>3161</v>
      </c>
      <c r="AX1203" s="55" t="s">
        <v>171</v>
      </c>
      <c r="AY1203" s="55" t="s">
        <v>291</v>
      </c>
      <c r="AZ1203" s="63" t="s">
        <v>2530</v>
      </c>
      <c r="BA1203" s="63" t="s">
        <v>3469</v>
      </c>
      <c r="BB1203" s="55" t="s">
        <v>2531</v>
      </c>
      <c r="BC1203" s="55" t="s">
        <v>939</v>
      </c>
      <c r="BD1203" s="55" t="s">
        <v>2588</v>
      </c>
      <c r="BE1203" s="55" t="s">
        <v>979</v>
      </c>
      <c r="BF1203" s="63" t="s">
        <v>2627</v>
      </c>
      <c r="BG1203" s="63" t="s">
        <v>2589</v>
      </c>
      <c r="BH1203" s="63" t="s">
        <v>132</v>
      </c>
      <c r="BI1203" s="63" t="s">
        <v>2550</v>
      </c>
      <c r="BJ1203" s="63" t="s">
        <v>2888</v>
      </c>
      <c r="BK1203" s="86" t="str">
        <f>HYPERLINK(VLOOKUP($B1203,hyperlinks[#All],2,FALSE),"Link")</f>
        <v>Link</v>
      </c>
      <c r="BL1203" s="86" t="str">
        <f>HYPERLINK(VLOOKUP($B1203,hyperlinks[#All],3,FALSE),"Link")</f>
        <v>Link</v>
      </c>
      <c r="BM1203" s="86" t="str">
        <f>HYPERLINK(VLOOKUP($B1203,hyperlinks[#All],4,FALSE),"Link")</f>
        <v>Link</v>
      </c>
      <c r="BN1203" s="87" t="s">
        <v>132</v>
      </c>
    </row>
    <row r="1204" spans="1:66" s="49" customFormat="1" ht="14.5">
      <c r="A1204" s="50">
        <v>8718699975555</v>
      </c>
      <c r="B1204" s="50">
        <v>910505101248</v>
      </c>
      <c r="C1204" s="61">
        <v>871869997555500</v>
      </c>
      <c r="D1204" s="93" t="str">
        <f>HYPERLINK(VLOOKUP($B1204,hyperlinks[#All],2,FALSE),"Link")</f>
        <v>Link</v>
      </c>
      <c r="E1204" s="52">
        <v>97555500</v>
      </c>
      <c r="F1204" s="53" t="s">
        <v>3918</v>
      </c>
      <c r="G1204" s="58" t="s">
        <v>2535</v>
      </c>
      <c r="H1204" s="52" t="s">
        <v>2580</v>
      </c>
      <c r="I1204" s="52" t="s">
        <v>3867</v>
      </c>
      <c r="J1204" s="52" t="s">
        <v>3868</v>
      </c>
      <c r="K1204" s="52" t="s">
        <v>125</v>
      </c>
      <c r="L1204" s="82">
        <v>1331</v>
      </c>
      <c r="M1204" s="54" t="s">
        <v>126</v>
      </c>
      <c r="N1204" s="55" t="s">
        <v>2581</v>
      </c>
      <c r="O1204" s="56" t="s">
        <v>2582</v>
      </c>
      <c r="P1204" s="57"/>
      <c r="Q1204" s="51">
        <v>1</v>
      </c>
      <c r="R1204" s="52" t="s">
        <v>129</v>
      </c>
      <c r="S1204" s="57" t="s">
        <v>154</v>
      </c>
      <c r="T1204" s="51"/>
      <c r="U1204" s="51"/>
      <c r="V1204" s="58"/>
      <c r="W1204" s="59">
        <v>9405119090</v>
      </c>
      <c r="X1204" s="67" t="s">
        <v>132</v>
      </c>
      <c r="Y1204" s="67" t="s">
        <v>132</v>
      </c>
      <c r="Z1204" s="52" t="s">
        <v>132</v>
      </c>
      <c r="AA1204" s="55"/>
      <c r="AB1204" s="10" t="s">
        <v>3919</v>
      </c>
      <c r="AC1204" s="55" t="s">
        <v>132</v>
      </c>
      <c r="AD1204" s="55" t="s">
        <v>132</v>
      </c>
      <c r="AE1204" s="55" t="s">
        <v>132</v>
      </c>
      <c r="AF1204" s="55" t="s">
        <v>2542</v>
      </c>
      <c r="AG1204" s="55" t="s">
        <v>132</v>
      </c>
      <c r="AH1204" s="55" t="s">
        <v>3472</v>
      </c>
      <c r="AI1204" s="55" t="s">
        <v>132</v>
      </c>
      <c r="AJ1204" s="55" t="s">
        <v>238</v>
      </c>
      <c r="AK1204" s="55" t="s">
        <v>132</v>
      </c>
      <c r="AL1204" s="55" t="s">
        <v>2622</v>
      </c>
      <c r="AM1204" s="55" t="s">
        <v>132</v>
      </c>
      <c r="AN1204" s="55" t="s">
        <v>132</v>
      </c>
      <c r="AO1204" s="55" t="s">
        <v>3482</v>
      </c>
      <c r="AP1204" s="55" t="s">
        <v>2824</v>
      </c>
      <c r="AQ1204" s="55" t="s">
        <v>132</v>
      </c>
      <c r="AR1204" s="55" t="s">
        <v>1778</v>
      </c>
      <c r="AS1204" s="55" t="s">
        <v>2567</v>
      </c>
      <c r="AT1204" s="55" t="s">
        <v>331</v>
      </c>
      <c r="AU1204" s="63" t="s">
        <v>132</v>
      </c>
      <c r="AV1204" s="55" t="s">
        <v>3920</v>
      </c>
      <c r="AW1204" s="55" t="s">
        <v>3473</v>
      </c>
      <c r="AX1204" s="55" t="s">
        <v>171</v>
      </c>
      <c r="AY1204" s="55" t="s">
        <v>3180</v>
      </c>
      <c r="AZ1204" s="63" t="s">
        <v>2530</v>
      </c>
      <c r="BA1204" s="63" t="s">
        <v>2973</v>
      </c>
      <c r="BB1204" s="55" t="s">
        <v>2531</v>
      </c>
      <c r="BC1204" s="55" t="s">
        <v>939</v>
      </c>
      <c r="BD1204" s="55" t="s">
        <v>2588</v>
      </c>
      <c r="BE1204" s="55" t="s">
        <v>979</v>
      </c>
      <c r="BF1204" s="63" t="s">
        <v>2627</v>
      </c>
      <c r="BG1204" s="63" t="s">
        <v>2589</v>
      </c>
      <c r="BH1204" s="63" t="s">
        <v>132</v>
      </c>
      <c r="BI1204" s="63" t="s">
        <v>2550</v>
      </c>
      <c r="BJ1204" s="63" t="s">
        <v>2888</v>
      </c>
      <c r="BK1204" s="86" t="str">
        <f>HYPERLINK(VLOOKUP($B1204,hyperlinks[#All],2,FALSE),"Link")</f>
        <v>Link</v>
      </c>
      <c r="BL1204" s="86" t="str">
        <f>HYPERLINK(VLOOKUP($B1204,hyperlinks[#All],3,FALSE),"Link")</f>
        <v>Link</v>
      </c>
      <c r="BM1204" s="86" t="str">
        <f>HYPERLINK(VLOOKUP($B1204,hyperlinks[#All],4,FALSE),"Link")</f>
        <v>Link</v>
      </c>
      <c r="BN1204" s="87" t="s">
        <v>132</v>
      </c>
    </row>
    <row r="1205" spans="1:66" s="49" customFormat="1" ht="14.5">
      <c r="A1205" s="50">
        <v>8719514512313</v>
      </c>
      <c r="B1205" s="50">
        <v>911401881781</v>
      </c>
      <c r="C1205" s="61">
        <v>871951451231300</v>
      </c>
      <c r="D1205" s="93" t="str">
        <f>HYPERLINK(VLOOKUP($B1205,hyperlinks[#All],2,FALSE),"Link")</f>
        <v>Link</v>
      </c>
      <c r="E1205" s="52">
        <v>51231300</v>
      </c>
      <c r="F1205" s="53" t="s">
        <v>3921</v>
      </c>
      <c r="G1205" s="58" t="s">
        <v>2535</v>
      </c>
      <c r="H1205" s="52" t="s">
        <v>2580</v>
      </c>
      <c r="I1205" s="52" t="s">
        <v>3867</v>
      </c>
      <c r="J1205" s="52" t="s">
        <v>3868</v>
      </c>
      <c r="K1205" s="52" t="s">
        <v>125</v>
      </c>
      <c r="L1205" s="82">
        <v>507</v>
      </c>
      <c r="M1205" s="54" t="s">
        <v>126</v>
      </c>
      <c r="N1205" s="55" t="s">
        <v>2581</v>
      </c>
      <c r="O1205" s="56" t="s">
        <v>2582</v>
      </c>
      <c r="P1205" s="57"/>
      <c r="Q1205" s="51">
        <v>1</v>
      </c>
      <c r="R1205" s="52" t="s">
        <v>129</v>
      </c>
      <c r="S1205" s="57" t="s">
        <v>154</v>
      </c>
      <c r="T1205" s="51"/>
      <c r="U1205" s="51"/>
      <c r="V1205" s="58"/>
      <c r="W1205" s="59">
        <v>9405119090</v>
      </c>
      <c r="X1205" s="67" t="s">
        <v>132</v>
      </c>
      <c r="Y1205" s="67" t="s">
        <v>132</v>
      </c>
      <c r="Z1205" s="52" t="s">
        <v>132</v>
      </c>
      <c r="AA1205" s="55"/>
      <c r="AB1205" s="10" t="s">
        <v>3922</v>
      </c>
      <c r="AC1205" s="55" t="s">
        <v>132</v>
      </c>
      <c r="AD1205" s="55" t="s">
        <v>132</v>
      </c>
      <c r="AE1205" s="55" t="s">
        <v>132</v>
      </c>
      <c r="AF1205" s="55" t="s">
        <v>2542</v>
      </c>
      <c r="AG1205" s="55" t="s">
        <v>132</v>
      </c>
      <c r="AH1205" s="55" t="s">
        <v>3369</v>
      </c>
      <c r="AI1205" s="55" t="s">
        <v>132</v>
      </c>
      <c r="AJ1205" s="55" t="s">
        <v>238</v>
      </c>
      <c r="AK1205" s="55" t="s">
        <v>132</v>
      </c>
      <c r="AL1205" s="55" t="s">
        <v>939</v>
      </c>
      <c r="AM1205" s="55" t="s">
        <v>132</v>
      </c>
      <c r="AN1205" s="55" t="s">
        <v>132</v>
      </c>
      <c r="AO1205" s="55" t="s">
        <v>3482</v>
      </c>
      <c r="AP1205" s="55" t="s">
        <v>2824</v>
      </c>
      <c r="AQ1205" s="55" t="s">
        <v>132</v>
      </c>
      <c r="AR1205" s="55" t="s">
        <v>2672</v>
      </c>
      <c r="AS1205" s="55" t="s">
        <v>1699</v>
      </c>
      <c r="AT1205" s="55" t="s">
        <v>730</v>
      </c>
      <c r="AU1205" s="63" t="s">
        <v>132</v>
      </c>
      <c r="AV1205" s="55" t="s">
        <v>3473</v>
      </c>
      <c r="AW1205" s="55" t="s">
        <v>3901</v>
      </c>
      <c r="AX1205" s="55" t="s">
        <v>171</v>
      </c>
      <c r="AY1205" s="55" t="s">
        <v>291</v>
      </c>
      <c r="AZ1205" s="63" t="s">
        <v>2530</v>
      </c>
      <c r="BA1205" s="63" t="s">
        <v>3479</v>
      </c>
      <c r="BB1205" s="55" t="s">
        <v>2531</v>
      </c>
      <c r="BC1205" s="55" t="s">
        <v>939</v>
      </c>
      <c r="BD1205" s="55" t="s">
        <v>2588</v>
      </c>
      <c r="BE1205" s="55" t="s">
        <v>330</v>
      </c>
      <c r="BF1205" s="63" t="s">
        <v>2548</v>
      </c>
      <c r="BG1205" s="63" t="s">
        <v>2589</v>
      </c>
      <c r="BH1205" s="63" t="s">
        <v>132</v>
      </c>
      <c r="BI1205" s="63" t="s">
        <v>2590</v>
      </c>
      <c r="BJ1205" s="63" t="s">
        <v>2888</v>
      </c>
      <c r="BK1205" s="86" t="str">
        <f>HYPERLINK(VLOOKUP($B1205,hyperlinks[#All],2,FALSE),"Link")</f>
        <v>Link</v>
      </c>
      <c r="BL1205" s="86" t="str">
        <f>HYPERLINK(VLOOKUP($B1205,hyperlinks[#All],3,FALSE),"Link")</f>
        <v>Link</v>
      </c>
      <c r="BM1205" s="86" t="str">
        <f>HYPERLINK(VLOOKUP($B1205,hyperlinks[#All],4,FALSE),"Link")</f>
        <v>Link</v>
      </c>
      <c r="BN1205" s="87" t="s">
        <v>132</v>
      </c>
    </row>
    <row r="1206" spans="1:66" s="49" customFormat="1" ht="14.5">
      <c r="A1206" s="50">
        <v>8719514512320</v>
      </c>
      <c r="B1206" s="50">
        <v>911401881881</v>
      </c>
      <c r="C1206" s="61">
        <v>871951451232000</v>
      </c>
      <c r="D1206" s="93" t="str">
        <f>HYPERLINK(VLOOKUP($B1206,hyperlinks[#All],2,FALSE),"Link")</f>
        <v>Link</v>
      </c>
      <c r="E1206" s="52">
        <v>51232000</v>
      </c>
      <c r="F1206" s="53" t="s">
        <v>3923</v>
      </c>
      <c r="G1206" s="58" t="s">
        <v>2535</v>
      </c>
      <c r="H1206" s="52" t="s">
        <v>2580</v>
      </c>
      <c r="I1206" s="52" t="s">
        <v>3867</v>
      </c>
      <c r="J1206" s="52" t="s">
        <v>3868</v>
      </c>
      <c r="K1206" s="52" t="s">
        <v>125</v>
      </c>
      <c r="L1206" s="82">
        <v>551</v>
      </c>
      <c r="M1206" s="54" t="s">
        <v>126</v>
      </c>
      <c r="N1206" s="55" t="s">
        <v>2581</v>
      </c>
      <c r="O1206" s="56" t="s">
        <v>2582</v>
      </c>
      <c r="P1206" s="57"/>
      <c r="Q1206" s="51">
        <v>1</v>
      </c>
      <c r="R1206" s="52" t="s">
        <v>129</v>
      </c>
      <c r="S1206" s="57" t="s">
        <v>154</v>
      </c>
      <c r="T1206" s="51"/>
      <c r="U1206" s="51"/>
      <c r="V1206" s="58"/>
      <c r="W1206" s="59">
        <v>9405119090</v>
      </c>
      <c r="X1206" s="67" t="s">
        <v>132</v>
      </c>
      <c r="Y1206" s="67" t="s">
        <v>132</v>
      </c>
      <c r="Z1206" s="52" t="s">
        <v>132</v>
      </c>
      <c r="AA1206" s="55"/>
      <c r="AB1206" s="10" t="s">
        <v>3924</v>
      </c>
      <c r="AC1206" s="55" t="s">
        <v>132</v>
      </c>
      <c r="AD1206" s="55" t="s">
        <v>132</v>
      </c>
      <c r="AE1206" s="55" t="s">
        <v>132</v>
      </c>
      <c r="AF1206" s="55" t="s">
        <v>2542</v>
      </c>
      <c r="AG1206" s="55" t="s">
        <v>132</v>
      </c>
      <c r="AH1206" s="55" t="s">
        <v>3369</v>
      </c>
      <c r="AI1206" s="55" t="s">
        <v>132</v>
      </c>
      <c r="AJ1206" s="55" t="s">
        <v>238</v>
      </c>
      <c r="AK1206" s="55" t="s">
        <v>132</v>
      </c>
      <c r="AL1206" s="55" t="s">
        <v>939</v>
      </c>
      <c r="AM1206" s="55" t="s">
        <v>132</v>
      </c>
      <c r="AN1206" s="55" t="s">
        <v>132</v>
      </c>
      <c r="AO1206" s="55" t="s">
        <v>3482</v>
      </c>
      <c r="AP1206" s="55" t="s">
        <v>2824</v>
      </c>
      <c r="AQ1206" s="55" t="s">
        <v>132</v>
      </c>
      <c r="AR1206" s="55" t="s">
        <v>2672</v>
      </c>
      <c r="AS1206" s="55" t="s">
        <v>1699</v>
      </c>
      <c r="AT1206" s="55" t="s">
        <v>730</v>
      </c>
      <c r="AU1206" s="63" t="s">
        <v>132</v>
      </c>
      <c r="AV1206" s="55" t="s">
        <v>3473</v>
      </c>
      <c r="AW1206" s="55" t="s">
        <v>3901</v>
      </c>
      <c r="AX1206" s="55" t="s">
        <v>171</v>
      </c>
      <c r="AY1206" s="55" t="s">
        <v>291</v>
      </c>
      <c r="AZ1206" s="63" t="s">
        <v>2530</v>
      </c>
      <c r="BA1206" s="63" t="s">
        <v>3469</v>
      </c>
      <c r="BB1206" s="55" t="s">
        <v>2531</v>
      </c>
      <c r="BC1206" s="55" t="s">
        <v>939</v>
      </c>
      <c r="BD1206" s="55" t="s">
        <v>2588</v>
      </c>
      <c r="BE1206" s="55" t="s">
        <v>979</v>
      </c>
      <c r="BF1206" s="63" t="s">
        <v>2548</v>
      </c>
      <c r="BG1206" s="63" t="s">
        <v>2589</v>
      </c>
      <c r="BH1206" s="63" t="s">
        <v>132</v>
      </c>
      <c r="BI1206" s="63" t="s">
        <v>2590</v>
      </c>
      <c r="BJ1206" s="63" t="s">
        <v>2888</v>
      </c>
      <c r="BK1206" s="86" t="str">
        <f>HYPERLINK(VLOOKUP($B1206,hyperlinks[#All],2,FALSE),"Link")</f>
        <v>Link</v>
      </c>
      <c r="BL1206" s="86" t="str">
        <f>HYPERLINK(VLOOKUP($B1206,hyperlinks[#All],3,FALSE),"Link")</f>
        <v>Link</v>
      </c>
      <c r="BM1206" s="86" t="str">
        <f>HYPERLINK(VLOOKUP($B1206,hyperlinks[#All],4,FALSE),"Link")</f>
        <v>Link</v>
      </c>
      <c r="BN1206" s="87" t="s">
        <v>132</v>
      </c>
    </row>
    <row r="1207" spans="1:66" s="49" customFormat="1" ht="14.5">
      <c r="A1207" s="50">
        <v>8719514512375</v>
      </c>
      <c r="B1207" s="50">
        <v>911401882381</v>
      </c>
      <c r="C1207" s="61">
        <v>871951451237500</v>
      </c>
      <c r="D1207" s="93" t="str">
        <f>HYPERLINK(VLOOKUP($B1207,hyperlinks[#All],2,FALSE),"Link")</f>
        <v>Link</v>
      </c>
      <c r="E1207" s="52">
        <v>51237500</v>
      </c>
      <c r="F1207" s="53" t="s">
        <v>3925</v>
      </c>
      <c r="G1207" s="58" t="s">
        <v>2535</v>
      </c>
      <c r="H1207" s="52" t="s">
        <v>2580</v>
      </c>
      <c r="I1207" s="52" t="s">
        <v>3867</v>
      </c>
      <c r="J1207" s="52" t="s">
        <v>3868</v>
      </c>
      <c r="K1207" s="52" t="s">
        <v>125</v>
      </c>
      <c r="L1207" s="82">
        <v>546</v>
      </c>
      <c r="M1207" s="54" t="s">
        <v>126</v>
      </c>
      <c r="N1207" s="55" t="s">
        <v>2581</v>
      </c>
      <c r="O1207" s="56" t="s">
        <v>2582</v>
      </c>
      <c r="P1207" s="57"/>
      <c r="Q1207" s="51">
        <v>1</v>
      </c>
      <c r="R1207" s="52" t="s">
        <v>129</v>
      </c>
      <c r="S1207" s="57" t="s">
        <v>154</v>
      </c>
      <c r="T1207" s="51"/>
      <c r="U1207" s="51"/>
      <c r="V1207" s="58"/>
      <c r="W1207" s="59">
        <v>9405119090</v>
      </c>
      <c r="X1207" s="67" t="s">
        <v>132</v>
      </c>
      <c r="Y1207" s="67" t="s">
        <v>132</v>
      </c>
      <c r="Z1207" s="52" t="s">
        <v>132</v>
      </c>
      <c r="AA1207" s="55"/>
      <c r="AB1207" s="10" t="s">
        <v>3926</v>
      </c>
      <c r="AC1207" s="55" t="s">
        <v>132</v>
      </c>
      <c r="AD1207" s="55" t="s">
        <v>132</v>
      </c>
      <c r="AE1207" s="55" t="s">
        <v>132</v>
      </c>
      <c r="AF1207" s="55" t="s">
        <v>2542</v>
      </c>
      <c r="AG1207" s="55" t="s">
        <v>132</v>
      </c>
      <c r="AH1207" s="55" t="s">
        <v>3369</v>
      </c>
      <c r="AI1207" s="55" t="s">
        <v>132</v>
      </c>
      <c r="AJ1207" s="55" t="s">
        <v>238</v>
      </c>
      <c r="AK1207" s="55" t="s">
        <v>132</v>
      </c>
      <c r="AL1207" s="55" t="s">
        <v>939</v>
      </c>
      <c r="AM1207" s="55" t="s">
        <v>132</v>
      </c>
      <c r="AN1207" s="55" t="s">
        <v>132</v>
      </c>
      <c r="AO1207" s="55" t="s">
        <v>3482</v>
      </c>
      <c r="AP1207" s="55" t="s">
        <v>2824</v>
      </c>
      <c r="AQ1207" s="55" t="s">
        <v>132</v>
      </c>
      <c r="AR1207" s="55" t="s">
        <v>3904</v>
      </c>
      <c r="AS1207" s="55" t="s">
        <v>1699</v>
      </c>
      <c r="AT1207" s="55" t="s">
        <v>730</v>
      </c>
      <c r="AU1207" s="63" t="s">
        <v>132</v>
      </c>
      <c r="AV1207" s="55" t="s">
        <v>3905</v>
      </c>
      <c r="AW1207" s="55" t="s">
        <v>3161</v>
      </c>
      <c r="AX1207" s="55" t="s">
        <v>171</v>
      </c>
      <c r="AY1207" s="55" t="s">
        <v>291</v>
      </c>
      <c r="AZ1207" s="63" t="s">
        <v>2530</v>
      </c>
      <c r="BA1207" s="63" t="s">
        <v>3479</v>
      </c>
      <c r="BB1207" s="55" t="s">
        <v>2531</v>
      </c>
      <c r="BC1207" s="55" t="s">
        <v>939</v>
      </c>
      <c r="BD1207" s="55" t="s">
        <v>2588</v>
      </c>
      <c r="BE1207" s="55" t="s">
        <v>330</v>
      </c>
      <c r="BF1207" s="63" t="s">
        <v>2548</v>
      </c>
      <c r="BG1207" s="63" t="s">
        <v>2589</v>
      </c>
      <c r="BH1207" s="63" t="s">
        <v>132</v>
      </c>
      <c r="BI1207" s="63" t="s">
        <v>2590</v>
      </c>
      <c r="BJ1207" s="63" t="s">
        <v>2888</v>
      </c>
      <c r="BK1207" s="86" t="str">
        <f>HYPERLINK(VLOOKUP($B1207,hyperlinks[#All],2,FALSE),"Link")</f>
        <v>Link</v>
      </c>
      <c r="BL1207" s="86" t="str">
        <f>HYPERLINK(VLOOKUP($B1207,hyperlinks[#All],3,FALSE),"Link")</f>
        <v>Link</v>
      </c>
      <c r="BM1207" s="86" t="str">
        <f>HYPERLINK(VLOOKUP($B1207,hyperlinks[#All],4,FALSE),"Link")</f>
        <v>Link</v>
      </c>
      <c r="BN1207" s="87" t="s">
        <v>132</v>
      </c>
    </row>
    <row r="1208" spans="1:66" s="49" customFormat="1" ht="14.5">
      <c r="A1208" s="50">
        <v>8719514512382</v>
      </c>
      <c r="B1208" s="50">
        <v>911401882481</v>
      </c>
      <c r="C1208" s="61">
        <v>871951451238200</v>
      </c>
      <c r="D1208" s="93" t="str">
        <f>HYPERLINK(VLOOKUP($B1208,hyperlinks[#All],2,FALSE),"Link")</f>
        <v>Link</v>
      </c>
      <c r="E1208" s="52">
        <v>51238200</v>
      </c>
      <c r="F1208" s="53" t="s">
        <v>3927</v>
      </c>
      <c r="G1208" s="58" t="s">
        <v>2535</v>
      </c>
      <c r="H1208" s="52" t="s">
        <v>2580</v>
      </c>
      <c r="I1208" s="52" t="s">
        <v>3867</v>
      </c>
      <c r="J1208" s="52" t="s">
        <v>3868</v>
      </c>
      <c r="K1208" s="52" t="s">
        <v>125</v>
      </c>
      <c r="L1208" s="82">
        <v>613</v>
      </c>
      <c r="M1208" s="54" t="s">
        <v>126</v>
      </c>
      <c r="N1208" s="55" t="s">
        <v>2581</v>
      </c>
      <c r="O1208" s="56" t="s">
        <v>2582</v>
      </c>
      <c r="P1208" s="57"/>
      <c r="Q1208" s="51">
        <v>1</v>
      </c>
      <c r="R1208" s="52" t="s">
        <v>129</v>
      </c>
      <c r="S1208" s="57" t="s">
        <v>154</v>
      </c>
      <c r="T1208" s="51"/>
      <c r="U1208" s="51"/>
      <c r="V1208" s="58"/>
      <c r="W1208" s="59">
        <v>9405119090</v>
      </c>
      <c r="X1208" s="67" t="s">
        <v>132</v>
      </c>
      <c r="Y1208" s="67" t="s">
        <v>132</v>
      </c>
      <c r="Z1208" s="52" t="s">
        <v>132</v>
      </c>
      <c r="AA1208" s="55"/>
      <c r="AB1208" s="10" t="s">
        <v>3928</v>
      </c>
      <c r="AC1208" s="55" t="s">
        <v>132</v>
      </c>
      <c r="AD1208" s="55" t="s">
        <v>132</v>
      </c>
      <c r="AE1208" s="55" t="s">
        <v>132</v>
      </c>
      <c r="AF1208" s="55" t="s">
        <v>2542</v>
      </c>
      <c r="AG1208" s="55" t="s">
        <v>132</v>
      </c>
      <c r="AH1208" s="55" t="s">
        <v>3369</v>
      </c>
      <c r="AI1208" s="55" t="s">
        <v>132</v>
      </c>
      <c r="AJ1208" s="55" t="s">
        <v>238</v>
      </c>
      <c r="AK1208" s="55" t="s">
        <v>132</v>
      </c>
      <c r="AL1208" s="55" t="s">
        <v>939</v>
      </c>
      <c r="AM1208" s="55" t="s">
        <v>132</v>
      </c>
      <c r="AN1208" s="55" t="s">
        <v>132</v>
      </c>
      <c r="AO1208" s="55" t="s">
        <v>3482</v>
      </c>
      <c r="AP1208" s="55" t="s">
        <v>2824</v>
      </c>
      <c r="AQ1208" s="55" t="s">
        <v>132</v>
      </c>
      <c r="AR1208" s="55" t="s">
        <v>3904</v>
      </c>
      <c r="AS1208" s="55" t="s">
        <v>1699</v>
      </c>
      <c r="AT1208" s="55" t="s">
        <v>730</v>
      </c>
      <c r="AU1208" s="63" t="s">
        <v>132</v>
      </c>
      <c r="AV1208" s="55" t="s">
        <v>3905</v>
      </c>
      <c r="AW1208" s="55" t="s">
        <v>3161</v>
      </c>
      <c r="AX1208" s="55" t="s">
        <v>171</v>
      </c>
      <c r="AY1208" s="55" t="s">
        <v>291</v>
      </c>
      <c r="AZ1208" s="63" t="s">
        <v>2530</v>
      </c>
      <c r="BA1208" s="63" t="s">
        <v>3469</v>
      </c>
      <c r="BB1208" s="55" t="s">
        <v>2531</v>
      </c>
      <c r="BC1208" s="55" t="s">
        <v>939</v>
      </c>
      <c r="BD1208" s="55" t="s">
        <v>2588</v>
      </c>
      <c r="BE1208" s="55" t="s">
        <v>979</v>
      </c>
      <c r="BF1208" s="63" t="s">
        <v>2548</v>
      </c>
      <c r="BG1208" s="63" t="s">
        <v>2589</v>
      </c>
      <c r="BH1208" s="63" t="s">
        <v>132</v>
      </c>
      <c r="BI1208" s="63" t="s">
        <v>2590</v>
      </c>
      <c r="BJ1208" s="63" t="s">
        <v>2888</v>
      </c>
      <c r="BK1208" s="86" t="str">
        <f>HYPERLINK(VLOOKUP($B1208,hyperlinks[#All],2,FALSE),"Link")</f>
        <v>Link</v>
      </c>
      <c r="BL1208" s="86" t="str">
        <f>HYPERLINK(VLOOKUP($B1208,hyperlinks[#All],3,FALSE),"Link")</f>
        <v>Link</v>
      </c>
      <c r="BM1208" s="86" t="str">
        <f>HYPERLINK(VLOOKUP($B1208,hyperlinks[#All],4,FALSE),"Link")</f>
        <v>Link</v>
      </c>
      <c r="BN1208" s="87" t="s">
        <v>132</v>
      </c>
    </row>
    <row r="1209" spans="1:66" s="49" customFormat="1" ht="14.5">
      <c r="A1209" s="50">
        <v>8718699975531</v>
      </c>
      <c r="B1209" s="50">
        <v>910505101246</v>
      </c>
      <c r="C1209" s="61">
        <v>871869997553100</v>
      </c>
      <c r="D1209" s="93" t="str">
        <f>HYPERLINK(VLOOKUP($B1209,hyperlinks[#All],2,FALSE),"Link")</f>
        <v>Link</v>
      </c>
      <c r="E1209" s="52">
        <v>97553100</v>
      </c>
      <c r="F1209" s="53" t="s">
        <v>3929</v>
      </c>
      <c r="G1209" s="58" t="s">
        <v>2535</v>
      </c>
      <c r="H1209" s="52" t="s">
        <v>2580</v>
      </c>
      <c r="I1209" s="52" t="s">
        <v>3867</v>
      </c>
      <c r="J1209" s="52" t="s">
        <v>3868</v>
      </c>
      <c r="K1209" s="52" t="s">
        <v>125</v>
      </c>
      <c r="L1209" s="82">
        <v>1203</v>
      </c>
      <c r="M1209" s="54" t="s">
        <v>126</v>
      </c>
      <c r="N1209" s="55" t="s">
        <v>2581</v>
      </c>
      <c r="O1209" s="56" t="s">
        <v>2582</v>
      </c>
      <c r="P1209" s="57"/>
      <c r="Q1209" s="51">
        <v>1</v>
      </c>
      <c r="R1209" s="52" t="s">
        <v>129</v>
      </c>
      <c r="S1209" s="57" t="s">
        <v>154</v>
      </c>
      <c r="T1209" s="51"/>
      <c r="U1209" s="51"/>
      <c r="V1209" s="58"/>
      <c r="W1209" s="59">
        <v>9405119090</v>
      </c>
      <c r="X1209" s="67" t="s">
        <v>132</v>
      </c>
      <c r="Y1209" s="67" t="s">
        <v>132</v>
      </c>
      <c r="Z1209" s="52" t="s">
        <v>132</v>
      </c>
      <c r="AA1209" s="55"/>
      <c r="AB1209" s="10" t="s">
        <v>3930</v>
      </c>
      <c r="AC1209" s="55" t="s">
        <v>132</v>
      </c>
      <c r="AD1209" s="55" t="s">
        <v>132</v>
      </c>
      <c r="AE1209" s="55" t="s">
        <v>132</v>
      </c>
      <c r="AF1209" s="55" t="s">
        <v>2542</v>
      </c>
      <c r="AG1209" s="55" t="s">
        <v>132</v>
      </c>
      <c r="AH1209" s="55" t="s">
        <v>3472</v>
      </c>
      <c r="AI1209" s="55" t="s">
        <v>132</v>
      </c>
      <c r="AJ1209" s="55" t="s">
        <v>238</v>
      </c>
      <c r="AK1209" s="55" t="s">
        <v>132</v>
      </c>
      <c r="AL1209" s="55" t="s">
        <v>939</v>
      </c>
      <c r="AM1209" s="55" t="s">
        <v>132</v>
      </c>
      <c r="AN1209" s="55" t="s">
        <v>132</v>
      </c>
      <c r="AO1209" s="55" t="s">
        <v>3482</v>
      </c>
      <c r="AP1209" s="55" t="s">
        <v>2824</v>
      </c>
      <c r="AQ1209" s="55" t="s">
        <v>132</v>
      </c>
      <c r="AR1209" s="55" t="s">
        <v>1513</v>
      </c>
      <c r="AS1209" s="55" t="s">
        <v>2567</v>
      </c>
      <c r="AT1209" s="55" t="s">
        <v>331</v>
      </c>
      <c r="AU1209" s="63" t="s">
        <v>132</v>
      </c>
      <c r="AV1209" s="55" t="s">
        <v>3583</v>
      </c>
      <c r="AW1209" s="55" t="s">
        <v>3504</v>
      </c>
      <c r="AX1209" s="55" t="s">
        <v>171</v>
      </c>
      <c r="AY1209" s="55" t="s">
        <v>3180</v>
      </c>
      <c r="AZ1209" s="63" t="s">
        <v>2530</v>
      </c>
      <c r="BA1209" s="63" t="s">
        <v>2973</v>
      </c>
      <c r="BB1209" s="55" t="s">
        <v>2531</v>
      </c>
      <c r="BC1209" s="55" t="s">
        <v>939</v>
      </c>
      <c r="BD1209" s="55" t="s">
        <v>2588</v>
      </c>
      <c r="BE1209" s="55" t="s">
        <v>330</v>
      </c>
      <c r="BF1209" s="63" t="s">
        <v>2548</v>
      </c>
      <c r="BG1209" s="63" t="s">
        <v>2589</v>
      </c>
      <c r="BH1209" s="63" t="s">
        <v>132</v>
      </c>
      <c r="BI1209" s="63" t="s">
        <v>2590</v>
      </c>
      <c r="BJ1209" s="63" t="s">
        <v>2888</v>
      </c>
      <c r="BK1209" s="86" t="str">
        <f>HYPERLINK(VLOOKUP($B1209,hyperlinks[#All],2,FALSE),"Link")</f>
        <v>Link</v>
      </c>
      <c r="BL1209" s="86" t="str">
        <f>HYPERLINK(VLOOKUP($B1209,hyperlinks[#All],3,FALSE),"Link")</f>
        <v>Link</v>
      </c>
      <c r="BM1209" s="86" t="str">
        <f>HYPERLINK(VLOOKUP($B1209,hyperlinks[#All],4,FALSE),"Link")</f>
        <v>Link</v>
      </c>
      <c r="BN1209" s="87" t="s">
        <v>132</v>
      </c>
    </row>
    <row r="1210" spans="1:66" s="49" customFormat="1" ht="14.5">
      <c r="A1210" s="50">
        <v>8718699975562</v>
      </c>
      <c r="B1210" s="50">
        <v>910505101249</v>
      </c>
      <c r="C1210" s="61">
        <v>871869997556200</v>
      </c>
      <c r="D1210" s="93" t="str">
        <f>HYPERLINK(VLOOKUP($B1210,hyperlinks[#All],2,FALSE),"Link")</f>
        <v>Link</v>
      </c>
      <c r="E1210" s="52">
        <v>97556200</v>
      </c>
      <c r="F1210" s="53" t="s">
        <v>3931</v>
      </c>
      <c r="G1210" s="58" t="s">
        <v>2535</v>
      </c>
      <c r="H1210" s="52" t="s">
        <v>2580</v>
      </c>
      <c r="I1210" s="52" t="s">
        <v>3867</v>
      </c>
      <c r="J1210" s="52" t="s">
        <v>3868</v>
      </c>
      <c r="K1210" s="52" t="s">
        <v>125</v>
      </c>
      <c r="L1210" s="82">
        <v>1234</v>
      </c>
      <c r="M1210" s="54" t="s">
        <v>126</v>
      </c>
      <c r="N1210" s="55" t="s">
        <v>2581</v>
      </c>
      <c r="O1210" s="56" t="s">
        <v>2582</v>
      </c>
      <c r="P1210" s="57"/>
      <c r="Q1210" s="51">
        <v>1</v>
      </c>
      <c r="R1210" s="52" t="s">
        <v>129</v>
      </c>
      <c r="S1210" s="57" t="s">
        <v>154</v>
      </c>
      <c r="T1210" s="51"/>
      <c r="U1210" s="62"/>
      <c r="V1210" s="58"/>
      <c r="W1210" s="59">
        <v>9405119090</v>
      </c>
      <c r="X1210" s="67" t="s">
        <v>132</v>
      </c>
      <c r="Y1210" s="67" t="s">
        <v>132</v>
      </c>
      <c r="Z1210" s="52" t="s">
        <v>132</v>
      </c>
      <c r="AA1210" s="55"/>
      <c r="AB1210" s="10" t="s">
        <v>3932</v>
      </c>
      <c r="AC1210" s="55" t="s">
        <v>132</v>
      </c>
      <c r="AD1210" s="55" t="s">
        <v>132</v>
      </c>
      <c r="AE1210" s="55" t="s">
        <v>132</v>
      </c>
      <c r="AF1210" s="55" t="s">
        <v>2542</v>
      </c>
      <c r="AG1210" s="55" t="s">
        <v>132</v>
      </c>
      <c r="AH1210" s="55" t="s">
        <v>3472</v>
      </c>
      <c r="AI1210" s="55" t="s">
        <v>132</v>
      </c>
      <c r="AJ1210" s="55" t="s">
        <v>238</v>
      </c>
      <c r="AK1210" s="55" t="s">
        <v>132</v>
      </c>
      <c r="AL1210" s="55" t="s">
        <v>939</v>
      </c>
      <c r="AM1210" s="55" t="s">
        <v>132</v>
      </c>
      <c r="AN1210" s="55" t="s">
        <v>132</v>
      </c>
      <c r="AO1210" s="55" t="s">
        <v>3482</v>
      </c>
      <c r="AP1210" s="55" t="s">
        <v>2824</v>
      </c>
      <c r="AQ1210" s="55" t="s">
        <v>132</v>
      </c>
      <c r="AR1210" s="55" t="s">
        <v>1778</v>
      </c>
      <c r="AS1210" s="55" t="s">
        <v>2567</v>
      </c>
      <c r="AT1210" s="55" t="s">
        <v>331</v>
      </c>
      <c r="AU1210" s="63" t="s">
        <v>132</v>
      </c>
      <c r="AV1210" s="55" t="s">
        <v>3920</v>
      </c>
      <c r="AW1210" s="55" t="s">
        <v>3473</v>
      </c>
      <c r="AX1210" s="55" t="s">
        <v>171</v>
      </c>
      <c r="AY1210" s="55" t="s">
        <v>3180</v>
      </c>
      <c r="AZ1210" s="63" t="s">
        <v>2530</v>
      </c>
      <c r="BA1210" s="63" t="s">
        <v>2973</v>
      </c>
      <c r="BB1210" s="55" t="s">
        <v>2531</v>
      </c>
      <c r="BC1210" s="55" t="s">
        <v>939</v>
      </c>
      <c r="BD1210" s="55" t="s">
        <v>2588</v>
      </c>
      <c r="BE1210" s="55" t="s">
        <v>330</v>
      </c>
      <c r="BF1210" s="63" t="s">
        <v>2548</v>
      </c>
      <c r="BG1210" s="63" t="s">
        <v>2589</v>
      </c>
      <c r="BH1210" s="63" t="s">
        <v>132</v>
      </c>
      <c r="BI1210" s="63" t="s">
        <v>2590</v>
      </c>
      <c r="BJ1210" s="63" t="s">
        <v>2888</v>
      </c>
      <c r="BK1210" s="86" t="str">
        <f>HYPERLINK(VLOOKUP($B1210,hyperlinks[#All],2,FALSE),"Link")</f>
        <v>Link</v>
      </c>
      <c r="BL1210" s="86" t="str">
        <f>HYPERLINK(VLOOKUP($B1210,hyperlinks[#All],3,FALSE),"Link")</f>
        <v>Link</v>
      </c>
      <c r="BM1210" s="86" t="str">
        <f>HYPERLINK(VLOOKUP($B1210,hyperlinks[#All],4,FALSE),"Link")</f>
        <v>Link</v>
      </c>
      <c r="BN1210" s="87" t="s">
        <v>132</v>
      </c>
    </row>
    <row r="1211" spans="1:66" s="49" customFormat="1" ht="14.5">
      <c r="A1211" s="50">
        <v>8719514964013</v>
      </c>
      <c r="B1211" s="50">
        <v>911401808585</v>
      </c>
      <c r="C1211" s="61">
        <v>871951496401300</v>
      </c>
      <c r="D1211" s="93" t="str">
        <f>HYPERLINK(VLOOKUP($B1211,hyperlinks[#All],2,FALSE),"Link")</f>
        <v>Link</v>
      </c>
      <c r="E1211" s="52">
        <v>96401300</v>
      </c>
      <c r="F1211" s="53" t="s">
        <v>3933</v>
      </c>
      <c r="G1211" s="58" t="s">
        <v>2535</v>
      </c>
      <c r="H1211" s="52" t="s">
        <v>2580</v>
      </c>
      <c r="I1211" s="52" t="s">
        <v>3867</v>
      </c>
      <c r="J1211" s="52" t="s">
        <v>3868</v>
      </c>
      <c r="K1211" s="52" t="s">
        <v>125</v>
      </c>
      <c r="L1211" s="82">
        <v>613</v>
      </c>
      <c r="M1211" s="54" t="s">
        <v>126</v>
      </c>
      <c r="N1211" s="55" t="s">
        <v>2581</v>
      </c>
      <c r="O1211" s="56" t="s">
        <v>2582</v>
      </c>
      <c r="P1211" s="57"/>
      <c r="Q1211" s="51">
        <v>1</v>
      </c>
      <c r="R1211" s="52" t="s">
        <v>129</v>
      </c>
      <c r="S1211" s="57" t="s">
        <v>154</v>
      </c>
      <c r="T1211" s="51"/>
      <c r="U1211" s="51"/>
      <c r="V1211" s="58"/>
      <c r="W1211" s="59">
        <v>9405119090</v>
      </c>
      <c r="X1211" s="67" t="s">
        <v>132</v>
      </c>
      <c r="Y1211" s="67" t="s">
        <v>132</v>
      </c>
      <c r="Z1211" s="52" t="s">
        <v>132</v>
      </c>
      <c r="AA1211" s="55"/>
      <c r="AB1211" s="10" t="s">
        <v>3934</v>
      </c>
      <c r="AC1211" s="55" t="s">
        <v>132</v>
      </c>
      <c r="AD1211" s="55" t="s">
        <v>132</v>
      </c>
      <c r="AE1211" s="55" t="s">
        <v>132</v>
      </c>
      <c r="AF1211" s="55" t="s">
        <v>2542</v>
      </c>
      <c r="AG1211" s="55" t="s">
        <v>132</v>
      </c>
      <c r="AH1211" s="55" t="s">
        <v>2995</v>
      </c>
      <c r="AI1211" s="55" t="s">
        <v>132</v>
      </c>
      <c r="AJ1211" s="55" t="s">
        <v>238</v>
      </c>
      <c r="AK1211" s="55" t="s">
        <v>132</v>
      </c>
      <c r="AL1211" s="55" t="s">
        <v>2622</v>
      </c>
      <c r="AM1211" s="55" t="s">
        <v>132</v>
      </c>
      <c r="AN1211" s="55" t="s">
        <v>132</v>
      </c>
      <c r="AO1211" s="55" t="s">
        <v>1006</v>
      </c>
      <c r="AP1211" s="55" t="s">
        <v>2824</v>
      </c>
      <c r="AQ1211" s="55" t="s">
        <v>132</v>
      </c>
      <c r="AR1211" s="55" t="s">
        <v>3935</v>
      </c>
      <c r="AS1211" s="55" t="s">
        <v>3936</v>
      </c>
      <c r="AT1211" s="55" t="s">
        <v>781</v>
      </c>
      <c r="AU1211" s="63" t="s">
        <v>132</v>
      </c>
      <c r="AV1211" s="55" t="s">
        <v>3937</v>
      </c>
      <c r="AW1211" s="55" t="s">
        <v>3181</v>
      </c>
      <c r="AX1211" s="55" t="s">
        <v>171</v>
      </c>
      <c r="AY1211" s="55" t="s">
        <v>942</v>
      </c>
      <c r="AZ1211" s="63" t="s">
        <v>2530</v>
      </c>
      <c r="BA1211" s="63" t="s">
        <v>3469</v>
      </c>
      <c r="BB1211" s="55" t="s">
        <v>2531</v>
      </c>
      <c r="BC1211" s="55" t="s">
        <v>939</v>
      </c>
      <c r="BD1211" s="55" t="s">
        <v>2588</v>
      </c>
      <c r="BE1211" s="55" t="s">
        <v>979</v>
      </c>
      <c r="BF1211" s="63" t="s">
        <v>2627</v>
      </c>
      <c r="BG1211" s="63" t="s">
        <v>2589</v>
      </c>
      <c r="BH1211" s="63" t="s">
        <v>132</v>
      </c>
      <c r="BI1211" s="63" t="s">
        <v>2550</v>
      </c>
      <c r="BJ1211" s="63" t="s">
        <v>2888</v>
      </c>
      <c r="BK1211" s="86" t="str">
        <f>HYPERLINK(VLOOKUP($B1211,hyperlinks[#All],2,FALSE),"Link")</f>
        <v>Link</v>
      </c>
      <c r="BL1211" s="86" t="str">
        <f>HYPERLINK(VLOOKUP($B1211,hyperlinks[#All],3,FALSE),"Link")</f>
        <v>Link</v>
      </c>
      <c r="BM1211" s="86" t="str">
        <f>HYPERLINK(VLOOKUP($B1211,hyperlinks[#All],4,FALSE),"Link")</f>
        <v>Link</v>
      </c>
      <c r="BN1211" s="87" t="s">
        <v>132</v>
      </c>
    </row>
    <row r="1212" spans="1:66" s="49" customFormat="1" ht="14.5">
      <c r="A1212" s="50">
        <v>8719514964006</v>
      </c>
      <c r="B1212" s="50">
        <v>911401808485</v>
      </c>
      <c r="C1212" s="61">
        <v>871951496400600</v>
      </c>
      <c r="D1212" s="93" t="str">
        <f>HYPERLINK(VLOOKUP($B1212,hyperlinks[#All],2,FALSE),"Link")</f>
        <v>Link</v>
      </c>
      <c r="E1212" s="52">
        <v>96400600</v>
      </c>
      <c r="F1212" s="53" t="s">
        <v>3938</v>
      </c>
      <c r="G1212" s="58" t="s">
        <v>2535</v>
      </c>
      <c r="H1212" s="52" t="s">
        <v>2580</v>
      </c>
      <c r="I1212" s="52" t="s">
        <v>3867</v>
      </c>
      <c r="J1212" s="52" t="s">
        <v>3868</v>
      </c>
      <c r="K1212" s="52" t="s">
        <v>125</v>
      </c>
      <c r="L1212" s="82">
        <v>507</v>
      </c>
      <c r="M1212" s="54" t="s">
        <v>126</v>
      </c>
      <c r="N1212" s="55" t="s">
        <v>2581</v>
      </c>
      <c r="O1212" s="56" t="s">
        <v>2582</v>
      </c>
      <c r="P1212" s="57"/>
      <c r="Q1212" s="51">
        <v>1</v>
      </c>
      <c r="R1212" s="52" t="s">
        <v>129</v>
      </c>
      <c r="S1212" s="57" t="s">
        <v>154</v>
      </c>
      <c r="T1212" s="62"/>
      <c r="U1212" s="62"/>
      <c r="V1212" s="58"/>
      <c r="W1212" s="59">
        <v>9405119090</v>
      </c>
      <c r="X1212" s="67" t="s">
        <v>132</v>
      </c>
      <c r="Y1212" s="67" t="s">
        <v>132</v>
      </c>
      <c r="Z1212" s="52" t="s">
        <v>132</v>
      </c>
      <c r="AA1212" s="55"/>
      <c r="AB1212" s="10" t="s">
        <v>3939</v>
      </c>
      <c r="AC1212" s="55" t="s">
        <v>132</v>
      </c>
      <c r="AD1212" s="55" t="s">
        <v>132</v>
      </c>
      <c r="AE1212" s="55" t="s">
        <v>132</v>
      </c>
      <c r="AF1212" s="55" t="s">
        <v>2542</v>
      </c>
      <c r="AG1212" s="55" t="s">
        <v>132</v>
      </c>
      <c r="AH1212" s="55" t="s">
        <v>2995</v>
      </c>
      <c r="AI1212" s="55" t="s">
        <v>132</v>
      </c>
      <c r="AJ1212" s="55" t="s">
        <v>238</v>
      </c>
      <c r="AK1212" s="55" t="s">
        <v>132</v>
      </c>
      <c r="AL1212" s="55" t="s">
        <v>939</v>
      </c>
      <c r="AM1212" s="55" t="s">
        <v>132</v>
      </c>
      <c r="AN1212" s="55" t="s">
        <v>132</v>
      </c>
      <c r="AO1212" s="55" t="s">
        <v>1006</v>
      </c>
      <c r="AP1212" s="55" t="s">
        <v>2824</v>
      </c>
      <c r="AQ1212" s="55" t="s">
        <v>132</v>
      </c>
      <c r="AR1212" s="55" t="s">
        <v>3935</v>
      </c>
      <c r="AS1212" s="55" t="s">
        <v>3936</v>
      </c>
      <c r="AT1212" s="55" t="s">
        <v>781</v>
      </c>
      <c r="AU1212" s="63" t="s">
        <v>132</v>
      </c>
      <c r="AV1212" s="55" t="s">
        <v>3937</v>
      </c>
      <c r="AW1212" s="55" t="s">
        <v>3181</v>
      </c>
      <c r="AX1212" s="55" t="s">
        <v>171</v>
      </c>
      <c r="AY1212" s="55" t="s">
        <v>942</v>
      </c>
      <c r="AZ1212" s="63" t="s">
        <v>2530</v>
      </c>
      <c r="BA1212" s="63" t="s">
        <v>3469</v>
      </c>
      <c r="BB1212" s="55" t="s">
        <v>2531</v>
      </c>
      <c r="BC1212" s="55" t="s">
        <v>939</v>
      </c>
      <c r="BD1212" s="55" t="s">
        <v>2588</v>
      </c>
      <c r="BE1212" s="55" t="s">
        <v>979</v>
      </c>
      <c r="BF1212" s="63" t="s">
        <v>2548</v>
      </c>
      <c r="BG1212" s="63" t="s">
        <v>2589</v>
      </c>
      <c r="BH1212" s="63" t="s">
        <v>132</v>
      </c>
      <c r="BI1212" s="63" t="s">
        <v>2550</v>
      </c>
      <c r="BJ1212" s="63" t="s">
        <v>2888</v>
      </c>
      <c r="BK1212" s="86" t="str">
        <f>HYPERLINK(VLOOKUP($B1212,hyperlinks[#All],2,FALSE),"Link")</f>
        <v>Link</v>
      </c>
      <c r="BL1212" s="86" t="str">
        <f>HYPERLINK(VLOOKUP($B1212,hyperlinks[#All],3,FALSE),"Link")</f>
        <v>Link</v>
      </c>
      <c r="BM1212" s="86" t="str">
        <f>HYPERLINK(VLOOKUP($B1212,hyperlinks[#All],4,FALSE),"Link")</f>
        <v>Link</v>
      </c>
      <c r="BN1212" s="87" t="s">
        <v>132</v>
      </c>
    </row>
    <row r="1213" spans="1:66" s="49" customFormat="1" ht="14.5">
      <c r="A1213" s="50">
        <v>8720169510159</v>
      </c>
      <c r="B1213" s="50">
        <v>911401841385</v>
      </c>
      <c r="C1213" s="61">
        <v>872016951015999</v>
      </c>
      <c r="D1213" s="93" t="str">
        <f>HYPERLINK(VLOOKUP($B1213,hyperlinks[#All],2,FALSE),"Link")</f>
        <v>Link</v>
      </c>
      <c r="E1213" s="52">
        <v>51015999</v>
      </c>
      <c r="F1213" s="53" t="s">
        <v>3940</v>
      </c>
      <c r="G1213" s="58" t="s">
        <v>2535</v>
      </c>
      <c r="H1213" s="52" t="s">
        <v>2580</v>
      </c>
      <c r="I1213" s="52" t="s">
        <v>3867</v>
      </c>
      <c r="J1213" s="52" t="s">
        <v>3868</v>
      </c>
      <c r="K1213" s="52" t="s">
        <v>125</v>
      </c>
      <c r="L1213" s="82">
        <v>252</v>
      </c>
      <c r="M1213" s="54" t="s">
        <v>126</v>
      </c>
      <c r="N1213" s="55" t="s">
        <v>2581</v>
      </c>
      <c r="O1213" s="56" t="s">
        <v>2582</v>
      </c>
      <c r="P1213" s="57"/>
      <c r="Q1213" s="51">
        <v>4</v>
      </c>
      <c r="R1213" s="52" t="s">
        <v>129</v>
      </c>
      <c r="S1213" s="57" t="s">
        <v>154</v>
      </c>
      <c r="T1213" s="51">
        <v>912401483055</v>
      </c>
      <c r="U1213" s="51"/>
      <c r="V1213" s="58"/>
      <c r="W1213" s="59">
        <v>9405119090</v>
      </c>
      <c r="X1213" s="67" t="s">
        <v>132</v>
      </c>
      <c r="Y1213" s="67" t="s">
        <v>132</v>
      </c>
      <c r="Z1213" s="52" t="s">
        <v>132</v>
      </c>
      <c r="AA1213" s="55"/>
      <c r="AB1213" s="10" t="s">
        <v>3941</v>
      </c>
      <c r="AC1213" s="55" t="s">
        <v>132</v>
      </c>
      <c r="AD1213" s="55" t="s">
        <v>132</v>
      </c>
      <c r="AE1213" s="55" t="s">
        <v>132</v>
      </c>
      <c r="AF1213" s="55" t="s">
        <v>2542</v>
      </c>
      <c r="AG1213" s="55" t="s">
        <v>132</v>
      </c>
      <c r="AH1213" s="55" t="s">
        <v>3942</v>
      </c>
      <c r="AI1213" s="55" t="s">
        <v>132</v>
      </c>
      <c r="AJ1213" s="55" t="s">
        <v>3305</v>
      </c>
      <c r="AK1213" s="55" t="s">
        <v>132</v>
      </c>
      <c r="AL1213" s="55" t="s">
        <v>939</v>
      </c>
      <c r="AM1213" s="55" t="s">
        <v>132</v>
      </c>
      <c r="AN1213" s="55" t="s">
        <v>132</v>
      </c>
      <c r="AO1213" s="55" t="s">
        <v>3943</v>
      </c>
      <c r="AP1213" s="55" t="s">
        <v>166</v>
      </c>
      <c r="AQ1213" s="55" t="s">
        <v>132</v>
      </c>
      <c r="AR1213" s="55" t="s">
        <v>357</v>
      </c>
      <c r="AS1213" s="55" t="s">
        <v>290</v>
      </c>
      <c r="AT1213" s="55" t="s">
        <v>3944</v>
      </c>
      <c r="AU1213" s="63" t="s">
        <v>132</v>
      </c>
      <c r="AV1213" s="55" t="s">
        <v>3945</v>
      </c>
      <c r="AW1213" s="55" t="s">
        <v>2674</v>
      </c>
      <c r="AX1213" s="55" t="s">
        <v>171</v>
      </c>
      <c r="AY1213" s="55" t="s">
        <v>639</v>
      </c>
      <c r="AZ1213" s="63" t="s">
        <v>3946</v>
      </c>
      <c r="BA1213" s="63" t="s">
        <v>2734</v>
      </c>
      <c r="BB1213" s="55" t="s">
        <v>2831</v>
      </c>
      <c r="BC1213" s="55" t="s">
        <v>939</v>
      </c>
      <c r="BD1213" s="55" t="s">
        <v>2588</v>
      </c>
      <c r="BE1213" s="55" t="s">
        <v>330</v>
      </c>
      <c r="BF1213" s="63" t="s">
        <v>2548</v>
      </c>
      <c r="BG1213" s="63" t="s">
        <v>2589</v>
      </c>
      <c r="BH1213" s="63" t="s">
        <v>132</v>
      </c>
      <c r="BI1213" s="63" t="s">
        <v>2590</v>
      </c>
      <c r="BJ1213" s="63" t="s">
        <v>2744</v>
      </c>
      <c r="BK1213" s="86" t="str">
        <f>HYPERLINK(VLOOKUP($B1213,hyperlinks[#All],2,FALSE),"Link")</f>
        <v>Link</v>
      </c>
      <c r="BL1213" s="86" t="str">
        <f>HYPERLINK(VLOOKUP($B1213,hyperlinks[#All],3,FALSE),"Link")</f>
        <v>Link</v>
      </c>
      <c r="BM1213" s="86" t="str">
        <f>HYPERLINK(VLOOKUP($B1213,hyperlinks[#All],4,FALSE),"Link")</f>
        <v>Link</v>
      </c>
      <c r="BN1213" s="87" t="s">
        <v>132</v>
      </c>
    </row>
    <row r="1214" spans="1:66" s="49" customFormat="1" ht="14.5">
      <c r="A1214" s="50">
        <v>8720169750739</v>
      </c>
      <c r="B1214" s="50">
        <v>911401803587</v>
      </c>
      <c r="C1214" s="61">
        <v>872016975073999</v>
      </c>
      <c r="D1214" s="93" t="str">
        <f>HYPERLINK(VLOOKUP($B1214,hyperlinks[#All],2,FALSE),"Link")</f>
        <v>Link</v>
      </c>
      <c r="E1214" s="52">
        <v>75073999</v>
      </c>
      <c r="F1214" s="53" t="s">
        <v>3947</v>
      </c>
      <c r="G1214" s="58" t="s">
        <v>2535</v>
      </c>
      <c r="H1214" s="52" t="s">
        <v>2580</v>
      </c>
      <c r="I1214" s="52" t="s">
        <v>3867</v>
      </c>
      <c r="J1214" s="52" t="s">
        <v>3868</v>
      </c>
      <c r="K1214" s="52" t="s">
        <v>125</v>
      </c>
      <c r="L1214" s="82">
        <v>683</v>
      </c>
      <c r="M1214" s="54" t="s">
        <v>126</v>
      </c>
      <c r="N1214" s="55" t="s">
        <v>2581</v>
      </c>
      <c r="O1214" s="56" t="s">
        <v>2582</v>
      </c>
      <c r="P1214" s="57"/>
      <c r="Q1214" s="51">
        <v>4</v>
      </c>
      <c r="R1214" s="52" t="s">
        <v>129</v>
      </c>
      <c r="S1214" s="57" t="s">
        <v>154</v>
      </c>
      <c r="T1214" s="51"/>
      <c r="U1214" s="51"/>
      <c r="V1214" s="58"/>
      <c r="W1214" s="59">
        <v>9405423100</v>
      </c>
      <c r="X1214" s="67" t="s">
        <v>132</v>
      </c>
      <c r="Y1214" s="67" t="s">
        <v>132</v>
      </c>
      <c r="Z1214" s="52" t="s">
        <v>132</v>
      </c>
      <c r="AA1214" s="55"/>
      <c r="AB1214" s="10" t="s">
        <v>3948</v>
      </c>
      <c r="AC1214" s="55" t="s">
        <v>132</v>
      </c>
      <c r="AD1214" s="55" t="s">
        <v>132</v>
      </c>
      <c r="AE1214" s="55" t="s">
        <v>132</v>
      </c>
      <c r="AF1214" s="55" t="s">
        <v>2542</v>
      </c>
      <c r="AG1214" s="55" t="s">
        <v>132</v>
      </c>
      <c r="AH1214" s="55" t="s">
        <v>3949</v>
      </c>
      <c r="AI1214" s="55" t="s">
        <v>132</v>
      </c>
      <c r="AJ1214" s="55" t="s">
        <v>3305</v>
      </c>
      <c r="AK1214" s="55" t="s">
        <v>132</v>
      </c>
      <c r="AL1214" s="55" t="s">
        <v>2622</v>
      </c>
      <c r="AM1214" s="55" t="s">
        <v>132</v>
      </c>
      <c r="AN1214" s="55" t="s">
        <v>132</v>
      </c>
      <c r="AO1214" s="55" t="s">
        <v>3950</v>
      </c>
      <c r="AP1214" s="55" t="s">
        <v>166</v>
      </c>
      <c r="AQ1214" s="55" t="s">
        <v>132</v>
      </c>
      <c r="AR1214" s="55" t="s">
        <v>3951</v>
      </c>
      <c r="AS1214" s="55" t="s">
        <v>290</v>
      </c>
      <c r="AT1214" s="55" t="s">
        <v>3944</v>
      </c>
      <c r="AU1214" s="63" t="s">
        <v>132</v>
      </c>
      <c r="AV1214" s="55" t="s">
        <v>3952</v>
      </c>
      <c r="AW1214" s="55" t="s">
        <v>3953</v>
      </c>
      <c r="AX1214" s="55" t="s">
        <v>171</v>
      </c>
      <c r="AY1214" s="55" t="s">
        <v>539</v>
      </c>
      <c r="AZ1214" s="63" t="s">
        <v>3946</v>
      </c>
      <c r="BA1214" s="63" t="s">
        <v>2734</v>
      </c>
      <c r="BB1214" s="55" t="s">
        <v>2531</v>
      </c>
      <c r="BC1214" s="55" t="s">
        <v>939</v>
      </c>
      <c r="BD1214" s="55" t="s">
        <v>2588</v>
      </c>
      <c r="BE1214" s="55" t="s">
        <v>330</v>
      </c>
      <c r="BF1214" s="63" t="s">
        <v>3954</v>
      </c>
      <c r="BG1214" s="63" t="s">
        <v>2589</v>
      </c>
      <c r="BH1214" s="63" t="s">
        <v>132</v>
      </c>
      <c r="BI1214" s="63" t="s">
        <v>2590</v>
      </c>
      <c r="BJ1214" s="63" t="s">
        <v>2744</v>
      </c>
      <c r="BK1214" s="86" t="str">
        <f>HYPERLINK(VLOOKUP($B1214,hyperlinks[#All],2,FALSE),"Link")</f>
        <v>Link</v>
      </c>
      <c r="BL1214" s="86" t="str">
        <f>HYPERLINK(VLOOKUP($B1214,hyperlinks[#All],3,FALSE),"Link")</f>
        <v>Link</v>
      </c>
      <c r="BM1214" s="86" t="str">
        <f>HYPERLINK(VLOOKUP($B1214,hyperlinks[#All],4,FALSE),"Link")</f>
        <v>Link</v>
      </c>
      <c r="BN1214" s="87" t="s">
        <v>132</v>
      </c>
    </row>
    <row r="1215" spans="1:66" s="49" customFormat="1" ht="14.5">
      <c r="A1215" s="50">
        <v>8720169510166</v>
      </c>
      <c r="B1215" s="50">
        <v>911401841485</v>
      </c>
      <c r="C1215" s="61">
        <v>872016951016699</v>
      </c>
      <c r="D1215" s="93" t="str">
        <f>HYPERLINK(VLOOKUP($B1215,hyperlinks[#All],2,FALSE),"Link")</f>
        <v>Link</v>
      </c>
      <c r="E1215" s="52">
        <v>51016699</v>
      </c>
      <c r="F1215" s="53" t="s">
        <v>3955</v>
      </c>
      <c r="G1215" s="58" t="s">
        <v>2535</v>
      </c>
      <c r="H1215" s="52" t="s">
        <v>2580</v>
      </c>
      <c r="I1215" s="52" t="s">
        <v>3867</v>
      </c>
      <c r="J1215" s="52" t="s">
        <v>3868</v>
      </c>
      <c r="K1215" s="52" t="s">
        <v>125</v>
      </c>
      <c r="L1215" s="82">
        <v>382</v>
      </c>
      <c r="M1215" s="54" t="s">
        <v>126</v>
      </c>
      <c r="N1215" s="55" t="s">
        <v>2581</v>
      </c>
      <c r="O1215" s="56" t="s">
        <v>2582</v>
      </c>
      <c r="P1215" s="57"/>
      <c r="Q1215" s="51">
        <v>4</v>
      </c>
      <c r="R1215" s="52" t="s">
        <v>129</v>
      </c>
      <c r="S1215" s="57" t="s">
        <v>154</v>
      </c>
      <c r="T1215" s="62">
        <v>912401483058</v>
      </c>
      <c r="U1215" s="62"/>
      <c r="V1215" s="64"/>
      <c r="W1215" s="59">
        <v>9405119090</v>
      </c>
      <c r="X1215" s="67" t="s">
        <v>132</v>
      </c>
      <c r="Y1215" s="67" t="s">
        <v>132</v>
      </c>
      <c r="Z1215" s="52" t="s">
        <v>132</v>
      </c>
      <c r="AA1215" s="55"/>
      <c r="AB1215" s="10" t="s">
        <v>3956</v>
      </c>
      <c r="AC1215" s="55" t="s">
        <v>132</v>
      </c>
      <c r="AD1215" s="55" t="s">
        <v>132</v>
      </c>
      <c r="AE1215" s="55" t="s">
        <v>132</v>
      </c>
      <c r="AF1215" s="55" t="s">
        <v>2542</v>
      </c>
      <c r="AG1215" s="55" t="s">
        <v>132</v>
      </c>
      <c r="AH1215" s="55" t="s">
        <v>3957</v>
      </c>
      <c r="AI1215" s="55" t="s">
        <v>132</v>
      </c>
      <c r="AJ1215" s="55" t="s">
        <v>3305</v>
      </c>
      <c r="AK1215" s="55" t="s">
        <v>132</v>
      </c>
      <c r="AL1215" s="55" t="s">
        <v>939</v>
      </c>
      <c r="AM1215" s="55" t="s">
        <v>132</v>
      </c>
      <c r="AN1215" s="55" t="s">
        <v>132</v>
      </c>
      <c r="AO1215" s="55" t="s">
        <v>3958</v>
      </c>
      <c r="AP1215" s="55" t="s">
        <v>166</v>
      </c>
      <c r="AQ1215" s="55" t="s">
        <v>132</v>
      </c>
      <c r="AR1215" s="55" t="s">
        <v>3951</v>
      </c>
      <c r="AS1215" s="55" t="s">
        <v>290</v>
      </c>
      <c r="AT1215" s="55" t="s">
        <v>3944</v>
      </c>
      <c r="AU1215" s="63" t="s">
        <v>132</v>
      </c>
      <c r="AV1215" s="55" t="s">
        <v>3959</v>
      </c>
      <c r="AW1215" s="55" t="s">
        <v>3366</v>
      </c>
      <c r="AX1215" s="55" t="s">
        <v>171</v>
      </c>
      <c r="AY1215" s="55" t="s">
        <v>291</v>
      </c>
      <c r="AZ1215" s="63" t="s">
        <v>3946</v>
      </c>
      <c r="BA1215" s="63" t="s">
        <v>2734</v>
      </c>
      <c r="BB1215" s="55" t="s">
        <v>2831</v>
      </c>
      <c r="BC1215" s="55" t="s">
        <v>939</v>
      </c>
      <c r="BD1215" s="55" t="s">
        <v>2588</v>
      </c>
      <c r="BE1215" s="55" t="s">
        <v>330</v>
      </c>
      <c r="BF1215" s="63" t="s">
        <v>2548</v>
      </c>
      <c r="BG1215" s="63" t="s">
        <v>2589</v>
      </c>
      <c r="BH1215" s="63" t="s">
        <v>132</v>
      </c>
      <c r="BI1215" s="63" t="s">
        <v>2590</v>
      </c>
      <c r="BJ1215" s="63" t="s">
        <v>2744</v>
      </c>
      <c r="BK1215" s="86" t="str">
        <f>HYPERLINK(VLOOKUP($B1215,hyperlinks[#All],2,FALSE),"Link")</f>
        <v>Link</v>
      </c>
      <c r="BL1215" s="86" t="str">
        <f>HYPERLINK(VLOOKUP($B1215,hyperlinks[#All],3,FALSE),"Link")</f>
        <v>Link</v>
      </c>
      <c r="BM1215" s="86" t="str">
        <f>HYPERLINK(VLOOKUP($B1215,hyperlinks[#All],4,FALSE),"Link")</f>
        <v>Link</v>
      </c>
      <c r="BN1215" s="87" t="s">
        <v>132</v>
      </c>
    </row>
    <row r="1216" spans="1:66" s="49" customFormat="1" ht="14.5">
      <c r="A1216" s="50">
        <v>8720169750746</v>
      </c>
      <c r="B1216" s="50">
        <v>911401803687</v>
      </c>
      <c r="C1216" s="61">
        <v>872016975074699</v>
      </c>
      <c r="D1216" s="93" t="str">
        <f>HYPERLINK(VLOOKUP($B1216,hyperlinks[#All],2,FALSE),"Link")</f>
        <v>Link</v>
      </c>
      <c r="E1216" s="52">
        <v>75074699</v>
      </c>
      <c r="F1216" s="53" t="s">
        <v>3960</v>
      </c>
      <c r="G1216" s="58" t="s">
        <v>2535</v>
      </c>
      <c r="H1216" s="52" t="s">
        <v>2580</v>
      </c>
      <c r="I1216" s="52" t="s">
        <v>3867</v>
      </c>
      <c r="J1216" s="52" t="s">
        <v>3868</v>
      </c>
      <c r="K1216" s="52" t="s">
        <v>125</v>
      </c>
      <c r="L1216" s="82">
        <v>754</v>
      </c>
      <c r="M1216" s="54" t="s">
        <v>126</v>
      </c>
      <c r="N1216" s="55" t="s">
        <v>2581</v>
      </c>
      <c r="O1216" s="56" t="s">
        <v>2582</v>
      </c>
      <c r="P1216" s="57"/>
      <c r="Q1216" s="51">
        <v>4</v>
      </c>
      <c r="R1216" s="52" t="s">
        <v>129</v>
      </c>
      <c r="S1216" s="57" t="s">
        <v>154</v>
      </c>
      <c r="T1216" s="51"/>
      <c r="U1216" s="51"/>
      <c r="V1216" s="58"/>
      <c r="W1216" s="59">
        <v>9405423100</v>
      </c>
      <c r="X1216" s="67" t="s">
        <v>132</v>
      </c>
      <c r="Y1216" s="67" t="s">
        <v>132</v>
      </c>
      <c r="Z1216" s="52" t="s">
        <v>132</v>
      </c>
      <c r="AA1216" s="55"/>
      <c r="AB1216" s="10" t="s">
        <v>3961</v>
      </c>
      <c r="AC1216" s="55" t="s">
        <v>132</v>
      </c>
      <c r="AD1216" s="55" t="s">
        <v>132</v>
      </c>
      <c r="AE1216" s="55" t="s">
        <v>132</v>
      </c>
      <c r="AF1216" s="55" t="s">
        <v>2542</v>
      </c>
      <c r="AG1216" s="55" t="s">
        <v>132</v>
      </c>
      <c r="AH1216" s="55" t="s">
        <v>3962</v>
      </c>
      <c r="AI1216" s="55" t="s">
        <v>132</v>
      </c>
      <c r="AJ1216" s="55" t="s">
        <v>3305</v>
      </c>
      <c r="AK1216" s="55" t="s">
        <v>132</v>
      </c>
      <c r="AL1216" s="55" t="s">
        <v>2622</v>
      </c>
      <c r="AM1216" s="55" t="s">
        <v>132</v>
      </c>
      <c r="AN1216" s="55" t="s">
        <v>132</v>
      </c>
      <c r="AO1216" s="55" t="s">
        <v>3963</v>
      </c>
      <c r="AP1216" s="55" t="s">
        <v>166</v>
      </c>
      <c r="AQ1216" s="55" t="s">
        <v>132</v>
      </c>
      <c r="AR1216" s="55" t="s">
        <v>3964</v>
      </c>
      <c r="AS1216" s="55" t="s">
        <v>290</v>
      </c>
      <c r="AT1216" s="55" t="s">
        <v>3944</v>
      </c>
      <c r="AU1216" s="63" t="s">
        <v>132</v>
      </c>
      <c r="AV1216" s="55" t="s">
        <v>3965</v>
      </c>
      <c r="AW1216" s="55" t="s">
        <v>3181</v>
      </c>
      <c r="AX1216" s="55" t="s">
        <v>171</v>
      </c>
      <c r="AY1216" s="55" t="s">
        <v>3407</v>
      </c>
      <c r="AZ1216" s="63" t="s">
        <v>3946</v>
      </c>
      <c r="BA1216" s="63" t="s">
        <v>2734</v>
      </c>
      <c r="BB1216" s="55" t="s">
        <v>2531</v>
      </c>
      <c r="BC1216" s="55" t="s">
        <v>939</v>
      </c>
      <c r="BD1216" s="55" t="s">
        <v>2588</v>
      </c>
      <c r="BE1216" s="55" t="s">
        <v>330</v>
      </c>
      <c r="BF1216" s="63" t="s">
        <v>3954</v>
      </c>
      <c r="BG1216" s="63" t="s">
        <v>2589</v>
      </c>
      <c r="BH1216" s="63" t="s">
        <v>132</v>
      </c>
      <c r="BI1216" s="63" t="s">
        <v>2590</v>
      </c>
      <c r="BJ1216" s="63" t="s">
        <v>2744</v>
      </c>
      <c r="BK1216" s="86" t="str">
        <f>HYPERLINK(VLOOKUP($B1216,hyperlinks[#All],2,FALSE),"Link")</f>
        <v>Link</v>
      </c>
      <c r="BL1216" s="86" t="str">
        <f>HYPERLINK(VLOOKUP($B1216,hyperlinks[#All],3,FALSE),"Link")</f>
        <v>Link</v>
      </c>
      <c r="BM1216" s="86" t="str">
        <f>HYPERLINK(VLOOKUP($B1216,hyperlinks[#All],4,FALSE),"Link")</f>
        <v>Link</v>
      </c>
      <c r="BN1216" s="87" t="s">
        <v>132</v>
      </c>
    </row>
    <row r="1217" spans="1:66" s="49" customFormat="1" ht="14.5">
      <c r="A1217" s="50">
        <v>8720169510135</v>
      </c>
      <c r="B1217" s="50">
        <v>911401841185</v>
      </c>
      <c r="C1217" s="61">
        <v>872016951013599</v>
      </c>
      <c r="D1217" s="93" t="str">
        <f>HYPERLINK(VLOOKUP($B1217,hyperlinks[#All],2,FALSE),"Link")</f>
        <v>Link</v>
      </c>
      <c r="E1217" s="52">
        <v>51013599</v>
      </c>
      <c r="F1217" s="53" t="s">
        <v>3966</v>
      </c>
      <c r="G1217" s="58" t="s">
        <v>2535</v>
      </c>
      <c r="H1217" s="52" t="s">
        <v>2580</v>
      </c>
      <c r="I1217" s="52" t="s">
        <v>3867</v>
      </c>
      <c r="J1217" s="52" t="s">
        <v>3868</v>
      </c>
      <c r="K1217" s="52" t="s">
        <v>125</v>
      </c>
      <c r="L1217" s="82">
        <v>348</v>
      </c>
      <c r="M1217" s="54" t="s">
        <v>126</v>
      </c>
      <c r="N1217" s="55" t="s">
        <v>2581</v>
      </c>
      <c r="O1217" s="56" t="s">
        <v>2582</v>
      </c>
      <c r="P1217" s="57"/>
      <c r="Q1217" s="51">
        <v>4</v>
      </c>
      <c r="R1217" s="52" t="s">
        <v>129</v>
      </c>
      <c r="S1217" s="57" t="s">
        <v>154</v>
      </c>
      <c r="T1217" s="51">
        <v>912401483057</v>
      </c>
      <c r="U1217" s="51"/>
      <c r="V1217" s="58"/>
      <c r="W1217" s="59">
        <v>9405119090</v>
      </c>
      <c r="X1217" s="67" t="s">
        <v>132</v>
      </c>
      <c r="Y1217" s="67" t="s">
        <v>132</v>
      </c>
      <c r="Z1217" s="52" t="s">
        <v>132</v>
      </c>
      <c r="AA1217" s="55"/>
      <c r="AB1217" s="10" t="s">
        <v>3967</v>
      </c>
      <c r="AC1217" s="55" t="s">
        <v>132</v>
      </c>
      <c r="AD1217" s="55" t="s">
        <v>132</v>
      </c>
      <c r="AE1217" s="55" t="s">
        <v>132</v>
      </c>
      <c r="AF1217" s="55" t="s">
        <v>2542</v>
      </c>
      <c r="AG1217" s="55" t="s">
        <v>132</v>
      </c>
      <c r="AH1217" s="55" t="s">
        <v>1025</v>
      </c>
      <c r="AI1217" s="55" t="s">
        <v>132</v>
      </c>
      <c r="AJ1217" s="55" t="s">
        <v>238</v>
      </c>
      <c r="AK1217" s="55" t="s">
        <v>132</v>
      </c>
      <c r="AL1217" s="55" t="s">
        <v>939</v>
      </c>
      <c r="AM1217" s="55" t="s">
        <v>132</v>
      </c>
      <c r="AN1217" s="55" t="s">
        <v>132</v>
      </c>
      <c r="AO1217" s="55" t="s">
        <v>1083</v>
      </c>
      <c r="AP1217" s="55" t="s">
        <v>166</v>
      </c>
      <c r="AQ1217" s="55" t="s">
        <v>132</v>
      </c>
      <c r="AR1217" s="55" t="s">
        <v>3951</v>
      </c>
      <c r="AS1217" s="55" t="s">
        <v>290</v>
      </c>
      <c r="AT1217" s="55" t="s">
        <v>3944</v>
      </c>
      <c r="AU1217" s="63" t="s">
        <v>132</v>
      </c>
      <c r="AV1217" s="55" t="s">
        <v>3968</v>
      </c>
      <c r="AW1217" s="55" t="s">
        <v>3366</v>
      </c>
      <c r="AX1217" s="55" t="s">
        <v>171</v>
      </c>
      <c r="AY1217" s="55" t="s">
        <v>291</v>
      </c>
      <c r="AZ1217" s="63" t="s">
        <v>2530</v>
      </c>
      <c r="BA1217" s="63" t="s">
        <v>2734</v>
      </c>
      <c r="BB1217" s="55" t="s">
        <v>2831</v>
      </c>
      <c r="BC1217" s="55" t="s">
        <v>939</v>
      </c>
      <c r="BD1217" s="55" t="s">
        <v>2588</v>
      </c>
      <c r="BE1217" s="55" t="s">
        <v>330</v>
      </c>
      <c r="BF1217" s="63" t="s">
        <v>2548</v>
      </c>
      <c r="BG1217" s="63" t="s">
        <v>2589</v>
      </c>
      <c r="BH1217" s="63" t="s">
        <v>132</v>
      </c>
      <c r="BI1217" s="63" t="s">
        <v>2590</v>
      </c>
      <c r="BJ1217" s="63" t="s">
        <v>2744</v>
      </c>
      <c r="BK1217" s="86" t="str">
        <f>HYPERLINK(VLOOKUP($B1217,hyperlinks[#All],2,FALSE),"Link")</f>
        <v>Link</v>
      </c>
      <c r="BL1217" s="86" t="str">
        <f>HYPERLINK(VLOOKUP($B1217,hyperlinks[#All],3,FALSE),"Link")</f>
        <v>Link</v>
      </c>
      <c r="BM1217" s="86" t="str">
        <f>HYPERLINK(VLOOKUP($B1217,hyperlinks[#All],4,FALSE),"Link")</f>
        <v>Link</v>
      </c>
      <c r="BN1217" s="87" t="s">
        <v>132</v>
      </c>
    </row>
    <row r="1218" spans="1:66" s="49" customFormat="1" ht="14.5">
      <c r="A1218" s="50">
        <v>8720169510142</v>
      </c>
      <c r="B1218" s="50">
        <v>911401841285</v>
      </c>
      <c r="C1218" s="61">
        <v>872016951014299</v>
      </c>
      <c r="D1218" s="93" t="str">
        <f>HYPERLINK(VLOOKUP($B1218,hyperlinks[#All],2,FALSE),"Link")</f>
        <v>Link</v>
      </c>
      <c r="E1218" s="52">
        <v>51014299</v>
      </c>
      <c r="F1218" s="53" t="s">
        <v>3969</v>
      </c>
      <c r="G1218" s="58" t="s">
        <v>2535</v>
      </c>
      <c r="H1218" s="52" t="s">
        <v>2580</v>
      </c>
      <c r="I1218" s="52" t="s">
        <v>3867</v>
      </c>
      <c r="J1218" s="52" t="s">
        <v>3868</v>
      </c>
      <c r="K1218" s="52" t="s">
        <v>125</v>
      </c>
      <c r="L1218" s="82">
        <v>408</v>
      </c>
      <c r="M1218" s="54" t="s">
        <v>126</v>
      </c>
      <c r="N1218" s="55" t="s">
        <v>2581</v>
      </c>
      <c r="O1218" s="56" t="s">
        <v>2582</v>
      </c>
      <c r="P1218" s="57"/>
      <c r="Q1218" s="51">
        <v>4</v>
      </c>
      <c r="R1218" s="52" t="s">
        <v>129</v>
      </c>
      <c r="S1218" s="57" t="s">
        <v>154</v>
      </c>
      <c r="T1218" s="62">
        <v>912401483059</v>
      </c>
      <c r="U1218" s="62"/>
      <c r="V1218" s="64"/>
      <c r="W1218" s="59">
        <v>9405119090</v>
      </c>
      <c r="X1218" s="67" t="s">
        <v>132</v>
      </c>
      <c r="Y1218" s="67" t="s">
        <v>132</v>
      </c>
      <c r="Z1218" s="52" t="s">
        <v>132</v>
      </c>
      <c r="AA1218" s="55"/>
      <c r="AB1218" s="10" t="s">
        <v>3970</v>
      </c>
      <c r="AC1218" s="55" t="s">
        <v>132</v>
      </c>
      <c r="AD1218" s="55" t="s">
        <v>132</v>
      </c>
      <c r="AE1218" s="55" t="s">
        <v>132</v>
      </c>
      <c r="AF1218" s="55" t="s">
        <v>2542</v>
      </c>
      <c r="AG1218" s="55" t="s">
        <v>132</v>
      </c>
      <c r="AH1218" s="55" t="s">
        <v>1425</v>
      </c>
      <c r="AI1218" s="55" t="s">
        <v>132</v>
      </c>
      <c r="AJ1218" s="55" t="s">
        <v>238</v>
      </c>
      <c r="AK1218" s="55" t="s">
        <v>132</v>
      </c>
      <c r="AL1218" s="55" t="s">
        <v>939</v>
      </c>
      <c r="AM1218" s="55" t="s">
        <v>132</v>
      </c>
      <c r="AN1218" s="55" t="s">
        <v>132</v>
      </c>
      <c r="AO1218" s="55" t="s">
        <v>1006</v>
      </c>
      <c r="AP1218" s="55" t="s">
        <v>166</v>
      </c>
      <c r="AQ1218" s="55" t="s">
        <v>132</v>
      </c>
      <c r="AR1218" s="55" t="s">
        <v>3964</v>
      </c>
      <c r="AS1218" s="55" t="s">
        <v>290</v>
      </c>
      <c r="AT1218" s="55" t="s">
        <v>3944</v>
      </c>
      <c r="AU1218" s="63" t="s">
        <v>132</v>
      </c>
      <c r="AV1218" s="55" t="s">
        <v>3971</v>
      </c>
      <c r="AW1218" s="55" t="s">
        <v>3373</v>
      </c>
      <c r="AX1218" s="55" t="s">
        <v>171</v>
      </c>
      <c r="AY1218" s="55" t="s">
        <v>291</v>
      </c>
      <c r="AZ1218" s="63" t="s">
        <v>2530</v>
      </c>
      <c r="BA1218" s="63" t="s">
        <v>2734</v>
      </c>
      <c r="BB1218" s="55" t="s">
        <v>2831</v>
      </c>
      <c r="BC1218" s="55" t="s">
        <v>939</v>
      </c>
      <c r="BD1218" s="55" t="s">
        <v>2588</v>
      </c>
      <c r="BE1218" s="55" t="s">
        <v>330</v>
      </c>
      <c r="BF1218" s="63" t="s">
        <v>2548</v>
      </c>
      <c r="BG1218" s="63" t="s">
        <v>2589</v>
      </c>
      <c r="BH1218" s="63" t="s">
        <v>132</v>
      </c>
      <c r="BI1218" s="63" t="s">
        <v>2590</v>
      </c>
      <c r="BJ1218" s="63" t="s">
        <v>2744</v>
      </c>
      <c r="BK1218" s="86" t="str">
        <f>HYPERLINK(VLOOKUP($B1218,hyperlinks[#All],2,FALSE),"Link")</f>
        <v>Link</v>
      </c>
      <c r="BL1218" s="86" t="str">
        <f>HYPERLINK(VLOOKUP($B1218,hyperlinks[#All],3,FALSE),"Link")</f>
        <v>Link</v>
      </c>
      <c r="BM1218" s="86" t="str">
        <f>HYPERLINK(VLOOKUP($B1218,hyperlinks[#All],4,FALSE),"Link")</f>
        <v>Link</v>
      </c>
      <c r="BN1218" s="87" t="s">
        <v>132</v>
      </c>
    </row>
    <row r="1219" spans="1:66" s="49" customFormat="1" ht="14.5">
      <c r="A1219" s="50">
        <v>8720169513228</v>
      </c>
      <c r="B1219" s="50">
        <v>911401856685</v>
      </c>
      <c r="C1219" s="61">
        <v>872016951322899</v>
      </c>
      <c r="D1219" s="93" t="str">
        <f>HYPERLINK(VLOOKUP($B1219,hyperlinks[#All],2,FALSE),"Link")</f>
        <v>Link</v>
      </c>
      <c r="E1219" s="52">
        <v>51322899</v>
      </c>
      <c r="F1219" s="53" t="s">
        <v>3972</v>
      </c>
      <c r="G1219" s="58" t="s">
        <v>2535</v>
      </c>
      <c r="H1219" s="52" t="s">
        <v>2580</v>
      </c>
      <c r="I1219" s="52" t="s">
        <v>3867</v>
      </c>
      <c r="J1219" s="52" t="s">
        <v>3868</v>
      </c>
      <c r="K1219" s="52" t="s">
        <v>125</v>
      </c>
      <c r="L1219" s="82">
        <v>11.5</v>
      </c>
      <c r="M1219" s="54" t="s">
        <v>126</v>
      </c>
      <c r="N1219" s="55" t="s">
        <v>2581</v>
      </c>
      <c r="O1219" s="56" t="s">
        <v>2582</v>
      </c>
      <c r="P1219" s="57"/>
      <c r="Q1219" s="51">
        <v>20</v>
      </c>
      <c r="R1219" s="52" t="s">
        <v>129</v>
      </c>
      <c r="S1219" s="57" t="s">
        <v>154</v>
      </c>
      <c r="T1219" s="62"/>
      <c r="U1219" s="62"/>
      <c r="V1219" s="64"/>
      <c r="W1219" s="59">
        <v>7312900000</v>
      </c>
      <c r="X1219" s="67" t="s">
        <v>132</v>
      </c>
      <c r="Y1219" s="67" t="s">
        <v>132</v>
      </c>
      <c r="Z1219" s="52" t="s">
        <v>132</v>
      </c>
      <c r="AA1219" s="55"/>
      <c r="AB1219" s="10" t="s">
        <v>3973</v>
      </c>
      <c r="AC1219" s="55" t="s">
        <v>132</v>
      </c>
      <c r="AD1219" s="55" t="s">
        <v>132</v>
      </c>
      <c r="AE1219" s="55" t="s">
        <v>132</v>
      </c>
      <c r="AF1219" s="55" t="s">
        <v>132</v>
      </c>
      <c r="AG1219" s="55" t="s">
        <v>132</v>
      </c>
      <c r="AH1219" s="55" t="s">
        <v>132</v>
      </c>
      <c r="AI1219" s="55" t="s">
        <v>132</v>
      </c>
      <c r="AJ1219" s="55" t="s">
        <v>132</v>
      </c>
      <c r="AK1219" s="55" t="s">
        <v>132</v>
      </c>
      <c r="AL1219" s="55" t="s">
        <v>132</v>
      </c>
      <c r="AM1219" s="55" t="s">
        <v>132</v>
      </c>
      <c r="AN1219" s="55" t="s">
        <v>132</v>
      </c>
      <c r="AO1219" s="55" t="s">
        <v>132</v>
      </c>
      <c r="AP1219" s="55" t="s">
        <v>132</v>
      </c>
      <c r="AQ1219" s="55" t="s">
        <v>132</v>
      </c>
      <c r="AR1219" s="55" t="s">
        <v>217</v>
      </c>
      <c r="AS1219" s="55" t="s">
        <v>402</v>
      </c>
      <c r="AT1219" s="55" t="s">
        <v>161</v>
      </c>
      <c r="AU1219" s="63" t="s">
        <v>132</v>
      </c>
      <c r="AV1219" s="55" t="s">
        <v>3974</v>
      </c>
      <c r="AW1219" s="55" t="s">
        <v>584</v>
      </c>
      <c r="AX1219" s="55" t="s">
        <v>171</v>
      </c>
      <c r="AY1219" s="55" t="s">
        <v>132</v>
      </c>
      <c r="AZ1219" s="63" t="s">
        <v>132</v>
      </c>
      <c r="BA1219" s="63" t="s">
        <v>132</v>
      </c>
      <c r="BB1219" s="55" t="s">
        <v>132</v>
      </c>
      <c r="BC1219" s="55" t="s">
        <v>939</v>
      </c>
      <c r="BD1219" s="55" t="s">
        <v>132</v>
      </c>
      <c r="BE1219" s="55" t="s">
        <v>132</v>
      </c>
      <c r="BF1219" s="63" t="s">
        <v>132</v>
      </c>
      <c r="BG1219" s="63" t="s">
        <v>132</v>
      </c>
      <c r="BH1219" s="63" t="s">
        <v>132</v>
      </c>
      <c r="BI1219" s="63" t="s">
        <v>132</v>
      </c>
      <c r="BJ1219" s="63" t="s">
        <v>132</v>
      </c>
      <c r="BK1219" s="86" t="str">
        <f>HYPERLINK(VLOOKUP($B1219,hyperlinks[#All],2,FALSE),"Link")</f>
        <v>Link</v>
      </c>
      <c r="BL1219" s="86" t="str">
        <f>HYPERLINK(VLOOKUP($B1219,hyperlinks[#All],3,FALSE),"Link")</f>
        <v>Link</v>
      </c>
      <c r="BM1219" s="87" t="s">
        <v>132</v>
      </c>
      <c r="BN1219" s="87" t="s">
        <v>132</v>
      </c>
    </row>
    <row r="1220" spans="1:66" s="49" customFormat="1" ht="14.5">
      <c r="A1220" s="50">
        <v>8720169753242</v>
      </c>
      <c r="B1220" s="50">
        <v>911401812187</v>
      </c>
      <c r="C1220" s="61">
        <v>872016975324299</v>
      </c>
      <c r="D1220" s="93" t="str">
        <f>HYPERLINK(VLOOKUP($B1220,hyperlinks[#All],2,FALSE),"Link")</f>
        <v>Link</v>
      </c>
      <c r="E1220" s="52">
        <v>75324299</v>
      </c>
      <c r="F1220" s="53" t="s">
        <v>3975</v>
      </c>
      <c r="G1220" s="58" t="s">
        <v>2535</v>
      </c>
      <c r="H1220" s="52" t="s">
        <v>2536</v>
      </c>
      <c r="I1220" s="52" t="s">
        <v>3976</v>
      </c>
      <c r="J1220" s="52" t="s">
        <v>3297</v>
      </c>
      <c r="K1220" s="52" t="s">
        <v>125</v>
      </c>
      <c r="L1220" s="82">
        <v>63</v>
      </c>
      <c r="M1220" s="54" t="s">
        <v>126</v>
      </c>
      <c r="N1220" s="55" t="s">
        <v>2539</v>
      </c>
      <c r="O1220" s="56" t="s">
        <v>2540</v>
      </c>
      <c r="P1220" s="57" t="s">
        <v>379</v>
      </c>
      <c r="Q1220" s="51">
        <v>16</v>
      </c>
      <c r="R1220" s="52" t="s">
        <v>129</v>
      </c>
      <c r="S1220" s="57" t="s">
        <v>3977</v>
      </c>
      <c r="T1220" s="51"/>
      <c r="U1220" s="51"/>
      <c r="V1220" s="58"/>
      <c r="W1220" s="59">
        <v>9405114090</v>
      </c>
      <c r="X1220" s="67" t="s">
        <v>132</v>
      </c>
      <c r="Y1220" s="67" t="s">
        <v>132</v>
      </c>
      <c r="Z1220" s="52" t="s">
        <v>132</v>
      </c>
      <c r="AA1220" s="55" t="s">
        <v>154</v>
      </c>
      <c r="AB1220" s="10" t="s">
        <v>3978</v>
      </c>
      <c r="AC1220" s="55" t="s">
        <v>132</v>
      </c>
      <c r="AD1220" s="55" t="s">
        <v>132</v>
      </c>
      <c r="AE1220" s="55" t="s">
        <v>132</v>
      </c>
      <c r="AF1220" s="55" t="s">
        <v>132</v>
      </c>
      <c r="AG1220" s="55" t="s">
        <v>132</v>
      </c>
      <c r="AH1220" s="55" t="s">
        <v>132</v>
      </c>
      <c r="AI1220" s="55" t="s">
        <v>132</v>
      </c>
      <c r="AJ1220" s="55" t="s">
        <v>132</v>
      </c>
      <c r="AK1220" s="55" t="s">
        <v>132</v>
      </c>
      <c r="AL1220" s="55" t="s">
        <v>132</v>
      </c>
      <c r="AM1220" s="55" t="s">
        <v>132</v>
      </c>
      <c r="AN1220" s="55" t="s">
        <v>132</v>
      </c>
      <c r="AO1220" s="55" t="s">
        <v>132</v>
      </c>
      <c r="AP1220" s="55" t="s">
        <v>132</v>
      </c>
      <c r="AQ1220" s="55" t="s">
        <v>132</v>
      </c>
      <c r="AR1220" s="55" t="s">
        <v>1480</v>
      </c>
      <c r="AS1220" s="55" t="s">
        <v>3011</v>
      </c>
      <c r="AT1220" s="55" t="s">
        <v>3011</v>
      </c>
      <c r="AU1220" s="63" t="s">
        <v>132</v>
      </c>
      <c r="AV1220" s="55" t="s">
        <v>3979</v>
      </c>
      <c r="AW1220" s="55" t="s">
        <v>969</v>
      </c>
      <c r="AX1220" s="55" t="s">
        <v>171</v>
      </c>
      <c r="AY1220" s="55" t="s">
        <v>132</v>
      </c>
      <c r="AZ1220" s="63" t="s">
        <v>132</v>
      </c>
      <c r="BA1220" s="63" t="s">
        <v>132</v>
      </c>
      <c r="BB1220" s="55" t="s">
        <v>132</v>
      </c>
      <c r="BC1220" s="55" t="s">
        <v>939</v>
      </c>
      <c r="BD1220" s="55" t="s">
        <v>132</v>
      </c>
      <c r="BE1220" s="55" t="s">
        <v>132</v>
      </c>
      <c r="BF1220" s="63" t="s">
        <v>132</v>
      </c>
      <c r="BG1220" s="63" t="s">
        <v>132</v>
      </c>
      <c r="BH1220" s="63" t="s">
        <v>132</v>
      </c>
      <c r="BI1220" s="63" t="s">
        <v>132</v>
      </c>
      <c r="BJ1220" s="63" t="s">
        <v>2654</v>
      </c>
      <c r="BK1220" s="86" t="str">
        <f>HYPERLINK(VLOOKUP($B1220,hyperlinks[#All],2,FALSE),"Link")</f>
        <v>Link</v>
      </c>
      <c r="BL1220" s="86" t="str">
        <f>HYPERLINK(VLOOKUP($B1220,hyperlinks[#All],3,FALSE),"Link")</f>
        <v>Link</v>
      </c>
      <c r="BM1220" s="86" t="str">
        <f>HYPERLINK(VLOOKUP($B1220,hyperlinks[#All],4,FALSE),"Link")</f>
        <v>Link</v>
      </c>
      <c r="BN1220" s="87" t="s">
        <v>132</v>
      </c>
    </row>
    <row r="1221" spans="1:66" s="49" customFormat="1" ht="14.5">
      <c r="A1221" s="50">
        <v>8720169753259</v>
      </c>
      <c r="B1221" s="50">
        <v>911401812287</v>
      </c>
      <c r="C1221" s="61">
        <v>872016975325999</v>
      </c>
      <c r="D1221" s="93" t="str">
        <f>HYPERLINK(VLOOKUP($B1221,hyperlinks[#All],2,FALSE),"Link")</f>
        <v>Link</v>
      </c>
      <c r="E1221" s="52">
        <v>75325999</v>
      </c>
      <c r="F1221" s="53" t="s">
        <v>3980</v>
      </c>
      <c r="G1221" s="58" t="s">
        <v>2535</v>
      </c>
      <c r="H1221" s="52" t="s">
        <v>2536</v>
      </c>
      <c r="I1221" s="52" t="s">
        <v>3976</v>
      </c>
      <c r="J1221" s="52" t="s">
        <v>3297</v>
      </c>
      <c r="K1221" s="52" t="s">
        <v>125</v>
      </c>
      <c r="L1221" s="82">
        <v>71.599999999999994</v>
      </c>
      <c r="M1221" s="54" t="s">
        <v>126</v>
      </c>
      <c r="N1221" s="55" t="s">
        <v>2539</v>
      </c>
      <c r="O1221" s="56" t="s">
        <v>2540</v>
      </c>
      <c r="P1221" s="57" t="s">
        <v>379</v>
      </c>
      <c r="Q1221" s="51">
        <v>16</v>
      </c>
      <c r="R1221" s="52" t="s">
        <v>129</v>
      </c>
      <c r="S1221" s="57" t="s">
        <v>3977</v>
      </c>
      <c r="T1221" s="51"/>
      <c r="U1221" s="51"/>
      <c r="V1221" s="58"/>
      <c r="W1221" s="59">
        <v>9405114090</v>
      </c>
      <c r="X1221" s="67" t="s">
        <v>132</v>
      </c>
      <c r="Y1221" s="67" t="s">
        <v>132</v>
      </c>
      <c r="Z1221" s="52" t="s">
        <v>132</v>
      </c>
      <c r="AA1221" s="55" t="s">
        <v>154</v>
      </c>
      <c r="AB1221" s="10" t="s">
        <v>3981</v>
      </c>
      <c r="AC1221" s="55" t="s">
        <v>132</v>
      </c>
      <c r="AD1221" s="55" t="s">
        <v>132</v>
      </c>
      <c r="AE1221" s="55" t="s">
        <v>132</v>
      </c>
      <c r="AF1221" s="55" t="s">
        <v>132</v>
      </c>
      <c r="AG1221" s="55" t="s">
        <v>132</v>
      </c>
      <c r="AH1221" s="55" t="s">
        <v>132</v>
      </c>
      <c r="AI1221" s="55" t="s">
        <v>132</v>
      </c>
      <c r="AJ1221" s="55" t="s">
        <v>132</v>
      </c>
      <c r="AK1221" s="55" t="s">
        <v>132</v>
      </c>
      <c r="AL1221" s="55" t="s">
        <v>132</v>
      </c>
      <c r="AM1221" s="55" t="s">
        <v>132</v>
      </c>
      <c r="AN1221" s="55" t="s">
        <v>132</v>
      </c>
      <c r="AO1221" s="55" t="s">
        <v>132</v>
      </c>
      <c r="AP1221" s="55" t="s">
        <v>132</v>
      </c>
      <c r="AQ1221" s="55" t="s">
        <v>132</v>
      </c>
      <c r="AR1221" s="55" t="s">
        <v>1480</v>
      </c>
      <c r="AS1221" s="55" t="s">
        <v>3011</v>
      </c>
      <c r="AT1221" s="55" t="s">
        <v>2699</v>
      </c>
      <c r="AU1221" s="63" t="s">
        <v>132</v>
      </c>
      <c r="AV1221" s="55" t="s">
        <v>3982</v>
      </c>
      <c r="AW1221" s="55" t="s">
        <v>1221</v>
      </c>
      <c r="AX1221" s="55" t="s">
        <v>171</v>
      </c>
      <c r="AY1221" s="55" t="s">
        <v>132</v>
      </c>
      <c r="AZ1221" s="63" t="s">
        <v>132</v>
      </c>
      <c r="BA1221" s="63" t="s">
        <v>132</v>
      </c>
      <c r="BB1221" s="55" t="s">
        <v>132</v>
      </c>
      <c r="BC1221" s="55" t="s">
        <v>939</v>
      </c>
      <c r="BD1221" s="55" t="s">
        <v>132</v>
      </c>
      <c r="BE1221" s="55" t="s">
        <v>132</v>
      </c>
      <c r="BF1221" s="63" t="s">
        <v>132</v>
      </c>
      <c r="BG1221" s="63" t="s">
        <v>132</v>
      </c>
      <c r="BH1221" s="63" t="s">
        <v>132</v>
      </c>
      <c r="BI1221" s="63" t="s">
        <v>132</v>
      </c>
      <c r="BJ1221" s="63" t="s">
        <v>2654</v>
      </c>
      <c r="BK1221" s="86" t="str">
        <f>HYPERLINK(VLOOKUP($B1221,hyperlinks[#All],2,FALSE),"Link")</f>
        <v>Link</v>
      </c>
      <c r="BL1221" s="86" t="str">
        <f>HYPERLINK(VLOOKUP($B1221,hyperlinks[#All],3,FALSE),"Link")</f>
        <v>Link</v>
      </c>
      <c r="BM1221" s="86" t="str">
        <f>HYPERLINK(VLOOKUP($B1221,hyperlinks[#All],4,FALSE),"Link")</f>
        <v>Link</v>
      </c>
      <c r="BN1221" s="87" t="s">
        <v>132</v>
      </c>
    </row>
    <row r="1222" spans="1:66" s="49" customFormat="1" ht="14.5">
      <c r="A1222" s="50">
        <v>8710163366043</v>
      </c>
      <c r="B1222" s="50">
        <v>911401807581</v>
      </c>
      <c r="C1222" s="61">
        <v>871016336604399</v>
      </c>
      <c r="D1222" s="93" t="str">
        <f>HYPERLINK(VLOOKUP($B1222,hyperlinks[#All],2,FALSE),"Link")</f>
        <v>Link</v>
      </c>
      <c r="E1222" s="52">
        <v>36604399</v>
      </c>
      <c r="F1222" s="53" t="s">
        <v>3983</v>
      </c>
      <c r="G1222" s="58" t="s">
        <v>2535</v>
      </c>
      <c r="H1222" s="52" t="s">
        <v>2536</v>
      </c>
      <c r="I1222" s="52" t="s">
        <v>3976</v>
      </c>
      <c r="J1222" s="52" t="s">
        <v>3297</v>
      </c>
      <c r="K1222" s="52" t="s">
        <v>125</v>
      </c>
      <c r="L1222" s="82">
        <v>82</v>
      </c>
      <c r="M1222" s="54" t="s">
        <v>126</v>
      </c>
      <c r="N1222" s="55" t="s">
        <v>2539</v>
      </c>
      <c r="O1222" s="56" t="s">
        <v>2540</v>
      </c>
      <c r="P1222" s="57" t="s">
        <v>379</v>
      </c>
      <c r="Q1222" s="51">
        <v>12</v>
      </c>
      <c r="R1222" s="52" t="s">
        <v>129</v>
      </c>
      <c r="S1222" s="57" t="s">
        <v>3977</v>
      </c>
      <c r="T1222" s="51"/>
      <c r="U1222" s="51"/>
      <c r="V1222" s="58"/>
      <c r="W1222" s="59">
        <v>9405114090</v>
      </c>
      <c r="X1222" s="67" t="s">
        <v>132</v>
      </c>
      <c r="Y1222" s="67" t="s">
        <v>132</v>
      </c>
      <c r="Z1222" s="52" t="s">
        <v>132</v>
      </c>
      <c r="AA1222" s="55"/>
      <c r="AB1222" s="10" t="s">
        <v>3984</v>
      </c>
      <c r="AC1222" s="55" t="s">
        <v>132</v>
      </c>
      <c r="AD1222" s="55" t="s">
        <v>132</v>
      </c>
      <c r="AE1222" s="55" t="s">
        <v>132</v>
      </c>
      <c r="AF1222" s="55" t="s">
        <v>2542</v>
      </c>
      <c r="AG1222" s="55" t="s">
        <v>132</v>
      </c>
      <c r="AH1222" s="55" t="s">
        <v>132</v>
      </c>
      <c r="AI1222" s="55" t="s">
        <v>132</v>
      </c>
      <c r="AJ1222" s="55" t="s">
        <v>132</v>
      </c>
      <c r="AK1222" s="55" t="s">
        <v>132</v>
      </c>
      <c r="AL1222" s="55" t="s">
        <v>132</v>
      </c>
      <c r="AM1222" s="55" t="s">
        <v>132</v>
      </c>
      <c r="AN1222" s="55" t="s">
        <v>132</v>
      </c>
      <c r="AO1222" s="55" t="s">
        <v>132</v>
      </c>
      <c r="AP1222" s="55" t="s">
        <v>132</v>
      </c>
      <c r="AQ1222" s="55" t="s">
        <v>132</v>
      </c>
      <c r="AR1222" s="55" t="s">
        <v>3985</v>
      </c>
      <c r="AS1222" s="55" t="s">
        <v>208</v>
      </c>
      <c r="AT1222" s="55" t="s">
        <v>204</v>
      </c>
      <c r="AU1222" s="63" t="s">
        <v>132</v>
      </c>
      <c r="AV1222" s="55" t="s">
        <v>3986</v>
      </c>
      <c r="AW1222" s="55" t="s">
        <v>3987</v>
      </c>
      <c r="AX1222" s="55" t="s">
        <v>171</v>
      </c>
      <c r="AY1222" s="55" t="s">
        <v>132</v>
      </c>
      <c r="AZ1222" s="63" t="s">
        <v>132</v>
      </c>
      <c r="BA1222" s="63" t="s">
        <v>132</v>
      </c>
      <c r="BB1222" s="55" t="s">
        <v>132</v>
      </c>
      <c r="BC1222" s="55" t="s">
        <v>939</v>
      </c>
      <c r="BD1222" s="55" t="s">
        <v>132</v>
      </c>
      <c r="BE1222" s="55" t="s">
        <v>132</v>
      </c>
      <c r="BF1222" s="63" t="s">
        <v>132</v>
      </c>
      <c r="BG1222" s="63" t="s">
        <v>132</v>
      </c>
      <c r="BH1222" s="63" t="s">
        <v>132</v>
      </c>
      <c r="BI1222" s="63" t="s">
        <v>2550</v>
      </c>
      <c r="BJ1222" s="63" t="s">
        <v>2654</v>
      </c>
      <c r="BK1222" s="86" t="str">
        <f>HYPERLINK(VLOOKUP($B1222,hyperlinks[#All],2,FALSE),"Link")</f>
        <v>Link</v>
      </c>
      <c r="BL1222" s="86" t="str">
        <f>HYPERLINK(VLOOKUP($B1222,hyperlinks[#All],3,FALSE),"Link")</f>
        <v>Link</v>
      </c>
      <c r="BM1222" s="86" t="str">
        <f>HYPERLINK(VLOOKUP($B1222,hyperlinks[#All],4,FALSE),"Link")</f>
        <v>Link</v>
      </c>
      <c r="BN1222" s="87" t="s">
        <v>132</v>
      </c>
    </row>
    <row r="1223" spans="1:66" s="49" customFormat="1" ht="14.5">
      <c r="A1223" s="50">
        <v>8710163366029</v>
      </c>
      <c r="B1223" s="50">
        <v>911401807381</v>
      </c>
      <c r="C1223" s="61">
        <v>871016336602999</v>
      </c>
      <c r="D1223" s="93" t="str">
        <f>HYPERLINK(VLOOKUP($B1223,hyperlinks[#All],2,FALSE),"Link")</f>
        <v>Link</v>
      </c>
      <c r="E1223" s="52">
        <v>36602999</v>
      </c>
      <c r="F1223" s="53" t="s">
        <v>3988</v>
      </c>
      <c r="G1223" s="58" t="s">
        <v>2535</v>
      </c>
      <c r="H1223" s="52" t="s">
        <v>2536</v>
      </c>
      <c r="I1223" s="52" t="s">
        <v>3976</v>
      </c>
      <c r="J1223" s="52" t="s">
        <v>3297</v>
      </c>
      <c r="K1223" s="52" t="s">
        <v>125</v>
      </c>
      <c r="L1223" s="82">
        <v>80.400000000000006</v>
      </c>
      <c r="M1223" s="54" t="s">
        <v>126</v>
      </c>
      <c r="N1223" s="55" t="s">
        <v>2539</v>
      </c>
      <c r="O1223" s="56" t="s">
        <v>2540</v>
      </c>
      <c r="P1223" s="57" t="s">
        <v>379</v>
      </c>
      <c r="Q1223" s="51">
        <v>12</v>
      </c>
      <c r="R1223" s="52" t="s">
        <v>129</v>
      </c>
      <c r="S1223" s="57" t="s">
        <v>3977</v>
      </c>
      <c r="T1223" s="51"/>
      <c r="U1223" s="51"/>
      <c r="V1223" s="58"/>
      <c r="W1223" s="59">
        <v>9405114090</v>
      </c>
      <c r="X1223" s="67" t="s">
        <v>132</v>
      </c>
      <c r="Y1223" s="67" t="s">
        <v>132</v>
      </c>
      <c r="Z1223" s="52" t="s">
        <v>132</v>
      </c>
      <c r="AA1223" s="55"/>
      <c r="AB1223" s="10" t="s">
        <v>3989</v>
      </c>
      <c r="AC1223" s="55" t="s">
        <v>132</v>
      </c>
      <c r="AD1223" s="55" t="s">
        <v>132</v>
      </c>
      <c r="AE1223" s="55" t="s">
        <v>132</v>
      </c>
      <c r="AF1223" s="55" t="s">
        <v>2542</v>
      </c>
      <c r="AG1223" s="55" t="s">
        <v>132</v>
      </c>
      <c r="AH1223" s="55" t="s">
        <v>132</v>
      </c>
      <c r="AI1223" s="55" t="s">
        <v>132</v>
      </c>
      <c r="AJ1223" s="55" t="s">
        <v>132</v>
      </c>
      <c r="AK1223" s="55" t="s">
        <v>132</v>
      </c>
      <c r="AL1223" s="55" t="s">
        <v>132</v>
      </c>
      <c r="AM1223" s="55" t="s">
        <v>132</v>
      </c>
      <c r="AN1223" s="55" t="s">
        <v>132</v>
      </c>
      <c r="AO1223" s="55" t="s">
        <v>132</v>
      </c>
      <c r="AP1223" s="55" t="s">
        <v>132</v>
      </c>
      <c r="AQ1223" s="55" t="s">
        <v>132</v>
      </c>
      <c r="AR1223" s="55" t="s">
        <v>3990</v>
      </c>
      <c r="AS1223" s="55" t="s">
        <v>208</v>
      </c>
      <c r="AT1223" s="55" t="s">
        <v>204</v>
      </c>
      <c r="AU1223" s="63" t="s">
        <v>132</v>
      </c>
      <c r="AV1223" s="55" t="s">
        <v>3991</v>
      </c>
      <c r="AW1223" s="55" t="s">
        <v>3136</v>
      </c>
      <c r="AX1223" s="55" t="s">
        <v>171</v>
      </c>
      <c r="AY1223" s="55" t="s">
        <v>132</v>
      </c>
      <c r="AZ1223" s="63" t="s">
        <v>132</v>
      </c>
      <c r="BA1223" s="63" t="s">
        <v>132</v>
      </c>
      <c r="BB1223" s="55" t="s">
        <v>132</v>
      </c>
      <c r="BC1223" s="55" t="s">
        <v>939</v>
      </c>
      <c r="BD1223" s="55" t="s">
        <v>132</v>
      </c>
      <c r="BE1223" s="55" t="s">
        <v>132</v>
      </c>
      <c r="BF1223" s="63" t="s">
        <v>132</v>
      </c>
      <c r="BG1223" s="63" t="s">
        <v>132</v>
      </c>
      <c r="BH1223" s="63" t="s">
        <v>132</v>
      </c>
      <c r="BI1223" s="63" t="s">
        <v>2550</v>
      </c>
      <c r="BJ1223" s="63" t="s">
        <v>2654</v>
      </c>
      <c r="BK1223" s="86" t="str">
        <f>HYPERLINK(VLOOKUP($B1223,hyperlinks[#All],2,FALSE),"Link")</f>
        <v>Link</v>
      </c>
      <c r="BL1223" s="86" t="str">
        <f>HYPERLINK(VLOOKUP($B1223,hyperlinks[#All],3,FALSE),"Link")</f>
        <v>Link</v>
      </c>
      <c r="BM1223" s="86" t="str">
        <f>HYPERLINK(VLOOKUP($B1223,hyperlinks[#All],4,FALSE),"Link")</f>
        <v>Link</v>
      </c>
      <c r="BN1223" s="87" t="s">
        <v>132</v>
      </c>
    </row>
    <row r="1224" spans="1:66" s="49" customFormat="1" ht="14.5">
      <c r="A1224" s="50">
        <v>8710163366050</v>
      </c>
      <c r="B1224" s="50">
        <v>911401807681</v>
      </c>
      <c r="C1224" s="61">
        <v>871016336605099</v>
      </c>
      <c r="D1224" s="93" t="str">
        <f>HYPERLINK(VLOOKUP($B1224,hyperlinks[#All],2,FALSE),"Link")</f>
        <v>Link</v>
      </c>
      <c r="E1224" s="52">
        <v>36605099</v>
      </c>
      <c r="F1224" s="53" t="s">
        <v>3992</v>
      </c>
      <c r="G1224" s="58" t="s">
        <v>2535</v>
      </c>
      <c r="H1224" s="52" t="s">
        <v>2536</v>
      </c>
      <c r="I1224" s="52" t="s">
        <v>3976</v>
      </c>
      <c r="J1224" s="52" t="s">
        <v>3297</v>
      </c>
      <c r="K1224" s="52" t="s">
        <v>125</v>
      </c>
      <c r="L1224" s="82">
        <v>97</v>
      </c>
      <c r="M1224" s="54" t="s">
        <v>126</v>
      </c>
      <c r="N1224" s="55" t="s">
        <v>2539</v>
      </c>
      <c r="O1224" s="56" t="s">
        <v>2540</v>
      </c>
      <c r="P1224" s="57" t="s">
        <v>379</v>
      </c>
      <c r="Q1224" s="51">
        <v>12</v>
      </c>
      <c r="R1224" s="52" t="s">
        <v>129</v>
      </c>
      <c r="S1224" s="57" t="s">
        <v>3977</v>
      </c>
      <c r="T1224" s="51"/>
      <c r="U1224" s="51"/>
      <c r="V1224" s="58"/>
      <c r="W1224" s="59">
        <v>9405114090</v>
      </c>
      <c r="X1224" s="67" t="s">
        <v>132</v>
      </c>
      <c r="Y1224" s="67" t="s">
        <v>132</v>
      </c>
      <c r="Z1224" s="52" t="s">
        <v>132</v>
      </c>
      <c r="AA1224" s="55"/>
      <c r="AB1224" s="10" t="s">
        <v>3993</v>
      </c>
      <c r="AC1224" s="55" t="s">
        <v>132</v>
      </c>
      <c r="AD1224" s="55" t="s">
        <v>132</v>
      </c>
      <c r="AE1224" s="55" t="s">
        <v>132</v>
      </c>
      <c r="AF1224" s="55" t="s">
        <v>2542</v>
      </c>
      <c r="AG1224" s="55" t="s">
        <v>132</v>
      </c>
      <c r="AH1224" s="55" t="s">
        <v>132</v>
      </c>
      <c r="AI1224" s="55" t="s">
        <v>132</v>
      </c>
      <c r="AJ1224" s="55" t="s">
        <v>132</v>
      </c>
      <c r="AK1224" s="55" t="s">
        <v>132</v>
      </c>
      <c r="AL1224" s="55" t="s">
        <v>132</v>
      </c>
      <c r="AM1224" s="55" t="s">
        <v>132</v>
      </c>
      <c r="AN1224" s="55" t="s">
        <v>132</v>
      </c>
      <c r="AO1224" s="55" t="s">
        <v>132</v>
      </c>
      <c r="AP1224" s="55" t="s">
        <v>132</v>
      </c>
      <c r="AQ1224" s="55" t="s">
        <v>132</v>
      </c>
      <c r="AR1224" s="55" t="s">
        <v>3985</v>
      </c>
      <c r="AS1224" s="55" t="s">
        <v>208</v>
      </c>
      <c r="AT1224" s="55" t="s">
        <v>217</v>
      </c>
      <c r="AU1224" s="63" t="s">
        <v>132</v>
      </c>
      <c r="AV1224" s="55" t="s">
        <v>2604</v>
      </c>
      <c r="AW1224" s="55" t="s">
        <v>3276</v>
      </c>
      <c r="AX1224" s="55" t="s">
        <v>171</v>
      </c>
      <c r="AY1224" s="55" t="s">
        <v>132</v>
      </c>
      <c r="AZ1224" s="63" t="s">
        <v>132</v>
      </c>
      <c r="BA1224" s="63" t="s">
        <v>132</v>
      </c>
      <c r="BB1224" s="55" t="s">
        <v>132</v>
      </c>
      <c r="BC1224" s="55" t="s">
        <v>939</v>
      </c>
      <c r="BD1224" s="55" t="s">
        <v>132</v>
      </c>
      <c r="BE1224" s="55" t="s">
        <v>132</v>
      </c>
      <c r="BF1224" s="63" t="s">
        <v>132</v>
      </c>
      <c r="BG1224" s="63" t="s">
        <v>132</v>
      </c>
      <c r="BH1224" s="63" t="s">
        <v>132</v>
      </c>
      <c r="BI1224" s="63" t="s">
        <v>2550</v>
      </c>
      <c r="BJ1224" s="63" t="s">
        <v>2654</v>
      </c>
      <c r="BK1224" s="86" t="str">
        <f>HYPERLINK(VLOOKUP($B1224,hyperlinks[#All],2,FALSE),"Link")</f>
        <v>Link</v>
      </c>
      <c r="BL1224" s="86" t="str">
        <f>HYPERLINK(VLOOKUP($B1224,hyperlinks[#All],3,FALSE),"Link")</f>
        <v>Link</v>
      </c>
      <c r="BM1224" s="86" t="str">
        <f>HYPERLINK(VLOOKUP($B1224,hyperlinks[#All],4,FALSE),"Link")</f>
        <v>Link</v>
      </c>
      <c r="BN1224" s="87" t="s">
        <v>132</v>
      </c>
    </row>
    <row r="1225" spans="1:66" s="49" customFormat="1" ht="14.5">
      <c r="A1225" s="50">
        <v>8710163366036</v>
      </c>
      <c r="B1225" s="50">
        <v>911401807481</v>
      </c>
      <c r="C1225" s="61">
        <v>871016336603699</v>
      </c>
      <c r="D1225" s="93" t="str">
        <f>HYPERLINK(VLOOKUP($B1225,hyperlinks[#All],2,FALSE),"Link")</f>
        <v>Link</v>
      </c>
      <c r="E1225" s="52">
        <v>36603699</v>
      </c>
      <c r="F1225" s="53" t="s">
        <v>3994</v>
      </c>
      <c r="G1225" s="58" t="s">
        <v>2535</v>
      </c>
      <c r="H1225" s="52" t="s">
        <v>2536</v>
      </c>
      <c r="I1225" s="52" t="s">
        <v>3976</v>
      </c>
      <c r="J1225" s="52" t="s">
        <v>3297</v>
      </c>
      <c r="K1225" s="52" t="s">
        <v>125</v>
      </c>
      <c r="L1225" s="82">
        <v>94.6</v>
      </c>
      <c r="M1225" s="54" t="s">
        <v>126</v>
      </c>
      <c r="N1225" s="55" t="s">
        <v>2539</v>
      </c>
      <c r="O1225" s="56" t="s">
        <v>2540</v>
      </c>
      <c r="P1225" s="57" t="s">
        <v>379</v>
      </c>
      <c r="Q1225" s="51">
        <v>12</v>
      </c>
      <c r="R1225" s="52" t="s">
        <v>129</v>
      </c>
      <c r="S1225" s="57" t="s">
        <v>3977</v>
      </c>
      <c r="T1225" s="51"/>
      <c r="U1225" s="51"/>
      <c r="V1225" s="58"/>
      <c r="W1225" s="59">
        <v>9405114090</v>
      </c>
      <c r="X1225" s="67" t="s">
        <v>132</v>
      </c>
      <c r="Y1225" s="67" t="s">
        <v>132</v>
      </c>
      <c r="Z1225" s="52" t="s">
        <v>132</v>
      </c>
      <c r="AA1225" s="55"/>
      <c r="AB1225" s="10" t="s">
        <v>3995</v>
      </c>
      <c r="AC1225" s="55" t="s">
        <v>132</v>
      </c>
      <c r="AD1225" s="55" t="s">
        <v>132</v>
      </c>
      <c r="AE1225" s="55" t="s">
        <v>132</v>
      </c>
      <c r="AF1225" s="55" t="s">
        <v>2542</v>
      </c>
      <c r="AG1225" s="55" t="s">
        <v>132</v>
      </c>
      <c r="AH1225" s="55" t="s">
        <v>132</v>
      </c>
      <c r="AI1225" s="55" t="s">
        <v>132</v>
      </c>
      <c r="AJ1225" s="55" t="s">
        <v>132</v>
      </c>
      <c r="AK1225" s="55" t="s">
        <v>132</v>
      </c>
      <c r="AL1225" s="55" t="s">
        <v>132</v>
      </c>
      <c r="AM1225" s="55" t="s">
        <v>132</v>
      </c>
      <c r="AN1225" s="55" t="s">
        <v>132</v>
      </c>
      <c r="AO1225" s="55" t="s">
        <v>132</v>
      </c>
      <c r="AP1225" s="55" t="s">
        <v>132</v>
      </c>
      <c r="AQ1225" s="55" t="s">
        <v>132</v>
      </c>
      <c r="AR1225" s="55" t="s">
        <v>3990</v>
      </c>
      <c r="AS1225" s="55" t="s">
        <v>208</v>
      </c>
      <c r="AT1225" s="55" t="s">
        <v>217</v>
      </c>
      <c r="AU1225" s="63" t="s">
        <v>132</v>
      </c>
      <c r="AV1225" s="55" t="s">
        <v>3996</v>
      </c>
      <c r="AW1225" s="55" t="s">
        <v>3096</v>
      </c>
      <c r="AX1225" s="55" t="s">
        <v>171</v>
      </c>
      <c r="AY1225" s="55" t="s">
        <v>132</v>
      </c>
      <c r="AZ1225" s="63" t="s">
        <v>132</v>
      </c>
      <c r="BA1225" s="63" t="s">
        <v>132</v>
      </c>
      <c r="BB1225" s="55" t="s">
        <v>132</v>
      </c>
      <c r="BC1225" s="55" t="s">
        <v>939</v>
      </c>
      <c r="BD1225" s="55" t="s">
        <v>132</v>
      </c>
      <c r="BE1225" s="55" t="s">
        <v>132</v>
      </c>
      <c r="BF1225" s="63" t="s">
        <v>132</v>
      </c>
      <c r="BG1225" s="63" t="s">
        <v>132</v>
      </c>
      <c r="BH1225" s="63" t="s">
        <v>132</v>
      </c>
      <c r="BI1225" s="63" t="s">
        <v>2550</v>
      </c>
      <c r="BJ1225" s="63" t="s">
        <v>2654</v>
      </c>
      <c r="BK1225" s="86" t="str">
        <f>HYPERLINK(VLOOKUP($B1225,hyperlinks[#All],2,FALSE),"Link")</f>
        <v>Link</v>
      </c>
      <c r="BL1225" s="86" t="str">
        <f>HYPERLINK(VLOOKUP($B1225,hyperlinks[#All],3,FALSE),"Link")</f>
        <v>Link</v>
      </c>
      <c r="BM1225" s="86" t="str">
        <f>HYPERLINK(VLOOKUP($B1225,hyperlinks[#All],4,FALSE),"Link")</f>
        <v>Link</v>
      </c>
      <c r="BN1225" s="87" t="s">
        <v>132</v>
      </c>
    </row>
    <row r="1226" spans="1:66" s="49" customFormat="1" ht="14.5">
      <c r="A1226" s="50">
        <v>8710163360072</v>
      </c>
      <c r="B1226" s="50">
        <v>911401876480</v>
      </c>
      <c r="C1226" s="61">
        <v>871016336007299</v>
      </c>
      <c r="D1226" s="93" t="str">
        <f>HYPERLINK(VLOOKUP($B1226,hyperlinks[#All],2,FALSE),"Link")</f>
        <v>Link</v>
      </c>
      <c r="E1226" s="52">
        <v>36007299</v>
      </c>
      <c r="F1226" s="53" t="s">
        <v>3997</v>
      </c>
      <c r="G1226" s="58" t="s">
        <v>2535</v>
      </c>
      <c r="H1226" s="52" t="s">
        <v>2536</v>
      </c>
      <c r="I1226" s="52" t="s">
        <v>3976</v>
      </c>
      <c r="J1226" s="52" t="s">
        <v>3297</v>
      </c>
      <c r="K1226" s="52" t="s">
        <v>125</v>
      </c>
      <c r="L1226" s="82">
        <v>108</v>
      </c>
      <c r="M1226" s="54" t="s">
        <v>126</v>
      </c>
      <c r="N1226" s="55" t="s">
        <v>2539</v>
      </c>
      <c r="O1226" s="56" t="s">
        <v>2540</v>
      </c>
      <c r="P1226" s="57" t="s">
        <v>379</v>
      </c>
      <c r="Q1226" s="51">
        <v>12</v>
      </c>
      <c r="R1226" s="52" t="s">
        <v>129</v>
      </c>
      <c r="S1226" s="57" t="s">
        <v>154</v>
      </c>
      <c r="T1226" s="51">
        <v>912401483225</v>
      </c>
      <c r="U1226" s="51"/>
      <c r="V1226" s="58"/>
      <c r="W1226" s="59">
        <v>9405114090</v>
      </c>
      <c r="X1226" s="67" t="s">
        <v>132</v>
      </c>
      <c r="Y1226" s="67" t="s">
        <v>132</v>
      </c>
      <c r="Z1226" s="52" t="s">
        <v>132</v>
      </c>
      <c r="AA1226" s="55"/>
      <c r="AB1226" s="10" t="s">
        <v>3998</v>
      </c>
      <c r="AC1226" s="55" t="s">
        <v>132</v>
      </c>
      <c r="AD1226" s="55" t="s">
        <v>132</v>
      </c>
      <c r="AE1226" s="55" t="s">
        <v>132</v>
      </c>
      <c r="AF1226" s="55" t="s">
        <v>2542</v>
      </c>
      <c r="AG1226" s="55" t="s">
        <v>132</v>
      </c>
      <c r="AH1226" s="55" t="s">
        <v>415</v>
      </c>
      <c r="AI1226" s="55" t="s">
        <v>132</v>
      </c>
      <c r="AJ1226" s="55" t="s">
        <v>238</v>
      </c>
      <c r="AK1226" s="55" t="s">
        <v>132</v>
      </c>
      <c r="AL1226" s="55" t="s">
        <v>939</v>
      </c>
      <c r="AM1226" s="55" t="s">
        <v>132</v>
      </c>
      <c r="AN1226" s="55" t="s">
        <v>132</v>
      </c>
      <c r="AO1226" s="55" t="s">
        <v>136</v>
      </c>
      <c r="AP1226" s="55" t="s">
        <v>1655</v>
      </c>
      <c r="AQ1226" s="55" t="s">
        <v>132</v>
      </c>
      <c r="AR1226" s="55" t="s">
        <v>3999</v>
      </c>
      <c r="AS1226" s="55" t="s">
        <v>384</v>
      </c>
      <c r="AT1226" s="55" t="s">
        <v>140</v>
      </c>
      <c r="AU1226" s="63" t="s">
        <v>132</v>
      </c>
      <c r="AV1226" s="55" t="s">
        <v>4000</v>
      </c>
      <c r="AW1226" s="55" t="s">
        <v>2099</v>
      </c>
      <c r="AX1226" s="55" t="s">
        <v>171</v>
      </c>
      <c r="AY1226" s="55" t="s">
        <v>188</v>
      </c>
      <c r="AZ1226" s="63" t="s">
        <v>2530</v>
      </c>
      <c r="BA1226" s="63" t="s">
        <v>2653</v>
      </c>
      <c r="BB1226" s="55" t="s">
        <v>2531</v>
      </c>
      <c r="BC1226" s="55" t="s">
        <v>939</v>
      </c>
      <c r="BD1226" s="55" t="s">
        <v>132</v>
      </c>
      <c r="BE1226" s="55" t="s">
        <v>1110</v>
      </c>
      <c r="BF1226" s="63" t="s">
        <v>2548</v>
      </c>
      <c r="BG1226" s="63" t="s">
        <v>2549</v>
      </c>
      <c r="BH1226" s="63" t="s">
        <v>132</v>
      </c>
      <c r="BI1226" s="63" t="s">
        <v>2550</v>
      </c>
      <c r="BJ1226" s="63" t="s">
        <v>3571</v>
      </c>
      <c r="BK1226" s="86" t="str">
        <f>HYPERLINK(VLOOKUP($B1226,hyperlinks[#All],2,FALSE),"Link")</f>
        <v>Link</v>
      </c>
      <c r="BL1226" s="86" t="str">
        <f>HYPERLINK(VLOOKUP($B1226,hyperlinks[#All],3,FALSE),"Link")</f>
        <v>Link</v>
      </c>
      <c r="BM1226" s="86" t="str">
        <f>HYPERLINK(VLOOKUP($B1226,hyperlinks[#All],4,FALSE),"Link")</f>
        <v>Link</v>
      </c>
      <c r="BN1226" s="87" t="s">
        <v>132</v>
      </c>
    </row>
    <row r="1227" spans="1:66" s="49" customFormat="1" ht="14.5">
      <c r="A1227" s="50">
        <v>8710163362915</v>
      </c>
      <c r="B1227" s="50">
        <v>911401892780</v>
      </c>
      <c r="C1227" s="61">
        <v>871016336291599</v>
      </c>
      <c r="D1227" s="93" t="str">
        <f>HYPERLINK(VLOOKUP($B1227,hyperlinks[#All],2,FALSE),"Link")</f>
        <v>Link</v>
      </c>
      <c r="E1227" s="52">
        <v>36291599</v>
      </c>
      <c r="F1227" s="53" t="s">
        <v>4001</v>
      </c>
      <c r="G1227" s="58" t="s">
        <v>2535</v>
      </c>
      <c r="H1227" s="52" t="s">
        <v>2536</v>
      </c>
      <c r="I1227" s="52" t="s">
        <v>3976</v>
      </c>
      <c r="J1227" s="52" t="s">
        <v>3297</v>
      </c>
      <c r="K1227" s="52" t="s">
        <v>125</v>
      </c>
      <c r="L1227" s="82">
        <v>126</v>
      </c>
      <c r="M1227" s="54" t="s">
        <v>126</v>
      </c>
      <c r="N1227" s="55" t="s">
        <v>2539</v>
      </c>
      <c r="O1227" s="56" t="s">
        <v>2540</v>
      </c>
      <c r="P1227" s="57"/>
      <c r="Q1227" s="51">
        <v>12</v>
      </c>
      <c r="R1227" s="52" t="s">
        <v>129</v>
      </c>
      <c r="S1227" s="57" t="s">
        <v>154</v>
      </c>
      <c r="T1227" s="51"/>
      <c r="U1227" s="51"/>
      <c r="V1227" s="58"/>
      <c r="W1227" s="59">
        <v>9405114090</v>
      </c>
      <c r="X1227" s="67" t="s">
        <v>132</v>
      </c>
      <c r="Y1227" s="67" t="s">
        <v>132</v>
      </c>
      <c r="Z1227" s="52" t="s">
        <v>132</v>
      </c>
      <c r="AA1227" s="55"/>
      <c r="AB1227" s="10" t="s">
        <v>4002</v>
      </c>
      <c r="AC1227" s="55" t="s">
        <v>132</v>
      </c>
      <c r="AD1227" s="55" t="s">
        <v>132</v>
      </c>
      <c r="AE1227" s="55" t="s">
        <v>132</v>
      </c>
      <c r="AF1227" s="55" t="s">
        <v>2542</v>
      </c>
      <c r="AG1227" s="55" t="s">
        <v>132</v>
      </c>
      <c r="AH1227" s="55" t="s">
        <v>701</v>
      </c>
      <c r="AI1227" s="55" t="s">
        <v>132</v>
      </c>
      <c r="AJ1227" s="55" t="s">
        <v>238</v>
      </c>
      <c r="AK1227" s="55" t="s">
        <v>132</v>
      </c>
      <c r="AL1227" s="55" t="s">
        <v>939</v>
      </c>
      <c r="AM1227" s="55" t="s">
        <v>132</v>
      </c>
      <c r="AN1227" s="55" t="s">
        <v>132</v>
      </c>
      <c r="AO1227" s="55" t="s">
        <v>428</v>
      </c>
      <c r="AP1227" s="55" t="s">
        <v>1655</v>
      </c>
      <c r="AQ1227" s="55" t="s">
        <v>132</v>
      </c>
      <c r="AR1227" s="55" t="s">
        <v>4003</v>
      </c>
      <c r="AS1227" s="55" t="s">
        <v>4004</v>
      </c>
      <c r="AT1227" s="55" t="s">
        <v>610</v>
      </c>
      <c r="AU1227" s="63" t="s">
        <v>132</v>
      </c>
      <c r="AV1227" s="55" t="s">
        <v>4005</v>
      </c>
      <c r="AW1227" s="55" t="s">
        <v>2878</v>
      </c>
      <c r="AX1227" s="55" t="s">
        <v>171</v>
      </c>
      <c r="AY1227" s="55" t="s">
        <v>188</v>
      </c>
      <c r="AZ1227" s="63" t="s">
        <v>2530</v>
      </c>
      <c r="BA1227" s="63" t="s">
        <v>2653</v>
      </c>
      <c r="BB1227" s="55" t="s">
        <v>2531</v>
      </c>
      <c r="BC1227" s="55" t="s">
        <v>939</v>
      </c>
      <c r="BD1227" s="55" t="s">
        <v>132</v>
      </c>
      <c r="BE1227" s="55" t="s">
        <v>1110</v>
      </c>
      <c r="BF1227" s="63" t="s">
        <v>2548</v>
      </c>
      <c r="BG1227" s="63" t="s">
        <v>2549</v>
      </c>
      <c r="BH1227" s="63" t="s">
        <v>132</v>
      </c>
      <c r="BI1227" s="63" t="s">
        <v>2550</v>
      </c>
      <c r="BJ1227" s="63" t="s">
        <v>3571</v>
      </c>
      <c r="BK1227" s="86" t="str">
        <f>HYPERLINK(VLOOKUP($B1227,hyperlinks[#All],2,FALSE),"Link")</f>
        <v>Link</v>
      </c>
      <c r="BL1227" s="86" t="str">
        <f>HYPERLINK(VLOOKUP($B1227,hyperlinks[#All],3,FALSE),"Link")</f>
        <v>Link</v>
      </c>
      <c r="BM1227" s="86" t="str">
        <f>HYPERLINK(VLOOKUP($B1227,hyperlinks[#All],4,FALSE),"Link")</f>
        <v>Link</v>
      </c>
      <c r="BN1227" s="87" t="s">
        <v>132</v>
      </c>
    </row>
    <row r="1228" spans="1:66" s="49" customFormat="1" ht="14.5">
      <c r="A1228" s="50">
        <v>8710163362922</v>
      </c>
      <c r="B1228" s="50">
        <v>911401892880</v>
      </c>
      <c r="C1228" s="61">
        <v>871016336292299</v>
      </c>
      <c r="D1228" s="93" t="str">
        <f>HYPERLINK(VLOOKUP($B1228,hyperlinks[#All],2,FALSE),"Link")</f>
        <v>Link</v>
      </c>
      <c r="E1228" s="52">
        <v>36292299</v>
      </c>
      <c r="F1228" s="53" t="s">
        <v>4006</v>
      </c>
      <c r="G1228" s="58" t="s">
        <v>2535</v>
      </c>
      <c r="H1228" s="52" t="s">
        <v>2536</v>
      </c>
      <c r="I1228" s="52" t="s">
        <v>3976</v>
      </c>
      <c r="J1228" s="52" t="s">
        <v>3297</v>
      </c>
      <c r="K1228" s="52" t="s">
        <v>125</v>
      </c>
      <c r="L1228" s="82">
        <v>140</v>
      </c>
      <c r="M1228" s="54" t="s">
        <v>126</v>
      </c>
      <c r="N1228" s="55" t="s">
        <v>2539</v>
      </c>
      <c r="O1228" s="56" t="s">
        <v>2540</v>
      </c>
      <c r="P1228" s="57"/>
      <c r="Q1228" s="51">
        <v>12</v>
      </c>
      <c r="R1228" s="52" t="s">
        <v>129</v>
      </c>
      <c r="S1228" s="57" t="s">
        <v>154</v>
      </c>
      <c r="T1228" s="51"/>
      <c r="U1228" s="51"/>
      <c r="V1228" s="58"/>
      <c r="W1228" s="59">
        <v>9405114090</v>
      </c>
      <c r="X1228" s="67" t="s">
        <v>132</v>
      </c>
      <c r="Y1228" s="67" t="s">
        <v>132</v>
      </c>
      <c r="Z1228" s="52" t="s">
        <v>132</v>
      </c>
      <c r="AA1228" s="55"/>
      <c r="AB1228" s="10" t="s">
        <v>4007</v>
      </c>
      <c r="AC1228" s="55" t="s">
        <v>132</v>
      </c>
      <c r="AD1228" s="55" t="s">
        <v>132</v>
      </c>
      <c r="AE1228" s="55" t="s">
        <v>132</v>
      </c>
      <c r="AF1228" s="55" t="s">
        <v>2542</v>
      </c>
      <c r="AG1228" s="55" t="s">
        <v>132</v>
      </c>
      <c r="AH1228" s="55" t="s">
        <v>701</v>
      </c>
      <c r="AI1228" s="55" t="s">
        <v>132</v>
      </c>
      <c r="AJ1228" s="55" t="s">
        <v>238</v>
      </c>
      <c r="AK1228" s="55" t="s">
        <v>132</v>
      </c>
      <c r="AL1228" s="55" t="s">
        <v>939</v>
      </c>
      <c r="AM1228" s="55" t="s">
        <v>132</v>
      </c>
      <c r="AN1228" s="55" t="s">
        <v>132</v>
      </c>
      <c r="AO1228" s="55" t="s">
        <v>428</v>
      </c>
      <c r="AP1228" s="55" t="s">
        <v>1655</v>
      </c>
      <c r="AQ1228" s="55" t="s">
        <v>132</v>
      </c>
      <c r="AR1228" s="55" t="s">
        <v>4008</v>
      </c>
      <c r="AS1228" s="55" t="s">
        <v>4004</v>
      </c>
      <c r="AT1228" s="55" t="s">
        <v>610</v>
      </c>
      <c r="AU1228" s="63" t="s">
        <v>132</v>
      </c>
      <c r="AV1228" s="55" t="s">
        <v>4009</v>
      </c>
      <c r="AW1228" s="55" t="s">
        <v>4010</v>
      </c>
      <c r="AX1228" s="55" t="s">
        <v>171</v>
      </c>
      <c r="AY1228" s="55" t="s">
        <v>188</v>
      </c>
      <c r="AZ1228" s="63" t="s">
        <v>2530</v>
      </c>
      <c r="BA1228" s="63" t="s">
        <v>2653</v>
      </c>
      <c r="BB1228" s="55" t="s">
        <v>2531</v>
      </c>
      <c r="BC1228" s="55" t="s">
        <v>939</v>
      </c>
      <c r="BD1228" s="55" t="s">
        <v>132</v>
      </c>
      <c r="BE1228" s="55" t="s">
        <v>1110</v>
      </c>
      <c r="BF1228" s="63" t="s">
        <v>2548</v>
      </c>
      <c r="BG1228" s="63" t="s">
        <v>2549</v>
      </c>
      <c r="BH1228" s="63" t="s">
        <v>132</v>
      </c>
      <c r="BI1228" s="63" t="s">
        <v>2550</v>
      </c>
      <c r="BJ1228" s="63" t="s">
        <v>3571</v>
      </c>
      <c r="BK1228" s="86" t="str">
        <f>HYPERLINK(VLOOKUP($B1228,hyperlinks[#All],2,FALSE),"Link")</f>
        <v>Link</v>
      </c>
      <c r="BL1228" s="86" t="str">
        <f>HYPERLINK(VLOOKUP($B1228,hyperlinks[#All],3,FALSE),"Link")</f>
        <v>Link</v>
      </c>
      <c r="BM1228" s="86" t="str">
        <f>HYPERLINK(VLOOKUP($B1228,hyperlinks[#All],4,FALSE),"Link")</f>
        <v>Link</v>
      </c>
      <c r="BN1228" s="87" t="s">
        <v>132</v>
      </c>
    </row>
    <row r="1229" spans="1:66" s="49" customFormat="1" ht="14.5">
      <c r="A1229" s="50">
        <v>8710163362939</v>
      </c>
      <c r="B1229" s="50">
        <v>911401892980</v>
      </c>
      <c r="C1229" s="61">
        <v>871016336293999</v>
      </c>
      <c r="D1229" s="93" t="str">
        <f>HYPERLINK(VLOOKUP($B1229,hyperlinks[#All],2,FALSE),"Link")</f>
        <v>Link</v>
      </c>
      <c r="E1229" s="52">
        <v>36293999</v>
      </c>
      <c r="F1229" s="53" t="s">
        <v>4011</v>
      </c>
      <c r="G1229" s="58" t="s">
        <v>2535</v>
      </c>
      <c r="H1229" s="52" t="s">
        <v>2536</v>
      </c>
      <c r="I1229" s="52" t="s">
        <v>3976</v>
      </c>
      <c r="J1229" s="52" t="s">
        <v>3297</v>
      </c>
      <c r="K1229" s="52" t="s">
        <v>125</v>
      </c>
      <c r="L1229" s="82">
        <v>153</v>
      </c>
      <c r="M1229" s="54" t="s">
        <v>126</v>
      </c>
      <c r="N1229" s="55" t="s">
        <v>2539</v>
      </c>
      <c r="O1229" s="56" t="s">
        <v>2540</v>
      </c>
      <c r="P1229" s="57"/>
      <c r="Q1229" s="51">
        <v>12</v>
      </c>
      <c r="R1229" s="52" t="s">
        <v>129</v>
      </c>
      <c r="S1229" s="57" t="s">
        <v>154</v>
      </c>
      <c r="T1229" s="51"/>
      <c r="U1229" s="51"/>
      <c r="V1229" s="58"/>
      <c r="W1229" s="59">
        <v>9405114090</v>
      </c>
      <c r="X1229" s="67" t="s">
        <v>132</v>
      </c>
      <c r="Y1229" s="67" t="s">
        <v>132</v>
      </c>
      <c r="Z1229" s="52" t="s">
        <v>132</v>
      </c>
      <c r="AA1229" s="55"/>
      <c r="AB1229" s="10" t="s">
        <v>4012</v>
      </c>
      <c r="AC1229" s="55" t="s">
        <v>132</v>
      </c>
      <c r="AD1229" s="55" t="s">
        <v>132</v>
      </c>
      <c r="AE1229" s="55" t="s">
        <v>132</v>
      </c>
      <c r="AF1229" s="55" t="s">
        <v>2542</v>
      </c>
      <c r="AG1229" s="55" t="s">
        <v>132</v>
      </c>
      <c r="AH1229" s="55" t="s">
        <v>680</v>
      </c>
      <c r="AI1229" s="55" t="s">
        <v>132</v>
      </c>
      <c r="AJ1229" s="55" t="s">
        <v>238</v>
      </c>
      <c r="AK1229" s="55" t="s">
        <v>132</v>
      </c>
      <c r="AL1229" s="55" t="s">
        <v>939</v>
      </c>
      <c r="AM1229" s="55" t="s">
        <v>132</v>
      </c>
      <c r="AN1229" s="55" t="s">
        <v>132</v>
      </c>
      <c r="AO1229" s="55" t="s">
        <v>1885</v>
      </c>
      <c r="AP1229" s="55" t="s">
        <v>1655</v>
      </c>
      <c r="AQ1229" s="55" t="s">
        <v>132</v>
      </c>
      <c r="AR1229" s="55" t="s">
        <v>4013</v>
      </c>
      <c r="AS1229" s="55" t="s">
        <v>4004</v>
      </c>
      <c r="AT1229" s="55" t="s">
        <v>610</v>
      </c>
      <c r="AU1229" s="63" t="s">
        <v>132</v>
      </c>
      <c r="AV1229" s="55" t="s">
        <v>4014</v>
      </c>
      <c r="AW1229" s="55" t="s">
        <v>3136</v>
      </c>
      <c r="AX1229" s="55" t="s">
        <v>171</v>
      </c>
      <c r="AY1229" s="55" t="s">
        <v>188</v>
      </c>
      <c r="AZ1229" s="63" t="s">
        <v>2530</v>
      </c>
      <c r="BA1229" s="63" t="s">
        <v>2653</v>
      </c>
      <c r="BB1229" s="55" t="s">
        <v>2531</v>
      </c>
      <c r="BC1229" s="55" t="s">
        <v>939</v>
      </c>
      <c r="BD1229" s="55" t="s">
        <v>132</v>
      </c>
      <c r="BE1229" s="55" t="s">
        <v>1110</v>
      </c>
      <c r="BF1229" s="63" t="s">
        <v>2548</v>
      </c>
      <c r="BG1229" s="63" t="s">
        <v>2549</v>
      </c>
      <c r="BH1229" s="63" t="s">
        <v>132</v>
      </c>
      <c r="BI1229" s="63" t="s">
        <v>2550</v>
      </c>
      <c r="BJ1229" s="63" t="s">
        <v>3571</v>
      </c>
      <c r="BK1229" s="86" t="str">
        <f>HYPERLINK(VLOOKUP($B1229,hyperlinks[#All],2,FALSE),"Link")</f>
        <v>Link</v>
      </c>
      <c r="BL1229" s="86" t="str">
        <f>HYPERLINK(VLOOKUP($B1229,hyperlinks[#All],3,FALSE),"Link")</f>
        <v>Link</v>
      </c>
      <c r="BM1229" s="86" t="str">
        <f>HYPERLINK(VLOOKUP($B1229,hyperlinks[#All],4,FALSE),"Link")</f>
        <v>Link</v>
      </c>
      <c r="BN1229" s="87" t="s">
        <v>132</v>
      </c>
    </row>
    <row r="1230" spans="1:66" s="49" customFormat="1" ht="14.5">
      <c r="A1230" s="50">
        <v>8710163362946</v>
      </c>
      <c r="B1230" s="50">
        <v>911401893080</v>
      </c>
      <c r="C1230" s="61">
        <v>871016336294699</v>
      </c>
      <c r="D1230" s="93" t="str">
        <f>HYPERLINK(VLOOKUP($B1230,hyperlinks[#All],2,FALSE),"Link")</f>
        <v>Link</v>
      </c>
      <c r="E1230" s="52">
        <v>36294699</v>
      </c>
      <c r="F1230" s="53" t="s">
        <v>4015</v>
      </c>
      <c r="G1230" s="58" t="s">
        <v>2535</v>
      </c>
      <c r="H1230" s="52" t="s">
        <v>2536</v>
      </c>
      <c r="I1230" s="52" t="s">
        <v>3976</v>
      </c>
      <c r="J1230" s="52" t="s">
        <v>3297</v>
      </c>
      <c r="K1230" s="52" t="s">
        <v>125</v>
      </c>
      <c r="L1230" s="82">
        <v>163</v>
      </c>
      <c r="M1230" s="54" t="s">
        <v>126</v>
      </c>
      <c r="N1230" s="55" t="s">
        <v>2539</v>
      </c>
      <c r="O1230" s="56" t="s">
        <v>2540</v>
      </c>
      <c r="P1230" s="57"/>
      <c r="Q1230" s="51">
        <v>12</v>
      </c>
      <c r="R1230" s="52" t="s">
        <v>129</v>
      </c>
      <c r="S1230" s="57" t="s">
        <v>154</v>
      </c>
      <c r="T1230" s="51"/>
      <c r="U1230" s="51"/>
      <c r="V1230" s="58"/>
      <c r="W1230" s="59">
        <v>9405114090</v>
      </c>
      <c r="X1230" s="67" t="s">
        <v>132</v>
      </c>
      <c r="Y1230" s="67" t="s">
        <v>132</v>
      </c>
      <c r="Z1230" s="52" t="s">
        <v>132</v>
      </c>
      <c r="AA1230" s="55"/>
      <c r="AB1230" s="10" t="s">
        <v>4016</v>
      </c>
      <c r="AC1230" s="55" t="s">
        <v>132</v>
      </c>
      <c r="AD1230" s="55" t="s">
        <v>132</v>
      </c>
      <c r="AE1230" s="55" t="s">
        <v>132</v>
      </c>
      <c r="AF1230" s="55" t="s">
        <v>2542</v>
      </c>
      <c r="AG1230" s="55" t="s">
        <v>132</v>
      </c>
      <c r="AH1230" s="55" t="s">
        <v>680</v>
      </c>
      <c r="AI1230" s="55" t="s">
        <v>132</v>
      </c>
      <c r="AJ1230" s="55" t="s">
        <v>238</v>
      </c>
      <c r="AK1230" s="55" t="s">
        <v>132</v>
      </c>
      <c r="AL1230" s="55" t="s">
        <v>939</v>
      </c>
      <c r="AM1230" s="55" t="s">
        <v>132</v>
      </c>
      <c r="AN1230" s="55" t="s">
        <v>132</v>
      </c>
      <c r="AO1230" s="55" t="s">
        <v>1885</v>
      </c>
      <c r="AP1230" s="55" t="s">
        <v>1655</v>
      </c>
      <c r="AQ1230" s="55" t="s">
        <v>132</v>
      </c>
      <c r="AR1230" s="55" t="s">
        <v>4017</v>
      </c>
      <c r="AS1230" s="55" t="s">
        <v>4004</v>
      </c>
      <c r="AT1230" s="55" t="s">
        <v>610</v>
      </c>
      <c r="AU1230" s="63" t="s">
        <v>132</v>
      </c>
      <c r="AV1230" s="55" t="s">
        <v>4018</v>
      </c>
      <c r="AW1230" s="55" t="s">
        <v>2919</v>
      </c>
      <c r="AX1230" s="55" t="s">
        <v>171</v>
      </c>
      <c r="AY1230" s="55" t="s">
        <v>188</v>
      </c>
      <c r="AZ1230" s="63" t="s">
        <v>2530</v>
      </c>
      <c r="BA1230" s="63" t="s">
        <v>2653</v>
      </c>
      <c r="BB1230" s="55" t="s">
        <v>2531</v>
      </c>
      <c r="BC1230" s="55" t="s">
        <v>939</v>
      </c>
      <c r="BD1230" s="55" t="s">
        <v>132</v>
      </c>
      <c r="BE1230" s="55" t="s">
        <v>1110</v>
      </c>
      <c r="BF1230" s="63" t="s">
        <v>2548</v>
      </c>
      <c r="BG1230" s="63" t="s">
        <v>2549</v>
      </c>
      <c r="BH1230" s="63" t="s">
        <v>132</v>
      </c>
      <c r="BI1230" s="63" t="s">
        <v>2550</v>
      </c>
      <c r="BJ1230" s="63" t="s">
        <v>3571</v>
      </c>
      <c r="BK1230" s="86" t="str">
        <f>HYPERLINK(VLOOKUP($B1230,hyperlinks[#All],2,FALSE),"Link")</f>
        <v>Link</v>
      </c>
      <c r="BL1230" s="86" t="str">
        <f>HYPERLINK(VLOOKUP($B1230,hyperlinks[#All],3,FALSE),"Link")</f>
        <v>Link</v>
      </c>
      <c r="BM1230" s="86" t="str">
        <f>HYPERLINK(VLOOKUP($B1230,hyperlinks[#All],4,FALSE),"Link")</f>
        <v>Link</v>
      </c>
      <c r="BN1230" s="87" t="s">
        <v>132</v>
      </c>
    </row>
    <row r="1231" spans="1:66" s="49" customFormat="1" ht="14.5">
      <c r="A1231" s="50">
        <v>8710163360096</v>
      </c>
      <c r="B1231" s="50">
        <v>911401876680</v>
      </c>
      <c r="C1231" s="61">
        <v>871016336009699</v>
      </c>
      <c r="D1231" s="93" t="str">
        <f>HYPERLINK(VLOOKUP($B1231,hyperlinks[#All],2,FALSE),"Link")</f>
        <v>Link</v>
      </c>
      <c r="E1231" s="52">
        <v>36009699</v>
      </c>
      <c r="F1231" s="53" t="s">
        <v>4019</v>
      </c>
      <c r="G1231" s="58" t="s">
        <v>2535</v>
      </c>
      <c r="H1231" s="52" t="s">
        <v>2536</v>
      </c>
      <c r="I1231" s="52" t="s">
        <v>3976</v>
      </c>
      <c r="J1231" s="52" t="s">
        <v>3297</v>
      </c>
      <c r="K1231" s="52" t="s">
        <v>125</v>
      </c>
      <c r="L1231" s="82">
        <v>145</v>
      </c>
      <c r="M1231" s="54" t="s">
        <v>126</v>
      </c>
      <c r="N1231" s="55" t="s">
        <v>2539</v>
      </c>
      <c r="O1231" s="56" t="s">
        <v>2540</v>
      </c>
      <c r="P1231" s="57" t="s">
        <v>379</v>
      </c>
      <c r="Q1231" s="51">
        <v>12</v>
      </c>
      <c r="R1231" s="52" t="s">
        <v>129</v>
      </c>
      <c r="S1231" s="57" t="s">
        <v>154</v>
      </c>
      <c r="T1231" s="51">
        <v>912401483227</v>
      </c>
      <c r="U1231" s="51"/>
      <c r="V1231" s="58"/>
      <c r="W1231" s="59">
        <v>9405114090</v>
      </c>
      <c r="X1231" s="67" t="s">
        <v>132</v>
      </c>
      <c r="Y1231" s="67" t="s">
        <v>132</v>
      </c>
      <c r="Z1231" s="52" t="s">
        <v>132</v>
      </c>
      <c r="AA1231" s="55"/>
      <c r="AB1231" s="10" t="s">
        <v>4020</v>
      </c>
      <c r="AC1231" s="55" t="s">
        <v>132</v>
      </c>
      <c r="AD1231" s="55" t="s">
        <v>132</v>
      </c>
      <c r="AE1231" s="55" t="s">
        <v>132</v>
      </c>
      <c r="AF1231" s="55" t="s">
        <v>2542</v>
      </c>
      <c r="AG1231" s="55" t="s">
        <v>132</v>
      </c>
      <c r="AH1231" s="55" t="s">
        <v>940</v>
      </c>
      <c r="AI1231" s="55" t="s">
        <v>132</v>
      </c>
      <c r="AJ1231" s="55" t="s">
        <v>238</v>
      </c>
      <c r="AK1231" s="55" t="s">
        <v>132</v>
      </c>
      <c r="AL1231" s="55" t="s">
        <v>939</v>
      </c>
      <c r="AM1231" s="55" t="s">
        <v>132</v>
      </c>
      <c r="AN1231" s="55" t="s">
        <v>132</v>
      </c>
      <c r="AO1231" s="55" t="s">
        <v>1015</v>
      </c>
      <c r="AP1231" s="55" t="s">
        <v>1655</v>
      </c>
      <c r="AQ1231" s="55" t="s">
        <v>132</v>
      </c>
      <c r="AR1231" s="55" t="s">
        <v>4021</v>
      </c>
      <c r="AS1231" s="55" t="s">
        <v>384</v>
      </c>
      <c r="AT1231" s="55" t="s">
        <v>140</v>
      </c>
      <c r="AU1231" s="63" t="s">
        <v>132</v>
      </c>
      <c r="AV1231" s="55" t="s">
        <v>4005</v>
      </c>
      <c r="AW1231" s="55" t="s">
        <v>2878</v>
      </c>
      <c r="AX1231" s="55" t="s">
        <v>171</v>
      </c>
      <c r="AY1231" s="55" t="s">
        <v>188</v>
      </c>
      <c r="AZ1231" s="63" t="s">
        <v>2530</v>
      </c>
      <c r="BA1231" s="63" t="s">
        <v>2653</v>
      </c>
      <c r="BB1231" s="55" t="s">
        <v>2531</v>
      </c>
      <c r="BC1231" s="55" t="s">
        <v>939</v>
      </c>
      <c r="BD1231" s="55" t="s">
        <v>132</v>
      </c>
      <c r="BE1231" s="55" t="s">
        <v>1110</v>
      </c>
      <c r="BF1231" s="63" t="s">
        <v>2548</v>
      </c>
      <c r="BG1231" s="63" t="s">
        <v>2549</v>
      </c>
      <c r="BH1231" s="63" t="s">
        <v>132</v>
      </c>
      <c r="BI1231" s="63" t="s">
        <v>2550</v>
      </c>
      <c r="BJ1231" s="63" t="s">
        <v>3571</v>
      </c>
      <c r="BK1231" s="86" t="str">
        <f>HYPERLINK(VLOOKUP($B1231,hyperlinks[#All],2,FALSE),"Link")</f>
        <v>Link</v>
      </c>
      <c r="BL1231" s="86" t="str">
        <f>HYPERLINK(VLOOKUP($B1231,hyperlinks[#All],3,FALSE),"Link")</f>
        <v>Link</v>
      </c>
      <c r="BM1231" s="86" t="str">
        <f>HYPERLINK(VLOOKUP($B1231,hyperlinks[#All],4,FALSE),"Link")</f>
        <v>Link</v>
      </c>
      <c r="BN1231" s="87" t="s">
        <v>132</v>
      </c>
    </row>
    <row r="1232" spans="1:66" s="49" customFormat="1" ht="14.5">
      <c r="A1232" s="50">
        <v>8710163360102</v>
      </c>
      <c r="B1232" s="50">
        <v>911401876780</v>
      </c>
      <c r="C1232" s="61">
        <v>871016336010299</v>
      </c>
      <c r="D1232" s="93" t="str">
        <f>HYPERLINK(VLOOKUP($B1232,hyperlinks[#All],2,FALSE),"Link")</f>
        <v>Link</v>
      </c>
      <c r="E1232" s="52">
        <v>36010299</v>
      </c>
      <c r="F1232" s="53" t="s">
        <v>4022</v>
      </c>
      <c r="G1232" s="58" t="s">
        <v>2535</v>
      </c>
      <c r="H1232" s="52" t="s">
        <v>2536</v>
      </c>
      <c r="I1232" s="52" t="s">
        <v>3976</v>
      </c>
      <c r="J1232" s="52" t="s">
        <v>3297</v>
      </c>
      <c r="K1232" s="52" t="s">
        <v>125</v>
      </c>
      <c r="L1232" s="82">
        <v>153</v>
      </c>
      <c r="M1232" s="54" t="s">
        <v>126</v>
      </c>
      <c r="N1232" s="55" t="s">
        <v>2539</v>
      </c>
      <c r="O1232" s="56" t="s">
        <v>2540</v>
      </c>
      <c r="P1232" s="57" t="s">
        <v>379</v>
      </c>
      <c r="Q1232" s="51">
        <v>12</v>
      </c>
      <c r="R1232" s="52" t="s">
        <v>129</v>
      </c>
      <c r="S1232" s="57" t="s">
        <v>154</v>
      </c>
      <c r="T1232" s="51">
        <v>912401483228</v>
      </c>
      <c r="U1232" s="51"/>
      <c r="V1232" s="58"/>
      <c r="W1232" s="59">
        <v>9405114090</v>
      </c>
      <c r="X1232" s="67" t="s">
        <v>132</v>
      </c>
      <c r="Y1232" s="67" t="s">
        <v>132</v>
      </c>
      <c r="Z1232" s="52" t="s">
        <v>132</v>
      </c>
      <c r="AA1232" s="55"/>
      <c r="AB1232" s="10" t="s">
        <v>4023</v>
      </c>
      <c r="AC1232" s="55" t="s">
        <v>132</v>
      </c>
      <c r="AD1232" s="55" t="s">
        <v>132</v>
      </c>
      <c r="AE1232" s="55" t="s">
        <v>132</v>
      </c>
      <c r="AF1232" s="55" t="s">
        <v>2542</v>
      </c>
      <c r="AG1232" s="55" t="s">
        <v>132</v>
      </c>
      <c r="AH1232" s="55" t="s">
        <v>940</v>
      </c>
      <c r="AI1232" s="55" t="s">
        <v>132</v>
      </c>
      <c r="AJ1232" s="55" t="s">
        <v>238</v>
      </c>
      <c r="AK1232" s="55" t="s">
        <v>132</v>
      </c>
      <c r="AL1232" s="55" t="s">
        <v>939</v>
      </c>
      <c r="AM1232" s="55" t="s">
        <v>132</v>
      </c>
      <c r="AN1232" s="55" t="s">
        <v>132</v>
      </c>
      <c r="AO1232" s="55" t="s">
        <v>1015</v>
      </c>
      <c r="AP1232" s="55" t="s">
        <v>1655</v>
      </c>
      <c r="AQ1232" s="55" t="s">
        <v>132</v>
      </c>
      <c r="AR1232" s="55" t="s">
        <v>4024</v>
      </c>
      <c r="AS1232" s="55" t="s">
        <v>384</v>
      </c>
      <c r="AT1232" s="55" t="s">
        <v>140</v>
      </c>
      <c r="AU1232" s="63" t="s">
        <v>132</v>
      </c>
      <c r="AV1232" s="55" t="s">
        <v>4009</v>
      </c>
      <c r="AW1232" s="55" t="s">
        <v>4010</v>
      </c>
      <c r="AX1232" s="55" t="s">
        <v>171</v>
      </c>
      <c r="AY1232" s="55" t="s">
        <v>188</v>
      </c>
      <c r="AZ1232" s="63" t="s">
        <v>2530</v>
      </c>
      <c r="BA1232" s="63" t="s">
        <v>2653</v>
      </c>
      <c r="BB1232" s="55" t="s">
        <v>2531</v>
      </c>
      <c r="BC1232" s="55" t="s">
        <v>939</v>
      </c>
      <c r="BD1232" s="55" t="s">
        <v>132</v>
      </c>
      <c r="BE1232" s="55" t="s">
        <v>1110</v>
      </c>
      <c r="BF1232" s="63" t="s">
        <v>2548</v>
      </c>
      <c r="BG1232" s="63" t="s">
        <v>2549</v>
      </c>
      <c r="BH1232" s="63" t="s">
        <v>132</v>
      </c>
      <c r="BI1232" s="63" t="s">
        <v>2550</v>
      </c>
      <c r="BJ1232" s="63" t="s">
        <v>3571</v>
      </c>
      <c r="BK1232" s="86" t="str">
        <f>HYPERLINK(VLOOKUP($B1232,hyperlinks[#All],2,FALSE),"Link")</f>
        <v>Link</v>
      </c>
      <c r="BL1232" s="86" t="str">
        <f>HYPERLINK(VLOOKUP($B1232,hyperlinks[#All],3,FALSE),"Link")</f>
        <v>Link</v>
      </c>
      <c r="BM1232" s="86" t="str">
        <f>HYPERLINK(VLOOKUP($B1232,hyperlinks[#All],4,FALSE),"Link")</f>
        <v>Link</v>
      </c>
      <c r="BN1232" s="87" t="s">
        <v>132</v>
      </c>
    </row>
    <row r="1233" spans="1:66" s="49" customFormat="1" ht="14.5">
      <c r="A1233" s="50">
        <v>8710163360157</v>
      </c>
      <c r="B1233" s="50">
        <v>911401877280</v>
      </c>
      <c r="C1233" s="61">
        <v>871016336015799</v>
      </c>
      <c r="D1233" s="93" t="str">
        <f>HYPERLINK(VLOOKUP($B1233,hyperlinks[#All],2,FALSE),"Link")</f>
        <v>Link</v>
      </c>
      <c r="E1233" s="52">
        <v>36015799</v>
      </c>
      <c r="F1233" s="53" t="s">
        <v>4025</v>
      </c>
      <c r="G1233" s="58" t="s">
        <v>2535</v>
      </c>
      <c r="H1233" s="52" t="s">
        <v>2536</v>
      </c>
      <c r="I1233" s="52" t="s">
        <v>3976</v>
      </c>
      <c r="J1233" s="52" t="s">
        <v>3297</v>
      </c>
      <c r="K1233" s="52" t="s">
        <v>125</v>
      </c>
      <c r="L1233" s="82">
        <v>145</v>
      </c>
      <c r="M1233" s="54" t="s">
        <v>126</v>
      </c>
      <c r="N1233" s="55" t="s">
        <v>2539</v>
      </c>
      <c r="O1233" s="56" t="s">
        <v>2540</v>
      </c>
      <c r="P1233" s="57"/>
      <c r="Q1233" s="51">
        <v>12</v>
      </c>
      <c r="R1233" s="52" t="s">
        <v>129</v>
      </c>
      <c r="S1233" s="57" t="s">
        <v>154</v>
      </c>
      <c r="T1233" s="51"/>
      <c r="U1233" s="51"/>
      <c r="V1233" s="58"/>
      <c r="W1233" s="59">
        <v>9405114090</v>
      </c>
      <c r="X1233" s="67" t="s">
        <v>132</v>
      </c>
      <c r="Y1233" s="67" t="s">
        <v>132</v>
      </c>
      <c r="Z1233" s="52" t="s">
        <v>132</v>
      </c>
      <c r="AA1233" s="55"/>
      <c r="AB1233" s="10" t="s">
        <v>4026</v>
      </c>
      <c r="AC1233" s="55" t="s">
        <v>132</v>
      </c>
      <c r="AD1233" s="55" t="s">
        <v>132</v>
      </c>
      <c r="AE1233" s="55" t="s">
        <v>132</v>
      </c>
      <c r="AF1233" s="55" t="s">
        <v>2542</v>
      </c>
      <c r="AG1233" s="55" t="s">
        <v>132</v>
      </c>
      <c r="AH1233" s="55" t="s">
        <v>940</v>
      </c>
      <c r="AI1233" s="55" t="s">
        <v>132</v>
      </c>
      <c r="AJ1233" s="55" t="s">
        <v>471</v>
      </c>
      <c r="AK1233" s="55" t="s">
        <v>132</v>
      </c>
      <c r="AL1233" s="55" t="s">
        <v>939</v>
      </c>
      <c r="AM1233" s="55" t="s">
        <v>132</v>
      </c>
      <c r="AN1233" s="55" t="s">
        <v>132</v>
      </c>
      <c r="AO1233" s="55" t="s">
        <v>1015</v>
      </c>
      <c r="AP1233" s="55" t="s">
        <v>1655</v>
      </c>
      <c r="AQ1233" s="55" t="s">
        <v>132</v>
      </c>
      <c r="AR1233" s="55" t="s">
        <v>4003</v>
      </c>
      <c r="AS1233" s="55" t="s">
        <v>4004</v>
      </c>
      <c r="AT1233" s="55" t="s">
        <v>610</v>
      </c>
      <c r="AU1233" s="63" t="s">
        <v>132</v>
      </c>
      <c r="AV1233" s="55" t="s">
        <v>4005</v>
      </c>
      <c r="AW1233" s="55" t="s">
        <v>2878</v>
      </c>
      <c r="AX1233" s="55" t="s">
        <v>171</v>
      </c>
      <c r="AY1233" s="55" t="s">
        <v>188</v>
      </c>
      <c r="AZ1233" s="63" t="s">
        <v>3149</v>
      </c>
      <c r="BA1233" s="63" t="s">
        <v>2653</v>
      </c>
      <c r="BB1233" s="55" t="s">
        <v>2531</v>
      </c>
      <c r="BC1233" s="55" t="s">
        <v>939</v>
      </c>
      <c r="BD1233" s="55" t="s">
        <v>132</v>
      </c>
      <c r="BE1233" s="55" t="s">
        <v>1110</v>
      </c>
      <c r="BF1233" s="63" t="s">
        <v>2548</v>
      </c>
      <c r="BG1233" s="63" t="s">
        <v>2549</v>
      </c>
      <c r="BH1233" s="63" t="s">
        <v>132</v>
      </c>
      <c r="BI1233" s="63" t="s">
        <v>2550</v>
      </c>
      <c r="BJ1233" s="63" t="s">
        <v>3571</v>
      </c>
      <c r="BK1233" s="86" t="str">
        <f>HYPERLINK(VLOOKUP($B1233,hyperlinks[#All],2,FALSE),"Link")</f>
        <v>Link</v>
      </c>
      <c r="BL1233" s="86" t="str">
        <f>HYPERLINK(VLOOKUP($B1233,hyperlinks[#All],3,FALSE),"Link")</f>
        <v>Link</v>
      </c>
      <c r="BM1233" s="86" t="str">
        <f>HYPERLINK(VLOOKUP($B1233,hyperlinks[#All],4,FALSE),"Link")</f>
        <v>Link</v>
      </c>
      <c r="BN1233" s="87" t="s">
        <v>132</v>
      </c>
    </row>
    <row r="1234" spans="1:66" s="49" customFormat="1" ht="14.5">
      <c r="A1234" s="50">
        <v>8710163360119</v>
      </c>
      <c r="B1234" s="50">
        <v>911401876880</v>
      </c>
      <c r="C1234" s="61">
        <v>871016336011999</v>
      </c>
      <c r="D1234" s="93" t="str">
        <f>HYPERLINK(VLOOKUP($B1234,hyperlinks[#All],2,FALSE),"Link")</f>
        <v>Link</v>
      </c>
      <c r="E1234" s="52">
        <v>36011999</v>
      </c>
      <c r="F1234" s="53" t="s">
        <v>4027</v>
      </c>
      <c r="G1234" s="58" t="s">
        <v>2535</v>
      </c>
      <c r="H1234" s="52" t="s">
        <v>2536</v>
      </c>
      <c r="I1234" s="52" t="s">
        <v>3976</v>
      </c>
      <c r="J1234" s="52" t="s">
        <v>3297</v>
      </c>
      <c r="K1234" s="52" t="s">
        <v>125</v>
      </c>
      <c r="L1234" s="82">
        <v>172</v>
      </c>
      <c r="M1234" s="54" t="s">
        <v>126</v>
      </c>
      <c r="N1234" s="55" t="s">
        <v>2539</v>
      </c>
      <c r="O1234" s="56" t="s">
        <v>2540</v>
      </c>
      <c r="P1234" s="57" t="s">
        <v>379</v>
      </c>
      <c r="Q1234" s="51">
        <v>12</v>
      </c>
      <c r="R1234" s="52" t="s">
        <v>129</v>
      </c>
      <c r="S1234" s="57" t="s">
        <v>154</v>
      </c>
      <c r="T1234" s="51">
        <v>912401483229</v>
      </c>
      <c r="U1234" s="51"/>
      <c r="V1234" s="58"/>
      <c r="W1234" s="59">
        <v>9405114090</v>
      </c>
      <c r="X1234" s="67" t="s">
        <v>132</v>
      </c>
      <c r="Y1234" s="67" t="s">
        <v>132</v>
      </c>
      <c r="Z1234" s="52" t="s">
        <v>132</v>
      </c>
      <c r="AA1234" s="55"/>
      <c r="AB1234" s="10" t="s">
        <v>4028</v>
      </c>
      <c r="AC1234" s="55" t="s">
        <v>132</v>
      </c>
      <c r="AD1234" s="55" t="s">
        <v>132</v>
      </c>
      <c r="AE1234" s="55" t="s">
        <v>132</v>
      </c>
      <c r="AF1234" s="55" t="s">
        <v>2542</v>
      </c>
      <c r="AG1234" s="55" t="s">
        <v>132</v>
      </c>
      <c r="AH1234" s="55" t="s">
        <v>656</v>
      </c>
      <c r="AI1234" s="55" t="s">
        <v>132</v>
      </c>
      <c r="AJ1234" s="55" t="s">
        <v>238</v>
      </c>
      <c r="AK1234" s="55" t="s">
        <v>132</v>
      </c>
      <c r="AL1234" s="55" t="s">
        <v>939</v>
      </c>
      <c r="AM1234" s="55" t="s">
        <v>132</v>
      </c>
      <c r="AN1234" s="55" t="s">
        <v>132</v>
      </c>
      <c r="AO1234" s="55" t="s">
        <v>999</v>
      </c>
      <c r="AP1234" s="55" t="s">
        <v>1655</v>
      </c>
      <c r="AQ1234" s="55" t="s">
        <v>132</v>
      </c>
      <c r="AR1234" s="55" t="s">
        <v>4029</v>
      </c>
      <c r="AS1234" s="55" t="s">
        <v>384</v>
      </c>
      <c r="AT1234" s="55" t="s">
        <v>140</v>
      </c>
      <c r="AU1234" s="63" t="s">
        <v>132</v>
      </c>
      <c r="AV1234" s="55" t="s">
        <v>4014</v>
      </c>
      <c r="AW1234" s="55" t="s">
        <v>3136</v>
      </c>
      <c r="AX1234" s="55" t="s">
        <v>171</v>
      </c>
      <c r="AY1234" s="55" t="s">
        <v>188</v>
      </c>
      <c r="AZ1234" s="63" t="s">
        <v>2530</v>
      </c>
      <c r="BA1234" s="63" t="s">
        <v>2653</v>
      </c>
      <c r="BB1234" s="55" t="s">
        <v>2531</v>
      </c>
      <c r="BC1234" s="55" t="s">
        <v>939</v>
      </c>
      <c r="BD1234" s="55" t="s">
        <v>132</v>
      </c>
      <c r="BE1234" s="55" t="s">
        <v>1110</v>
      </c>
      <c r="BF1234" s="63" t="s">
        <v>2548</v>
      </c>
      <c r="BG1234" s="63" t="s">
        <v>2549</v>
      </c>
      <c r="BH1234" s="63" t="s">
        <v>132</v>
      </c>
      <c r="BI1234" s="63" t="s">
        <v>2550</v>
      </c>
      <c r="BJ1234" s="63" t="s">
        <v>3571</v>
      </c>
      <c r="BK1234" s="86" t="str">
        <f>HYPERLINK(VLOOKUP($B1234,hyperlinks[#All],2,FALSE),"Link")</f>
        <v>Link</v>
      </c>
      <c r="BL1234" s="86" t="str">
        <f>HYPERLINK(VLOOKUP($B1234,hyperlinks[#All],3,FALSE),"Link")</f>
        <v>Link</v>
      </c>
      <c r="BM1234" s="86" t="str">
        <f>HYPERLINK(VLOOKUP($B1234,hyperlinks[#All],4,FALSE),"Link")</f>
        <v>Link</v>
      </c>
      <c r="BN1234" s="87" t="s">
        <v>132</v>
      </c>
    </row>
    <row r="1235" spans="1:66" s="49" customFormat="1" ht="14.5">
      <c r="A1235" s="50">
        <v>8710163360126</v>
      </c>
      <c r="B1235" s="50">
        <v>911401876980</v>
      </c>
      <c r="C1235" s="61">
        <v>871016336012699</v>
      </c>
      <c r="D1235" s="93" t="str">
        <f>HYPERLINK(VLOOKUP($B1235,hyperlinks[#All],2,FALSE),"Link")</f>
        <v>Link</v>
      </c>
      <c r="E1235" s="52">
        <v>36012699</v>
      </c>
      <c r="F1235" s="53" t="s">
        <v>4030</v>
      </c>
      <c r="G1235" s="58" t="s">
        <v>2535</v>
      </c>
      <c r="H1235" s="52" t="s">
        <v>2536</v>
      </c>
      <c r="I1235" s="52" t="s">
        <v>3976</v>
      </c>
      <c r="J1235" s="52" t="s">
        <v>3297</v>
      </c>
      <c r="K1235" s="52" t="s">
        <v>125</v>
      </c>
      <c r="L1235" s="82">
        <v>181</v>
      </c>
      <c r="M1235" s="54" t="s">
        <v>126</v>
      </c>
      <c r="N1235" s="55" t="s">
        <v>2539</v>
      </c>
      <c r="O1235" s="56" t="s">
        <v>2540</v>
      </c>
      <c r="P1235" s="57" t="s">
        <v>379</v>
      </c>
      <c r="Q1235" s="51">
        <v>12</v>
      </c>
      <c r="R1235" s="52" t="s">
        <v>129</v>
      </c>
      <c r="S1235" s="57" t="s">
        <v>154</v>
      </c>
      <c r="T1235" s="51">
        <v>912401483230</v>
      </c>
      <c r="U1235" s="51"/>
      <c r="V1235" s="58"/>
      <c r="W1235" s="59">
        <v>9405114090</v>
      </c>
      <c r="X1235" s="67" t="s">
        <v>132</v>
      </c>
      <c r="Y1235" s="67" t="s">
        <v>132</v>
      </c>
      <c r="Z1235" s="52" t="s">
        <v>132</v>
      </c>
      <c r="AA1235" s="55"/>
      <c r="AB1235" s="10" t="s">
        <v>4031</v>
      </c>
      <c r="AC1235" s="55" t="s">
        <v>132</v>
      </c>
      <c r="AD1235" s="55" t="s">
        <v>132</v>
      </c>
      <c r="AE1235" s="55" t="s">
        <v>132</v>
      </c>
      <c r="AF1235" s="55" t="s">
        <v>2542</v>
      </c>
      <c r="AG1235" s="55" t="s">
        <v>132</v>
      </c>
      <c r="AH1235" s="55" t="s">
        <v>656</v>
      </c>
      <c r="AI1235" s="55" t="s">
        <v>132</v>
      </c>
      <c r="AJ1235" s="55" t="s">
        <v>238</v>
      </c>
      <c r="AK1235" s="55" t="s">
        <v>132</v>
      </c>
      <c r="AL1235" s="55" t="s">
        <v>939</v>
      </c>
      <c r="AM1235" s="55" t="s">
        <v>132</v>
      </c>
      <c r="AN1235" s="55" t="s">
        <v>132</v>
      </c>
      <c r="AO1235" s="55" t="s">
        <v>999</v>
      </c>
      <c r="AP1235" s="55" t="s">
        <v>1655</v>
      </c>
      <c r="AQ1235" s="55" t="s">
        <v>132</v>
      </c>
      <c r="AR1235" s="55" t="s">
        <v>4032</v>
      </c>
      <c r="AS1235" s="55" t="s">
        <v>384</v>
      </c>
      <c r="AT1235" s="55" t="s">
        <v>140</v>
      </c>
      <c r="AU1235" s="63" t="s">
        <v>132</v>
      </c>
      <c r="AV1235" s="55" t="s">
        <v>4018</v>
      </c>
      <c r="AW1235" s="55" t="s">
        <v>2919</v>
      </c>
      <c r="AX1235" s="55" t="s">
        <v>171</v>
      </c>
      <c r="AY1235" s="55" t="s">
        <v>188</v>
      </c>
      <c r="AZ1235" s="63" t="s">
        <v>2530</v>
      </c>
      <c r="BA1235" s="63" t="s">
        <v>2653</v>
      </c>
      <c r="BB1235" s="55" t="s">
        <v>2531</v>
      </c>
      <c r="BC1235" s="55" t="s">
        <v>939</v>
      </c>
      <c r="BD1235" s="55" t="s">
        <v>132</v>
      </c>
      <c r="BE1235" s="55" t="s">
        <v>1110</v>
      </c>
      <c r="BF1235" s="63" t="s">
        <v>2548</v>
      </c>
      <c r="BG1235" s="63" t="s">
        <v>2549</v>
      </c>
      <c r="BH1235" s="63" t="s">
        <v>132</v>
      </c>
      <c r="BI1235" s="63" t="s">
        <v>2550</v>
      </c>
      <c r="BJ1235" s="63" t="s">
        <v>3571</v>
      </c>
      <c r="BK1235" s="86" t="str">
        <f>HYPERLINK(VLOOKUP($B1235,hyperlinks[#All],2,FALSE),"Link")</f>
        <v>Link</v>
      </c>
      <c r="BL1235" s="86" t="str">
        <f>HYPERLINK(VLOOKUP($B1235,hyperlinks[#All],3,FALSE),"Link")</f>
        <v>Link</v>
      </c>
      <c r="BM1235" s="86" t="str">
        <f>HYPERLINK(VLOOKUP($B1235,hyperlinks[#All],4,FALSE),"Link")</f>
        <v>Link</v>
      </c>
      <c r="BN1235" s="87" t="s">
        <v>132</v>
      </c>
    </row>
    <row r="1236" spans="1:66" s="49" customFormat="1" ht="14.5">
      <c r="A1236" s="50">
        <v>8710163360171</v>
      </c>
      <c r="B1236" s="50">
        <v>911401877480</v>
      </c>
      <c r="C1236" s="61">
        <v>871016336017199</v>
      </c>
      <c r="D1236" s="93" t="str">
        <f>HYPERLINK(VLOOKUP($B1236,hyperlinks[#All],2,FALSE),"Link")</f>
        <v>Link</v>
      </c>
      <c r="E1236" s="52">
        <v>36017199</v>
      </c>
      <c r="F1236" s="53" t="s">
        <v>4033</v>
      </c>
      <c r="G1236" s="58" t="s">
        <v>2535</v>
      </c>
      <c r="H1236" s="52" t="s">
        <v>2536</v>
      </c>
      <c r="I1236" s="52" t="s">
        <v>3976</v>
      </c>
      <c r="J1236" s="52" t="s">
        <v>3297</v>
      </c>
      <c r="K1236" s="52" t="s">
        <v>125</v>
      </c>
      <c r="L1236" s="82">
        <v>177</v>
      </c>
      <c r="M1236" s="54" t="s">
        <v>126</v>
      </c>
      <c r="N1236" s="55" t="s">
        <v>2539</v>
      </c>
      <c r="O1236" s="56" t="s">
        <v>2540</v>
      </c>
      <c r="P1236" s="57" t="s">
        <v>379</v>
      </c>
      <c r="Q1236" s="51">
        <v>12</v>
      </c>
      <c r="R1236" s="52" t="s">
        <v>129</v>
      </c>
      <c r="S1236" s="57" t="s">
        <v>154</v>
      </c>
      <c r="T1236" s="51"/>
      <c r="U1236" s="51"/>
      <c r="V1236" s="58"/>
      <c r="W1236" s="59">
        <v>9405114090</v>
      </c>
      <c r="X1236" s="67" t="s">
        <v>132</v>
      </c>
      <c r="Y1236" s="67" t="s">
        <v>132</v>
      </c>
      <c r="Z1236" s="52" t="s">
        <v>132</v>
      </c>
      <c r="AA1236" s="55"/>
      <c r="AB1236" s="10" t="s">
        <v>4034</v>
      </c>
      <c r="AC1236" s="55" t="s">
        <v>132</v>
      </c>
      <c r="AD1236" s="55" t="s">
        <v>132</v>
      </c>
      <c r="AE1236" s="55" t="s">
        <v>132</v>
      </c>
      <c r="AF1236" s="55" t="s">
        <v>2542</v>
      </c>
      <c r="AG1236" s="55" t="s">
        <v>132</v>
      </c>
      <c r="AH1236" s="55" t="s">
        <v>656</v>
      </c>
      <c r="AI1236" s="55" t="s">
        <v>132</v>
      </c>
      <c r="AJ1236" s="55" t="s">
        <v>471</v>
      </c>
      <c r="AK1236" s="55" t="s">
        <v>132</v>
      </c>
      <c r="AL1236" s="55" t="s">
        <v>939</v>
      </c>
      <c r="AM1236" s="55" t="s">
        <v>132</v>
      </c>
      <c r="AN1236" s="55" t="s">
        <v>132</v>
      </c>
      <c r="AO1236" s="55" t="s">
        <v>999</v>
      </c>
      <c r="AP1236" s="55" t="s">
        <v>1655</v>
      </c>
      <c r="AQ1236" s="55" t="s">
        <v>132</v>
      </c>
      <c r="AR1236" s="55" t="s">
        <v>4013</v>
      </c>
      <c r="AS1236" s="55" t="s">
        <v>4004</v>
      </c>
      <c r="AT1236" s="55" t="s">
        <v>610</v>
      </c>
      <c r="AU1236" s="63" t="s">
        <v>132</v>
      </c>
      <c r="AV1236" s="55" t="s">
        <v>4014</v>
      </c>
      <c r="AW1236" s="55" t="s">
        <v>3136</v>
      </c>
      <c r="AX1236" s="55" t="s">
        <v>171</v>
      </c>
      <c r="AY1236" s="55" t="s">
        <v>188</v>
      </c>
      <c r="AZ1236" s="63" t="s">
        <v>3149</v>
      </c>
      <c r="BA1236" s="63" t="s">
        <v>2653</v>
      </c>
      <c r="BB1236" s="55" t="s">
        <v>2531</v>
      </c>
      <c r="BC1236" s="55" t="s">
        <v>939</v>
      </c>
      <c r="BD1236" s="55" t="s">
        <v>132</v>
      </c>
      <c r="BE1236" s="55" t="s">
        <v>1110</v>
      </c>
      <c r="BF1236" s="63" t="s">
        <v>2548</v>
      </c>
      <c r="BG1236" s="63" t="s">
        <v>2549</v>
      </c>
      <c r="BH1236" s="63" t="s">
        <v>132</v>
      </c>
      <c r="BI1236" s="63" t="s">
        <v>2550</v>
      </c>
      <c r="BJ1236" s="63" t="s">
        <v>3571</v>
      </c>
      <c r="BK1236" s="86" t="str">
        <f>HYPERLINK(VLOOKUP($B1236,hyperlinks[#All],2,FALSE),"Link")</f>
        <v>Link</v>
      </c>
      <c r="BL1236" s="86" t="str">
        <f>HYPERLINK(VLOOKUP($B1236,hyperlinks[#All],3,FALSE),"Link")</f>
        <v>Link</v>
      </c>
      <c r="BM1236" s="86" t="str">
        <f>HYPERLINK(VLOOKUP($B1236,hyperlinks[#All],4,FALSE),"Link")</f>
        <v>Link</v>
      </c>
      <c r="BN1236" s="87" t="s">
        <v>132</v>
      </c>
    </row>
    <row r="1237" spans="1:66" s="49" customFormat="1" ht="14.5">
      <c r="A1237" s="50">
        <v>8710163362953</v>
      </c>
      <c r="B1237" s="50">
        <v>911401893180</v>
      </c>
      <c r="C1237" s="61">
        <v>871016336295399</v>
      </c>
      <c r="D1237" s="93" t="str">
        <f>HYPERLINK(VLOOKUP($B1237,hyperlinks[#All],2,FALSE),"Link")</f>
        <v>Link</v>
      </c>
      <c r="E1237" s="52">
        <v>36295399</v>
      </c>
      <c r="F1237" s="53" t="s">
        <v>4035</v>
      </c>
      <c r="G1237" s="58" t="s">
        <v>2535</v>
      </c>
      <c r="H1237" s="52" t="s">
        <v>2536</v>
      </c>
      <c r="I1237" s="52" t="s">
        <v>3976</v>
      </c>
      <c r="J1237" s="52" t="s">
        <v>3297</v>
      </c>
      <c r="K1237" s="52" t="s">
        <v>125</v>
      </c>
      <c r="L1237" s="82">
        <v>215</v>
      </c>
      <c r="M1237" s="54" t="s">
        <v>126</v>
      </c>
      <c r="N1237" s="55" t="s">
        <v>2539</v>
      </c>
      <c r="O1237" s="56" t="s">
        <v>2540</v>
      </c>
      <c r="P1237" s="57" t="s">
        <v>379</v>
      </c>
      <c r="Q1237" s="51">
        <v>12</v>
      </c>
      <c r="R1237" s="52" t="s">
        <v>129</v>
      </c>
      <c r="S1237" s="57" t="s">
        <v>154</v>
      </c>
      <c r="T1237" s="51"/>
      <c r="U1237" s="51"/>
      <c r="V1237" s="58"/>
      <c r="W1237" s="59">
        <v>9405114090</v>
      </c>
      <c r="X1237" s="67" t="s">
        <v>132</v>
      </c>
      <c r="Y1237" s="67" t="s">
        <v>132</v>
      </c>
      <c r="Z1237" s="52" t="s">
        <v>132</v>
      </c>
      <c r="AA1237" s="55"/>
      <c r="AB1237" s="10" t="s">
        <v>4036</v>
      </c>
      <c r="AC1237" s="55" t="s">
        <v>132</v>
      </c>
      <c r="AD1237" s="55" t="s">
        <v>132</v>
      </c>
      <c r="AE1237" s="55" t="s">
        <v>132</v>
      </c>
      <c r="AF1237" s="55" t="s">
        <v>2542</v>
      </c>
      <c r="AG1237" s="55" t="s">
        <v>132</v>
      </c>
      <c r="AH1237" s="55" t="s">
        <v>610</v>
      </c>
      <c r="AI1237" s="55" t="s">
        <v>132</v>
      </c>
      <c r="AJ1237" s="55" t="s">
        <v>238</v>
      </c>
      <c r="AK1237" s="55" t="s">
        <v>132</v>
      </c>
      <c r="AL1237" s="55" t="s">
        <v>939</v>
      </c>
      <c r="AM1237" s="55" t="s">
        <v>132</v>
      </c>
      <c r="AN1237" s="55" t="s">
        <v>132</v>
      </c>
      <c r="AO1237" s="55" t="s">
        <v>1062</v>
      </c>
      <c r="AP1237" s="55" t="s">
        <v>1655</v>
      </c>
      <c r="AQ1237" s="55" t="s">
        <v>132</v>
      </c>
      <c r="AR1237" s="55" t="s">
        <v>4037</v>
      </c>
      <c r="AS1237" s="55" t="s">
        <v>384</v>
      </c>
      <c r="AT1237" s="55" t="s">
        <v>140</v>
      </c>
      <c r="AU1237" s="63" t="s">
        <v>132</v>
      </c>
      <c r="AV1237" s="55" t="s">
        <v>4038</v>
      </c>
      <c r="AW1237" s="55" t="s">
        <v>2919</v>
      </c>
      <c r="AX1237" s="55" t="s">
        <v>171</v>
      </c>
      <c r="AY1237" s="55" t="s">
        <v>188</v>
      </c>
      <c r="AZ1237" s="63" t="s">
        <v>2530</v>
      </c>
      <c r="BA1237" s="63" t="s">
        <v>2653</v>
      </c>
      <c r="BB1237" s="55" t="s">
        <v>2531</v>
      </c>
      <c r="BC1237" s="55" t="s">
        <v>939</v>
      </c>
      <c r="BD1237" s="55" t="s">
        <v>132</v>
      </c>
      <c r="BE1237" s="55" t="s">
        <v>1110</v>
      </c>
      <c r="BF1237" s="63" t="s">
        <v>2548</v>
      </c>
      <c r="BG1237" s="63" t="s">
        <v>2549</v>
      </c>
      <c r="BH1237" s="63" t="s">
        <v>132</v>
      </c>
      <c r="BI1237" s="63" t="s">
        <v>2550</v>
      </c>
      <c r="BJ1237" s="63" t="s">
        <v>3571</v>
      </c>
      <c r="BK1237" s="86" t="str">
        <f>HYPERLINK(VLOOKUP($B1237,hyperlinks[#All],2,FALSE),"Link")</f>
        <v>Link</v>
      </c>
      <c r="BL1237" s="86" t="str">
        <f>HYPERLINK(VLOOKUP($B1237,hyperlinks[#All],3,FALSE),"Link")</f>
        <v>Link</v>
      </c>
      <c r="BM1237" s="86" t="str">
        <f>HYPERLINK(VLOOKUP($B1237,hyperlinks[#All],4,FALSE),"Link")</f>
        <v>Link</v>
      </c>
      <c r="BN1237" s="87" t="s">
        <v>132</v>
      </c>
    </row>
    <row r="1238" spans="1:66" s="49" customFormat="1" ht="14.5">
      <c r="A1238" s="50">
        <v>8719514958180</v>
      </c>
      <c r="B1238" s="50">
        <v>911401874084</v>
      </c>
      <c r="C1238" s="61">
        <v>871951495818099</v>
      </c>
      <c r="D1238" s="93" t="str">
        <f>HYPERLINK(VLOOKUP($B1238,hyperlinks[#All],2,FALSE),"Link")</f>
        <v>Link</v>
      </c>
      <c r="E1238" s="52">
        <v>95818099</v>
      </c>
      <c r="F1238" s="53" t="s">
        <v>4039</v>
      </c>
      <c r="G1238" s="58" t="s">
        <v>2535</v>
      </c>
      <c r="H1238" s="52" t="s">
        <v>2536</v>
      </c>
      <c r="I1238" s="52" t="s">
        <v>3976</v>
      </c>
      <c r="J1238" s="52" t="s">
        <v>3297</v>
      </c>
      <c r="K1238" s="52" t="s">
        <v>125</v>
      </c>
      <c r="L1238" s="82">
        <v>412</v>
      </c>
      <c r="M1238" s="54" t="s">
        <v>126</v>
      </c>
      <c r="N1238" s="55" t="s">
        <v>2539</v>
      </c>
      <c r="O1238" s="56" t="s">
        <v>2540</v>
      </c>
      <c r="P1238" s="57"/>
      <c r="Q1238" s="51">
        <v>8</v>
      </c>
      <c r="R1238" s="52" t="s">
        <v>129</v>
      </c>
      <c r="S1238" s="57" t="s">
        <v>154</v>
      </c>
      <c r="T1238" s="51"/>
      <c r="U1238" s="51"/>
      <c r="V1238" s="58"/>
      <c r="W1238" s="59">
        <v>9405114090</v>
      </c>
      <c r="X1238" s="67" t="s">
        <v>132</v>
      </c>
      <c r="Y1238" s="67" t="s">
        <v>132</v>
      </c>
      <c r="Z1238" s="52" t="s">
        <v>132</v>
      </c>
      <c r="AA1238" s="55"/>
      <c r="AB1238" s="10" t="s">
        <v>4040</v>
      </c>
      <c r="AC1238" s="55" t="s">
        <v>132</v>
      </c>
      <c r="AD1238" s="55" t="s">
        <v>132</v>
      </c>
      <c r="AE1238" s="55" t="s">
        <v>132</v>
      </c>
      <c r="AF1238" s="55" t="s">
        <v>2542</v>
      </c>
      <c r="AG1238" s="55" t="s">
        <v>132</v>
      </c>
      <c r="AH1238" s="55" t="s">
        <v>161</v>
      </c>
      <c r="AI1238" s="55" t="s">
        <v>132</v>
      </c>
      <c r="AJ1238" s="55" t="s">
        <v>238</v>
      </c>
      <c r="AK1238" s="55" t="s">
        <v>132</v>
      </c>
      <c r="AL1238" s="55" t="s">
        <v>939</v>
      </c>
      <c r="AM1238" s="55" t="s">
        <v>132</v>
      </c>
      <c r="AN1238" s="55" t="s">
        <v>132</v>
      </c>
      <c r="AO1238" s="55" t="s">
        <v>4041</v>
      </c>
      <c r="AP1238" s="55" t="s">
        <v>1655</v>
      </c>
      <c r="AQ1238" s="55" t="s">
        <v>132</v>
      </c>
      <c r="AR1238" s="55" t="s">
        <v>2233</v>
      </c>
      <c r="AS1238" s="55" t="s">
        <v>166</v>
      </c>
      <c r="AT1238" s="55" t="s">
        <v>186</v>
      </c>
      <c r="AU1238" s="63" t="s">
        <v>132</v>
      </c>
      <c r="AV1238" s="55" t="s">
        <v>4042</v>
      </c>
      <c r="AW1238" s="55" t="s">
        <v>2668</v>
      </c>
      <c r="AX1238" s="55" t="s">
        <v>171</v>
      </c>
      <c r="AY1238" s="55" t="s">
        <v>4043</v>
      </c>
      <c r="AZ1238" s="63" t="s">
        <v>2530</v>
      </c>
      <c r="BA1238" s="63" t="s">
        <v>2653</v>
      </c>
      <c r="BB1238" s="55" t="s">
        <v>2531</v>
      </c>
      <c r="BC1238" s="55" t="s">
        <v>2622</v>
      </c>
      <c r="BD1238" s="55" t="s">
        <v>132</v>
      </c>
      <c r="BE1238" s="55" t="s">
        <v>940</v>
      </c>
      <c r="BF1238" s="63" t="s">
        <v>2548</v>
      </c>
      <c r="BG1238" s="63" t="s">
        <v>2549</v>
      </c>
      <c r="BH1238" s="63" t="s">
        <v>132</v>
      </c>
      <c r="BI1238" s="63" t="s">
        <v>2590</v>
      </c>
      <c r="BJ1238" s="63" t="s">
        <v>2654</v>
      </c>
      <c r="BK1238" s="86" t="str">
        <f>HYPERLINK(VLOOKUP($B1238,hyperlinks[#All],2,FALSE),"Link")</f>
        <v>Link</v>
      </c>
      <c r="BL1238" s="86" t="str">
        <f>HYPERLINK(VLOOKUP($B1238,hyperlinks[#All],3,FALSE),"Link")</f>
        <v>Link</v>
      </c>
      <c r="BM1238" s="86" t="str">
        <f>HYPERLINK(VLOOKUP($B1238,hyperlinks[#All],4,FALSE),"Link")</f>
        <v>Link</v>
      </c>
      <c r="BN1238" s="87" t="s">
        <v>132</v>
      </c>
    </row>
    <row r="1239" spans="1:66" s="49" customFormat="1" ht="14.5">
      <c r="A1239" s="50">
        <v>8719514963818</v>
      </c>
      <c r="B1239" s="50">
        <v>911401807485</v>
      </c>
      <c r="C1239" s="61">
        <v>871951496381899</v>
      </c>
      <c r="D1239" s="93" t="str">
        <f>HYPERLINK(VLOOKUP($B1239,hyperlinks[#All],2,FALSE),"Link")</f>
        <v>Link</v>
      </c>
      <c r="E1239" s="52">
        <v>96381899</v>
      </c>
      <c r="F1239" s="53" t="s">
        <v>4044</v>
      </c>
      <c r="G1239" s="58" t="s">
        <v>2535</v>
      </c>
      <c r="H1239" s="52" t="s">
        <v>2536</v>
      </c>
      <c r="I1239" s="52" t="s">
        <v>3976</v>
      </c>
      <c r="J1239" s="52" t="s">
        <v>3297</v>
      </c>
      <c r="K1239" s="52" t="s">
        <v>125</v>
      </c>
      <c r="L1239" s="82">
        <v>144</v>
      </c>
      <c r="M1239" s="54" t="s">
        <v>126</v>
      </c>
      <c r="N1239" s="55" t="s">
        <v>2539</v>
      </c>
      <c r="O1239" s="56" t="s">
        <v>2540</v>
      </c>
      <c r="P1239" s="57"/>
      <c r="Q1239" s="51">
        <v>12</v>
      </c>
      <c r="R1239" s="52" t="s">
        <v>129</v>
      </c>
      <c r="S1239" s="57" t="s">
        <v>154</v>
      </c>
      <c r="T1239" s="51"/>
      <c r="U1239" s="51"/>
      <c r="V1239" s="58"/>
      <c r="W1239" s="59">
        <v>9405114090</v>
      </c>
      <c r="X1239" s="67" t="s">
        <v>132</v>
      </c>
      <c r="Y1239" s="67" t="s">
        <v>132</v>
      </c>
      <c r="Z1239" s="52" t="s">
        <v>132</v>
      </c>
      <c r="AA1239" s="55"/>
      <c r="AB1239" s="10" t="s">
        <v>4045</v>
      </c>
      <c r="AC1239" s="55" t="s">
        <v>132</v>
      </c>
      <c r="AD1239" s="55" t="s">
        <v>132</v>
      </c>
      <c r="AE1239" s="55" t="s">
        <v>132</v>
      </c>
      <c r="AF1239" s="55" t="s">
        <v>2542</v>
      </c>
      <c r="AG1239" s="55" t="s">
        <v>132</v>
      </c>
      <c r="AH1239" s="55" t="s">
        <v>1933</v>
      </c>
      <c r="AI1239" s="55" t="s">
        <v>132</v>
      </c>
      <c r="AJ1239" s="55" t="s">
        <v>238</v>
      </c>
      <c r="AK1239" s="55" t="s">
        <v>132</v>
      </c>
      <c r="AL1239" s="55" t="s">
        <v>939</v>
      </c>
      <c r="AM1239" s="55" t="s">
        <v>132</v>
      </c>
      <c r="AN1239" s="55" t="s">
        <v>132</v>
      </c>
      <c r="AO1239" s="55" t="s">
        <v>136</v>
      </c>
      <c r="AP1239" s="55" t="s">
        <v>1655</v>
      </c>
      <c r="AQ1239" s="55" t="s">
        <v>132</v>
      </c>
      <c r="AR1239" s="55" t="s">
        <v>3487</v>
      </c>
      <c r="AS1239" s="55" t="s">
        <v>166</v>
      </c>
      <c r="AT1239" s="55" t="s">
        <v>204</v>
      </c>
      <c r="AU1239" s="63" t="s">
        <v>132</v>
      </c>
      <c r="AV1239" s="55" t="s">
        <v>4046</v>
      </c>
      <c r="AW1239" s="55" t="s">
        <v>4047</v>
      </c>
      <c r="AX1239" s="55" t="s">
        <v>171</v>
      </c>
      <c r="AY1239" s="55" t="s">
        <v>786</v>
      </c>
      <c r="AZ1239" s="63" t="s">
        <v>2530</v>
      </c>
      <c r="BA1239" s="63" t="s">
        <v>2653</v>
      </c>
      <c r="BB1239" s="55" t="s">
        <v>2531</v>
      </c>
      <c r="BC1239" s="55" t="s">
        <v>2622</v>
      </c>
      <c r="BD1239" s="55" t="s">
        <v>132</v>
      </c>
      <c r="BE1239" s="55" t="s">
        <v>948</v>
      </c>
      <c r="BF1239" s="63" t="s">
        <v>2548</v>
      </c>
      <c r="BG1239" s="63" t="s">
        <v>2549</v>
      </c>
      <c r="BH1239" s="63" t="s">
        <v>132</v>
      </c>
      <c r="BI1239" s="63" t="s">
        <v>2590</v>
      </c>
      <c r="BJ1239" s="63" t="s">
        <v>2654</v>
      </c>
      <c r="BK1239" s="86" t="str">
        <f>HYPERLINK(VLOOKUP($B1239,hyperlinks[#All],2,FALSE),"Link")</f>
        <v>Link</v>
      </c>
      <c r="BL1239" s="86" t="str">
        <f>HYPERLINK(VLOOKUP($B1239,hyperlinks[#All],3,FALSE),"Link")</f>
        <v>Link</v>
      </c>
      <c r="BM1239" s="86" t="str">
        <f>HYPERLINK(VLOOKUP($B1239,hyperlinks[#All],4,FALSE),"Link")</f>
        <v>Link</v>
      </c>
      <c r="BN1239" s="87" t="s">
        <v>132</v>
      </c>
    </row>
    <row r="1240" spans="1:66" s="49" customFormat="1" ht="14.5">
      <c r="A1240" s="50">
        <v>8719514963825</v>
      </c>
      <c r="B1240" s="50">
        <v>911401807585</v>
      </c>
      <c r="C1240" s="61">
        <v>871951496382599</v>
      </c>
      <c r="D1240" s="93" t="str">
        <f>HYPERLINK(VLOOKUP($B1240,hyperlinks[#All],2,FALSE),"Link")</f>
        <v>Link</v>
      </c>
      <c r="E1240" s="52">
        <v>96382599</v>
      </c>
      <c r="F1240" s="53" t="s">
        <v>4048</v>
      </c>
      <c r="G1240" s="58" t="s">
        <v>2535</v>
      </c>
      <c r="H1240" s="52" t="s">
        <v>2536</v>
      </c>
      <c r="I1240" s="52" t="s">
        <v>3976</v>
      </c>
      <c r="J1240" s="52" t="s">
        <v>3297</v>
      </c>
      <c r="K1240" s="52" t="s">
        <v>125</v>
      </c>
      <c r="L1240" s="82">
        <v>186</v>
      </c>
      <c r="M1240" s="54" t="s">
        <v>126</v>
      </c>
      <c r="N1240" s="55" t="s">
        <v>2539</v>
      </c>
      <c r="O1240" s="56" t="s">
        <v>2540</v>
      </c>
      <c r="P1240" s="57"/>
      <c r="Q1240" s="51">
        <v>9</v>
      </c>
      <c r="R1240" s="52" t="s">
        <v>129</v>
      </c>
      <c r="S1240" s="57" t="s">
        <v>154</v>
      </c>
      <c r="T1240" s="51"/>
      <c r="U1240" s="51"/>
      <c r="V1240" s="58"/>
      <c r="W1240" s="59">
        <v>9405114090</v>
      </c>
      <c r="X1240" s="67" t="s">
        <v>132</v>
      </c>
      <c r="Y1240" s="67" t="s">
        <v>132</v>
      </c>
      <c r="Z1240" s="52" t="s">
        <v>132</v>
      </c>
      <c r="AA1240" s="55"/>
      <c r="AB1240" s="10" t="s">
        <v>4049</v>
      </c>
      <c r="AC1240" s="55" t="s">
        <v>132</v>
      </c>
      <c r="AD1240" s="55" t="s">
        <v>132</v>
      </c>
      <c r="AE1240" s="55" t="s">
        <v>132</v>
      </c>
      <c r="AF1240" s="55" t="s">
        <v>2542</v>
      </c>
      <c r="AG1240" s="55" t="s">
        <v>132</v>
      </c>
      <c r="AH1240" s="55" t="s">
        <v>1969</v>
      </c>
      <c r="AI1240" s="55" t="s">
        <v>132</v>
      </c>
      <c r="AJ1240" s="55" t="s">
        <v>238</v>
      </c>
      <c r="AK1240" s="55" t="s">
        <v>132</v>
      </c>
      <c r="AL1240" s="55" t="s">
        <v>939</v>
      </c>
      <c r="AM1240" s="55" t="s">
        <v>132</v>
      </c>
      <c r="AN1240" s="55" t="s">
        <v>132</v>
      </c>
      <c r="AO1240" s="55" t="s">
        <v>2142</v>
      </c>
      <c r="AP1240" s="55" t="s">
        <v>1655</v>
      </c>
      <c r="AQ1240" s="55" t="s">
        <v>132</v>
      </c>
      <c r="AR1240" s="55" t="s">
        <v>3342</v>
      </c>
      <c r="AS1240" s="55" t="s">
        <v>166</v>
      </c>
      <c r="AT1240" s="55" t="s">
        <v>204</v>
      </c>
      <c r="AU1240" s="63" t="s">
        <v>132</v>
      </c>
      <c r="AV1240" s="55" t="s">
        <v>4050</v>
      </c>
      <c r="AW1240" s="55" t="s">
        <v>1185</v>
      </c>
      <c r="AX1240" s="55" t="s">
        <v>171</v>
      </c>
      <c r="AY1240" s="55" t="s">
        <v>4051</v>
      </c>
      <c r="AZ1240" s="63" t="s">
        <v>2530</v>
      </c>
      <c r="BA1240" s="63" t="s">
        <v>2653</v>
      </c>
      <c r="BB1240" s="55" t="s">
        <v>2531</v>
      </c>
      <c r="BC1240" s="55" t="s">
        <v>2622</v>
      </c>
      <c r="BD1240" s="55" t="s">
        <v>132</v>
      </c>
      <c r="BE1240" s="55" t="s">
        <v>948</v>
      </c>
      <c r="BF1240" s="63" t="s">
        <v>2548</v>
      </c>
      <c r="BG1240" s="63" t="s">
        <v>2549</v>
      </c>
      <c r="BH1240" s="63" t="s">
        <v>132</v>
      </c>
      <c r="BI1240" s="63" t="s">
        <v>2590</v>
      </c>
      <c r="BJ1240" s="63" t="s">
        <v>2654</v>
      </c>
      <c r="BK1240" s="86" t="str">
        <f>HYPERLINK(VLOOKUP($B1240,hyperlinks[#All],2,FALSE),"Link")</f>
        <v>Link</v>
      </c>
      <c r="BL1240" s="86" t="str">
        <f>HYPERLINK(VLOOKUP($B1240,hyperlinks[#All],3,FALSE),"Link")</f>
        <v>Link</v>
      </c>
      <c r="BM1240" s="86" t="str">
        <f>HYPERLINK(VLOOKUP($B1240,hyperlinks[#All],4,FALSE),"Link")</f>
        <v>Link</v>
      </c>
      <c r="BN1240" s="87" t="s">
        <v>132</v>
      </c>
    </row>
    <row r="1241" spans="1:66" s="49" customFormat="1" ht="14.5">
      <c r="A1241" s="50">
        <v>8719514963849</v>
      </c>
      <c r="B1241" s="50">
        <v>911401807785</v>
      </c>
      <c r="C1241" s="61">
        <v>871951496384999</v>
      </c>
      <c r="D1241" s="93" t="str">
        <f>HYPERLINK(VLOOKUP($B1241,hyperlinks[#All],2,FALSE),"Link")</f>
        <v>Link</v>
      </c>
      <c r="E1241" s="52">
        <v>96384999</v>
      </c>
      <c r="F1241" s="53" t="s">
        <v>4052</v>
      </c>
      <c r="G1241" s="58" t="s">
        <v>2535</v>
      </c>
      <c r="H1241" s="52" t="s">
        <v>2536</v>
      </c>
      <c r="I1241" s="52" t="s">
        <v>3976</v>
      </c>
      <c r="J1241" s="52" t="s">
        <v>3297</v>
      </c>
      <c r="K1241" s="52" t="s">
        <v>125</v>
      </c>
      <c r="L1241" s="82">
        <v>209</v>
      </c>
      <c r="M1241" s="54" t="s">
        <v>126</v>
      </c>
      <c r="N1241" s="55" t="s">
        <v>2539</v>
      </c>
      <c r="O1241" s="56" t="s">
        <v>2540</v>
      </c>
      <c r="P1241" s="57"/>
      <c r="Q1241" s="51">
        <v>9</v>
      </c>
      <c r="R1241" s="52" t="s">
        <v>129</v>
      </c>
      <c r="S1241" s="57" t="s">
        <v>154</v>
      </c>
      <c r="T1241" s="51"/>
      <c r="U1241" s="51"/>
      <c r="V1241" s="58"/>
      <c r="W1241" s="59">
        <v>9405114090</v>
      </c>
      <c r="X1241" s="67" t="s">
        <v>132</v>
      </c>
      <c r="Y1241" s="67" t="s">
        <v>132</v>
      </c>
      <c r="Z1241" s="52" t="s">
        <v>132</v>
      </c>
      <c r="AA1241" s="55"/>
      <c r="AB1241" s="10" t="s">
        <v>4053</v>
      </c>
      <c r="AC1241" s="55" t="s">
        <v>132</v>
      </c>
      <c r="AD1241" s="55" t="s">
        <v>132</v>
      </c>
      <c r="AE1241" s="55" t="s">
        <v>132</v>
      </c>
      <c r="AF1241" s="55" t="s">
        <v>2542</v>
      </c>
      <c r="AG1241" s="55" t="s">
        <v>132</v>
      </c>
      <c r="AH1241" s="55" t="s">
        <v>948</v>
      </c>
      <c r="AI1241" s="55" t="s">
        <v>132</v>
      </c>
      <c r="AJ1241" s="55" t="s">
        <v>238</v>
      </c>
      <c r="AK1241" s="55" t="s">
        <v>132</v>
      </c>
      <c r="AL1241" s="55" t="s">
        <v>939</v>
      </c>
      <c r="AM1241" s="55" t="s">
        <v>132</v>
      </c>
      <c r="AN1241" s="55" t="s">
        <v>132</v>
      </c>
      <c r="AO1241" s="55" t="s">
        <v>1961</v>
      </c>
      <c r="AP1241" s="55" t="s">
        <v>1655</v>
      </c>
      <c r="AQ1241" s="55" t="s">
        <v>132</v>
      </c>
      <c r="AR1241" s="55" t="s">
        <v>2233</v>
      </c>
      <c r="AS1241" s="55" t="s">
        <v>166</v>
      </c>
      <c r="AT1241" s="55" t="s">
        <v>204</v>
      </c>
      <c r="AU1241" s="63" t="s">
        <v>132</v>
      </c>
      <c r="AV1241" s="55" t="s">
        <v>4054</v>
      </c>
      <c r="AW1241" s="55" t="s">
        <v>4055</v>
      </c>
      <c r="AX1241" s="55" t="s">
        <v>171</v>
      </c>
      <c r="AY1241" s="55" t="s">
        <v>4056</v>
      </c>
      <c r="AZ1241" s="63" t="s">
        <v>2530</v>
      </c>
      <c r="BA1241" s="63" t="s">
        <v>2653</v>
      </c>
      <c r="BB1241" s="55" t="s">
        <v>2531</v>
      </c>
      <c r="BC1241" s="55" t="s">
        <v>2622</v>
      </c>
      <c r="BD1241" s="55" t="s">
        <v>132</v>
      </c>
      <c r="BE1241" s="55" t="s">
        <v>948</v>
      </c>
      <c r="BF1241" s="63" t="s">
        <v>2548</v>
      </c>
      <c r="BG1241" s="63" t="s">
        <v>2549</v>
      </c>
      <c r="BH1241" s="63" t="s">
        <v>132</v>
      </c>
      <c r="BI1241" s="63" t="s">
        <v>2590</v>
      </c>
      <c r="BJ1241" s="63" t="s">
        <v>2654</v>
      </c>
      <c r="BK1241" s="86" t="str">
        <f>HYPERLINK(VLOOKUP($B1241,hyperlinks[#All],2,FALSE),"Link")</f>
        <v>Link</v>
      </c>
      <c r="BL1241" s="86" t="str">
        <f>HYPERLINK(VLOOKUP($B1241,hyperlinks[#All],3,FALSE),"Link")</f>
        <v>Link</v>
      </c>
      <c r="BM1241" s="86" t="str">
        <f>HYPERLINK(VLOOKUP($B1241,hyperlinks[#All],4,FALSE),"Link")</f>
        <v>Link</v>
      </c>
      <c r="BN1241" s="87" t="s">
        <v>132</v>
      </c>
    </row>
    <row r="1242" spans="1:66" s="49" customFormat="1" ht="14.5">
      <c r="A1242" s="50">
        <v>8719514963832</v>
      </c>
      <c r="B1242" s="50">
        <v>911401807685</v>
      </c>
      <c r="C1242" s="61">
        <v>871951496383299</v>
      </c>
      <c r="D1242" s="93" t="str">
        <f>HYPERLINK(VLOOKUP($B1242,hyperlinks[#All],2,FALSE),"Link")</f>
        <v>Link</v>
      </c>
      <c r="E1242" s="52">
        <v>96383299</v>
      </c>
      <c r="F1242" s="53" t="s">
        <v>4057</v>
      </c>
      <c r="G1242" s="58" t="s">
        <v>2535</v>
      </c>
      <c r="H1242" s="52" t="s">
        <v>2536</v>
      </c>
      <c r="I1242" s="52" t="s">
        <v>3976</v>
      </c>
      <c r="J1242" s="52" t="s">
        <v>3297</v>
      </c>
      <c r="K1242" s="52" t="s">
        <v>125</v>
      </c>
      <c r="L1242" s="82">
        <v>220</v>
      </c>
      <c r="M1242" s="54" t="s">
        <v>126</v>
      </c>
      <c r="N1242" s="55" t="s">
        <v>2539</v>
      </c>
      <c r="O1242" s="56" t="s">
        <v>2540</v>
      </c>
      <c r="P1242" s="57"/>
      <c r="Q1242" s="51">
        <v>9</v>
      </c>
      <c r="R1242" s="52" t="s">
        <v>129</v>
      </c>
      <c r="S1242" s="57" t="s">
        <v>154</v>
      </c>
      <c r="T1242" s="51"/>
      <c r="U1242" s="51"/>
      <c r="V1242" s="58"/>
      <c r="W1242" s="59">
        <v>9405114090</v>
      </c>
      <c r="X1242" s="67" t="s">
        <v>132</v>
      </c>
      <c r="Y1242" s="67" t="s">
        <v>132</v>
      </c>
      <c r="Z1242" s="52" t="s">
        <v>132</v>
      </c>
      <c r="AA1242" s="55"/>
      <c r="AB1242" s="10" t="s">
        <v>4058</v>
      </c>
      <c r="AC1242" s="55" t="s">
        <v>132</v>
      </c>
      <c r="AD1242" s="55" t="s">
        <v>132</v>
      </c>
      <c r="AE1242" s="55" t="s">
        <v>132</v>
      </c>
      <c r="AF1242" s="55" t="s">
        <v>2542</v>
      </c>
      <c r="AG1242" s="55" t="s">
        <v>132</v>
      </c>
      <c r="AH1242" s="55" t="s">
        <v>2995</v>
      </c>
      <c r="AI1242" s="55" t="s">
        <v>132</v>
      </c>
      <c r="AJ1242" s="55" t="s">
        <v>238</v>
      </c>
      <c r="AK1242" s="55" t="s">
        <v>132</v>
      </c>
      <c r="AL1242" s="55" t="s">
        <v>939</v>
      </c>
      <c r="AM1242" s="55" t="s">
        <v>132</v>
      </c>
      <c r="AN1242" s="55" t="s">
        <v>132</v>
      </c>
      <c r="AO1242" s="55" t="s">
        <v>1083</v>
      </c>
      <c r="AP1242" s="55" t="s">
        <v>1655</v>
      </c>
      <c r="AQ1242" s="55" t="s">
        <v>132</v>
      </c>
      <c r="AR1242" s="55" t="s">
        <v>3342</v>
      </c>
      <c r="AS1242" s="55" t="s">
        <v>166</v>
      </c>
      <c r="AT1242" s="55" t="s">
        <v>204</v>
      </c>
      <c r="AU1242" s="63" t="s">
        <v>132</v>
      </c>
      <c r="AV1242" s="55" t="s">
        <v>4059</v>
      </c>
      <c r="AW1242" s="55" t="s">
        <v>4060</v>
      </c>
      <c r="AX1242" s="55" t="s">
        <v>171</v>
      </c>
      <c r="AY1242" s="55" t="s">
        <v>4051</v>
      </c>
      <c r="AZ1242" s="63" t="s">
        <v>2530</v>
      </c>
      <c r="BA1242" s="63" t="s">
        <v>2653</v>
      </c>
      <c r="BB1242" s="55" t="s">
        <v>2531</v>
      </c>
      <c r="BC1242" s="55" t="s">
        <v>2622</v>
      </c>
      <c r="BD1242" s="55" t="s">
        <v>132</v>
      </c>
      <c r="BE1242" s="55" t="s">
        <v>948</v>
      </c>
      <c r="BF1242" s="63" t="s">
        <v>2548</v>
      </c>
      <c r="BG1242" s="63" t="s">
        <v>2549</v>
      </c>
      <c r="BH1242" s="63" t="s">
        <v>132</v>
      </c>
      <c r="BI1242" s="63" t="s">
        <v>2590</v>
      </c>
      <c r="BJ1242" s="63" t="s">
        <v>2654</v>
      </c>
      <c r="BK1242" s="86" t="str">
        <f>HYPERLINK(VLOOKUP($B1242,hyperlinks[#All],2,FALSE),"Link")</f>
        <v>Link</v>
      </c>
      <c r="BL1242" s="86" t="str">
        <f>HYPERLINK(VLOOKUP($B1242,hyperlinks[#All],3,FALSE),"Link")</f>
        <v>Link</v>
      </c>
      <c r="BM1242" s="86" t="str">
        <f>HYPERLINK(VLOOKUP($B1242,hyperlinks[#All],4,FALSE),"Link")</f>
        <v>Link</v>
      </c>
      <c r="BN1242" s="87" t="s">
        <v>132</v>
      </c>
    </row>
    <row r="1243" spans="1:66" s="49" customFormat="1" ht="14.5">
      <c r="A1243" s="50">
        <v>8719514963856</v>
      </c>
      <c r="B1243" s="50">
        <v>911401807885</v>
      </c>
      <c r="C1243" s="61">
        <v>871951496385699</v>
      </c>
      <c r="D1243" s="93" t="str">
        <f>HYPERLINK(VLOOKUP($B1243,hyperlinks[#All],2,FALSE),"Link")</f>
        <v>Link</v>
      </c>
      <c r="E1243" s="52">
        <v>96385699</v>
      </c>
      <c r="F1243" s="53" t="s">
        <v>4061</v>
      </c>
      <c r="G1243" s="58" t="s">
        <v>2535</v>
      </c>
      <c r="H1243" s="52" t="s">
        <v>2536</v>
      </c>
      <c r="I1243" s="52" t="s">
        <v>3976</v>
      </c>
      <c r="J1243" s="52" t="s">
        <v>3297</v>
      </c>
      <c r="K1243" s="52" t="s">
        <v>125</v>
      </c>
      <c r="L1243" s="82">
        <v>260</v>
      </c>
      <c r="M1243" s="54" t="s">
        <v>126</v>
      </c>
      <c r="N1243" s="55" t="s">
        <v>2539</v>
      </c>
      <c r="O1243" s="56" t="s">
        <v>2540</v>
      </c>
      <c r="P1243" s="57"/>
      <c r="Q1243" s="51">
        <v>9</v>
      </c>
      <c r="R1243" s="52" t="s">
        <v>129</v>
      </c>
      <c r="S1243" s="57" t="s">
        <v>154</v>
      </c>
      <c r="T1243" s="51"/>
      <c r="U1243" s="51"/>
      <c r="V1243" s="58"/>
      <c r="W1243" s="59">
        <v>9405114090</v>
      </c>
      <c r="X1243" s="67" t="s">
        <v>132</v>
      </c>
      <c r="Y1243" s="67" t="s">
        <v>132</v>
      </c>
      <c r="Z1243" s="52" t="s">
        <v>132</v>
      </c>
      <c r="AA1243" s="55"/>
      <c r="AB1243" s="10" t="s">
        <v>4062</v>
      </c>
      <c r="AC1243" s="55" t="s">
        <v>132</v>
      </c>
      <c r="AD1243" s="55" t="s">
        <v>132</v>
      </c>
      <c r="AE1243" s="55" t="s">
        <v>132</v>
      </c>
      <c r="AF1243" s="55" t="s">
        <v>2542</v>
      </c>
      <c r="AG1243" s="55" t="s">
        <v>132</v>
      </c>
      <c r="AH1243" s="55" t="s">
        <v>1506</v>
      </c>
      <c r="AI1243" s="55" t="s">
        <v>132</v>
      </c>
      <c r="AJ1243" s="55" t="s">
        <v>238</v>
      </c>
      <c r="AK1243" s="55" t="s">
        <v>132</v>
      </c>
      <c r="AL1243" s="55" t="s">
        <v>939</v>
      </c>
      <c r="AM1243" s="55" t="s">
        <v>132</v>
      </c>
      <c r="AN1243" s="55" t="s">
        <v>132</v>
      </c>
      <c r="AO1243" s="55" t="s">
        <v>4063</v>
      </c>
      <c r="AP1243" s="55" t="s">
        <v>1655</v>
      </c>
      <c r="AQ1243" s="55" t="s">
        <v>132</v>
      </c>
      <c r="AR1243" s="55" t="s">
        <v>2233</v>
      </c>
      <c r="AS1243" s="55" t="s">
        <v>166</v>
      </c>
      <c r="AT1243" s="55" t="s">
        <v>204</v>
      </c>
      <c r="AU1243" s="63" t="s">
        <v>132</v>
      </c>
      <c r="AV1243" s="55" t="s">
        <v>4064</v>
      </c>
      <c r="AW1243" s="55" t="s">
        <v>4065</v>
      </c>
      <c r="AX1243" s="55" t="s">
        <v>171</v>
      </c>
      <c r="AY1243" s="55" t="s">
        <v>347</v>
      </c>
      <c r="AZ1243" s="63" t="s">
        <v>2530</v>
      </c>
      <c r="BA1243" s="63" t="s">
        <v>2653</v>
      </c>
      <c r="BB1243" s="55" t="s">
        <v>2531</v>
      </c>
      <c r="BC1243" s="55" t="s">
        <v>2622</v>
      </c>
      <c r="BD1243" s="55" t="s">
        <v>132</v>
      </c>
      <c r="BE1243" s="55" t="s">
        <v>948</v>
      </c>
      <c r="BF1243" s="63" t="s">
        <v>2548</v>
      </c>
      <c r="BG1243" s="63" t="s">
        <v>2549</v>
      </c>
      <c r="BH1243" s="63" t="s">
        <v>132</v>
      </c>
      <c r="BI1243" s="63" t="s">
        <v>2590</v>
      </c>
      <c r="BJ1243" s="63" t="s">
        <v>2654</v>
      </c>
      <c r="BK1243" s="86" t="str">
        <f>HYPERLINK(VLOOKUP($B1243,hyperlinks[#All],2,FALSE),"Link")</f>
        <v>Link</v>
      </c>
      <c r="BL1243" s="86" t="str">
        <f>HYPERLINK(VLOOKUP($B1243,hyperlinks[#All],3,FALSE),"Link")</f>
        <v>Link</v>
      </c>
      <c r="BM1243" s="86" t="str">
        <f>HYPERLINK(VLOOKUP($B1243,hyperlinks[#All],4,FALSE),"Link")</f>
        <v>Link</v>
      </c>
      <c r="BN1243" s="87" t="s">
        <v>132</v>
      </c>
    </row>
    <row r="1244" spans="1:66" s="49" customFormat="1" ht="14.5">
      <c r="A1244" s="50">
        <v>8719514963863</v>
      </c>
      <c r="B1244" s="50">
        <v>911401807985</v>
      </c>
      <c r="C1244" s="61">
        <v>871951496386399</v>
      </c>
      <c r="D1244" s="93" t="str">
        <f>HYPERLINK(VLOOKUP($B1244,hyperlinks[#All],2,FALSE),"Link")</f>
        <v>Link</v>
      </c>
      <c r="E1244" s="52">
        <v>96386399</v>
      </c>
      <c r="F1244" s="53" t="s">
        <v>4066</v>
      </c>
      <c r="G1244" s="58" t="s">
        <v>2535</v>
      </c>
      <c r="H1244" s="52" t="s">
        <v>2536</v>
      </c>
      <c r="I1244" s="52" t="s">
        <v>3976</v>
      </c>
      <c r="J1244" s="52" t="s">
        <v>3297</v>
      </c>
      <c r="K1244" s="52" t="s">
        <v>125</v>
      </c>
      <c r="L1244" s="82">
        <v>281</v>
      </c>
      <c r="M1244" s="54" t="s">
        <v>126</v>
      </c>
      <c r="N1244" s="55" t="s">
        <v>2539</v>
      </c>
      <c r="O1244" s="56" t="s">
        <v>2540</v>
      </c>
      <c r="P1244" s="57"/>
      <c r="Q1244" s="51">
        <v>9</v>
      </c>
      <c r="R1244" s="52" t="s">
        <v>129</v>
      </c>
      <c r="S1244" s="57" t="s">
        <v>154</v>
      </c>
      <c r="T1244" s="51"/>
      <c r="U1244" s="51"/>
      <c r="V1244" s="58"/>
      <c r="W1244" s="59">
        <v>9405114090</v>
      </c>
      <c r="X1244" s="67" t="s">
        <v>132</v>
      </c>
      <c r="Y1244" s="67" t="s">
        <v>132</v>
      </c>
      <c r="Z1244" s="52" t="s">
        <v>132</v>
      </c>
      <c r="AA1244" s="55"/>
      <c r="AB1244" s="10" t="s">
        <v>4067</v>
      </c>
      <c r="AC1244" s="55" t="s">
        <v>132</v>
      </c>
      <c r="AD1244" s="55" t="s">
        <v>132</v>
      </c>
      <c r="AE1244" s="55" t="s">
        <v>132</v>
      </c>
      <c r="AF1244" s="55" t="s">
        <v>2542</v>
      </c>
      <c r="AG1244" s="55" t="s">
        <v>132</v>
      </c>
      <c r="AH1244" s="55" t="s">
        <v>1629</v>
      </c>
      <c r="AI1244" s="55" t="s">
        <v>132</v>
      </c>
      <c r="AJ1244" s="55" t="s">
        <v>238</v>
      </c>
      <c r="AK1244" s="55" t="s">
        <v>132</v>
      </c>
      <c r="AL1244" s="55" t="s">
        <v>939</v>
      </c>
      <c r="AM1244" s="55" t="s">
        <v>132</v>
      </c>
      <c r="AN1244" s="55" t="s">
        <v>132</v>
      </c>
      <c r="AO1244" s="55" t="s">
        <v>2634</v>
      </c>
      <c r="AP1244" s="55" t="s">
        <v>1655</v>
      </c>
      <c r="AQ1244" s="55" t="s">
        <v>132</v>
      </c>
      <c r="AR1244" s="55" t="s">
        <v>2233</v>
      </c>
      <c r="AS1244" s="55" t="s">
        <v>166</v>
      </c>
      <c r="AT1244" s="55" t="s">
        <v>204</v>
      </c>
      <c r="AU1244" s="63" t="s">
        <v>132</v>
      </c>
      <c r="AV1244" s="55" t="s">
        <v>4068</v>
      </c>
      <c r="AW1244" s="55" t="s">
        <v>3319</v>
      </c>
      <c r="AX1244" s="55" t="s">
        <v>171</v>
      </c>
      <c r="AY1244" s="55" t="s">
        <v>168</v>
      </c>
      <c r="AZ1244" s="63" t="s">
        <v>2530</v>
      </c>
      <c r="BA1244" s="63" t="s">
        <v>2653</v>
      </c>
      <c r="BB1244" s="55" t="s">
        <v>2531</v>
      </c>
      <c r="BC1244" s="55" t="s">
        <v>2622</v>
      </c>
      <c r="BD1244" s="55" t="s">
        <v>132</v>
      </c>
      <c r="BE1244" s="55" t="s">
        <v>948</v>
      </c>
      <c r="BF1244" s="63" t="s">
        <v>2548</v>
      </c>
      <c r="BG1244" s="63" t="s">
        <v>2549</v>
      </c>
      <c r="BH1244" s="63" t="s">
        <v>132</v>
      </c>
      <c r="BI1244" s="63" t="s">
        <v>2590</v>
      </c>
      <c r="BJ1244" s="63" t="s">
        <v>2654</v>
      </c>
      <c r="BK1244" s="86" t="str">
        <f>HYPERLINK(VLOOKUP($B1244,hyperlinks[#All],2,FALSE),"Link")</f>
        <v>Link</v>
      </c>
      <c r="BL1244" s="86" t="str">
        <f>HYPERLINK(VLOOKUP($B1244,hyperlinks[#All],3,FALSE),"Link")</f>
        <v>Link</v>
      </c>
      <c r="BM1244" s="86" t="str">
        <f>HYPERLINK(VLOOKUP($B1244,hyperlinks[#All],4,FALSE),"Link")</f>
        <v>Link</v>
      </c>
      <c r="BN1244" s="87" t="s">
        <v>132</v>
      </c>
    </row>
    <row r="1245" spans="1:66" s="49" customFormat="1" ht="14.5">
      <c r="A1245" s="50">
        <v>8720169500211</v>
      </c>
      <c r="B1245" s="50">
        <v>911401815185</v>
      </c>
      <c r="C1245" s="61">
        <v>872016950021199</v>
      </c>
      <c r="D1245" s="93" t="str">
        <f>HYPERLINK(VLOOKUP($B1245,hyperlinks[#All],2,FALSE),"Link")</f>
        <v>Link</v>
      </c>
      <c r="E1245" s="52">
        <v>50021199</v>
      </c>
      <c r="F1245" s="53" t="s">
        <v>4069</v>
      </c>
      <c r="G1245" s="58" t="s">
        <v>2535</v>
      </c>
      <c r="H1245" s="52" t="s">
        <v>2536</v>
      </c>
      <c r="I1245" s="52" t="s">
        <v>3976</v>
      </c>
      <c r="J1245" s="52" t="s">
        <v>3297</v>
      </c>
      <c r="K1245" s="52" t="s">
        <v>125</v>
      </c>
      <c r="L1245" s="82">
        <v>245</v>
      </c>
      <c r="M1245" s="54" t="s">
        <v>126</v>
      </c>
      <c r="N1245" s="55" t="s">
        <v>2539</v>
      </c>
      <c r="O1245" s="56" t="s">
        <v>2540</v>
      </c>
      <c r="P1245" s="57"/>
      <c r="Q1245" s="51">
        <v>9</v>
      </c>
      <c r="R1245" s="52" t="s">
        <v>129</v>
      </c>
      <c r="S1245" s="57" t="s">
        <v>154</v>
      </c>
      <c r="T1245" s="62"/>
      <c r="U1245" s="62"/>
      <c r="V1245" s="64"/>
      <c r="W1245" s="59">
        <v>9405114090</v>
      </c>
      <c r="X1245" s="67" t="s">
        <v>132</v>
      </c>
      <c r="Y1245" s="67" t="s">
        <v>132</v>
      </c>
      <c r="Z1245" s="52" t="s">
        <v>132</v>
      </c>
      <c r="AA1245" s="55"/>
      <c r="AB1245" s="10" t="s">
        <v>4070</v>
      </c>
      <c r="AC1245" s="55" t="s">
        <v>132</v>
      </c>
      <c r="AD1245" s="55" t="s">
        <v>132</v>
      </c>
      <c r="AE1245" s="55" t="s">
        <v>132</v>
      </c>
      <c r="AF1245" s="55" t="s">
        <v>2542</v>
      </c>
      <c r="AG1245" s="55" t="s">
        <v>132</v>
      </c>
      <c r="AH1245" s="55" t="s">
        <v>4071</v>
      </c>
      <c r="AI1245" s="55" t="s">
        <v>132</v>
      </c>
      <c r="AJ1245" s="55" t="s">
        <v>238</v>
      </c>
      <c r="AK1245" s="55" t="s">
        <v>132</v>
      </c>
      <c r="AL1245" s="55" t="s">
        <v>939</v>
      </c>
      <c r="AM1245" s="55" t="s">
        <v>132</v>
      </c>
      <c r="AN1245" s="55" t="s">
        <v>132</v>
      </c>
      <c r="AO1245" s="55" t="s">
        <v>4072</v>
      </c>
      <c r="AP1245" s="55" t="s">
        <v>1655</v>
      </c>
      <c r="AQ1245" s="55" t="s">
        <v>132</v>
      </c>
      <c r="AR1245" s="55" t="s">
        <v>3342</v>
      </c>
      <c r="AS1245" s="55" t="s">
        <v>3601</v>
      </c>
      <c r="AT1245" s="55" t="s">
        <v>204</v>
      </c>
      <c r="AU1245" s="63" t="s">
        <v>132</v>
      </c>
      <c r="AV1245" s="55" t="s">
        <v>4073</v>
      </c>
      <c r="AW1245" s="55" t="s">
        <v>1195</v>
      </c>
      <c r="AX1245" s="55" t="s">
        <v>171</v>
      </c>
      <c r="AY1245" s="55" t="s">
        <v>4074</v>
      </c>
      <c r="AZ1245" s="63" t="s">
        <v>2530</v>
      </c>
      <c r="BA1245" s="63" t="s">
        <v>2653</v>
      </c>
      <c r="BB1245" s="55" t="s">
        <v>2531</v>
      </c>
      <c r="BC1245" s="55" t="s">
        <v>939</v>
      </c>
      <c r="BD1245" s="55" t="s">
        <v>132</v>
      </c>
      <c r="BE1245" s="55" t="s">
        <v>948</v>
      </c>
      <c r="BF1245" s="63" t="s">
        <v>2548</v>
      </c>
      <c r="BG1245" s="63" t="s">
        <v>2549</v>
      </c>
      <c r="BH1245" s="63" t="s">
        <v>132</v>
      </c>
      <c r="BI1245" s="63" t="s">
        <v>2590</v>
      </c>
      <c r="BJ1245" s="63" t="s">
        <v>2654</v>
      </c>
      <c r="BK1245" s="86" t="str">
        <f>HYPERLINK(VLOOKUP($B1245,hyperlinks[#All],2,FALSE),"Link")</f>
        <v>Link</v>
      </c>
      <c r="BL1245" s="86" t="str">
        <f>HYPERLINK(VLOOKUP($B1245,hyperlinks[#All],3,FALSE),"Link")</f>
        <v>Link</v>
      </c>
      <c r="BM1245" s="86" t="str">
        <f>HYPERLINK(VLOOKUP($B1245,hyperlinks[#All],4,FALSE),"Link")</f>
        <v>Link</v>
      </c>
      <c r="BN1245" s="87" t="s">
        <v>132</v>
      </c>
    </row>
    <row r="1246" spans="1:66" s="49" customFormat="1" ht="14.5">
      <c r="A1246" s="50">
        <v>8720169500235</v>
      </c>
      <c r="B1246" s="50">
        <v>911401815385</v>
      </c>
      <c r="C1246" s="61">
        <v>872016950023599</v>
      </c>
      <c r="D1246" s="93" t="str">
        <f>HYPERLINK(VLOOKUP($B1246,hyperlinks[#All],2,FALSE),"Link")</f>
        <v>Link</v>
      </c>
      <c r="E1246" s="52">
        <v>50023599</v>
      </c>
      <c r="F1246" s="53" t="s">
        <v>4075</v>
      </c>
      <c r="G1246" s="58" t="s">
        <v>2535</v>
      </c>
      <c r="H1246" s="52" t="s">
        <v>2536</v>
      </c>
      <c r="I1246" s="52" t="s">
        <v>3976</v>
      </c>
      <c r="J1246" s="52" t="s">
        <v>3297</v>
      </c>
      <c r="K1246" s="52" t="s">
        <v>125</v>
      </c>
      <c r="L1246" s="82">
        <v>272</v>
      </c>
      <c r="M1246" s="54" t="s">
        <v>126</v>
      </c>
      <c r="N1246" s="55" t="s">
        <v>2539</v>
      </c>
      <c r="O1246" s="56" t="s">
        <v>2540</v>
      </c>
      <c r="P1246" s="57"/>
      <c r="Q1246" s="51">
        <v>9</v>
      </c>
      <c r="R1246" s="52" t="s">
        <v>129</v>
      </c>
      <c r="S1246" s="57" t="s">
        <v>154</v>
      </c>
      <c r="T1246" s="51"/>
      <c r="U1246" s="51"/>
      <c r="V1246" s="58"/>
      <c r="W1246" s="59">
        <v>9405114090</v>
      </c>
      <c r="X1246" s="67" t="s">
        <v>132</v>
      </c>
      <c r="Y1246" s="67" t="s">
        <v>132</v>
      </c>
      <c r="Z1246" s="52" t="s">
        <v>132</v>
      </c>
      <c r="AA1246" s="55"/>
      <c r="AB1246" s="10" t="s">
        <v>4076</v>
      </c>
      <c r="AC1246" s="55" t="s">
        <v>132</v>
      </c>
      <c r="AD1246" s="55" t="s">
        <v>132</v>
      </c>
      <c r="AE1246" s="55" t="s">
        <v>132</v>
      </c>
      <c r="AF1246" s="55" t="s">
        <v>2542</v>
      </c>
      <c r="AG1246" s="55" t="s">
        <v>132</v>
      </c>
      <c r="AH1246" s="55" t="s">
        <v>4071</v>
      </c>
      <c r="AI1246" s="55" t="s">
        <v>132</v>
      </c>
      <c r="AJ1246" s="55" t="s">
        <v>238</v>
      </c>
      <c r="AK1246" s="55" t="s">
        <v>132</v>
      </c>
      <c r="AL1246" s="55" t="s">
        <v>939</v>
      </c>
      <c r="AM1246" s="55" t="s">
        <v>132</v>
      </c>
      <c r="AN1246" s="55" t="s">
        <v>132</v>
      </c>
      <c r="AO1246" s="55" t="s">
        <v>4072</v>
      </c>
      <c r="AP1246" s="55" t="s">
        <v>1655</v>
      </c>
      <c r="AQ1246" s="55" t="s">
        <v>132</v>
      </c>
      <c r="AR1246" s="55" t="s">
        <v>3342</v>
      </c>
      <c r="AS1246" s="55" t="s">
        <v>3601</v>
      </c>
      <c r="AT1246" s="55" t="s">
        <v>204</v>
      </c>
      <c r="AU1246" s="63" t="s">
        <v>132</v>
      </c>
      <c r="AV1246" s="55" t="s">
        <v>4077</v>
      </c>
      <c r="AW1246" s="55" t="s">
        <v>3275</v>
      </c>
      <c r="AX1246" s="55" t="s">
        <v>171</v>
      </c>
      <c r="AY1246" s="55" t="s">
        <v>4074</v>
      </c>
      <c r="AZ1246" s="63" t="s">
        <v>2530</v>
      </c>
      <c r="BA1246" s="63" t="s">
        <v>2653</v>
      </c>
      <c r="BB1246" s="55" t="s">
        <v>2531</v>
      </c>
      <c r="BC1246" s="55" t="s">
        <v>939</v>
      </c>
      <c r="BD1246" s="55" t="s">
        <v>132</v>
      </c>
      <c r="BE1246" s="55" t="s">
        <v>948</v>
      </c>
      <c r="BF1246" s="63" t="s">
        <v>2548</v>
      </c>
      <c r="BG1246" s="63" t="s">
        <v>2549</v>
      </c>
      <c r="BH1246" s="63" t="s">
        <v>132</v>
      </c>
      <c r="BI1246" s="63" t="s">
        <v>2590</v>
      </c>
      <c r="BJ1246" s="63" t="s">
        <v>2654</v>
      </c>
      <c r="BK1246" s="86" t="str">
        <f>HYPERLINK(VLOOKUP($B1246,hyperlinks[#All],2,FALSE),"Link")</f>
        <v>Link</v>
      </c>
      <c r="BL1246" s="86" t="str">
        <f>HYPERLINK(VLOOKUP($B1246,hyperlinks[#All],3,FALSE),"Link")</f>
        <v>Link</v>
      </c>
      <c r="BM1246" s="86" t="str">
        <f>HYPERLINK(VLOOKUP($B1246,hyperlinks[#All],4,FALSE),"Link")</f>
        <v>Link</v>
      </c>
      <c r="BN1246" s="87" t="s">
        <v>132</v>
      </c>
    </row>
    <row r="1247" spans="1:66" s="49" customFormat="1" ht="14.5">
      <c r="A1247" s="50">
        <v>8720169500228</v>
      </c>
      <c r="B1247" s="50">
        <v>911401815285</v>
      </c>
      <c r="C1247" s="61">
        <v>872016950022899</v>
      </c>
      <c r="D1247" s="93" t="str">
        <f>HYPERLINK(VLOOKUP($B1247,hyperlinks[#All],2,FALSE),"Link")</f>
        <v>Link</v>
      </c>
      <c r="E1247" s="52">
        <v>50022899</v>
      </c>
      <c r="F1247" s="53" t="s">
        <v>4078</v>
      </c>
      <c r="G1247" s="58" t="s">
        <v>2535</v>
      </c>
      <c r="H1247" s="52" t="s">
        <v>2536</v>
      </c>
      <c r="I1247" s="52" t="s">
        <v>3976</v>
      </c>
      <c r="J1247" s="52" t="s">
        <v>3297</v>
      </c>
      <c r="K1247" s="52" t="s">
        <v>125</v>
      </c>
      <c r="L1247" s="82">
        <v>287</v>
      </c>
      <c r="M1247" s="54" t="s">
        <v>126</v>
      </c>
      <c r="N1247" s="55" t="s">
        <v>2539</v>
      </c>
      <c r="O1247" s="56" t="s">
        <v>2540</v>
      </c>
      <c r="P1247" s="57"/>
      <c r="Q1247" s="51">
        <v>9</v>
      </c>
      <c r="R1247" s="52" t="s">
        <v>129</v>
      </c>
      <c r="S1247" s="57" t="s">
        <v>154</v>
      </c>
      <c r="T1247" s="51"/>
      <c r="U1247" s="51"/>
      <c r="V1247" s="58"/>
      <c r="W1247" s="59">
        <v>9405114090</v>
      </c>
      <c r="X1247" s="67" t="s">
        <v>132</v>
      </c>
      <c r="Y1247" s="67" t="s">
        <v>132</v>
      </c>
      <c r="Z1247" s="52" t="s">
        <v>132</v>
      </c>
      <c r="AA1247" s="55"/>
      <c r="AB1247" s="10" t="s">
        <v>4079</v>
      </c>
      <c r="AC1247" s="55" t="s">
        <v>132</v>
      </c>
      <c r="AD1247" s="55" t="s">
        <v>132</v>
      </c>
      <c r="AE1247" s="55" t="s">
        <v>132</v>
      </c>
      <c r="AF1247" s="55" t="s">
        <v>2542</v>
      </c>
      <c r="AG1247" s="55" t="s">
        <v>132</v>
      </c>
      <c r="AH1247" s="55" t="s">
        <v>4080</v>
      </c>
      <c r="AI1247" s="55" t="s">
        <v>132</v>
      </c>
      <c r="AJ1247" s="55" t="s">
        <v>238</v>
      </c>
      <c r="AK1247" s="55" t="s">
        <v>132</v>
      </c>
      <c r="AL1247" s="55" t="s">
        <v>939</v>
      </c>
      <c r="AM1247" s="55" t="s">
        <v>132</v>
      </c>
      <c r="AN1247" s="55" t="s">
        <v>132</v>
      </c>
      <c r="AO1247" s="55" t="s">
        <v>4081</v>
      </c>
      <c r="AP1247" s="55" t="s">
        <v>1655</v>
      </c>
      <c r="AQ1247" s="55" t="s">
        <v>132</v>
      </c>
      <c r="AR1247" s="55" t="s">
        <v>2233</v>
      </c>
      <c r="AS1247" s="55" t="s">
        <v>3601</v>
      </c>
      <c r="AT1247" s="55" t="s">
        <v>204</v>
      </c>
      <c r="AU1247" s="63" t="s">
        <v>132</v>
      </c>
      <c r="AV1247" s="55" t="s">
        <v>4068</v>
      </c>
      <c r="AW1247" s="55" t="s">
        <v>3319</v>
      </c>
      <c r="AX1247" s="55" t="s">
        <v>171</v>
      </c>
      <c r="AY1247" s="55" t="s">
        <v>4082</v>
      </c>
      <c r="AZ1247" s="63" t="s">
        <v>2530</v>
      </c>
      <c r="BA1247" s="63" t="s">
        <v>2653</v>
      </c>
      <c r="BB1247" s="55" t="s">
        <v>2531</v>
      </c>
      <c r="BC1247" s="55" t="s">
        <v>939</v>
      </c>
      <c r="BD1247" s="55" t="s">
        <v>132</v>
      </c>
      <c r="BE1247" s="55" t="s">
        <v>948</v>
      </c>
      <c r="BF1247" s="63" t="s">
        <v>2548</v>
      </c>
      <c r="BG1247" s="63" t="s">
        <v>2549</v>
      </c>
      <c r="BH1247" s="63" t="s">
        <v>132</v>
      </c>
      <c r="BI1247" s="63" t="s">
        <v>2590</v>
      </c>
      <c r="BJ1247" s="63" t="s">
        <v>2654</v>
      </c>
      <c r="BK1247" s="86" t="str">
        <f>HYPERLINK(VLOOKUP($B1247,hyperlinks[#All],2,FALSE),"Link")</f>
        <v>Link</v>
      </c>
      <c r="BL1247" s="86" t="str">
        <f>HYPERLINK(VLOOKUP($B1247,hyperlinks[#All],3,FALSE),"Link")</f>
        <v>Link</v>
      </c>
      <c r="BM1247" s="86" t="str">
        <f>HYPERLINK(VLOOKUP($B1247,hyperlinks[#All],4,FALSE),"Link")</f>
        <v>Link</v>
      </c>
      <c r="BN1247" s="87" t="s">
        <v>132</v>
      </c>
    </row>
    <row r="1248" spans="1:66" s="49" customFormat="1" ht="14.5">
      <c r="A1248" s="50">
        <v>8720169500242</v>
      </c>
      <c r="B1248" s="50">
        <v>911401815485</v>
      </c>
      <c r="C1248" s="61">
        <v>872016950024299</v>
      </c>
      <c r="D1248" s="93" t="str">
        <f>HYPERLINK(VLOOKUP($B1248,hyperlinks[#All],2,FALSE),"Link")</f>
        <v>Link</v>
      </c>
      <c r="E1248" s="52">
        <v>50024299</v>
      </c>
      <c r="F1248" s="53" t="s">
        <v>4083</v>
      </c>
      <c r="G1248" s="58" t="s">
        <v>2535</v>
      </c>
      <c r="H1248" s="52" t="s">
        <v>2536</v>
      </c>
      <c r="I1248" s="52" t="s">
        <v>3976</v>
      </c>
      <c r="J1248" s="52" t="s">
        <v>3297</v>
      </c>
      <c r="K1248" s="52" t="s">
        <v>125</v>
      </c>
      <c r="L1248" s="82">
        <v>316</v>
      </c>
      <c r="M1248" s="54" t="s">
        <v>126</v>
      </c>
      <c r="N1248" s="55" t="s">
        <v>2539</v>
      </c>
      <c r="O1248" s="56" t="s">
        <v>2540</v>
      </c>
      <c r="P1248" s="57"/>
      <c r="Q1248" s="51">
        <v>9</v>
      </c>
      <c r="R1248" s="52" t="s">
        <v>129</v>
      </c>
      <c r="S1248" s="57" t="s">
        <v>154</v>
      </c>
      <c r="T1248" s="51"/>
      <c r="U1248" s="51"/>
      <c r="V1248" s="58"/>
      <c r="W1248" s="59">
        <v>9405114090</v>
      </c>
      <c r="X1248" s="67" t="s">
        <v>132</v>
      </c>
      <c r="Y1248" s="67" t="s">
        <v>132</v>
      </c>
      <c r="Z1248" s="52" t="s">
        <v>132</v>
      </c>
      <c r="AA1248" s="55"/>
      <c r="AB1248" s="10" t="s">
        <v>4084</v>
      </c>
      <c r="AC1248" s="55" t="s">
        <v>132</v>
      </c>
      <c r="AD1248" s="55" t="s">
        <v>132</v>
      </c>
      <c r="AE1248" s="55" t="s">
        <v>132</v>
      </c>
      <c r="AF1248" s="55" t="s">
        <v>2542</v>
      </c>
      <c r="AG1248" s="55" t="s">
        <v>132</v>
      </c>
      <c r="AH1248" s="55" t="s">
        <v>4080</v>
      </c>
      <c r="AI1248" s="55" t="s">
        <v>132</v>
      </c>
      <c r="AJ1248" s="55" t="s">
        <v>238</v>
      </c>
      <c r="AK1248" s="55" t="s">
        <v>132</v>
      </c>
      <c r="AL1248" s="55" t="s">
        <v>939</v>
      </c>
      <c r="AM1248" s="55" t="s">
        <v>132</v>
      </c>
      <c r="AN1248" s="55" t="s">
        <v>132</v>
      </c>
      <c r="AO1248" s="55" t="s">
        <v>4081</v>
      </c>
      <c r="AP1248" s="55" t="s">
        <v>1655</v>
      </c>
      <c r="AQ1248" s="55" t="s">
        <v>132</v>
      </c>
      <c r="AR1248" s="55" t="s">
        <v>2233</v>
      </c>
      <c r="AS1248" s="55" t="s">
        <v>3601</v>
      </c>
      <c r="AT1248" s="55" t="s">
        <v>204</v>
      </c>
      <c r="AU1248" s="63" t="s">
        <v>132</v>
      </c>
      <c r="AV1248" s="55" t="s">
        <v>4085</v>
      </c>
      <c r="AW1248" s="55" t="s">
        <v>2674</v>
      </c>
      <c r="AX1248" s="55" t="s">
        <v>171</v>
      </c>
      <c r="AY1248" s="55" t="s">
        <v>4082</v>
      </c>
      <c r="AZ1248" s="63" t="s">
        <v>2530</v>
      </c>
      <c r="BA1248" s="63" t="s">
        <v>2653</v>
      </c>
      <c r="BB1248" s="55" t="s">
        <v>2531</v>
      </c>
      <c r="BC1248" s="55" t="s">
        <v>939</v>
      </c>
      <c r="BD1248" s="55" t="s">
        <v>132</v>
      </c>
      <c r="BE1248" s="55" t="s">
        <v>948</v>
      </c>
      <c r="BF1248" s="63" t="s">
        <v>2548</v>
      </c>
      <c r="BG1248" s="63" t="s">
        <v>2549</v>
      </c>
      <c r="BH1248" s="63" t="s">
        <v>132</v>
      </c>
      <c r="BI1248" s="63" t="s">
        <v>2590</v>
      </c>
      <c r="BJ1248" s="63" t="s">
        <v>2654</v>
      </c>
      <c r="BK1248" s="86" t="str">
        <f>HYPERLINK(VLOOKUP($B1248,hyperlinks[#All],2,FALSE),"Link")</f>
        <v>Link</v>
      </c>
      <c r="BL1248" s="86" t="str">
        <f>HYPERLINK(VLOOKUP($B1248,hyperlinks[#All],3,FALSE),"Link")</f>
        <v>Link</v>
      </c>
      <c r="BM1248" s="86" t="str">
        <f>HYPERLINK(VLOOKUP($B1248,hyperlinks[#All],4,FALSE),"Link")</f>
        <v>Link</v>
      </c>
      <c r="BN1248" s="87" t="s">
        <v>132</v>
      </c>
    </row>
    <row r="1249" spans="1:66" s="49" customFormat="1" ht="14.5">
      <c r="A1249" s="50">
        <v>8720169750364</v>
      </c>
      <c r="B1249" s="50">
        <v>911401802987</v>
      </c>
      <c r="C1249" s="61">
        <v>872016975036499</v>
      </c>
      <c r="D1249" s="93" t="str">
        <f>HYPERLINK(VLOOKUP($B1249,hyperlinks[#All],2,FALSE),"Link")</f>
        <v>Link</v>
      </c>
      <c r="E1249" s="52">
        <v>75036499</v>
      </c>
      <c r="F1249" s="53" t="s">
        <v>4086</v>
      </c>
      <c r="G1249" s="58" t="s">
        <v>2535</v>
      </c>
      <c r="H1249" s="52" t="s">
        <v>2536</v>
      </c>
      <c r="I1249" s="52" t="s">
        <v>3976</v>
      </c>
      <c r="J1249" s="52" t="s">
        <v>3297</v>
      </c>
      <c r="K1249" s="52" t="s">
        <v>125</v>
      </c>
      <c r="L1249" s="82">
        <v>255</v>
      </c>
      <c r="M1249" s="54" t="s">
        <v>126</v>
      </c>
      <c r="N1249" s="55" t="s">
        <v>2539</v>
      </c>
      <c r="O1249" s="56" t="s">
        <v>2540</v>
      </c>
      <c r="P1249" s="57"/>
      <c r="Q1249" s="51">
        <v>9</v>
      </c>
      <c r="R1249" s="52" t="s">
        <v>129</v>
      </c>
      <c r="S1249" s="57" t="s">
        <v>154</v>
      </c>
      <c r="T1249" s="51"/>
      <c r="U1249" s="51"/>
      <c r="V1249" s="58"/>
      <c r="W1249" s="59">
        <v>9405114090</v>
      </c>
      <c r="X1249" s="67" t="s">
        <v>132</v>
      </c>
      <c r="Y1249" s="67" t="s">
        <v>132</v>
      </c>
      <c r="Z1249" s="52" t="s">
        <v>132</v>
      </c>
      <c r="AA1249" s="55" t="s">
        <v>154</v>
      </c>
      <c r="AB1249" s="10" t="s">
        <v>4087</v>
      </c>
      <c r="AC1249" s="55" t="s">
        <v>132</v>
      </c>
      <c r="AD1249" s="55" t="s">
        <v>132</v>
      </c>
      <c r="AE1249" s="55" t="s">
        <v>132</v>
      </c>
      <c r="AF1249" s="55" t="s">
        <v>2542</v>
      </c>
      <c r="AG1249" s="55" t="s">
        <v>132</v>
      </c>
      <c r="AH1249" s="55" t="s">
        <v>1082</v>
      </c>
      <c r="AI1249" s="55" t="s">
        <v>132</v>
      </c>
      <c r="AJ1249" s="55" t="s">
        <v>238</v>
      </c>
      <c r="AK1249" s="55" t="s">
        <v>132</v>
      </c>
      <c r="AL1249" s="55" t="s">
        <v>2622</v>
      </c>
      <c r="AM1249" s="55" t="s">
        <v>132</v>
      </c>
      <c r="AN1249" s="55" t="s">
        <v>132</v>
      </c>
      <c r="AO1249" s="55" t="s">
        <v>1083</v>
      </c>
      <c r="AP1249" s="55" t="s">
        <v>1655</v>
      </c>
      <c r="AQ1249" s="55" t="s">
        <v>132</v>
      </c>
      <c r="AR1249" s="55" t="s">
        <v>3342</v>
      </c>
      <c r="AS1249" s="55" t="s">
        <v>166</v>
      </c>
      <c r="AT1249" s="55" t="s">
        <v>204</v>
      </c>
      <c r="AU1249" s="63" t="s">
        <v>132</v>
      </c>
      <c r="AV1249" s="55" t="s">
        <v>4088</v>
      </c>
      <c r="AW1249" s="55" t="s">
        <v>4089</v>
      </c>
      <c r="AX1249" s="55" t="s">
        <v>171</v>
      </c>
      <c r="AY1249" s="55" t="s">
        <v>168</v>
      </c>
      <c r="AZ1249" s="63" t="s">
        <v>2530</v>
      </c>
      <c r="BA1249" s="63" t="s">
        <v>2653</v>
      </c>
      <c r="BB1249" s="55" t="s">
        <v>2531</v>
      </c>
      <c r="BC1249" s="55" t="s">
        <v>939</v>
      </c>
      <c r="BD1249" s="55" t="s">
        <v>132</v>
      </c>
      <c r="BE1249" s="55" t="s">
        <v>948</v>
      </c>
      <c r="BF1249" s="63" t="s">
        <v>3551</v>
      </c>
      <c r="BG1249" s="63" t="s">
        <v>2549</v>
      </c>
      <c r="BH1249" s="63" t="s">
        <v>132</v>
      </c>
      <c r="BI1249" s="63" t="s">
        <v>2590</v>
      </c>
      <c r="BJ1249" s="63" t="s">
        <v>2654</v>
      </c>
      <c r="BK1249" s="86" t="str">
        <f>HYPERLINK(VLOOKUP($B1249,hyperlinks[#All],2,FALSE),"Link")</f>
        <v>Link</v>
      </c>
      <c r="BL1249" s="86" t="str">
        <f>HYPERLINK(VLOOKUP($B1249,hyperlinks[#All],3,FALSE),"Link")</f>
        <v>Link</v>
      </c>
      <c r="BM1249" s="86" t="str">
        <f>HYPERLINK(VLOOKUP($B1249,hyperlinks[#All],4,FALSE),"Link")</f>
        <v>Link</v>
      </c>
      <c r="BN1249" s="87" t="s">
        <v>132</v>
      </c>
    </row>
    <row r="1250" spans="1:66" s="49" customFormat="1" ht="14.5">
      <c r="A1250" s="50">
        <v>8720169750371</v>
      </c>
      <c r="B1250" s="50">
        <v>911401803087</v>
      </c>
      <c r="C1250" s="61">
        <v>872016975037199</v>
      </c>
      <c r="D1250" s="93" t="str">
        <f>HYPERLINK(VLOOKUP($B1250,hyperlinks[#All],2,FALSE),"Link")</f>
        <v>Link</v>
      </c>
      <c r="E1250" s="52">
        <v>75037199</v>
      </c>
      <c r="F1250" s="53" t="s">
        <v>4090</v>
      </c>
      <c r="G1250" s="58" t="s">
        <v>2535</v>
      </c>
      <c r="H1250" s="52" t="s">
        <v>2536</v>
      </c>
      <c r="I1250" s="52" t="s">
        <v>3976</v>
      </c>
      <c r="J1250" s="52" t="s">
        <v>3297</v>
      </c>
      <c r="K1250" s="52" t="s">
        <v>125</v>
      </c>
      <c r="L1250" s="82">
        <v>322</v>
      </c>
      <c r="M1250" s="54" t="s">
        <v>126</v>
      </c>
      <c r="N1250" s="55" t="s">
        <v>2539</v>
      </c>
      <c r="O1250" s="56" t="s">
        <v>2540</v>
      </c>
      <c r="P1250" s="57"/>
      <c r="Q1250" s="51">
        <v>9</v>
      </c>
      <c r="R1250" s="52" t="s">
        <v>129</v>
      </c>
      <c r="S1250" s="57" t="s">
        <v>154</v>
      </c>
      <c r="T1250" s="51"/>
      <c r="U1250" s="51"/>
      <c r="V1250" s="58"/>
      <c r="W1250" s="59">
        <v>9405114090</v>
      </c>
      <c r="X1250" s="67" t="s">
        <v>132</v>
      </c>
      <c r="Y1250" s="67" t="s">
        <v>132</v>
      </c>
      <c r="Z1250" s="52" t="s">
        <v>132</v>
      </c>
      <c r="AA1250" s="55" t="s">
        <v>154</v>
      </c>
      <c r="AB1250" s="10" t="s">
        <v>4091</v>
      </c>
      <c r="AC1250" s="55" t="s">
        <v>132</v>
      </c>
      <c r="AD1250" s="55" t="s">
        <v>132</v>
      </c>
      <c r="AE1250" s="55" t="s">
        <v>132</v>
      </c>
      <c r="AF1250" s="55" t="s">
        <v>2542</v>
      </c>
      <c r="AG1250" s="55" t="s">
        <v>132</v>
      </c>
      <c r="AH1250" s="55" t="s">
        <v>355</v>
      </c>
      <c r="AI1250" s="55" t="s">
        <v>132</v>
      </c>
      <c r="AJ1250" s="55" t="s">
        <v>238</v>
      </c>
      <c r="AK1250" s="55" t="s">
        <v>132</v>
      </c>
      <c r="AL1250" s="55" t="s">
        <v>2622</v>
      </c>
      <c r="AM1250" s="55" t="s">
        <v>132</v>
      </c>
      <c r="AN1250" s="55" t="s">
        <v>132</v>
      </c>
      <c r="AO1250" s="55" t="s">
        <v>4063</v>
      </c>
      <c r="AP1250" s="55" t="s">
        <v>1655</v>
      </c>
      <c r="AQ1250" s="55" t="s">
        <v>132</v>
      </c>
      <c r="AR1250" s="55" t="s">
        <v>2233</v>
      </c>
      <c r="AS1250" s="55" t="s">
        <v>166</v>
      </c>
      <c r="AT1250" s="55" t="s">
        <v>204</v>
      </c>
      <c r="AU1250" s="63" t="s">
        <v>132</v>
      </c>
      <c r="AV1250" s="55" t="s">
        <v>4092</v>
      </c>
      <c r="AW1250" s="55" t="s">
        <v>3538</v>
      </c>
      <c r="AX1250" s="55" t="s">
        <v>171</v>
      </c>
      <c r="AY1250" s="55" t="s">
        <v>942</v>
      </c>
      <c r="AZ1250" s="63" t="s">
        <v>2530</v>
      </c>
      <c r="BA1250" s="63" t="s">
        <v>2653</v>
      </c>
      <c r="BB1250" s="55" t="s">
        <v>2531</v>
      </c>
      <c r="BC1250" s="55" t="s">
        <v>939</v>
      </c>
      <c r="BD1250" s="55" t="s">
        <v>132</v>
      </c>
      <c r="BE1250" s="55" t="s">
        <v>948</v>
      </c>
      <c r="BF1250" s="63" t="s">
        <v>3551</v>
      </c>
      <c r="BG1250" s="63" t="s">
        <v>2549</v>
      </c>
      <c r="BH1250" s="63" t="s">
        <v>132</v>
      </c>
      <c r="BI1250" s="63" t="s">
        <v>2590</v>
      </c>
      <c r="BJ1250" s="63" t="s">
        <v>2654</v>
      </c>
      <c r="BK1250" s="86" t="str">
        <f>HYPERLINK(VLOOKUP($B1250,hyperlinks[#All],2,FALSE),"Link")</f>
        <v>Link</v>
      </c>
      <c r="BL1250" s="86" t="str">
        <f>HYPERLINK(VLOOKUP($B1250,hyperlinks[#All],3,FALSE),"Link")</f>
        <v>Link</v>
      </c>
      <c r="BM1250" s="86" t="str">
        <f>HYPERLINK(VLOOKUP($B1250,hyperlinks[#All],4,FALSE),"Link")</f>
        <v>Link</v>
      </c>
      <c r="BN1250" s="87" t="s">
        <v>132</v>
      </c>
    </row>
    <row r="1251" spans="1:66" s="49" customFormat="1" ht="14.5">
      <c r="A1251" s="50">
        <v>8710163349763</v>
      </c>
      <c r="B1251" s="50">
        <v>911401836980</v>
      </c>
      <c r="C1251" s="61">
        <v>871016334976399</v>
      </c>
      <c r="D1251" s="93" t="str">
        <f>HYPERLINK(VLOOKUP($B1251,hyperlinks[#All],2,FALSE),"Link")</f>
        <v>Link</v>
      </c>
      <c r="E1251" s="52">
        <v>34976399</v>
      </c>
      <c r="F1251" s="53" t="s">
        <v>4093</v>
      </c>
      <c r="G1251" s="58" t="s">
        <v>2535</v>
      </c>
      <c r="H1251" s="52" t="s">
        <v>2580</v>
      </c>
      <c r="I1251" s="52" t="s">
        <v>3976</v>
      </c>
      <c r="J1251" s="52" t="s">
        <v>3297</v>
      </c>
      <c r="K1251" s="52" t="s">
        <v>125</v>
      </c>
      <c r="L1251" s="82">
        <v>149</v>
      </c>
      <c r="M1251" s="54" t="s">
        <v>126</v>
      </c>
      <c r="N1251" s="55" t="s">
        <v>2581</v>
      </c>
      <c r="O1251" s="56" t="s">
        <v>2582</v>
      </c>
      <c r="P1251" s="57"/>
      <c r="Q1251" s="51">
        <v>9</v>
      </c>
      <c r="R1251" s="52" t="s">
        <v>129</v>
      </c>
      <c r="S1251" s="57" t="s">
        <v>154</v>
      </c>
      <c r="T1251" s="51"/>
      <c r="U1251" s="51"/>
      <c r="V1251" s="58"/>
      <c r="W1251" s="59">
        <v>9405114090</v>
      </c>
      <c r="X1251" s="67" t="s">
        <v>132</v>
      </c>
      <c r="Y1251" s="67" t="s">
        <v>132</v>
      </c>
      <c r="Z1251" s="52" t="s">
        <v>132</v>
      </c>
      <c r="AA1251" s="55"/>
      <c r="AB1251" s="10" t="s">
        <v>4094</v>
      </c>
      <c r="AC1251" s="55" t="s">
        <v>132</v>
      </c>
      <c r="AD1251" s="55" t="s">
        <v>132</v>
      </c>
      <c r="AE1251" s="55" t="s">
        <v>132</v>
      </c>
      <c r="AF1251" s="55" t="s">
        <v>2542</v>
      </c>
      <c r="AG1251" s="55" t="s">
        <v>132</v>
      </c>
      <c r="AH1251" s="55" t="s">
        <v>415</v>
      </c>
      <c r="AI1251" s="55" t="s">
        <v>132</v>
      </c>
      <c r="AJ1251" s="55" t="s">
        <v>238</v>
      </c>
      <c r="AK1251" s="55" t="s">
        <v>132</v>
      </c>
      <c r="AL1251" s="55" t="s">
        <v>939</v>
      </c>
      <c r="AM1251" s="55" t="s">
        <v>132</v>
      </c>
      <c r="AN1251" s="55" t="s">
        <v>132</v>
      </c>
      <c r="AO1251" s="55" t="s">
        <v>136</v>
      </c>
      <c r="AP1251" s="55" t="s">
        <v>1655</v>
      </c>
      <c r="AQ1251" s="55" t="s">
        <v>132</v>
      </c>
      <c r="AR1251" s="55" t="s">
        <v>4095</v>
      </c>
      <c r="AS1251" s="55" t="s">
        <v>1663</v>
      </c>
      <c r="AT1251" s="55" t="s">
        <v>1663</v>
      </c>
      <c r="AU1251" s="63" t="s">
        <v>132</v>
      </c>
      <c r="AV1251" s="55" t="s">
        <v>4096</v>
      </c>
      <c r="AW1251" s="55" t="s">
        <v>3096</v>
      </c>
      <c r="AX1251" s="55" t="s">
        <v>171</v>
      </c>
      <c r="AY1251" s="55" t="s">
        <v>451</v>
      </c>
      <c r="AZ1251" s="63" t="s">
        <v>2530</v>
      </c>
      <c r="BA1251" s="63" t="s">
        <v>2546</v>
      </c>
      <c r="BB1251" s="55" t="s">
        <v>2531</v>
      </c>
      <c r="BC1251" s="55" t="s">
        <v>939</v>
      </c>
      <c r="BD1251" s="55" t="s">
        <v>2588</v>
      </c>
      <c r="BE1251" s="55" t="s">
        <v>1110</v>
      </c>
      <c r="BF1251" s="63" t="s">
        <v>2548</v>
      </c>
      <c r="BG1251" s="63" t="s">
        <v>2549</v>
      </c>
      <c r="BH1251" s="63" t="s">
        <v>132</v>
      </c>
      <c r="BI1251" s="63" t="s">
        <v>2590</v>
      </c>
      <c r="BJ1251" s="63" t="s">
        <v>2654</v>
      </c>
      <c r="BK1251" s="86" t="str">
        <f>HYPERLINK(VLOOKUP($B1251,hyperlinks[#All],2,FALSE),"Link")</f>
        <v>Link</v>
      </c>
      <c r="BL1251" s="86" t="str">
        <f>HYPERLINK(VLOOKUP($B1251,hyperlinks[#All],3,FALSE),"Link")</f>
        <v>Link</v>
      </c>
      <c r="BM1251" s="86" t="str">
        <f>HYPERLINK(VLOOKUP($B1251,hyperlinks[#All],4,FALSE),"Link")</f>
        <v>Link</v>
      </c>
      <c r="BN1251" s="87" t="s">
        <v>132</v>
      </c>
    </row>
    <row r="1252" spans="1:66" s="49" customFormat="1" ht="14.5">
      <c r="A1252" s="50">
        <v>8718696883068</v>
      </c>
      <c r="B1252" s="50">
        <v>910505100038</v>
      </c>
      <c r="C1252" s="61">
        <v>871869688306800</v>
      </c>
      <c r="D1252" s="93" t="str">
        <f>HYPERLINK(VLOOKUP($B1252,hyperlinks[#All],2,FALSE),"Link")</f>
        <v>Link</v>
      </c>
      <c r="E1252" s="52">
        <v>88306800</v>
      </c>
      <c r="F1252" s="53" t="s">
        <v>4097</v>
      </c>
      <c r="G1252" s="58" t="s">
        <v>2535</v>
      </c>
      <c r="H1252" s="52" t="s">
        <v>2580</v>
      </c>
      <c r="I1252" s="52" t="s">
        <v>3976</v>
      </c>
      <c r="J1252" s="52" t="s">
        <v>3297</v>
      </c>
      <c r="K1252" s="52" t="s">
        <v>125</v>
      </c>
      <c r="L1252" s="82">
        <v>364</v>
      </c>
      <c r="M1252" s="54" t="s">
        <v>126</v>
      </c>
      <c r="N1252" s="55" t="s">
        <v>2581</v>
      </c>
      <c r="O1252" s="56" t="s">
        <v>2582</v>
      </c>
      <c r="P1252" s="57"/>
      <c r="Q1252" s="51">
        <v>1</v>
      </c>
      <c r="R1252" s="52" t="s">
        <v>129</v>
      </c>
      <c r="S1252" s="57" t="s">
        <v>154</v>
      </c>
      <c r="T1252" s="51">
        <v>910500458243</v>
      </c>
      <c r="U1252" s="51"/>
      <c r="V1252" s="58"/>
      <c r="W1252" s="59">
        <v>9405114090</v>
      </c>
      <c r="X1252" s="67" t="s">
        <v>132</v>
      </c>
      <c r="Y1252" s="67" t="s">
        <v>132</v>
      </c>
      <c r="Z1252" s="52" t="s">
        <v>132</v>
      </c>
      <c r="AA1252" s="55"/>
      <c r="AB1252" s="10" t="s">
        <v>4098</v>
      </c>
      <c r="AC1252" s="55" t="s">
        <v>132</v>
      </c>
      <c r="AD1252" s="55" t="s">
        <v>132</v>
      </c>
      <c r="AE1252" s="55" t="s">
        <v>132</v>
      </c>
      <c r="AF1252" s="55" t="s">
        <v>2542</v>
      </c>
      <c r="AG1252" s="55" t="s">
        <v>132</v>
      </c>
      <c r="AH1252" s="55" t="s">
        <v>1808</v>
      </c>
      <c r="AI1252" s="55" t="s">
        <v>132</v>
      </c>
      <c r="AJ1252" s="55" t="s">
        <v>238</v>
      </c>
      <c r="AK1252" s="55" t="s">
        <v>132</v>
      </c>
      <c r="AL1252" s="55" t="s">
        <v>2622</v>
      </c>
      <c r="AM1252" s="55" t="s">
        <v>132</v>
      </c>
      <c r="AN1252" s="55" t="s">
        <v>132</v>
      </c>
      <c r="AO1252" s="55" t="s">
        <v>417</v>
      </c>
      <c r="AP1252" s="55" t="s">
        <v>1655</v>
      </c>
      <c r="AQ1252" s="55" t="s">
        <v>132</v>
      </c>
      <c r="AR1252" s="55" t="s">
        <v>4095</v>
      </c>
      <c r="AS1252" s="55" t="s">
        <v>208</v>
      </c>
      <c r="AT1252" s="55" t="s">
        <v>208</v>
      </c>
      <c r="AU1252" s="63" t="s">
        <v>132</v>
      </c>
      <c r="AV1252" s="55" t="s">
        <v>4099</v>
      </c>
      <c r="AW1252" s="55" t="s">
        <v>4100</v>
      </c>
      <c r="AX1252" s="55" t="s">
        <v>171</v>
      </c>
      <c r="AY1252" s="55" t="s">
        <v>593</v>
      </c>
      <c r="AZ1252" s="63" t="s">
        <v>2530</v>
      </c>
      <c r="BA1252" s="63" t="s">
        <v>2973</v>
      </c>
      <c r="BB1252" s="55" t="s">
        <v>2531</v>
      </c>
      <c r="BC1252" s="55" t="s">
        <v>939</v>
      </c>
      <c r="BD1252" s="55" t="s">
        <v>2588</v>
      </c>
      <c r="BE1252" s="55" t="s">
        <v>330</v>
      </c>
      <c r="BF1252" s="63" t="s">
        <v>2627</v>
      </c>
      <c r="BG1252" s="63" t="s">
        <v>2549</v>
      </c>
      <c r="BH1252" s="63" t="s">
        <v>132</v>
      </c>
      <c r="BI1252" s="63" t="s">
        <v>2590</v>
      </c>
      <c r="BJ1252" s="63" t="s">
        <v>2654</v>
      </c>
      <c r="BK1252" s="86" t="str">
        <f>HYPERLINK(VLOOKUP($B1252,hyperlinks[#All],2,FALSE),"Link")</f>
        <v>Link</v>
      </c>
      <c r="BL1252" s="86" t="str">
        <f>HYPERLINK(VLOOKUP($B1252,hyperlinks[#All],3,FALSE),"Link")</f>
        <v>Link</v>
      </c>
      <c r="BM1252" s="86" t="str">
        <f>HYPERLINK(VLOOKUP($B1252,hyperlinks[#All],4,FALSE),"Link")</f>
        <v>Link</v>
      </c>
      <c r="BN1252" s="87" t="s">
        <v>132</v>
      </c>
    </row>
    <row r="1253" spans="1:66" s="49" customFormat="1" ht="14.5">
      <c r="A1253" s="50">
        <v>8718291840459</v>
      </c>
      <c r="B1253" s="50">
        <v>911401823480</v>
      </c>
      <c r="C1253" s="61">
        <v>871829184045900</v>
      </c>
      <c r="D1253" s="93" t="str">
        <f>HYPERLINK(VLOOKUP($B1253,hyperlinks[#All],2,FALSE),"Link")</f>
        <v>Link</v>
      </c>
      <c r="E1253" s="52">
        <v>84045900</v>
      </c>
      <c r="F1253" s="53" t="s">
        <v>4101</v>
      </c>
      <c r="G1253" s="58" t="s">
        <v>2535</v>
      </c>
      <c r="H1253" s="52" t="s">
        <v>2580</v>
      </c>
      <c r="I1253" s="52" t="s">
        <v>3976</v>
      </c>
      <c r="J1253" s="52" t="s">
        <v>3297</v>
      </c>
      <c r="K1253" s="52" t="s">
        <v>125</v>
      </c>
      <c r="L1253" s="82">
        <v>149</v>
      </c>
      <c r="M1253" s="54" t="s">
        <v>126</v>
      </c>
      <c r="N1253" s="55" t="s">
        <v>2581</v>
      </c>
      <c r="O1253" s="56" t="s">
        <v>2582</v>
      </c>
      <c r="P1253" s="57"/>
      <c r="Q1253" s="51">
        <v>9</v>
      </c>
      <c r="R1253" s="52" t="s">
        <v>129</v>
      </c>
      <c r="S1253" s="57" t="s">
        <v>154</v>
      </c>
      <c r="T1253" s="51">
        <v>910500453335</v>
      </c>
      <c r="U1253" s="51"/>
      <c r="V1253" s="58"/>
      <c r="W1253" s="59">
        <v>9405114090</v>
      </c>
      <c r="X1253" s="67" t="s">
        <v>132</v>
      </c>
      <c r="Y1253" s="67" t="s">
        <v>132</v>
      </c>
      <c r="Z1253" s="52" t="s">
        <v>132</v>
      </c>
      <c r="AA1253" s="55"/>
      <c r="AB1253" s="10" t="s">
        <v>4102</v>
      </c>
      <c r="AC1253" s="55" t="s">
        <v>132</v>
      </c>
      <c r="AD1253" s="55" t="s">
        <v>132</v>
      </c>
      <c r="AE1253" s="55" t="s">
        <v>132</v>
      </c>
      <c r="AF1253" s="55" t="s">
        <v>2542</v>
      </c>
      <c r="AG1253" s="55" t="s">
        <v>132</v>
      </c>
      <c r="AH1253" s="55" t="s">
        <v>415</v>
      </c>
      <c r="AI1253" s="55" t="s">
        <v>132</v>
      </c>
      <c r="AJ1253" s="55" t="s">
        <v>238</v>
      </c>
      <c r="AK1253" s="55" t="s">
        <v>132</v>
      </c>
      <c r="AL1253" s="55" t="s">
        <v>939</v>
      </c>
      <c r="AM1253" s="55" t="s">
        <v>132</v>
      </c>
      <c r="AN1253" s="55" t="s">
        <v>132</v>
      </c>
      <c r="AO1253" s="55" t="s">
        <v>417</v>
      </c>
      <c r="AP1253" s="55" t="s">
        <v>1655</v>
      </c>
      <c r="AQ1253" s="55" t="s">
        <v>132</v>
      </c>
      <c r="AR1253" s="55" t="s">
        <v>4095</v>
      </c>
      <c r="AS1253" s="55" t="s">
        <v>1663</v>
      </c>
      <c r="AT1253" s="55" t="s">
        <v>1663</v>
      </c>
      <c r="AU1253" s="63" t="s">
        <v>132</v>
      </c>
      <c r="AV1253" s="55" t="s">
        <v>4103</v>
      </c>
      <c r="AW1253" s="55" t="s">
        <v>3096</v>
      </c>
      <c r="AX1253" s="55" t="s">
        <v>171</v>
      </c>
      <c r="AY1253" s="55" t="s">
        <v>599</v>
      </c>
      <c r="AZ1253" s="63" t="s">
        <v>2530</v>
      </c>
      <c r="BA1253" s="63" t="s">
        <v>2973</v>
      </c>
      <c r="BB1253" s="55" t="s">
        <v>2531</v>
      </c>
      <c r="BC1253" s="55" t="s">
        <v>939</v>
      </c>
      <c r="BD1253" s="55" t="s">
        <v>2588</v>
      </c>
      <c r="BE1253" s="55" t="s">
        <v>330</v>
      </c>
      <c r="BF1253" s="63" t="s">
        <v>2548</v>
      </c>
      <c r="BG1253" s="63" t="s">
        <v>2549</v>
      </c>
      <c r="BH1253" s="63" t="s">
        <v>132</v>
      </c>
      <c r="BI1253" s="63" t="s">
        <v>2590</v>
      </c>
      <c r="BJ1253" s="63" t="s">
        <v>2654</v>
      </c>
      <c r="BK1253" s="86" t="str">
        <f>HYPERLINK(VLOOKUP($B1253,hyperlinks[#All],2,FALSE),"Link")</f>
        <v>Link</v>
      </c>
      <c r="BL1253" s="86" t="str">
        <f>HYPERLINK(VLOOKUP($B1253,hyperlinks[#All],3,FALSE),"Link")</f>
        <v>Link</v>
      </c>
      <c r="BM1253" s="86" t="str">
        <f>HYPERLINK(VLOOKUP($B1253,hyperlinks[#All],4,FALSE),"Link")</f>
        <v>Link</v>
      </c>
      <c r="BN1253" s="87" t="s">
        <v>132</v>
      </c>
    </row>
    <row r="1254" spans="1:66" s="49" customFormat="1" ht="14.5">
      <c r="A1254" s="50">
        <v>8720169754263</v>
      </c>
      <c r="B1254" s="50">
        <v>911401815487</v>
      </c>
      <c r="C1254" s="61">
        <v>872016975426399</v>
      </c>
      <c r="D1254" s="93" t="str">
        <f>HYPERLINK(VLOOKUP($B1254,hyperlinks[#All],2,FALSE),"Link")</f>
        <v>Link</v>
      </c>
      <c r="E1254" s="52">
        <v>75426399</v>
      </c>
      <c r="F1254" s="53" t="s">
        <v>4104</v>
      </c>
      <c r="G1254" s="58" t="s">
        <v>2535</v>
      </c>
      <c r="H1254" s="52" t="s">
        <v>2580</v>
      </c>
      <c r="I1254" s="52" t="s">
        <v>3976</v>
      </c>
      <c r="J1254" s="52" t="s">
        <v>3297</v>
      </c>
      <c r="K1254" s="52" t="s">
        <v>125</v>
      </c>
      <c r="L1254" s="82">
        <v>196</v>
      </c>
      <c r="M1254" s="54" t="s">
        <v>126</v>
      </c>
      <c r="N1254" s="55" t="s">
        <v>2581</v>
      </c>
      <c r="O1254" s="56" t="s">
        <v>2582</v>
      </c>
      <c r="P1254" s="57"/>
      <c r="Q1254" s="51">
        <v>9</v>
      </c>
      <c r="R1254" s="52" t="s">
        <v>129</v>
      </c>
      <c r="S1254" s="57" t="s">
        <v>154</v>
      </c>
      <c r="T1254" s="51"/>
      <c r="U1254" s="51"/>
      <c r="V1254" s="58"/>
      <c r="W1254" s="59">
        <v>9405114090</v>
      </c>
      <c r="X1254" s="67" t="s">
        <v>132</v>
      </c>
      <c r="Y1254" s="67" t="s">
        <v>132</v>
      </c>
      <c r="Z1254" s="52" t="s">
        <v>132</v>
      </c>
      <c r="AA1254" s="55" t="s">
        <v>154</v>
      </c>
      <c r="AB1254" s="10" t="s">
        <v>4105</v>
      </c>
      <c r="AC1254" s="55" t="s">
        <v>132</v>
      </c>
      <c r="AD1254" s="55" t="s">
        <v>132</v>
      </c>
      <c r="AE1254" s="55" t="s">
        <v>132</v>
      </c>
      <c r="AF1254" s="55" t="s">
        <v>2542</v>
      </c>
      <c r="AG1254" s="55" t="s">
        <v>132</v>
      </c>
      <c r="AH1254" s="55" t="s">
        <v>4106</v>
      </c>
      <c r="AI1254" s="55" t="s">
        <v>132</v>
      </c>
      <c r="AJ1254" s="55" t="s">
        <v>238</v>
      </c>
      <c r="AK1254" s="55" t="s">
        <v>132</v>
      </c>
      <c r="AL1254" s="55" t="s">
        <v>939</v>
      </c>
      <c r="AM1254" s="55" t="s">
        <v>132</v>
      </c>
      <c r="AN1254" s="55" t="s">
        <v>132</v>
      </c>
      <c r="AO1254" s="55" t="s">
        <v>543</v>
      </c>
      <c r="AP1254" s="55" t="s">
        <v>1655</v>
      </c>
      <c r="AQ1254" s="55" t="s">
        <v>132</v>
      </c>
      <c r="AR1254" s="55" t="s">
        <v>3582</v>
      </c>
      <c r="AS1254" s="55" t="s">
        <v>429</v>
      </c>
      <c r="AT1254" s="55" t="s">
        <v>208</v>
      </c>
      <c r="AU1254" s="63" t="s">
        <v>132</v>
      </c>
      <c r="AV1254" s="55" t="s">
        <v>4107</v>
      </c>
      <c r="AW1254" s="55" t="s">
        <v>3096</v>
      </c>
      <c r="AX1254" s="55" t="s">
        <v>171</v>
      </c>
      <c r="AY1254" s="55" t="s">
        <v>3023</v>
      </c>
      <c r="AZ1254" s="63" t="s">
        <v>2530</v>
      </c>
      <c r="BA1254" s="63" t="s">
        <v>2653</v>
      </c>
      <c r="BB1254" s="55" t="s">
        <v>2531</v>
      </c>
      <c r="BC1254" s="55" t="s">
        <v>939</v>
      </c>
      <c r="BD1254" s="55" t="s">
        <v>2588</v>
      </c>
      <c r="BE1254" s="55" t="s">
        <v>330</v>
      </c>
      <c r="BF1254" s="63" t="s">
        <v>2548</v>
      </c>
      <c r="BG1254" s="63" t="s">
        <v>2549</v>
      </c>
      <c r="BH1254" s="63" t="s">
        <v>132</v>
      </c>
      <c r="BI1254" s="63" t="s">
        <v>2590</v>
      </c>
      <c r="BJ1254" s="63" t="s">
        <v>2654</v>
      </c>
      <c r="BK1254" s="86" t="str">
        <f>HYPERLINK(VLOOKUP($B1254,hyperlinks[#All],2,FALSE),"Link")</f>
        <v>Link</v>
      </c>
      <c r="BL1254" s="86" t="str">
        <f>HYPERLINK(VLOOKUP($B1254,hyperlinks[#All],3,FALSE),"Link")</f>
        <v>Link</v>
      </c>
      <c r="BM1254" s="86" t="str">
        <f>HYPERLINK(VLOOKUP($B1254,hyperlinks[#All],4,FALSE),"Link")</f>
        <v>Link</v>
      </c>
      <c r="BN1254" s="87" t="s">
        <v>132</v>
      </c>
    </row>
    <row r="1255" spans="1:66" s="49" customFormat="1" ht="14.5">
      <c r="A1255" s="50">
        <v>8710163349770</v>
      </c>
      <c r="B1255" s="50">
        <v>911401837080</v>
      </c>
      <c r="C1255" s="61">
        <v>871016334977099</v>
      </c>
      <c r="D1255" s="93" t="str">
        <f>HYPERLINK(VLOOKUP($B1255,hyperlinks[#All],2,FALSE),"Link")</f>
        <v>Link</v>
      </c>
      <c r="E1255" s="52">
        <v>34977099</v>
      </c>
      <c r="F1255" s="53" t="s">
        <v>4108</v>
      </c>
      <c r="G1255" s="58" t="s">
        <v>2535</v>
      </c>
      <c r="H1255" s="52" t="s">
        <v>2580</v>
      </c>
      <c r="I1255" s="52" t="s">
        <v>3976</v>
      </c>
      <c r="J1255" s="52" t="s">
        <v>3297</v>
      </c>
      <c r="K1255" s="52" t="s">
        <v>125</v>
      </c>
      <c r="L1255" s="82">
        <v>197</v>
      </c>
      <c r="M1255" s="54" t="s">
        <v>126</v>
      </c>
      <c r="N1255" s="55" t="s">
        <v>2581</v>
      </c>
      <c r="O1255" s="56" t="s">
        <v>2582</v>
      </c>
      <c r="P1255" s="57"/>
      <c r="Q1255" s="51">
        <v>9</v>
      </c>
      <c r="R1255" s="52" t="s">
        <v>129</v>
      </c>
      <c r="S1255" s="57" t="s">
        <v>154</v>
      </c>
      <c r="T1255" s="51"/>
      <c r="U1255" s="51"/>
      <c r="V1255" s="58"/>
      <c r="W1255" s="59">
        <v>9405114090</v>
      </c>
      <c r="X1255" s="67" t="s">
        <v>132</v>
      </c>
      <c r="Y1255" s="67" t="s">
        <v>132</v>
      </c>
      <c r="Z1255" s="52" t="s">
        <v>132</v>
      </c>
      <c r="AA1255" s="55"/>
      <c r="AB1255" s="10" t="s">
        <v>4109</v>
      </c>
      <c r="AC1255" s="55" t="s">
        <v>132</v>
      </c>
      <c r="AD1255" s="55" t="s">
        <v>132</v>
      </c>
      <c r="AE1255" s="55" t="s">
        <v>132</v>
      </c>
      <c r="AF1255" s="55" t="s">
        <v>2542</v>
      </c>
      <c r="AG1255" s="55" t="s">
        <v>132</v>
      </c>
      <c r="AH1255" s="55" t="s">
        <v>2042</v>
      </c>
      <c r="AI1255" s="55" t="s">
        <v>132</v>
      </c>
      <c r="AJ1255" s="55" t="s">
        <v>238</v>
      </c>
      <c r="AK1255" s="55" t="s">
        <v>132</v>
      </c>
      <c r="AL1255" s="55" t="s">
        <v>939</v>
      </c>
      <c r="AM1255" s="55" t="s">
        <v>132</v>
      </c>
      <c r="AN1255" s="55" t="s">
        <v>132</v>
      </c>
      <c r="AO1255" s="55" t="s">
        <v>428</v>
      </c>
      <c r="AP1255" s="55" t="s">
        <v>1655</v>
      </c>
      <c r="AQ1255" s="55" t="s">
        <v>132</v>
      </c>
      <c r="AR1255" s="55" t="s">
        <v>4110</v>
      </c>
      <c r="AS1255" s="55" t="s">
        <v>1663</v>
      </c>
      <c r="AT1255" s="55" t="s">
        <v>1663</v>
      </c>
      <c r="AU1255" s="63" t="s">
        <v>132</v>
      </c>
      <c r="AV1255" s="55" t="s">
        <v>2625</v>
      </c>
      <c r="AW1255" s="55" t="s">
        <v>2596</v>
      </c>
      <c r="AX1255" s="55" t="s">
        <v>171</v>
      </c>
      <c r="AY1255" s="55" t="s">
        <v>1084</v>
      </c>
      <c r="AZ1255" s="63" t="s">
        <v>2530</v>
      </c>
      <c r="BA1255" s="63" t="s">
        <v>2546</v>
      </c>
      <c r="BB1255" s="55" t="s">
        <v>2531</v>
      </c>
      <c r="BC1255" s="55" t="s">
        <v>939</v>
      </c>
      <c r="BD1255" s="55" t="s">
        <v>2588</v>
      </c>
      <c r="BE1255" s="55" t="s">
        <v>1110</v>
      </c>
      <c r="BF1255" s="63" t="s">
        <v>2548</v>
      </c>
      <c r="BG1255" s="63" t="s">
        <v>2549</v>
      </c>
      <c r="BH1255" s="63" t="s">
        <v>132</v>
      </c>
      <c r="BI1255" s="63" t="s">
        <v>2590</v>
      </c>
      <c r="BJ1255" s="63" t="s">
        <v>2654</v>
      </c>
      <c r="BK1255" s="86" t="str">
        <f>HYPERLINK(VLOOKUP($B1255,hyperlinks[#All],2,FALSE),"Link")</f>
        <v>Link</v>
      </c>
      <c r="BL1255" s="86" t="str">
        <f>HYPERLINK(VLOOKUP($B1255,hyperlinks[#All],3,FALSE),"Link")</f>
        <v>Link</v>
      </c>
      <c r="BM1255" s="86" t="str">
        <f>HYPERLINK(VLOOKUP($B1255,hyperlinks[#All],4,FALSE),"Link")</f>
        <v>Link</v>
      </c>
      <c r="BN1255" s="87" t="s">
        <v>132</v>
      </c>
    </row>
    <row r="1256" spans="1:66" s="49" customFormat="1" ht="14.5">
      <c r="A1256" s="50">
        <v>8720169500198</v>
      </c>
      <c r="B1256" s="50">
        <v>911401814985</v>
      </c>
      <c r="C1256" s="61">
        <v>872016950019899</v>
      </c>
      <c r="D1256" s="93" t="str">
        <f>HYPERLINK(VLOOKUP($B1256,hyperlinks[#All],2,FALSE),"Link")</f>
        <v>Link</v>
      </c>
      <c r="E1256" s="52">
        <v>50019899</v>
      </c>
      <c r="F1256" s="53" t="s">
        <v>4111</v>
      </c>
      <c r="G1256" s="58" t="s">
        <v>2535</v>
      </c>
      <c r="H1256" s="52" t="s">
        <v>2580</v>
      </c>
      <c r="I1256" s="52" t="s">
        <v>3976</v>
      </c>
      <c r="J1256" s="52" t="s">
        <v>3297</v>
      </c>
      <c r="K1256" s="52" t="s">
        <v>125</v>
      </c>
      <c r="L1256" s="82">
        <v>241</v>
      </c>
      <c r="M1256" s="54" t="s">
        <v>126</v>
      </c>
      <c r="N1256" s="55" t="s">
        <v>2581</v>
      </c>
      <c r="O1256" s="56" t="s">
        <v>2582</v>
      </c>
      <c r="P1256" s="57"/>
      <c r="Q1256" s="51">
        <v>9</v>
      </c>
      <c r="R1256" s="52" t="s">
        <v>129</v>
      </c>
      <c r="S1256" s="57" t="s">
        <v>154</v>
      </c>
      <c r="T1256" s="51"/>
      <c r="U1256" s="51"/>
      <c r="V1256" s="58"/>
      <c r="W1256" s="59">
        <v>9405114090</v>
      </c>
      <c r="X1256" s="67" t="s">
        <v>132</v>
      </c>
      <c r="Y1256" s="67" t="s">
        <v>132</v>
      </c>
      <c r="Z1256" s="52" t="s">
        <v>132</v>
      </c>
      <c r="AA1256" s="55" t="s">
        <v>154</v>
      </c>
      <c r="AB1256" s="10" t="s">
        <v>4112</v>
      </c>
      <c r="AC1256" s="55" t="s">
        <v>132</v>
      </c>
      <c r="AD1256" s="55" t="s">
        <v>132</v>
      </c>
      <c r="AE1256" s="55" t="s">
        <v>132</v>
      </c>
      <c r="AF1256" s="55" t="s">
        <v>2542</v>
      </c>
      <c r="AG1256" s="55" t="s">
        <v>132</v>
      </c>
      <c r="AH1256" s="55" t="s">
        <v>4113</v>
      </c>
      <c r="AI1256" s="55" t="s">
        <v>132</v>
      </c>
      <c r="AJ1256" s="55" t="s">
        <v>238</v>
      </c>
      <c r="AK1256" s="55" t="s">
        <v>132</v>
      </c>
      <c r="AL1256" s="55" t="s">
        <v>939</v>
      </c>
      <c r="AM1256" s="55" t="s">
        <v>132</v>
      </c>
      <c r="AN1256" s="55" t="s">
        <v>132</v>
      </c>
      <c r="AO1256" s="55" t="s">
        <v>4114</v>
      </c>
      <c r="AP1256" s="55" t="s">
        <v>1655</v>
      </c>
      <c r="AQ1256" s="55" t="s">
        <v>132</v>
      </c>
      <c r="AR1256" s="55" t="s">
        <v>3312</v>
      </c>
      <c r="AS1256" s="55" t="s">
        <v>429</v>
      </c>
      <c r="AT1256" s="55" t="s">
        <v>208</v>
      </c>
      <c r="AU1256" s="63" t="s">
        <v>132</v>
      </c>
      <c r="AV1256" s="55" t="s">
        <v>4115</v>
      </c>
      <c r="AW1256" s="55" t="s">
        <v>4116</v>
      </c>
      <c r="AX1256" s="55" t="s">
        <v>171</v>
      </c>
      <c r="AY1256" s="55" t="s">
        <v>2384</v>
      </c>
      <c r="AZ1256" s="63" t="s">
        <v>2530</v>
      </c>
      <c r="BA1256" s="63" t="s">
        <v>2653</v>
      </c>
      <c r="BB1256" s="55" t="s">
        <v>2531</v>
      </c>
      <c r="BC1256" s="55" t="s">
        <v>939</v>
      </c>
      <c r="BD1256" s="55" t="s">
        <v>2588</v>
      </c>
      <c r="BE1256" s="55" t="s">
        <v>330</v>
      </c>
      <c r="BF1256" s="63" t="s">
        <v>2548</v>
      </c>
      <c r="BG1256" s="63" t="s">
        <v>2549</v>
      </c>
      <c r="BH1256" s="63" t="s">
        <v>132</v>
      </c>
      <c r="BI1256" s="63" t="s">
        <v>2590</v>
      </c>
      <c r="BJ1256" s="63" t="s">
        <v>2654</v>
      </c>
      <c r="BK1256" s="86" t="str">
        <f>HYPERLINK(VLOOKUP($B1256,hyperlinks[#All],2,FALSE),"Link")</f>
        <v>Link</v>
      </c>
      <c r="BL1256" s="86" t="str">
        <f>HYPERLINK(VLOOKUP($B1256,hyperlinks[#All],3,FALSE),"Link")</f>
        <v>Link</v>
      </c>
      <c r="BM1256" s="86" t="str">
        <f>HYPERLINK(VLOOKUP($B1256,hyperlinks[#All],4,FALSE),"Link")</f>
        <v>Link</v>
      </c>
      <c r="BN1256" s="87" t="s">
        <v>132</v>
      </c>
    </row>
    <row r="1257" spans="1:66" s="49" customFormat="1" ht="14.5">
      <c r="A1257" s="50">
        <v>8718696883075</v>
      </c>
      <c r="B1257" s="50">
        <v>910505100044</v>
      </c>
      <c r="C1257" s="61">
        <v>871869688307500</v>
      </c>
      <c r="D1257" s="93" t="str">
        <f>HYPERLINK(VLOOKUP($B1257,hyperlinks[#All],2,FALSE),"Link")</f>
        <v>Link</v>
      </c>
      <c r="E1257" s="52">
        <v>88307500</v>
      </c>
      <c r="F1257" s="53" t="s">
        <v>4117</v>
      </c>
      <c r="G1257" s="58" t="s">
        <v>2535</v>
      </c>
      <c r="H1257" s="52" t="s">
        <v>2580</v>
      </c>
      <c r="I1257" s="52" t="s">
        <v>3976</v>
      </c>
      <c r="J1257" s="52" t="s">
        <v>3297</v>
      </c>
      <c r="K1257" s="52" t="s">
        <v>125</v>
      </c>
      <c r="L1257" s="82">
        <v>410</v>
      </c>
      <c r="M1257" s="54" t="s">
        <v>126</v>
      </c>
      <c r="N1257" s="55" t="s">
        <v>2581</v>
      </c>
      <c r="O1257" s="56" t="s">
        <v>2582</v>
      </c>
      <c r="P1257" s="57"/>
      <c r="Q1257" s="51">
        <v>1</v>
      </c>
      <c r="R1257" s="52" t="s">
        <v>129</v>
      </c>
      <c r="S1257" s="57" t="s">
        <v>154</v>
      </c>
      <c r="T1257" s="51">
        <v>910500458244</v>
      </c>
      <c r="U1257" s="51"/>
      <c r="V1257" s="58"/>
      <c r="W1257" s="59">
        <v>9405114090</v>
      </c>
      <c r="X1257" s="67" t="s">
        <v>132</v>
      </c>
      <c r="Y1257" s="67" t="s">
        <v>132</v>
      </c>
      <c r="Z1257" s="52" t="s">
        <v>132</v>
      </c>
      <c r="AA1257" s="55"/>
      <c r="AB1257" s="10" t="s">
        <v>4118</v>
      </c>
      <c r="AC1257" s="55" t="s">
        <v>132</v>
      </c>
      <c r="AD1257" s="55" t="s">
        <v>132</v>
      </c>
      <c r="AE1257" s="55" t="s">
        <v>132</v>
      </c>
      <c r="AF1257" s="55" t="s">
        <v>2542</v>
      </c>
      <c r="AG1257" s="55" t="s">
        <v>132</v>
      </c>
      <c r="AH1257" s="55" t="s">
        <v>1969</v>
      </c>
      <c r="AI1257" s="55" t="s">
        <v>132</v>
      </c>
      <c r="AJ1257" s="55" t="s">
        <v>238</v>
      </c>
      <c r="AK1257" s="55" t="s">
        <v>132</v>
      </c>
      <c r="AL1257" s="55" t="s">
        <v>2622</v>
      </c>
      <c r="AM1257" s="55" t="s">
        <v>132</v>
      </c>
      <c r="AN1257" s="55" t="s">
        <v>132</v>
      </c>
      <c r="AO1257" s="55" t="s">
        <v>162</v>
      </c>
      <c r="AP1257" s="55" t="s">
        <v>1655</v>
      </c>
      <c r="AQ1257" s="55" t="s">
        <v>132</v>
      </c>
      <c r="AR1257" s="55" t="s">
        <v>1818</v>
      </c>
      <c r="AS1257" s="55" t="s">
        <v>208</v>
      </c>
      <c r="AT1257" s="55" t="s">
        <v>208</v>
      </c>
      <c r="AU1257" s="63" t="s">
        <v>132</v>
      </c>
      <c r="AV1257" s="55" t="s">
        <v>2668</v>
      </c>
      <c r="AW1257" s="55" t="s">
        <v>4077</v>
      </c>
      <c r="AX1257" s="55" t="s">
        <v>171</v>
      </c>
      <c r="AY1257" s="55" t="s">
        <v>4119</v>
      </c>
      <c r="AZ1257" s="63" t="s">
        <v>2530</v>
      </c>
      <c r="BA1257" s="63" t="s">
        <v>2973</v>
      </c>
      <c r="BB1257" s="55" t="s">
        <v>2531</v>
      </c>
      <c r="BC1257" s="55" t="s">
        <v>939</v>
      </c>
      <c r="BD1257" s="55" t="s">
        <v>2588</v>
      </c>
      <c r="BE1257" s="55" t="s">
        <v>330</v>
      </c>
      <c r="BF1257" s="63" t="s">
        <v>2627</v>
      </c>
      <c r="BG1257" s="63" t="s">
        <v>2549</v>
      </c>
      <c r="BH1257" s="63" t="s">
        <v>132</v>
      </c>
      <c r="BI1257" s="63" t="s">
        <v>2590</v>
      </c>
      <c r="BJ1257" s="63" t="s">
        <v>2654</v>
      </c>
      <c r="BK1257" s="86" t="str">
        <f>HYPERLINK(VLOOKUP($B1257,hyperlinks[#All],2,FALSE),"Link")</f>
        <v>Link</v>
      </c>
      <c r="BL1257" s="86" t="str">
        <f>HYPERLINK(VLOOKUP($B1257,hyperlinks[#All],3,FALSE),"Link")</f>
        <v>Link</v>
      </c>
      <c r="BM1257" s="86" t="str">
        <f>HYPERLINK(VLOOKUP($B1257,hyperlinks[#All],4,FALSE),"Link")</f>
        <v>Link</v>
      </c>
      <c r="BN1257" s="87" t="s">
        <v>132</v>
      </c>
    </row>
    <row r="1258" spans="1:66" s="49" customFormat="1" ht="14.5">
      <c r="A1258" s="50">
        <v>8718291840466</v>
      </c>
      <c r="B1258" s="50">
        <v>911401823580</v>
      </c>
      <c r="C1258" s="61">
        <v>871829184046600</v>
      </c>
      <c r="D1258" s="93" t="str">
        <f>HYPERLINK(VLOOKUP($B1258,hyperlinks[#All],2,FALSE),"Link")</f>
        <v>Link</v>
      </c>
      <c r="E1258" s="52">
        <v>84046600</v>
      </c>
      <c r="F1258" s="53" t="s">
        <v>4120</v>
      </c>
      <c r="G1258" s="58" t="s">
        <v>2535</v>
      </c>
      <c r="H1258" s="52" t="s">
        <v>2580</v>
      </c>
      <c r="I1258" s="52" t="s">
        <v>3976</v>
      </c>
      <c r="J1258" s="52" t="s">
        <v>3297</v>
      </c>
      <c r="K1258" s="52" t="s">
        <v>125</v>
      </c>
      <c r="L1258" s="82">
        <v>197</v>
      </c>
      <c r="M1258" s="54" t="s">
        <v>126</v>
      </c>
      <c r="N1258" s="55" t="s">
        <v>2581</v>
      </c>
      <c r="O1258" s="56" t="s">
        <v>2582</v>
      </c>
      <c r="P1258" s="57"/>
      <c r="Q1258" s="51">
        <v>9</v>
      </c>
      <c r="R1258" s="52" t="s">
        <v>129</v>
      </c>
      <c r="S1258" s="57" t="s">
        <v>154</v>
      </c>
      <c r="T1258" s="51">
        <v>910500453336</v>
      </c>
      <c r="U1258" s="51"/>
      <c r="V1258" s="58"/>
      <c r="W1258" s="59">
        <v>9405114090</v>
      </c>
      <c r="X1258" s="67" t="s">
        <v>132</v>
      </c>
      <c r="Y1258" s="67" t="s">
        <v>132</v>
      </c>
      <c r="Z1258" s="52" t="s">
        <v>132</v>
      </c>
      <c r="AA1258" s="55"/>
      <c r="AB1258" s="10" t="s">
        <v>4121</v>
      </c>
      <c r="AC1258" s="55" t="s">
        <v>132</v>
      </c>
      <c r="AD1258" s="55" t="s">
        <v>132</v>
      </c>
      <c r="AE1258" s="55" t="s">
        <v>132</v>
      </c>
      <c r="AF1258" s="55" t="s">
        <v>2542</v>
      </c>
      <c r="AG1258" s="55" t="s">
        <v>132</v>
      </c>
      <c r="AH1258" s="55" t="s">
        <v>2042</v>
      </c>
      <c r="AI1258" s="55" t="s">
        <v>132</v>
      </c>
      <c r="AJ1258" s="55" t="s">
        <v>238</v>
      </c>
      <c r="AK1258" s="55" t="s">
        <v>132</v>
      </c>
      <c r="AL1258" s="55" t="s">
        <v>939</v>
      </c>
      <c r="AM1258" s="55" t="s">
        <v>132</v>
      </c>
      <c r="AN1258" s="55" t="s">
        <v>132</v>
      </c>
      <c r="AO1258" s="55" t="s">
        <v>162</v>
      </c>
      <c r="AP1258" s="55" t="s">
        <v>1655</v>
      </c>
      <c r="AQ1258" s="55" t="s">
        <v>132</v>
      </c>
      <c r="AR1258" s="55" t="s">
        <v>4110</v>
      </c>
      <c r="AS1258" s="55" t="s">
        <v>1663</v>
      </c>
      <c r="AT1258" s="55" t="s">
        <v>1663</v>
      </c>
      <c r="AU1258" s="63" t="s">
        <v>132</v>
      </c>
      <c r="AV1258" s="55" t="s">
        <v>2625</v>
      </c>
      <c r="AW1258" s="55" t="s">
        <v>2596</v>
      </c>
      <c r="AX1258" s="55" t="s">
        <v>171</v>
      </c>
      <c r="AY1258" s="55" t="s">
        <v>3063</v>
      </c>
      <c r="AZ1258" s="63" t="s">
        <v>2530</v>
      </c>
      <c r="BA1258" s="63" t="s">
        <v>2973</v>
      </c>
      <c r="BB1258" s="55" t="s">
        <v>2531</v>
      </c>
      <c r="BC1258" s="55" t="s">
        <v>939</v>
      </c>
      <c r="BD1258" s="55" t="s">
        <v>2588</v>
      </c>
      <c r="BE1258" s="55" t="s">
        <v>330</v>
      </c>
      <c r="BF1258" s="63" t="s">
        <v>2548</v>
      </c>
      <c r="BG1258" s="63" t="s">
        <v>2549</v>
      </c>
      <c r="BH1258" s="63" t="s">
        <v>132</v>
      </c>
      <c r="BI1258" s="63" t="s">
        <v>2590</v>
      </c>
      <c r="BJ1258" s="63" t="s">
        <v>2654</v>
      </c>
      <c r="BK1258" s="86" t="str">
        <f>HYPERLINK(VLOOKUP($B1258,hyperlinks[#All],2,FALSE),"Link")</f>
        <v>Link</v>
      </c>
      <c r="BL1258" s="86" t="str">
        <f>HYPERLINK(VLOOKUP($B1258,hyperlinks[#All],3,FALSE),"Link")</f>
        <v>Link</v>
      </c>
      <c r="BM1258" s="86" t="str">
        <f>HYPERLINK(VLOOKUP($B1258,hyperlinks[#All],4,FALSE),"Link")</f>
        <v>Link</v>
      </c>
      <c r="BN1258" s="87" t="s">
        <v>132</v>
      </c>
    </row>
    <row r="1259" spans="1:66" s="49" customFormat="1" ht="14.5">
      <c r="A1259" s="50">
        <v>8718696916858</v>
      </c>
      <c r="B1259" s="50">
        <v>911401535291</v>
      </c>
      <c r="C1259" s="61">
        <v>871869691685800</v>
      </c>
      <c r="D1259" s="93" t="str">
        <f>HYPERLINK(VLOOKUP($B1259,hyperlinks[#All],2,FALSE),"Link")</f>
        <v>Link</v>
      </c>
      <c r="E1259" s="52">
        <v>91685800</v>
      </c>
      <c r="F1259" s="53" t="s">
        <v>4122</v>
      </c>
      <c r="G1259" s="58" t="s">
        <v>2535</v>
      </c>
      <c r="H1259" s="52" t="s">
        <v>2580</v>
      </c>
      <c r="I1259" s="52" t="s">
        <v>3976</v>
      </c>
      <c r="J1259" s="52" t="s">
        <v>3297</v>
      </c>
      <c r="K1259" s="52" t="s">
        <v>125</v>
      </c>
      <c r="L1259" s="82">
        <v>319</v>
      </c>
      <c r="M1259" s="54" t="s">
        <v>126</v>
      </c>
      <c r="N1259" s="55" t="s">
        <v>2581</v>
      </c>
      <c r="O1259" s="56" t="s">
        <v>2582</v>
      </c>
      <c r="P1259" s="57"/>
      <c r="Q1259" s="51">
        <v>9</v>
      </c>
      <c r="R1259" s="52" t="s">
        <v>129</v>
      </c>
      <c r="S1259" s="57" t="s">
        <v>154</v>
      </c>
      <c r="T1259" s="51"/>
      <c r="U1259" s="51"/>
      <c r="V1259" s="58"/>
      <c r="W1259" s="59">
        <v>9405114090</v>
      </c>
      <c r="X1259" s="67" t="s">
        <v>132</v>
      </c>
      <c r="Y1259" s="67" t="s">
        <v>132</v>
      </c>
      <c r="Z1259" s="52" t="s">
        <v>132</v>
      </c>
      <c r="AA1259" s="55" t="s">
        <v>154</v>
      </c>
      <c r="AB1259" s="10" t="s">
        <v>4123</v>
      </c>
      <c r="AC1259" s="55" t="s">
        <v>132</v>
      </c>
      <c r="AD1259" s="55" t="s">
        <v>132</v>
      </c>
      <c r="AE1259" s="55" t="s">
        <v>132</v>
      </c>
      <c r="AF1259" s="55" t="s">
        <v>2542</v>
      </c>
      <c r="AG1259" s="55" t="s">
        <v>132</v>
      </c>
      <c r="AH1259" s="55" t="s">
        <v>2042</v>
      </c>
      <c r="AI1259" s="55" t="s">
        <v>132</v>
      </c>
      <c r="AJ1259" s="55" t="s">
        <v>238</v>
      </c>
      <c r="AK1259" s="55" t="s">
        <v>132</v>
      </c>
      <c r="AL1259" s="55" t="s">
        <v>939</v>
      </c>
      <c r="AM1259" s="55" t="s">
        <v>132</v>
      </c>
      <c r="AN1259" s="55" t="s">
        <v>132</v>
      </c>
      <c r="AO1259" s="55" t="s">
        <v>162</v>
      </c>
      <c r="AP1259" s="55" t="s">
        <v>1655</v>
      </c>
      <c r="AQ1259" s="55" t="s">
        <v>132</v>
      </c>
      <c r="AR1259" s="55" t="s">
        <v>2970</v>
      </c>
      <c r="AS1259" s="55" t="s">
        <v>1663</v>
      </c>
      <c r="AT1259" s="55" t="s">
        <v>1663</v>
      </c>
      <c r="AU1259" s="63" t="s">
        <v>132</v>
      </c>
      <c r="AV1259" s="55" t="s">
        <v>4124</v>
      </c>
      <c r="AW1259" s="55" t="s">
        <v>2674</v>
      </c>
      <c r="AX1259" s="55" t="s">
        <v>171</v>
      </c>
      <c r="AY1259" s="55" t="s">
        <v>2971</v>
      </c>
      <c r="AZ1259" s="63" t="s">
        <v>2530</v>
      </c>
      <c r="BA1259" s="63" t="s">
        <v>2722</v>
      </c>
      <c r="BB1259" s="55" t="s">
        <v>2531</v>
      </c>
      <c r="BC1259" s="55" t="s">
        <v>939</v>
      </c>
      <c r="BD1259" s="55" t="s">
        <v>2588</v>
      </c>
      <c r="BE1259" s="55" t="s">
        <v>330</v>
      </c>
      <c r="BF1259" s="63" t="s">
        <v>2548</v>
      </c>
      <c r="BG1259" s="63" t="s">
        <v>2549</v>
      </c>
      <c r="BH1259" s="63" t="s">
        <v>132</v>
      </c>
      <c r="BI1259" s="63" t="s">
        <v>2590</v>
      </c>
      <c r="BJ1259" s="63" t="s">
        <v>2654</v>
      </c>
      <c r="BK1259" s="86" t="str">
        <f>HYPERLINK(VLOOKUP($B1259,hyperlinks[#All],2,FALSE),"Link")</f>
        <v>Link</v>
      </c>
      <c r="BL1259" s="86" t="str">
        <f>HYPERLINK(VLOOKUP($B1259,hyperlinks[#All],3,FALSE),"Link")</f>
        <v>Link</v>
      </c>
      <c r="BM1259" s="86" t="str">
        <f>HYPERLINK(VLOOKUP($B1259,hyperlinks[#All],4,FALSE),"Link")</f>
        <v>Link</v>
      </c>
      <c r="BN1259" s="87" t="s">
        <v>132</v>
      </c>
    </row>
    <row r="1260" spans="1:66" s="49" customFormat="1" ht="14.5">
      <c r="A1260" s="50">
        <v>8710163349787</v>
      </c>
      <c r="B1260" s="50">
        <v>911401837180</v>
      </c>
      <c r="C1260" s="61">
        <v>871016334978799</v>
      </c>
      <c r="D1260" s="93" t="str">
        <f>HYPERLINK(VLOOKUP($B1260,hyperlinks[#All],2,FALSE),"Link")</f>
        <v>Link</v>
      </c>
      <c r="E1260" s="52">
        <v>34978799</v>
      </c>
      <c r="F1260" s="53" t="s">
        <v>4125</v>
      </c>
      <c r="G1260" s="58" t="s">
        <v>2535</v>
      </c>
      <c r="H1260" s="52" t="s">
        <v>2580</v>
      </c>
      <c r="I1260" s="52" t="s">
        <v>3976</v>
      </c>
      <c r="J1260" s="52" t="s">
        <v>3297</v>
      </c>
      <c r="K1260" s="52" t="s">
        <v>125</v>
      </c>
      <c r="L1260" s="82">
        <v>253</v>
      </c>
      <c r="M1260" s="54" t="s">
        <v>126</v>
      </c>
      <c r="N1260" s="55" t="s">
        <v>2581</v>
      </c>
      <c r="O1260" s="56" t="s">
        <v>2582</v>
      </c>
      <c r="P1260" s="57"/>
      <c r="Q1260" s="51">
        <v>9</v>
      </c>
      <c r="R1260" s="52" t="s">
        <v>129</v>
      </c>
      <c r="S1260" s="57" t="s">
        <v>154</v>
      </c>
      <c r="T1260" s="51"/>
      <c r="U1260" s="51"/>
      <c r="V1260" s="58"/>
      <c r="W1260" s="59">
        <v>9405114090</v>
      </c>
      <c r="X1260" s="67" t="s">
        <v>132</v>
      </c>
      <c r="Y1260" s="67" t="s">
        <v>132</v>
      </c>
      <c r="Z1260" s="52" t="s">
        <v>132</v>
      </c>
      <c r="AA1260" s="55"/>
      <c r="AB1260" s="10" t="s">
        <v>4126</v>
      </c>
      <c r="AC1260" s="55" t="s">
        <v>132</v>
      </c>
      <c r="AD1260" s="55" t="s">
        <v>132</v>
      </c>
      <c r="AE1260" s="55" t="s">
        <v>132</v>
      </c>
      <c r="AF1260" s="55" t="s">
        <v>2542</v>
      </c>
      <c r="AG1260" s="55" t="s">
        <v>132</v>
      </c>
      <c r="AH1260" s="55" t="s">
        <v>4127</v>
      </c>
      <c r="AI1260" s="55" t="s">
        <v>132</v>
      </c>
      <c r="AJ1260" s="55" t="s">
        <v>238</v>
      </c>
      <c r="AK1260" s="55" t="s">
        <v>132</v>
      </c>
      <c r="AL1260" s="55" t="s">
        <v>939</v>
      </c>
      <c r="AM1260" s="55" t="s">
        <v>132</v>
      </c>
      <c r="AN1260" s="55" t="s">
        <v>132</v>
      </c>
      <c r="AO1260" s="55" t="s">
        <v>993</v>
      </c>
      <c r="AP1260" s="55" t="s">
        <v>1655</v>
      </c>
      <c r="AQ1260" s="55" t="s">
        <v>132</v>
      </c>
      <c r="AR1260" s="55" t="s">
        <v>4128</v>
      </c>
      <c r="AS1260" s="55" t="s">
        <v>1663</v>
      </c>
      <c r="AT1260" s="55" t="s">
        <v>1663</v>
      </c>
      <c r="AU1260" s="63" t="s">
        <v>132</v>
      </c>
      <c r="AV1260" s="55" t="s">
        <v>4129</v>
      </c>
      <c r="AW1260" s="55" t="s">
        <v>2625</v>
      </c>
      <c r="AX1260" s="55" t="s">
        <v>171</v>
      </c>
      <c r="AY1260" s="55" t="s">
        <v>347</v>
      </c>
      <c r="AZ1260" s="63" t="s">
        <v>2530</v>
      </c>
      <c r="BA1260" s="63" t="s">
        <v>2546</v>
      </c>
      <c r="BB1260" s="55" t="s">
        <v>2531</v>
      </c>
      <c r="BC1260" s="55" t="s">
        <v>939</v>
      </c>
      <c r="BD1260" s="55" t="s">
        <v>2588</v>
      </c>
      <c r="BE1260" s="55" t="s">
        <v>1110</v>
      </c>
      <c r="BF1260" s="63" t="s">
        <v>2548</v>
      </c>
      <c r="BG1260" s="63" t="s">
        <v>2549</v>
      </c>
      <c r="BH1260" s="63" t="s">
        <v>132</v>
      </c>
      <c r="BI1260" s="63" t="s">
        <v>2590</v>
      </c>
      <c r="BJ1260" s="63" t="s">
        <v>2654</v>
      </c>
      <c r="BK1260" s="86" t="str">
        <f>HYPERLINK(VLOOKUP($B1260,hyperlinks[#All],2,FALSE),"Link")</f>
        <v>Link</v>
      </c>
      <c r="BL1260" s="86" t="str">
        <f>HYPERLINK(VLOOKUP($B1260,hyperlinks[#All],3,FALSE),"Link")</f>
        <v>Link</v>
      </c>
      <c r="BM1260" s="86" t="str">
        <f>HYPERLINK(VLOOKUP($B1260,hyperlinks[#All],4,FALSE),"Link")</f>
        <v>Link</v>
      </c>
      <c r="BN1260" s="87" t="s">
        <v>132</v>
      </c>
    </row>
    <row r="1261" spans="1:66" s="49" customFormat="1" ht="14.5">
      <c r="A1261" s="50">
        <v>8718696883082</v>
      </c>
      <c r="B1261" s="50">
        <v>910505100061</v>
      </c>
      <c r="C1261" s="61">
        <v>871869688308200</v>
      </c>
      <c r="D1261" s="93" t="str">
        <f>HYPERLINK(VLOOKUP($B1261,hyperlinks[#All],2,FALSE),"Link")</f>
        <v>Link</v>
      </c>
      <c r="E1261" s="52">
        <v>88308200</v>
      </c>
      <c r="F1261" s="53" t="s">
        <v>4130</v>
      </c>
      <c r="G1261" s="58" t="s">
        <v>2535</v>
      </c>
      <c r="H1261" s="52" t="s">
        <v>2580</v>
      </c>
      <c r="I1261" s="52" t="s">
        <v>3976</v>
      </c>
      <c r="J1261" s="52" t="s">
        <v>3297</v>
      </c>
      <c r="K1261" s="52" t="s">
        <v>125</v>
      </c>
      <c r="L1261" s="82">
        <v>441</v>
      </c>
      <c r="M1261" s="54" t="s">
        <v>126</v>
      </c>
      <c r="N1261" s="55" t="s">
        <v>2581</v>
      </c>
      <c r="O1261" s="56" t="s">
        <v>2582</v>
      </c>
      <c r="P1261" s="57"/>
      <c r="Q1261" s="51">
        <v>1</v>
      </c>
      <c r="R1261" s="52" t="s">
        <v>129</v>
      </c>
      <c r="S1261" s="57" t="s">
        <v>154</v>
      </c>
      <c r="T1261" s="51">
        <v>910500458245</v>
      </c>
      <c r="U1261" s="51"/>
      <c r="V1261" s="58"/>
      <c r="W1261" s="59">
        <v>9405114090</v>
      </c>
      <c r="X1261" s="67" t="s">
        <v>132</v>
      </c>
      <c r="Y1261" s="67" t="s">
        <v>132</v>
      </c>
      <c r="Z1261" s="52" t="s">
        <v>132</v>
      </c>
      <c r="AA1261" s="55"/>
      <c r="AB1261" s="10" t="s">
        <v>4131</v>
      </c>
      <c r="AC1261" s="55" t="s">
        <v>132</v>
      </c>
      <c r="AD1261" s="55" t="s">
        <v>132</v>
      </c>
      <c r="AE1261" s="55" t="s">
        <v>132</v>
      </c>
      <c r="AF1261" s="55" t="s">
        <v>2542</v>
      </c>
      <c r="AG1261" s="55" t="s">
        <v>132</v>
      </c>
      <c r="AH1261" s="55" t="s">
        <v>1110</v>
      </c>
      <c r="AI1261" s="55" t="s">
        <v>132</v>
      </c>
      <c r="AJ1261" s="55" t="s">
        <v>238</v>
      </c>
      <c r="AK1261" s="55" t="s">
        <v>132</v>
      </c>
      <c r="AL1261" s="55" t="s">
        <v>2622</v>
      </c>
      <c r="AM1261" s="55" t="s">
        <v>132</v>
      </c>
      <c r="AN1261" s="55" t="s">
        <v>132</v>
      </c>
      <c r="AO1261" s="55" t="s">
        <v>1885</v>
      </c>
      <c r="AP1261" s="55" t="s">
        <v>1655</v>
      </c>
      <c r="AQ1261" s="55" t="s">
        <v>132</v>
      </c>
      <c r="AR1261" s="55" t="s">
        <v>4132</v>
      </c>
      <c r="AS1261" s="55" t="s">
        <v>208</v>
      </c>
      <c r="AT1261" s="55" t="s">
        <v>208</v>
      </c>
      <c r="AU1261" s="63" t="s">
        <v>132</v>
      </c>
      <c r="AV1261" s="55" t="s">
        <v>3112</v>
      </c>
      <c r="AW1261" s="55" t="s">
        <v>4133</v>
      </c>
      <c r="AX1261" s="55" t="s">
        <v>171</v>
      </c>
      <c r="AY1261" s="55" t="s">
        <v>2971</v>
      </c>
      <c r="AZ1261" s="63" t="s">
        <v>2530</v>
      </c>
      <c r="BA1261" s="63" t="s">
        <v>2973</v>
      </c>
      <c r="BB1261" s="55" t="s">
        <v>2531</v>
      </c>
      <c r="BC1261" s="55" t="s">
        <v>939</v>
      </c>
      <c r="BD1261" s="55" t="s">
        <v>2588</v>
      </c>
      <c r="BE1261" s="55" t="s">
        <v>330</v>
      </c>
      <c r="BF1261" s="63" t="s">
        <v>2627</v>
      </c>
      <c r="BG1261" s="63" t="s">
        <v>2549</v>
      </c>
      <c r="BH1261" s="63" t="s">
        <v>132</v>
      </c>
      <c r="BI1261" s="63" t="s">
        <v>2590</v>
      </c>
      <c r="BJ1261" s="63" t="s">
        <v>2654</v>
      </c>
      <c r="BK1261" s="86" t="str">
        <f>HYPERLINK(VLOOKUP($B1261,hyperlinks[#All],2,FALSE),"Link")</f>
        <v>Link</v>
      </c>
      <c r="BL1261" s="86" t="str">
        <f>HYPERLINK(VLOOKUP($B1261,hyperlinks[#All],3,FALSE),"Link")</f>
        <v>Link</v>
      </c>
      <c r="BM1261" s="86" t="str">
        <f>HYPERLINK(VLOOKUP($B1261,hyperlinks[#All],4,FALSE),"Link")</f>
        <v>Link</v>
      </c>
      <c r="BN1261" s="87" t="s">
        <v>132</v>
      </c>
    </row>
    <row r="1262" spans="1:66" s="49" customFormat="1" ht="14.5">
      <c r="A1262" s="50">
        <v>8718291840473</v>
      </c>
      <c r="B1262" s="50">
        <v>911401823680</v>
      </c>
      <c r="C1262" s="61">
        <v>871829184047399</v>
      </c>
      <c r="D1262" s="93" t="str">
        <f>HYPERLINK(VLOOKUP($B1262,hyperlinks[#All],2,FALSE),"Link")</f>
        <v>Link</v>
      </c>
      <c r="E1262" s="52">
        <v>84047399</v>
      </c>
      <c r="F1262" s="53" t="s">
        <v>4134</v>
      </c>
      <c r="G1262" s="58" t="s">
        <v>2535</v>
      </c>
      <c r="H1262" s="52" t="s">
        <v>2580</v>
      </c>
      <c r="I1262" s="52" t="s">
        <v>3976</v>
      </c>
      <c r="J1262" s="52" t="s">
        <v>3297</v>
      </c>
      <c r="K1262" s="52" t="s">
        <v>125</v>
      </c>
      <c r="L1262" s="82">
        <v>253</v>
      </c>
      <c r="M1262" s="54" t="s">
        <v>126</v>
      </c>
      <c r="N1262" s="55" t="s">
        <v>2581</v>
      </c>
      <c r="O1262" s="56" t="s">
        <v>2582</v>
      </c>
      <c r="P1262" s="57"/>
      <c r="Q1262" s="51">
        <v>9</v>
      </c>
      <c r="R1262" s="52" t="s">
        <v>129</v>
      </c>
      <c r="S1262" s="57" t="s">
        <v>154</v>
      </c>
      <c r="T1262" s="51">
        <v>910500453337</v>
      </c>
      <c r="U1262" s="51"/>
      <c r="V1262" s="58"/>
      <c r="W1262" s="59">
        <v>9405114090</v>
      </c>
      <c r="X1262" s="67" t="s">
        <v>132</v>
      </c>
      <c r="Y1262" s="67" t="s">
        <v>132</v>
      </c>
      <c r="Z1262" s="52" t="s">
        <v>132</v>
      </c>
      <c r="AA1262" s="55"/>
      <c r="AB1262" s="10" t="s">
        <v>4135</v>
      </c>
      <c r="AC1262" s="55" t="s">
        <v>132</v>
      </c>
      <c r="AD1262" s="55" t="s">
        <v>132</v>
      </c>
      <c r="AE1262" s="55" t="s">
        <v>132</v>
      </c>
      <c r="AF1262" s="55" t="s">
        <v>2542</v>
      </c>
      <c r="AG1262" s="55" t="s">
        <v>132</v>
      </c>
      <c r="AH1262" s="55" t="s">
        <v>4127</v>
      </c>
      <c r="AI1262" s="55" t="s">
        <v>132</v>
      </c>
      <c r="AJ1262" s="55" t="s">
        <v>238</v>
      </c>
      <c r="AK1262" s="55" t="s">
        <v>132</v>
      </c>
      <c r="AL1262" s="55" t="s">
        <v>939</v>
      </c>
      <c r="AM1262" s="55" t="s">
        <v>132</v>
      </c>
      <c r="AN1262" s="55" t="s">
        <v>132</v>
      </c>
      <c r="AO1262" s="55" t="s">
        <v>1885</v>
      </c>
      <c r="AP1262" s="55" t="s">
        <v>1655</v>
      </c>
      <c r="AQ1262" s="55" t="s">
        <v>132</v>
      </c>
      <c r="AR1262" s="55" t="s">
        <v>4128</v>
      </c>
      <c r="AS1262" s="55" t="s">
        <v>1663</v>
      </c>
      <c r="AT1262" s="55" t="s">
        <v>1663</v>
      </c>
      <c r="AU1262" s="63" t="s">
        <v>132</v>
      </c>
      <c r="AV1262" s="55" t="s">
        <v>3237</v>
      </c>
      <c r="AW1262" s="55" t="s">
        <v>2674</v>
      </c>
      <c r="AX1262" s="55" t="s">
        <v>171</v>
      </c>
      <c r="AY1262" s="55" t="s">
        <v>291</v>
      </c>
      <c r="AZ1262" s="63" t="s">
        <v>2530</v>
      </c>
      <c r="BA1262" s="63" t="s">
        <v>2973</v>
      </c>
      <c r="BB1262" s="55" t="s">
        <v>2531</v>
      </c>
      <c r="BC1262" s="55" t="s">
        <v>939</v>
      </c>
      <c r="BD1262" s="55" t="s">
        <v>2588</v>
      </c>
      <c r="BE1262" s="55" t="s">
        <v>330</v>
      </c>
      <c r="BF1262" s="63" t="s">
        <v>2548</v>
      </c>
      <c r="BG1262" s="63" t="s">
        <v>2549</v>
      </c>
      <c r="BH1262" s="63" t="s">
        <v>132</v>
      </c>
      <c r="BI1262" s="63" t="s">
        <v>2590</v>
      </c>
      <c r="BJ1262" s="63" t="s">
        <v>2654</v>
      </c>
      <c r="BK1262" s="86" t="str">
        <f>HYPERLINK(VLOOKUP($B1262,hyperlinks[#All],2,FALSE),"Link")</f>
        <v>Link</v>
      </c>
      <c r="BL1262" s="86" t="str">
        <f>HYPERLINK(VLOOKUP($B1262,hyperlinks[#All],3,FALSE),"Link")</f>
        <v>Link</v>
      </c>
      <c r="BM1262" s="86" t="str">
        <f>HYPERLINK(VLOOKUP($B1262,hyperlinks[#All],4,FALSE),"Link")</f>
        <v>Link</v>
      </c>
      <c r="BN1262" s="87" t="s">
        <v>132</v>
      </c>
    </row>
    <row r="1263" spans="1:66" s="49" customFormat="1" ht="14.5">
      <c r="A1263" s="50">
        <v>8710163369341</v>
      </c>
      <c r="B1263" s="50">
        <v>911401824481</v>
      </c>
      <c r="C1263" s="61">
        <v>871016336934199</v>
      </c>
      <c r="D1263" s="93" t="str">
        <f>HYPERLINK(VLOOKUP($B1263,hyperlinks[#All],2,FALSE),"Link")</f>
        <v>Link</v>
      </c>
      <c r="E1263" s="52">
        <v>36934199</v>
      </c>
      <c r="F1263" s="53" t="s">
        <v>4136</v>
      </c>
      <c r="G1263" s="58" t="s">
        <v>2535</v>
      </c>
      <c r="H1263" s="52" t="s">
        <v>2580</v>
      </c>
      <c r="I1263" s="52" t="s">
        <v>3976</v>
      </c>
      <c r="J1263" s="52" t="s">
        <v>3297</v>
      </c>
      <c r="K1263" s="52" t="s">
        <v>125</v>
      </c>
      <c r="L1263" s="82">
        <v>292</v>
      </c>
      <c r="M1263" s="54" t="s">
        <v>126</v>
      </c>
      <c r="N1263" s="55" t="s">
        <v>2581</v>
      </c>
      <c r="O1263" s="56" t="s">
        <v>2582</v>
      </c>
      <c r="P1263" s="57"/>
      <c r="Q1263" s="51">
        <v>9</v>
      </c>
      <c r="R1263" s="52" t="s">
        <v>129</v>
      </c>
      <c r="S1263" s="57" t="s">
        <v>154</v>
      </c>
      <c r="T1263" s="51"/>
      <c r="U1263" s="51"/>
      <c r="V1263" s="58"/>
      <c r="W1263" s="59">
        <v>9405114090</v>
      </c>
      <c r="X1263" s="67" t="s">
        <v>132</v>
      </c>
      <c r="Y1263" s="67" t="s">
        <v>132</v>
      </c>
      <c r="Z1263" s="52" t="s">
        <v>132</v>
      </c>
      <c r="AA1263" s="55" t="s">
        <v>154</v>
      </c>
      <c r="AB1263" s="10" t="s">
        <v>4137</v>
      </c>
      <c r="AC1263" s="55" t="s">
        <v>132</v>
      </c>
      <c r="AD1263" s="55" t="s">
        <v>132</v>
      </c>
      <c r="AE1263" s="55" t="s">
        <v>132</v>
      </c>
      <c r="AF1263" s="55" t="s">
        <v>2542</v>
      </c>
      <c r="AG1263" s="55" t="s">
        <v>132</v>
      </c>
      <c r="AH1263" s="55" t="s">
        <v>4138</v>
      </c>
      <c r="AI1263" s="55" t="s">
        <v>132</v>
      </c>
      <c r="AJ1263" s="55" t="s">
        <v>471</v>
      </c>
      <c r="AK1263" s="55" t="s">
        <v>132</v>
      </c>
      <c r="AL1263" s="55" t="s">
        <v>939</v>
      </c>
      <c r="AM1263" s="55" t="s">
        <v>132</v>
      </c>
      <c r="AN1263" s="55" t="s">
        <v>132</v>
      </c>
      <c r="AO1263" s="55" t="s">
        <v>1885</v>
      </c>
      <c r="AP1263" s="55" t="s">
        <v>1655</v>
      </c>
      <c r="AQ1263" s="55" t="s">
        <v>132</v>
      </c>
      <c r="AR1263" s="55" t="s">
        <v>4128</v>
      </c>
      <c r="AS1263" s="55" t="s">
        <v>166</v>
      </c>
      <c r="AT1263" s="55" t="s">
        <v>208</v>
      </c>
      <c r="AU1263" s="63" t="s">
        <v>132</v>
      </c>
      <c r="AV1263" s="55" t="s">
        <v>4139</v>
      </c>
      <c r="AW1263" s="55" t="s">
        <v>2625</v>
      </c>
      <c r="AX1263" s="55" t="s">
        <v>171</v>
      </c>
      <c r="AY1263" s="55" t="s">
        <v>539</v>
      </c>
      <c r="AZ1263" s="63" t="s">
        <v>3149</v>
      </c>
      <c r="BA1263" s="63" t="s">
        <v>2973</v>
      </c>
      <c r="BB1263" s="55" t="s">
        <v>2531</v>
      </c>
      <c r="BC1263" s="55" t="s">
        <v>939</v>
      </c>
      <c r="BD1263" s="55" t="s">
        <v>2588</v>
      </c>
      <c r="BE1263" s="55" t="s">
        <v>330</v>
      </c>
      <c r="BF1263" s="63" t="s">
        <v>2548</v>
      </c>
      <c r="BG1263" s="63" t="s">
        <v>2549</v>
      </c>
      <c r="BH1263" s="63" t="s">
        <v>132</v>
      </c>
      <c r="BI1263" s="63" t="s">
        <v>2590</v>
      </c>
      <c r="BJ1263" s="63" t="s">
        <v>2654</v>
      </c>
      <c r="BK1263" s="86" t="str">
        <f>HYPERLINK(VLOOKUP($B1263,hyperlinks[#All],2,FALSE),"Link")</f>
        <v>Link</v>
      </c>
      <c r="BL1263" s="86" t="str">
        <f>HYPERLINK(VLOOKUP($B1263,hyperlinks[#All],3,FALSE),"Link")</f>
        <v>Link</v>
      </c>
      <c r="BM1263" s="86" t="str">
        <f>HYPERLINK(VLOOKUP($B1263,hyperlinks[#All],4,FALSE),"Link")</f>
        <v>Link</v>
      </c>
      <c r="BN1263" s="87" t="s">
        <v>132</v>
      </c>
    </row>
    <row r="1264" spans="1:66" s="49" customFormat="1" ht="14.5">
      <c r="A1264" s="50">
        <v>8710163369365</v>
      </c>
      <c r="B1264" s="50">
        <v>911401824681</v>
      </c>
      <c r="C1264" s="61">
        <v>871016336936599</v>
      </c>
      <c r="D1264" s="93" t="str">
        <f>HYPERLINK(VLOOKUP($B1264,hyperlinks[#All],2,FALSE),"Link")</f>
        <v>Link</v>
      </c>
      <c r="E1264" s="52">
        <v>36936599</v>
      </c>
      <c r="F1264" s="53" t="s">
        <v>4140</v>
      </c>
      <c r="G1264" s="58" t="s">
        <v>2535</v>
      </c>
      <c r="H1264" s="52" t="s">
        <v>2580</v>
      </c>
      <c r="I1264" s="52" t="s">
        <v>3976</v>
      </c>
      <c r="J1264" s="52" t="s">
        <v>3297</v>
      </c>
      <c r="K1264" s="52" t="s">
        <v>125</v>
      </c>
      <c r="L1264" s="82">
        <v>210</v>
      </c>
      <c r="M1264" s="54" t="s">
        <v>126</v>
      </c>
      <c r="N1264" s="55" t="s">
        <v>2581</v>
      </c>
      <c r="O1264" s="56" t="s">
        <v>2582</v>
      </c>
      <c r="P1264" s="57"/>
      <c r="Q1264" s="51">
        <v>9</v>
      </c>
      <c r="R1264" s="52" t="s">
        <v>129</v>
      </c>
      <c r="S1264" s="57" t="s">
        <v>154</v>
      </c>
      <c r="T1264" s="51"/>
      <c r="U1264" s="51"/>
      <c r="V1264" s="58"/>
      <c r="W1264" s="59">
        <v>9405114090</v>
      </c>
      <c r="X1264" s="67" t="s">
        <v>132</v>
      </c>
      <c r="Y1264" s="67" t="s">
        <v>132</v>
      </c>
      <c r="Z1264" s="52" t="s">
        <v>132</v>
      </c>
      <c r="AA1264" s="55" t="s">
        <v>154</v>
      </c>
      <c r="AB1264" s="10" t="s">
        <v>4141</v>
      </c>
      <c r="AC1264" s="55" t="s">
        <v>132</v>
      </c>
      <c r="AD1264" s="55" t="s">
        <v>132</v>
      </c>
      <c r="AE1264" s="55" t="s">
        <v>132</v>
      </c>
      <c r="AF1264" s="55" t="s">
        <v>2542</v>
      </c>
      <c r="AG1264" s="55" t="s">
        <v>132</v>
      </c>
      <c r="AH1264" s="55" t="s">
        <v>1054</v>
      </c>
      <c r="AI1264" s="55" t="s">
        <v>132</v>
      </c>
      <c r="AJ1264" s="55" t="s">
        <v>174</v>
      </c>
      <c r="AK1264" s="55" t="s">
        <v>132</v>
      </c>
      <c r="AL1264" s="55" t="s">
        <v>939</v>
      </c>
      <c r="AM1264" s="55" t="s">
        <v>132</v>
      </c>
      <c r="AN1264" s="55" t="s">
        <v>132</v>
      </c>
      <c r="AO1264" s="55" t="s">
        <v>1077</v>
      </c>
      <c r="AP1264" s="55" t="s">
        <v>1655</v>
      </c>
      <c r="AQ1264" s="55" t="s">
        <v>132</v>
      </c>
      <c r="AR1264" s="55" t="s">
        <v>4110</v>
      </c>
      <c r="AS1264" s="55" t="s">
        <v>1663</v>
      </c>
      <c r="AT1264" s="55" t="s">
        <v>1663</v>
      </c>
      <c r="AU1264" s="63" t="s">
        <v>132</v>
      </c>
      <c r="AV1264" s="55" t="s">
        <v>2625</v>
      </c>
      <c r="AW1264" s="55" t="s">
        <v>2596</v>
      </c>
      <c r="AX1264" s="55" t="s">
        <v>171</v>
      </c>
      <c r="AY1264" s="55" t="s">
        <v>639</v>
      </c>
      <c r="AZ1264" s="63" t="s">
        <v>2545</v>
      </c>
      <c r="BA1264" s="63" t="s">
        <v>2973</v>
      </c>
      <c r="BB1264" s="55" t="s">
        <v>2531</v>
      </c>
      <c r="BC1264" s="55" t="s">
        <v>939</v>
      </c>
      <c r="BD1264" s="55" t="s">
        <v>2588</v>
      </c>
      <c r="BE1264" s="55" t="s">
        <v>330</v>
      </c>
      <c r="BF1264" s="63" t="s">
        <v>2548</v>
      </c>
      <c r="BG1264" s="63" t="s">
        <v>2549</v>
      </c>
      <c r="BH1264" s="63" t="s">
        <v>132</v>
      </c>
      <c r="BI1264" s="63" t="s">
        <v>2590</v>
      </c>
      <c r="BJ1264" s="63" t="s">
        <v>2654</v>
      </c>
      <c r="BK1264" s="86" t="str">
        <f>HYPERLINK(VLOOKUP($B1264,hyperlinks[#All],2,FALSE),"Link")</f>
        <v>Link</v>
      </c>
      <c r="BL1264" s="86" t="str">
        <f>HYPERLINK(VLOOKUP($B1264,hyperlinks[#All],3,FALSE),"Link")</f>
        <v>Link</v>
      </c>
      <c r="BM1264" s="86" t="str">
        <f>HYPERLINK(VLOOKUP($B1264,hyperlinks[#All],4,FALSE),"Link")</f>
        <v>Link</v>
      </c>
      <c r="BN1264" s="87" t="s">
        <v>132</v>
      </c>
    </row>
    <row r="1265" spans="1:66" s="49" customFormat="1" ht="14.5">
      <c r="A1265" s="50">
        <v>8710163349794</v>
      </c>
      <c r="B1265" s="50">
        <v>911401837280</v>
      </c>
      <c r="C1265" s="61">
        <v>871016334979499</v>
      </c>
      <c r="D1265" s="93" t="str">
        <f>HYPERLINK(VLOOKUP($B1265,hyperlinks[#All],2,FALSE),"Link")</f>
        <v>Link</v>
      </c>
      <c r="E1265" s="52">
        <v>34979499</v>
      </c>
      <c r="F1265" s="53" t="s">
        <v>4142</v>
      </c>
      <c r="G1265" s="58" t="s">
        <v>2535</v>
      </c>
      <c r="H1265" s="52" t="s">
        <v>2580</v>
      </c>
      <c r="I1265" s="52" t="s">
        <v>3976</v>
      </c>
      <c r="J1265" s="52" t="s">
        <v>3297</v>
      </c>
      <c r="K1265" s="52" t="s">
        <v>125</v>
      </c>
      <c r="L1265" s="82">
        <v>216</v>
      </c>
      <c r="M1265" s="54" t="s">
        <v>126</v>
      </c>
      <c r="N1265" s="55" t="s">
        <v>2581</v>
      </c>
      <c r="O1265" s="56" t="s">
        <v>2582</v>
      </c>
      <c r="P1265" s="57"/>
      <c r="Q1265" s="51">
        <v>9</v>
      </c>
      <c r="R1265" s="52" t="s">
        <v>129</v>
      </c>
      <c r="S1265" s="57" t="s">
        <v>154</v>
      </c>
      <c r="T1265" s="51"/>
      <c r="U1265" s="51"/>
      <c r="V1265" s="58"/>
      <c r="W1265" s="59">
        <v>9405114090</v>
      </c>
      <c r="X1265" s="67" t="s">
        <v>132</v>
      </c>
      <c r="Y1265" s="67" t="s">
        <v>132</v>
      </c>
      <c r="Z1265" s="52" t="s">
        <v>132</v>
      </c>
      <c r="AA1265" s="55"/>
      <c r="AB1265" s="10" t="s">
        <v>4143</v>
      </c>
      <c r="AC1265" s="55" t="s">
        <v>132</v>
      </c>
      <c r="AD1265" s="55" t="s">
        <v>132</v>
      </c>
      <c r="AE1265" s="55" t="s">
        <v>132</v>
      </c>
      <c r="AF1265" s="55" t="s">
        <v>2542</v>
      </c>
      <c r="AG1265" s="55" t="s">
        <v>132</v>
      </c>
      <c r="AH1265" s="55" t="s">
        <v>4144</v>
      </c>
      <c r="AI1265" s="55" t="s">
        <v>132</v>
      </c>
      <c r="AJ1265" s="55" t="s">
        <v>238</v>
      </c>
      <c r="AK1265" s="55" t="s">
        <v>132</v>
      </c>
      <c r="AL1265" s="55" t="s">
        <v>939</v>
      </c>
      <c r="AM1265" s="55" t="s">
        <v>132</v>
      </c>
      <c r="AN1265" s="55" t="s">
        <v>132</v>
      </c>
      <c r="AO1265" s="55" t="s">
        <v>1077</v>
      </c>
      <c r="AP1265" s="55" t="s">
        <v>1655</v>
      </c>
      <c r="AQ1265" s="55" t="s">
        <v>132</v>
      </c>
      <c r="AR1265" s="55" t="s">
        <v>4110</v>
      </c>
      <c r="AS1265" s="55" t="s">
        <v>1663</v>
      </c>
      <c r="AT1265" s="55" t="s">
        <v>1663</v>
      </c>
      <c r="AU1265" s="63" t="s">
        <v>132</v>
      </c>
      <c r="AV1265" s="55" t="s">
        <v>2625</v>
      </c>
      <c r="AW1265" s="55" t="s">
        <v>2596</v>
      </c>
      <c r="AX1265" s="55" t="s">
        <v>171</v>
      </c>
      <c r="AY1265" s="55" t="s">
        <v>639</v>
      </c>
      <c r="AZ1265" s="63" t="s">
        <v>2530</v>
      </c>
      <c r="BA1265" s="63" t="s">
        <v>2546</v>
      </c>
      <c r="BB1265" s="55" t="s">
        <v>2531</v>
      </c>
      <c r="BC1265" s="55" t="s">
        <v>939</v>
      </c>
      <c r="BD1265" s="55" t="s">
        <v>2588</v>
      </c>
      <c r="BE1265" s="55" t="s">
        <v>1110</v>
      </c>
      <c r="BF1265" s="63" t="s">
        <v>2548</v>
      </c>
      <c r="BG1265" s="63" t="s">
        <v>2549</v>
      </c>
      <c r="BH1265" s="63" t="s">
        <v>132</v>
      </c>
      <c r="BI1265" s="63" t="s">
        <v>2590</v>
      </c>
      <c r="BJ1265" s="63" t="s">
        <v>2654</v>
      </c>
      <c r="BK1265" s="86" t="str">
        <f>HYPERLINK(VLOOKUP($B1265,hyperlinks[#All],2,FALSE),"Link")</f>
        <v>Link</v>
      </c>
      <c r="BL1265" s="86" t="str">
        <f>HYPERLINK(VLOOKUP($B1265,hyperlinks[#All],3,FALSE),"Link")</f>
        <v>Link</v>
      </c>
      <c r="BM1265" s="86" t="str">
        <f>HYPERLINK(VLOOKUP($B1265,hyperlinks[#All],4,FALSE),"Link")</f>
        <v>Link</v>
      </c>
      <c r="BN1265" s="87" t="s">
        <v>132</v>
      </c>
    </row>
    <row r="1266" spans="1:66" s="49" customFormat="1" ht="14.5">
      <c r="A1266" s="50">
        <v>8718696883099</v>
      </c>
      <c r="B1266" s="50">
        <v>910505100053</v>
      </c>
      <c r="C1266" s="61">
        <v>871869688309900</v>
      </c>
      <c r="D1266" s="93" t="str">
        <f>HYPERLINK(VLOOKUP($B1266,hyperlinks[#All],2,FALSE),"Link")</f>
        <v>Link</v>
      </c>
      <c r="E1266" s="52">
        <v>88309900</v>
      </c>
      <c r="F1266" s="53" t="s">
        <v>4145</v>
      </c>
      <c r="G1266" s="58" t="s">
        <v>2535</v>
      </c>
      <c r="H1266" s="52" t="s">
        <v>2580</v>
      </c>
      <c r="I1266" s="52" t="s">
        <v>3976</v>
      </c>
      <c r="J1266" s="52" t="s">
        <v>3297</v>
      </c>
      <c r="K1266" s="52" t="s">
        <v>125</v>
      </c>
      <c r="L1266" s="82">
        <v>400</v>
      </c>
      <c r="M1266" s="54" t="s">
        <v>126</v>
      </c>
      <c r="N1266" s="55" t="s">
        <v>2581</v>
      </c>
      <c r="O1266" s="56" t="s">
        <v>2582</v>
      </c>
      <c r="P1266" s="57"/>
      <c r="Q1266" s="51">
        <v>1</v>
      </c>
      <c r="R1266" s="52" t="s">
        <v>129</v>
      </c>
      <c r="S1266" s="57" t="s">
        <v>154</v>
      </c>
      <c r="T1266" s="51">
        <v>910500458246</v>
      </c>
      <c r="U1266" s="51"/>
      <c r="V1266" s="58"/>
      <c r="W1266" s="59">
        <v>9405114090</v>
      </c>
      <c r="X1266" s="67" t="s">
        <v>132</v>
      </c>
      <c r="Y1266" s="67" t="s">
        <v>132</v>
      </c>
      <c r="Z1266" s="52" t="s">
        <v>132</v>
      </c>
      <c r="AA1266" s="55"/>
      <c r="AB1266" s="10" t="s">
        <v>4146</v>
      </c>
      <c r="AC1266" s="55" t="s">
        <v>132</v>
      </c>
      <c r="AD1266" s="55" t="s">
        <v>132</v>
      </c>
      <c r="AE1266" s="55" t="s">
        <v>132</v>
      </c>
      <c r="AF1266" s="55" t="s">
        <v>2542</v>
      </c>
      <c r="AG1266" s="55" t="s">
        <v>132</v>
      </c>
      <c r="AH1266" s="55" t="s">
        <v>4147</v>
      </c>
      <c r="AI1266" s="55" t="s">
        <v>132</v>
      </c>
      <c r="AJ1266" s="55" t="s">
        <v>238</v>
      </c>
      <c r="AK1266" s="55" t="s">
        <v>132</v>
      </c>
      <c r="AL1266" s="55" t="s">
        <v>2622</v>
      </c>
      <c r="AM1266" s="55" t="s">
        <v>132</v>
      </c>
      <c r="AN1266" s="55" t="s">
        <v>132</v>
      </c>
      <c r="AO1266" s="55" t="s">
        <v>238</v>
      </c>
      <c r="AP1266" s="55" t="s">
        <v>1655</v>
      </c>
      <c r="AQ1266" s="55" t="s">
        <v>132</v>
      </c>
      <c r="AR1266" s="55" t="s">
        <v>1818</v>
      </c>
      <c r="AS1266" s="55" t="s">
        <v>208</v>
      </c>
      <c r="AT1266" s="55" t="s">
        <v>208</v>
      </c>
      <c r="AU1266" s="63" t="s">
        <v>132</v>
      </c>
      <c r="AV1266" s="55" t="s">
        <v>2668</v>
      </c>
      <c r="AW1266" s="55" t="s">
        <v>4077</v>
      </c>
      <c r="AX1266" s="55" t="s">
        <v>171</v>
      </c>
      <c r="AY1266" s="55" t="s">
        <v>2971</v>
      </c>
      <c r="AZ1266" s="63" t="s">
        <v>2530</v>
      </c>
      <c r="BA1266" s="63" t="s">
        <v>2973</v>
      </c>
      <c r="BB1266" s="55" t="s">
        <v>2531</v>
      </c>
      <c r="BC1266" s="55" t="s">
        <v>939</v>
      </c>
      <c r="BD1266" s="55" t="s">
        <v>2588</v>
      </c>
      <c r="BE1266" s="55" t="s">
        <v>330</v>
      </c>
      <c r="BF1266" s="63" t="s">
        <v>2627</v>
      </c>
      <c r="BG1266" s="63" t="s">
        <v>2549</v>
      </c>
      <c r="BH1266" s="63" t="s">
        <v>132</v>
      </c>
      <c r="BI1266" s="63" t="s">
        <v>2590</v>
      </c>
      <c r="BJ1266" s="63" t="s">
        <v>2654</v>
      </c>
      <c r="BK1266" s="86" t="str">
        <f>HYPERLINK(VLOOKUP($B1266,hyperlinks[#All],2,FALSE),"Link")</f>
        <v>Link</v>
      </c>
      <c r="BL1266" s="86" t="str">
        <f>HYPERLINK(VLOOKUP($B1266,hyperlinks[#All],3,FALSE),"Link")</f>
        <v>Link</v>
      </c>
      <c r="BM1266" s="86" t="str">
        <f>HYPERLINK(VLOOKUP($B1266,hyperlinks[#All],4,FALSE),"Link")</f>
        <v>Link</v>
      </c>
      <c r="BN1266" s="87" t="s">
        <v>132</v>
      </c>
    </row>
    <row r="1267" spans="1:66" s="49" customFormat="1" ht="14.5">
      <c r="A1267" s="50">
        <v>8720169754324</v>
      </c>
      <c r="B1267" s="50">
        <v>911401816087</v>
      </c>
      <c r="C1267" s="61">
        <v>872016975432499</v>
      </c>
      <c r="D1267" s="93" t="str">
        <f>HYPERLINK(VLOOKUP($B1267,hyperlinks[#All],2,FALSE),"Link")</f>
        <v>Link</v>
      </c>
      <c r="E1267" s="52">
        <v>75432499</v>
      </c>
      <c r="F1267" s="53" t="s">
        <v>4148</v>
      </c>
      <c r="G1267" s="58" t="s">
        <v>2535</v>
      </c>
      <c r="H1267" s="52" t="s">
        <v>2580</v>
      </c>
      <c r="I1267" s="52" t="s">
        <v>3976</v>
      </c>
      <c r="J1267" s="52" t="s">
        <v>3297</v>
      </c>
      <c r="K1267" s="52" t="s">
        <v>125</v>
      </c>
      <c r="L1267" s="82">
        <v>336</v>
      </c>
      <c r="M1267" s="54" t="s">
        <v>126</v>
      </c>
      <c r="N1267" s="55" t="s">
        <v>2581</v>
      </c>
      <c r="O1267" s="56" t="s">
        <v>2582</v>
      </c>
      <c r="P1267" s="57"/>
      <c r="Q1267" s="51">
        <v>9</v>
      </c>
      <c r="R1267" s="52" t="s">
        <v>129</v>
      </c>
      <c r="S1267" s="57" t="s">
        <v>154</v>
      </c>
      <c r="T1267" s="51"/>
      <c r="U1267" s="51"/>
      <c r="V1267" s="58"/>
      <c r="W1267" s="59">
        <v>9405114090</v>
      </c>
      <c r="X1267" s="67" t="s">
        <v>132</v>
      </c>
      <c r="Y1267" s="67" t="s">
        <v>132</v>
      </c>
      <c r="Z1267" s="52" t="s">
        <v>132</v>
      </c>
      <c r="AA1267" s="55" t="s">
        <v>154</v>
      </c>
      <c r="AB1267" s="10" t="s">
        <v>4149</v>
      </c>
      <c r="AC1267" s="55" t="s">
        <v>132</v>
      </c>
      <c r="AD1267" s="55" t="s">
        <v>132</v>
      </c>
      <c r="AE1267" s="55" t="s">
        <v>132</v>
      </c>
      <c r="AF1267" s="55" t="s">
        <v>2542</v>
      </c>
      <c r="AG1267" s="55" t="s">
        <v>132</v>
      </c>
      <c r="AH1267" s="55" t="s">
        <v>330</v>
      </c>
      <c r="AI1267" s="55" t="s">
        <v>132</v>
      </c>
      <c r="AJ1267" s="55" t="s">
        <v>238</v>
      </c>
      <c r="AK1267" s="55" t="s">
        <v>132</v>
      </c>
      <c r="AL1267" s="55" t="s">
        <v>2622</v>
      </c>
      <c r="AM1267" s="55" t="s">
        <v>132</v>
      </c>
      <c r="AN1267" s="55" t="s">
        <v>132</v>
      </c>
      <c r="AO1267" s="55" t="s">
        <v>238</v>
      </c>
      <c r="AP1267" s="55" t="s">
        <v>1655</v>
      </c>
      <c r="AQ1267" s="55" t="s">
        <v>132</v>
      </c>
      <c r="AR1267" s="55" t="s">
        <v>3582</v>
      </c>
      <c r="AS1267" s="55" t="s">
        <v>429</v>
      </c>
      <c r="AT1267" s="55" t="s">
        <v>208</v>
      </c>
      <c r="AU1267" s="63" t="s">
        <v>132</v>
      </c>
      <c r="AV1267" s="55" t="s">
        <v>4150</v>
      </c>
      <c r="AW1267" s="55" t="s">
        <v>2919</v>
      </c>
      <c r="AX1267" s="55" t="s">
        <v>171</v>
      </c>
      <c r="AY1267" s="55" t="s">
        <v>1286</v>
      </c>
      <c r="AZ1267" s="63" t="s">
        <v>2530</v>
      </c>
      <c r="BA1267" s="63" t="s">
        <v>2653</v>
      </c>
      <c r="BB1267" s="55" t="s">
        <v>2531</v>
      </c>
      <c r="BC1267" s="55" t="s">
        <v>939</v>
      </c>
      <c r="BD1267" s="55" t="s">
        <v>2588</v>
      </c>
      <c r="BE1267" s="55" t="s">
        <v>330</v>
      </c>
      <c r="BF1267" s="63" t="s">
        <v>2627</v>
      </c>
      <c r="BG1267" s="63" t="s">
        <v>2549</v>
      </c>
      <c r="BH1267" s="63" t="s">
        <v>132</v>
      </c>
      <c r="BI1267" s="63" t="s">
        <v>2590</v>
      </c>
      <c r="BJ1267" s="63" t="s">
        <v>2654</v>
      </c>
      <c r="BK1267" s="86" t="str">
        <f>HYPERLINK(VLOOKUP($B1267,hyperlinks[#All],2,FALSE),"Link")</f>
        <v>Link</v>
      </c>
      <c r="BL1267" s="86" t="str">
        <f>HYPERLINK(VLOOKUP($B1267,hyperlinks[#All],3,FALSE),"Link")</f>
        <v>Link</v>
      </c>
      <c r="BM1267" s="86" t="str">
        <f>HYPERLINK(VLOOKUP($B1267,hyperlinks[#All],4,FALSE),"Link")</f>
        <v>Link</v>
      </c>
      <c r="BN1267" s="87" t="s">
        <v>132</v>
      </c>
    </row>
    <row r="1268" spans="1:66" s="49" customFormat="1" ht="14.5">
      <c r="A1268" s="50">
        <v>8718291840480</v>
      </c>
      <c r="B1268" s="50">
        <v>911401823780</v>
      </c>
      <c r="C1268" s="61">
        <v>871829184048099</v>
      </c>
      <c r="D1268" s="93" t="str">
        <f>HYPERLINK(VLOOKUP($B1268,hyperlinks[#All],2,FALSE),"Link")</f>
        <v>Link</v>
      </c>
      <c r="E1268" s="52">
        <v>84048099</v>
      </c>
      <c r="F1268" s="53" t="s">
        <v>4151</v>
      </c>
      <c r="G1268" s="58" t="s">
        <v>2535</v>
      </c>
      <c r="H1268" s="52" t="s">
        <v>2580</v>
      </c>
      <c r="I1268" s="52" t="s">
        <v>3976</v>
      </c>
      <c r="J1268" s="52" t="s">
        <v>3297</v>
      </c>
      <c r="K1268" s="52" t="s">
        <v>125</v>
      </c>
      <c r="L1268" s="82">
        <v>216</v>
      </c>
      <c r="M1268" s="54" t="s">
        <v>126</v>
      </c>
      <c r="N1268" s="55" t="s">
        <v>2581</v>
      </c>
      <c r="O1268" s="56" t="s">
        <v>2582</v>
      </c>
      <c r="P1268" s="57"/>
      <c r="Q1268" s="51">
        <v>9</v>
      </c>
      <c r="R1268" s="52" t="s">
        <v>129</v>
      </c>
      <c r="S1268" s="57" t="s">
        <v>154</v>
      </c>
      <c r="T1268" s="51">
        <v>910500453338</v>
      </c>
      <c r="U1268" s="51"/>
      <c r="V1268" s="58"/>
      <c r="W1268" s="59">
        <v>9405114090</v>
      </c>
      <c r="X1268" s="67" t="s">
        <v>132</v>
      </c>
      <c r="Y1268" s="67" t="s">
        <v>132</v>
      </c>
      <c r="Z1268" s="52" t="s">
        <v>132</v>
      </c>
      <c r="AA1268" s="55"/>
      <c r="AB1268" s="10" t="s">
        <v>4152</v>
      </c>
      <c r="AC1268" s="55" t="s">
        <v>132</v>
      </c>
      <c r="AD1268" s="55" t="s">
        <v>132</v>
      </c>
      <c r="AE1268" s="55" t="s">
        <v>132</v>
      </c>
      <c r="AF1268" s="55" t="s">
        <v>2542</v>
      </c>
      <c r="AG1268" s="55" t="s">
        <v>132</v>
      </c>
      <c r="AH1268" s="55" t="s">
        <v>4144</v>
      </c>
      <c r="AI1268" s="55" t="s">
        <v>132</v>
      </c>
      <c r="AJ1268" s="55" t="s">
        <v>238</v>
      </c>
      <c r="AK1268" s="55" t="s">
        <v>132</v>
      </c>
      <c r="AL1268" s="55" t="s">
        <v>939</v>
      </c>
      <c r="AM1268" s="55" t="s">
        <v>132</v>
      </c>
      <c r="AN1268" s="55" t="s">
        <v>132</v>
      </c>
      <c r="AO1268" s="55" t="s">
        <v>238</v>
      </c>
      <c r="AP1268" s="55" t="s">
        <v>1655</v>
      </c>
      <c r="AQ1268" s="55" t="s">
        <v>132</v>
      </c>
      <c r="AR1268" s="55" t="s">
        <v>4110</v>
      </c>
      <c r="AS1268" s="55" t="s">
        <v>1663</v>
      </c>
      <c r="AT1268" s="55" t="s">
        <v>1663</v>
      </c>
      <c r="AU1268" s="63" t="s">
        <v>132</v>
      </c>
      <c r="AV1268" s="55" t="s">
        <v>3514</v>
      </c>
      <c r="AW1268" s="55" t="s">
        <v>3515</v>
      </c>
      <c r="AX1268" s="55" t="s">
        <v>171</v>
      </c>
      <c r="AY1268" s="55" t="s">
        <v>291</v>
      </c>
      <c r="AZ1268" s="63" t="s">
        <v>2530</v>
      </c>
      <c r="BA1268" s="63" t="s">
        <v>2973</v>
      </c>
      <c r="BB1268" s="55" t="s">
        <v>2531</v>
      </c>
      <c r="BC1268" s="55" t="s">
        <v>939</v>
      </c>
      <c r="BD1268" s="55" t="s">
        <v>2588</v>
      </c>
      <c r="BE1268" s="55" t="s">
        <v>330</v>
      </c>
      <c r="BF1268" s="63" t="s">
        <v>2548</v>
      </c>
      <c r="BG1268" s="63" t="s">
        <v>2549</v>
      </c>
      <c r="BH1268" s="63" t="s">
        <v>132</v>
      </c>
      <c r="BI1268" s="63" t="s">
        <v>2590</v>
      </c>
      <c r="BJ1268" s="63" t="s">
        <v>2654</v>
      </c>
      <c r="BK1268" s="86" t="str">
        <f>HYPERLINK(VLOOKUP($B1268,hyperlinks[#All],2,FALSE),"Link")</f>
        <v>Link</v>
      </c>
      <c r="BL1268" s="86" t="str">
        <f>HYPERLINK(VLOOKUP($B1268,hyperlinks[#All],3,FALSE),"Link")</f>
        <v>Link</v>
      </c>
      <c r="BM1268" s="86" t="str">
        <f>HYPERLINK(VLOOKUP($B1268,hyperlinks[#All],4,FALSE),"Link")</f>
        <v>Link</v>
      </c>
      <c r="BN1268" s="87" t="s">
        <v>132</v>
      </c>
    </row>
    <row r="1269" spans="1:66" s="49" customFormat="1" ht="14.5">
      <c r="A1269" s="50">
        <v>8720169754270</v>
      </c>
      <c r="B1269" s="50">
        <v>911401815587</v>
      </c>
      <c r="C1269" s="61">
        <v>872016975427099</v>
      </c>
      <c r="D1269" s="93" t="str">
        <f>HYPERLINK(VLOOKUP($B1269,hyperlinks[#All],2,FALSE),"Link")</f>
        <v>Link</v>
      </c>
      <c r="E1269" s="52">
        <v>75427099</v>
      </c>
      <c r="F1269" s="53" t="s">
        <v>4153</v>
      </c>
      <c r="G1269" s="58" t="s">
        <v>2535</v>
      </c>
      <c r="H1269" s="52" t="s">
        <v>2580</v>
      </c>
      <c r="I1269" s="52" t="s">
        <v>3976</v>
      </c>
      <c r="J1269" s="52" t="s">
        <v>3297</v>
      </c>
      <c r="K1269" s="52" t="s">
        <v>125</v>
      </c>
      <c r="L1269" s="82">
        <v>211</v>
      </c>
      <c r="M1269" s="54" t="s">
        <v>126</v>
      </c>
      <c r="N1269" s="55" t="s">
        <v>2581</v>
      </c>
      <c r="O1269" s="56" t="s">
        <v>2582</v>
      </c>
      <c r="P1269" s="57"/>
      <c r="Q1269" s="51">
        <v>9</v>
      </c>
      <c r="R1269" s="52" t="s">
        <v>129</v>
      </c>
      <c r="S1269" s="57" t="s">
        <v>154</v>
      </c>
      <c r="T1269" s="51"/>
      <c r="U1269" s="51"/>
      <c r="V1269" s="58"/>
      <c r="W1269" s="59">
        <v>9405114090</v>
      </c>
      <c r="X1269" s="67" t="s">
        <v>132</v>
      </c>
      <c r="Y1269" s="67" t="s">
        <v>132</v>
      </c>
      <c r="Z1269" s="52" t="s">
        <v>132</v>
      </c>
      <c r="AA1269" s="55" t="s">
        <v>154</v>
      </c>
      <c r="AB1269" s="10" t="s">
        <v>4154</v>
      </c>
      <c r="AC1269" s="55" t="s">
        <v>132</v>
      </c>
      <c r="AD1269" s="55" t="s">
        <v>132</v>
      </c>
      <c r="AE1269" s="55" t="s">
        <v>132</v>
      </c>
      <c r="AF1269" s="55" t="s">
        <v>2542</v>
      </c>
      <c r="AG1269" s="55" t="s">
        <v>132</v>
      </c>
      <c r="AH1269" s="55" t="s">
        <v>330</v>
      </c>
      <c r="AI1269" s="55" t="s">
        <v>132</v>
      </c>
      <c r="AJ1269" s="55" t="s">
        <v>238</v>
      </c>
      <c r="AK1269" s="55" t="s">
        <v>132</v>
      </c>
      <c r="AL1269" s="55" t="s">
        <v>939</v>
      </c>
      <c r="AM1269" s="55" t="s">
        <v>132</v>
      </c>
      <c r="AN1269" s="55" t="s">
        <v>132</v>
      </c>
      <c r="AO1269" s="55" t="s">
        <v>238</v>
      </c>
      <c r="AP1269" s="55" t="s">
        <v>1655</v>
      </c>
      <c r="AQ1269" s="55" t="s">
        <v>132</v>
      </c>
      <c r="AR1269" s="55" t="s">
        <v>3582</v>
      </c>
      <c r="AS1269" s="55" t="s">
        <v>429</v>
      </c>
      <c r="AT1269" s="55" t="s">
        <v>208</v>
      </c>
      <c r="AU1269" s="63" t="s">
        <v>132</v>
      </c>
      <c r="AV1269" s="55" t="s">
        <v>4107</v>
      </c>
      <c r="AW1269" s="55" t="s">
        <v>3096</v>
      </c>
      <c r="AX1269" s="55" t="s">
        <v>171</v>
      </c>
      <c r="AY1269" s="55" t="s">
        <v>1286</v>
      </c>
      <c r="AZ1269" s="63" t="s">
        <v>2530</v>
      </c>
      <c r="BA1269" s="63" t="s">
        <v>2653</v>
      </c>
      <c r="BB1269" s="55" t="s">
        <v>2531</v>
      </c>
      <c r="BC1269" s="55" t="s">
        <v>939</v>
      </c>
      <c r="BD1269" s="55" t="s">
        <v>2588</v>
      </c>
      <c r="BE1269" s="55" t="s">
        <v>330</v>
      </c>
      <c r="BF1269" s="63" t="s">
        <v>2548</v>
      </c>
      <c r="BG1269" s="63" t="s">
        <v>2549</v>
      </c>
      <c r="BH1269" s="63" t="s">
        <v>132</v>
      </c>
      <c r="BI1269" s="63" t="s">
        <v>2590</v>
      </c>
      <c r="BJ1269" s="63" t="s">
        <v>2654</v>
      </c>
      <c r="BK1269" s="86" t="str">
        <f>HYPERLINK(VLOOKUP($B1269,hyperlinks[#All],2,FALSE),"Link")</f>
        <v>Link</v>
      </c>
      <c r="BL1269" s="86" t="str">
        <f>HYPERLINK(VLOOKUP($B1269,hyperlinks[#All],3,FALSE),"Link")</f>
        <v>Link</v>
      </c>
      <c r="BM1269" s="86" t="str">
        <f>HYPERLINK(VLOOKUP($B1269,hyperlinks[#All],4,FALSE),"Link")</f>
        <v>Link</v>
      </c>
      <c r="BN1269" s="87" t="s">
        <v>132</v>
      </c>
    </row>
    <row r="1270" spans="1:66" s="49" customFormat="1" ht="14.5">
      <c r="A1270" s="50">
        <v>8718699163174</v>
      </c>
      <c r="B1270" s="50">
        <v>910505100051</v>
      </c>
      <c r="C1270" s="61">
        <v>871869916317400</v>
      </c>
      <c r="D1270" s="93" t="str">
        <f>HYPERLINK(VLOOKUP($B1270,hyperlinks[#All],2,FALSE),"Link")</f>
        <v>Link</v>
      </c>
      <c r="E1270" s="52">
        <v>16317400</v>
      </c>
      <c r="F1270" s="53" t="s">
        <v>4155</v>
      </c>
      <c r="G1270" s="58" t="s">
        <v>2535</v>
      </c>
      <c r="H1270" s="52" t="s">
        <v>2580</v>
      </c>
      <c r="I1270" s="52" t="s">
        <v>3976</v>
      </c>
      <c r="J1270" s="52" t="s">
        <v>3297</v>
      </c>
      <c r="K1270" s="52" t="s">
        <v>125</v>
      </c>
      <c r="L1270" s="82">
        <v>375</v>
      </c>
      <c r="M1270" s="54" t="s">
        <v>126</v>
      </c>
      <c r="N1270" s="55" t="s">
        <v>2581</v>
      </c>
      <c r="O1270" s="56" t="s">
        <v>2582</v>
      </c>
      <c r="P1270" s="57"/>
      <c r="Q1270" s="51">
        <v>1</v>
      </c>
      <c r="R1270" s="52" t="s">
        <v>129</v>
      </c>
      <c r="S1270" s="57" t="s">
        <v>154</v>
      </c>
      <c r="T1270" s="51">
        <v>910500459301</v>
      </c>
      <c r="U1270" s="51"/>
      <c r="V1270" s="58"/>
      <c r="W1270" s="59">
        <v>9405114090</v>
      </c>
      <c r="X1270" s="67" t="s">
        <v>132</v>
      </c>
      <c r="Y1270" s="67" t="s">
        <v>132</v>
      </c>
      <c r="Z1270" s="52" t="s">
        <v>132</v>
      </c>
      <c r="AA1270" s="55"/>
      <c r="AB1270" s="10" t="s">
        <v>4156</v>
      </c>
      <c r="AC1270" s="55" t="s">
        <v>132</v>
      </c>
      <c r="AD1270" s="55" t="s">
        <v>132</v>
      </c>
      <c r="AE1270" s="55" t="s">
        <v>132</v>
      </c>
      <c r="AF1270" s="55" t="s">
        <v>2542</v>
      </c>
      <c r="AG1270" s="55" t="s">
        <v>132</v>
      </c>
      <c r="AH1270" s="55" t="s">
        <v>4157</v>
      </c>
      <c r="AI1270" s="55" t="s">
        <v>132</v>
      </c>
      <c r="AJ1270" s="55" t="s">
        <v>238</v>
      </c>
      <c r="AK1270" s="55" t="s">
        <v>132</v>
      </c>
      <c r="AL1270" s="55" t="s">
        <v>939</v>
      </c>
      <c r="AM1270" s="55" t="s">
        <v>132</v>
      </c>
      <c r="AN1270" s="55" t="s">
        <v>132</v>
      </c>
      <c r="AO1270" s="55" t="s">
        <v>238</v>
      </c>
      <c r="AP1270" s="55" t="s">
        <v>1655</v>
      </c>
      <c r="AQ1270" s="55" t="s">
        <v>132</v>
      </c>
      <c r="AR1270" s="55" t="s">
        <v>1818</v>
      </c>
      <c r="AS1270" s="55" t="s">
        <v>208</v>
      </c>
      <c r="AT1270" s="55" t="s">
        <v>208</v>
      </c>
      <c r="AU1270" s="63" t="s">
        <v>132</v>
      </c>
      <c r="AV1270" s="55" t="s">
        <v>2668</v>
      </c>
      <c r="AW1270" s="55" t="s">
        <v>4077</v>
      </c>
      <c r="AX1270" s="55" t="s">
        <v>171</v>
      </c>
      <c r="AY1270" s="55" t="s">
        <v>1532</v>
      </c>
      <c r="AZ1270" s="63" t="s">
        <v>2530</v>
      </c>
      <c r="BA1270" s="63" t="s">
        <v>2973</v>
      </c>
      <c r="BB1270" s="55" t="s">
        <v>4158</v>
      </c>
      <c r="BC1270" s="55" t="s">
        <v>939</v>
      </c>
      <c r="BD1270" s="55" t="s">
        <v>2588</v>
      </c>
      <c r="BE1270" s="55" t="s">
        <v>330</v>
      </c>
      <c r="BF1270" s="63" t="s">
        <v>2548</v>
      </c>
      <c r="BG1270" s="63" t="s">
        <v>2549</v>
      </c>
      <c r="BH1270" s="63" t="s">
        <v>132</v>
      </c>
      <c r="BI1270" s="63" t="s">
        <v>2590</v>
      </c>
      <c r="BJ1270" s="63" t="s">
        <v>2654</v>
      </c>
      <c r="BK1270" s="86" t="str">
        <f>HYPERLINK(VLOOKUP($B1270,hyperlinks[#All],2,FALSE),"Link")</f>
        <v>Link</v>
      </c>
      <c r="BL1270" s="86" t="str">
        <f>HYPERLINK(VLOOKUP($B1270,hyperlinks[#All],3,FALSE),"Link")</f>
        <v>Link</v>
      </c>
      <c r="BM1270" s="86" t="str">
        <f>HYPERLINK(VLOOKUP($B1270,hyperlinks[#All],4,FALSE),"Link")</f>
        <v>Link</v>
      </c>
      <c r="BN1270" s="87" t="s">
        <v>132</v>
      </c>
    </row>
    <row r="1271" spans="1:66" s="49" customFormat="1" ht="14.5">
      <c r="A1271" s="50">
        <v>8718699163167</v>
      </c>
      <c r="B1271" s="50">
        <v>910505100050</v>
      </c>
      <c r="C1271" s="61">
        <v>871869916316700</v>
      </c>
      <c r="D1271" s="93" t="str">
        <f>HYPERLINK(VLOOKUP($B1271,hyperlinks[#All],2,FALSE),"Link")</f>
        <v>Link</v>
      </c>
      <c r="E1271" s="52">
        <v>16316700</v>
      </c>
      <c r="F1271" s="53" t="s">
        <v>4159</v>
      </c>
      <c r="G1271" s="58" t="s">
        <v>2535</v>
      </c>
      <c r="H1271" s="52" t="s">
        <v>2580</v>
      </c>
      <c r="I1271" s="52" t="s">
        <v>3976</v>
      </c>
      <c r="J1271" s="52" t="s">
        <v>3297</v>
      </c>
      <c r="K1271" s="52" t="s">
        <v>125</v>
      </c>
      <c r="L1271" s="82">
        <v>313</v>
      </c>
      <c r="M1271" s="54" t="s">
        <v>126</v>
      </c>
      <c r="N1271" s="55" t="s">
        <v>2581</v>
      </c>
      <c r="O1271" s="56" t="s">
        <v>2582</v>
      </c>
      <c r="P1271" s="57"/>
      <c r="Q1271" s="51">
        <v>1</v>
      </c>
      <c r="R1271" s="52" t="s">
        <v>129</v>
      </c>
      <c r="S1271" s="57" t="s">
        <v>154</v>
      </c>
      <c r="T1271" s="51">
        <v>910500459299</v>
      </c>
      <c r="U1271" s="51"/>
      <c r="V1271" s="58"/>
      <c r="W1271" s="59">
        <v>9405114090</v>
      </c>
      <c r="X1271" s="67" t="s">
        <v>132</v>
      </c>
      <c r="Y1271" s="67" t="s">
        <v>132</v>
      </c>
      <c r="Z1271" s="52" t="s">
        <v>132</v>
      </c>
      <c r="AA1271" s="55"/>
      <c r="AB1271" s="10" t="s">
        <v>4160</v>
      </c>
      <c r="AC1271" s="55" t="s">
        <v>132</v>
      </c>
      <c r="AD1271" s="55" t="s">
        <v>132</v>
      </c>
      <c r="AE1271" s="55" t="s">
        <v>132</v>
      </c>
      <c r="AF1271" s="55" t="s">
        <v>2542</v>
      </c>
      <c r="AG1271" s="55" t="s">
        <v>132</v>
      </c>
      <c r="AH1271" s="55" t="s">
        <v>3132</v>
      </c>
      <c r="AI1271" s="55" t="s">
        <v>132</v>
      </c>
      <c r="AJ1271" s="55" t="s">
        <v>238</v>
      </c>
      <c r="AK1271" s="55" t="s">
        <v>132</v>
      </c>
      <c r="AL1271" s="55" t="s">
        <v>939</v>
      </c>
      <c r="AM1271" s="55" t="s">
        <v>132</v>
      </c>
      <c r="AN1271" s="55" t="s">
        <v>132</v>
      </c>
      <c r="AO1271" s="55" t="s">
        <v>238</v>
      </c>
      <c r="AP1271" s="55" t="s">
        <v>1655</v>
      </c>
      <c r="AQ1271" s="55" t="s">
        <v>132</v>
      </c>
      <c r="AR1271" s="55" t="s">
        <v>1818</v>
      </c>
      <c r="AS1271" s="55" t="s">
        <v>208</v>
      </c>
      <c r="AT1271" s="55" t="s">
        <v>208</v>
      </c>
      <c r="AU1271" s="63" t="s">
        <v>132</v>
      </c>
      <c r="AV1271" s="55" t="s">
        <v>2668</v>
      </c>
      <c r="AW1271" s="55" t="s">
        <v>4077</v>
      </c>
      <c r="AX1271" s="55" t="s">
        <v>171</v>
      </c>
      <c r="AY1271" s="55" t="s">
        <v>3407</v>
      </c>
      <c r="AZ1271" s="63" t="s">
        <v>2530</v>
      </c>
      <c r="BA1271" s="63" t="s">
        <v>2973</v>
      </c>
      <c r="BB1271" s="55" t="s">
        <v>4158</v>
      </c>
      <c r="BC1271" s="55" t="s">
        <v>939</v>
      </c>
      <c r="BD1271" s="55" t="s">
        <v>2588</v>
      </c>
      <c r="BE1271" s="55" t="s">
        <v>330</v>
      </c>
      <c r="BF1271" s="63" t="s">
        <v>2548</v>
      </c>
      <c r="BG1271" s="63" t="s">
        <v>2549</v>
      </c>
      <c r="BH1271" s="63" t="s">
        <v>132</v>
      </c>
      <c r="BI1271" s="63" t="s">
        <v>2590</v>
      </c>
      <c r="BJ1271" s="63" t="s">
        <v>2654</v>
      </c>
      <c r="BK1271" s="86" t="str">
        <f>HYPERLINK(VLOOKUP($B1271,hyperlinks[#All],2,FALSE),"Link")</f>
        <v>Link</v>
      </c>
      <c r="BL1271" s="86" t="str">
        <f>HYPERLINK(VLOOKUP($B1271,hyperlinks[#All],3,FALSE),"Link")</f>
        <v>Link</v>
      </c>
      <c r="BM1271" s="86" t="str">
        <f>HYPERLINK(VLOOKUP($B1271,hyperlinks[#All],4,FALSE),"Link")</f>
        <v>Link</v>
      </c>
      <c r="BN1271" s="87" t="s">
        <v>132</v>
      </c>
    </row>
    <row r="1272" spans="1:66" s="2" customFormat="1" ht="14.5">
      <c r="A1272" s="50">
        <v>8710163369334</v>
      </c>
      <c r="B1272" s="50">
        <v>911401824381</v>
      </c>
      <c r="C1272" s="61">
        <v>871016336933499</v>
      </c>
      <c r="D1272" s="93" t="str">
        <f>HYPERLINK(VLOOKUP($B1272,hyperlinks[#All],2,FALSE),"Link")</f>
        <v>Link</v>
      </c>
      <c r="E1272" s="52">
        <v>36933499</v>
      </c>
      <c r="F1272" s="53" t="s">
        <v>4161</v>
      </c>
      <c r="G1272" s="58" t="s">
        <v>2535</v>
      </c>
      <c r="H1272" s="52" t="s">
        <v>2580</v>
      </c>
      <c r="I1272" s="52" t="s">
        <v>3976</v>
      </c>
      <c r="J1272" s="52" t="s">
        <v>3297</v>
      </c>
      <c r="K1272" s="52" t="s">
        <v>125</v>
      </c>
      <c r="L1272" s="82">
        <v>208</v>
      </c>
      <c r="M1272" s="54" t="s">
        <v>126</v>
      </c>
      <c r="N1272" s="55" t="s">
        <v>2581</v>
      </c>
      <c r="O1272" s="56" t="s">
        <v>2582</v>
      </c>
      <c r="P1272" s="57"/>
      <c r="Q1272" s="51">
        <v>9</v>
      </c>
      <c r="R1272" s="52" t="s">
        <v>129</v>
      </c>
      <c r="S1272" s="57" t="s">
        <v>154</v>
      </c>
      <c r="T1272" s="51"/>
      <c r="U1272" s="51"/>
      <c r="V1272" s="58"/>
      <c r="W1272" s="59">
        <v>9405114090</v>
      </c>
      <c r="X1272" s="67" t="s">
        <v>132</v>
      </c>
      <c r="Y1272" s="67" t="s">
        <v>132</v>
      </c>
      <c r="Z1272" s="52" t="s">
        <v>132</v>
      </c>
      <c r="AA1272" s="55" t="s">
        <v>154</v>
      </c>
      <c r="AB1272" s="10" t="s">
        <v>4162</v>
      </c>
      <c r="AC1272" s="55" t="s">
        <v>132</v>
      </c>
      <c r="AD1272" s="55" t="s">
        <v>132</v>
      </c>
      <c r="AE1272" s="55" t="s">
        <v>132</v>
      </c>
      <c r="AF1272" s="55" t="s">
        <v>2542</v>
      </c>
      <c r="AG1272" s="55" t="s">
        <v>132</v>
      </c>
      <c r="AH1272" s="55" t="s">
        <v>1054</v>
      </c>
      <c r="AI1272" s="55" t="s">
        <v>132</v>
      </c>
      <c r="AJ1272" s="55" t="s">
        <v>471</v>
      </c>
      <c r="AK1272" s="55" t="s">
        <v>132</v>
      </c>
      <c r="AL1272" s="55" t="s">
        <v>939</v>
      </c>
      <c r="AM1272" s="55" t="s">
        <v>132</v>
      </c>
      <c r="AN1272" s="55" t="s">
        <v>132</v>
      </c>
      <c r="AO1272" s="55" t="s">
        <v>238</v>
      </c>
      <c r="AP1272" s="55" t="s">
        <v>1655</v>
      </c>
      <c r="AQ1272" s="55" t="s">
        <v>132</v>
      </c>
      <c r="AR1272" s="55" t="s">
        <v>4110</v>
      </c>
      <c r="AS1272" s="55" t="s">
        <v>166</v>
      </c>
      <c r="AT1272" s="55" t="s">
        <v>208</v>
      </c>
      <c r="AU1272" s="63" t="s">
        <v>132</v>
      </c>
      <c r="AV1272" s="55" t="s">
        <v>4163</v>
      </c>
      <c r="AW1272" s="55" t="s">
        <v>2596</v>
      </c>
      <c r="AX1272" s="55" t="s">
        <v>171</v>
      </c>
      <c r="AY1272" s="55" t="s">
        <v>291</v>
      </c>
      <c r="AZ1272" s="63" t="s">
        <v>3149</v>
      </c>
      <c r="BA1272" s="63" t="s">
        <v>2973</v>
      </c>
      <c r="BB1272" s="55" t="s">
        <v>2531</v>
      </c>
      <c r="BC1272" s="55" t="s">
        <v>939</v>
      </c>
      <c r="BD1272" s="55" t="s">
        <v>2588</v>
      </c>
      <c r="BE1272" s="55" t="s">
        <v>330</v>
      </c>
      <c r="BF1272" s="63" t="s">
        <v>2548</v>
      </c>
      <c r="BG1272" s="63" t="s">
        <v>2549</v>
      </c>
      <c r="BH1272" s="63" t="s">
        <v>132</v>
      </c>
      <c r="BI1272" s="63" t="s">
        <v>2590</v>
      </c>
      <c r="BJ1272" s="63" t="s">
        <v>2654</v>
      </c>
      <c r="BK1272" s="86" t="str">
        <f>HYPERLINK(VLOOKUP($B1272,hyperlinks[#All],2,FALSE),"Link")</f>
        <v>Link</v>
      </c>
      <c r="BL1272" s="86" t="str">
        <f>HYPERLINK(VLOOKUP($B1272,hyperlinks[#All],3,FALSE),"Link")</f>
        <v>Link</v>
      </c>
      <c r="BM1272" s="86" t="str">
        <f>HYPERLINK(VLOOKUP($B1272,hyperlinks[#All],4,FALSE),"Link")</f>
        <v>Link</v>
      </c>
      <c r="BN1272" s="87" t="s">
        <v>132</v>
      </c>
    </row>
    <row r="1273" spans="1:66" s="49" customFormat="1" ht="14.5">
      <c r="A1273" s="50">
        <v>8710163369372</v>
      </c>
      <c r="B1273" s="50">
        <v>911401824781</v>
      </c>
      <c r="C1273" s="61">
        <v>871016336937299</v>
      </c>
      <c r="D1273" s="93" t="str">
        <f>HYPERLINK(VLOOKUP($B1273,hyperlinks[#All],2,FALSE),"Link")</f>
        <v>Link</v>
      </c>
      <c r="E1273" s="52">
        <v>36937299</v>
      </c>
      <c r="F1273" s="53" t="s">
        <v>4164</v>
      </c>
      <c r="G1273" s="58" t="s">
        <v>2535</v>
      </c>
      <c r="H1273" s="52" t="s">
        <v>2580</v>
      </c>
      <c r="I1273" s="52" t="s">
        <v>3976</v>
      </c>
      <c r="J1273" s="52" t="s">
        <v>3297</v>
      </c>
      <c r="K1273" s="52" t="s">
        <v>125</v>
      </c>
      <c r="L1273" s="82">
        <v>253</v>
      </c>
      <c r="M1273" s="54" t="s">
        <v>126</v>
      </c>
      <c r="N1273" s="55" t="s">
        <v>2581</v>
      </c>
      <c r="O1273" s="56" t="s">
        <v>2582</v>
      </c>
      <c r="P1273" s="57"/>
      <c r="Q1273" s="51">
        <v>9</v>
      </c>
      <c r="R1273" s="52" t="s">
        <v>129</v>
      </c>
      <c r="S1273" s="57" t="s">
        <v>154</v>
      </c>
      <c r="T1273" s="51"/>
      <c r="U1273" s="51"/>
      <c r="V1273" s="58"/>
      <c r="W1273" s="59">
        <v>9405114090</v>
      </c>
      <c r="X1273" s="67" t="s">
        <v>132</v>
      </c>
      <c r="Y1273" s="67" t="s">
        <v>132</v>
      </c>
      <c r="Z1273" s="52" t="s">
        <v>132</v>
      </c>
      <c r="AA1273" s="55" t="s">
        <v>154</v>
      </c>
      <c r="AB1273" s="10" t="s">
        <v>4165</v>
      </c>
      <c r="AC1273" s="55" t="s">
        <v>132</v>
      </c>
      <c r="AD1273" s="55" t="s">
        <v>132</v>
      </c>
      <c r="AE1273" s="55" t="s">
        <v>132</v>
      </c>
      <c r="AF1273" s="55" t="s">
        <v>2542</v>
      </c>
      <c r="AG1273" s="55" t="s">
        <v>132</v>
      </c>
      <c r="AH1273" s="55" t="s">
        <v>1425</v>
      </c>
      <c r="AI1273" s="55" t="s">
        <v>132</v>
      </c>
      <c r="AJ1273" s="55" t="s">
        <v>174</v>
      </c>
      <c r="AK1273" s="55" t="s">
        <v>132</v>
      </c>
      <c r="AL1273" s="55" t="s">
        <v>939</v>
      </c>
      <c r="AM1273" s="55" t="s">
        <v>132</v>
      </c>
      <c r="AN1273" s="55" t="s">
        <v>132</v>
      </c>
      <c r="AO1273" s="55" t="s">
        <v>1122</v>
      </c>
      <c r="AP1273" s="55" t="s">
        <v>1655</v>
      </c>
      <c r="AQ1273" s="55" t="s">
        <v>132</v>
      </c>
      <c r="AR1273" s="55" t="s">
        <v>4128</v>
      </c>
      <c r="AS1273" s="55" t="s">
        <v>1663</v>
      </c>
      <c r="AT1273" s="55" t="s">
        <v>1663</v>
      </c>
      <c r="AU1273" s="63" t="s">
        <v>132</v>
      </c>
      <c r="AV1273" s="55" t="s">
        <v>4129</v>
      </c>
      <c r="AW1273" s="55" t="s">
        <v>2625</v>
      </c>
      <c r="AX1273" s="55" t="s">
        <v>171</v>
      </c>
      <c r="AY1273" s="55" t="s">
        <v>347</v>
      </c>
      <c r="AZ1273" s="63" t="s">
        <v>2545</v>
      </c>
      <c r="BA1273" s="63" t="s">
        <v>2973</v>
      </c>
      <c r="BB1273" s="55" t="s">
        <v>2531</v>
      </c>
      <c r="BC1273" s="55" t="s">
        <v>939</v>
      </c>
      <c r="BD1273" s="55" t="s">
        <v>2588</v>
      </c>
      <c r="BE1273" s="55" t="s">
        <v>330</v>
      </c>
      <c r="BF1273" s="63" t="s">
        <v>2548</v>
      </c>
      <c r="BG1273" s="63" t="s">
        <v>2549</v>
      </c>
      <c r="BH1273" s="63" t="s">
        <v>132</v>
      </c>
      <c r="BI1273" s="63" t="s">
        <v>2590</v>
      </c>
      <c r="BJ1273" s="63" t="s">
        <v>2654</v>
      </c>
      <c r="BK1273" s="86" t="str">
        <f>HYPERLINK(VLOOKUP($B1273,hyperlinks[#All],2,FALSE),"Link")</f>
        <v>Link</v>
      </c>
      <c r="BL1273" s="86" t="str">
        <f>HYPERLINK(VLOOKUP($B1273,hyperlinks[#All],3,FALSE),"Link")</f>
        <v>Link</v>
      </c>
      <c r="BM1273" s="86" t="str">
        <f>HYPERLINK(VLOOKUP($B1273,hyperlinks[#All],4,FALSE),"Link")</f>
        <v>Link</v>
      </c>
      <c r="BN1273" s="87" t="s">
        <v>132</v>
      </c>
    </row>
    <row r="1274" spans="1:66" s="49" customFormat="1" ht="14.5">
      <c r="A1274" s="8">
        <v>8710163349800</v>
      </c>
      <c r="B1274" s="8">
        <v>911401837380</v>
      </c>
      <c r="C1274" s="31">
        <v>871016334980099</v>
      </c>
      <c r="D1274" s="13" t="s">
        <v>132</v>
      </c>
      <c r="E1274" s="12">
        <v>34980099</v>
      </c>
      <c r="F1274" s="10" t="s">
        <v>4166</v>
      </c>
      <c r="G1274" s="11" t="s">
        <v>2535</v>
      </c>
      <c r="H1274" s="12" t="s">
        <v>2580</v>
      </c>
      <c r="I1274" s="12" t="s">
        <v>3976</v>
      </c>
      <c r="J1274" s="12" t="s">
        <v>3297</v>
      </c>
      <c r="K1274" s="12" t="s">
        <v>125</v>
      </c>
      <c r="L1274" s="83">
        <v>315</v>
      </c>
      <c r="M1274" s="16" t="s">
        <v>126</v>
      </c>
      <c r="N1274" s="13" t="s">
        <v>2581</v>
      </c>
      <c r="O1274" s="14" t="s">
        <v>2582</v>
      </c>
      <c r="P1274" s="17"/>
      <c r="Q1274" s="9">
        <v>9</v>
      </c>
      <c r="R1274" s="12" t="s">
        <v>129</v>
      </c>
      <c r="S1274" s="17" t="s">
        <v>154</v>
      </c>
      <c r="T1274" s="9"/>
      <c r="U1274" s="9"/>
      <c r="V1274" s="11"/>
      <c r="W1274" s="26">
        <v>9405114090</v>
      </c>
      <c r="X1274" s="18" t="s">
        <v>132</v>
      </c>
      <c r="Y1274" s="18" t="s">
        <v>132</v>
      </c>
      <c r="Z1274" s="12" t="s">
        <v>132</v>
      </c>
      <c r="AA1274" s="55" t="s">
        <v>154</v>
      </c>
      <c r="AB1274" s="10" t="s">
        <v>4167</v>
      </c>
      <c r="AC1274" s="13" t="s">
        <v>132</v>
      </c>
      <c r="AD1274" s="13" t="s">
        <v>132</v>
      </c>
      <c r="AE1274" s="13" t="s">
        <v>132</v>
      </c>
      <c r="AF1274" s="13" t="s">
        <v>159</v>
      </c>
      <c r="AG1274" s="13" t="s">
        <v>132</v>
      </c>
      <c r="AH1274" s="13" t="s">
        <v>4168</v>
      </c>
      <c r="AI1274" s="13" t="s">
        <v>132</v>
      </c>
      <c r="AJ1274" s="13" t="s">
        <v>238</v>
      </c>
      <c r="AK1274" s="13" t="s">
        <v>132</v>
      </c>
      <c r="AL1274" s="13" t="s">
        <v>939</v>
      </c>
      <c r="AM1274" s="13" t="s">
        <v>132</v>
      </c>
      <c r="AN1274" s="13" t="s">
        <v>132</v>
      </c>
      <c r="AO1274" s="13" t="s">
        <v>1217</v>
      </c>
      <c r="AP1274" s="13" t="s">
        <v>1655</v>
      </c>
      <c r="AQ1274" s="13" t="s">
        <v>132</v>
      </c>
      <c r="AR1274" s="13" t="s">
        <v>2233</v>
      </c>
      <c r="AS1274" s="13" t="s">
        <v>166</v>
      </c>
      <c r="AT1274" s="13" t="s">
        <v>290</v>
      </c>
      <c r="AU1274" s="19" t="s">
        <v>132</v>
      </c>
      <c r="AV1274" s="13" t="s">
        <v>4129</v>
      </c>
      <c r="AW1274" s="13" t="s">
        <v>2625</v>
      </c>
      <c r="AX1274" s="13" t="s">
        <v>171</v>
      </c>
      <c r="AY1274" s="13" t="s">
        <v>3125</v>
      </c>
      <c r="AZ1274" s="19" t="s">
        <v>2530</v>
      </c>
      <c r="BA1274" s="19" t="s">
        <v>2546</v>
      </c>
      <c r="BB1274" s="13" t="s">
        <v>2531</v>
      </c>
      <c r="BC1274" s="13" t="s">
        <v>939</v>
      </c>
      <c r="BD1274" s="13" t="s">
        <v>2622</v>
      </c>
      <c r="BE1274" s="13" t="s">
        <v>1110</v>
      </c>
      <c r="BF1274" s="19" t="s">
        <v>2548</v>
      </c>
      <c r="BG1274" s="19" t="s">
        <v>2549</v>
      </c>
      <c r="BH1274" s="19" t="s">
        <v>132</v>
      </c>
      <c r="BI1274" s="19" t="s">
        <v>2590</v>
      </c>
      <c r="BJ1274" s="19" t="s">
        <v>2654</v>
      </c>
      <c r="BK1274" s="19" t="s">
        <v>132</v>
      </c>
      <c r="BL1274" s="88" t="s">
        <v>132</v>
      </c>
      <c r="BM1274" s="88" t="s">
        <v>132</v>
      </c>
      <c r="BN1274" s="88" t="s">
        <v>132</v>
      </c>
    </row>
    <row r="1275" spans="1:66" s="49" customFormat="1" ht="14.5">
      <c r="A1275" s="50">
        <v>8720169754331</v>
      </c>
      <c r="B1275" s="50">
        <v>911401816187</v>
      </c>
      <c r="C1275" s="61">
        <v>872016975433199</v>
      </c>
      <c r="D1275" s="93" t="str">
        <f>HYPERLINK(VLOOKUP($B1275,hyperlinks[#All],2,FALSE),"Link")</f>
        <v>Link</v>
      </c>
      <c r="E1275" s="52">
        <v>75433199</v>
      </c>
      <c r="F1275" s="53" t="s">
        <v>4169</v>
      </c>
      <c r="G1275" s="58" t="s">
        <v>2535</v>
      </c>
      <c r="H1275" s="52" t="s">
        <v>2580</v>
      </c>
      <c r="I1275" s="52" t="s">
        <v>3976</v>
      </c>
      <c r="J1275" s="52" t="s">
        <v>3297</v>
      </c>
      <c r="K1275" s="52" t="s">
        <v>125</v>
      </c>
      <c r="L1275" s="82">
        <v>435</v>
      </c>
      <c r="M1275" s="54" t="s">
        <v>126</v>
      </c>
      <c r="N1275" s="55" t="s">
        <v>2581</v>
      </c>
      <c r="O1275" s="56" t="s">
        <v>2582</v>
      </c>
      <c r="P1275" s="57"/>
      <c r="Q1275" s="51">
        <v>9</v>
      </c>
      <c r="R1275" s="52" t="s">
        <v>129</v>
      </c>
      <c r="S1275" s="57" t="s">
        <v>154</v>
      </c>
      <c r="T1275" s="51"/>
      <c r="U1275" s="51"/>
      <c r="V1275" s="58"/>
      <c r="W1275" s="59">
        <v>9405114090</v>
      </c>
      <c r="X1275" s="67" t="s">
        <v>132</v>
      </c>
      <c r="Y1275" s="67" t="s">
        <v>132</v>
      </c>
      <c r="Z1275" s="52" t="s">
        <v>132</v>
      </c>
      <c r="AA1275" s="55" t="s">
        <v>154</v>
      </c>
      <c r="AB1275" s="10" t="s">
        <v>4170</v>
      </c>
      <c r="AC1275" s="55" t="s">
        <v>132</v>
      </c>
      <c r="AD1275" s="55" t="s">
        <v>132</v>
      </c>
      <c r="AE1275" s="55" t="s">
        <v>132</v>
      </c>
      <c r="AF1275" s="55" t="s">
        <v>2542</v>
      </c>
      <c r="AG1275" s="55" t="s">
        <v>132</v>
      </c>
      <c r="AH1275" s="55" t="s">
        <v>3621</v>
      </c>
      <c r="AI1275" s="55" t="s">
        <v>132</v>
      </c>
      <c r="AJ1275" s="55" t="s">
        <v>238</v>
      </c>
      <c r="AK1275" s="55" t="s">
        <v>132</v>
      </c>
      <c r="AL1275" s="55" t="s">
        <v>2622</v>
      </c>
      <c r="AM1275" s="55" t="s">
        <v>132</v>
      </c>
      <c r="AN1275" s="55" t="s">
        <v>132</v>
      </c>
      <c r="AO1275" s="55" t="s">
        <v>1006</v>
      </c>
      <c r="AP1275" s="55" t="s">
        <v>1655</v>
      </c>
      <c r="AQ1275" s="55" t="s">
        <v>132</v>
      </c>
      <c r="AR1275" s="55" t="s">
        <v>3312</v>
      </c>
      <c r="AS1275" s="55" t="s">
        <v>429</v>
      </c>
      <c r="AT1275" s="55" t="s">
        <v>208</v>
      </c>
      <c r="AU1275" s="63" t="s">
        <v>132</v>
      </c>
      <c r="AV1275" s="55" t="s">
        <v>2625</v>
      </c>
      <c r="AW1275" s="55" t="s">
        <v>4116</v>
      </c>
      <c r="AX1275" s="55" t="s">
        <v>171</v>
      </c>
      <c r="AY1275" s="55" t="s">
        <v>1286</v>
      </c>
      <c r="AZ1275" s="63" t="s">
        <v>2530</v>
      </c>
      <c r="BA1275" s="63" t="s">
        <v>2653</v>
      </c>
      <c r="BB1275" s="55" t="s">
        <v>2531</v>
      </c>
      <c r="BC1275" s="55" t="s">
        <v>939</v>
      </c>
      <c r="BD1275" s="55" t="s">
        <v>2588</v>
      </c>
      <c r="BE1275" s="55" t="s">
        <v>330</v>
      </c>
      <c r="BF1275" s="63" t="s">
        <v>2627</v>
      </c>
      <c r="BG1275" s="63" t="s">
        <v>2549</v>
      </c>
      <c r="BH1275" s="63" t="s">
        <v>132</v>
      </c>
      <c r="BI1275" s="63" t="s">
        <v>2590</v>
      </c>
      <c r="BJ1275" s="63" t="s">
        <v>2654</v>
      </c>
      <c r="BK1275" s="86" t="str">
        <f>HYPERLINK(VLOOKUP($B1275,hyperlinks[#All],2,FALSE),"Link")</f>
        <v>Link</v>
      </c>
      <c r="BL1275" s="86" t="str">
        <f>HYPERLINK(VLOOKUP($B1275,hyperlinks[#All],3,FALSE),"Link")</f>
        <v>Link</v>
      </c>
      <c r="BM1275" s="86" t="str">
        <f>HYPERLINK(VLOOKUP($B1275,hyperlinks[#All],4,FALSE),"Link")</f>
        <v>Link</v>
      </c>
      <c r="BN1275" s="87" t="s">
        <v>132</v>
      </c>
    </row>
    <row r="1276" spans="1:66" s="49" customFormat="1" ht="14.5">
      <c r="A1276" s="50">
        <v>8718696883105</v>
      </c>
      <c r="B1276" s="50">
        <v>910505100072</v>
      </c>
      <c r="C1276" s="61">
        <v>871869688310500</v>
      </c>
      <c r="D1276" s="93" t="str">
        <f>HYPERLINK(VLOOKUP($B1276,hyperlinks[#All],2,FALSE),"Link")</f>
        <v>Link</v>
      </c>
      <c r="E1276" s="52">
        <v>88310500</v>
      </c>
      <c r="F1276" s="53" t="s">
        <v>4171</v>
      </c>
      <c r="G1276" s="58" t="s">
        <v>2535</v>
      </c>
      <c r="H1276" s="52" t="s">
        <v>2580</v>
      </c>
      <c r="I1276" s="52" t="s">
        <v>3976</v>
      </c>
      <c r="J1276" s="52" t="s">
        <v>3297</v>
      </c>
      <c r="K1276" s="52" t="s">
        <v>125</v>
      </c>
      <c r="L1276" s="82">
        <v>458</v>
      </c>
      <c r="M1276" s="54" t="s">
        <v>126</v>
      </c>
      <c r="N1276" s="55" t="s">
        <v>2581</v>
      </c>
      <c r="O1276" s="56" t="s">
        <v>2582</v>
      </c>
      <c r="P1276" s="57"/>
      <c r="Q1276" s="51">
        <v>1</v>
      </c>
      <c r="R1276" s="52" t="s">
        <v>129</v>
      </c>
      <c r="S1276" s="57" t="s">
        <v>154</v>
      </c>
      <c r="T1276" s="51">
        <v>910500458247</v>
      </c>
      <c r="U1276" s="51"/>
      <c r="V1276" s="58"/>
      <c r="W1276" s="59">
        <v>9405114090</v>
      </c>
      <c r="X1276" s="67" t="s">
        <v>132</v>
      </c>
      <c r="Y1276" s="67" t="s">
        <v>132</v>
      </c>
      <c r="Z1276" s="52" t="s">
        <v>132</v>
      </c>
      <c r="AA1276" s="55"/>
      <c r="AB1276" s="10" t="s">
        <v>4172</v>
      </c>
      <c r="AC1276" s="55" t="s">
        <v>132</v>
      </c>
      <c r="AD1276" s="55" t="s">
        <v>132</v>
      </c>
      <c r="AE1276" s="55" t="s">
        <v>132</v>
      </c>
      <c r="AF1276" s="55" t="s">
        <v>2542</v>
      </c>
      <c r="AG1276" s="55" t="s">
        <v>132</v>
      </c>
      <c r="AH1276" s="55" t="s">
        <v>644</v>
      </c>
      <c r="AI1276" s="55" t="s">
        <v>132</v>
      </c>
      <c r="AJ1276" s="55" t="s">
        <v>238</v>
      </c>
      <c r="AK1276" s="55" t="s">
        <v>132</v>
      </c>
      <c r="AL1276" s="55" t="s">
        <v>2622</v>
      </c>
      <c r="AM1276" s="55" t="s">
        <v>132</v>
      </c>
      <c r="AN1276" s="55" t="s">
        <v>132</v>
      </c>
      <c r="AO1276" s="55" t="s">
        <v>1006</v>
      </c>
      <c r="AP1276" s="55" t="s">
        <v>1655</v>
      </c>
      <c r="AQ1276" s="55" t="s">
        <v>132</v>
      </c>
      <c r="AR1276" s="55" t="s">
        <v>4132</v>
      </c>
      <c r="AS1276" s="55" t="s">
        <v>208</v>
      </c>
      <c r="AT1276" s="55" t="s">
        <v>208</v>
      </c>
      <c r="AU1276" s="63" t="s">
        <v>132</v>
      </c>
      <c r="AV1276" s="55" t="s">
        <v>3112</v>
      </c>
      <c r="AW1276" s="55" t="s">
        <v>4133</v>
      </c>
      <c r="AX1276" s="55" t="s">
        <v>171</v>
      </c>
      <c r="AY1276" s="55" t="s">
        <v>3125</v>
      </c>
      <c r="AZ1276" s="63" t="s">
        <v>2530</v>
      </c>
      <c r="BA1276" s="63" t="s">
        <v>2973</v>
      </c>
      <c r="BB1276" s="55" t="s">
        <v>2531</v>
      </c>
      <c r="BC1276" s="55" t="s">
        <v>939</v>
      </c>
      <c r="BD1276" s="55" t="s">
        <v>2588</v>
      </c>
      <c r="BE1276" s="55" t="s">
        <v>330</v>
      </c>
      <c r="BF1276" s="63" t="s">
        <v>2627</v>
      </c>
      <c r="BG1276" s="63" t="s">
        <v>2549</v>
      </c>
      <c r="BH1276" s="63" t="s">
        <v>132</v>
      </c>
      <c r="BI1276" s="63" t="s">
        <v>2590</v>
      </c>
      <c r="BJ1276" s="63" t="s">
        <v>2654</v>
      </c>
      <c r="BK1276" s="86" t="str">
        <f>HYPERLINK(VLOOKUP($B1276,hyperlinks[#All],2,FALSE),"Link")</f>
        <v>Link</v>
      </c>
      <c r="BL1276" s="86" t="str">
        <f>HYPERLINK(VLOOKUP($B1276,hyperlinks[#All],3,FALSE),"Link")</f>
        <v>Link</v>
      </c>
      <c r="BM1276" s="86" t="str">
        <f>HYPERLINK(VLOOKUP($B1276,hyperlinks[#All],4,FALSE),"Link")</f>
        <v>Link</v>
      </c>
      <c r="BN1276" s="87" t="s">
        <v>132</v>
      </c>
    </row>
    <row r="1277" spans="1:66" s="49" customFormat="1" ht="14.5">
      <c r="A1277" s="50">
        <v>8720169754287</v>
      </c>
      <c r="B1277" s="50">
        <v>911401815687</v>
      </c>
      <c r="C1277" s="61">
        <v>872016975428799</v>
      </c>
      <c r="D1277" s="93" t="str">
        <f>HYPERLINK(VLOOKUP($B1277,hyperlinks[#All],2,FALSE),"Link")</f>
        <v>Link</v>
      </c>
      <c r="E1277" s="52">
        <v>75428799</v>
      </c>
      <c r="F1277" s="53" t="s">
        <v>4173</v>
      </c>
      <c r="G1277" s="58" t="s">
        <v>2535</v>
      </c>
      <c r="H1277" s="52" t="s">
        <v>2580</v>
      </c>
      <c r="I1277" s="52" t="s">
        <v>3976</v>
      </c>
      <c r="J1277" s="52" t="s">
        <v>3297</v>
      </c>
      <c r="K1277" s="52" t="s">
        <v>125</v>
      </c>
      <c r="L1277" s="82">
        <v>296</v>
      </c>
      <c r="M1277" s="54" t="s">
        <v>126</v>
      </c>
      <c r="N1277" s="55" t="s">
        <v>2581</v>
      </c>
      <c r="O1277" s="56" t="s">
        <v>2582</v>
      </c>
      <c r="P1277" s="57"/>
      <c r="Q1277" s="51">
        <v>9</v>
      </c>
      <c r="R1277" s="52" t="s">
        <v>129</v>
      </c>
      <c r="S1277" s="57" t="s">
        <v>154</v>
      </c>
      <c r="T1277" s="51"/>
      <c r="U1277" s="51"/>
      <c r="V1277" s="58"/>
      <c r="W1277" s="59">
        <v>9405114090</v>
      </c>
      <c r="X1277" s="67" t="s">
        <v>132</v>
      </c>
      <c r="Y1277" s="67" t="s">
        <v>132</v>
      </c>
      <c r="Z1277" s="52" t="s">
        <v>132</v>
      </c>
      <c r="AA1277" s="55" t="s">
        <v>154</v>
      </c>
      <c r="AB1277" s="10" t="s">
        <v>4174</v>
      </c>
      <c r="AC1277" s="55" t="s">
        <v>132</v>
      </c>
      <c r="AD1277" s="55" t="s">
        <v>132</v>
      </c>
      <c r="AE1277" s="55" t="s">
        <v>132</v>
      </c>
      <c r="AF1277" s="55" t="s">
        <v>2542</v>
      </c>
      <c r="AG1277" s="55" t="s">
        <v>132</v>
      </c>
      <c r="AH1277" s="55" t="s">
        <v>3621</v>
      </c>
      <c r="AI1277" s="55" t="s">
        <v>132</v>
      </c>
      <c r="AJ1277" s="55" t="s">
        <v>238</v>
      </c>
      <c r="AK1277" s="55" t="s">
        <v>132</v>
      </c>
      <c r="AL1277" s="55" t="s">
        <v>939</v>
      </c>
      <c r="AM1277" s="55" t="s">
        <v>132</v>
      </c>
      <c r="AN1277" s="55" t="s">
        <v>132</v>
      </c>
      <c r="AO1277" s="55" t="s">
        <v>1006</v>
      </c>
      <c r="AP1277" s="55" t="s">
        <v>1655</v>
      </c>
      <c r="AQ1277" s="55" t="s">
        <v>132</v>
      </c>
      <c r="AR1277" s="55" t="s">
        <v>3312</v>
      </c>
      <c r="AS1277" s="55" t="s">
        <v>429</v>
      </c>
      <c r="AT1277" s="55" t="s">
        <v>208</v>
      </c>
      <c r="AU1277" s="63" t="s">
        <v>132</v>
      </c>
      <c r="AV1277" s="55" t="s">
        <v>4175</v>
      </c>
      <c r="AW1277" s="55" t="s">
        <v>4176</v>
      </c>
      <c r="AX1277" s="55" t="s">
        <v>171</v>
      </c>
      <c r="AY1277" s="55" t="s">
        <v>1286</v>
      </c>
      <c r="AZ1277" s="63" t="s">
        <v>2530</v>
      </c>
      <c r="BA1277" s="63" t="s">
        <v>2653</v>
      </c>
      <c r="BB1277" s="55" t="s">
        <v>2531</v>
      </c>
      <c r="BC1277" s="55" t="s">
        <v>939</v>
      </c>
      <c r="BD1277" s="55" t="s">
        <v>2588</v>
      </c>
      <c r="BE1277" s="55" t="s">
        <v>330</v>
      </c>
      <c r="BF1277" s="63" t="s">
        <v>2548</v>
      </c>
      <c r="BG1277" s="63" t="s">
        <v>2549</v>
      </c>
      <c r="BH1277" s="63" t="s">
        <v>132</v>
      </c>
      <c r="BI1277" s="63" t="s">
        <v>2590</v>
      </c>
      <c r="BJ1277" s="63" t="s">
        <v>2654</v>
      </c>
      <c r="BK1277" s="86" t="str">
        <f>HYPERLINK(VLOOKUP($B1277,hyperlinks[#All],2,FALSE),"Link")</f>
        <v>Link</v>
      </c>
      <c r="BL1277" s="86" t="str">
        <f>HYPERLINK(VLOOKUP($B1277,hyperlinks[#All],3,FALSE),"Link")</f>
        <v>Link</v>
      </c>
      <c r="BM1277" s="86" t="str">
        <f>HYPERLINK(VLOOKUP($B1277,hyperlinks[#All],4,FALSE),"Link")</f>
        <v>Link</v>
      </c>
      <c r="BN1277" s="87" t="s">
        <v>132</v>
      </c>
    </row>
    <row r="1278" spans="1:66" s="49" customFormat="1" ht="14.5">
      <c r="A1278" s="50">
        <v>8718291840497</v>
      </c>
      <c r="B1278" s="50">
        <v>911401823880</v>
      </c>
      <c r="C1278" s="61">
        <v>871829184049700</v>
      </c>
      <c r="D1278" s="93" t="str">
        <f>HYPERLINK(VLOOKUP($B1278,hyperlinks[#All],2,FALSE),"Link")</f>
        <v>Link</v>
      </c>
      <c r="E1278" s="52">
        <v>84049700</v>
      </c>
      <c r="F1278" s="53" t="s">
        <v>4177</v>
      </c>
      <c r="G1278" s="58" t="s">
        <v>2535</v>
      </c>
      <c r="H1278" s="52" t="s">
        <v>2580</v>
      </c>
      <c r="I1278" s="52" t="s">
        <v>3976</v>
      </c>
      <c r="J1278" s="52" t="s">
        <v>3297</v>
      </c>
      <c r="K1278" s="52" t="s">
        <v>125</v>
      </c>
      <c r="L1278" s="82">
        <v>449</v>
      </c>
      <c r="M1278" s="54" t="s">
        <v>126</v>
      </c>
      <c r="N1278" s="55" t="s">
        <v>2581</v>
      </c>
      <c r="O1278" s="56" t="s">
        <v>2582</v>
      </c>
      <c r="P1278" s="57"/>
      <c r="Q1278" s="51">
        <v>9</v>
      </c>
      <c r="R1278" s="52" t="s">
        <v>129</v>
      </c>
      <c r="S1278" s="57" t="s">
        <v>154</v>
      </c>
      <c r="T1278" s="51">
        <v>910500453339</v>
      </c>
      <c r="U1278" s="51"/>
      <c r="V1278" s="58"/>
      <c r="W1278" s="59">
        <v>9405114090</v>
      </c>
      <c r="X1278" s="67" t="s">
        <v>132</v>
      </c>
      <c r="Y1278" s="67" t="s">
        <v>132</v>
      </c>
      <c r="Z1278" s="52" t="s">
        <v>132</v>
      </c>
      <c r="AA1278" s="55"/>
      <c r="AB1278" s="10" t="s">
        <v>4178</v>
      </c>
      <c r="AC1278" s="55" t="s">
        <v>132</v>
      </c>
      <c r="AD1278" s="55" t="s">
        <v>132</v>
      </c>
      <c r="AE1278" s="55" t="s">
        <v>132</v>
      </c>
      <c r="AF1278" s="55" t="s">
        <v>2542</v>
      </c>
      <c r="AG1278" s="55" t="s">
        <v>132</v>
      </c>
      <c r="AH1278" s="55" t="s">
        <v>4168</v>
      </c>
      <c r="AI1278" s="55" t="s">
        <v>132</v>
      </c>
      <c r="AJ1278" s="55" t="s">
        <v>238</v>
      </c>
      <c r="AK1278" s="55" t="s">
        <v>132</v>
      </c>
      <c r="AL1278" s="55" t="s">
        <v>939</v>
      </c>
      <c r="AM1278" s="55" t="s">
        <v>132</v>
      </c>
      <c r="AN1278" s="55" t="s">
        <v>132</v>
      </c>
      <c r="AO1278" s="55" t="s">
        <v>1006</v>
      </c>
      <c r="AP1278" s="55" t="s">
        <v>1655</v>
      </c>
      <c r="AQ1278" s="55" t="s">
        <v>132</v>
      </c>
      <c r="AR1278" s="55" t="s">
        <v>4128</v>
      </c>
      <c r="AS1278" s="55" t="s">
        <v>1663</v>
      </c>
      <c r="AT1278" s="55" t="s">
        <v>1663</v>
      </c>
      <c r="AU1278" s="63" t="s">
        <v>132</v>
      </c>
      <c r="AV1278" s="55" t="s">
        <v>4129</v>
      </c>
      <c r="AW1278" s="55" t="s">
        <v>2625</v>
      </c>
      <c r="AX1278" s="55" t="s">
        <v>171</v>
      </c>
      <c r="AY1278" s="55" t="s">
        <v>291</v>
      </c>
      <c r="AZ1278" s="63" t="s">
        <v>2530</v>
      </c>
      <c r="BA1278" s="63" t="s">
        <v>2973</v>
      </c>
      <c r="BB1278" s="55" t="s">
        <v>2531</v>
      </c>
      <c r="BC1278" s="55" t="s">
        <v>939</v>
      </c>
      <c r="BD1278" s="55" t="s">
        <v>2588</v>
      </c>
      <c r="BE1278" s="55" t="s">
        <v>330</v>
      </c>
      <c r="BF1278" s="63" t="s">
        <v>2548</v>
      </c>
      <c r="BG1278" s="63" t="s">
        <v>2549</v>
      </c>
      <c r="BH1278" s="63" t="s">
        <v>132</v>
      </c>
      <c r="BI1278" s="63" t="s">
        <v>2590</v>
      </c>
      <c r="BJ1278" s="63" t="s">
        <v>2654</v>
      </c>
      <c r="BK1278" s="86" t="str">
        <f>HYPERLINK(VLOOKUP($B1278,hyperlinks[#All],2,FALSE),"Link")</f>
        <v>Link</v>
      </c>
      <c r="BL1278" s="86" t="str">
        <f>HYPERLINK(VLOOKUP($B1278,hyperlinks[#All],3,FALSE),"Link")</f>
        <v>Link</v>
      </c>
      <c r="BM1278" s="86" t="str">
        <f>HYPERLINK(VLOOKUP($B1278,hyperlinks[#All],4,FALSE),"Link")</f>
        <v>Link</v>
      </c>
      <c r="BN1278" s="87" t="s">
        <v>132</v>
      </c>
    </row>
    <row r="1279" spans="1:66" s="49" customFormat="1" ht="14.5">
      <c r="A1279" s="50">
        <v>8718699163198</v>
      </c>
      <c r="B1279" s="50">
        <v>910505100070</v>
      </c>
      <c r="C1279" s="61">
        <v>871869916319800</v>
      </c>
      <c r="D1279" s="93" t="str">
        <f>HYPERLINK(VLOOKUP($B1279,hyperlinks[#All],2,FALSE),"Link")</f>
        <v>Link</v>
      </c>
      <c r="E1279" s="52">
        <v>16319800</v>
      </c>
      <c r="F1279" s="53" t="s">
        <v>4179</v>
      </c>
      <c r="G1279" s="58" t="s">
        <v>2535</v>
      </c>
      <c r="H1279" s="52" t="s">
        <v>2580</v>
      </c>
      <c r="I1279" s="52" t="s">
        <v>3976</v>
      </c>
      <c r="J1279" s="52" t="s">
        <v>3297</v>
      </c>
      <c r="K1279" s="52" t="s">
        <v>125</v>
      </c>
      <c r="L1279" s="82">
        <v>452</v>
      </c>
      <c r="M1279" s="54" t="s">
        <v>126</v>
      </c>
      <c r="N1279" s="55" t="s">
        <v>2581</v>
      </c>
      <c r="O1279" s="56" t="s">
        <v>2582</v>
      </c>
      <c r="P1279" s="57"/>
      <c r="Q1279" s="51">
        <v>1</v>
      </c>
      <c r="R1279" s="52" t="s">
        <v>129</v>
      </c>
      <c r="S1279" s="57" t="s">
        <v>154</v>
      </c>
      <c r="T1279" s="51">
        <v>910500459303</v>
      </c>
      <c r="U1279" s="51"/>
      <c r="V1279" s="58"/>
      <c r="W1279" s="59">
        <v>9405114090</v>
      </c>
      <c r="X1279" s="67" t="s">
        <v>132</v>
      </c>
      <c r="Y1279" s="67" t="s">
        <v>132</v>
      </c>
      <c r="Z1279" s="52" t="s">
        <v>132</v>
      </c>
      <c r="AA1279" s="55"/>
      <c r="AB1279" s="10" t="s">
        <v>4180</v>
      </c>
      <c r="AC1279" s="55" t="s">
        <v>132</v>
      </c>
      <c r="AD1279" s="55" t="s">
        <v>132</v>
      </c>
      <c r="AE1279" s="55" t="s">
        <v>132</v>
      </c>
      <c r="AF1279" s="55" t="s">
        <v>2542</v>
      </c>
      <c r="AG1279" s="55" t="s">
        <v>132</v>
      </c>
      <c r="AH1279" s="55" t="s">
        <v>2995</v>
      </c>
      <c r="AI1279" s="55" t="s">
        <v>132</v>
      </c>
      <c r="AJ1279" s="55" t="s">
        <v>238</v>
      </c>
      <c r="AK1279" s="55" t="s">
        <v>132</v>
      </c>
      <c r="AL1279" s="55" t="s">
        <v>939</v>
      </c>
      <c r="AM1279" s="55" t="s">
        <v>132</v>
      </c>
      <c r="AN1279" s="55" t="s">
        <v>132</v>
      </c>
      <c r="AO1279" s="55" t="s">
        <v>1006</v>
      </c>
      <c r="AP1279" s="55" t="s">
        <v>1655</v>
      </c>
      <c r="AQ1279" s="55" t="s">
        <v>132</v>
      </c>
      <c r="AR1279" s="55" t="s">
        <v>4132</v>
      </c>
      <c r="AS1279" s="55" t="s">
        <v>208</v>
      </c>
      <c r="AT1279" s="55" t="s">
        <v>208</v>
      </c>
      <c r="AU1279" s="63" t="s">
        <v>132</v>
      </c>
      <c r="AV1279" s="55" t="s">
        <v>3112</v>
      </c>
      <c r="AW1279" s="55" t="s">
        <v>4133</v>
      </c>
      <c r="AX1279" s="55" t="s">
        <v>171</v>
      </c>
      <c r="AY1279" s="55" t="s">
        <v>1532</v>
      </c>
      <c r="AZ1279" s="63" t="s">
        <v>2530</v>
      </c>
      <c r="BA1279" s="63" t="s">
        <v>2973</v>
      </c>
      <c r="BB1279" s="55" t="s">
        <v>2531</v>
      </c>
      <c r="BC1279" s="55" t="s">
        <v>939</v>
      </c>
      <c r="BD1279" s="55" t="s">
        <v>2588</v>
      </c>
      <c r="BE1279" s="55" t="s">
        <v>330</v>
      </c>
      <c r="BF1279" s="63" t="s">
        <v>2548</v>
      </c>
      <c r="BG1279" s="63" t="s">
        <v>2549</v>
      </c>
      <c r="BH1279" s="63" t="s">
        <v>132</v>
      </c>
      <c r="BI1279" s="63" t="s">
        <v>2590</v>
      </c>
      <c r="BJ1279" s="63" t="s">
        <v>2654</v>
      </c>
      <c r="BK1279" s="86" t="str">
        <f>HYPERLINK(VLOOKUP($B1279,hyperlinks[#All],2,FALSE),"Link")</f>
        <v>Link</v>
      </c>
      <c r="BL1279" s="86" t="str">
        <f>HYPERLINK(VLOOKUP($B1279,hyperlinks[#All],3,FALSE),"Link")</f>
        <v>Link</v>
      </c>
      <c r="BM1279" s="86" t="str">
        <f>HYPERLINK(VLOOKUP($B1279,hyperlinks[#All],4,FALSE),"Link")</f>
        <v>Link</v>
      </c>
      <c r="BN1279" s="87" t="s">
        <v>132</v>
      </c>
    </row>
    <row r="1280" spans="1:66" s="49" customFormat="1" ht="14.5">
      <c r="A1280" s="50">
        <v>8718696916889</v>
      </c>
      <c r="B1280" s="50">
        <v>911401535591</v>
      </c>
      <c r="C1280" s="61">
        <v>871869691688900</v>
      </c>
      <c r="D1280" s="93" t="str">
        <f>HYPERLINK(VLOOKUP($B1280,hyperlinks[#All],2,FALSE),"Link")</f>
        <v>Link</v>
      </c>
      <c r="E1280" s="52">
        <v>91688900</v>
      </c>
      <c r="F1280" s="53" t="s">
        <v>4181</v>
      </c>
      <c r="G1280" s="58" t="s">
        <v>2535</v>
      </c>
      <c r="H1280" s="52" t="s">
        <v>2580</v>
      </c>
      <c r="I1280" s="52" t="s">
        <v>3976</v>
      </c>
      <c r="J1280" s="52" t="s">
        <v>3297</v>
      </c>
      <c r="K1280" s="52" t="s">
        <v>125</v>
      </c>
      <c r="L1280" s="82">
        <v>388</v>
      </c>
      <c r="M1280" s="54" t="s">
        <v>126</v>
      </c>
      <c r="N1280" s="55" t="s">
        <v>2581</v>
      </c>
      <c r="O1280" s="56" t="s">
        <v>2582</v>
      </c>
      <c r="P1280" s="57"/>
      <c r="Q1280" s="51">
        <v>9</v>
      </c>
      <c r="R1280" s="52" t="s">
        <v>129</v>
      </c>
      <c r="S1280" s="57" t="s">
        <v>154</v>
      </c>
      <c r="T1280" s="51"/>
      <c r="U1280" s="51"/>
      <c r="V1280" s="58"/>
      <c r="W1280" s="59">
        <v>9405114090</v>
      </c>
      <c r="X1280" s="67" t="s">
        <v>132</v>
      </c>
      <c r="Y1280" s="67" t="s">
        <v>132</v>
      </c>
      <c r="Z1280" s="52" t="s">
        <v>132</v>
      </c>
      <c r="AA1280" s="55" t="s">
        <v>154</v>
      </c>
      <c r="AB1280" s="10" t="s">
        <v>4182</v>
      </c>
      <c r="AC1280" s="55" t="s">
        <v>132</v>
      </c>
      <c r="AD1280" s="55" t="s">
        <v>132</v>
      </c>
      <c r="AE1280" s="55" t="s">
        <v>132</v>
      </c>
      <c r="AF1280" s="55" t="s">
        <v>2542</v>
      </c>
      <c r="AG1280" s="55" t="s">
        <v>132</v>
      </c>
      <c r="AH1280" s="55" t="s">
        <v>1425</v>
      </c>
      <c r="AI1280" s="55" t="s">
        <v>132</v>
      </c>
      <c r="AJ1280" s="55" t="s">
        <v>238</v>
      </c>
      <c r="AK1280" s="55" t="s">
        <v>132</v>
      </c>
      <c r="AL1280" s="55" t="s">
        <v>939</v>
      </c>
      <c r="AM1280" s="55" t="s">
        <v>132</v>
      </c>
      <c r="AN1280" s="55" t="s">
        <v>132</v>
      </c>
      <c r="AO1280" s="55" t="s">
        <v>1006</v>
      </c>
      <c r="AP1280" s="55" t="s">
        <v>1655</v>
      </c>
      <c r="AQ1280" s="55" t="s">
        <v>132</v>
      </c>
      <c r="AR1280" s="55" t="s">
        <v>4183</v>
      </c>
      <c r="AS1280" s="55" t="s">
        <v>1663</v>
      </c>
      <c r="AT1280" s="55" t="s">
        <v>1663</v>
      </c>
      <c r="AU1280" s="63" t="s">
        <v>132</v>
      </c>
      <c r="AV1280" s="55" t="s">
        <v>4184</v>
      </c>
      <c r="AW1280" s="55" t="s">
        <v>3608</v>
      </c>
      <c r="AX1280" s="55" t="s">
        <v>171</v>
      </c>
      <c r="AY1280" s="55" t="s">
        <v>539</v>
      </c>
      <c r="AZ1280" s="63" t="s">
        <v>2530</v>
      </c>
      <c r="BA1280" s="63" t="s">
        <v>2722</v>
      </c>
      <c r="BB1280" s="55" t="s">
        <v>2531</v>
      </c>
      <c r="BC1280" s="55" t="s">
        <v>939</v>
      </c>
      <c r="BD1280" s="55" t="s">
        <v>2588</v>
      </c>
      <c r="BE1280" s="55" t="s">
        <v>330</v>
      </c>
      <c r="BF1280" s="63" t="s">
        <v>2548</v>
      </c>
      <c r="BG1280" s="63" t="s">
        <v>2549</v>
      </c>
      <c r="BH1280" s="63" t="s">
        <v>132</v>
      </c>
      <c r="BI1280" s="63" t="s">
        <v>2590</v>
      </c>
      <c r="BJ1280" s="63" t="s">
        <v>2654</v>
      </c>
      <c r="BK1280" s="86" t="str">
        <f>HYPERLINK(VLOOKUP($B1280,hyperlinks[#All],2,FALSE),"Link")</f>
        <v>Link</v>
      </c>
      <c r="BL1280" s="86" t="str">
        <f>HYPERLINK(VLOOKUP($B1280,hyperlinks[#All],3,FALSE),"Link")</f>
        <v>Link</v>
      </c>
      <c r="BM1280" s="86" t="str">
        <f>HYPERLINK(VLOOKUP($B1280,hyperlinks[#All],4,FALSE),"Link")</f>
        <v>Link</v>
      </c>
      <c r="BN1280" s="87" t="s">
        <v>132</v>
      </c>
    </row>
    <row r="1281" spans="1:66" s="2" customFormat="1" ht="14.5">
      <c r="A1281" s="50">
        <v>8718699163181</v>
      </c>
      <c r="B1281" s="50">
        <v>910505100069</v>
      </c>
      <c r="C1281" s="61">
        <v>871869916318100</v>
      </c>
      <c r="D1281" s="93" t="str">
        <f>HYPERLINK(VLOOKUP($B1281,hyperlinks[#All],2,FALSE),"Link")</f>
        <v>Link</v>
      </c>
      <c r="E1281" s="52">
        <v>16318100</v>
      </c>
      <c r="F1281" s="53" t="s">
        <v>4185</v>
      </c>
      <c r="G1281" s="58" t="s">
        <v>2535</v>
      </c>
      <c r="H1281" s="52" t="s">
        <v>2580</v>
      </c>
      <c r="I1281" s="52" t="s">
        <v>3976</v>
      </c>
      <c r="J1281" s="52" t="s">
        <v>3297</v>
      </c>
      <c r="K1281" s="52" t="s">
        <v>125</v>
      </c>
      <c r="L1281" s="82">
        <v>377</v>
      </c>
      <c r="M1281" s="54" t="s">
        <v>126</v>
      </c>
      <c r="N1281" s="55" t="s">
        <v>2581</v>
      </c>
      <c r="O1281" s="56" t="s">
        <v>2582</v>
      </c>
      <c r="P1281" s="57"/>
      <c r="Q1281" s="51">
        <v>1</v>
      </c>
      <c r="R1281" s="52" t="s">
        <v>129</v>
      </c>
      <c r="S1281" s="57" t="s">
        <v>154</v>
      </c>
      <c r="T1281" s="51">
        <v>910500459302</v>
      </c>
      <c r="U1281" s="51"/>
      <c r="V1281" s="58"/>
      <c r="W1281" s="59">
        <v>9405114090</v>
      </c>
      <c r="X1281" s="67" t="s">
        <v>132</v>
      </c>
      <c r="Y1281" s="67" t="s">
        <v>132</v>
      </c>
      <c r="Z1281" s="52" t="s">
        <v>132</v>
      </c>
      <c r="AA1281" s="55"/>
      <c r="AB1281" s="10" t="s">
        <v>4186</v>
      </c>
      <c r="AC1281" s="55" t="s">
        <v>132</v>
      </c>
      <c r="AD1281" s="55" t="s">
        <v>132</v>
      </c>
      <c r="AE1281" s="55" t="s">
        <v>132</v>
      </c>
      <c r="AF1281" s="55" t="s">
        <v>2542</v>
      </c>
      <c r="AG1281" s="55" t="s">
        <v>132</v>
      </c>
      <c r="AH1281" s="55" t="s">
        <v>4187</v>
      </c>
      <c r="AI1281" s="55" t="s">
        <v>132</v>
      </c>
      <c r="AJ1281" s="55" t="s">
        <v>238</v>
      </c>
      <c r="AK1281" s="55" t="s">
        <v>132</v>
      </c>
      <c r="AL1281" s="55" t="s">
        <v>939</v>
      </c>
      <c r="AM1281" s="55" t="s">
        <v>132</v>
      </c>
      <c r="AN1281" s="55" t="s">
        <v>132</v>
      </c>
      <c r="AO1281" s="55" t="s">
        <v>1006</v>
      </c>
      <c r="AP1281" s="55" t="s">
        <v>1655</v>
      </c>
      <c r="AQ1281" s="55" t="s">
        <v>132</v>
      </c>
      <c r="AR1281" s="55" t="s">
        <v>4132</v>
      </c>
      <c r="AS1281" s="55" t="s">
        <v>208</v>
      </c>
      <c r="AT1281" s="55" t="s">
        <v>208</v>
      </c>
      <c r="AU1281" s="63" t="s">
        <v>132</v>
      </c>
      <c r="AV1281" s="55" t="s">
        <v>4188</v>
      </c>
      <c r="AW1281" s="55" t="s">
        <v>4189</v>
      </c>
      <c r="AX1281" s="55" t="s">
        <v>171</v>
      </c>
      <c r="AY1281" s="55" t="s">
        <v>942</v>
      </c>
      <c r="AZ1281" s="63" t="s">
        <v>2530</v>
      </c>
      <c r="BA1281" s="63" t="s">
        <v>2973</v>
      </c>
      <c r="BB1281" s="55" t="s">
        <v>2531</v>
      </c>
      <c r="BC1281" s="55" t="s">
        <v>939</v>
      </c>
      <c r="BD1281" s="55" t="s">
        <v>2588</v>
      </c>
      <c r="BE1281" s="55" t="s">
        <v>330</v>
      </c>
      <c r="BF1281" s="63" t="s">
        <v>2548</v>
      </c>
      <c r="BG1281" s="63" t="s">
        <v>2549</v>
      </c>
      <c r="BH1281" s="63" t="s">
        <v>132</v>
      </c>
      <c r="BI1281" s="63" t="s">
        <v>2590</v>
      </c>
      <c r="BJ1281" s="63" t="s">
        <v>2654</v>
      </c>
      <c r="BK1281" s="86" t="str">
        <f>HYPERLINK(VLOOKUP($B1281,hyperlinks[#All],2,FALSE),"Link")</f>
        <v>Link</v>
      </c>
      <c r="BL1281" s="86" t="str">
        <f>HYPERLINK(VLOOKUP($B1281,hyperlinks[#All],3,FALSE),"Link")</f>
        <v>Link</v>
      </c>
      <c r="BM1281" s="86" t="str">
        <f>HYPERLINK(VLOOKUP($B1281,hyperlinks[#All],4,FALSE),"Link")</f>
        <v>Link</v>
      </c>
      <c r="BN1281" s="87" t="s">
        <v>132</v>
      </c>
    </row>
    <row r="1282" spans="1:66" s="49" customFormat="1" ht="14.5">
      <c r="A1282" s="50">
        <v>8710163369358</v>
      </c>
      <c r="B1282" s="50">
        <v>911401824581</v>
      </c>
      <c r="C1282" s="61">
        <v>871016336935899</v>
      </c>
      <c r="D1282" s="93" t="str">
        <f>HYPERLINK(VLOOKUP($B1282,hyperlinks[#All],2,FALSE),"Link")</f>
        <v>Link</v>
      </c>
      <c r="E1282" s="52">
        <v>36935899</v>
      </c>
      <c r="F1282" s="53" t="s">
        <v>4190</v>
      </c>
      <c r="G1282" s="58" t="s">
        <v>2535</v>
      </c>
      <c r="H1282" s="52" t="s">
        <v>2580</v>
      </c>
      <c r="I1282" s="52" t="s">
        <v>3976</v>
      </c>
      <c r="J1282" s="52" t="s">
        <v>3297</v>
      </c>
      <c r="K1282" s="52" t="s">
        <v>125</v>
      </c>
      <c r="L1282" s="82">
        <v>253</v>
      </c>
      <c r="M1282" s="54" t="s">
        <v>126</v>
      </c>
      <c r="N1282" s="55" t="s">
        <v>2581</v>
      </c>
      <c r="O1282" s="56" t="s">
        <v>2582</v>
      </c>
      <c r="P1282" s="57"/>
      <c r="Q1282" s="51">
        <v>9</v>
      </c>
      <c r="R1282" s="52" t="s">
        <v>129</v>
      </c>
      <c r="S1282" s="57" t="s">
        <v>154</v>
      </c>
      <c r="T1282" s="51"/>
      <c r="U1282" s="51"/>
      <c r="V1282" s="58"/>
      <c r="W1282" s="59">
        <v>9405114090</v>
      </c>
      <c r="X1282" s="67" t="s">
        <v>132</v>
      </c>
      <c r="Y1282" s="67" t="s">
        <v>132</v>
      </c>
      <c r="Z1282" s="52" t="s">
        <v>132</v>
      </c>
      <c r="AA1282" s="55" t="s">
        <v>154</v>
      </c>
      <c r="AB1282" s="10" t="s">
        <v>4191</v>
      </c>
      <c r="AC1282" s="55" t="s">
        <v>132</v>
      </c>
      <c r="AD1282" s="55" t="s">
        <v>132</v>
      </c>
      <c r="AE1282" s="55" t="s">
        <v>132</v>
      </c>
      <c r="AF1282" s="55" t="s">
        <v>2542</v>
      </c>
      <c r="AG1282" s="55" t="s">
        <v>132</v>
      </c>
      <c r="AH1282" s="55" t="s">
        <v>1425</v>
      </c>
      <c r="AI1282" s="55" t="s">
        <v>132</v>
      </c>
      <c r="AJ1282" s="55" t="s">
        <v>471</v>
      </c>
      <c r="AK1282" s="55" t="s">
        <v>132</v>
      </c>
      <c r="AL1282" s="55" t="s">
        <v>939</v>
      </c>
      <c r="AM1282" s="55" t="s">
        <v>132</v>
      </c>
      <c r="AN1282" s="55" t="s">
        <v>132</v>
      </c>
      <c r="AO1282" s="55" t="s">
        <v>1006</v>
      </c>
      <c r="AP1282" s="55" t="s">
        <v>1655</v>
      </c>
      <c r="AQ1282" s="55" t="s">
        <v>132</v>
      </c>
      <c r="AR1282" s="55" t="s">
        <v>4128</v>
      </c>
      <c r="AS1282" s="55" t="s">
        <v>1663</v>
      </c>
      <c r="AT1282" s="55" t="s">
        <v>1663</v>
      </c>
      <c r="AU1282" s="63" t="s">
        <v>132</v>
      </c>
      <c r="AV1282" s="55" t="s">
        <v>4129</v>
      </c>
      <c r="AW1282" s="55" t="s">
        <v>2625</v>
      </c>
      <c r="AX1282" s="55" t="s">
        <v>171</v>
      </c>
      <c r="AY1282" s="55" t="s">
        <v>291</v>
      </c>
      <c r="AZ1282" s="63" t="s">
        <v>3149</v>
      </c>
      <c r="BA1282" s="63" t="s">
        <v>2973</v>
      </c>
      <c r="BB1282" s="55" t="s">
        <v>2531</v>
      </c>
      <c r="BC1282" s="55" t="s">
        <v>939</v>
      </c>
      <c r="BD1282" s="55" t="s">
        <v>2588</v>
      </c>
      <c r="BE1282" s="55" t="s">
        <v>330</v>
      </c>
      <c r="BF1282" s="63" t="s">
        <v>2548</v>
      </c>
      <c r="BG1282" s="63" t="s">
        <v>2549</v>
      </c>
      <c r="BH1282" s="63" t="s">
        <v>132</v>
      </c>
      <c r="BI1282" s="63" t="s">
        <v>2590</v>
      </c>
      <c r="BJ1282" s="63" t="s">
        <v>2654</v>
      </c>
      <c r="BK1282" s="86" t="str">
        <f>HYPERLINK(VLOOKUP($B1282,hyperlinks[#All],2,FALSE),"Link")</f>
        <v>Link</v>
      </c>
      <c r="BL1282" s="86" t="str">
        <f>HYPERLINK(VLOOKUP($B1282,hyperlinks[#All],3,FALSE),"Link")</f>
        <v>Link</v>
      </c>
      <c r="BM1282" s="86" t="str">
        <f>HYPERLINK(VLOOKUP($B1282,hyperlinks[#All],4,FALSE),"Link")</f>
        <v>Link</v>
      </c>
      <c r="BN1282" s="87" t="s">
        <v>132</v>
      </c>
    </row>
    <row r="1283" spans="1:66" s="49" customFormat="1" ht="14.5">
      <c r="A1283" s="8">
        <v>8710163349817</v>
      </c>
      <c r="B1283" s="8">
        <v>911401837480</v>
      </c>
      <c r="C1283" s="31">
        <v>871016334981799</v>
      </c>
      <c r="D1283" s="13" t="s">
        <v>132</v>
      </c>
      <c r="E1283" s="12">
        <v>34981799</v>
      </c>
      <c r="F1283" s="10" t="s">
        <v>4192</v>
      </c>
      <c r="G1283" s="11" t="s">
        <v>2535</v>
      </c>
      <c r="H1283" s="12" t="s">
        <v>2580</v>
      </c>
      <c r="I1283" s="12" t="s">
        <v>3976</v>
      </c>
      <c r="J1283" s="12" t="s">
        <v>3297</v>
      </c>
      <c r="K1283" s="12" t="s">
        <v>125</v>
      </c>
      <c r="L1283" s="83">
        <v>365</v>
      </c>
      <c r="M1283" s="16" t="s">
        <v>126</v>
      </c>
      <c r="N1283" s="13" t="s">
        <v>2581</v>
      </c>
      <c r="O1283" s="14" t="s">
        <v>2582</v>
      </c>
      <c r="P1283" s="17"/>
      <c r="Q1283" s="9">
        <v>9</v>
      </c>
      <c r="R1283" s="12" t="s">
        <v>129</v>
      </c>
      <c r="S1283" s="17" t="s">
        <v>154</v>
      </c>
      <c r="T1283" s="9"/>
      <c r="U1283" s="9"/>
      <c r="V1283" s="11"/>
      <c r="W1283" s="26">
        <v>9405114090</v>
      </c>
      <c r="X1283" s="18" t="s">
        <v>132</v>
      </c>
      <c r="Y1283" s="18" t="s">
        <v>132</v>
      </c>
      <c r="Z1283" s="12" t="s">
        <v>132</v>
      </c>
      <c r="AA1283" s="55" t="s">
        <v>154</v>
      </c>
      <c r="AB1283" s="10" t="s">
        <v>4193</v>
      </c>
      <c r="AC1283" s="13" t="s">
        <v>132</v>
      </c>
      <c r="AD1283" s="13" t="s">
        <v>132</v>
      </c>
      <c r="AE1283" s="13" t="s">
        <v>132</v>
      </c>
      <c r="AF1283" s="13" t="s">
        <v>159</v>
      </c>
      <c r="AG1283" s="13" t="s">
        <v>132</v>
      </c>
      <c r="AH1283" s="13" t="s">
        <v>4194</v>
      </c>
      <c r="AI1283" s="13" t="s">
        <v>132</v>
      </c>
      <c r="AJ1283" s="13" t="s">
        <v>238</v>
      </c>
      <c r="AK1283" s="13" t="s">
        <v>132</v>
      </c>
      <c r="AL1283" s="13" t="s">
        <v>939</v>
      </c>
      <c r="AM1283" s="13" t="s">
        <v>132</v>
      </c>
      <c r="AN1283" s="13" t="s">
        <v>132</v>
      </c>
      <c r="AO1283" s="13" t="s">
        <v>1160</v>
      </c>
      <c r="AP1283" s="13" t="s">
        <v>1655</v>
      </c>
      <c r="AQ1283" s="13" t="s">
        <v>132</v>
      </c>
      <c r="AR1283" s="13" t="s">
        <v>2233</v>
      </c>
      <c r="AS1283" s="13" t="s">
        <v>166</v>
      </c>
      <c r="AT1283" s="13" t="s">
        <v>290</v>
      </c>
      <c r="AU1283" s="19" t="s">
        <v>132</v>
      </c>
      <c r="AV1283" s="13" t="s">
        <v>4195</v>
      </c>
      <c r="AW1283" s="13" t="s">
        <v>2625</v>
      </c>
      <c r="AX1283" s="13" t="s">
        <v>171</v>
      </c>
      <c r="AY1283" s="13" t="s">
        <v>2971</v>
      </c>
      <c r="AZ1283" s="19" t="s">
        <v>2530</v>
      </c>
      <c r="BA1283" s="19" t="s">
        <v>2546</v>
      </c>
      <c r="BB1283" s="13" t="s">
        <v>2531</v>
      </c>
      <c r="BC1283" s="13" t="s">
        <v>939</v>
      </c>
      <c r="BD1283" s="13" t="s">
        <v>2622</v>
      </c>
      <c r="BE1283" s="13" t="s">
        <v>680</v>
      </c>
      <c r="BF1283" s="19" t="s">
        <v>2548</v>
      </c>
      <c r="BG1283" s="19" t="s">
        <v>2549</v>
      </c>
      <c r="BH1283" s="19" t="s">
        <v>132</v>
      </c>
      <c r="BI1283" s="19" t="s">
        <v>2590</v>
      </c>
      <c r="BJ1283" s="19" t="s">
        <v>2654</v>
      </c>
      <c r="BK1283" s="19" t="s">
        <v>132</v>
      </c>
      <c r="BL1283" s="88" t="s">
        <v>132</v>
      </c>
      <c r="BM1283" s="88" t="s">
        <v>132</v>
      </c>
      <c r="BN1283" s="88" t="s">
        <v>132</v>
      </c>
    </row>
    <row r="1284" spans="1:66" s="49" customFormat="1" ht="14.5">
      <c r="A1284" s="50">
        <v>8720169754348</v>
      </c>
      <c r="B1284" s="50">
        <v>911401816287</v>
      </c>
      <c r="C1284" s="61">
        <v>872016975434899</v>
      </c>
      <c r="D1284" s="93" t="str">
        <f>HYPERLINK(VLOOKUP($B1284,hyperlinks[#All],2,FALSE),"Link")</f>
        <v>Link</v>
      </c>
      <c r="E1284" s="52">
        <v>75434899</v>
      </c>
      <c r="F1284" s="53" t="s">
        <v>4196</v>
      </c>
      <c r="G1284" s="58" t="s">
        <v>2535</v>
      </c>
      <c r="H1284" s="52" t="s">
        <v>2580</v>
      </c>
      <c r="I1284" s="52" t="s">
        <v>3976</v>
      </c>
      <c r="J1284" s="52" t="s">
        <v>3297</v>
      </c>
      <c r="K1284" s="52" t="s">
        <v>125</v>
      </c>
      <c r="L1284" s="82">
        <v>507</v>
      </c>
      <c r="M1284" s="54" t="s">
        <v>126</v>
      </c>
      <c r="N1284" s="55" t="s">
        <v>2581</v>
      </c>
      <c r="O1284" s="56" t="s">
        <v>2582</v>
      </c>
      <c r="P1284" s="57"/>
      <c r="Q1284" s="51">
        <v>9</v>
      </c>
      <c r="R1284" s="52" t="s">
        <v>129</v>
      </c>
      <c r="S1284" s="57" t="s">
        <v>154</v>
      </c>
      <c r="T1284" s="51"/>
      <c r="U1284" s="51"/>
      <c r="V1284" s="58"/>
      <c r="W1284" s="59">
        <v>9405114090</v>
      </c>
      <c r="X1284" s="67" t="s">
        <v>132</v>
      </c>
      <c r="Y1284" s="67" t="s">
        <v>132</v>
      </c>
      <c r="Z1284" s="52" t="s">
        <v>132</v>
      </c>
      <c r="AA1284" s="55" t="s">
        <v>154</v>
      </c>
      <c r="AB1284" s="10" t="s">
        <v>4197</v>
      </c>
      <c r="AC1284" s="55" t="s">
        <v>132</v>
      </c>
      <c r="AD1284" s="55" t="s">
        <v>132</v>
      </c>
      <c r="AE1284" s="55" t="s">
        <v>132</v>
      </c>
      <c r="AF1284" s="55" t="s">
        <v>2542</v>
      </c>
      <c r="AG1284" s="55" t="s">
        <v>132</v>
      </c>
      <c r="AH1284" s="55" t="s">
        <v>355</v>
      </c>
      <c r="AI1284" s="55" t="s">
        <v>132</v>
      </c>
      <c r="AJ1284" s="55" t="s">
        <v>238</v>
      </c>
      <c r="AK1284" s="55" t="s">
        <v>132</v>
      </c>
      <c r="AL1284" s="55" t="s">
        <v>2622</v>
      </c>
      <c r="AM1284" s="55" t="s">
        <v>132</v>
      </c>
      <c r="AN1284" s="55" t="s">
        <v>132</v>
      </c>
      <c r="AO1284" s="55" t="s">
        <v>1062</v>
      </c>
      <c r="AP1284" s="55" t="s">
        <v>1655</v>
      </c>
      <c r="AQ1284" s="55" t="s">
        <v>132</v>
      </c>
      <c r="AR1284" s="55" t="s">
        <v>3312</v>
      </c>
      <c r="AS1284" s="55" t="s">
        <v>429</v>
      </c>
      <c r="AT1284" s="55" t="s">
        <v>208</v>
      </c>
      <c r="AU1284" s="63" t="s">
        <v>132</v>
      </c>
      <c r="AV1284" s="55" t="s">
        <v>2625</v>
      </c>
      <c r="AW1284" s="55" t="s">
        <v>4116</v>
      </c>
      <c r="AX1284" s="55" t="s">
        <v>171</v>
      </c>
      <c r="AY1284" s="55" t="s">
        <v>1286</v>
      </c>
      <c r="AZ1284" s="63" t="s">
        <v>2530</v>
      </c>
      <c r="BA1284" s="63" t="s">
        <v>2653</v>
      </c>
      <c r="BB1284" s="55" t="s">
        <v>2531</v>
      </c>
      <c r="BC1284" s="55" t="s">
        <v>939</v>
      </c>
      <c r="BD1284" s="55" t="s">
        <v>2588</v>
      </c>
      <c r="BE1284" s="55" t="s">
        <v>330</v>
      </c>
      <c r="BF1284" s="63" t="s">
        <v>2627</v>
      </c>
      <c r="BG1284" s="63" t="s">
        <v>2549</v>
      </c>
      <c r="BH1284" s="63" t="s">
        <v>132</v>
      </c>
      <c r="BI1284" s="63" t="s">
        <v>2590</v>
      </c>
      <c r="BJ1284" s="63" t="s">
        <v>2654</v>
      </c>
      <c r="BK1284" s="86" t="str">
        <f>HYPERLINK(VLOOKUP($B1284,hyperlinks[#All],2,FALSE),"Link")</f>
        <v>Link</v>
      </c>
      <c r="BL1284" s="86" t="str">
        <f>HYPERLINK(VLOOKUP($B1284,hyperlinks[#All],3,FALSE),"Link")</f>
        <v>Link</v>
      </c>
      <c r="BM1284" s="86" t="str">
        <f>HYPERLINK(VLOOKUP($B1284,hyperlinks[#All],4,FALSE),"Link")</f>
        <v>Link</v>
      </c>
      <c r="BN1284" s="87" t="s">
        <v>132</v>
      </c>
    </row>
    <row r="1285" spans="1:66" s="49" customFormat="1" ht="14.5">
      <c r="A1285" s="50">
        <v>8718699409296</v>
      </c>
      <c r="B1285" s="50">
        <v>910505100079</v>
      </c>
      <c r="C1285" s="61">
        <v>871869940929600</v>
      </c>
      <c r="D1285" s="93" t="str">
        <f>HYPERLINK(VLOOKUP($B1285,hyperlinks[#All],2,FALSE),"Link")</f>
        <v>Link</v>
      </c>
      <c r="E1285" s="52">
        <v>40929600</v>
      </c>
      <c r="F1285" s="53" t="s">
        <v>4198</v>
      </c>
      <c r="G1285" s="58" t="s">
        <v>2535</v>
      </c>
      <c r="H1285" s="52" t="s">
        <v>2580</v>
      </c>
      <c r="I1285" s="52" t="s">
        <v>3976</v>
      </c>
      <c r="J1285" s="52" t="s">
        <v>3297</v>
      </c>
      <c r="K1285" s="52" t="s">
        <v>125</v>
      </c>
      <c r="L1285" s="82">
        <v>507</v>
      </c>
      <c r="M1285" s="54" t="s">
        <v>126</v>
      </c>
      <c r="N1285" s="55" t="s">
        <v>2581</v>
      </c>
      <c r="O1285" s="56" t="s">
        <v>2582</v>
      </c>
      <c r="P1285" s="57"/>
      <c r="Q1285" s="51">
        <v>1</v>
      </c>
      <c r="R1285" s="52" t="s">
        <v>129</v>
      </c>
      <c r="S1285" s="57" t="s">
        <v>154</v>
      </c>
      <c r="T1285" s="51">
        <v>910500465652</v>
      </c>
      <c r="U1285" s="51"/>
      <c r="V1285" s="58"/>
      <c r="W1285" s="59">
        <v>9405114090</v>
      </c>
      <c r="X1285" s="67" t="s">
        <v>132</v>
      </c>
      <c r="Y1285" s="67" t="s">
        <v>132</v>
      </c>
      <c r="Z1285" s="52" t="s">
        <v>132</v>
      </c>
      <c r="AA1285" s="55"/>
      <c r="AB1285" s="10" t="s">
        <v>4199</v>
      </c>
      <c r="AC1285" s="55" t="s">
        <v>132</v>
      </c>
      <c r="AD1285" s="55" t="s">
        <v>132</v>
      </c>
      <c r="AE1285" s="55" t="s">
        <v>132</v>
      </c>
      <c r="AF1285" s="55" t="s">
        <v>2542</v>
      </c>
      <c r="AG1285" s="55" t="s">
        <v>132</v>
      </c>
      <c r="AH1285" s="55" t="s">
        <v>1016</v>
      </c>
      <c r="AI1285" s="55" t="s">
        <v>132</v>
      </c>
      <c r="AJ1285" s="55" t="s">
        <v>238</v>
      </c>
      <c r="AK1285" s="55" t="s">
        <v>132</v>
      </c>
      <c r="AL1285" s="55" t="s">
        <v>2622</v>
      </c>
      <c r="AM1285" s="55" t="s">
        <v>132</v>
      </c>
      <c r="AN1285" s="55" t="s">
        <v>132</v>
      </c>
      <c r="AO1285" s="55" t="s">
        <v>1062</v>
      </c>
      <c r="AP1285" s="55" t="s">
        <v>1655</v>
      </c>
      <c r="AQ1285" s="55" t="s">
        <v>132</v>
      </c>
      <c r="AR1285" s="55" t="s">
        <v>4200</v>
      </c>
      <c r="AS1285" s="55" t="s">
        <v>730</v>
      </c>
      <c r="AT1285" s="55" t="s">
        <v>988</v>
      </c>
      <c r="AU1285" s="63" t="s">
        <v>132</v>
      </c>
      <c r="AV1285" s="55" t="s">
        <v>4201</v>
      </c>
      <c r="AW1285" s="55" t="s">
        <v>3438</v>
      </c>
      <c r="AX1285" s="55" t="s">
        <v>171</v>
      </c>
      <c r="AY1285" s="55" t="s">
        <v>419</v>
      </c>
      <c r="AZ1285" s="63" t="s">
        <v>2530</v>
      </c>
      <c r="BA1285" s="63" t="s">
        <v>2973</v>
      </c>
      <c r="BB1285" s="55" t="s">
        <v>2531</v>
      </c>
      <c r="BC1285" s="55" t="s">
        <v>939</v>
      </c>
      <c r="BD1285" s="55" t="s">
        <v>2588</v>
      </c>
      <c r="BE1285" s="55" t="s">
        <v>330</v>
      </c>
      <c r="BF1285" s="63" t="s">
        <v>2627</v>
      </c>
      <c r="BG1285" s="63" t="s">
        <v>2549</v>
      </c>
      <c r="BH1285" s="63" t="s">
        <v>132</v>
      </c>
      <c r="BI1285" s="63" t="s">
        <v>2590</v>
      </c>
      <c r="BJ1285" s="63" t="s">
        <v>2654</v>
      </c>
      <c r="BK1285" s="86" t="str">
        <f>HYPERLINK(VLOOKUP($B1285,hyperlinks[#All],2,FALSE),"Link")</f>
        <v>Link</v>
      </c>
      <c r="BL1285" s="86" t="str">
        <f>HYPERLINK(VLOOKUP($B1285,hyperlinks[#All],3,FALSE),"Link")</f>
        <v>Link</v>
      </c>
      <c r="BM1285" s="86" t="str">
        <f>HYPERLINK(VLOOKUP($B1285,hyperlinks[#All],4,FALSE),"Link")</f>
        <v>Link</v>
      </c>
      <c r="BN1285" s="87" t="s">
        <v>132</v>
      </c>
    </row>
    <row r="1286" spans="1:66" s="49" customFormat="1" ht="14.5">
      <c r="A1286" s="50">
        <v>8720169754294</v>
      </c>
      <c r="B1286" s="50">
        <v>911401815787</v>
      </c>
      <c r="C1286" s="61">
        <v>872016975429499</v>
      </c>
      <c r="D1286" s="93" t="str">
        <f>HYPERLINK(VLOOKUP($B1286,hyperlinks[#All],2,FALSE),"Link")</f>
        <v>Link</v>
      </c>
      <c r="E1286" s="52">
        <v>75429499</v>
      </c>
      <c r="F1286" s="53" t="s">
        <v>4202</v>
      </c>
      <c r="G1286" s="58" t="s">
        <v>2535</v>
      </c>
      <c r="H1286" s="52" t="s">
        <v>2580</v>
      </c>
      <c r="I1286" s="52" t="s">
        <v>3976</v>
      </c>
      <c r="J1286" s="52" t="s">
        <v>3297</v>
      </c>
      <c r="K1286" s="52" t="s">
        <v>125</v>
      </c>
      <c r="L1286" s="82">
        <v>336</v>
      </c>
      <c r="M1286" s="54" t="s">
        <v>126</v>
      </c>
      <c r="N1286" s="55" t="s">
        <v>2581</v>
      </c>
      <c r="O1286" s="56" t="s">
        <v>2582</v>
      </c>
      <c r="P1286" s="57"/>
      <c r="Q1286" s="51">
        <v>9</v>
      </c>
      <c r="R1286" s="52" t="s">
        <v>129</v>
      </c>
      <c r="S1286" s="57" t="s">
        <v>154</v>
      </c>
      <c r="T1286" s="51"/>
      <c r="U1286" s="51"/>
      <c r="V1286" s="58"/>
      <c r="W1286" s="59">
        <v>9405114090</v>
      </c>
      <c r="X1286" s="67" t="s">
        <v>132</v>
      </c>
      <c r="Y1286" s="67" t="s">
        <v>132</v>
      </c>
      <c r="Z1286" s="52" t="s">
        <v>132</v>
      </c>
      <c r="AA1286" s="55" t="s">
        <v>154</v>
      </c>
      <c r="AB1286" s="10" t="s">
        <v>4203</v>
      </c>
      <c r="AC1286" s="55" t="s">
        <v>132</v>
      </c>
      <c r="AD1286" s="55" t="s">
        <v>132</v>
      </c>
      <c r="AE1286" s="55" t="s">
        <v>132</v>
      </c>
      <c r="AF1286" s="55" t="s">
        <v>2542</v>
      </c>
      <c r="AG1286" s="55" t="s">
        <v>132</v>
      </c>
      <c r="AH1286" s="55" t="s">
        <v>355</v>
      </c>
      <c r="AI1286" s="55" t="s">
        <v>132</v>
      </c>
      <c r="AJ1286" s="55" t="s">
        <v>238</v>
      </c>
      <c r="AK1286" s="55" t="s">
        <v>132</v>
      </c>
      <c r="AL1286" s="55" t="s">
        <v>939</v>
      </c>
      <c r="AM1286" s="55" t="s">
        <v>132</v>
      </c>
      <c r="AN1286" s="55" t="s">
        <v>132</v>
      </c>
      <c r="AO1286" s="55" t="s">
        <v>1062</v>
      </c>
      <c r="AP1286" s="55" t="s">
        <v>1655</v>
      </c>
      <c r="AQ1286" s="55" t="s">
        <v>132</v>
      </c>
      <c r="AR1286" s="55" t="s">
        <v>3312</v>
      </c>
      <c r="AS1286" s="55" t="s">
        <v>429</v>
      </c>
      <c r="AT1286" s="55" t="s">
        <v>208</v>
      </c>
      <c r="AU1286" s="63" t="s">
        <v>132</v>
      </c>
      <c r="AV1286" s="55" t="s">
        <v>4175</v>
      </c>
      <c r="AW1286" s="55" t="s">
        <v>4176</v>
      </c>
      <c r="AX1286" s="55" t="s">
        <v>171</v>
      </c>
      <c r="AY1286" s="55" t="s">
        <v>1286</v>
      </c>
      <c r="AZ1286" s="63" t="s">
        <v>2530</v>
      </c>
      <c r="BA1286" s="63" t="s">
        <v>2653</v>
      </c>
      <c r="BB1286" s="55" t="s">
        <v>2531</v>
      </c>
      <c r="BC1286" s="55" t="s">
        <v>939</v>
      </c>
      <c r="BD1286" s="55" t="s">
        <v>2588</v>
      </c>
      <c r="BE1286" s="55" t="s">
        <v>330</v>
      </c>
      <c r="BF1286" s="63" t="s">
        <v>2548</v>
      </c>
      <c r="BG1286" s="63" t="s">
        <v>2549</v>
      </c>
      <c r="BH1286" s="63" t="s">
        <v>132</v>
      </c>
      <c r="BI1286" s="63" t="s">
        <v>2590</v>
      </c>
      <c r="BJ1286" s="63" t="s">
        <v>2654</v>
      </c>
      <c r="BK1286" s="86" t="str">
        <f>HYPERLINK(VLOOKUP($B1286,hyperlinks[#All],2,FALSE),"Link")</f>
        <v>Link</v>
      </c>
      <c r="BL1286" s="86" t="str">
        <f>HYPERLINK(VLOOKUP($B1286,hyperlinks[#All],3,FALSE),"Link")</f>
        <v>Link</v>
      </c>
      <c r="BM1286" s="86" t="str">
        <f>HYPERLINK(VLOOKUP($B1286,hyperlinks[#All],4,FALSE),"Link")</f>
        <v>Link</v>
      </c>
      <c r="BN1286" s="87" t="s">
        <v>132</v>
      </c>
    </row>
    <row r="1287" spans="1:66" s="49" customFormat="1" ht="14.5">
      <c r="A1287" s="50">
        <v>8718699409289</v>
      </c>
      <c r="B1287" s="50">
        <v>911401823980</v>
      </c>
      <c r="C1287" s="61">
        <v>871869940928900</v>
      </c>
      <c r="D1287" s="93" t="str">
        <f>HYPERLINK(VLOOKUP($B1287,hyperlinks[#All],2,FALSE),"Link")</f>
        <v>Link</v>
      </c>
      <c r="E1287" s="52">
        <v>40928900</v>
      </c>
      <c r="F1287" s="53" t="s">
        <v>4204</v>
      </c>
      <c r="G1287" s="58" t="s">
        <v>2535</v>
      </c>
      <c r="H1287" s="52" t="s">
        <v>2580</v>
      </c>
      <c r="I1287" s="52" t="s">
        <v>3976</v>
      </c>
      <c r="J1287" s="52" t="s">
        <v>3297</v>
      </c>
      <c r="K1287" s="52" t="s">
        <v>125</v>
      </c>
      <c r="L1287" s="82">
        <v>279</v>
      </c>
      <c r="M1287" s="54" t="s">
        <v>126</v>
      </c>
      <c r="N1287" s="55" t="s">
        <v>2581</v>
      </c>
      <c r="O1287" s="56" t="s">
        <v>2582</v>
      </c>
      <c r="P1287" s="57"/>
      <c r="Q1287" s="51">
        <v>9</v>
      </c>
      <c r="R1287" s="52" t="s">
        <v>129</v>
      </c>
      <c r="S1287" s="57" t="s">
        <v>154</v>
      </c>
      <c r="T1287" s="51">
        <v>910500465651</v>
      </c>
      <c r="U1287" s="51"/>
      <c r="V1287" s="58"/>
      <c r="W1287" s="59">
        <v>9405114090</v>
      </c>
      <c r="X1287" s="67" t="s">
        <v>132</v>
      </c>
      <c r="Y1287" s="67" t="s">
        <v>132</v>
      </c>
      <c r="Z1287" s="52" t="s">
        <v>132</v>
      </c>
      <c r="AA1287" s="55"/>
      <c r="AB1287" s="10" t="s">
        <v>4205</v>
      </c>
      <c r="AC1287" s="55" t="s">
        <v>132</v>
      </c>
      <c r="AD1287" s="55" t="s">
        <v>132</v>
      </c>
      <c r="AE1287" s="55" t="s">
        <v>132</v>
      </c>
      <c r="AF1287" s="55" t="s">
        <v>2542</v>
      </c>
      <c r="AG1287" s="55" t="s">
        <v>132</v>
      </c>
      <c r="AH1287" s="55" t="s">
        <v>4194</v>
      </c>
      <c r="AI1287" s="55" t="s">
        <v>132</v>
      </c>
      <c r="AJ1287" s="55" t="s">
        <v>238</v>
      </c>
      <c r="AK1287" s="55" t="s">
        <v>132</v>
      </c>
      <c r="AL1287" s="55" t="s">
        <v>939</v>
      </c>
      <c r="AM1287" s="55" t="s">
        <v>132</v>
      </c>
      <c r="AN1287" s="55" t="s">
        <v>132</v>
      </c>
      <c r="AO1287" s="55" t="s">
        <v>1062</v>
      </c>
      <c r="AP1287" s="55" t="s">
        <v>1655</v>
      </c>
      <c r="AQ1287" s="55" t="s">
        <v>132</v>
      </c>
      <c r="AR1287" s="55" t="s">
        <v>4128</v>
      </c>
      <c r="AS1287" s="55" t="s">
        <v>1663</v>
      </c>
      <c r="AT1287" s="55" t="s">
        <v>1663</v>
      </c>
      <c r="AU1287" s="63" t="s">
        <v>132</v>
      </c>
      <c r="AV1287" s="55" t="s">
        <v>2667</v>
      </c>
      <c r="AW1287" s="55" t="s">
        <v>2625</v>
      </c>
      <c r="AX1287" s="55" t="s">
        <v>171</v>
      </c>
      <c r="AY1287" s="55" t="s">
        <v>291</v>
      </c>
      <c r="AZ1287" s="63" t="s">
        <v>2530</v>
      </c>
      <c r="BA1287" s="63" t="s">
        <v>2973</v>
      </c>
      <c r="BB1287" s="55" t="s">
        <v>2531</v>
      </c>
      <c r="BC1287" s="55" t="s">
        <v>939</v>
      </c>
      <c r="BD1287" s="55" t="s">
        <v>2588</v>
      </c>
      <c r="BE1287" s="55" t="s">
        <v>330</v>
      </c>
      <c r="BF1287" s="63" t="s">
        <v>2548</v>
      </c>
      <c r="BG1287" s="63" t="s">
        <v>2549</v>
      </c>
      <c r="BH1287" s="63" t="s">
        <v>132</v>
      </c>
      <c r="BI1287" s="63" t="s">
        <v>2590</v>
      </c>
      <c r="BJ1287" s="63" t="s">
        <v>2654</v>
      </c>
      <c r="BK1287" s="86" t="str">
        <f>HYPERLINK(VLOOKUP($B1287,hyperlinks[#All],2,FALSE),"Link")</f>
        <v>Link</v>
      </c>
      <c r="BL1287" s="86" t="str">
        <f>HYPERLINK(VLOOKUP($B1287,hyperlinks[#All],3,FALSE),"Link")</f>
        <v>Link</v>
      </c>
      <c r="BM1287" s="86" t="str">
        <f>HYPERLINK(VLOOKUP($B1287,hyperlinks[#All],4,FALSE),"Link")</f>
        <v>Link</v>
      </c>
      <c r="BN1287" s="87" t="s">
        <v>132</v>
      </c>
    </row>
    <row r="1288" spans="1:66" s="49" customFormat="1" ht="14.5">
      <c r="A1288" s="50">
        <v>8718699409302</v>
      </c>
      <c r="B1288" s="50">
        <v>910505100077</v>
      </c>
      <c r="C1288" s="61">
        <v>871869940930200</v>
      </c>
      <c r="D1288" s="93" t="str">
        <f>HYPERLINK(VLOOKUP($B1288,hyperlinks[#All],2,FALSE),"Link")</f>
        <v>Link</v>
      </c>
      <c r="E1288" s="52">
        <v>40930200</v>
      </c>
      <c r="F1288" s="53" t="s">
        <v>4206</v>
      </c>
      <c r="G1288" s="58" t="s">
        <v>2535</v>
      </c>
      <c r="H1288" s="52" t="s">
        <v>2580</v>
      </c>
      <c r="I1288" s="52" t="s">
        <v>3976</v>
      </c>
      <c r="J1288" s="52" t="s">
        <v>3297</v>
      </c>
      <c r="K1288" s="52" t="s">
        <v>125</v>
      </c>
      <c r="L1288" s="82">
        <v>498</v>
      </c>
      <c r="M1288" s="54" t="s">
        <v>126</v>
      </c>
      <c r="N1288" s="55" t="s">
        <v>2581</v>
      </c>
      <c r="O1288" s="56" t="s">
        <v>2582</v>
      </c>
      <c r="P1288" s="57"/>
      <c r="Q1288" s="51">
        <v>1</v>
      </c>
      <c r="R1288" s="52" t="s">
        <v>129</v>
      </c>
      <c r="S1288" s="57" t="s">
        <v>154</v>
      </c>
      <c r="T1288" s="51">
        <v>910500465653</v>
      </c>
      <c r="U1288" s="51"/>
      <c r="V1288" s="58"/>
      <c r="W1288" s="59">
        <v>9405114090</v>
      </c>
      <c r="X1288" s="67" t="s">
        <v>132</v>
      </c>
      <c r="Y1288" s="67" t="s">
        <v>132</v>
      </c>
      <c r="Z1288" s="52" t="s">
        <v>132</v>
      </c>
      <c r="AA1288" s="55"/>
      <c r="AB1288" s="10" t="s">
        <v>4207</v>
      </c>
      <c r="AC1288" s="55" t="s">
        <v>132</v>
      </c>
      <c r="AD1288" s="55" t="s">
        <v>132</v>
      </c>
      <c r="AE1288" s="55" t="s">
        <v>132</v>
      </c>
      <c r="AF1288" s="55" t="s">
        <v>2542</v>
      </c>
      <c r="AG1288" s="55" t="s">
        <v>132</v>
      </c>
      <c r="AH1288" s="55" t="s">
        <v>161</v>
      </c>
      <c r="AI1288" s="55" t="s">
        <v>132</v>
      </c>
      <c r="AJ1288" s="55" t="s">
        <v>238</v>
      </c>
      <c r="AK1288" s="55" t="s">
        <v>132</v>
      </c>
      <c r="AL1288" s="55" t="s">
        <v>939</v>
      </c>
      <c r="AM1288" s="55" t="s">
        <v>132</v>
      </c>
      <c r="AN1288" s="55" t="s">
        <v>132</v>
      </c>
      <c r="AO1288" s="55" t="s">
        <v>1062</v>
      </c>
      <c r="AP1288" s="55" t="s">
        <v>1655</v>
      </c>
      <c r="AQ1288" s="55" t="s">
        <v>132</v>
      </c>
      <c r="AR1288" s="55" t="s">
        <v>4200</v>
      </c>
      <c r="AS1288" s="55" t="s">
        <v>730</v>
      </c>
      <c r="AT1288" s="55" t="s">
        <v>988</v>
      </c>
      <c r="AU1288" s="63" t="s">
        <v>132</v>
      </c>
      <c r="AV1288" s="55" t="s">
        <v>3112</v>
      </c>
      <c r="AW1288" s="55" t="s">
        <v>4133</v>
      </c>
      <c r="AX1288" s="55" t="s">
        <v>171</v>
      </c>
      <c r="AY1288" s="55" t="s">
        <v>3125</v>
      </c>
      <c r="AZ1288" s="63" t="s">
        <v>2530</v>
      </c>
      <c r="BA1288" s="63" t="s">
        <v>2973</v>
      </c>
      <c r="BB1288" s="55" t="s">
        <v>2531</v>
      </c>
      <c r="BC1288" s="55" t="s">
        <v>939</v>
      </c>
      <c r="BD1288" s="55" t="s">
        <v>2588</v>
      </c>
      <c r="BE1288" s="55" t="s">
        <v>330</v>
      </c>
      <c r="BF1288" s="63" t="s">
        <v>2548</v>
      </c>
      <c r="BG1288" s="63" t="s">
        <v>2549</v>
      </c>
      <c r="BH1288" s="63" t="s">
        <v>132</v>
      </c>
      <c r="BI1288" s="63" t="s">
        <v>2590</v>
      </c>
      <c r="BJ1288" s="63" t="s">
        <v>2654</v>
      </c>
      <c r="BK1288" s="86" t="str">
        <f>HYPERLINK(VLOOKUP($B1288,hyperlinks[#All],2,FALSE),"Link")</f>
        <v>Link</v>
      </c>
      <c r="BL1288" s="86" t="str">
        <f>HYPERLINK(VLOOKUP($B1288,hyperlinks[#All],3,FALSE),"Link")</f>
        <v>Link</v>
      </c>
      <c r="BM1288" s="86" t="str">
        <f>HYPERLINK(VLOOKUP($B1288,hyperlinks[#All],4,FALSE),"Link")</f>
        <v>Link</v>
      </c>
      <c r="BN1288" s="87" t="s">
        <v>132</v>
      </c>
    </row>
    <row r="1289" spans="1:66" s="49" customFormat="1" ht="14.5">
      <c r="A1289" s="50">
        <v>8718699409302</v>
      </c>
      <c r="B1289" s="50">
        <v>911401535691</v>
      </c>
      <c r="C1289" s="61">
        <v>871869940930200</v>
      </c>
      <c r="D1289" s="93" t="str">
        <f>HYPERLINK(VLOOKUP($B1289,hyperlinks[#All],2,FALSE),"Link")</f>
        <v>Link</v>
      </c>
      <c r="E1289" s="52">
        <v>40930200</v>
      </c>
      <c r="F1289" s="53" t="s">
        <v>4206</v>
      </c>
      <c r="G1289" s="58" t="s">
        <v>2535</v>
      </c>
      <c r="H1289" s="52" t="s">
        <v>2580</v>
      </c>
      <c r="I1289" s="52" t="s">
        <v>3976</v>
      </c>
      <c r="J1289" s="52" t="s">
        <v>3297</v>
      </c>
      <c r="K1289" s="52" t="s">
        <v>125</v>
      </c>
      <c r="L1289" s="82">
        <v>498</v>
      </c>
      <c r="M1289" s="54" t="s">
        <v>126</v>
      </c>
      <c r="N1289" s="55" t="s">
        <v>2581</v>
      </c>
      <c r="O1289" s="56" t="s">
        <v>2582</v>
      </c>
      <c r="P1289" s="57"/>
      <c r="Q1289" s="51">
        <v>9</v>
      </c>
      <c r="R1289" s="52" t="s">
        <v>129</v>
      </c>
      <c r="S1289" s="57" t="s">
        <v>154</v>
      </c>
      <c r="T1289" s="51"/>
      <c r="U1289" s="51"/>
      <c r="V1289" s="58"/>
      <c r="W1289" s="59">
        <v>9405114090</v>
      </c>
      <c r="X1289" s="67" t="s">
        <v>132</v>
      </c>
      <c r="Y1289" s="67" t="s">
        <v>132</v>
      </c>
      <c r="Z1289" s="52" t="s">
        <v>132</v>
      </c>
      <c r="AA1289" s="55" t="s">
        <v>154</v>
      </c>
      <c r="AB1289" s="10" t="s">
        <v>4208</v>
      </c>
      <c r="AC1289" s="55" t="s">
        <v>132</v>
      </c>
      <c r="AD1289" s="55" t="s">
        <v>132</v>
      </c>
      <c r="AE1289" s="55" t="s">
        <v>132</v>
      </c>
      <c r="AF1289" s="55" t="s">
        <v>2542</v>
      </c>
      <c r="AG1289" s="55" t="s">
        <v>132</v>
      </c>
      <c r="AH1289" s="55" t="s">
        <v>1384</v>
      </c>
      <c r="AI1289" s="55" t="s">
        <v>132</v>
      </c>
      <c r="AJ1289" s="55" t="s">
        <v>238</v>
      </c>
      <c r="AK1289" s="55" t="s">
        <v>132</v>
      </c>
      <c r="AL1289" s="55" t="s">
        <v>939</v>
      </c>
      <c r="AM1289" s="55" t="s">
        <v>132</v>
      </c>
      <c r="AN1289" s="55" t="s">
        <v>132</v>
      </c>
      <c r="AO1289" s="55" t="s">
        <v>1062</v>
      </c>
      <c r="AP1289" s="55" t="s">
        <v>1655</v>
      </c>
      <c r="AQ1289" s="55" t="s">
        <v>132</v>
      </c>
      <c r="AR1289" s="55" t="s">
        <v>4183</v>
      </c>
      <c r="AS1289" s="55" t="s">
        <v>1663</v>
      </c>
      <c r="AT1289" s="55" t="s">
        <v>1663</v>
      </c>
      <c r="AU1289" s="63" t="s">
        <v>132</v>
      </c>
      <c r="AV1289" s="55" t="s">
        <v>4184</v>
      </c>
      <c r="AW1289" s="55" t="s">
        <v>3608</v>
      </c>
      <c r="AX1289" s="55" t="s">
        <v>171</v>
      </c>
      <c r="AY1289" s="55" t="s">
        <v>291</v>
      </c>
      <c r="AZ1289" s="63" t="s">
        <v>2530</v>
      </c>
      <c r="BA1289" s="63" t="s">
        <v>2722</v>
      </c>
      <c r="BB1289" s="55" t="s">
        <v>2531</v>
      </c>
      <c r="BC1289" s="55" t="s">
        <v>939</v>
      </c>
      <c r="BD1289" s="55" t="s">
        <v>2588</v>
      </c>
      <c r="BE1289" s="55" t="s">
        <v>330</v>
      </c>
      <c r="BF1289" s="63" t="s">
        <v>2548</v>
      </c>
      <c r="BG1289" s="63" t="s">
        <v>2549</v>
      </c>
      <c r="BH1289" s="63" t="s">
        <v>132</v>
      </c>
      <c r="BI1289" s="63" t="s">
        <v>2590</v>
      </c>
      <c r="BJ1289" s="63" t="s">
        <v>2654</v>
      </c>
      <c r="BK1289" s="86" t="str">
        <f>HYPERLINK(VLOOKUP($B1289,hyperlinks[#All],2,FALSE),"Link")</f>
        <v>Link</v>
      </c>
      <c r="BL1289" s="86" t="str">
        <f>HYPERLINK(VLOOKUP($B1289,hyperlinks[#All],3,FALSE),"Link")</f>
        <v>Link</v>
      </c>
      <c r="BM1289" s="86" t="str">
        <f>HYPERLINK(VLOOKUP($B1289,hyperlinks[#All],4,FALSE),"Link")</f>
        <v>Link</v>
      </c>
      <c r="BN1289" s="87" t="s">
        <v>132</v>
      </c>
    </row>
    <row r="1290" spans="1:66" s="49" customFormat="1" ht="14.5">
      <c r="A1290" s="50">
        <v>8720169754355</v>
      </c>
      <c r="B1290" s="50">
        <v>911401816387</v>
      </c>
      <c r="C1290" s="61">
        <v>872016975435599</v>
      </c>
      <c r="D1290" s="93" t="str">
        <f>HYPERLINK(VLOOKUP($B1290,hyperlinks[#All],2,FALSE),"Link")</f>
        <v>Link</v>
      </c>
      <c r="E1290" s="52">
        <v>75435599</v>
      </c>
      <c r="F1290" s="53" t="s">
        <v>4209</v>
      </c>
      <c r="G1290" s="58" t="s">
        <v>2535</v>
      </c>
      <c r="H1290" s="52" t="s">
        <v>2580</v>
      </c>
      <c r="I1290" s="52" t="s">
        <v>3976</v>
      </c>
      <c r="J1290" s="52" t="s">
        <v>3297</v>
      </c>
      <c r="K1290" s="52" t="s">
        <v>125</v>
      </c>
      <c r="L1290" s="82">
        <v>551</v>
      </c>
      <c r="M1290" s="54" t="s">
        <v>126</v>
      </c>
      <c r="N1290" s="55" t="s">
        <v>2581</v>
      </c>
      <c r="O1290" s="56" t="s">
        <v>2582</v>
      </c>
      <c r="P1290" s="57"/>
      <c r="Q1290" s="51">
        <v>9</v>
      </c>
      <c r="R1290" s="52" t="s">
        <v>129</v>
      </c>
      <c r="S1290" s="57" t="s">
        <v>154</v>
      </c>
      <c r="T1290" s="51"/>
      <c r="U1290" s="51"/>
      <c r="V1290" s="58"/>
      <c r="W1290" s="59">
        <v>9405114090</v>
      </c>
      <c r="X1290" s="67" t="s">
        <v>132</v>
      </c>
      <c r="Y1290" s="67" t="s">
        <v>132</v>
      </c>
      <c r="Z1290" s="52" t="s">
        <v>132</v>
      </c>
      <c r="AA1290" s="55" t="s">
        <v>154</v>
      </c>
      <c r="AB1290" s="10" t="s">
        <v>4210</v>
      </c>
      <c r="AC1290" s="55" t="s">
        <v>132</v>
      </c>
      <c r="AD1290" s="55" t="s">
        <v>132</v>
      </c>
      <c r="AE1290" s="55" t="s">
        <v>132</v>
      </c>
      <c r="AF1290" s="55" t="s">
        <v>2542</v>
      </c>
      <c r="AG1290" s="55" t="s">
        <v>132</v>
      </c>
      <c r="AH1290" s="55" t="s">
        <v>1016</v>
      </c>
      <c r="AI1290" s="55" t="s">
        <v>132</v>
      </c>
      <c r="AJ1290" s="55" t="s">
        <v>238</v>
      </c>
      <c r="AK1290" s="55" t="s">
        <v>132</v>
      </c>
      <c r="AL1290" s="55" t="s">
        <v>2622</v>
      </c>
      <c r="AM1290" s="55" t="s">
        <v>132</v>
      </c>
      <c r="AN1290" s="55" t="s">
        <v>132</v>
      </c>
      <c r="AO1290" s="55" t="s">
        <v>466</v>
      </c>
      <c r="AP1290" s="55" t="s">
        <v>1655</v>
      </c>
      <c r="AQ1290" s="55" t="s">
        <v>132</v>
      </c>
      <c r="AR1290" s="55" t="s">
        <v>296</v>
      </c>
      <c r="AS1290" s="55" t="s">
        <v>429</v>
      </c>
      <c r="AT1290" s="55" t="s">
        <v>208</v>
      </c>
      <c r="AU1290" s="63" t="s">
        <v>132</v>
      </c>
      <c r="AV1290" s="55" t="s">
        <v>4211</v>
      </c>
      <c r="AW1290" s="55" t="s">
        <v>4115</v>
      </c>
      <c r="AX1290" s="55" t="s">
        <v>171</v>
      </c>
      <c r="AY1290" s="55" t="s">
        <v>1286</v>
      </c>
      <c r="AZ1290" s="63" t="s">
        <v>2530</v>
      </c>
      <c r="BA1290" s="63" t="s">
        <v>2653</v>
      </c>
      <c r="BB1290" s="55" t="s">
        <v>2531</v>
      </c>
      <c r="BC1290" s="55" t="s">
        <v>939</v>
      </c>
      <c r="BD1290" s="55" t="s">
        <v>2588</v>
      </c>
      <c r="BE1290" s="55" t="s">
        <v>330</v>
      </c>
      <c r="BF1290" s="63" t="s">
        <v>2627</v>
      </c>
      <c r="BG1290" s="63" t="s">
        <v>2549</v>
      </c>
      <c r="BH1290" s="63" t="s">
        <v>132</v>
      </c>
      <c r="BI1290" s="63" t="s">
        <v>2590</v>
      </c>
      <c r="BJ1290" s="63" t="s">
        <v>2654</v>
      </c>
      <c r="BK1290" s="86" t="str">
        <f>HYPERLINK(VLOOKUP($B1290,hyperlinks[#All],2,FALSE),"Link")</f>
        <v>Link</v>
      </c>
      <c r="BL1290" s="86" t="str">
        <f>HYPERLINK(VLOOKUP($B1290,hyperlinks[#All],3,FALSE),"Link")</f>
        <v>Link</v>
      </c>
      <c r="BM1290" s="86" t="str">
        <f>HYPERLINK(VLOOKUP($B1290,hyperlinks[#All],4,FALSE),"Link")</f>
        <v>Link</v>
      </c>
      <c r="BN1290" s="87" t="s">
        <v>132</v>
      </c>
    </row>
    <row r="1291" spans="1:66" s="49" customFormat="1" ht="14.5">
      <c r="A1291" s="50">
        <v>8720169754300</v>
      </c>
      <c r="B1291" s="50">
        <v>911401815887</v>
      </c>
      <c r="C1291" s="61">
        <v>872016975430099</v>
      </c>
      <c r="D1291" s="93" t="str">
        <f>HYPERLINK(VLOOKUP($B1291,hyperlinks[#All],2,FALSE),"Link")</f>
        <v>Link</v>
      </c>
      <c r="E1291" s="52">
        <v>75430099</v>
      </c>
      <c r="F1291" s="53" t="s">
        <v>4212</v>
      </c>
      <c r="G1291" s="58" t="s">
        <v>2535</v>
      </c>
      <c r="H1291" s="52" t="s">
        <v>2580</v>
      </c>
      <c r="I1291" s="52" t="s">
        <v>3976</v>
      </c>
      <c r="J1291" s="52" t="s">
        <v>3297</v>
      </c>
      <c r="K1291" s="52" t="s">
        <v>125</v>
      </c>
      <c r="L1291" s="82">
        <v>379</v>
      </c>
      <c r="M1291" s="54" t="s">
        <v>126</v>
      </c>
      <c r="N1291" s="55" t="s">
        <v>2581</v>
      </c>
      <c r="O1291" s="56" t="s">
        <v>2582</v>
      </c>
      <c r="P1291" s="57"/>
      <c r="Q1291" s="51">
        <v>9</v>
      </c>
      <c r="R1291" s="52" t="s">
        <v>129</v>
      </c>
      <c r="S1291" s="57" t="s">
        <v>154</v>
      </c>
      <c r="T1291" s="51"/>
      <c r="U1291" s="51"/>
      <c r="V1291" s="58"/>
      <c r="W1291" s="59">
        <v>9405114090</v>
      </c>
      <c r="X1291" s="67" t="s">
        <v>132</v>
      </c>
      <c r="Y1291" s="67" t="s">
        <v>132</v>
      </c>
      <c r="Z1291" s="52" t="s">
        <v>132</v>
      </c>
      <c r="AA1291" s="55" t="s">
        <v>154</v>
      </c>
      <c r="AB1291" s="10" t="s">
        <v>4213</v>
      </c>
      <c r="AC1291" s="55" t="s">
        <v>132</v>
      </c>
      <c r="AD1291" s="55" t="s">
        <v>132</v>
      </c>
      <c r="AE1291" s="55" t="s">
        <v>132</v>
      </c>
      <c r="AF1291" s="55" t="s">
        <v>2542</v>
      </c>
      <c r="AG1291" s="55" t="s">
        <v>132</v>
      </c>
      <c r="AH1291" s="55" t="s">
        <v>1016</v>
      </c>
      <c r="AI1291" s="55" t="s">
        <v>132</v>
      </c>
      <c r="AJ1291" s="55" t="s">
        <v>238</v>
      </c>
      <c r="AK1291" s="55" t="s">
        <v>132</v>
      </c>
      <c r="AL1291" s="55" t="s">
        <v>939</v>
      </c>
      <c r="AM1291" s="55" t="s">
        <v>132</v>
      </c>
      <c r="AN1291" s="55" t="s">
        <v>132</v>
      </c>
      <c r="AO1291" s="55" t="s">
        <v>466</v>
      </c>
      <c r="AP1291" s="55" t="s">
        <v>1655</v>
      </c>
      <c r="AQ1291" s="55" t="s">
        <v>132</v>
      </c>
      <c r="AR1291" s="55" t="s">
        <v>296</v>
      </c>
      <c r="AS1291" s="55" t="s">
        <v>429</v>
      </c>
      <c r="AT1291" s="55" t="s">
        <v>208</v>
      </c>
      <c r="AU1291" s="63" t="s">
        <v>132</v>
      </c>
      <c r="AV1291" s="55" t="s">
        <v>4211</v>
      </c>
      <c r="AW1291" s="55" t="s">
        <v>4115</v>
      </c>
      <c r="AX1291" s="55" t="s">
        <v>171</v>
      </c>
      <c r="AY1291" s="55" t="s">
        <v>1286</v>
      </c>
      <c r="AZ1291" s="63" t="s">
        <v>2530</v>
      </c>
      <c r="BA1291" s="63" t="s">
        <v>2653</v>
      </c>
      <c r="BB1291" s="55" t="s">
        <v>2531</v>
      </c>
      <c r="BC1291" s="55" t="s">
        <v>939</v>
      </c>
      <c r="BD1291" s="55" t="s">
        <v>2588</v>
      </c>
      <c r="BE1291" s="55" t="s">
        <v>330</v>
      </c>
      <c r="BF1291" s="63" t="s">
        <v>2548</v>
      </c>
      <c r="BG1291" s="63" t="s">
        <v>2549</v>
      </c>
      <c r="BH1291" s="63" t="s">
        <v>132</v>
      </c>
      <c r="BI1291" s="63" t="s">
        <v>2590</v>
      </c>
      <c r="BJ1291" s="63" t="s">
        <v>2654</v>
      </c>
      <c r="BK1291" s="86" t="str">
        <f>HYPERLINK(VLOOKUP($B1291,hyperlinks[#All],2,FALSE),"Link")</f>
        <v>Link</v>
      </c>
      <c r="BL1291" s="86" t="str">
        <f>HYPERLINK(VLOOKUP($B1291,hyperlinks[#All],3,FALSE),"Link")</f>
        <v>Link</v>
      </c>
      <c r="BM1291" s="86" t="str">
        <f>HYPERLINK(VLOOKUP($B1291,hyperlinks[#All],4,FALSE),"Link")</f>
        <v>Link</v>
      </c>
      <c r="BN1291" s="87" t="s">
        <v>132</v>
      </c>
    </row>
    <row r="1292" spans="1:66" s="49" customFormat="1" ht="14.5">
      <c r="A1292" s="50">
        <v>8720169754362</v>
      </c>
      <c r="B1292" s="50">
        <v>911401816487</v>
      </c>
      <c r="C1292" s="61">
        <v>872016975436299</v>
      </c>
      <c r="D1292" s="93" t="str">
        <f>HYPERLINK(VLOOKUP($B1292,hyperlinks[#All],2,FALSE),"Link")</f>
        <v>Link</v>
      </c>
      <c r="E1292" s="52">
        <v>75436299</v>
      </c>
      <c r="F1292" s="53" t="s">
        <v>4214</v>
      </c>
      <c r="G1292" s="58" t="s">
        <v>2535</v>
      </c>
      <c r="H1292" s="52" t="s">
        <v>2580</v>
      </c>
      <c r="I1292" s="52" t="s">
        <v>3976</v>
      </c>
      <c r="J1292" s="52" t="s">
        <v>3297</v>
      </c>
      <c r="K1292" s="52" t="s">
        <v>125</v>
      </c>
      <c r="L1292" s="82">
        <v>652</v>
      </c>
      <c r="M1292" s="54" t="s">
        <v>126</v>
      </c>
      <c r="N1292" s="55" t="s">
        <v>2581</v>
      </c>
      <c r="O1292" s="56" t="s">
        <v>2582</v>
      </c>
      <c r="P1292" s="57"/>
      <c r="Q1292" s="51">
        <v>9</v>
      </c>
      <c r="R1292" s="52" t="s">
        <v>129</v>
      </c>
      <c r="S1292" s="57" t="s">
        <v>154</v>
      </c>
      <c r="T1292" s="51"/>
      <c r="U1292" s="51"/>
      <c r="V1292" s="58"/>
      <c r="W1292" s="59">
        <v>9405114090</v>
      </c>
      <c r="X1292" s="67" t="s">
        <v>132</v>
      </c>
      <c r="Y1292" s="67" t="s">
        <v>132</v>
      </c>
      <c r="Z1292" s="52" t="s">
        <v>132</v>
      </c>
      <c r="AA1292" s="55" t="s">
        <v>154</v>
      </c>
      <c r="AB1292" s="10" t="s">
        <v>4215</v>
      </c>
      <c r="AC1292" s="55" t="s">
        <v>132</v>
      </c>
      <c r="AD1292" s="55" t="s">
        <v>132</v>
      </c>
      <c r="AE1292" s="55" t="s">
        <v>132</v>
      </c>
      <c r="AF1292" s="55" t="s">
        <v>2542</v>
      </c>
      <c r="AG1292" s="55" t="s">
        <v>132</v>
      </c>
      <c r="AH1292" s="55" t="s">
        <v>204</v>
      </c>
      <c r="AI1292" s="55" t="s">
        <v>132</v>
      </c>
      <c r="AJ1292" s="55" t="s">
        <v>238</v>
      </c>
      <c r="AK1292" s="55" t="s">
        <v>132</v>
      </c>
      <c r="AL1292" s="55" t="s">
        <v>2622</v>
      </c>
      <c r="AM1292" s="55" t="s">
        <v>132</v>
      </c>
      <c r="AN1292" s="55" t="s">
        <v>132</v>
      </c>
      <c r="AO1292" s="55" t="s">
        <v>1045</v>
      </c>
      <c r="AP1292" s="55" t="s">
        <v>1655</v>
      </c>
      <c r="AQ1292" s="55" t="s">
        <v>132</v>
      </c>
      <c r="AR1292" s="55" t="s">
        <v>296</v>
      </c>
      <c r="AS1292" s="55" t="s">
        <v>429</v>
      </c>
      <c r="AT1292" s="55" t="s">
        <v>208</v>
      </c>
      <c r="AU1292" s="63" t="s">
        <v>132</v>
      </c>
      <c r="AV1292" s="55" t="s">
        <v>4211</v>
      </c>
      <c r="AW1292" s="55" t="s">
        <v>4115</v>
      </c>
      <c r="AX1292" s="55" t="s">
        <v>171</v>
      </c>
      <c r="AY1292" s="55" t="s">
        <v>1286</v>
      </c>
      <c r="AZ1292" s="63" t="s">
        <v>2530</v>
      </c>
      <c r="BA1292" s="63" t="s">
        <v>2653</v>
      </c>
      <c r="BB1292" s="55" t="s">
        <v>2531</v>
      </c>
      <c r="BC1292" s="55" t="s">
        <v>939</v>
      </c>
      <c r="BD1292" s="55" t="s">
        <v>2588</v>
      </c>
      <c r="BE1292" s="55" t="s">
        <v>330</v>
      </c>
      <c r="BF1292" s="63" t="s">
        <v>2627</v>
      </c>
      <c r="BG1292" s="63" t="s">
        <v>2549</v>
      </c>
      <c r="BH1292" s="63" t="s">
        <v>132</v>
      </c>
      <c r="BI1292" s="63" t="s">
        <v>2590</v>
      </c>
      <c r="BJ1292" s="63" t="s">
        <v>2654</v>
      </c>
      <c r="BK1292" s="86" t="str">
        <f>HYPERLINK(VLOOKUP($B1292,hyperlinks[#All],2,FALSE),"Link")</f>
        <v>Link</v>
      </c>
      <c r="BL1292" s="86" t="str">
        <f>HYPERLINK(VLOOKUP($B1292,hyperlinks[#All],3,FALSE),"Link")</f>
        <v>Link</v>
      </c>
      <c r="BM1292" s="86" t="str">
        <f>HYPERLINK(VLOOKUP($B1292,hyperlinks[#All],4,FALSE),"Link")</f>
        <v>Link</v>
      </c>
      <c r="BN1292" s="87" t="s">
        <v>132</v>
      </c>
    </row>
    <row r="1293" spans="1:66" s="49" customFormat="1" ht="14.5">
      <c r="A1293" s="50">
        <v>8720169754317</v>
      </c>
      <c r="B1293" s="50">
        <v>911401815987</v>
      </c>
      <c r="C1293" s="61">
        <v>872016975431799</v>
      </c>
      <c r="D1293" s="93" t="str">
        <f>HYPERLINK(VLOOKUP($B1293,hyperlinks[#All],2,FALSE),"Link")</f>
        <v>Link</v>
      </c>
      <c r="E1293" s="52">
        <v>75431799</v>
      </c>
      <c r="F1293" s="53" t="s">
        <v>4216</v>
      </c>
      <c r="G1293" s="58" t="s">
        <v>2535</v>
      </c>
      <c r="H1293" s="52" t="s">
        <v>2580</v>
      </c>
      <c r="I1293" s="52" t="s">
        <v>3976</v>
      </c>
      <c r="J1293" s="52" t="s">
        <v>3297</v>
      </c>
      <c r="K1293" s="52" t="s">
        <v>125</v>
      </c>
      <c r="L1293" s="82">
        <v>445</v>
      </c>
      <c r="M1293" s="54" t="s">
        <v>126</v>
      </c>
      <c r="N1293" s="55" t="s">
        <v>2581</v>
      </c>
      <c r="O1293" s="56" t="s">
        <v>2582</v>
      </c>
      <c r="P1293" s="57"/>
      <c r="Q1293" s="51">
        <v>9</v>
      </c>
      <c r="R1293" s="52" t="s">
        <v>129</v>
      </c>
      <c r="S1293" s="57" t="s">
        <v>154</v>
      </c>
      <c r="T1293" s="51"/>
      <c r="U1293" s="51"/>
      <c r="V1293" s="58"/>
      <c r="W1293" s="59">
        <v>9405114090</v>
      </c>
      <c r="X1293" s="67" t="s">
        <v>132</v>
      </c>
      <c r="Y1293" s="67" t="s">
        <v>132</v>
      </c>
      <c r="Z1293" s="52" t="s">
        <v>132</v>
      </c>
      <c r="AA1293" s="55" t="s">
        <v>154</v>
      </c>
      <c r="AB1293" s="10" t="s">
        <v>4217</v>
      </c>
      <c r="AC1293" s="55" t="s">
        <v>132</v>
      </c>
      <c r="AD1293" s="55" t="s">
        <v>132</v>
      </c>
      <c r="AE1293" s="55" t="s">
        <v>132</v>
      </c>
      <c r="AF1293" s="55" t="s">
        <v>2542</v>
      </c>
      <c r="AG1293" s="55" t="s">
        <v>132</v>
      </c>
      <c r="AH1293" s="55" t="s">
        <v>204</v>
      </c>
      <c r="AI1293" s="55" t="s">
        <v>132</v>
      </c>
      <c r="AJ1293" s="55" t="s">
        <v>238</v>
      </c>
      <c r="AK1293" s="55" t="s">
        <v>132</v>
      </c>
      <c r="AL1293" s="55" t="s">
        <v>939</v>
      </c>
      <c r="AM1293" s="55" t="s">
        <v>132</v>
      </c>
      <c r="AN1293" s="55" t="s">
        <v>132</v>
      </c>
      <c r="AO1293" s="55" t="s">
        <v>1045</v>
      </c>
      <c r="AP1293" s="55" t="s">
        <v>1655</v>
      </c>
      <c r="AQ1293" s="55" t="s">
        <v>132</v>
      </c>
      <c r="AR1293" s="55" t="s">
        <v>296</v>
      </c>
      <c r="AS1293" s="55" t="s">
        <v>429</v>
      </c>
      <c r="AT1293" s="55" t="s">
        <v>208</v>
      </c>
      <c r="AU1293" s="63" t="s">
        <v>132</v>
      </c>
      <c r="AV1293" s="55" t="s">
        <v>4211</v>
      </c>
      <c r="AW1293" s="55" t="s">
        <v>4115</v>
      </c>
      <c r="AX1293" s="55" t="s">
        <v>171</v>
      </c>
      <c r="AY1293" s="55" t="s">
        <v>1286</v>
      </c>
      <c r="AZ1293" s="63" t="s">
        <v>2530</v>
      </c>
      <c r="BA1293" s="63" t="s">
        <v>2653</v>
      </c>
      <c r="BB1293" s="55" t="s">
        <v>2531</v>
      </c>
      <c r="BC1293" s="55" t="s">
        <v>939</v>
      </c>
      <c r="BD1293" s="55" t="s">
        <v>2588</v>
      </c>
      <c r="BE1293" s="55" t="s">
        <v>330</v>
      </c>
      <c r="BF1293" s="63" t="s">
        <v>2548</v>
      </c>
      <c r="BG1293" s="63" t="s">
        <v>2549</v>
      </c>
      <c r="BH1293" s="63" t="s">
        <v>132</v>
      </c>
      <c r="BI1293" s="63" t="s">
        <v>2590</v>
      </c>
      <c r="BJ1293" s="63" t="s">
        <v>2654</v>
      </c>
      <c r="BK1293" s="86" t="str">
        <f>HYPERLINK(VLOOKUP($B1293,hyperlinks[#All],2,FALSE),"Link")</f>
        <v>Link</v>
      </c>
      <c r="BL1293" s="86" t="str">
        <f>HYPERLINK(VLOOKUP($B1293,hyperlinks[#All],3,FALSE),"Link")</f>
        <v>Link</v>
      </c>
      <c r="BM1293" s="86" t="str">
        <f>HYPERLINK(VLOOKUP($B1293,hyperlinks[#All],4,FALSE),"Link")</f>
        <v>Link</v>
      </c>
      <c r="BN1293" s="87" t="s">
        <v>132</v>
      </c>
    </row>
    <row r="1294" spans="1:66" s="49" customFormat="1" ht="14.5">
      <c r="A1294" s="50">
        <v>8720169755178</v>
      </c>
      <c r="B1294" s="50">
        <v>911401816787</v>
      </c>
      <c r="C1294" s="61">
        <v>872016975517899</v>
      </c>
      <c r="D1294" s="93" t="str">
        <f>HYPERLINK(VLOOKUP($B1294,hyperlinks[#All],2,FALSE),"Link")</f>
        <v>Link</v>
      </c>
      <c r="E1294" s="52">
        <v>75517899</v>
      </c>
      <c r="F1294" s="53" t="s">
        <v>4218</v>
      </c>
      <c r="G1294" s="58" t="s">
        <v>2535</v>
      </c>
      <c r="H1294" s="52" t="s">
        <v>2580</v>
      </c>
      <c r="I1294" s="52" t="s">
        <v>123</v>
      </c>
      <c r="J1294" s="52" t="s">
        <v>3297</v>
      </c>
      <c r="K1294" s="52" t="s">
        <v>125</v>
      </c>
      <c r="L1294" s="82">
        <v>245</v>
      </c>
      <c r="M1294" s="54" t="s">
        <v>126</v>
      </c>
      <c r="N1294" s="55" t="s">
        <v>2581</v>
      </c>
      <c r="O1294" s="56" t="s">
        <v>2582</v>
      </c>
      <c r="P1294" s="57"/>
      <c r="Q1294" s="51">
        <v>1</v>
      </c>
      <c r="R1294" s="52" t="s">
        <v>578</v>
      </c>
      <c r="S1294" s="57" t="s">
        <v>130</v>
      </c>
      <c r="T1294" s="51"/>
      <c r="U1294" s="51"/>
      <c r="V1294" s="58"/>
      <c r="W1294" s="59">
        <v>9405114090</v>
      </c>
      <c r="X1294" s="67" t="s">
        <v>132</v>
      </c>
      <c r="Y1294" s="67" t="s">
        <v>132</v>
      </c>
      <c r="Z1294" s="52" t="s">
        <v>132</v>
      </c>
      <c r="AA1294" s="55" t="s">
        <v>154</v>
      </c>
      <c r="AB1294" s="10" t="s">
        <v>4219</v>
      </c>
      <c r="AC1294" s="55" t="s">
        <v>132</v>
      </c>
      <c r="AD1294" s="55" t="s">
        <v>132</v>
      </c>
      <c r="AE1294" s="55" t="s">
        <v>132</v>
      </c>
      <c r="AF1294" s="55" t="s">
        <v>1456</v>
      </c>
      <c r="AG1294" s="55" t="s">
        <v>132</v>
      </c>
      <c r="AH1294" s="55" t="s">
        <v>132</v>
      </c>
      <c r="AI1294" s="55" t="s">
        <v>132</v>
      </c>
      <c r="AJ1294" s="55" t="s">
        <v>132</v>
      </c>
      <c r="AK1294" s="55" t="s">
        <v>132</v>
      </c>
      <c r="AL1294" s="55" t="s">
        <v>132</v>
      </c>
      <c r="AM1294" s="55" t="s">
        <v>132</v>
      </c>
      <c r="AN1294" s="55" t="s">
        <v>132</v>
      </c>
      <c r="AO1294" s="55" t="s">
        <v>132</v>
      </c>
      <c r="AP1294" s="55" t="s">
        <v>132</v>
      </c>
      <c r="AQ1294" s="55" t="s">
        <v>132</v>
      </c>
      <c r="AR1294" s="55" t="s">
        <v>4220</v>
      </c>
      <c r="AS1294" s="55" t="s">
        <v>474</v>
      </c>
      <c r="AT1294" s="55" t="s">
        <v>474</v>
      </c>
      <c r="AU1294" s="63" t="s">
        <v>132</v>
      </c>
      <c r="AV1294" s="55" t="s">
        <v>2596</v>
      </c>
      <c r="AW1294" s="55" t="s">
        <v>4221</v>
      </c>
      <c r="AX1294" s="55" t="s">
        <v>171</v>
      </c>
      <c r="AY1294" s="55" t="s">
        <v>132</v>
      </c>
      <c r="AZ1294" s="63" t="s">
        <v>132</v>
      </c>
      <c r="BA1294" s="63" t="s">
        <v>132</v>
      </c>
      <c r="BB1294" s="55" t="s">
        <v>132</v>
      </c>
      <c r="BC1294" s="55" t="s">
        <v>939</v>
      </c>
      <c r="BD1294" s="55" t="s">
        <v>132</v>
      </c>
      <c r="BE1294" s="55" t="s">
        <v>132</v>
      </c>
      <c r="BF1294" s="63" t="s">
        <v>132</v>
      </c>
      <c r="BG1294" s="63" t="s">
        <v>132</v>
      </c>
      <c r="BH1294" s="63" t="s">
        <v>132</v>
      </c>
      <c r="BI1294" s="63" t="s">
        <v>132</v>
      </c>
      <c r="BJ1294" s="63" t="s">
        <v>132</v>
      </c>
      <c r="BK1294" s="86" t="str">
        <f>HYPERLINK(VLOOKUP($B1294,hyperlinks[#All],2,FALSE),"Link")</f>
        <v>Link</v>
      </c>
      <c r="BL1294" s="86" t="str">
        <f>HYPERLINK(VLOOKUP($B1294,hyperlinks[#All],3,FALSE),"Link")</f>
        <v>Link</v>
      </c>
      <c r="BM1294" s="87" t="s">
        <v>132</v>
      </c>
      <c r="BN1294" s="87" t="s">
        <v>132</v>
      </c>
    </row>
    <row r="1295" spans="1:66" s="49" customFormat="1" ht="14.5">
      <c r="A1295" s="50">
        <v>8720169755192</v>
      </c>
      <c r="B1295" s="50">
        <v>911401816987</v>
      </c>
      <c r="C1295" s="61">
        <v>872016975519299</v>
      </c>
      <c r="D1295" s="93" t="str">
        <f>HYPERLINK(VLOOKUP($B1295,hyperlinks[#All],2,FALSE),"Link")</f>
        <v>Link</v>
      </c>
      <c r="E1295" s="52">
        <v>75519299</v>
      </c>
      <c r="F1295" s="53" t="s">
        <v>4222</v>
      </c>
      <c r="G1295" s="58" t="s">
        <v>2535</v>
      </c>
      <c r="H1295" s="52" t="s">
        <v>2580</v>
      </c>
      <c r="I1295" s="52" t="s">
        <v>123</v>
      </c>
      <c r="J1295" s="52" t="s">
        <v>3297</v>
      </c>
      <c r="K1295" s="52" t="s">
        <v>125</v>
      </c>
      <c r="L1295" s="82">
        <v>298</v>
      </c>
      <c r="M1295" s="54" t="s">
        <v>126</v>
      </c>
      <c r="N1295" s="55" t="s">
        <v>2581</v>
      </c>
      <c r="O1295" s="56" t="s">
        <v>2582</v>
      </c>
      <c r="P1295" s="57"/>
      <c r="Q1295" s="51">
        <v>1</v>
      </c>
      <c r="R1295" s="52" t="s">
        <v>578</v>
      </c>
      <c r="S1295" s="57" t="s">
        <v>130</v>
      </c>
      <c r="T1295" s="51"/>
      <c r="U1295" s="51"/>
      <c r="V1295" s="58"/>
      <c r="W1295" s="59">
        <v>9405114090</v>
      </c>
      <c r="X1295" s="67" t="s">
        <v>132</v>
      </c>
      <c r="Y1295" s="67" t="s">
        <v>132</v>
      </c>
      <c r="Z1295" s="52" t="s">
        <v>132</v>
      </c>
      <c r="AA1295" s="55" t="s">
        <v>154</v>
      </c>
      <c r="AB1295" s="10" t="s">
        <v>4223</v>
      </c>
      <c r="AC1295" s="55" t="s">
        <v>132</v>
      </c>
      <c r="AD1295" s="55" t="s">
        <v>132</v>
      </c>
      <c r="AE1295" s="55" t="s">
        <v>132</v>
      </c>
      <c r="AF1295" s="55" t="s">
        <v>1456</v>
      </c>
      <c r="AG1295" s="55" t="s">
        <v>132</v>
      </c>
      <c r="AH1295" s="55" t="s">
        <v>132</v>
      </c>
      <c r="AI1295" s="55" t="s">
        <v>132</v>
      </c>
      <c r="AJ1295" s="55" t="s">
        <v>132</v>
      </c>
      <c r="AK1295" s="55" t="s">
        <v>132</v>
      </c>
      <c r="AL1295" s="55" t="s">
        <v>132</v>
      </c>
      <c r="AM1295" s="55" t="s">
        <v>132</v>
      </c>
      <c r="AN1295" s="55" t="s">
        <v>132</v>
      </c>
      <c r="AO1295" s="55" t="s">
        <v>132</v>
      </c>
      <c r="AP1295" s="55" t="s">
        <v>132</v>
      </c>
      <c r="AQ1295" s="55" t="s">
        <v>132</v>
      </c>
      <c r="AR1295" s="55" t="s">
        <v>4224</v>
      </c>
      <c r="AS1295" s="55" t="s">
        <v>474</v>
      </c>
      <c r="AT1295" s="55" t="s">
        <v>474</v>
      </c>
      <c r="AU1295" s="63" t="s">
        <v>132</v>
      </c>
      <c r="AV1295" s="55" t="s">
        <v>2674</v>
      </c>
      <c r="AW1295" s="55" t="s">
        <v>2086</v>
      </c>
      <c r="AX1295" s="55" t="s">
        <v>171</v>
      </c>
      <c r="AY1295" s="55" t="s">
        <v>132</v>
      </c>
      <c r="AZ1295" s="63" t="s">
        <v>132</v>
      </c>
      <c r="BA1295" s="63" t="s">
        <v>132</v>
      </c>
      <c r="BB1295" s="55" t="s">
        <v>132</v>
      </c>
      <c r="BC1295" s="55" t="s">
        <v>939</v>
      </c>
      <c r="BD1295" s="55" t="s">
        <v>132</v>
      </c>
      <c r="BE1295" s="55" t="s">
        <v>132</v>
      </c>
      <c r="BF1295" s="63" t="s">
        <v>132</v>
      </c>
      <c r="BG1295" s="63" t="s">
        <v>132</v>
      </c>
      <c r="BH1295" s="63" t="s">
        <v>132</v>
      </c>
      <c r="BI1295" s="63" t="s">
        <v>132</v>
      </c>
      <c r="BJ1295" s="63" t="s">
        <v>132</v>
      </c>
      <c r="BK1295" s="86" t="str">
        <f>HYPERLINK(VLOOKUP($B1295,hyperlinks[#All],2,FALSE),"Link")</f>
        <v>Link</v>
      </c>
      <c r="BL1295" s="86" t="str">
        <f>HYPERLINK(VLOOKUP($B1295,hyperlinks[#All],3,FALSE),"Link")</f>
        <v>Link</v>
      </c>
      <c r="BM1295" s="87" t="s">
        <v>132</v>
      </c>
      <c r="BN1295" s="87" t="s">
        <v>132</v>
      </c>
    </row>
    <row r="1296" spans="1:66" s="49" customFormat="1" ht="14.5">
      <c r="A1296" s="50">
        <v>8720169755154</v>
      </c>
      <c r="B1296" s="50">
        <v>911401816587</v>
      </c>
      <c r="C1296" s="61">
        <v>872016975515499</v>
      </c>
      <c r="D1296" s="93" t="str">
        <f>HYPERLINK(VLOOKUP($B1296,hyperlinks[#All],2,FALSE),"Link")</f>
        <v>Link</v>
      </c>
      <c r="E1296" s="52">
        <v>75515499</v>
      </c>
      <c r="F1296" s="53" t="s">
        <v>4225</v>
      </c>
      <c r="G1296" s="58" t="s">
        <v>2535</v>
      </c>
      <c r="H1296" s="52" t="s">
        <v>2580</v>
      </c>
      <c r="I1296" s="52" t="s">
        <v>123</v>
      </c>
      <c r="J1296" s="52" t="s">
        <v>3297</v>
      </c>
      <c r="K1296" s="52" t="s">
        <v>125</v>
      </c>
      <c r="L1296" s="82">
        <v>159</v>
      </c>
      <c r="M1296" s="54" t="s">
        <v>126</v>
      </c>
      <c r="N1296" s="55" t="s">
        <v>2581</v>
      </c>
      <c r="O1296" s="56" t="s">
        <v>2582</v>
      </c>
      <c r="P1296" s="57"/>
      <c r="Q1296" s="51">
        <v>1</v>
      </c>
      <c r="R1296" s="52" t="s">
        <v>578</v>
      </c>
      <c r="S1296" s="57" t="s">
        <v>130</v>
      </c>
      <c r="T1296" s="51"/>
      <c r="U1296" s="51"/>
      <c r="V1296" s="58"/>
      <c r="W1296" s="59">
        <v>9405114090</v>
      </c>
      <c r="X1296" s="67" t="s">
        <v>132</v>
      </c>
      <c r="Y1296" s="67" t="s">
        <v>132</v>
      </c>
      <c r="Z1296" s="52" t="s">
        <v>132</v>
      </c>
      <c r="AA1296" s="55" t="s">
        <v>154</v>
      </c>
      <c r="AB1296" s="10" t="s">
        <v>4226</v>
      </c>
      <c r="AC1296" s="55" t="s">
        <v>132</v>
      </c>
      <c r="AD1296" s="55" t="s">
        <v>132</v>
      </c>
      <c r="AE1296" s="55" t="s">
        <v>132</v>
      </c>
      <c r="AF1296" s="55" t="s">
        <v>1456</v>
      </c>
      <c r="AG1296" s="55" t="s">
        <v>132</v>
      </c>
      <c r="AH1296" s="55" t="s">
        <v>132</v>
      </c>
      <c r="AI1296" s="55" t="s">
        <v>132</v>
      </c>
      <c r="AJ1296" s="55" t="s">
        <v>132</v>
      </c>
      <c r="AK1296" s="55" t="s">
        <v>132</v>
      </c>
      <c r="AL1296" s="55" t="s">
        <v>132</v>
      </c>
      <c r="AM1296" s="55" t="s">
        <v>132</v>
      </c>
      <c r="AN1296" s="55" t="s">
        <v>132</v>
      </c>
      <c r="AO1296" s="55" t="s">
        <v>132</v>
      </c>
      <c r="AP1296" s="55" t="s">
        <v>132</v>
      </c>
      <c r="AQ1296" s="55" t="s">
        <v>132</v>
      </c>
      <c r="AR1296" s="55" t="s">
        <v>1654</v>
      </c>
      <c r="AS1296" s="55" t="s">
        <v>474</v>
      </c>
      <c r="AT1296" s="55" t="s">
        <v>474</v>
      </c>
      <c r="AU1296" s="63" t="s">
        <v>132</v>
      </c>
      <c r="AV1296" s="55" t="s">
        <v>3136</v>
      </c>
      <c r="AW1296" s="55" t="s">
        <v>292</v>
      </c>
      <c r="AX1296" s="55" t="s">
        <v>171</v>
      </c>
      <c r="AY1296" s="55" t="s">
        <v>132</v>
      </c>
      <c r="AZ1296" s="63" t="s">
        <v>132</v>
      </c>
      <c r="BA1296" s="63" t="s">
        <v>132</v>
      </c>
      <c r="BB1296" s="55" t="s">
        <v>132</v>
      </c>
      <c r="BC1296" s="55" t="s">
        <v>939</v>
      </c>
      <c r="BD1296" s="55" t="s">
        <v>132</v>
      </c>
      <c r="BE1296" s="55" t="s">
        <v>132</v>
      </c>
      <c r="BF1296" s="63" t="s">
        <v>132</v>
      </c>
      <c r="BG1296" s="63" t="s">
        <v>132</v>
      </c>
      <c r="BH1296" s="63" t="s">
        <v>132</v>
      </c>
      <c r="BI1296" s="63" t="s">
        <v>132</v>
      </c>
      <c r="BJ1296" s="63" t="s">
        <v>132</v>
      </c>
      <c r="BK1296" s="86" t="str">
        <f>HYPERLINK(VLOOKUP($B1296,hyperlinks[#All],2,FALSE),"Link")</f>
        <v>Link</v>
      </c>
      <c r="BL1296" s="86" t="str">
        <f>HYPERLINK(VLOOKUP($B1296,hyperlinks[#All],3,FALSE),"Link")</f>
        <v>Link</v>
      </c>
      <c r="BM1296" s="87" t="s">
        <v>132</v>
      </c>
      <c r="BN1296" s="87" t="s">
        <v>132</v>
      </c>
    </row>
    <row r="1297" spans="1:66" s="49" customFormat="1" ht="14.5">
      <c r="A1297" s="50">
        <v>8720169755185</v>
      </c>
      <c r="B1297" s="50">
        <v>911401816887</v>
      </c>
      <c r="C1297" s="61">
        <v>872016975518599</v>
      </c>
      <c r="D1297" s="93" t="str">
        <f>HYPERLINK(VLOOKUP($B1297,hyperlinks[#All],2,FALSE),"Link")</f>
        <v>Link</v>
      </c>
      <c r="E1297" s="52">
        <v>75518599</v>
      </c>
      <c r="F1297" s="53" t="s">
        <v>4227</v>
      </c>
      <c r="G1297" s="58" t="s">
        <v>2535</v>
      </c>
      <c r="H1297" s="52" t="s">
        <v>2580</v>
      </c>
      <c r="I1297" s="52" t="s">
        <v>123</v>
      </c>
      <c r="J1297" s="52" t="s">
        <v>3297</v>
      </c>
      <c r="K1297" s="52" t="s">
        <v>125</v>
      </c>
      <c r="L1297" s="82">
        <v>369</v>
      </c>
      <c r="M1297" s="54" t="s">
        <v>126</v>
      </c>
      <c r="N1297" s="55" t="s">
        <v>2581</v>
      </c>
      <c r="O1297" s="56" t="s">
        <v>2582</v>
      </c>
      <c r="P1297" s="57"/>
      <c r="Q1297" s="51">
        <v>1</v>
      </c>
      <c r="R1297" s="52" t="s">
        <v>578</v>
      </c>
      <c r="S1297" s="57" t="s">
        <v>130</v>
      </c>
      <c r="T1297" s="51"/>
      <c r="U1297" s="51"/>
      <c r="V1297" s="58"/>
      <c r="W1297" s="59">
        <v>9405114090</v>
      </c>
      <c r="X1297" s="67" t="s">
        <v>132</v>
      </c>
      <c r="Y1297" s="67" t="s">
        <v>132</v>
      </c>
      <c r="Z1297" s="52" t="s">
        <v>132</v>
      </c>
      <c r="AA1297" s="55" t="s">
        <v>154</v>
      </c>
      <c r="AB1297" s="10" t="s">
        <v>4228</v>
      </c>
      <c r="AC1297" s="55" t="s">
        <v>132</v>
      </c>
      <c r="AD1297" s="55" t="s">
        <v>132</v>
      </c>
      <c r="AE1297" s="55" t="s">
        <v>132</v>
      </c>
      <c r="AF1297" s="55" t="s">
        <v>1456</v>
      </c>
      <c r="AG1297" s="55" t="s">
        <v>132</v>
      </c>
      <c r="AH1297" s="55" t="s">
        <v>132</v>
      </c>
      <c r="AI1297" s="55" t="s">
        <v>132</v>
      </c>
      <c r="AJ1297" s="55" t="s">
        <v>132</v>
      </c>
      <c r="AK1297" s="55" t="s">
        <v>132</v>
      </c>
      <c r="AL1297" s="55" t="s">
        <v>132</v>
      </c>
      <c r="AM1297" s="55" t="s">
        <v>132</v>
      </c>
      <c r="AN1297" s="55" t="s">
        <v>132</v>
      </c>
      <c r="AO1297" s="55" t="s">
        <v>132</v>
      </c>
      <c r="AP1297" s="55" t="s">
        <v>132</v>
      </c>
      <c r="AQ1297" s="55" t="s">
        <v>132</v>
      </c>
      <c r="AR1297" s="55" t="s">
        <v>4220</v>
      </c>
      <c r="AS1297" s="55" t="s">
        <v>803</v>
      </c>
      <c r="AT1297" s="55" t="s">
        <v>803</v>
      </c>
      <c r="AU1297" s="63" t="s">
        <v>132</v>
      </c>
      <c r="AV1297" s="55" t="s">
        <v>3112</v>
      </c>
      <c r="AW1297" s="55" t="s">
        <v>1350</v>
      </c>
      <c r="AX1297" s="55" t="s">
        <v>171</v>
      </c>
      <c r="AY1297" s="55" t="s">
        <v>132</v>
      </c>
      <c r="AZ1297" s="63" t="s">
        <v>132</v>
      </c>
      <c r="BA1297" s="63" t="s">
        <v>132</v>
      </c>
      <c r="BB1297" s="55" t="s">
        <v>132</v>
      </c>
      <c r="BC1297" s="55" t="s">
        <v>939</v>
      </c>
      <c r="BD1297" s="55" t="s">
        <v>132</v>
      </c>
      <c r="BE1297" s="55" t="s">
        <v>132</v>
      </c>
      <c r="BF1297" s="63" t="s">
        <v>132</v>
      </c>
      <c r="BG1297" s="63" t="s">
        <v>132</v>
      </c>
      <c r="BH1297" s="63" t="s">
        <v>132</v>
      </c>
      <c r="BI1297" s="63" t="s">
        <v>132</v>
      </c>
      <c r="BJ1297" s="63" t="s">
        <v>132</v>
      </c>
      <c r="BK1297" s="86" t="str">
        <f>HYPERLINK(VLOOKUP($B1297,hyperlinks[#All],2,FALSE),"Link")</f>
        <v>Link</v>
      </c>
      <c r="BL1297" s="86" t="str">
        <f>HYPERLINK(VLOOKUP($B1297,hyperlinks[#All],3,FALSE),"Link")</f>
        <v>Link</v>
      </c>
      <c r="BM1297" s="87" t="s">
        <v>132</v>
      </c>
      <c r="BN1297" s="87" t="s">
        <v>132</v>
      </c>
    </row>
    <row r="1298" spans="1:66" s="49" customFormat="1" ht="14.5">
      <c r="A1298" s="50">
        <v>8720169755208</v>
      </c>
      <c r="B1298" s="50">
        <v>911401817087</v>
      </c>
      <c r="C1298" s="61">
        <v>872016975520899</v>
      </c>
      <c r="D1298" s="93" t="str">
        <f>HYPERLINK(VLOOKUP($B1298,hyperlinks[#All],2,FALSE),"Link")</f>
        <v>Link</v>
      </c>
      <c r="E1298" s="52">
        <v>75520899</v>
      </c>
      <c r="F1298" s="53" t="s">
        <v>4229</v>
      </c>
      <c r="G1298" s="58" t="s">
        <v>2535</v>
      </c>
      <c r="H1298" s="52" t="s">
        <v>2580</v>
      </c>
      <c r="I1298" s="52" t="s">
        <v>123</v>
      </c>
      <c r="J1298" s="52" t="s">
        <v>3297</v>
      </c>
      <c r="K1298" s="52" t="s">
        <v>125</v>
      </c>
      <c r="L1298" s="82">
        <v>454</v>
      </c>
      <c r="M1298" s="54" t="s">
        <v>126</v>
      </c>
      <c r="N1298" s="55" t="s">
        <v>2581</v>
      </c>
      <c r="O1298" s="56" t="s">
        <v>2582</v>
      </c>
      <c r="P1298" s="57"/>
      <c r="Q1298" s="51">
        <v>1</v>
      </c>
      <c r="R1298" s="52" t="s">
        <v>578</v>
      </c>
      <c r="S1298" s="57" t="s">
        <v>130</v>
      </c>
      <c r="T1298" s="51"/>
      <c r="U1298" s="51"/>
      <c r="V1298" s="58"/>
      <c r="W1298" s="59">
        <v>9405114090</v>
      </c>
      <c r="X1298" s="67" t="s">
        <v>132</v>
      </c>
      <c r="Y1298" s="67" t="s">
        <v>132</v>
      </c>
      <c r="Z1298" s="52" t="s">
        <v>132</v>
      </c>
      <c r="AA1298" s="55" t="s">
        <v>154</v>
      </c>
      <c r="AB1298" s="10" t="s">
        <v>4230</v>
      </c>
      <c r="AC1298" s="55" t="s">
        <v>132</v>
      </c>
      <c r="AD1298" s="55" t="s">
        <v>132</v>
      </c>
      <c r="AE1298" s="55" t="s">
        <v>132</v>
      </c>
      <c r="AF1298" s="55" t="s">
        <v>1456</v>
      </c>
      <c r="AG1298" s="55" t="s">
        <v>132</v>
      </c>
      <c r="AH1298" s="55" t="s">
        <v>132</v>
      </c>
      <c r="AI1298" s="55" t="s">
        <v>132</v>
      </c>
      <c r="AJ1298" s="55" t="s">
        <v>132</v>
      </c>
      <c r="AK1298" s="55" t="s">
        <v>132</v>
      </c>
      <c r="AL1298" s="55" t="s">
        <v>132</v>
      </c>
      <c r="AM1298" s="55" t="s">
        <v>132</v>
      </c>
      <c r="AN1298" s="55" t="s">
        <v>132</v>
      </c>
      <c r="AO1298" s="55" t="s">
        <v>132</v>
      </c>
      <c r="AP1298" s="55" t="s">
        <v>132</v>
      </c>
      <c r="AQ1298" s="55" t="s">
        <v>132</v>
      </c>
      <c r="AR1298" s="55" t="s">
        <v>4224</v>
      </c>
      <c r="AS1298" s="55" t="s">
        <v>803</v>
      </c>
      <c r="AT1298" s="55" t="s">
        <v>803</v>
      </c>
      <c r="AU1298" s="63" t="s">
        <v>132</v>
      </c>
      <c r="AV1298" s="55" t="s">
        <v>2841</v>
      </c>
      <c r="AW1298" s="55" t="s">
        <v>2108</v>
      </c>
      <c r="AX1298" s="55" t="s">
        <v>171</v>
      </c>
      <c r="AY1298" s="55" t="s">
        <v>132</v>
      </c>
      <c r="AZ1298" s="63" t="s">
        <v>132</v>
      </c>
      <c r="BA1298" s="63" t="s">
        <v>132</v>
      </c>
      <c r="BB1298" s="55" t="s">
        <v>132</v>
      </c>
      <c r="BC1298" s="55" t="s">
        <v>939</v>
      </c>
      <c r="BD1298" s="55" t="s">
        <v>132</v>
      </c>
      <c r="BE1298" s="55" t="s">
        <v>132</v>
      </c>
      <c r="BF1298" s="63" t="s">
        <v>132</v>
      </c>
      <c r="BG1298" s="63" t="s">
        <v>132</v>
      </c>
      <c r="BH1298" s="63" t="s">
        <v>132</v>
      </c>
      <c r="BI1298" s="63" t="s">
        <v>132</v>
      </c>
      <c r="BJ1298" s="63" t="s">
        <v>132</v>
      </c>
      <c r="BK1298" s="86" t="str">
        <f>HYPERLINK(VLOOKUP($B1298,hyperlinks[#All],2,FALSE),"Link")</f>
        <v>Link</v>
      </c>
      <c r="BL1298" s="86" t="str">
        <f>HYPERLINK(VLOOKUP($B1298,hyperlinks[#All],3,FALSE),"Link")</f>
        <v>Link</v>
      </c>
      <c r="BM1298" s="87" t="s">
        <v>132</v>
      </c>
      <c r="BN1298" s="87" t="s">
        <v>132</v>
      </c>
    </row>
    <row r="1299" spans="1:66" s="49" customFormat="1" ht="14.5">
      <c r="A1299" s="50">
        <v>8720169755161</v>
      </c>
      <c r="B1299" s="50">
        <v>911401816687</v>
      </c>
      <c r="C1299" s="61">
        <v>872016975516199</v>
      </c>
      <c r="D1299" s="93" t="str">
        <f>HYPERLINK(VLOOKUP($B1299,hyperlinks[#All],2,FALSE),"Link")</f>
        <v>Link</v>
      </c>
      <c r="E1299" s="52">
        <v>75516199</v>
      </c>
      <c r="F1299" s="53" t="s">
        <v>4231</v>
      </c>
      <c r="G1299" s="58" t="s">
        <v>2535</v>
      </c>
      <c r="H1299" s="52" t="s">
        <v>2580</v>
      </c>
      <c r="I1299" s="52" t="s">
        <v>123</v>
      </c>
      <c r="J1299" s="52" t="s">
        <v>3297</v>
      </c>
      <c r="K1299" s="52" t="s">
        <v>125</v>
      </c>
      <c r="L1299" s="82">
        <v>224</v>
      </c>
      <c r="M1299" s="54" t="s">
        <v>126</v>
      </c>
      <c r="N1299" s="55" t="s">
        <v>2581</v>
      </c>
      <c r="O1299" s="56" t="s">
        <v>2582</v>
      </c>
      <c r="P1299" s="57"/>
      <c r="Q1299" s="51">
        <v>1</v>
      </c>
      <c r="R1299" s="52" t="s">
        <v>578</v>
      </c>
      <c r="S1299" s="57" t="s">
        <v>130</v>
      </c>
      <c r="T1299" s="51"/>
      <c r="U1299" s="51"/>
      <c r="V1299" s="58"/>
      <c r="W1299" s="59">
        <v>9405114090</v>
      </c>
      <c r="X1299" s="67" t="s">
        <v>132</v>
      </c>
      <c r="Y1299" s="67" t="s">
        <v>132</v>
      </c>
      <c r="Z1299" s="52" t="s">
        <v>132</v>
      </c>
      <c r="AA1299" s="55" t="s">
        <v>154</v>
      </c>
      <c r="AB1299" s="10" t="s">
        <v>4232</v>
      </c>
      <c r="AC1299" s="55" t="s">
        <v>132</v>
      </c>
      <c r="AD1299" s="55" t="s">
        <v>132</v>
      </c>
      <c r="AE1299" s="55" t="s">
        <v>132</v>
      </c>
      <c r="AF1299" s="55" t="s">
        <v>1456</v>
      </c>
      <c r="AG1299" s="55" t="s">
        <v>132</v>
      </c>
      <c r="AH1299" s="55" t="s">
        <v>132</v>
      </c>
      <c r="AI1299" s="55" t="s">
        <v>132</v>
      </c>
      <c r="AJ1299" s="55" t="s">
        <v>132</v>
      </c>
      <c r="AK1299" s="55" t="s">
        <v>132</v>
      </c>
      <c r="AL1299" s="55" t="s">
        <v>132</v>
      </c>
      <c r="AM1299" s="55" t="s">
        <v>132</v>
      </c>
      <c r="AN1299" s="55" t="s">
        <v>132</v>
      </c>
      <c r="AO1299" s="55" t="s">
        <v>132</v>
      </c>
      <c r="AP1299" s="55" t="s">
        <v>132</v>
      </c>
      <c r="AQ1299" s="55" t="s">
        <v>132</v>
      </c>
      <c r="AR1299" s="55" t="s">
        <v>1654</v>
      </c>
      <c r="AS1299" s="55" t="s">
        <v>803</v>
      </c>
      <c r="AT1299" s="55" t="s">
        <v>803</v>
      </c>
      <c r="AU1299" s="63" t="s">
        <v>132</v>
      </c>
      <c r="AV1299" s="55" t="s">
        <v>2652</v>
      </c>
      <c r="AW1299" s="55" t="s">
        <v>2423</v>
      </c>
      <c r="AX1299" s="55" t="s">
        <v>171</v>
      </c>
      <c r="AY1299" s="55" t="s">
        <v>132</v>
      </c>
      <c r="AZ1299" s="63" t="s">
        <v>132</v>
      </c>
      <c r="BA1299" s="63" t="s">
        <v>132</v>
      </c>
      <c r="BB1299" s="55" t="s">
        <v>132</v>
      </c>
      <c r="BC1299" s="55" t="s">
        <v>939</v>
      </c>
      <c r="BD1299" s="55" t="s">
        <v>132</v>
      </c>
      <c r="BE1299" s="55" t="s">
        <v>132</v>
      </c>
      <c r="BF1299" s="63" t="s">
        <v>132</v>
      </c>
      <c r="BG1299" s="63" t="s">
        <v>132</v>
      </c>
      <c r="BH1299" s="63" t="s">
        <v>132</v>
      </c>
      <c r="BI1299" s="63" t="s">
        <v>132</v>
      </c>
      <c r="BJ1299" s="63" t="s">
        <v>132</v>
      </c>
      <c r="BK1299" s="86" t="str">
        <f>HYPERLINK(VLOOKUP($B1299,hyperlinks[#All],2,FALSE),"Link")</f>
        <v>Link</v>
      </c>
      <c r="BL1299" s="86" t="str">
        <f>HYPERLINK(VLOOKUP($B1299,hyperlinks[#All],3,FALSE),"Link")</f>
        <v>Link</v>
      </c>
      <c r="BM1299" s="87" t="s">
        <v>132</v>
      </c>
      <c r="BN1299" s="87" t="s">
        <v>132</v>
      </c>
    </row>
    <row r="1300" spans="1:66" s="49" customFormat="1" ht="14.5">
      <c r="A1300" s="50">
        <v>8719514953857</v>
      </c>
      <c r="B1300" s="50">
        <v>911401860284</v>
      </c>
      <c r="C1300" s="61">
        <v>871951495385799</v>
      </c>
      <c r="D1300" s="93" t="str">
        <f>HYPERLINK(VLOOKUP($B1300,hyperlinks[#All],2,FALSE),"Link")</f>
        <v>Link</v>
      </c>
      <c r="E1300" s="52">
        <v>95385799</v>
      </c>
      <c r="F1300" s="53" t="s">
        <v>4233</v>
      </c>
      <c r="G1300" s="58" t="s">
        <v>2535</v>
      </c>
      <c r="H1300" s="52" t="s">
        <v>2580</v>
      </c>
      <c r="I1300" s="52" t="s">
        <v>3976</v>
      </c>
      <c r="J1300" s="52" t="s">
        <v>3297</v>
      </c>
      <c r="K1300" s="52" t="s">
        <v>125</v>
      </c>
      <c r="L1300" s="82">
        <v>397</v>
      </c>
      <c r="M1300" s="54" t="s">
        <v>126</v>
      </c>
      <c r="N1300" s="55" t="s">
        <v>2581</v>
      </c>
      <c r="O1300" s="56" t="s">
        <v>2582</v>
      </c>
      <c r="P1300" s="57"/>
      <c r="Q1300" s="51">
        <v>6</v>
      </c>
      <c r="R1300" s="52" t="s">
        <v>129</v>
      </c>
      <c r="S1300" s="57" t="s">
        <v>154</v>
      </c>
      <c r="T1300" s="51"/>
      <c r="U1300" s="51"/>
      <c r="V1300" s="58"/>
      <c r="W1300" s="59">
        <v>9405114090</v>
      </c>
      <c r="X1300" s="67" t="s">
        <v>132</v>
      </c>
      <c r="Y1300" s="67" t="s">
        <v>132</v>
      </c>
      <c r="Z1300" s="52" t="s">
        <v>132</v>
      </c>
      <c r="AA1300" s="55"/>
      <c r="AB1300" s="10" t="s">
        <v>4234</v>
      </c>
      <c r="AC1300" s="55" t="s">
        <v>132</v>
      </c>
      <c r="AD1300" s="55" t="s">
        <v>132</v>
      </c>
      <c r="AE1300" s="55" t="s">
        <v>132</v>
      </c>
      <c r="AF1300" s="55" t="s">
        <v>2542</v>
      </c>
      <c r="AG1300" s="55" t="s">
        <v>132</v>
      </c>
      <c r="AH1300" s="55" t="s">
        <v>680</v>
      </c>
      <c r="AI1300" s="55" t="s">
        <v>132</v>
      </c>
      <c r="AJ1300" s="55" t="s">
        <v>238</v>
      </c>
      <c r="AK1300" s="55" t="s">
        <v>132</v>
      </c>
      <c r="AL1300" s="55" t="s">
        <v>939</v>
      </c>
      <c r="AM1300" s="55" t="s">
        <v>132</v>
      </c>
      <c r="AN1300" s="55" t="s">
        <v>132</v>
      </c>
      <c r="AO1300" s="55" t="s">
        <v>1828</v>
      </c>
      <c r="AP1300" s="55" t="s">
        <v>1655</v>
      </c>
      <c r="AQ1300" s="55" t="s">
        <v>132</v>
      </c>
      <c r="AR1300" s="55" t="s">
        <v>4235</v>
      </c>
      <c r="AS1300" s="55" t="s">
        <v>186</v>
      </c>
      <c r="AT1300" s="55" t="s">
        <v>186</v>
      </c>
      <c r="AU1300" s="63" t="s">
        <v>132</v>
      </c>
      <c r="AV1300" s="55" t="s">
        <v>2667</v>
      </c>
      <c r="AW1300" s="55" t="s">
        <v>2674</v>
      </c>
      <c r="AX1300" s="55" t="s">
        <v>171</v>
      </c>
      <c r="AY1300" s="55" t="s">
        <v>539</v>
      </c>
      <c r="AZ1300" s="63" t="s">
        <v>2530</v>
      </c>
      <c r="BA1300" s="63" t="s">
        <v>2546</v>
      </c>
      <c r="BB1300" s="55" t="s">
        <v>2531</v>
      </c>
      <c r="BC1300" s="55" t="s">
        <v>939</v>
      </c>
      <c r="BD1300" s="55" t="s">
        <v>2588</v>
      </c>
      <c r="BE1300" s="55" t="s">
        <v>1110</v>
      </c>
      <c r="BF1300" s="63" t="s">
        <v>2548</v>
      </c>
      <c r="BG1300" s="63" t="s">
        <v>2929</v>
      </c>
      <c r="BH1300" s="63" t="s">
        <v>132</v>
      </c>
      <c r="BI1300" s="63" t="s">
        <v>2590</v>
      </c>
      <c r="BJ1300" s="63" t="s">
        <v>4236</v>
      </c>
      <c r="BK1300" s="86" t="str">
        <f>HYPERLINK(VLOOKUP($B1300,hyperlinks[#All],2,FALSE),"Link")</f>
        <v>Link</v>
      </c>
      <c r="BL1300" s="86" t="str">
        <f>HYPERLINK(VLOOKUP($B1300,hyperlinks[#All],3,FALSE),"Link")</f>
        <v>Link</v>
      </c>
      <c r="BM1300" s="86" t="str">
        <f>HYPERLINK(VLOOKUP($B1300,hyperlinks[#All],4,FALSE),"Link")</f>
        <v>Link</v>
      </c>
      <c r="BN1300" s="87" t="s">
        <v>132</v>
      </c>
    </row>
    <row r="1301" spans="1:66" s="49" customFormat="1" ht="14.5">
      <c r="A1301" s="50">
        <v>8719514947375</v>
      </c>
      <c r="B1301" s="50">
        <v>911401828084</v>
      </c>
      <c r="C1301" s="61">
        <v>871951494737599</v>
      </c>
      <c r="D1301" s="93" t="str">
        <f>HYPERLINK(VLOOKUP($B1301,hyperlinks[#All],2,FALSE),"Link")</f>
        <v>Link</v>
      </c>
      <c r="E1301" s="52">
        <v>94737599</v>
      </c>
      <c r="F1301" s="53" t="s">
        <v>4237</v>
      </c>
      <c r="G1301" s="58" t="s">
        <v>2535</v>
      </c>
      <c r="H1301" s="52" t="s">
        <v>2580</v>
      </c>
      <c r="I1301" s="52" t="s">
        <v>3976</v>
      </c>
      <c r="J1301" s="52" t="s">
        <v>3297</v>
      </c>
      <c r="K1301" s="52" t="s">
        <v>125</v>
      </c>
      <c r="L1301" s="82">
        <v>397</v>
      </c>
      <c r="M1301" s="54" t="s">
        <v>126</v>
      </c>
      <c r="N1301" s="55" t="s">
        <v>2581</v>
      </c>
      <c r="O1301" s="56" t="s">
        <v>2582</v>
      </c>
      <c r="P1301" s="57"/>
      <c r="Q1301" s="51">
        <v>6</v>
      </c>
      <c r="R1301" s="52" t="s">
        <v>129</v>
      </c>
      <c r="S1301" s="57" t="s">
        <v>154</v>
      </c>
      <c r="T1301" s="51"/>
      <c r="U1301" s="51"/>
      <c r="V1301" s="58"/>
      <c r="W1301" s="59">
        <v>9405114090</v>
      </c>
      <c r="X1301" s="67" t="s">
        <v>132</v>
      </c>
      <c r="Y1301" s="67" t="s">
        <v>132</v>
      </c>
      <c r="Z1301" s="52" t="s">
        <v>132</v>
      </c>
      <c r="AA1301" s="55"/>
      <c r="AB1301" s="10" t="s">
        <v>4238</v>
      </c>
      <c r="AC1301" s="55" t="s">
        <v>132</v>
      </c>
      <c r="AD1301" s="55" t="s">
        <v>132</v>
      </c>
      <c r="AE1301" s="55" t="s">
        <v>132</v>
      </c>
      <c r="AF1301" s="55" t="s">
        <v>2542</v>
      </c>
      <c r="AG1301" s="55" t="s">
        <v>132</v>
      </c>
      <c r="AH1301" s="55" t="s">
        <v>442</v>
      </c>
      <c r="AI1301" s="55" t="s">
        <v>132</v>
      </c>
      <c r="AJ1301" s="55" t="s">
        <v>238</v>
      </c>
      <c r="AK1301" s="55" t="s">
        <v>132</v>
      </c>
      <c r="AL1301" s="55" t="s">
        <v>939</v>
      </c>
      <c r="AM1301" s="55" t="s">
        <v>132</v>
      </c>
      <c r="AN1301" s="55" t="s">
        <v>132</v>
      </c>
      <c r="AO1301" s="55" t="s">
        <v>1089</v>
      </c>
      <c r="AP1301" s="55" t="s">
        <v>1655</v>
      </c>
      <c r="AQ1301" s="55" t="s">
        <v>132</v>
      </c>
      <c r="AR1301" s="55" t="s">
        <v>4239</v>
      </c>
      <c r="AS1301" s="55" t="s">
        <v>188</v>
      </c>
      <c r="AT1301" s="55" t="s">
        <v>188</v>
      </c>
      <c r="AU1301" s="63" t="s">
        <v>132</v>
      </c>
      <c r="AV1301" s="55" t="s">
        <v>2698</v>
      </c>
      <c r="AW1301" s="55" t="s">
        <v>2674</v>
      </c>
      <c r="AX1301" s="55" t="s">
        <v>171</v>
      </c>
      <c r="AY1301" s="55" t="s">
        <v>347</v>
      </c>
      <c r="AZ1301" s="63" t="s">
        <v>2530</v>
      </c>
      <c r="BA1301" s="63" t="s">
        <v>2546</v>
      </c>
      <c r="BB1301" s="55" t="s">
        <v>2531</v>
      </c>
      <c r="BC1301" s="55" t="s">
        <v>939</v>
      </c>
      <c r="BD1301" s="55" t="s">
        <v>2588</v>
      </c>
      <c r="BE1301" s="55" t="s">
        <v>1110</v>
      </c>
      <c r="BF1301" s="63" t="s">
        <v>2548</v>
      </c>
      <c r="BG1301" s="63" t="s">
        <v>2549</v>
      </c>
      <c r="BH1301" s="63" t="s">
        <v>132</v>
      </c>
      <c r="BI1301" s="63" t="s">
        <v>2590</v>
      </c>
      <c r="BJ1301" s="63" t="s">
        <v>4240</v>
      </c>
      <c r="BK1301" s="86" t="str">
        <f>HYPERLINK(VLOOKUP($B1301,hyperlinks[#All],2,FALSE),"Link")</f>
        <v>Link</v>
      </c>
      <c r="BL1301" s="86" t="str">
        <f>HYPERLINK(VLOOKUP($B1301,hyperlinks[#All],3,FALSE),"Link")</f>
        <v>Link</v>
      </c>
      <c r="BM1301" s="86" t="str">
        <f>HYPERLINK(VLOOKUP($B1301,hyperlinks[#All],4,FALSE),"Link")</f>
        <v>Link</v>
      </c>
      <c r="BN1301" s="87" t="s">
        <v>132</v>
      </c>
    </row>
    <row r="1302" spans="1:66" s="49" customFormat="1" ht="14.5">
      <c r="A1302" s="50">
        <v>8719514947351</v>
      </c>
      <c r="B1302" s="50">
        <v>911401827884</v>
      </c>
      <c r="C1302" s="61">
        <v>871951494735199</v>
      </c>
      <c r="D1302" s="93" t="str">
        <f>HYPERLINK(VLOOKUP($B1302,hyperlinks[#All],2,FALSE),"Link")</f>
        <v>Link</v>
      </c>
      <c r="E1302" s="52">
        <v>94735199</v>
      </c>
      <c r="F1302" s="53" t="s">
        <v>4241</v>
      </c>
      <c r="G1302" s="58" t="s">
        <v>2535</v>
      </c>
      <c r="H1302" s="52" t="s">
        <v>2580</v>
      </c>
      <c r="I1302" s="52" t="s">
        <v>3976</v>
      </c>
      <c r="J1302" s="52" t="s">
        <v>3297</v>
      </c>
      <c r="K1302" s="52" t="s">
        <v>125</v>
      </c>
      <c r="L1302" s="82">
        <v>361</v>
      </c>
      <c r="M1302" s="54" t="s">
        <v>126</v>
      </c>
      <c r="N1302" s="55" t="s">
        <v>2581</v>
      </c>
      <c r="O1302" s="56" t="s">
        <v>2582</v>
      </c>
      <c r="P1302" s="57"/>
      <c r="Q1302" s="51">
        <v>6</v>
      </c>
      <c r="R1302" s="52" t="s">
        <v>129</v>
      </c>
      <c r="S1302" s="57" t="s">
        <v>154</v>
      </c>
      <c r="T1302" s="51"/>
      <c r="U1302" s="51"/>
      <c r="V1302" s="58"/>
      <c r="W1302" s="59">
        <v>9405114090</v>
      </c>
      <c r="X1302" s="67" t="s">
        <v>132</v>
      </c>
      <c r="Y1302" s="67" t="s">
        <v>132</v>
      </c>
      <c r="Z1302" s="52" t="s">
        <v>132</v>
      </c>
      <c r="AA1302" s="55"/>
      <c r="AB1302" s="10" t="s">
        <v>4242</v>
      </c>
      <c r="AC1302" s="55" t="s">
        <v>132</v>
      </c>
      <c r="AD1302" s="55" t="s">
        <v>132</v>
      </c>
      <c r="AE1302" s="55" t="s">
        <v>132</v>
      </c>
      <c r="AF1302" s="55" t="s">
        <v>2542</v>
      </c>
      <c r="AG1302" s="55" t="s">
        <v>132</v>
      </c>
      <c r="AH1302" s="55" t="s">
        <v>442</v>
      </c>
      <c r="AI1302" s="55" t="s">
        <v>132</v>
      </c>
      <c r="AJ1302" s="55" t="s">
        <v>238</v>
      </c>
      <c r="AK1302" s="55" t="s">
        <v>132</v>
      </c>
      <c r="AL1302" s="55" t="s">
        <v>939</v>
      </c>
      <c r="AM1302" s="55" t="s">
        <v>132</v>
      </c>
      <c r="AN1302" s="55" t="s">
        <v>132</v>
      </c>
      <c r="AO1302" s="55" t="s">
        <v>1089</v>
      </c>
      <c r="AP1302" s="55" t="s">
        <v>1655</v>
      </c>
      <c r="AQ1302" s="55" t="s">
        <v>132</v>
      </c>
      <c r="AR1302" s="55" t="s">
        <v>186</v>
      </c>
      <c r="AS1302" s="55" t="s">
        <v>1533</v>
      </c>
      <c r="AT1302" s="55" t="s">
        <v>186</v>
      </c>
      <c r="AU1302" s="63" t="s">
        <v>132</v>
      </c>
      <c r="AV1302" s="55" t="s">
        <v>4243</v>
      </c>
      <c r="AW1302" s="55" t="s">
        <v>2652</v>
      </c>
      <c r="AX1302" s="55" t="s">
        <v>171</v>
      </c>
      <c r="AY1302" s="55" t="s">
        <v>347</v>
      </c>
      <c r="AZ1302" s="63" t="s">
        <v>2530</v>
      </c>
      <c r="BA1302" s="63" t="s">
        <v>2546</v>
      </c>
      <c r="BB1302" s="55" t="s">
        <v>2531</v>
      </c>
      <c r="BC1302" s="55" t="s">
        <v>939</v>
      </c>
      <c r="BD1302" s="55" t="s">
        <v>2588</v>
      </c>
      <c r="BE1302" s="55" t="s">
        <v>1110</v>
      </c>
      <c r="BF1302" s="63" t="s">
        <v>2548</v>
      </c>
      <c r="BG1302" s="63" t="s">
        <v>2929</v>
      </c>
      <c r="BH1302" s="63" t="s">
        <v>132</v>
      </c>
      <c r="BI1302" s="63" t="s">
        <v>2590</v>
      </c>
      <c r="BJ1302" s="63" t="s">
        <v>4236</v>
      </c>
      <c r="BK1302" s="86" t="str">
        <f>HYPERLINK(VLOOKUP($B1302,hyperlinks[#All],2,FALSE),"Link")</f>
        <v>Link</v>
      </c>
      <c r="BL1302" s="86" t="str">
        <f>HYPERLINK(VLOOKUP($B1302,hyperlinks[#All],3,FALSE),"Link")</f>
        <v>Link</v>
      </c>
      <c r="BM1302" s="86" t="str">
        <f>HYPERLINK(VLOOKUP($B1302,hyperlinks[#All],4,FALSE),"Link")</f>
        <v>Link</v>
      </c>
      <c r="BN1302" s="87" t="s">
        <v>132</v>
      </c>
    </row>
    <row r="1303" spans="1:66" s="49" customFormat="1" ht="14.5">
      <c r="A1303" s="50">
        <v>8719514947382</v>
      </c>
      <c r="B1303" s="50">
        <v>911401828184</v>
      </c>
      <c r="C1303" s="61">
        <v>871951494738299</v>
      </c>
      <c r="D1303" s="93" t="str">
        <f>HYPERLINK(VLOOKUP($B1303,hyperlinks[#All],2,FALSE),"Link")</f>
        <v>Link</v>
      </c>
      <c r="E1303" s="52">
        <v>94738299</v>
      </c>
      <c r="F1303" s="53" t="s">
        <v>4244</v>
      </c>
      <c r="G1303" s="58" t="s">
        <v>2535</v>
      </c>
      <c r="H1303" s="52" t="s">
        <v>2580</v>
      </c>
      <c r="I1303" s="52" t="s">
        <v>3976</v>
      </c>
      <c r="J1303" s="52" t="s">
        <v>3297</v>
      </c>
      <c r="K1303" s="52" t="s">
        <v>125</v>
      </c>
      <c r="L1303" s="82">
        <v>458</v>
      </c>
      <c r="M1303" s="54" t="s">
        <v>126</v>
      </c>
      <c r="N1303" s="55" t="s">
        <v>2581</v>
      </c>
      <c r="O1303" s="56" t="s">
        <v>2582</v>
      </c>
      <c r="P1303" s="57"/>
      <c r="Q1303" s="51">
        <v>6</v>
      </c>
      <c r="R1303" s="52" t="s">
        <v>129</v>
      </c>
      <c r="S1303" s="57" t="s">
        <v>154</v>
      </c>
      <c r="T1303" s="51"/>
      <c r="U1303" s="51"/>
      <c r="V1303" s="58"/>
      <c r="W1303" s="59">
        <v>9405114090</v>
      </c>
      <c r="X1303" s="67" t="s">
        <v>132</v>
      </c>
      <c r="Y1303" s="67" t="s">
        <v>132</v>
      </c>
      <c r="Z1303" s="52" t="s">
        <v>132</v>
      </c>
      <c r="AA1303" s="55"/>
      <c r="AB1303" s="10" t="s">
        <v>4245</v>
      </c>
      <c r="AC1303" s="55" t="s">
        <v>132</v>
      </c>
      <c r="AD1303" s="55" t="s">
        <v>132</v>
      </c>
      <c r="AE1303" s="55" t="s">
        <v>132</v>
      </c>
      <c r="AF1303" s="55" t="s">
        <v>2542</v>
      </c>
      <c r="AG1303" s="55" t="s">
        <v>132</v>
      </c>
      <c r="AH1303" s="55" t="s">
        <v>1629</v>
      </c>
      <c r="AI1303" s="55" t="s">
        <v>132</v>
      </c>
      <c r="AJ1303" s="55" t="s">
        <v>238</v>
      </c>
      <c r="AK1303" s="55" t="s">
        <v>132</v>
      </c>
      <c r="AL1303" s="55" t="s">
        <v>939</v>
      </c>
      <c r="AM1303" s="55" t="s">
        <v>132</v>
      </c>
      <c r="AN1303" s="55" t="s">
        <v>132</v>
      </c>
      <c r="AO1303" s="55" t="s">
        <v>4246</v>
      </c>
      <c r="AP1303" s="55" t="s">
        <v>1655</v>
      </c>
      <c r="AQ1303" s="55" t="s">
        <v>132</v>
      </c>
      <c r="AR1303" s="55" t="s">
        <v>4247</v>
      </c>
      <c r="AS1303" s="55" t="s">
        <v>188</v>
      </c>
      <c r="AT1303" s="55" t="s">
        <v>188</v>
      </c>
      <c r="AU1303" s="63" t="s">
        <v>132</v>
      </c>
      <c r="AV1303" s="55" t="s">
        <v>3871</v>
      </c>
      <c r="AW1303" s="55" t="s">
        <v>3608</v>
      </c>
      <c r="AX1303" s="55" t="s">
        <v>171</v>
      </c>
      <c r="AY1303" s="55" t="s">
        <v>639</v>
      </c>
      <c r="AZ1303" s="63" t="s">
        <v>2530</v>
      </c>
      <c r="BA1303" s="63" t="s">
        <v>2546</v>
      </c>
      <c r="BB1303" s="55" t="s">
        <v>2531</v>
      </c>
      <c r="BC1303" s="55" t="s">
        <v>939</v>
      </c>
      <c r="BD1303" s="55" t="s">
        <v>2588</v>
      </c>
      <c r="BE1303" s="55" t="s">
        <v>1110</v>
      </c>
      <c r="BF1303" s="63" t="s">
        <v>2548</v>
      </c>
      <c r="BG1303" s="63" t="s">
        <v>2549</v>
      </c>
      <c r="BH1303" s="63" t="s">
        <v>132</v>
      </c>
      <c r="BI1303" s="63" t="s">
        <v>2590</v>
      </c>
      <c r="BJ1303" s="63" t="s">
        <v>4240</v>
      </c>
      <c r="BK1303" s="86" t="str">
        <f>HYPERLINK(VLOOKUP($B1303,hyperlinks[#All],2,FALSE),"Link")</f>
        <v>Link</v>
      </c>
      <c r="BL1303" s="86" t="str">
        <f>HYPERLINK(VLOOKUP($B1303,hyperlinks[#All],3,FALSE),"Link")</f>
        <v>Link</v>
      </c>
      <c r="BM1303" s="86" t="str">
        <f>HYPERLINK(VLOOKUP($B1303,hyperlinks[#All],4,FALSE),"Link")</f>
        <v>Link</v>
      </c>
      <c r="BN1303" s="87" t="s">
        <v>132</v>
      </c>
    </row>
    <row r="1304" spans="1:66" s="49" customFormat="1" ht="14.5">
      <c r="A1304" s="50">
        <v>8719514947368</v>
      </c>
      <c r="B1304" s="50">
        <v>911401827984</v>
      </c>
      <c r="C1304" s="61">
        <v>871951494736899</v>
      </c>
      <c r="D1304" s="93" t="str">
        <f>HYPERLINK(VLOOKUP($B1304,hyperlinks[#All],2,FALSE),"Link")</f>
        <v>Link</v>
      </c>
      <c r="E1304" s="52">
        <v>94736899</v>
      </c>
      <c r="F1304" s="53" t="s">
        <v>4248</v>
      </c>
      <c r="G1304" s="58" t="s">
        <v>2535</v>
      </c>
      <c r="H1304" s="52" t="s">
        <v>2580</v>
      </c>
      <c r="I1304" s="52" t="s">
        <v>3976</v>
      </c>
      <c r="J1304" s="52" t="s">
        <v>3297</v>
      </c>
      <c r="K1304" s="52" t="s">
        <v>125</v>
      </c>
      <c r="L1304" s="82">
        <v>405</v>
      </c>
      <c r="M1304" s="54" t="s">
        <v>126</v>
      </c>
      <c r="N1304" s="55" t="s">
        <v>2581</v>
      </c>
      <c r="O1304" s="56" t="s">
        <v>2582</v>
      </c>
      <c r="P1304" s="57"/>
      <c r="Q1304" s="51">
        <v>6</v>
      </c>
      <c r="R1304" s="52" t="s">
        <v>129</v>
      </c>
      <c r="S1304" s="57" t="s">
        <v>154</v>
      </c>
      <c r="T1304" s="51"/>
      <c r="U1304" s="51"/>
      <c r="V1304" s="58"/>
      <c r="W1304" s="59">
        <v>9405114090</v>
      </c>
      <c r="X1304" s="67" t="s">
        <v>132</v>
      </c>
      <c r="Y1304" s="67" t="s">
        <v>132</v>
      </c>
      <c r="Z1304" s="52" t="s">
        <v>132</v>
      </c>
      <c r="AA1304" s="55"/>
      <c r="AB1304" s="10" t="s">
        <v>4249</v>
      </c>
      <c r="AC1304" s="55" t="s">
        <v>132</v>
      </c>
      <c r="AD1304" s="55" t="s">
        <v>132</v>
      </c>
      <c r="AE1304" s="55" t="s">
        <v>132</v>
      </c>
      <c r="AF1304" s="55" t="s">
        <v>2542</v>
      </c>
      <c r="AG1304" s="55" t="s">
        <v>132</v>
      </c>
      <c r="AH1304" s="55" t="s">
        <v>1629</v>
      </c>
      <c r="AI1304" s="55" t="s">
        <v>132</v>
      </c>
      <c r="AJ1304" s="55" t="s">
        <v>238</v>
      </c>
      <c r="AK1304" s="55" t="s">
        <v>132</v>
      </c>
      <c r="AL1304" s="55" t="s">
        <v>939</v>
      </c>
      <c r="AM1304" s="55" t="s">
        <v>132</v>
      </c>
      <c r="AN1304" s="55" t="s">
        <v>132</v>
      </c>
      <c r="AO1304" s="55" t="s">
        <v>4246</v>
      </c>
      <c r="AP1304" s="55" t="s">
        <v>1655</v>
      </c>
      <c r="AQ1304" s="55" t="s">
        <v>132</v>
      </c>
      <c r="AR1304" s="55" t="s">
        <v>4235</v>
      </c>
      <c r="AS1304" s="55" t="s">
        <v>186</v>
      </c>
      <c r="AT1304" s="55" t="s">
        <v>186</v>
      </c>
      <c r="AU1304" s="63" t="s">
        <v>132</v>
      </c>
      <c r="AV1304" s="55" t="s">
        <v>2682</v>
      </c>
      <c r="AW1304" s="55" t="s">
        <v>2674</v>
      </c>
      <c r="AX1304" s="55" t="s">
        <v>171</v>
      </c>
      <c r="AY1304" s="55" t="s">
        <v>639</v>
      </c>
      <c r="AZ1304" s="63" t="s">
        <v>2530</v>
      </c>
      <c r="BA1304" s="63" t="s">
        <v>2546</v>
      </c>
      <c r="BB1304" s="55" t="s">
        <v>2531</v>
      </c>
      <c r="BC1304" s="55" t="s">
        <v>939</v>
      </c>
      <c r="BD1304" s="55" t="s">
        <v>2588</v>
      </c>
      <c r="BE1304" s="55" t="s">
        <v>1110</v>
      </c>
      <c r="BF1304" s="63" t="s">
        <v>2548</v>
      </c>
      <c r="BG1304" s="63" t="s">
        <v>2929</v>
      </c>
      <c r="BH1304" s="63" t="s">
        <v>132</v>
      </c>
      <c r="BI1304" s="63" t="s">
        <v>2590</v>
      </c>
      <c r="BJ1304" s="63" t="s">
        <v>4236</v>
      </c>
      <c r="BK1304" s="86" t="str">
        <f>HYPERLINK(VLOOKUP($B1304,hyperlinks[#All],2,FALSE),"Link")</f>
        <v>Link</v>
      </c>
      <c r="BL1304" s="86" t="str">
        <f>HYPERLINK(VLOOKUP($B1304,hyperlinks[#All],3,FALSE),"Link")</f>
        <v>Link</v>
      </c>
      <c r="BM1304" s="86" t="str">
        <f>HYPERLINK(VLOOKUP($B1304,hyperlinks[#All],4,FALSE),"Link")</f>
        <v>Link</v>
      </c>
      <c r="BN1304" s="87" t="s">
        <v>132</v>
      </c>
    </row>
    <row r="1305" spans="1:66" s="49" customFormat="1" ht="14.5">
      <c r="A1305" s="50">
        <v>8720169753174</v>
      </c>
      <c r="B1305" s="50">
        <v>911401853087</v>
      </c>
      <c r="C1305" s="61">
        <v>872016975317499</v>
      </c>
      <c r="D1305" s="93" t="str">
        <f>HYPERLINK(VLOOKUP(TEXT($B1305,0),hyperlinks[#All],2,FALSE),"Link")</f>
        <v>Link</v>
      </c>
      <c r="E1305" s="52" t="s">
        <v>4250</v>
      </c>
      <c r="F1305" s="53" t="s">
        <v>4251</v>
      </c>
      <c r="G1305" s="52" t="s">
        <v>2535</v>
      </c>
      <c r="H1305" s="52" t="s">
        <v>377</v>
      </c>
      <c r="I1305" s="52" t="s">
        <v>3655</v>
      </c>
      <c r="J1305" s="52" t="s">
        <v>3689</v>
      </c>
      <c r="K1305" s="52" t="s">
        <v>377</v>
      </c>
      <c r="L1305" s="82">
        <v>58.9</v>
      </c>
      <c r="M1305" s="54" t="s">
        <v>126</v>
      </c>
      <c r="N1305" s="55" t="s">
        <v>2708</v>
      </c>
      <c r="O1305" s="56" t="s">
        <v>2540</v>
      </c>
      <c r="P1305" s="17" t="s">
        <v>379</v>
      </c>
      <c r="Q1305" s="9">
        <v>24</v>
      </c>
      <c r="R1305" s="12" t="s">
        <v>129</v>
      </c>
      <c r="S1305" s="17" t="s">
        <v>154</v>
      </c>
      <c r="T1305" s="9">
        <v>911401809680</v>
      </c>
      <c r="U1305" s="51"/>
      <c r="V1305" s="11" t="s">
        <v>4252</v>
      </c>
      <c r="W1305" s="26">
        <v>9405114090</v>
      </c>
      <c r="X1305" s="18" t="s">
        <v>132</v>
      </c>
      <c r="Y1305" s="18" t="s">
        <v>132</v>
      </c>
      <c r="Z1305" s="12" t="s">
        <v>132</v>
      </c>
      <c r="AA1305" s="55" t="s">
        <v>154</v>
      </c>
      <c r="AB1305" s="10" t="s">
        <v>4253</v>
      </c>
      <c r="AC1305" s="55" t="s">
        <v>132</v>
      </c>
      <c r="AD1305" s="55" t="s">
        <v>132</v>
      </c>
      <c r="AE1305" s="55" t="s">
        <v>4254</v>
      </c>
      <c r="AF1305" s="55" t="s">
        <v>159</v>
      </c>
      <c r="AG1305" s="55" t="s">
        <v>132</v>
      </c>
      <c r="AH1305" s="55">
        <v>19</v>
      </c>
      <c r="AI1305" s="55" t="s">
        <v>132</v>
      </c>
      <c r="AJ1305" s="655" t="s">
        <v>238</v>
      </c>
      <c r="AK1305" s="55" t="s">
        <v>132</v>
      </c>
      <c r="AL1305" s="55" t="s">
        <v>939</v>
      </c>
      <c r="AM1305" s="55" t="s">
        <v>132</v>
      </c>
      <c r="AN1305" s="55" t="s">
        <v>132</v>
      </c>
      <c r="AO1305" s="55">
        <v>2400</v>
      </c>
      <c r="AP1305" s="55" t="s">
        <v>166</v>
      </c>
      <c r="AQ1305" s="55" t="s">
        <v>132</v>
      </c>
      <c r="AR1305" s="55">
        <v>598</v>
      </c>
      <c r="AS1305" s="55" t="s">
        <v>2383</v>
      </c>
      <c r="AT1305" s="55" t="s">
        <v>4187</v>
      </c>
      <c r="AU1305" s="55" t="s">
        <v>132</v>
      </c>
      <c r="AV1305" s="55" t="s">
        <v>132</v>
      </c>
      <c r="AW1305" s="55" t="s">
        <v>132</v>
      </c>
      <c r="AX1305" s="55" t="s">
        <v>145</v>
      </c>
      <c r="AY1305" s="55">
        <v>125</v>
      </c>
      <c r="AZ1305" s="55" t="s">
        <v>2530</v>
      </c>
      <c r="BA1305" s="55" t="s">
        <v>132</v>
      </c>
      <c r="BB1305" s="55" t="s">
        <v>132</v>
      </c>
      <c r="BC1305" s="55" t="s">
        <v>132</v>
      </c>
      <c r="BD1305" s="55" t="s">
        <v>132</v>
      </c>
      <c r="BE1305" s="55" t="s">
        <v>132</v>
      </c>
      <c r="BF1305" s="55" t="s">
        <v>132</v>
      </c>
      <c r="BG1305" s="55" t="s">
        <v>4254</v>
      </c>
      <c r="BH1305" s="55" t="s">
        <v>132</v>
      </c>
      <c r="BI1305" s="55" t="s">
        <v>2550</v>
      </c>
      <c r="BJ1305" s="55" t="s">
        <v>2654</v>
      </c>
      <c r="BK1305" s="93" t="str">
        <f>HYPERLINK(VLOOKUP(TEXT($B1305,0),hyperlinks[#All],2,FALSE),"Link")</f>
        <v>Link</v>
      </c>
      <c r="BL1305" s="93" t="str">
        <f>HYPERLINK(VLOOKUP(TEXT($B1305,0),hyperlinks[#All],3,FALSE),"Link")</f>
        <v>Link</v>
      </c>
      <c r="BM1305" s="93" t="str">
        <f>HYPERLINK(VLOOKUP(TEXT($B1305,0),hyperlinks[#All],4,FALSE),"Link")</f>
        <v>Link</v>
      </c>
      <c r="BN1305" s="95" t="s">
        <v>132</v>
      </c>
    </row>
    <row r="1306" spans="1:66" s="49" customFormat="1" ht="14.5">
      <c r="A1306" s="50">
        <v>8720169753181</v>
      </c>
      <c r="B1306" s="50">
        <v>911401853187</v>
      </c>
      <c r="C1306" s="61">
        <v>872016975318199</v>
      </c>
      <c r="D1306" s="93" t="str">
        <f>HYPERLINK(VLOOKUP(TEXT($B1306,0),hyperlinks[#All],2,FALSE),"Link")</f>
        <v>Link</v>
      </c>
      <c r="E1306" s="52" t="s">
        <v>4255</v>
      </c>
      <c r="F1306" s="53" t="s">
        <v>4256</v>
      </c>
      <c r="G1306" s="52" t="s">
        <v>2535</v>
      </c>
      <c r="H1306" s="52" t="s">
        <v>377</v>
      </c>
      <c r="I1306" s="52" t="s">
        <v>3655</v>
      </c>
      <c r="J1306" s="52" t="s">
        <v>3689</v>
      </c>
      <c r="K1306" s="52" t="s">
        <v>377</v>
      </c>
      <c r="L1306" s="82">
        <v>69.599999999999994</v>
      </c>
      <c r="M1306" s="54" t="s">
        <v>126</v>
      </c>
      <c r="N1306" s="55" t="s">
        <v>2708</v>
      </c>
      <c r="O1306" s="56" t="s">
        <v>2540</v>
      </c>
      <c r="P1306" s="17" t="s">
        <v>379</v>
      </c>
      <c r="Q1306" s="9">
        <v>24</v>
      </c>
      <c r="R1306" s="12" t="s">
        <v>129</v>
      </c>
      <c r="S1306" s="17" t="s">
        <v>154</v>
      </c>
      <c r="T1306" s="9">
        <v>911401735772</v>
      </c>
      <c r="U1306" s="51"/>
      <c r="V1306" s="11" t="s">
        <v>4252</v>
      </c>
      <c r="W1306" s="26">
        <v>9405114090</v>
      </c>
      <c r="X1306" s="18" t="s">
        <v>132</v>
      </c>
      <c r="Y1306" s="18" t="s">
        <v>132</v>
      </c>
      <c r="Z1306" s="12" t="s">
        <v>132</v>
      </c>
      <c r="AA1306" s="55" t="s">
        <v>154</v>
      </c>
      <c r="AB1306" s="10" t="s">
        <v>4257</v>
      </c>
      <c r="AC1306" s="55" t="s">
        <v>132</v>
      </c>
      <c r="AD1306" s="55" t="s">
        <v>132</v>
      </c>
      <c r="AE1306" s="55" t="s">
        <v>4254</v>
      </c>
      <c r="AF1306" s="55" t="s">
        <v>159</v>
      </c>
      <c r="AG1306" s="55" t="s">
        <v>132</v>
      </c>
      <c r="AH1306" s="55">
        <v>38</v>
      </c>
      <c r="AI1306" s="55" t="s">
        <v>132</v>
      </c>
      <c r="AJ1306" s="655" t="s">
        <v>238</v>
      </c>
      <c r="AK1306" s="55" t="s">
        <v>132</v>
      </c>
      <c r="AL1306" s="55" t="s">
        <v>939</v>
      </c>
      <c r="AM1306" s="55" t="s">
        <v>132</v>
      </c>
      <c r="AN1306" s="55" t="s">
        <v>132</v>
      </c>
      <c r="AO1306" s="55">
        <v>4800</v>
      </c>
      <c r="AP1306" s="55" t="s">
        <v>166</v>
      </c>
      <c r="AQ1306" s="55" t="s">
        <v>132</v>
      </c>
      <c r="AR1306" s="55">
        <v>1198</v>
      </c>
      <c r="AS1306" s="55" t="s">
        <v>2383</v>
      </c>
      <c r="AT1306" s="55" t="s">
        <v>4187</v>
      </c>
      <c r="AU1306" s="55" t="s">
        <v>132</v>
      </c>
      <c r="AV1306" s="55" t="s">
        <v>132</v>
      </c>
      <c r="AW1306" s="55" t="s">
        <v>132</v>
      </c>
      <c r="AX1306" s="55" t="s">
        <v>145</v>
      </c>
      <c r="AY1306" s="55">
        <v>125</v>
      </c>
      <c r="AZ1306" s="55" t="s">
        <v>2530</v>
      </c>
      <c r="BA1306" s="55" t="s">
        <v>132</v>
      </c>
      <c r="BB1306" s="55" t="s">
        <v>132</v>
      </c>
      <c r="BC1306" s="55" t="s">
        <v>132</v>
      </c>
      <c r="BD1306" s="55" t="s">
        <v>132</v>
      </c>
      <c r="BE1306" s="55" t="s">
        <v>132</v>
      </c>
      <c r="BF1306" s="55" t="s">
        <v>132</v>
      </c>
      <c r="BG1306" s="55" t="s">
        <v>4254</v>
      </c>
      <c r="BH1306" s="55" t="s">
        <v>132</v>
      </c>
      <c r="BI1306" s="55" t="s">
        <v>2550</v>
      </c>
      <c r="BJ1306" s="55" t="s">
        <v>2654</v>
      </c>
      <c r="BK1306" s="93" t="str">
        <f>HYPERLINK(VLOOKUP(TEXT($B1306,0),hyperlinks[#All],2,FALSE),"Link")</f>
        <v>Link</v>
      </c>
      <c r="BL1306" s="93" t="str">
        <f>HYPERLINK(VLOOKUP(TEXT($B1306,0),hyperlinks[#All],3,FALSE),"Link")</f>
        <v>Link</v>
      </c>
      <c r="BM1306" s="93" t="str">
        <f>HYPERLINK(VLOOKUP(TEXT($B1306,0),hyperlinks[#All],4,FALSE),"Link")</f>
        <v>Link</v>
      </c>
      <c r="BN1306" s="95" t="s">
        <v>132</v>
      </c>
    </row>
    <row r="1307" spans="1:66" s="49" customFormat="1" ht="14.5">
      <c r="A1307" s="50">
        <v>8720169753198</v>
      </c>
      <c r="B1307" s="50">
        <v>911401853287</v>
      </c>
      <c r="C1307" s="61">
        <v>872016975319899</v>
      </c>
      <c r="D1307" s="93" t="str">
        <f>HYPERLINK(VLOOKUP(TEXT($B1307,0),hyperlinks[#All],2,FALSE),"Link")</f>
        <v>Link</v>
      </c>
      <c r="E1307" s="52" t="s">
        <v>4258</v>
      </c>
      <c r="F1307" s="53" t="s">
        <v>4259</v>
      </c>
      <c r="G1307" s="52" t="s">
        <v>2535</v>
      </c>
      <c r="H1307" s="52" t="s">
        <v>377</v>
      </c>
      <c r="I1307" s="52" t="s">
        <v>3655</v>
      </c>
      <c r="J1307" s="52" t="s">
        <v>3689</v>
      </c>
      <c r="K1307" s="52" t="s">
        <v>377</v>
      </c>
      <c r="L1307" s="82">
        <v>74.400000000000006</v>
      </c>
      <c r="M1307" s="54" t="s">
        <v>126</v>
      </c>
      <c r="N1307" s="55" t="s">
        <v>2708</v>
      </c>
      <c r="O1307" s="56" t="s">
        <v>2540</v>
      </c>
      <c r="P1307" s="17" t="s">
        <v>379</v>
      </c>
      <c r="Q1307" s="9">
        <v>24</v>
      </c>
      <c r="R1307" s="12" t="s">
        <v>129</v>
      </c>
      <c r="S1307" s="17" t="s">
        <v>154</v>
      </c>
      <c r="T1307" s="9">
        <v>911401735782</v>
      </c>
      <c r="U1307" s="51"/>
      <c r="V1307" s="11" t="s">
        <v>4252</v>
      </c>
      <c r="W1307" s="26">
        <v>9405114090</v>
      </c>
      <c r="X1307" s="18" t="s">
        <v>132</v>
      </c>
      <c r="Y1307" s="18" t="s">
        <v>132</v>
      </c>
      <c r="Z1307" s="12" t="s">
        <v>132</v>
      </c>
      <c r="AA1307" s="55" t="s">
        <v>154</v>
      </c>
      <c r="AB1307" s="10" t="s">
        <v>4260</v>
      </c>
      <c r="AC1307" s="55" t="s">
        <v>132</v>
      </c>
      <c r="AD1307" s="55" t="s">
        <v>132</v>
      </c>
      <c r="AE1307" s="55" t="s">
        <v>4254</v>
      </c>
      <c r="AF1307" s="55" t="s">
        <v>159</v>
      </c>
      <c r="AG1307" s="55" t="s">
        <v>132</v>
      </c>
      <c r="AH1307" s="55">
        <v>54</v>
      </c>
      <c r="AI1307" s="55" t="s">
        <v>132</v>
      </c>
      <c r="AJ1307" s="655" t="s">
        <v>238</v>
      </c>
      <c r="AK1307" s="55" t="s">
        <v>132</v>
      </c>
      <c r="AL1307" s="55" t="s">
        <v>939</v>
      </c>
      <c r="AM1307" s="55" t="s">
        <v>132</v>
      </c>
      <c r="AN1307" s="55" t="s">
        <v>132</v>
      </c>
      <c r="AO1307" s="55">
        <v>6800</v>
      </c>
      <c r="AP1307" s="55" t="s">
        <v>166</v>
      </c>
      <c r="AQ1307" s="55" t="s">
        <v>132</v>
      </c>
      <c r="AR1307" s="55">
        <v>1498</v>
      </c>
      <c r="AS1307" s="55" t="s">
        <v>2383</v>
      </c>
      <c r="AT1307" s="55" t="s">
        <v>4187</v>
      </c>
      <c r="AU1307" s="55" t="s">
        <v>132</v>
      </c>
      <c r="AV1307" s="55" t="s">
        <v>132</v>
      </c>
      <c r="AW1307" s="55" t="s">
        <v>132</v>
      </c>
      <c r="AX1307" s="55" t="s">
        <v>145</v>
      </c>
      <c r="AY1307" s="55">
        <v>125</v>
      </c>
      <c r="AZ1307" s="55" t="s">
        <v>2530</v>
      </c>
      <c r="BA1307" s="55" t="s">
        <v>132</v>
      </c>
      <c r="BB1307" s="55" t="s">
        <v>132</v>
      </c>
      <c r="BC1307" s="55" t="s">
        <v>132</v>
      </c>
      <c r="BD1307" s="55" t="s">
        <v>132</v>
      </c>
      <c r="BE1307" s="55" t="s">
        <v>132</v>
      </c>
      <c r="BF1307" s="55" t="s">
        <v>132</v>
      </c>
      <c r="BG1307" s="55" t="s">
        <v>4254</v>
      </c>
      <c r="BH1307" s="55" t="s">
        <v>132</v>
      </c>
      <c r="BI1307" s="55" t="s">
        <v>2550</v>
      </c>
      <c r="BJ1307" s="55" t="s">
        <v>2654</v>
      </c>
      <c r="BK1307" s="93" t="str">
        <f>HYPERLINK(VLOOKUP(TEXT($B1307,0),hyperlinks[#All],2,FALSE),"Link")</f>
        <v>Link</v>
      </c>
      <c r="BL1307" s="93" t="str">
        <f>HYPERLINK(VLOOKUP(TEXT($B1307,0),hyperlinks[#All],3,FALSE),"Link")</f>
        <v>Link</v>
      </c>
      <c r="BM1307" s="93" t="str">
        <f>HYPERLINK(VLOOKUP(TEXT($B1307,0),hyperlinks[#All],4,FALSE),"Link")</f>
        <v>Link</v>
      </c>
      <c r="BN1307" s="95" t="s">
        <v>132</v>
      </c>
    </row>
    <row r="1308" spans="1:66" s="49" customFormat="1" ht="14.5">
      <c r="A1308" s="50">
        <v>8719514964907</v>
      </c>
      <c r="B1308" s="50">
        <v>911401813685</v>
      </c>
      <c r="C1308" s="61">
        <v>871951496490799</v>
      </c>
      <c r="D1308" s="93" t="str">
        <f>HYPERLINK(VLOOKUP($B1308,hyperlinks[#All],2,FALSE),"Link")</f>
        <v>Link</v>
      </c>
      <c r="E1308" s="52">
        <v>96490799</v>
      </c>
      <c r="F1308" s="53" t="s">
        <v>4261</v>
      </c>
      <c r="G1308" s="58" t="s">
        <v>2535</v>
      </c>
      <c r="H1308" s="52" t="s">
        <v>377</v>
      </c>
      <c r="I1308" s="52" t="s">
        <v>3976</v>
      </c>
      <c r="J1308" s="52" t="s">
        <v>3297</v>
      </c>
      <c r="K1308" s="52" t="s">
        <v>377</v>
      </c>
      <c r="L1308" s="82">
        <v>58.9</v>
      </c>
      <c r="M1308" s="54" t="s">
        <v>126</v>
      </c>
      <c r="N1308" s="55" t="s">
        <v>2708</v>
      </c>
      <c r="O1308" s="56" t="s">
        <v>2540</v>
      </c>
      <c r="P1308" s="57" t="s">
        <v>379</v>
      </c>
      <c r="Q1308" s="51">
        <v>12</v>
      </c>
      <c r="R1308" s="52" t="s">
        <v>129</v>
      </c>
      <c r="S1308" s="57" t="s">
        <v>154</v>
      </c>
      <c r="T1308" s="62"/>
      <c r="U1308" s="62"/>
      <c r="V1308" s="58"/>
      <c r="W1308" s="59">
        <v>9405114090</v>
      </c>
      <c r="X1308" s="67" t="s">
        <v>132</v>
      </c>
      <c r="Y1308" s="67" t="s">
        <v>132</v>
      </c>
      <c r="Z1308" s="52" t="s">
        <v>132</v>
      </c>
      <c r="AA1308" s="55"/>
      <c r="AB1308" s="63" t="s">
        <v>4262</v>
      </c>
      <c r="AC1308" s="55" t="s">
        <v>132</v>
      </c>
      <c r="AD1308" s="55" t="s">
        <v>132</v>
      </c>
      <c r="AE1308" s="55" t="s">
        <v>132</v>
      </c>
      <c r="AF1308" s="55" t="s">
        <v>2542</v>
      </c>
      <c r="AG1308" s="55" t="s">
        <v>132</v>
      </c>
      <c r="AH1308" s="55" t="s">
        <v>1101</v>
      </c>
      <c r="AI1308" s="55" t="s">
        <v>132</v>
      </c>
      <c r="AJ1308" s="55" t="s">
        <v>238</v>
      </c>
      <c r="AK1308" s="55" t="s">
        <v>132</v>
      </c>
      <c r="AL1308" s="55" t="s">
        <v>939</v>
      </c>
      <c r="AM1308" s="55" t="s">
        <v>132</v>
      </c>
      <c r="AN1308" s="55" t="s">
        <v>132</v>
      </c>
      <c r="AO1308" s="55" t="s">
        <v>543</v>
      </c>
      <c r="AP1308" s="55" t="s">
        <v>1655</v>
      </c>
      <c r="AQ1308" s="55" t="s">
        <v>132</v>
      </c>
      <c r="AR1308" s="55" t="s">
        <v>4263</v>
      </c>
      <c r="AS1308" s="55" t="s">
        <v>610</v>
      </c>
      <c r="AT1308" s="55" t="s">
        <v>610</v>
      </c>
      <c r="AU1308" s="63" t="s">
        <v>132</v>
      </c>
      <c r="AV1308" s="55" t="s">
        <v>4264</v>
      </c>
      <c r="AW1308" s="55" t="s">
        <v>4265</v>
      </c>
      <c r="AX1308" s="55" t="s">
        <v>145</v>
      </c>
      <c r="AY1308" s="55" t="s">
        <v>781</v>
      </c>
      <c r="AZ1308" s="63" t="s">
        <v>2530</v>
      </c>
      <c r="BA1308" s="63" t="s">
        <v>2653</v>
      </c>
      <c r="BB1308" s="55" t="s">
        <v>2531</v>
      </c>
      <c r="BC1308" s="55" t="s">
        <v>939</v>
      </c>
      <c r="BD1308" s="55" t="s">
        <v>132</v>
      </c>
      <c r="BE1308" s="55" t="s">
        <v>948</v>
      </c>
      <c r="BF1308" s="63" t="s">
        <v>2548</v>
      </c>
      <c r="BG1308" s="63" t="s">
        <v>2549</v>
      </c>
      <c r="BH1308" s="63" t="s">
        <v>132</v>
      </c>
      <c r="BI1308" s="63" t="s">
        <v>2550</v>
      </c>
      <c r="BJ1308" s="63" t="s">
        <v>2654</v>
      </c>
      <c r="BK1308" s="86" t="str">
        <f>HYPERLINK(VLOOKUP($B1308,hyperlinks[#All],2,FALSE),"Link")</f>
        <v>Link</v>
      </c>
      <c r="BL1308" s="87" t="s">
        <v>132</v>
      </c>
      <c r="BM1308" s="86" t="str">
        <f>HYPERLINK(VLOOKUP($B1308,hyperlinks[#All],4,FALSE),"Link")</f>
        <v>Link</v>
      </c>
      <c r="BN1308" s="87" t="s">
        <v>132</v>
      </c>
    </row>
    <row r="1309" spans="1:66" s="49" customFormat="1" ht="14.5">
      <c r="A1309" s="50">
        <v>8719514964938</v>
      </c>
      <c r="B1309" s="50">
        <v>911401813985</v>
      </c>
      <c r="C1309" s="61">
        <v>871951496493899</v>
      </c>
      <c r="D1309" s="93" t="str">
        <f>HYPERLINK(VLOOKUP($B1309,hyperlinks[#All],2,FALSE),"Link")</f>
        <v>Link</v>
      </c>
      <c r="E1309" s="52">
        <v>96493899</v>
      </c>
      <c r="F1309" s="53" t="s">
        <v>4266</v>
      </c>
      <c r="G1309" s="58" t="s">
        <v>2535</v>
      </c>
      <c r="H1309" s="52" t="s">
        <v>377</v>
      </c>
      <c r="I1309" s="52" t="s">
        <v>3976</v>
      </c>
      <c r="J1309" s="52" t="s">
        <v>3297</v>
      </c>
      <c r="K1309" s="52" t="s">
        <v>377</v>
      </c>
      <c r="L1309" s="82">
        <v>69.599999999999994</v>
      </c>
      <c r="M1309" s="54" t="s">
        <v>126</v>
      </c>
      <c r="N1309" s="55" t="s">
        <v>2708</v>
      </c>
      <c r="O1309" s="56" t="s">
        <v>2540</v>
      </c>
      <c r="P1309" s="57" t="s">
        <v>379</v>
      </c>
      <c r="Q1309" s="51">
        <v>12</v>
      </c>
      <c r="R1309" s="52" t="s">
        <v>129</v>
      </c>
      <c r="S1309" s="57" t="s">
        <v>154</v>
      </c>
      <c r="T1309" s="51"/>
      <c r="U1309" s="51"/>
      <c r="V1309" s="58"/>
      <c r="W1309" s="59">
        <v>9405114090</v>
      </c>
      <c r="X1309" s="67" t="s">
        <v>132</v>
      </c>
      <c r="Y1309" s="67" t="s">
        <v>132</v>
      </c>
      <c r="Z1309" s="52" t="s">
        <v>132</v>
      </c>
      <c r="AA1309" s="55"/>
      <c r="AB1309" s="63" t="s">
        <v>4267</v>
      </c>
      <c r="AC1309" s="55" t="s">
        <v>132</v>
      </c>
      <c r="AD1309" s="55" t="s">
        <v>132</v>
      </c>
      <c r="AE1309" s="55" t="s">
        <v>132</v>
      </c>
      <c r="AF1309" s="55" t="s">
        <v>2542</v>
      </c>
      <c r="AG1309" s="55" t="s">
        <v>132</v>
      </c>
      <c r="AH1309" s="55" t="s">
        <v>1101</v>
      </c>
      <c r="AI1309" s="55" t="s">
        <v>132</v>
      </c>
      <c r="AJ1309" s="55" t="s">
        <v>238</v>
      </c>
      <c r="AK1309" s="55" t="s">
        <v>132</v>
      </c>
      <c r="AL1309" s="55" t="s">
        <v>939</v>
      </c>
      <c r="AM1309" s="55" t="s">
        <v>132</v>
      </c>
      <c r="AN1309" s="55" t="s">
        <v>132</v>
      </c>
      <c r="AO1309" s="55" t="s">
        <v>543</v>
      </c>
      <c r="AP1309" s="55" t="s">
        <v>1655</v>
      </c>
      <c r="AQ1309" s="55" t="s">
        <v>132</v>
      </c>
      <c r="AR1309" s="55" t="s">
        <v>3267</v>
      </c>
      <c r="AS1309" s="55" t="s">
        <v>610</v>
      </c>
      <c r="AT1309" s="55" t="s">
        <v>610</v>
      </c>
      <c r="AU1309" s="63" t="s">
        <v>132</v>
      </c>
      <c r="AV1309" s="55" t="s">
        <v>4268</v>
      </c>
      <c r="AW1309" s="55" t="s">
        <v>689</v>
      </c>
      <c r="AX1309" s="55" t="s">
        <v>145</v>
      </c>
      <c r="AY1309" s="55" t="s">
        <v>781</v>
      </c>
      <c r="AZ1309" s="63" t="s">
        <v>2530</v>
      </c>
      <c r="BA1309" s="63" t="s">
        <v>2653</v>
      </c>
      <c r="BB1309" s="55" t="s">
        <v>2531</v>
      </c>
      <c r="BC1309" s="55" t="s">
        <v>939</v>
      </c>
      <c r="BD1309" s="55" t="s">
        <v>132</v>
      </c>
      <c r="BE1309" s="55" t="s">
        <v>948</v>
      </c>
      <c r="BF1309" s="63" t="s">
        <v>2548</v>
      </c>
      <c r="BG1309" s="63" t="s">
        <v>2549</v>
      </c>
      <c r="BH1309" s="63" t="s">
        <v>132</v>
      </c>
      <c r="BI1309" s="63" t="s">
        <v>2550</v>
      </c>
      <c r="BJ1309" s="63" t="s">
        <v>2654</v>
      </c>
      <c r="BK1309" s="86" t="str">
        <f>HYPERLINK(VLOOKUP($B1309,hyperlinks[#All],2,FALSE),"Link")</f>
        <v>Link</v>
      </c>
      <c r="BL1309" s="87" t="s">
        <v>132</v>
      </c>
      <c r="BM1309" s="86" t="str">
        <f>HYPERLINK(VLOOKUP($B1309,hyperlinks[#All],4,FALSE),"Link")</f>
        <v>Link</v>
      </c>
      <c r="BN1309" s="87" t="s">
        <v>132</v>
      </c>
    </row>
    <row r="1310" spans="1:66" s="49" customFormat="1" ht="14.5">
      <c r="A1310" s="50">
        <v>8719514964914</v>
      </c>
      <c r="B1310" s="50">
        <v>911401813785</v>
      </c>
      <c r="C1310" s="61">
        <v>871951496491499</v>
      </c>
      <c r="D1310" s="93" t="str">
        <f>HYPERLINK(VLOOKUP($B1310,hyperlinks[#All],2,FALSE),"Link")</f>
        <v>Link</v>
      </c>
      <c r="E1310" s="52">
        <v>96491499</v>
      </c>
      <c r="F1310" s="53" t="s">
        <v>4269</v>
      </c>
      <c r="G1310" s="58" t="s">
        <v>2535</v>
      </c>
      <c r="H1310" s="52" t="s">
        <v>377</v>
      </c>
      <c r="I1310" s="52" t="s">
        <v>3976</v>
      </c>
      <c r="J1310" s="52" t="s">
        <v>3297</v>
      </c>
      <c r="K1310" s="52" t="s">
        <v>377</v>
      </c>
      <c r="L1310" s="82">
        <v>74.400000000000006</v>
      </c>
      <c r="M1310" s="54" t="s">
        <v>126</v>
      </c>
      <c r="N1310" s="55" t="s">
        <v>2708</v>
      </c>
      <c r="O1310" s="56" t="s">
        <v>2540</v>
      </c>
      <c r="P1310" s="57" t="s">
        <v>379</v>
      </c>
      <c r="Q1310" s="51">
        <v>12</v>
      </c>
      <c r="R1310" s="52" t="s">
        <v>129</v>
      </c>
      <c r="S1310" s="57" t="s">
        <v>154</v>
      </c>
      <c r="T1310" s="51"/>
      <c r="U1310" s="51"/>
      <c r="V1310" s="58"/>
      <c r="W1310" s="59">
        <v>9405114090</v>
      </c>
      <c r="X1310" s="67" t="s">
        <v>132</v>
      </c>
      <c r="Y1310" s="67" t="s">
        <v>132</v>
      </c>
      <c r="Z1310" s="52" t="s">
        <v>132</v>
      </c>
      <c r="AA1310" s="55"/>
      <c r="AB1310" s="63" t="s">
        <v>4270</v>
      </c>
      <c r="AC1310" s="55" t="s">
        <v>132</v>
      </c>
      <c r="AD1310" s="55" t="s">
        <v>132</v>
      </c>
      <c r="AE1310" s="55" t="s">
        <v>132</v>
      </c>
      <c r="AF1310" s="55" t="s">
        <v>2542</v>
      </c>
      <c r="AG1310" s="55" t="s">
        <v>132</v>
      </c>
      <c r="AH1310" s="55" t="s">
        <v>785</v>
      </c>
      <c r="AI1310" s="55" t="s">
        <v>132</v>
      </c>
      <c r="AJ1310" s="55" t="s">
        <v>238</v>
      </c>
      <c r="AK1310" s="55" t="s">
        <v>132</v>
      </c>
      <c r="AL1310" s="55" t="s">
        <v>939</v>
      </c>
      <c r="AM1310" s="55" t="s">
        <v>132</v>
      </c>
      <c r="AN1310" s="55" t="s">
        <v>132</v>
      </c>
      <c r="AO1310" s="55" t="s">
        <v>238</v>
      </c>
      <c r="AP1310" s="55" t="s">
        <v>1655</v>
      </c>
      <c r="AQ1310" s="55" t="s">
        <v>132</v>
      </c>
      <c r="AR1310" s="55" t="s">
        <v>4271</v>
      </c>
      <c r="AS1310" s="55" t="s">
        <v>610</v>
      </c>
      <c r="AT1310" s="55" t="s">
        <v>610</v>
      </c>
      <c r="AU1310" s="63" t="s">
        <v>132</v>
      </c>
      <c r="AV1310" s="55" t="s">
        <v>4272</v>
      </c>
      <c r="AW1310" s="55" t="s">
        <v>3136</v>
      </c>
      <c r="AX1310" s="55" t="s">
        <v>145</v>
      </c>
      <c r="AY1310" s="55" t="s">
        <v>781</v>
      </c>
      <c r="AZ1310" s="63" t="s">
        <v>2530</v>
      </c>
      <c r="BA1310" s="63" t="s">
        <v>2653</v>
      </c>
      <c r="BB1310" s="55" t="s">
        <v>2531</v>
      </c>
      <c r="BC1310" s="55" t="s">
        <v>939</v>
      </c>
      <c r="BD1310" s="55" t="s">
        <v>132</v>
      </c>
      <c r="BE1310" s="55" t="s">
        <v>948</v>
      </c>
      <c r="BF1310" s="63" t="s">
        <v>2548</v>
      </c>
      <c r="BG1310" s="63" t="s">
        <v>2549</v>
      </c>
      <c r="BH1310" s="63" t="s">
        <v>132</v>
      </c>
      <c r="BI1310" s="63" t="s">
        <v>2550</v>
      </c>
      <c r="BJ1310" s="63" t="s">
        <v>2654</v>
      </c>
      <c r="BK1310" s="86" t="str">
        <f>HYPERLINK(VLOOKUP($B1310,hyperlinks[#All],2,FALSE),"Link")</f>
        <v>Link</v>
      </c>
      <c r="BL1310" s="87" t="s">
        <v>132</v>
      </c>
      <c r="BM1310" s="86" t="str">
        <f>HYPERLINK(VLOOKUP($B1310,hyperlinks[#All],4,FALSE),"Link")</f>
        <v>Link</v>
      </c>
      <c r="BN1310" s="87" t="s">
        <v>132</v>
      </c>
    </row>
    <row r="1311" spans="1:66" s="49" customFormat="1" ht="14.5">
      <c r="A1311" s="50">
        <v>8719514964945</v>
      </c>
      <c r="B1311" s="50">
        <v>911401814085</v>
      </c>
      <c r="C1311" s="61">
        <v>871951496494599</v>
      </c>
      <c r="D1311" s="93" t="str">
        <f>HYPERLINK(VLOOKUP($B1311,hyperlinks[#All],2,FALSE),"Link")</f>
        <v>Link</v>
      </c>
      <c r="E1311" s="52">
        <v>96494599</v>
      </c>
      <c r="F1311" s="53" t="s">
        <v>4273</v>
      </c>
      <c r="G1311" s="58" t="s">
        <v>2535</v>
      </c>
      <c r="H1311" s="52" t="s">
        <v>377</v>
      </c>
      <c r="I1311" s="52" t="s">
        <v>3976</v>
      </c>
      <c r="J1311" s="52" t="s">
        <v>3297</v>
      </c>
      <c r="K1311" s="52" t="s">
        <v>377</v>
      </c>
      <c r="L1311" s="82">
        <v>98.2</v>
      </c>
      <c r="M1311" s="54" t="s">
        <v>126</v>
      </c>
      <c r="N1311" s="55" t="s">
        <v>2708</v>
      </c>
      <c r="O1311" s="56" t="s">
        <v>2540</v>
      </c>
      <c r="P1311" s="57" t="s">
        <v>379</v>
      </c>
      <c r="Q1311" s="51">
        <v>12</v>
      </c>
      <c r="R1311" s="52" t="s">
        <v>129</v>
      </c>
      <c r="S1311" s="57" t="s">
        <v>154</v>
      </c>
      <c r="T1311" s="51"/>
      <c r="U1311" s="51"/>
      <c r="V1311" s="58"/>
      <c r="W1311" s="59">
        <v>9405114090</v>
      </c>
      <c r="X1311" s="67" t="s">
        <v>132</v>
      </c>
      <c r="Y1311" s="67" t="s">
        <v>132</v>
      </c>
      <c r="Z1311" s="52" t="s">
        <v>132</v>
      </c>
      <c r="AA1311" s="55"/>
      <c r="AB1311" s="63" t="s">
        <v>4274</v>
      </c>
      <c r="AC1311" s="55" t="s">
        <v>132</v>
      </c>
      <c r="AD1311" s="55" t="s">
        <v>132</v>
      </c>
      <c r="AE1311" s="55" t="s">
        <v>132</v>
      </c>
      <c r="AF1311" s="55" t="s">
        <v>2542</v>
      </c>
      <c r="AG1311" s="55" t="s">
        <v>132</v>
      </c>
      <c r="AH1311" s="55" t="s">
        <v>785</v>
      </c>
      <c r="AI1311" s="55" t="s">
        <v>132</v>
      </c>
      <c r="AJ1311" s="55" t="s">
        <v>238</v>
      </c>
      <c r="AK1311" s="55" t="s">
        <v>132</v>
      </c>
      <c r="AL1311" s="55" t="s">
        <v>939</v>
      </c>
      <c r="AM1311" s="55" t="s">
        <v>132</v>
      </c>
      <c r="AN1311" s="55" t="s">
        <v>132</v>
      </c>
      <c r="AO1311" s="55" t="s">
        <v>238</v>
      </c>
      <c r="AP1311" s="55" t="s">
        <v>1655</v>
      </c>
      <c r="AQ1311" s="55" t="s">
        <v>132</v>
      </c>
      <c r="AR1311" s="55" t="s">
        <v>3951</v>
      </c>
      <c r="AS1311" s="55" t="s">
        <v>610</v>
      </c>
      <c r="AT1311" s="55" t="s">
        <v>610</v>
      </c>
      <c r="AU1311" s="63" t="s">
        <v>132</v>
      </c>
      <c r="AV1311" s="55" t="s">
        <v>4275</v>
      </c>
      <c r="AW1311" s="55" t="s">
        <v>4276</v>
      </c>
      <c r="AX1311" s="55" t="s">
        <v>145</v>
      </c>
      <c r="AY1311" s="55" t="s">
        <v>781</v>
      </c>
      <c r="AZ1311" s="63" t="s">
        <v>2530</v>
      </c>
      <c r="BA1311" s="63" t="s">
        <v>2653</v>
      </c>
      <c r="BB1311" s="55" t="s">
        <v>2531</v>
      </c>
      <c r="BC1311" s="55" t="s">
        <v>939</v>
      </c>
      <c r="BD1311" s="55" t="s">
        <v>132</v>
      </c>
      <c r="BE1311" s="55" t="s">
        <v>948</v>
      </c>
      <c r="BF1311" s="63" t="s">
        <v>2548</v>
      </c>
      <c r="BG1311" s="63" t="s">
        <v>2549</v>
      </c>
      <c r="BH1311" s="63" t="s">
        <v>132</v>
      </c>
      <c r="BI1311" s="63" t="s">
        <v>2550</v>
      </c>
      <c r="BJ1311" s="63" t="s">
        <v>2654</v>
      </c>
      <c r="BK1311" s="86" t="str">
        <f>HYPERLINK(VLOOKUP($B1311,hyperlinks[#All],2,FALSE),"Link")</f>
        <v>Link</v>
      </c>
      <c r="BL1311" s="87" t="s">
        <v>132</v>
      </c>
      <c r="BM1311" s="86" t="str">
        <f>HYPERLINK(VLOOKUP($B1311,hyperlinks[#All],4,FALSE),"Link")</f>
        <v>Link</v>
      </c>
      <c r="BN1311" s="87" t="s">
        <v>132</v>
      </c>
    </row>
    <row r="1312" spans="1:66" s="2" customFormat="1" ht="14.5">
      <c r="A1312" s="50">
        <v>8719514964921</v>
      </c>
      <c r="B1312" s="50">
        <v>911401813885</v>
      </c>
      <c r="C1312" s="61">
        <v>871951496492199</v>
      </c>
      <c r="D1312" s="93" t="str">
        <f>HYPERLINK(VLOOKUP($B1312,hyperlinks[#All],2,FALSE),"Link")</f>
        <v>Link</v>
      </c>
      <c r="E1312" s="52">
        <v>96492199</v>
      </c>
      <c r="F1312" s="53" t="s">
        <v>4277</v>
      </c>
      <c r="G1312" s="58" t="s">
        <v>2535</v>
      </c>
      <c r="H1312" s="52" t="s">
        <v>377</v>
      </c>
      <c r="I1312" s="52" t="s">
        <v>3976</v>
      </c>
      <c r="J1312" s="52" t="s">
        <v>3297</v>
      </c>
      <c r="K1312" s="52" t="s">
        <v>377</v>
      </c>
      <c r="L1312" s="82">
        <v>108</v>
      </c>
      <c r="M1312" s="54" t="s">
        <v>126</v>
      </c>
      <c r="N1312" s="55" t="s">
        <v>2708</v>
      </c>
      <c r="O1312" s="56" t="s">
        <v>2540</v>
      </c>
      <c r="P1312" s="57" t="s">
        <v>379</v>
      </c>
      <c r="Q1312" s="51">
        <v>12</v>
      </c>
      <c r="R1312" s="52" t="s">
        <v>129</v>
      </c>
      <c r="S1312" s="57" t="s">
        <v>154</v>
      </c>
      <c r="T1312" s="51"/>
      <c r="U1312" s="51"/>
      <c r="V1312" s="58"/>
      <c r="W1312" s="59">
        <v>9405114090</v>
      </c>
      <c r="X1312" s="67" t="s">
        <v>132</v>
      </c>
      <c r="Y1312" s="67" t="s">
        <v>132</v>
      </c>
      <c r="Z1312" s="52" t="s">
        <v>132</v>
      </c>
      <c r="AA1312" s="55"/>
      <c r="AB1312" s="63" t="s">
        <v>4278</v>
      </c>
      <c r="AC1312" s="55" t="s">
        <v>132</v>
      </c>
      <c r="AD1312" s="55" t="s">
        <v>132</v>
      </c>
      <c r="AE1312" s="55" t="s">
        <v>132</v>
      </c>
      <c r="AF1312" s="55" t="s">
        <v>2542</v>
      </c>
      <c r="AG1312" s="55" t="s">
        <v>132</v>
      </c>
      <c r="AH1312" s="55" t="s">
        <v>1506</v>
      </c>
      <c r="AI1312" s="55" t="s">
        <v>132</v>
      </c>
      <c r="AJ1312" s="55" t="s">
        <v>238</v>
      </c>
      <c r="AK1312" s="55" t="s">
        <v>132</v>
      </c>
      <c r="AL1312" s="55" t="s">
        <v>939</v>
      </c>
      <c r="AM1312" s="55" t="s">
        <v>132</v>
      </c>
      <c r="AN1312" s="55" t="s">
        <v>132</v>
      </c>
      <c r="AO1312" s="55" t="s">
        <v>1006</v>
      </c>
      <c r="AP1312" s="55" t="s">
        <v>1655</v>
      </c>
      <c r="AQ1312" s="55" t="s">
        <v>132</v>
      </c>
      <c r="AR1312" s="55" t="s">
        <v>4279</v>
      </c>
      <c r="AS1312" s="55" t="s">
        <v>610</v>
      </c>
      <c r="AT1312" s="55" t="s">
        <v>610</v>
      </c>
      <c r="AU1312" s="63" t="s">
        <v>132</v>
      </c>
      <c r="AV1312" s="55" t="s">
        <v>4280</v>
      </c>
      <c r="AW1312" s="55" t="s">
        <v>3272</v>
      </c>
      <c r="AX1312" s="55" t="s">
        <v>145</v>
      </c>
      <c r="AY1312" s="55" t="s">
        <v>4056</v>
      </c>
      <c r="AZ1312" s="63" t="s">
        <v>2530</v>
      </c>
      <c r="BA1312" s="63" t="s">
        <v>2653</v>
      </c>
      <c r="BB1312" s="55" t="s">
        <v>2531</v>
      </c>
      <c r="BC1312" s="55" t="s">
        <v>939</v>
      </c>
      <c r="BD1312" s="55" t="s">
        <v>132</v>
      </c>
      <c r="BE1312" s="55" t="s">
        <v>948</v>
      </c>
      <c r="BF1312" s="63" t="s">
        <v>2548</v>
      </c>
      <c r="BG1312" s="63" t="s">
        <v>2549</v>
      </c>
      <c r="BH1312" s="63" t="s">
        <v>132</v>
      </c>
      <c r="BI1312" s="63" t="s">
        <v>2550</v>
      </c>
      <c r="BJ1312" s="63" t="s">
        <v>2654</v>
      </c>
      <c r="BK1312" s="86" t="str">
        <f>HYPERLINK(VLOOKUP($B1312,hyperlinks[#All],2,FALSE),"Link")</f>
        <v>Link</v>
      </c>
      <c r="BL1312" s="87" t="s">
        <v>132</v>
      </c>
      <c r="BM1312" s="86" t="str">
        <f>HYPERLINK(VLOOKUP($B1312,hyperlinks[#All],4,FALSE),"Link")</f>
        <v>Link</v>
      </c>
      <c r="BN1312" s="87" t="s">
        <v>132</v>
      </c>
    </row>
    <row r="1313" spans="1:66" s="2" customFormat="1" ht="14.5">
      <c r="A1313" s="50">
        <v>8719514964952</v>
      </c>
      <c r="B1313" s="50">
        <v>911401814185</v>
      </c>
      <c r="C1313" s="61">
        <v>871951496495299</v>
      </c>
      <c r="D1313" s="93" t="str">
        <f>HYPERLINK(VLOOKUP($B1313,hyperlinks[#All],2,FALSE),"Link")</f>
        <v>Link</v>
      </c>
      <c r="E1313" s="52">
        <v>96495299</v>
      </c>
      <c r="F1313" s="53" t="s">
        <v>4281</v>
      </c>
      <c r="G1313" s="58" t="s">
        <v>2535</v>
      </c>
      <c r="H1313" s="52" t="s">
        <v>377</v>
      </c>
      <c r="I1313" s="52" t="s">
        <v>3976</v>
      </c>
      <c r="J1313" s="52" t="s">
        <v>3297</v>
      </c>
      <c r="K1313" s="52" t="s">
        <v>377</v>
      </c>
      <c r="L1313" s="82">
        <v>123</v>
      </c>
      <c r="M1313" s="54" t="s">
        <v>126</v>
      </c>
      <c r="N1313" s="55" t="s">
        <v>2708</v>
      </c>
      <c r="O1313" s="56" t="s">
        <v>2540</v>
      </c>
      <c r="P1313" s="57" t="s">
        <v>379</v>
      </c>
      <c r="Q1313" s="51">
        <v>12</v>
      </c>
      <c r="R1313" s="52" t="s">
        <v>129</v>
      </c>
      <c r="S1313" s="57" t="s">
        <v>154</v>
      </c>
      <c r="T1313" s="51"/>
      <c r="U1313" s="51"/>
      <c r="V1313" s="58"/>
      <c r="W1313" s="59">
        <v>9405114090</v>
      </c>
      <c r="X1313" s="67" t="s">
        <v>132</v>
      </c>
      <c r="Y1313" s="67" t="s">
        <v>132</v>
      </c>
      <c r="Z1313" s="52" t="s">
        <v>132</v>
      </c>
      <c r="AA1313" s="55"/>
      <c r="AB1313" s="63" t="s">
        <v>4282</v>
      </c>
      <c r="AC1313" s="55" t="s">
        <v>132</v>
      </c>
      <c r="AD1313" s="55" t="s">
        <v>132</v>
      </c>
      <c r="AE1313" s="55" t="s">
        <v>132</v>
      </c>
      <c r="AF1313" s="55" t="s">
        <v>2542</v>
      </c>
      <c r="AG1313" s="55" t="s">
        <v>132</v>
      </c>
      <c r="AH1313" s="55" t="s">
        <v>1506</v>
      </c>
      <c r="AI1313" s="55" t="s">
        <v>132</v>
      </c>
      <c r="AJ1313" s="55" t="s">
        <v>238</v>
      </c>
      <c r="AK1313" s="55" t="s">
        <v>132</v>
      </c>
      <c r="AL1313" s="55" t="s">
        <v>939</v>
      </c>
      <c r="AM1313" s="55" t="s">
        <v>132</v>
      </c>
      <c r="AN1313" s="55" t="s">
        <v>132</v>
      </c>
      <c r="AO1313" s="55" t="s">
        <v>1006</v>
      </c>
      <c r="AP1313" s="55" t="s">
        <v>1655</v>
      </c>
      <c r="AQ1313" s="55" t="s">
        <v>132</v>
      </c>
      <c r="AR1313" s="55" t="s">
        <v>4283</v>
      </c>
      <c r="AS1313" s="55" t="s">
        <v>610</v>
      </c>
      <c r="AT1313" s="55" t="s">
        <v>610</v>
      </c>
      <c r="AU1313" s="63" t="s">
        <v>132</v>
      </c>
      <c r="AV1313" s="55" t="s">
        <v>4284</v>
      </c>
      <c r="AW1313" s="55" t="s">
        <v>2919</v>
      </c>
      <c r="AX1313" s="55" t="s">
        <v>145</v>
      </c>
      <c r="AY1313" s="55" t="s">
        <v>4056</v>
      </c>
      <c r="AZ1313" s="63" t="s">
        <v>2530</v>
      </c>
      <c r="BA1313" s="63" t="s">
        <v>2653</v>
      </c>
      <c r="BB1313" s="55" t="s">
        <v>2531</v>
      </c>
      <c r="BC1313" s="55" t="s">
        <v>939</v>
      </c>
      <c r="BD1313" s="55" t="s">
        <v>132</v>
      </c>
      <c r="BE1313" s="55" t="s">
        <v>948</v>
      </c>
      <c r="BF1313" s="63" t="s">
        <v>2548</v>
      </c>
      <c r="BG1313" s="63" t="s">
        <v>2549</v>
      </c>
      <c r="BH1313" s="63" t="s">
        <v>132</v>
      </c>
      <c r="BI1313" s="63" t="s">
        <v>2550</v>
      </c>
      <c r="BJ1313" s="63" t="s">
        <v>2654</v>
      </c>
      <c r="BK1313" s="86" t="str">
        <f>HYPERLINK(VLOOKUP($B1313,hyperlinks[#All],2,FALSE),"Link")</f>
        <v>Link</v>
      </c>
      <c r="BL1313" s="87" t="s">
        <v>132</v>
      </c>
      <c r="BM1313" s="86" t="str">
        <f>HYPERLINK(VLOOKUP($B1313,hyperlinks[#All],4,FALSE),"Link")</f>
        <v>Link</v>
      </c>
      <c r="BN1313" s="87" t="s">
        <v>132</v>
      </c>
    </row>
    <row r="1314" spans="1:66" s="2" customFormat="1" ht="14.5">
      <c r="A1314" s="68">
        <v>8720169558977</v>
      </c>
      <c r="B1314" s="68">
        <v>912300060475</v>
      </c>
      <c r="C1314" s="68">
        <v>872016955897700</v>
      </c>
      <c r="D1314" s="93" t="str">
        <f>HYPERLINK(VLOOKUP(TEXT($B1314,0),hyperlinks[#All],2,FALSE),"Link")</f>
        <v>Link</v>
      </c>
      <c r="E1314" s="71" t="s">
        <v>4285</v>
      </c>
      <c r="F1314" s="72" t="s">
        <v>4286</v>
      </c>
      <c r="G1314" s="76" t="s">
        <v>2535</v>
      </c>
      <c r="H1314" s="71" t="s">
        <v>2580</v>
      </c>
      <c r="I1314" s="71" t="s">
        <v>3655</v>
      </c>
      <c r="J1314" s="71" t="s">
        <v>3689</v>
      </c>
      <c r="K1314" s="71" t="s">
        <v>125</v>
      </c>
      <c r="L1314" s="84">
        <v>1632</v>
      </c>
      <c r="M1314" s="16" t="s">
        <v>126</v>
      </c>
      <c r="N1314" s="71" t="s">
        <v>2581</v>
      </c>
      <c r="O1314" s="56" t="s">
        <v>2582</v>
      </c>
      <c r="P1314" s="75"/>
      <c r="Q1314" s="69">
        <v>1</v>
      </c>
      <c r="R1314" s="71" t="s">
        <v>129</v>
      </c>
      <c r="S1314" s="75" t="s">
        <v>154</v>
      </c>
      <c r="T1314" s="69"/>
      <c r="U1314" s="69"/>
      <c r="V1314" s="76"/>
      <c r="W1314" s="77">
        <v>9405423990</v>
      </c>
      <c r="X1314" s="70" t="s">
        <v>132</v>
      </c>
      <c r="Y1314" s="70" t="s">
        <v>132</v>
      </c>
      <c r="Z1314" s="71" t="s">
        <v>132</v>
      </c>
      <c r="AA1314" s="55" t="s">
        <v>154</v>
      </c>
      <c r="AB1314" s="63" t="s">
        <v>4287</v>
      </c>
      <c r="AC1314" s="71" t="s">
        <v>132</v>
      </c>
      <c r="AD1314" s="71" t="s">
        <v>132</v>
      </c>
      <c r="AE1314" s="97" t="s">
        <v>3246</v>
      </c>
      <c r="AF1314" s="97" t="s">
        <v>132</v>
      </c>
      <c r="AG1314" s="71" t="s">
        <v>132</v>
      </c>
      <c r="AH1314" s="98">
        <v>117</v>
      </c>
      <c r="AI1314" s="71" t="s">
        <v>132</v>
      </c>
      <c r="AJ1314" s="97">
        <v>4000</v>
      </c>
      <c r="AK1314" s="71" t="s">
        <v>132</v>
      </c>
      <c r="AL1314" s="97" t="s">
        <v>939</v>
      </c>
      <c r="AM1314" s="71" t="s">
        <v>132</v>
      </c>
      <c r="AN1314" s="71" t="s">
        <v>132</v>
      </c>
      <c r="AO1314" s="97">
        <v>16000</v>
      </c>
      <c r="AP1314" s="97" t="s">
        <v>255</v>
      </c>
      <c r="AQ1314" s="71" t="s">
        <v>132</v>
      </c>
      <c r="AR1314" s="97" t="s">
        <v>4288</v>
      </c>
      <c r="AS1314" s="97">
        <v>265</v>
      </c>
      <c r="AT1314" s="97" t="s">
        <v>4289</v>
      </c>
      <c r="AU1314" s="63" t="s">
        <v>132</v>
      </c>
      <c r="AV1314" s="55" t="s">
        <v>132</v>
      </c>
      <c r="AW1314" s="55" t="s">
        <v>132</v>
      </c>
      <c r="AX1314" s="97" t="s">
        <v>171</v>
      </c>
      <c r="AY1314" s="97">
        <v>140</v>
      </c>
      <c r="AZ1314" s="91" t="s">
        <v>3566</v>
      </c>
      <c r="BA1314" s="91" t="s">
        <v>2653</v>
      </c>
      <c r="BB1314" s="97" t="s">
        <v>3568</v>
      </c>
      <c r="BC1314" s="97" t="s">
        <v>132</v>
      </c>
      <c r="BD1314" s="97" t="s">
        <v>2622</v>
      </c>
      <c r="BE1314" s="97" t="s">
        <v>132</v>
      </c>
      <c r="BF1314" s="91" t="s">
        <v>132</v>
      </c>
      <c r="BG1314" s="91" t="s">
        <v>3246</v>
      </c>
      <c r="BH1314" s="91" t="s">
        <v>132</v>
      </c>
      <c r="BI1314" s="91" t="s">
        <v>2590</v>
      </c>
      <c r="BJ1314" s="91" t="s">
        <v>3571</v>
      </c>
      <c r="BK1314" s="86" t="str">
        <f>HYPERLINK(VLOOKUP(TEXT($B1314,0),hyperlinks[#All],2,FALSE),"Link")</f>
        <v>Link</v>
      </c>
      <c r="BL1314" s="86" t="str">
        <f>HYPERLINK(VLOOKUP(TEXT($B1314,0),hyperlinks[#All],3,FALSE),"Link")</f>
        <v>Link</v>
      </c>
      <c r="BM1314" s="86" t="str">
        <f>HYPERLINK(VLOOKUP(TEXT($B1314,0),hyperlinks[#All],4,FALSE),"Link")</f>
        <v>Link</v>
      </c>
      <c r="BN1314" s="91" t="s">
        <v>132</v>
      </c>
    </row>
    <row r="1315" spans="1:66" s="2" customFormat="1" ht="14.5">
      <c r="A1315" s="68">
        <v>8720169558960</v>
      </c>
      <c r="B1315" s="68">
        <v>912300060474</v>
      </c>
      <c r="C1315" s="68">
        <v>872016955896000</v>
      </c>
      <c r="D1315" s="93" t="str">
        <f>HYPERLINK(VLOOKUP(TEXT($B1315,0),hyperlinks[#All],2,FALSE),"Link")</f>
        <v>Link</v>
      </c>
      <c r="E1315" s="71" t="s">
        <v>4290</v>
      </c>
      <c r="F1315" s="72" t="s">
        <v>4291</v>
      </c>
      <c r="G1315" s="76" t="s">
        <v>2535</v>
      </c>
      <c r="H1315" s="71" t="s">
        <v>2580</v>
      </c>
      <c r="I1315" s="71" t="s">
        <v>3655</v>
      </c>
      <c r="J1315" s="71" t="s">
        <v>3689</v>
      </c>
      <c r="K1315" s="71" t="s">
        <v>125</v>
      </c>
      <c r="L1315" s="84">
        <v>1632</v>
      </c>
      <c r="M1315" s="16" t="s">
        <v>126</v>
      </c>
      <c r="N1315" s="71" t="s">
        <v>2581</v>
      </c>
      <c r="O1315" s="56" t="s">
        <v>2582</v>
      </c>
      <c r="P1315" s="75"/>
      <c r="Q1315" s="69">
        <v>1</v>
      </c>
      <c r="R1315" s="71" t="s">
        <v>129</v>
      </c>
      <c r="S1315" s="75" t="s">
        <v>154</v>
      </c>
      <c r="T1315" s="69"/>
      <c r="U1315" s="69"/>
      <c r="V1315" s="76"/>
      <c r="W1315" s="77">
        <v>9405423990</v>
      </c>
      <c r="X1315" s="70" t="s">
        <v>132</v>
      </c>
      <c r="Y1315" s="70" t="s">
        <v>132</v>
      </c>
      <c r="Z1315" s="71" t="s">
        <v>132</v>
      </c>
      <c r="AA1315" s="55" t="s">
        <v>154</v>
      </c>
      <c r="AB1315" s="63" t="s">
        <v>4292</v>
      </c>
      <c r="AC1315" s="71" t="s">
        <v>132</v>
      </c>
      <c r="AD1315" s="71" t="s">
        <v>132</v>
      </c>
      <c r="AE1315" s="97" t="s">
        <v>3246</v>
      </c>
      <c r="AF1315" s="97" t="s">
        <v>132</v>
      </c>
      <c r="AG1315" s="71" t="s">
        <v>132</v>
      </c>
      <c r="AH1315" s="98">
        <v>117</v>
      </c>
      <c r="AI1315" s="71" t="s">
        <v>132</v>
      </c>
      <c r="AJ1315" s="97">
        <v>4000</v>
      </c>
      <c r="AK1315" s="71" t="s">
        <v>132</v>
      </c>
      <c r="AL1315" s="97" t="s">
        <v>939</v>
      </c>
      <c r="AM1315" s="71" t="s">
        <v>132</v>
      </c>
      <c r="AN1315" s="71" t="s">
        <v>132</v>
      </c>
      <c r="AO1315" s="97">
        <v>16000</v>
      </c>
      <c r="AP1315" s="97" t="s">
        <v>255</v>
      </c>
      <c r="AQ1315" s="71" t="s">
        <v>132</v>
      </c>
      <c r="AR1315" s="97" t="s">
        <v>4288</v>
      </c>
      <c r="AS1315" s="97">
        <v>265</v>
      </c>
      <c r="AT1315" s="97" t="s">
        <v>4289</v>
      </c>
      <c r="AU1315" s="63" t="s">
        <v>132</v>
      </c>
      <c r="AV1315" s="55" t="s">
        <v>132</v>
      </c>
      <c r="AW1315" s="55" t="s">
        <v>132</v>
      </c>
      <c r="AX1315" s="97" t="s">
        <v>171</v>
      </c>
      <c r="AY1315" s="97">
        <v>137</v>
      </c>
      <c r="AZ1315" s="91" t="s">
        <v>3566</v>
      </c>
      <c r="BA1315" s="91" t="s">
        <v>4293</v>
      </c>
      <c r="BB1315" s="97" t="s">
        <v>3568</v>
      </c>
      <c r="BC1315" s="97" t="s">
        <v>132</v>
      </c>
      <c r="BD1315" s="97" t="s">
        <v>2622</v>
      </c>
      <c r="BE1315" s="97" t="s">
        <v>132</v>
      </c>
      <c r="BF1315" s="91" t="s">
        <v>132</v>
      </c>
      <c r="BG1315" s="91" t="s">
        <v>3246</v>
      </c>
      <c r="BH1315" s="91" t="s">
        <v>132</v>
      </c>
      <c r="BI1315" s="91" t="s">
        <v>2590</v>
      </c>
      <c r="BJ1315" s="91" t="s">
        <v>3571</v>
      </c>
      <c r="BK1315" s="86" t="str">
        <f>HYPERLINK(VLOOKUP(TEXT($B1315,0),hyperlinks[#All],2,FALSE),"Link")</f>
        <v>Link</v>
      </c>
      <c r="BL1315" s="86" t="str">
        <f>HYPERLINK(VLOOKUP(TEXT($B1315,0),hyperlinks[#All],3,FALSE),"Link")</f>
        <v>Link</v>
      </c>
      <c r="BM1315" s="86" t="str">
        <f>HYPERLINK(VLOOKUP(TEXT($B1315,0),hyperlinks[#All],4,FALSE),"Link")</f>
        <v>Link</v>
      </c>
      <c r="BN1315" s="90" t="s">
        <v>132</v>
      </c>
    </row>
    <row r="1316" spans="1:66" s="2" customFormat="1" ht="14.5">
      <c r="A1316" s="68">
        <v>8720169767461</v>
      </c>
      <c r="B1316" s="68">
        <v>911401846087</v>
      </c>
      <c r="C1316" s="68">
        <v>872016976746199</v>
      </c>
      <c r="D1316" s="93" t="str">
        <f>HYPERLINK(VLOOKUP(TEXT($B1316,0),hyperlinks[#All],2,FALSE),"Link")</f>
        <v>Link</v>
      </c>
      <c r="E1316" s="71" t="s">
        <v>4294</v>
      </c>
      <c r="F1316" s="72" t="s">
        <v>4295</v>
      </c>
      <c r="G1316" s="76" t="s">
        <v>2535</v>
      </c>
      <c r="H1316" s="71" t="s">
        <v>2536</v>
      </c>
      <c r="I1316" s="71" t="s">
        <v>2648</v>
      </c>
      <c r="J1316" s="71" t="s">
        <v>2649</v>
      </c>
      <c r="K1316" s="71" t="s">
        <v>125</v>
      </c>
      <c r="L1316" s="73">
        <v>136</v>
      </c>
      <c r="M1316" s="73" t="s">
        <v>126</v>
      </c>
      <c r="N1316" s="71" t="s">
        <v>2539</v>
      </c>
      <c r="O1316" s="56" t="s">
        <v>2540</v>
      </c>
      <c r="P1316" s="75" t="s">
        <v>379</v>
      </c>
      <c r="Q1316" s="69">
        <v>12</v>
      </c>
      <c r="R1316" s="71" t="s">
        <v>129</v>
      </c>
      <c r="S1316" s="75" t="s">
        <v>154</v>
      </c>
      <c r="T1316" s="69">
        <v>911401826682</v>
      </c>
      <c r="U1316" s="69"/>
      <c r="V1316" s="76"/>
      <c r="W1316" s="77">
        <v>9405114090</v>
      </c>
      <c r="X1316" s="70" t="s">
        <v>132</v>
      </c>
      <c r="Y1316" s="70" t="s">
        <v>132</v>
      </c>
      <c r="Z1316" s="71" t="s">
        <v>132</v>
      </c>
      <c r="AA1316" s="55" t="s">
        <v>154</v>
      </c>
      <c r="AB1316" s="63" t="s">
        <v>4296</v>
      </c>
      <c r="AC1316" s="71" t="s">
        <v>132</v>
      </c>
      <c r="AD1316" s="71" t="s">
        <v>132</v>
      </c>
      <c r="AE1316" s="97" t="s">
        <v>4254</v>
      </c>
      <c r="AF1316" s="97" t="s">
        <v>132</v>
      </c>
      <c r="AG1316" s="71" t="s">
        <v>132</v>
      </c>
      <c r="AH1316" s="98">
        <v>17</v>
      </c>
      <c r="AI1316" s="71" t="s">
        <v>132</v>
      </c>
      <c r="AJ1316" s="97" t="s">
        <v>4297</v>
      </c>
      <c r="AK1316" s="71" t="s">
        <v>132</v>
      </c>
      <c r="AL1316" s="97" t="s">
        <v>939</v>
      </c>
      <c r="AM1316" s="71" t="s">
        <v>132</v>
      </c>
      <c r="AN1316" s="71" t="s">
        <v>132</v>
      </c>
      <c r="AO1316" s="97" t="s">
        <v>4298</v>
      </c>
      <c r="AP1316" s="97" t="s">
        <v>166</v>
      </c>
      <c r="AQ1316" s="71" t="s">
        <v>132</v>
      </c>
      <c r="AR1316" s="71" t="s">
        <v>132</v>
      </c>
      <c r="AS1316" s="71" t="s">
        <v>132</v>
      </c>
      <c r="AT1316" s="97">
        <v>64</v>
      </c>
      <c r="AU1316" s="63" t="s">
        <v>132</v>
      </c>
      <c r="AV1316" s="55" t="s">
        <v>132</v>
      </c>
      <c r="AW1316" s="55" t="s">
        <v>132</v>
      </c>
      <c r="AX1316" s="97" t="s">
        <v>171</v>
      </c>
      <c r="AY1316" s="97">
        <v>105</v>
      </c>
      <c r="AZ1316" s="91" t="s">
        <v>4299</v>
      </c>
      <c r="BA1316" s="91" t="s">
        <v>132</v>
      </c>
      <c r="BB1316" s="97" t="s">
        <v>2531</v>
      </c>
      <c r="BC1316" s="97" t="s">
        <v>132</v>
      </c>
      <c r="BD1316" s="97" t="s">
        <v>132</v>
      </c>
      <c r="BE1316" s="97" t="s">
        <v>132</v>
      </c>
      <c r="BF1316" s="91" t="s">
        <v>132</v>
      </c>
      <c r="BG1316" s="91" t="s">
        <v>4254</v>
      </c>
      <c r="BH1316" s="91" t="s">
        <v>132</v>
      </c>
      <c r="BI1316" s="91" t="s">
        <v>2550</v>
      </c>
      <c r="BJ1316" s="91" t="s">
        <v>2654</v>
      </c>
      <c r="BK1316" s="86" t="str">
        <f>HYPERLINK(VLOOKUP(TEXT($B1316,0),hyperlinks[#All],2,FALSE),"Link")</f>
        <v>Link</v>
      </c>
      <c r="BL1316" s="92" t="s">
        <v>132</v>
      </c>
      <c r="BM1316" s="86" t="str">
        <f>HYPERLINK(VLOOKUP(TEXT($B1316,0),hyperlinks[#All],4,FALSE),"Link")</f>
        <v>Link</v>
      </c>
      <c r="BN1316" s="90" t="s">
        <v>132</v>
      </c>
    </row>
    <row r="1317" spans="1:66" s="2" customFormat="1" ht="14.5">
      <c r="A1317" s="68">
        <v>8720169767478</v>
      </c>
      <c r="B1317" s="68">
        <v>911401846187</v>
      </c>
      <c r="C1317" s="68">
        <v>872016976747899</v>
      </c>
      <c r="D1317" s="93" t="str">
        <f>HYPERLINK(VLOOKUP(TEXT($B1317,0),hyperlinks[#All],2,FALSE),"Link")</f>
        <v>Link</v>
      </c>
      <c r="E1317" s="71" t="s">
        <v>4300</v>
      </c>
      <c r="F1317" s="72" t="s">
        <v>4301</v>
      </c>
      <c r="G1317" s="76" t="s">
        <v>2535</v>
      </c>
      <c r="H1317" s="71" t="s">
        <v>2536</v>
      </c>
      <c r="I1317" s="71" t="s">
        <v>2648</v>
      </c>
      <c r="J1317" s="71" t="s">
        <v>2649</v>
      </c>
      <c r="K1317" s="71" t="s">
        <v>125</v>
      </c>
      <c r="L1317" s="73">
        <v>223</v>
      </c>
      <c r="M1317" s="73" t="s">
        <v>126</v>
      </c>
      <c r="N1317" s="71" t="s">
        <v>2539</v>
      </c>
      <c r="O1317" s="56" t="s">
        <v>2540</v>
      </c>
      <c r="P1317" s="75" t="s">
        <v>379</v>
      </c>
      <c r="Q1317" s="69">
        <v>12</v>
      </c>
      <c r="R1317" s="71" t="s">
        <v>129</v>
      </c>
      <c r="S1317" s="75" t="s">
        <v>154</v>
      </c>
      <c r="T1317" s="69">
        <v>911401826782</v>
      </c>
      <c r="U1317" s="69"/>
      <c r="V1317" s="76"/>
      <c r="W1317" s="77">
        <v>9405114090</v>
      </c>
      <c r="X1317" s="70" t="s">
        <v>132</v>
      </c>
      <c r="Y1317" s="70" t="s">
        <v>132</v>
      </c>
      <c r="Z1317" s="71" t="s">
        <v>132</v>
      </c>
      <c r="AA1317" s="55" t="s">
        <v>154</v>
      </c>
      <c r="AB1317" s="63" t="s">
        <v>4302</v>
      </c>
      <c r="AC1317" s="71" t="s">
        <v>132</v>
      </c>
      <c r="AD1317" s="71" t="s">
        <v>132</v>
      </c>
      <c r="AE1317" s="97" t="s">
        <v>4254</v>
      </c>
      <c r="AF1317" s="97" t="s">
        <v>132</v>
      </c>
      <c r="AG1317" s="71" t="s">
        <v>132</v>
      </c>
      <c r="AH1317" s="98">
        <v>17</v>
      </c>
      <c r="AI1317" s="71" t="s">
        <v>132</v>
      </c>
      <c r="AJ1317" s="97" t="s">
        <v>4297</v>
      </c>
      <c r="AK1317" s="71" t="s">
        <v>132</v>
      </c>
      <c r="AL1317" s="97" t="s">
        <v>4303</v>
      </c>
      <c r="AM1317" s="71" t="s">
        <v>132</v>
      </c>
      <c r="AN1317" s="71" t="s">
        <v>132</v>
      </c>
      <c r="AO1317" s="97" t="s">
        <v>4298</v>
      </c>
      <c r="AP1317" s="97" t="s">
        <v>166</v>
      </c>
      <c r="AQ1317" s="71" t="s">
        <v>132</v>
      </c>
      <c r="AR1317" s="71" t="s">
        <v>132</v>
      </c>
      <c r="AS1317" s="71" t="s">
        <v>132</v>
      </c>
      <c r="AT1317" s="97">
        <v>64</v>
      </c>
      <c r="AU1317" s="63" t="s">
        <v>132</v>
      </c>
      <c r="AV1317" s="55" t="s">
        <v>132</v>
      </c>
      <c r="AW1317" s="55" t="s">
        <v>132</v>
      </c>
      <c r="AX1317" s="97" t="s">
        <v>171</v>
      </c>
      <c r="AY1317" s="97">
        <v>105</v>
      </c>
      <c r="AZ1317" s="91" t="s">
        <v>4299</v>
      </c>
      <c r="BA1317" s="91" t="s">
        <v>132</v>
      </c>
      <c r="BB1317" s="97" t="s">
        <v>2531</v>
      </c>
      <c r="BC1317" s="97" t="s">
        <v>132</v>
      </c>
      <c r="BD1317" s="97" t="s">
        <v>132</v>
      </c>
      <c r="BE1317" s="97" t="s">
        <v>132</v>
      </c>
      <c r="BF1317" s="91" t="s">
        <v>132</v>
      </c>
      <c r="BG1317" s="91" t="s">
        <v>4254</v>
      </c>
      <c r="BH1317" s="91" t="s">
        <v>132</v>
      </c>
      <c r="BI1317" s="91" t="s">
        <v>2550</v>
      </c>
      <c r="BJ1317" s="91" t="s">
        <v>2654</v>
      </c>
      <c r="BK1317" s="86" t="str">
        <f>HYPERLINK(VLOOKUP(TEXT($B1317,0),hyperlinks[#All],2,FALSE),"Link")</f>
        <v>Link</v>
      </c>
      <c r="BL1317" s="92" t="s">
        <v>132</v>
      </c>
      <c r="BM1317" s="86" t="str">
        <f>HYPERLINK(VLOOKUP(TEXT($B1317,0),hyperlinks[#All],4,FALSE),"Link")</f>
        <v>Link</v>
      </c>
      <c r="BN1317" s="90" t="s">
        <v>132</v>
      </c>
    </row>
    <row r="1318" spans="1:66" s="2" customFormat="1" ht="14.5">
      <c r="A1318" s="8">
        <v>8711500931580</v>
      </c>
      <c r="B1318" s="31">
        <v>913700192866</v>
      </c>
      <c r="C1318" s="31">
        <v>871150093158030</v>
      </c>
      <c r="D1318" s="13" t="s">
        <v>132</v>
      </c>
      <c r="E1318" s="12">
        <v>93158030</v>
      </c>
      <c r="F1318" s="19" t="s">
        <v>4304</v>
      </c>
      <c r="G1318" s="11" t="s">
        <v>4305</v>
      </c>
      <c r="H1318" s="12" t="s">
        <v>122</v>
      </c>
      <c r="I1318" s="12" t="s">
        <v>936</v>
      </c>
      <c r="J1318" s="12" t="s">
        <v>4306</v>
      </c>
      <c r="K1318" s="12" t="s">
        <v>125</v>
      </c>
      <c r="L1318" s="83">
        <v>89.4</v>
      </c>
      <c r="M1318" s="16" t="s">
        <v>126</v>
      </c>
      <c r="N1318" s="13" t="s">
        <v>4307</v>
      </c>
      <c r="O1318" s="14" t="s">
        <v>4308</v>
      </c>
      <c r="P1318" s="17"/>
      <c r="Q1318" s="9">
        <v>12</v>
      </c>
      <c r="R1318" s="12" t="s">
        <v>129</v>
      </c>
      <c r="S1318" s="17" t="s">
        <v>130</v>
      </c>
      <c r="T1318" s="21"/>
      <c r="U1318" s="21"/>
      <c r="V1318" s="22"/>
      <c r="W1318" s="26">
        <v>8504102090</v>
      </c>
      <c r="X1318" s="18" t="s">
        <v>132</v>
      </c>
      <c r="Y1318" s="18" t="s">
        <v>132</v>
      </c>
      <c r="Z1318" s="12" t="s">
        <v>132</v>
      </c>
      <c r="AA1318" s="55"/>
      <c r="AB1318" s="63" t="s">
        <v>4309</v>
      </c>
      <c r="AC1318" s="13" t="s">
        <v>132</v>
      </c>
      <c r="AD1318" s="13" t="s">
        <v>132</v>
      </c>
      <c r="AE1318" s="13" t="s">
        <v>132</v>
      </c>
      <c r="AF1318" s="13" t="s">
        <v>132</v>
      </c>
      <c r="AG1318" s="13" t="s">
        <v>132</v>
      </c>
      <c r="AH1318" s="13" t="s">
        <v>132</v>
      </c>
      <c r="AI1318" s="13" t="s">
        <v>132</v>
      </c>
      <c r="AJ1318" s="13" t="s">
        <v>132</v>
      </c>
      <c r="AK1318" s="13" t="s">
        <v>132</v>
      </c>
      <c r="AL1318" s="13" t="s">
        <v>132</v>
      </c>
      <c r="AM1318" s="13" t="s">
        <v>132</v>
      </c>
      <c r="AN1318" s="13" t="s">
        <v>132</v>
      </c>
      <c r="AO1318" s="13" t="s">
        <v>132</v>
      </c>
      <c r="AP1318" s="13" t="s">
        <v>132</v>
      </c>
      <c r="AQ1318" s="13" t="s">
        <v>132</v>
      </c>
      <c r="AR1318" s="13" t="s">
        <v>132</v>
      </c>
      <c r="AS1318" s="13" t="s">
        <v>132</v>
      </c>
      <c r="AT1318" s="13" t="s">
        <v>132</v>
      </c>
      <c r="AU1318" s="19" t="s">
        <v>132</v>
      </c>
      <c r="AV1318" s="13" t="s">
        <v>132</v>
      </c>
      <c r="AW1318" s="13" t="s">
        <v>132</v>
      </c>
      <c r="AX1318" s="13" t="s">
        <v>132</v>
      </c>
      <c r="AY1318" s="13" t="s">
        <v>132</v>
      </c>
      <c r="AZ1318" s="19" t="s">
        <v>132</v>
      </c>
      <c r="BA1318" s="19" t="s">
        <v>132</v>
      </c>
      <c r="BB1318" s="13" t="s">
        <v>132</v>
      </c>
      <c r="BC1318" s="13" t="s">
        <v>132</v>
      </c>
      <c r="BD1318" s="13" t="s">
        <v>132</v>
      </c>
      <c r="BE1318" s="13" t="s">
        <v>132</v>
      </c>
      <c r="BF1318" s="19" t="s">
        <v>132</v>
      </c>
      <c r="BG1318" s="19" t="s">
        <v>132</v>
      </c>
      <c r="BH1318" s="19" t="s">
        <v>132</v>
      </c>
      <c r="BI1318" s="19" t="s">
        <v>132</v>
      </c>
      <c r="BJ1318" s="19" t="s">
        <v>132</v>
      </c>
      <c r="BK1318" s="19" t="s">
        <v>132</v>
      </c>
      <c r="BL1318" s="88" t="s">
        <v>132</v>
      </c>
      <c r="BM1318" s="88" t="s">
        <v>132</v>
      </c>
      <c r="BN1318" s="88" t="s">
        <v>132</v>
      </c>
    </row>
    <row r="1319" spans="1:66" s="2" customFormat="1" ht="14.5">
      <c r="A1319" s="8">
        <v>8711500931603</v>
      </c>
      <c r="B1319" s="8">
        <v>913700192966</v>
      </c>
      <c r="C1319" s="8">
        <v>871150093160330</v>
      </c>
      <c r="D1319" s="13" t="s">
        <v>132</v>
      </c>
      <c r="E1319" s="12">
        <v>93160330</v>
      </c>
      <c r="F1319" s="10" t="s">
        <v>4310</v>
      </c>
      <c r="G1319" s="11" t="s">
        <v>4305</v>
      </c>
      <c r="H1319" s="12" t="s">
        <v>122</v>
      </c>
      <c r="I1319" s="12" t="s">
        <v>936</v>
      </c>
      <c r="J1319" s="12" t="s">
        <v>4306</v>
      </c>
      <c r="K1319" s="12" t="s">
        <v>125</v>
      </c>
      <c r="L1319" s="83">
        <v>89.4</v>
      </c>
      <c r="M1319" s="16" t="s">
        <v>126</v>
      </c>
      <c r="N1319" s="13" t="s">
        <v>4307</v>
      </c>
      <c r="O1319" s="14" t="s">
        <v>4308</v>
      </c>
      <c r="P1319" s="17"/>
      <c r="Q1319" s="9">
        <v>12</v>
      </c>
      <c r="R1319" s="12" t="s">
        <v>129</v>
      </c>
      <c r="S1319" s="17" t="s">
        <v>130</v>
      </c>
      <c r="T1319" s="9"/>
      <c r="U1319" s="9"/>
      <c r="V1319" s="11"/>
      <c r="W1319" s="26">
        <v>8504102090</v>
      </c>
      <c r="X1319" s="18" t="s">
        <v>132</v>
      </c>
      <c r="Y1319" s="18" t="s">
        <v>132</v>
      </c>
      <c r="Z1319" s="12" t="s">
        <v>132</v>
      </c>
      <c r="AA1319" s="55"/>
      <c r="AB1319" s="63" t="s">
        <v>4311</v>
      </c>
      <c r="AC1319" s="13" t="s">
        <v>132</v>
      </c>
      <c r="AD1319" s="13" t="s">
        <v>132</v>
      </c>
      <c r="AE1319" s="13" t="s">
        <v>132</v>
      </c>
      <c r="AF1319" s="13" t="s">
        <v>132</v>
      </c>
      <c r="AG1319" s="13" t="s">
        <v>132</v>
      </c>
      <c r="AH1319" s="13" t="s">
        <v>132</v>
      </c>
      <c r="AI1319" s="13" t="s">
        <v>132</v>
      </c>
      <c r="AJ1319" s="13" t="s">
        <v>132</v>
      </c>
      <c r="AK1319" s="13" t="s">
        <v>132</v>
      </c>
      <c r="AL1319" s="13" t="s">
        <v>132</v>
      </c>
      <c r="AM1319" s="13" t="s">
        <v>132</v>
      </c>
      <c r="AN1319" s="13" t="s">
        <v>132</v>
      </c>
      <c r="AO1319" s="13" t="s">
        <v>132</v>
      </c>
      <c r="AP1319" s="13" t="s">
        <v>132</v>
      </c>
      <c r="AQ1319" s="13" t="s">
        <v>132</v>
      </c>
      <c r="AR1319" s="13" t="s">
        <v>132</v>
      </c>
      <c r="AS1319" s="13" t="s">
        <v>132</v>
      </c>
      <c r="AT1319" s="13" t="s">
        <v>132</v>
      </c>
      <c r="AU1319" s="19" t="s">
        <v>132</v>
      </c>
      <c r="AV1319" s="13" t="s">
        <v>132</v>
      </c>
      <c r="AW1319" s="13" t="s">
        <v>132</v>
      </c>
      <c r="AX1319" s="13" t="s">
        <v>132</v>
      </c>
      <c r="AY1319" s="13" t="s">
        <v>132</v>
      </c>
      <c r="AZ1319" s="19" t="s">
        <v>132</v>
      </c>
      <c r="BA1319" s="19" t="s">
        <v>132</v>
      </c>
      <c r="BB1319" s="13" t="s">
        <v>132</v>
      </c>
      <c r="BC1319" s="13" t="s">
        <v>132</v>
      </c>
      <c r="BD1319" s="13" t="s">
        <v>132</v>
      </c>
      <c r="BE1319" s="13" t="s">
        <v>132</v>
      </c>
      <c r="BF1319" s="19" t="s">
        <v>132</v>
      </c>
      <c r="BG1319" s="19" t="s">
        <v>132</v>
      </c>
      <c r="BH1319" s="19" t="s">
        <v>132</v>
      </c>
      <c r="BI1319" s="19" t="s">
        <v>132</v>
      </c>
      <c r="BJ1319" s="19" t="s">
        <v>132</v>
      </c>
      <c r="BK1319" s="19" t="s">
        <v>132</v>
      </c>
      <c r="BL1319" s="88" t="s">
        <v>132</v>
      </c>
      <c r="BM1319" s="88" t="s">
        <v>132</v>
      </c>
      <c r="BN1319" s="88" t="s">
        <v>132</v>
      </c>
    </row>
    <row r="1320" spans="1:66" s="2" customFormat="1" ht="14.5">
      <c r="A1320" s="8">
        <v>8718291770640</v>
      </c>
      <c r="B1320" s="8">
        <v>913713040966</v>
      </c>
      <c r="C1320" s="8">
        <v>871829177064000</v>
      </c>
      <c r="D1320" s="13" t="s">
        <v>132</v>
      </c>
      <c r="E1320" s="12">
        <v>77064000</v>
      </c>
      <c r="F1320" s="10" t="s">
        <v>4312</v>
      </c>
      <c r="G1320" s="11" t="s">
        <v>4305</v>
      </c>
      <c r="H1320" s="12" t="s">
        <v>122</v>
      </c>
      <c r="I1320" s="12" t="s">
        <v>936</v>
      </c>
      <c r="J1320" s="12" t="s">
        <v>4306</v>
      </c>
      <c r="K1320" s="12" t="s">
        <v>125</v>
      </c>
      <c r="L1320" s="83">
        <v>67.099999999999994</v>
      </c>
      <c r="M1320" s="16" t="s">
        <v>126</v>
      </c>
      <c r="N1320" s="13" t="s">
        <v>4307</v>
      </c>
      <c r="O1320" s="14" t="s">
        <v>4308</v>
      </c>
      <c r="P1320" s="17"/>
      <c r="Q1320" s="9">
        <v>20</v>
      </c>
      <c r="R1320" s="12" t="s">
        <v>129</v>
      </c>
      <c r="S1320" s="17" t="s">
        <v>130</v>
      </c>
      <c r="T1320" s="9"/>
      <c r="U1320" s="9"/>
      <c r="V1320" s="11"/>
      <c r="W1320" s="26">
        <v>8504102090</v>
      </c>
      <c r="X1320" s="18" t="s">
        <v>132</v>
      </c>
      <c r="Y1320" s="18" t="s">
        <v>132</v>
      </c>
      <c r="Z1320" s="12" t="s">
        <v>132</v>
      </c>
      <c r="AA1320" s="55"/>
      <c r="AB1320" s="63" t="s">
        <v>4313</v>
      </c>
      <c r="AC1320" s="13" t="s">
        <v>132</v>
      </c>
      <c r="AD1320" s="13" t="s">
        <v>132</v>
      </c>
      <c r="AE1320" s="13" t="s">
        <v>132</v>
      </c>
      <c r="AF1320" s="13" t="s">
        <v>132</v>
      </c>
      <c r="AG1320" s="13" t="s">
        <v>132</v>
      </c>
      <c r="AH1320" s="13" t="s">
        <v>132</v>
      </c>
      <c r="AI1320" s="13" t="s">
        <v>132</v>
      </c>
      <c r="AJ1320" s="13" t="s">
        <v>132</v>
      </c>
      <c r="AK1320" s="13" t="s">
        <v>132</v>
      </c>
      <c r="AL1320" s="13" t="s">
        <v>132</v>
      </c>
      <c r="AM1320" s="13" t="s">
        <v>132</v>
      </c>
      <c r="AN1320" s="13" t="s">
        <v>132</v>
      </c>
      <c r="AO1320" s="13" t="s">
        <v>132</v>
      </c>
      <c r="AP1320" s="13" t="s">
        <v>132</v>
      </c>
      <c r="AQ1320" s="13" t="s">
        <v>132</v>
      </c>
      <c r="AR1320" s="13" t="s">
        <v>132</v>
      </c>
      <c r="AS1320" s="13" t="s">
        <v>132</v>
      </c>
      <c r="AT1320" s="13" t="s">
        <v>132</v>
      </c>
      <c r="AU1320" s="19" t="s">
        <v>132</v>
      </c>
      <c r="AV1320" s="13" t="s">
        <v>132</v>
      </c>
      <c r="AW1320" s="13" t="s">
        <v>132</v>
      </c>
      <c r="AX1320" s="13" t="s">
        <v>132</v>
      </c>
      <c r="AY1320" s="13" t="s">
        <v>132</v>
      </c>
      <c r="AZ1320" s="19" t="s">
        <v>132</v>
      </c>
      <c r="BA1320" s="19" t="s">
        <v>132</v>
      </c>
      <c r="BB1320" s="13" t="s">
        <v>132</v>
      </c>
      <c r="BC1320" s="13" t="s">
        <v>132</v>
      </c>
      <c r="BD1320" s="13" t="s">
        <v>132</v>
      </c>
      <c r="BE1320" s="13" t="s">
        <v>132</v>
      </c>
      <c r="BF1320" s="19" t="s">
        <v>132</v>
      </c>
      <c r="BG1320" s="19" t="s">
        <v>132</v>
      </c>
      <c r="BH1320" s="19" t="s">
        <v>132</v>
      </c>
      <c r="BI1320" s="19" t="s">
        <v>132</v>
      </c>
      <c r="BJ1320" s="19" t="s">
        <v>132</v>
      </c>
      <c r="BK1320" s="19" t="s">
        <v>132</v>
      </c>
      <c r="BL1320" s="88" t="s">
        <v>132</v>
      </c>
      <c r="BM1320" s="88" t="s">
        <v>132</v>
      </c>
      <c r="BN1320" s="88" t="s">
        <v>132</v>
      </c>
    </row>
    <row r="1321" spans="1:66" s="2" customFormat="1" ht="14.5">
      <c r="A1321" s="8">
        <v>8718291770589</v>
      </c>
      <c r="B1321" s="31">
        <v>913713041166</v>
      </c>
      <c r="C1321" s="31">
        <v>871829177058900</v>
      </c>
      <c r="D1321" s="13" t="s">
        <v>132</v>
      </c>
      <c r="E1321" s="12">
        <v>77058900</v>
      </c>
      <c r="F1321" s="19" t="s">
        <v>4314</v>
      </c>
      <c r="G1321" s="11" t="s">
        <v>4305</v>
      </c>
      <c r="H1321" s="12" t="s">
        <v>122</v>
      </c>
      <c r="I1321" s="12" t="s">
        <v>936</v>
      </c>
      <c r="J1321" s="12" t="s">
        <v>4306</v>
      </c>
      <c r="K1321" s="12" t="s">
        <v>125</v>
      </c>
      <c r="L1321" s="83">
        <v>74.7</v>
      </c>
      <c r="M1321" s="16" t="s">
        <v>126</v>
      </c>
      <c r="N1321" s="13" t="s">
        <v>4307</v>
      </c>
      <c r="O1321" s="14" t="s">
        <v>4308</v>
      </c>
      <c r="P1321" s="17"/>
      <c r="Q1321" s="9">
        <v>20</v>
      </c>
      <c r="R1321" s="12" t="s">
        <v>129</v>
      </c>
      <c r="S1321" s="17" t="s">
        <v>130</v>
      </c>
      <c r="T1321" s="21"/>
      <c r="U1321" s="21"/>
      <c r="V1321" s="22"/>
      <c r="W1321" s="26">
        <v>8504102090</v>
      </c>
      <c r="X1321" s="18" t="s">
        <v>132</v>
      </c>
      <c r="Y1321" s="18" t="s">
        <v>132</v>
      </c>
      <c r="Z1321" s="12" t="s">
        <v>132</v>
      </c>
      <c r="AA1321" s="55"/>
      <c r="AB1321" s="63" t="s">
        <v>4315</v>
      </c>
      <c r="AC1321" s="13" t="s">
        <v>132</v>
      </c>
      <c r="AD1321" s="13" t="s">
        <v>132</v>
      </c>
      <c r="AE1321" s="13" t="s">
        <v>132</v>
      </c>
      <c r="AF1321" s="13" t="s">
        <v>132</v>
      </c>
      <c r="AG1321" s="13" t="s">
        <v>132</v>
      </c>
      <c r="AH1321" s="13" t="s">
        <v>132</v>
      </c>
      <c r="AI1321" s="13" t="s">
        <v>132</v>
      </c>
      <c r="AJ1321" s="13" t="s">
        <v>132</v>
      </c>
      <c r="AK1321" s="13" t="s">
        <v>132</v>
      </c>
      <c r="AL1321" s="13" t="s">
        <v>132</v>
      </c>
      <c r="AM1321" s="13" t="s">
        <v>132</v>
      </c>
      <c r="AN1321" s="13" t="s">
        <v>132</v>
      </c>
      <c r="AO1321" s="13" t="s">
        <v>132</v>
      </c>
      <c r="AP1321" s="13" t="s">
        <v>132</v>
      </c>
      <c r="AQ1321" s="13" t="s">
        <v>132</v>
      </c>
      <c r="AR1321" s="13" t="s">
        <v>132</v>
      </c>
      <c r="AS1321" s="13" t="s">
        <v>132</v>
      </c>
      <c r="AT1321" s="13" t="s">
        <v>132</v>
      </c>
      <c r="AU1321" s="19" t="s">
        <v>132</v>
      </c>
      <c r="AV1321" s="13" t="s">
        <v>132</v>
      </c>
      <c r="AW1321" s="13" t="s">
        <v>132</v>
      </c>
      <c r="AX1321" s="13" t="s">
        <v>132</v>
      </c>
      <c r="AY1321" s="13" t="s">
        <v>132</v>
      </c>
      <c r="AZ1321" s="19" t="s">
        <v>132</v>
      </c>
      <c r="BA1321" s="19" t="s">
        <v>132</v>
      </c>
      <c r="BB1321" s="13" t="s">
        <v>132</v>
      </c>
      <c r="BC1321" s="13" t="s">
        <v>132</v>
      </c>
      <c r="BD1321" s="13" t="s">
        <v>132</v>
      </c>
      <c r="BE1321" s="13" t="s">
        <v>132</v>
      </c>
      <c r="BF1321" s="19" t="s">
        <v>132</v>
      </c>
      <c r="BG1321" s="19" t="s">
        <v>132</v>
      </c>
      <c r="BH1321" s="19" t="s">
        <v>132</v>
      </c>
      <c r="BI1321" s="19" t="s">
        <v>132</v>
      </c>
      <c r="BJ1321" s="19" t="s">
        <v>132</v>
      </c>
      <c r="BK1321" s="19" t="s">
        <v>132</v>
      </c>
      <c r="BL1321" s="88" t="s">
        <v>132</v>
      </c>
      <c r="BM1321" s="88" t="s">
        <v>132</v>
      </c>
      <c r="BN1321" s="88" t="s">
        <v>132</v>
      </c>
    </row>
    <row r="1322" spans="1:66" s="2" customFormat="1" ht="14.5">
      <c r="A1322" s="8">
        <v>8711500536808</v>
      </c>
      <c r="B1322" s="8">
        <v>913700421366</v>
      </c>
      <c r="C1322" s="8">
        <v>871150053680830</v>
      </c>
      <c r="D1322" s="13" t="s">
        <v>132</v>
      </c>
      <c r="E1322" s="12">
        <v>53680830</v>
      </c>
      <c r="F1322" s="10" t="s">
        <v>4316</v>
      </c>
      <c r="G1322" s="11" t="s">
        <v>4305</v>
      </c>
      <c r="H1322" s="12" t="s">
        <v>122</v>
      </c>
      <c r="I1322" s="12" t="s">
        <v>936</v>
      </c>
      <c r="J1322" s="12" t="s">
        <v>4306</v>
      </c>
      <c r="K1322" s="12" t="s">
        <v>125</v>
      </c>
      <c r="L1322" s="83">
        <v>59.6</v>
      </c>
      <c r="M1322" s="16" t="s">
        <v>126</v>
      </c>
      <c r="N1322" s="13" t="s">
        <v>4307</v>
      </c>
      <c r="O1322" s="14" t="s">
        <v>4308</v>
      </c>
      <c r="P1322" s="17"/>
      <c r="Q1322" s="9">
        <v>50</v>
      </c>
      <c r="R1322" s="12" t="s">
        <v>129</v>
      </c>
      <c r="S1322" s="17" t="s">
        <v>130</v>
      </c>
      <c r="T1322" s="9"/>
      <c r="U1322" s="9"/>
      <c r="V1322" s="11"/>
      <c r="W1322" s="26">
        <v>8504108090</v>
      </c>
      <c r="X1322" s="18" t="s">
        <v>132</v>
      </c>
      <c r="Y1322" s="18" t="s">
        <v>132</v>
      </c>
      <c r="Z1322" s="12" t="s">
        <v>132</v>
      </c>
      <c r="AA1322" s="55"/>
      <c r="AB1322" s="63" t="s">
        <v>4317</v>
      </c>
      <c r="AC1322" s="13" t="s">
        <v>132</v>
      </c>
      <c r="AD1322" s="13" t="s">
        <v>132</v>
      </c>
      <c r="AE1322" s="13" t="s">
        <v>132</v>
      </c>
      <c r="AF1322" s="13" t="s">
        <v>132</v>
      </c>
      <c r="AG1322" s="13" t="s">
        <v>132</v>
      </c>
      <c r="AH1322" s="13" t="s">
        <v>132</v>
      </c>
      <c r="AI1322" s="13" t="s">
        <v>132</v>
      </c>
      <c r="AJ1322" s="13" t="s">
        <v>132</v>
      </c>
      <c r="AK1322" s="13" t="s">
        <v>132</v>
      </c>
      <c r="AL1322" s="13" t="s">
        <v>132</v>
      </c>
      <c r="AM1322" s="13" t="s">
        <v>132</v>
      </c>
      <c r="AN1322" s="13" t="s">
        <v>132</v>
      </c>
      <c r="AO1322" s="13" t="s">
        <v>132</v>
      </c>
      <c r="AP1322" s="13" t="s">
        <v>132</v>
      </c>
      <c r="AQ1322" s="13" t="s">
        <v>132</v>
      </c>
      <c r="AR1322" s="13" t="s">
        <v>132</v>
      </c>
      <c r="AS1322" s="13" t="s">
        <v>132</v>
      </c>
      <c r="AT1322" s="13" t="s">
        <v>132</v>
      </c>
      <c r="AU1322" s="19" t="s">
        <v>132</v>
      </c>
      <c r="AV1322" s="13" t="s">
        <v>132</v>
      </c>
      <c r="AW1322" s="13" t="s">
        <v>132</v>
      </c>
      <c r="AX1322" s="13" t="s">
        <v>132</v>
      </c>
      <c r="AY1322" s="13" t="s">
        <v>132</v>
      </c>
      <c r="AZ1322" s="19" t="s">
        <v>132</v>
      </c>
      <c r="BA1322" s="19" t="s">
        <v>132</v>
      </c>
      <c r="BB1322" s="13" t="s">
        <v>132</v>
      </c>
      <c r="BC1322" s="13" t="s">
        <v>132</v>
      </c>
      <c r="BD1322" s="13" t="s">
        <v>132</v>
      </c>
      <c r="BE1322" s="13" t="s">
        <v>132</v>
      </c>
      <c r="BF1322" s="19" t="s">
        <v>132</v>
      </c>
      <c r="BG1322" s="19" t="s">
        <v>132</v>
      </c>
      <c r="BH1322" s="19" t="s">
        <v>132</v>
      </c>
      <c r="BI1322" s="19" t="s">
        <v>132</v>
      </c>
      <c r="BJ1322" s="19" t="s">
        <v>132</v>
      </c>
      <c r="BK1322" s="19" t="s">
        <v>132</v>
      </c>
      <c r="BL1322" s="88" t="s">
        <v>132</v>
      </c>
      <c r="BM1322" s="88" t="s">
        <v>132</v>
      </c>
      <c r="BN1322" s="88" t="s">
        <v>132</v>
      </c>
    </row>
    <row r="1323" spans="1:66" s="2" customFormat="1" ht="14.5">
      <c r="A1323" s="8">
        <v>8711500536822</v>
      </c>
      <c r="B1323" s="8">
        <v>913700421766</v>
      </c>
      <c r="C1323" s="8">
        <v>871150053682230</v>
      </c>
      <c r="D1323" s="13" t="s">
        <v>132</v>
      </c>
      <c r="E1323" s="12">
        <v>53682230</v>
      </c>
      <c r="F1323" s="10" t="s">
        <v>4318</v>
      </c>
      <c r="G1323" s="11" t="s">
        <v>4305</v>
      </c>
      <c r="H1323" s="12" t="s">
        <v>122</v>
      </c>
      <c r="I1323" s="12" t="s">
        <v>936</v>
      </c>
      <c r="J1323" s="12" t="s">
        <v>4306</v>
      </c>
      <c r="K1323" s="12" t="s">
        <v>125</v>
      </c>
      <c r="L1323" s="83">
        <v>59.6</v>
      </c>
      <c r="M1323" s="16" t="s">
        <v>126</v>
      </c>
      <c r="N1323" s="13" t="s">
        <v>4307</v>
      </c>
      <c r="O1323" s="14" t="s">
        <v>4308</v>
      </c>
      <c r="P1323" s="17"/>
      <c r="Q1323" s="9">
        <v>50</v>
      </c>
      <c r="R1323" s="12" t="s">
        <v>129</v>
      </c>
      <c r="S1323" s="17" t="s">
        <v>130</v>
      </c>
      <c r="T1323" s="9"/>
      <c r="U1323" s="9"/>
      <c r="V1323" s="11"/>
      <c r="W1323" s="26">
        <v>8504102090</v>
      </c>
      <c r="X1323" s="18" t="s">
        <v>132</v>
      </c>
      <c r="Y1323" s="18" t="s">
        <v>132</v>
      </c>
      <c r="Z1323" s="12" t="s">
        <v>132</v>
      </c>
      <c r="AA1323" s="55"/>
      <c r="AB1323" s="63" t="s">
        <v>4319</v>
      </c>
      <c r="AC1323" s="13" t="s">
        <v>132</v>
      </c>
      <c r="AD1323" s="13" t="s">
        <v>132</v>
      </c>
      <c r="AE1323" s="13" t="s">
        <v>132</v>
      </c>
      <c r="AF1323" s="13" t="s">
        <v>132</v>
      </c>
      <c r="AG1323" s="13" t="s">
        <v>132</v>
      </c>
      <c r="AH1323" s="13" t="s">
        <v>132</v>
      </c>
      <c r="AI1323" s="13" t="s">
        <v>132</v>
      </c>
      <c r="AJ1323" s="13" t="s">
        <v>132</v>
      </c>
      <c r="AK1323" s="13" t="s">
        <v>132</v>
      </c>
      <c r="AL1323" s="13" t="s">
        <v>132</v>
      </c>
      <c r="AM1323" s="13" t="s">
        <v>132</v>
      </c>
      <c r="AN1323" s="13" t="s">
        <v>132</v>
      </c>
      <c r="AO1323" s="13" t="s">
        <v>132</v>
      </c>
      <c r="AP1323" s="13" t="s">
        <v>132</v>
      </c>
      <c r="AQ1323" s="13" t="s">
        <v>132</v>
      </c>
      <c r="AR1323" s="13" t="s">
        <v>132</v>
      </c>
      <c r="AS1323" s="13" t="s">
        <v>132</v>
      </c>
      <c r="AT1323" s="13" t="s">
        <v>132</v>
      </c>
      <c r="AU1323" s="19" t="s">
        <v>132</v>
      </c>
      <c r="AV1323" s="13" t="s">
        <v>132</v>
      </c>
      <c r="AW1323" s="13" t="s">
        <v>132</v>
      </c>
      <c r="AX1323" s="13" t="s">
        <v>132</v>
      </c>
      <c r="AY1323" s="13" t="s">
        <v>132</v>
      </c>
      <c r="AZ1323" s="19" t="s">
        <v>132</v>
      </c>
      <c r="BA1323" s="19" t="s">
        <v>132</v>
      </c>
      <c r="BB1323" s="13" t="s">
        <v>132</v>
      </c>
      <c r="BC1323" s="13" t="s">
        <v>132</v>
      </c>
      <c r="BD1323" s="13" t="s">
        <v>132</v>
      </c>
      <c r="BE1323" s="13" t="s">
        <v>132</v>
      </c>
      <c r="BF1323" s="19" t="s">
        <v>132</v>
      </c>
      <c r="BG1323" s="19" t="s">
        <v>132</v>
      </c>
      <c r="BH1323" s="19" t="s">
        <v>132</v>
      </c>
      <c r="BI1323" s="19" t="s">
        <v>132</v>
      </c>
      <c r="BJ1323" s="19" t="s">
        <v>132</v>
      </c>
      <c r="BK1323" s="19" t="s">
        <v>132</v>
      </c>
      <c r="BL1323" s="88" t="s">
        <v>132</v>
      </c>
      <c r="BM1323" s="88" t="s">
        <v>132</v>
      </c>
      <c r="BN1323" s="88" t="s">
        <v>132</v>
      </c>
    </row>
    <row r="1324" spans="1:66" s="2" customFormat="1" ht="14.5">
      <c r="A1324" s="8">
        <v>8711500536464</v>
      </c>
      <c r="B1324" s="8">
        <v>913700418366</v>
      </c>
      <c r="C1324" s="8">
        <v>871150053646430</v>
      </c>
      <c r="D1324" s="13" t="s">
        <v>132</v>
      </c>
      <c r="E1324" s="12">
        <v>53646430</v>
      </c>
      <c r="F1324" s="10" t="s">
        <v>4320</v>
      </c>
      <c r="G1324" s="11" t="s">
        <v>4305</v>
      </c>
      <c r="H1324" s="12" t="s">
        <v>122</v>
      </c>
      <c r="I1324" s="12" t="s">
        <v>936</v>
      </c>
      <c r="J1324" s="12" t="s">
        <v>4306</v>
      </c>
      <c r="K1324" s="12" t="s">
        <v>125</v>
      </c>
      <c r="L1324" s="83">
        <v>56.8</v>
      </c>
      <c r="M1324" s="16" t="s">
        <v>126</v>
      </c>
      <c r="N1324" s="13" t="s">
        <v>4307</v>
      </c>
      <c r="O1324" s="14" t="s">
        <v>4308</v>
      </c>
      <c r="P1324" s="17"/>
      <c r="Q1324" s="9">
        <v>50</v>
      </c>
      <c r="R1324" s="12" t="s">
        <v>129</v>
      </c>
      <c r="S1324" s="17" t="s">
        <v>130</v>
      </c>
      <c r="T1324" s="9"/>
      <c r="U1324" s="9"/>
      <c r="V1324" s="11"/>
      <c r="W1324" s="26">
        <v>8504102090</v>
      </c>
      <c r="X1324" s="18" t="s">
        <v>132</v>
      </c>
      <c r="Y1324" s="18" t="s">
        <v>132</v>
      </c>
      <c r="Z1324" s="12" t="s">
        <v>132</v>
      </c>
      <c r="AA1324" s="55"/>
      <c r="AB1324" s="63" t="s">
        <v>4321</v>
      </c>
      <c r="AC1324" s="13" t="s">
        <v>132</v>
      </c>
      <c r="AD1324" s="13" t="s">
        <v>132</v>
      </c>
      <c r="AE1324" s="13" t="s">
        <v>132</v>
      </c>
      <c r="AF1324" s="13" t="s">
        <v>132</v>
      </c>
      <c r="AG1324" s="13" t="s">
        <v>132</v>
      </c>
      <c r="AH1324" s="13" t="s">
        <v>132</v>
      </c>
      <c r="AI1324" s="13" t="s">
        <v>132</v>
      </c>
      <c r="AJ1324" s="13" t="s">
        <v>132</v>
      </c>
      <c r="AK1324" s="13" t="s">
        <v>132</v>
      </c>
      <c r="AL1324" s="13" t="s">
        <v>132</v>
      </c>
      <c r="AM1324" s="13" t="s">
        <v>132</v>
      </c>
      <c r="AN1324" s="13" t="s">
        <v>132</v>
      </c>
      <c r="AO1324" s="13" t="s">
        <v>132</v>
      </c>
      <c r="AP1324" s="13" t="s">
        <v>132</v>
      </c>
      <c r="AQ1324" s="13" t="s">
        <v>132</v>
      </c>
      <c r="AR1324" s="13" t="s">
        <v>132</v>
      </c>
      <c r="AS1324" s="13" t="s">
        <v>132</v>
      </c>
      <c r="AT1324" s="13" t="s">
        <v>132</v>
      </c>
      <c r="AU1324" s="19" t="s">
        <v>132</v>
      </c>
      <c r="AV1324" s="13" t="s">
        <v>132</v>
      </c>
      <c r="AW1324" s="13" t="s">
        <v>132</v>
      </c>
      <c r="AX1324" s="13" t="s">
        <v>132</v>
      </c>
      <c r="AY1324" s="13" t="s">
        <v>132</v>
      </c>
      <c r="AZ1324" s="19" t="s">
        <v>132</v>
      </c>
      <c r="BA1324" s="19" t="s">
        <v>132</v>
      </c>
      <c r="BB1324" s="13" t="s">
        <v>132</v>
      </c>
      <c r="BC1324" s="13" t="s">
        <v>132</v>
      </c>
      <c r="BD1324" s="13" t="s">
        <v>132</v>
      </c>
      <c r="BE1324" s="13" t="s">
        <v>132</v>
      </c>
      <c r="BF1324" s="19" t="s">
        <v>132</v>
      </c>
      <c r="BG1324" s="19" t="s">
        <v>132</v>
      </c>
      <c r="BH1324" s="19" t="s">
        <v>132</v>
      </c>
      <c r="BI1324" s="19" t="s">
        <v>132</v>
      </c>
      <c r="BJ1324" s="19" t="s">
        <v>132</v>
      </c>
      <c r="BK1324" s="19" t="s">
        <v>132</v>
      </c>
      <c r="BL1324" s="88" t="s">
        <v>132</v>
      </c>
      <c r="BM1324" s="88" t="s">
        <v>132</v>
      </c>
      <c r="BN1324" s="88" t="s">
        <v>132</v>
      </c>
    </row>
    <row r="1325" spans="1:66" s="2" customFormat="1" ht="14.5">
      <c r="A1325" s="8">
        <v>8711500536402</v>
      </c>
      <c r="B1325" s="8">
        <v>913700418066</v>
      </c>
      <c r="C1325" s="8">
        <v>871150053640230</v>
      </c>
      <c r="D1325" s="13" t="s">
        <v>132</v>
      </c>
      <c r="E1325" s="12">
        <v>53640230</v>
      </c>
      <c r="F1325" s="10" t="s">
        <v>4322</v>
      </c>
      <c r="G1325" s="11" t="s">
        <v>4305</v>
      </c>
      <c r="H1325" s="12" t="s">
        <v>122</v>
      </c>
      <c r="I1325" s="12" t="s">
        <v>936</v>
      </c>
      <c r="J1325" s="12" t="s">
        <v>4306</v>
      </c>
      <c r="K1325" s="12" t="s">
        <v>125</v>
      </c>
      <c r="L1325" s="83">
        <v>59.6</v>
      </c>
      <c r="M1325" s="16" t="s">
        <v>126</v>
      </c>
      <c r="N1325" s="13" t="s">
        <v>4307</v>
      </c>
      <c r="O1325" s="14" t="s">
        <v>4308</v>
      </c>
      <c r="P1325" s="17"/>
      <c r="Q1325" s="9">
        <v>50</v>
      </c>
      <c r="R1325" s="12" t="s">
        <v>129</v>
      </c>
      <c r="S1325" s="17" t="s">
        <v>130</v>
      </c>
      <c r="T1325" s="9"/>
      <c r="U1325" s="9"/>
      <c r="V1325" s="11"/>
      <c r="W1325" s="26">
        <v>8504102090</v>
      </c>
      <c r="X1325" s="18" t="s">
        <v>132</v>
      </c>
      <c r="Y1325" s="18" t="s">
        <v>132</v>
      </c>
      <c r="Z1325" s="12" t="s">
        <v>132</v>
      </c>
      <c r="AA1325" s="55"/>
      <c r="AB1325" s="63" t="s">
        <v>4323</v>
      </c>
      <c r="AC1325" s="13" t="s">
        <v>132</v>
      </c>
      <c r="AD1325" s="13" t="s">
        <v>132</v>
      </c>
      <c r="AE1325" s="13" t="s">
        <v>132</v>
      </c>
      <c r="AF1325" s="13" t="s">
        <v>132</v>
      </c>
      <c r="AG1325" s="13" t="s">
        <v>132</v>
      </c>
      <c r="AH1325" s="13" t="s">
        <v>132</v>
      </c>
      <c r="AI1325" s="13" t="s">
        <v>132</v>
      </c>
      <c r="AJ1325" s="13" t="s">
        <v>132</v>
      </c>
      <c r="AK1325" s="13" t="s">
        <v>132</v>
      </c>
      <c r="AL1325" s="13" t="s">
        <v>132</v>
      </c>
      <c r="AM1325" s="13" t="s">
        <v>132</v>
      </c>
      <c r="AN1325" s="13" t="s">
        <v>132</v>
      </c>
      <c r="AO1325" s="13" t="s">
        <v>132</v>
      </c>
      <c r="AP1325" s="13" t="s">
        <v>132</v>
      </c>
      <c r="AQ1325" s="13" t="s">
        <v>132</v>
      </c>
      <c r="AR1325" s="13" t="s">
        <v>132</v>
      </c>
      <c r="AS1325" s="13" t="s">
        <v>132</v>
      </c>
      <c r="AT1325" s="13" t="s">
        <v>132</v>
      </c>
      <c r="AU1325" s="19" t="s">
        <v>132</v>
      </c>
      <c r="AV1325" s="13" t="s">
        <v>132</v>
      </c>
      <c r="AW1325" s="13" t="s">
        <v>132</v>
      </c>
      <c r="AX1325" s="13" t="s">
        <v>132</v>
      </c>
      <c r="AY1325" s="13" t="s">
        <v>132</v>
      </c>
      <c r="AZ1325" s="19" t="s">
        <v>132</v>
      </c>
      <c r="BA1325" s="19" t="s">
        <v>132</v>
      </c>
      <c r="BB1325" s="13" t="s">
        <v>132</v>
      </c>
      <c r="BC1325" s="13" t="s">
        <v>132</v>
      </c>
      <c r="BD1325" s="13" t="s">
        <v>132</v>
      </c>
      <c r="BE1325" s="13" t="s">
        <v>132</v>
      </c>
      <c r="BF1325" s="19" t="s">
        <v>132</v>
      </c>
      <c r="BG1325" s="19" t="s">
        <v>132</v>
      </c>
      <c r="BH1325" s="19" t="s">
        <v>132</v>
      </c>
      <c r="BI1325" s="19" t="s">
        <v>132</v>
      </c>
      <c r="BJ1325" s="19" t="s">
        <v>132</v>
      </c>
      <c r="BK1325" s="19" t="s">
        <v>132</v>
      </c>
      <c r="BL1325" s="88" t="s">
        <v>132</v>
      </c>
      <c r="BM1325" s="88" t="s">
        <v>132</v>
      </c>
      <c r="BN1325" s="88" t="s">
        <v>132</v>
      </c>
    </row>
    <row r="1326" spans="1:66" s="2" customFormat="1" ht="14.5">
      <c r="A1326" s="8">
        <v>8711500536389</v>
      </c>
      <c r="B1326" s="8">
        <v>913700417966</v>
      </c>
      <c r="C1326" s="8">
        <v>871150053638930</v>
      </c>
      <c r="D1326" s="13" t="s">
        <v>132</v>
      </c>
      <c r="E1326" s="12">
        <v>53638930</v>
      </c>
      <c r="F1326" s="10" t="s">
        <v>4324</v>
      </c>
      <c r="G1326" s="11" t="s">
        <v>4305</v>
      </c>
      <c r="H1326" s="12" t="s">
        <v>122</v>
      </c>
      <c r="I1326" s="12" t="s">
        <v>936</v>
      </c>
      <c r="J1326" s="12" t="s">
        <v>4306</v>
      </c>
      <c r="K1326" s="12" t="s">
        <v>125</v>
      </c>
      <c r="L1326" s="83">
        <v>59.6</v>
      </c>
      <c r="M1326" s="16" t="s">
        <v>126</v>
      </c>
      <c r="N1326" s="13" t="s">
        <v>4307</v>
      </c>
      <c r="O1326" s="14" t="s">
        <v>4308</v>
      </c>
      <c r="P1326" s="17"/>
      <c r="Q1326" s="9">
        <v>50</v>
      </c>
      <c r="R1326" s="12" t="s">
        <v>129</v>
      </c>
      <c r="S1326" s="17" t="s">
        <v>130</v>
      </c>
      <c r="T1326" s="9"/>
      <c r="U1326" s="9"/>
      <c r="V1326" s="11"/>
      <c r="W1326" s="26">
        <v>8504102090</v>
      </c>
      <c r="X1326" s="18" t="s">
        <v>132</v>
      </c>
      <c r="Y1326" s="18" t="s">
        <v>132</v>
      </c>
      <c r="Z1326" s="12" t="s">
        <v>132</v>
      </c>
      <c r="AA1326" s="55"/>
      <c r="AB1326" s="63" t="s">
        <v>4325</v>
      </c>
      <c r="AC1326" s="13" t="s">
        <v>132</v>
      </c>
      <c r="AD1326" s="13" t="s">
        <v>132</v>
      </c>
      <c r="AE1326" s="13" t="s">
        <v>132</v>
      </c>
      <c r="AF1326" s="13" t="s">
        <v>132</v>
      </c>
      <c r="AG1326" s="13" t="s">
        <v>132</v>
      </c>
      <c r="AH1326" s="13" t="s">
        <v>132</v>
      </c>
      <c r="AI1326" s="13" t="s">
        <v>132</v>
      </c>
      <c r="AJ1326" s="13" t="s">
        <v>132</v>
      </c>
      <c r="AK1326" s="13" t="s">
        <v>132</v>
      </c>
      <c r="AL1326" s="13" t="s">
        <v>132</v>
      </c>
      <c r="AM1326" s="13" t="s">
        <v>132</v>
      </c>
      <c r="AN1326" s="13" t="s">
        <v>132</v>
      </c>
      <c r="AO1326" s="13" t="s">
        <v>132</v>
      </c>
      <c r="AP1326" s="13" t="s">
        <v>132</v>
      </c>
      <c r="AQ1326" s="13" t="s">
        <v>132</v>
      </c>
      <c r="AR1326" s="13" t="s">
        <v>132</v>
      </c>
      <c r="AS1326" s="13" t="s">
        <v>132</v>
      </c>
      <c r="AT1326" s="13" t="s">
        <v>132</v>
      </c>
      <c r="AU1326" s="19" t="s">
        <v>132</v>
      </c>
      <c r="AV1326" s="13" t="s">
        <v>132</v>
      </c>
      <c r="AW1326" s="13" t="s">
        <v>132</v>
      </c>
      <c r="AX1326" s="13" t="s">
        <v>132</v>
      </c>
      <c r="AY1326" s="13" t="s">
        <v>132</v>
      </c>
      <c r="AZ1326" s="19" t="s">
        <v>132</v>
      </c>
      <c r="BA1326" s="19" t="s">
        <v>132</v>
      </c>
      <c r="BB1326" s="13" t="s">
        <v>132</v>
      </c>
      <c r="BC1326" s="13" t="s">
        <v>132</v>
      </c>
      <c r="BD1326" s="13" t="s">
        <v>132</v>
      </c>
      <c r="BE1326" s="13" t="s">
        <v>132</v>
      </c>
      <c r="BF1326" s="19" t="s">
        <v>132</v>
      </c>
      <c r="BG1326" s="19" t="s">
        <v>132</v>
      </c>
      <c r="BH1326" s="19" t="s">
        <v>132</v>
      </c>
      <c r="BI1326" s="19" t="s">
        <v>132</v>
      </c>
      <c r="BJ1326" s="19" t="s">
        <v>132</v>
      </c>
      <c r="BK1326" s="19" t="s">
        <v>132</v>
      </c>
      <c r="BL1326" s="88" t="s">
        <v>132</v>
      </c>
      <c r="BM1326" s="88" t="s">
        <v>132</v>
      </c>
      <c r="BN1326" s="88" t="s">
        <v>132</v>
      </c>
    </row>
    <row r="1327" spans="1:66" s="2" customFormat="1" ht="14.5">
      <c r="A1327" s="8">
        <v>8711500931429</v>
      </c>
      <c r="B1327" s="8">
        <v>913700422866</v>
      </c>
      <c r="C1327" s="8">
        <v>871150093142930</v>
      </c>
      <c r="D1327" s="13" t="s">
        <v>132</v>
      </c>
      <c r="E1327" s="12">
        <v>93142930</v>
      </c>
      <c r="F1327" s="10" t="s">
        <v>4326</v>
      </c>
      <c r="G1327" s="11" t="s">
        <v>4305</v>
      </c>
      <c r="H1327" s="12" t="s">
        <v>122</v>
      </c>
      <c r="I1327" s="12" t="s">
        <v>936</v>
      </c>
      <c r="J1327" s="12" t="s">
        <v>4306</v>
      </c>
      <c r="K1327" s="12" t="s">
        <v>125</v>
      </c>
      <c r="L1327" s="83">
        <v>54</v>
      </c>
      <c r="M1327" s="16" t="s">
        <v>126</v>
      </c>
      <c r="N1327" s="13" t="s">
        <v>4307</v>
      </c>
      <c r="O1327" s="14" t="s">
        <v>4308</v>
      </c>
      <c r="P1327" s="17"/>
      <c r="Q1327" s="9">
        <v>50</v>
      </c>
      <c r="R1327" s="12" t="s">
        <v>129</v>
      </c>
      <c r="S1327" s="17" t="s">
        <v>130</v>
      </c>
      <c r="T1327" s="9"/>
      <c r="U1327" s="9"/>
      <c r="V1327" s="11"/>
      <c r="W1327" s="26">
        <v>8504102090</v>
      </c>
      <c r="X1327" s="18" t="s">
        <v>132</v>
      </c>
      <c r="Y1327" s="18" t="s">
        <v>132</v>
      </c>
      <c r="Z1327" s="12" t="s">
        <v>132</v>
      </c>
      <c r="AA1327" s="55"/>
      <c r="AB1327" s="63" t="s">
        <v>4327</v>
      </c>
      <c r="AC1327" s="13" t="s">
        <v>132</v>
      </c>
      <c r="AD1327" s="13" t="s">
        <v>132</v>
      </c>
      <c r="AE1327" s="13" t="s">
        <v>132</v>
      </c>
      <c r="AF1327" s="13" t="s">
        <v>132</v>
      </c>
      <c r="AG1327" s="13" t="s">
        <v>132</v>
      </c>
      <c r="AH1327" s="13" t="s">
        <v>132</v>
      </c>
      <c r="AI1327" s="13" t="s">
        <v>132</v>
      </c>
      <c r="AJ1327" s="13" t="s">
        <v>132</v>
      </c>
      <c r="AK1327" s="13" t="s">
        <v>132</v>
      </c>
      <c r="AL1327" s="13" t="s">
        <v>132</v>
      </c>
      <c r="AM1327" s="13" t="s">
        <v>132</v>
      </c>
      <c r="AN1327" s="13" t="s">
        <v>132</v>
      </c>
      <c r="AO1327" s="13" t="s">
        <v>132</v>
      </c>
      <c r="AP1327" s="13" t="s">
        <v>132</v>
      </c>
      <c r="AQ1327" s="13" t="s">
        <v>132</v>
      </c>
      <c r="AR1327" s="13" t="s">
        <v>132</v>
      </c>
      <c r="AS1327" s="13" t="s">
        <v>132</v>
      </c>
      <c r="AT1327" s="13" t="s">
        <v>132</v>
      </c>
      <c r="AU1327" s="19" t="s">
        <v>132</v>
      </c>
      <c r="AV1327" s="13" t="s">
        <v>132</v>
      </c>
      <c r="AW1327" s="13" t="s">
        <v>132</v>
      </c>
      <c r="AX1327" s="13" t="s">
        <v>132</v>
      </c>
      <c r="AY1327" s="13" t="s">
        <v>132</v>
      </c>
      <c r="AZ1327" s="19" t="s">
        <v>132</v>
      </c>
      <c r="BA1327" s="19" t="s">
        <v>132</v>
      </c>
      <c r="BB1327" s="13" t="s">
        <v>132</v>
      </c>
      <c r="BC1327" s="13" t="s">
        <v>132</v>
      </c>
      <c r="BD1327" s="13" t="s">
        <v>132</v>
      </c>
      <c r="BE1327" s="13" t="s">
        <v>132</v>
      </c>
      <c r="BF1327" s="19" t="s">
        <v>132</v>
      </c>
      <c r="BG1327" s="19" t="s">
        <v>132</v>
      </c>
      <c r="BH1327" s="19" t="s">
        <v>132</v>
      </c>
      <c r="BI1327" s="19" t="s">
        <v>132</v>
      </c>
      <c r="BJ1327" s="19" t="s">
        <v>132</v>
      </c>
      <c r="BK1327" s="19" t="s">
        <v>132</v>
      </c>
      <c r="BL1327" s="88" t="s">
        <v>132</v>
      </c>
      <c r="BM1327" s="88" t="s">
        <v>132</v>
      </c>
      <c r="BN1327" s="88" t="s">
        <v>132</v>
      </c>
    </row>
    <row r="1328" spans="1:66" s="2" customFormat="1" ht="14.5">
      <c r="A1328" s="8">
        <v>8711500931405</v>
      </c>
      <c r="B1328" s="8">
        <v>913700423266</v>
      </c>
      <c r="C1328" s="8">
        <v>871150093140530</v>
      </c>
      <c r="D1328" s="13" t="s">
        <v>132</v>
      </c>
      <c r="E1328" s="12">
        <v>93140530</v>
      </c>
      <c r="F1328" s="10" t="s">
        <v>4328</v>
      </c>
      <c r="G1328" s="11" t="s">
        <v>4305</v>
      </c>
      <c r="H1328" s="12" t="s">
        <v>122</v>
      </c>
      <c r="I1328" s="12" t="s">
        <v>936</v>
      </c>
      <c r="J1328" s="12" t="s">
        <v>4306</v>
      </c>
      <c r="K1328" s="12" t="s">
        <v>125</v>
      </c>
      <c r="L1328" s="83">
        <v>54</v>
      </c>
      <c r="M1328" s="16" t="s">
        <v>126</v>
      </c>
      <c r="N1328" s="13" t="s">
        <v>4307</v>
      </c>
      <c r="O1328" s="14" t="s">
        <v>4308</v>
      </c>
      <c r="P1328" s="17"/>
      <c r="Q1328" s="9">
        <v>50</v>
      </c>
      <c r="R1328" s="12" t="s">
        <v>129</v>
      </c>
      <c r="S1328" s="17" t="s">
        <v>130</v>
      </c>
      <c r="T1328" s="9"/>
      <c r="U1328" s="9"/>
      <c r="V1328" s="11"/>
      <c r="W1328" s="26">
        <v>8504102090</v>
      </c>
      <c r="X1328" s="18" t="s">
        <v>132</v>
      </c>
      <c r="Y1328" s="18" t="s">
        <v>132</v>
      </c>
      <c r="Z1328" s="12" t="s">
        <v>132</v>
      </c>
      <c r="AA1328" s="55"/>
      <c r="AB1328" s="63" t="s">
        <v>4329</v>
      </c>
      <c r="AC1328" s="13" t="s">
        <v>132</v>
      </c>
      <c r="AD1328" s="13" t="s">
        <v>132</v>
      </c>
      <c r="AE1328" s="13" t="s">
        <v>132</v>
      </c>
      <c r="AF1328" s="13" t="s">
        <v>132</v>
      </c>
      <c r="AG1328" s="13" t="s">
        <v>132</v>
      </c>
      <c r="AH1328" s="13" t="s">
        <v>132</v>
      </c>
      <c r="AI1328" s="13" t="s">
        <v>132</v>
      </c>
      <c r="AJ1328" s="13" t="s">
        <v>132</v>
      </c>
      <c r="AK1328" s="13" t="s">
        <v>132</v>
      </c>
      <c r="AL1328" s="13" t="s">
        <v>132</v>
      </c>
      <c r="AM1328" s="13" t="s">
        <v>132</v>
      </c>
      <c r="AN1328" s="13" t="s">
        <v>132</v>
      </c>
      <c r="AO1328" s="13" t="s">
        <v>132</v>
      </c>
      <c r="AP1328" s="13" t="s">
        <v>132</v>
      </c>
      <c r="AQ1328" s="13" t="s">
        <v>132</v>
      </c>
      <c r="AR1328" s="13" t="s">
        <v>132</v>
      </c>
      <c r="AS1328" s="13" t="s">
        <v>132</v>
      </c>
      <c r="AT1328" s="13" t="s">
        <v>132</v>
      </c>
      <c r="AU1328" s="19" t="s">
        <v>132</v>
      </c>
      <c r="AV1328" s="13" t="s">
        <v>132</v>
      </c>
      <c r="AW1328" s="13" t="s">
        <v>132</v>
      </c>
      <c r="AX1328" s="13" t="s">
        <v>132</v>
      </c>
      <c r="AY1328" s="13" t="s">
        <v>132</v>
      </c>
      <c r="AZ1328" s="19" t="s">
        <v>132</v>
      </c>
      <c r="BA1328" s="19" t="s">
        <v>132</v>
      </c>
      <c r="BB1328" s="13" t="s">
        <v>132</v>
      </c>
      <c r="BC1328" s="13" t="s">
        <v>132</v>
      </c>
      <c r="BD1328" s="13" t="s">
        <v>132</v>
      </c>
      <c r="BE1328" s="13" t="s">
        <v>132</v>
      </c>
      <c r="BF1328" s="19" t="s">
        <v>132</v>
      </c>
      <c r="BG1328" s="19" t="s">
        <v>132</v>
      </c>
      <c r="BH1328" s="19" t="s">
        <v>132</v>
      </c>
      <c r="BI1328" s="19" t="s">
        <v>132</v>
      </c>
      <c r="BJ1328" s="19" t="s">
        <v>132</v>
      </c>
      <c r="BK1328" s="19" t="s">
        <v>132</v>
      </c>
      <c r="BL1328" s="88" t="s">
        <v>132</v>
      </c>
      <c r="BM1328" s="88" t="s">
        <v>132</v>
      </c>
      <c r="BN1328" s="88" t="s">
        <v>132</v>
      </c>
    </row>
    <row r="1329" spans="1:66" s="2" customFormat="1" ht="14.5">
      <c r="A1329" s="8">
        <v>8711500928023</v>
      </c>
      <c r="B1329" s="8">
        <v>913700423466</v>
      </c>
      <c r="C1329" s="8">
        <v>871150092802330</v>
      </c>
      <c r="D1329" s="13" t="s">
        <v>132</v>
      </c>
      <c r="E1329" s="12">
        <v>92802330</v>
      </c>
      <c r="F1329" s="10" t="s">
        <v>4330</v>
      </c>
      <c r="G1329" s="11" t="s">
        <v>4305</v>
      </c>
      <c r="H1329" s="12" t="s">
        <v>122</v>
      </c>
      <c r="I1329" s="12" t="s">
        <v>936</v>
      </c>
      <c r="J1329" s="12" t="s">
        <v>4306</v>
      </c>
      <c r="K1329" s="12" t="s">
        <v>125</v>
      </c>
      <c r="L1329" s="83">
        <v>54</v>
      </c>
      <c r="M1329" s="16" t="s">
        <v>126</v>
      </c>
      <c r="N1329" s="13" t="s">
        <v>4307</v>
      </c>
      <c r="O1329" s="14" t="s">
        <v>4308</v>
      </c>
      <c r="P1329" s="17"/>
      <c r="Q1329" s="9">
        <v>50</v>
      </c>
      <c r="R1329" s="12" t="s">
        <v>129</v>
      </c>
      <c r="S1329" s="17" t="s">
        <v>130</v>
      </c>
      <c r="T1329" s="9"/>
      <c r="U1329" s="9"/>
      <c r="V1329" s="11"/>
      <c r="W1329" s="26">
        <v>8504102090</v>
      </c>
      <c r="X1329" s="18" t="s">
        <v>132</v>
      </c>
      <c r="Y1329" s="18" t="s">
        <v>132</v>
      </c>
      <c r="Z1329" s="12" t="s">
        <v>132</v>
      </c>
      <c r="AA1329" s="55"/>
      <c r="AB1329" s="63" t="s">
        <v>4331</v>
      </c>
      <c r="AC1329" s="13" t="s">
        <v>132</v>
      </c>
      <c r="AD1329" s="13" t="s">
        <v>132</v>
      </c>
      <c r="AE1329" s="13" t="s">
        <v>132</v>
      </c>
      <c r="AF1329" s="13" t="s">
        <v>132</v>
      </c>
      <c r="AG1329" s="13" t="s">
        <v>132</v>
      </c>
      <c r="AH1329" s="13" t="s">
        <v>132</v>
      </c>
      <c r="AI1329" s="13" t="s">
        <v>132</v>
      </c>
      <c r="AJ1329" s="13" t="s">
        <v>132</v>
      </c>
      <c r="AK1329" s="13" t="s">
        <v>132</v>
      </c>
      <c r="AL1329" s="13" t="s">
        <v>132</v>
      </c>
      <c r="AM1329" s="13" t="s">
        <v>132</v>
      </c>
      <c r="AN1329" s="13" t="s">
        <v>132</v>
      </c>
      <c r="AO1329" s="13" t="s">
        <v>132</v>
      </c>
      <c r="AP1329" s="13" t="s">
        <v>132</v>
      </c>
      <c r="AQ1329" s="13" t="s">
        <v>132</v>
      </c>
      <c r="AR1329" s="13" t="s">
        <v>132</v>
      </c>
      <c r="AS1329" s="13" t="s">
        <v>132</v>
      </c>
      <c r="AT1329" s="13" t="s">
        <v>132</v>
      </c>
      <c r="AU1329" s="19" t="s">
        <v>132</v>
      </c>
      <c r="AV1329" s="13" t="s">
        <v>132</v>
      </c>
      <c r="AW1329" s="13" t="s">
        <v>132</v>
      </c>
      <c r="AX1329" s="13" t="s">
        <v>132</v>
      </c>
      <c r="AY1329" s="13" t="s">
        <v>132</v>
      </c>
      <c r="AZ1329" s="19" t="s">
        <v>132</v>
      </c>
      <c r="BA1329" s="19" t="s">
        <v>132</v>
      </c>
      <c r="BB1329" s="13" t="s">
        <v>132</v>
      </c>
      <c r="BC1329" s="13" t="s">
        <v>132</v>
      </c>
      <c r="BD1329" s="13" t="s">
        <v>132</v>
      </c>
      <c r="BE1329" s="13" t="s">
        <v>132</v>
      </c>
      <c r="BF1329" s="19" t="s">
        <v>132</v>
      </c>
      <c r="BG1329" s="19" t="s">
        <v>132</v>
      </c>
      <c r="BH1329" s="19" t="s">
        <v>132</v>
      </c>
      <c r="BI1329" s="19" t="s">
        <v>132</v>
      </c>
      <c r="BJ1329" s="19" t="s">
        <v>132</v>
      </c>
      <c r="BK1329" s="19" t="s">
        <v>132</v>
      </c>
      <c r="BL1329" s="88" t="s">
        <v>132</v>
      </c>
      <c r="BM1329" s="88" t="s">
        <v>132</v>
      </c>
      <c r="BN1329" s="88" t="s">
        <v>132</v>
      </c>
    </row>
    <row r="1330" spans="1:66" s="2" customFormat="1" ht="14.5">
      <c r="A1330" s="8">
        <v>8711500910400</v>
      </c>
      <c r="B1330" s="8">
        <v>913700420666</v>
      </c>
      <c r="C1330" s="8">
        <v>871150091040030</v>
      </c>
      <c r="D1330" s="13" t="s">
        <v>132</v>
      </c>
      <c r="E1330" s="12">
        <v>91040030</v>
      </c>
      <c r="F1330" s="10" t="s">
        <v>4332</v>
      </c>
      <c r="G1330" s="11" t="s">
        <v>4305</v>
      </c>
      <c r="H1330" s="12" t="s">
        <v>122</v>
      </c>
      <c r="I1330" s="12" t="s">
        <v>936</v>
      </c>
      <c r="J1330" s="12" t="s">
        <v>4306</v>
      </c>
      <c r="K1330" s="12" t="s">
        <v>125</v>
      </c>
      <c r="L1330" s="83">
        <v>55.9</v>
      </c>
      <c r="M1330" s="16" t="s">
        <v>126</v>
      </c>
      <c r="N1330" s="13" t="s">
        <v>4307</v>
      </c>
      <c r="O1330" s="14" t="s">
        <v>4308</v>
      </c>
      <c r="P1330" s="17"/>
      <c r="Q1330" s="9">
        <v>50</v>
      </c>
      <c r="R1330" s="12" t="s">
        <v>129</v>
      </c>
      <c r="S1330" s="17" t="s">
        <v>130</v>
      </c>
      <c r="T1330" s="9"/>
      <c r="U1330" s="9"/>
      <c r="V1330" s="11"/>
      <c r="W1330" s="26">
        <v>8504102090</v>
      </c>
      <c r="X1330" s="18" t="s">
        <v>132</v>
      </c>
      <c r="Y1330" s="18" t="s">
        <v>132</v>
      </c>
      <c r="Z1330" s="12" t="s">
        <v>132</v>
      </c>
      <c r="AA1330" s="55"/>
      <c r="AB1330" s="63" t="s">
        <v>4333</v>
      </c>
      <c r="AC1330" s="13" t="s">
        <v>132</v>
      </c>
      <c r="AD1330" s="13" t="s">
        <v>132</v>
      </c>
      <c r="AE1330" s="13" t="s">
        <v>132</v>
      </c>
      <c r="AF1330" s="13" t="s">
        <v>132</v>
      </c>
      <c r="AG1330" s="13" t="s">
        <v>132</v>
      </c>
      <c r="AH1330" s="13" t="s">
        <v>132</v>
      </c>
      <c r="AI1330" s="13" t="s">
        <v>132</v>
      </c>
      <c r="AJ1330" s="13" t="s">
        <v>132</v>
      </c>
      <c r="AK1330" s="13" t="s">
        <v>132</v>
      </c>
      <c r="AL1330" s="13" t="s">
        <v>132</v>
      </c>
      <c r="AM1330" s="13" t="s">
        <v>132</v>
      </c>
      <c r="AN1330" s="13" t="s">
        <v>132</v>
      </c>
      <c r="AO1330" s="13" t="s">
        <v>132</v>
      </c>
      <c r="AP1330" s="13" t="s">
        <v>132</v>
      </c>
      <c r="AQ1330" s="13" t="s">
        <v>132</v>
      </c>
      <c r="AR1330" s="13" t="s">
        <v>132</v>
      </c>
      <c r="AS1330" s="13" t="s">
        <v>132</v>
      </c>
      <c r="AT1330" s="13" t="s">
        <v>132</v>
      </c>
      <c r="AU1330" s="19" t="s">
        <v>132</v>
      </c>
      <c r="AV1330" s="13" t="s">
        <v>132</v>
      </c>
      <c r="AW1330" s="13" t="s">
        <v>132</v>
      </c>
      <c r="AX1330" s="13" t="s">
        <v>132</v>
      </c>
      <c r="AY1330" s="13" t="s">
        <v>132</v>
      </c>
      <c r="AZ1330" s="19" t="s">
        <v>132</v>
      </c>
      <c r="BA1330" s="19" t="s">
        <v>132</v>
      </c>
      <c r="BB1330" s="13" t="s">
        <v>132</v>
      </c>
      <c r="BC1330" s="13" t="s">
        <v>132</v>
      </c>
      <c r="BD1330" s="13" t="s">
        <v>132</v>
      </c>
      <c r="BE1330" s="13" t="s">
        <v>132</v>
      </c>
      <c r="BF1330" s="19" t="s">
        <v>132</v>
      </c>
      <c r="BG1330" s="19" t="s">
        <v>132</v>
      </c>
      <c r="BH1330" s="19" t="s">
        <v>132</v>
      </c>
      <c r="BI1330" s="19" t="s">
        <v>132</v>
      </c>
      <c r="BJ1330" s="19" t="s">
        <v>132</v>
      </c>
      <c r="BK1330" s="19" t="s">
        <v>132</v>
      </c>
      <c r="BL1330" s="88" t="s">
        <v>132</v>
      </c>
      <c r="BM1330" s="88" t="s">
        <v>132</v>
      </c>
      <c r="BN1330" s="88" t="s">
        <v>132</v>
      </c>
    </row>
    <row r="1331" spans="1:66" s="2" customFormat="1" ht="14.5">
      <c r="A1331" s="8">
        <v>8711500999245</v>
      </c>
      <c r="B1331" s="8">
        <v>913713031066</v>
      </c>
      <c r="C1331" s="31">
        <v>872790090504500</v>
      </c>
      <c r="D1331" s="13" t="s">
        <v>132</v>
      </c>
      <c r="E1331" s="12">
        <v>90504500</v>
      </c>
      <c r="F1331" s="19" t="s">
        <v>4334</v>
      </c>
      <c r="G1331" s="11" t="s">
        <v>4305</v>
      </c>
      <c r="H1331" s="12" t="s">
        <v>122</v>
      </c>
      <c r="I1331" s="12" t="s">
        <v>936</v>
      </c>
      <c r="J1331" s="12" t="s">
        <v>4306</v>
      </c>
      <c r="K1331" s="12" t="s">
        <v>125</v>
      </c>
      <c r="L1331" s="83">
        <v>72.7</v>
      </c>
      <c r="M1331" s="16" t="s">
        <v>126</v>
      </c>
      <c r="N1331" s="13" t="s">
        <v>4307</v>
      </c>
      <c r="O1331" s="14" t="s">
        <v>4308</v>
      </c>
      <c r="P1331" s="17"/>
      <c r="Q1331" s="9">
        <v>12</v>
      </c>
      <c r="R1331" s="12" t="s">
        <v>129</v>
      </c>
      <c r="S1331" s="17" t="s">
        <v>130</v>
      </c>
      <c r="T1331" s="9"/>
      <c r="U1331" s="9"/>
      <c r="V1331" s="11"/>
      <c r="W1331" s="26">
        <v>8504102090</v>
      </c>
      <c r="X1331" s="18" t="s">
        <v>132</v>
      </c>
      <c r="Y1331" s="18" t="s">
        <v>132</v>
      </c>
      <c r="Z1331" s="12" t="s">
        <v>132</v>
      </c>
      <c r="AA1331" s="55"/>
      <c r="AB1331" s="63" t="s">
        <v>4335</v>
      </c>
      <c r="AC1331" s="13" t="s">
        <v>132</v>
      </c>
      <c r="AD1331" s="13" t="s">
        <v>132</v>
      </c>
      <c r="AE1331" s="13" t="s">
        <v>132</v>
      </c>
      <c r="AF1331" s="13" t="s">
        <v>132</v>
      </c>
      <c r="AG1331" s="13" t="s">
        <v>132</v>
      </c>
      <c r="AH1331" s="13" t="s">
        <v>132</v>
      </c>
      <c r="AI1331" s="13" t="s">
        <v>132</v>
      </c>
      <c r="AJ1331" s="13" t="s">
        <v>132</v>
      </c>
      <c r="AK1331" s="13" t="s">
        <v>132</v>
      </c>
      <c r="AL1331" s="13" t="s">
        <v>132</v>
      </c>
      <c r="AM1331" s="13" t="s">
        <v>132</v>
      </c>
      <c r="AN1331" s="13" t="s">
        <v>132</v>
      </c>
      <c r="AO1331" s="13" t="s">
        <v>132</v>
      </c>
      <c r="AP1331" s="13" t="s">
        <v>132</v>
      </c>
      <c r="AQ1331" s="13" t="s">
        <v>132</v>
      </c>
      <c r="AR1331" s="13" t="s">
        <v>132</v>
      </c>
      <c r="AS1331" s="13" t="s">
        <v>132</v>
      </c>
      <c r="AT1331" s="13" t="s">
        <v>132</v>
      </c>
      <c r="AU1331" s="19" t="s">
        <v>132</v>
      </c>
      <c r="AV1331" s="13" t="s">
        <v>132</v>
      </c>
      <c r="AW1331" s="13" t="s">
        <v>132</v>
      </c>
      <c r="AX1331" s="13" t="s">
        <v>132</v>
      </c>
      <c r="AY1331" s="13" t="s">
        <v>132</v>
      </c>
      <c r="AZ1331" s="19" t="s">
        <v>132</v>
      </c>
      <c r="BA1331" s="19" t="s">
        <v>132</v>
      </c>
      <c r="BB1331" s="13" t="s">
        <v>132</v>
      </c>
      <c r="BC1331" s="13" t="s">
        <v>132</v>
      </c>
      <c r="BD1331" s="13" t="s">
        <v>132</v>
      </c>
      <c r="BE1331" s="13" t="s">
        <v>132</v>
      </c>
      <c r="BF1331" s="19" t="s">
        <v>132</v>
      </c>
      <c r="BG1331" s="19" t="s">
        <v>132</v>
      </c>
      <c r="BH1331" s="19" t="s">
        <v>132</v>
      </c>
      <c r="BI1331" s="19" t="s">
        <v>132</v>
      </c>
      <c r="BJ1331" s="19" t="s">
        <v>132</v>
      </c>
      <c r="BK1331" s="19" t="s">
        <v>132</v>
      </c>
      <c r="BL1331" s="88" t="s">
        <v>132</v>
      </c>
      <c r="BM1331" s="88" t="s">
        <v>132</v>
      </c>
      <c r="BN1331" s="88" t="s">
        <v>132</v>
      </c>
    </row>
    <row r="1332" spans="1:66" s="2" customFormat="1" ht="14.5">
      <c r="A1332" s="8">
        <v>8711500913975</v>
      </c>
      <c r="B1332" s="8">
        <v>913700630766</v>
      </c>
      <c r="C1332" s="8">
        <v>871150091397530</v>
      </c>
      <c r="D1332" s="13" t="s">
        <v>132</v>
      </c>
      <c r="E1332" s="12">
        <v>91397530</v>
      </c>
      <c r="F1332" s="10" t="s">
        <v>4336</v>
      </c>
      <c r="G1332" s="11" t="s">
        <v>4305</v>
      </c>
      <c r="H1332" s="12" t="s">
        <v>122</v>
      </c>
      <c r="I1332" s="12" t="s">
        <v>936</v>
      </c>
      <c r="J1332" s="12" t="s">
        <v>4306</v>
      </c>
      <c r="K1332" s="12" t="s">
        <v>125</v>
      </c>
      <c r="L1332" s="83">
        <v>86.8</v>
      </c>
      <c r="M1332" s="16" t="s">
        <v>126</v>
      </c>
      <c r="N1332" s="13" t="s">
        <v>4307</v>
      </c>
      <c r="O1332" s="14" t="s">
        <v>4308</v>
      </c>
      <c r="P1332" s="17"/>
      <c r="Q1332" s="9">
        <v>12</v>
      </c>
      <c r="R1332" s="12" t="s">
        <v>129</v>
      </c>
      <c r="S1332" s="17" t="s">
        <v>130</v>
      </c>
      <c r="T1332" s="9"/>
      <c r="U1332" s="9"/>
      <c r="V1332" s="11"/>
      <c r="W1332" s="26">
        <v>8504102090</v>
      </c>
      <c r="X1332" s="18" t="s">
        <v>132</v>
      </c>
      <c r="Y1332" s="18" t="s">
        <v>132</v>
      </c>
      <c r="Z1332" s="12" t="s">
        <v>132</v>
      </c>
      <c r="AA1332" s="55"/>
      <c r="AB1332" s="63" t="s">
        <v>4337</v>
      </c>
      <c r="AC1332" s="13" t="s">
        <v>132</v>
      </c>
      <c r="AD1332" s="13" t="s">
        <v>132</v>
      </c>
      <c r="AE1332" s="13" t="s">
        <v>132</v>
      </c>
      <c r="AF1332" s="13" t="s">
        <v>132</v>
      </c>
      <c r="AG1332" s="13" t="s">
        <v>132</v>
      </c>
      <c r="AH1332" s="13" t="s">
        <v>132</v>
      </c>
      <c r="AI1332" s="13" t="s">
        <v>132</v>
      </c>
      <c r="AJ1332" s="13" t="s">
        <v>132</v>
      </c>
      <c r="AK1332" s="13" t="s">
        <v>132</v>
      </c>
      <c r="AL1332" s="13" t="s">
        <v>132</v>
      </c>
      <c r="AM1332" s="13" t="s">
        <v>132</v>
      </c>
      <c r="AN1332" s="13" t="s">
        <v>132</v>
      </c>
      <c r="AO1332" s="13" t="s">
        <v>132</v>
      </c>
      <c r="AP1332" s="13" t="s">
        <v>132</v>
      </c>
      <c r="AQ1332" s="13" t="s">
        <v>132</v>
      </c>
      <c r="AR1332" s="13" t="s">
        <v>132</v>
      </c>
      <c r="AS1332" s="13" t="s">
        <v>132</v>
      </c>
      <c r="AT1332" s="13" t="s">
        <v>132</v>
      </c>
      <c r="AU1332" s="19" t="s">
        <v>132</v>
      </c>
      <c r="AV1332" s="13" t="s">
        <v>132</v>
      </c>
      <c r="AW1332" s="13" t="s">
        <v>132</v>
      </c>
      <c r="AX1332" s="13" t="s">
        <v>132</v>
      </c>
      <c r="AY1332" s="13" t="s">
        <v>132</v>
      </c>
      <c r="AZ1332" s="19" t="s">
        <v>132</v>
      </c>
      <c r="BA1332" s="19" t="s">
        <v>132</v>
      </c>
      <c r="BB1332" s="13" t="s">
        <v>132</v>
      </c>
      <c r="BC1332" s="13" t="s">
        <v>132</v>
      </c>
      <c r="BD1332" s="13" t="s">
        <v>132</v>
      </c>
      <c r="BE1332" s="13" t="s">
        <v>132</v>
      </c>
      <c r="BF1332" s="19" t="s">
        <v>132</v>
      </c>
      <c r="BG1332" s="19" t="s">
        <v>132</v>
      </c>
      <c r="BH1332" s="19" t="s">
        <v>132</v>
      </c>
      <c r="BI1332" s="19" t="s">
        <v>132</v>
      </c>
      <c r="BJ1332" s="19" t="s">
        <v>132</v>
      </c>
      <c r="BK1332" s="19" t="s">
        <v>132</v>
      </c>
      <c r="BL1332" s="88" t="s">
        <v>132</v>
      </c>
      <c r="BM1332" s="88" t="s">
        <v>132</v>
      </c>
      <c r="BN1332" s="88" t="s">
        <v>132</v>
      </c>
    </row>
    <row r="1333" spans="1:66" s="2" customFormat="1" ht="14.5">
      <c r="A1333" s="8">
        <v>8711500881038</v>
      </c>
      <c r="B1333" s="8">
        <v>913700648666</v>
      </c>
      <c r="C1333" s="8">
        <v>872790083417800</v>
      </c>
      <c r="D1333" s="13" t="s">
        <v>132</v>
      </c>
      <c r="E1333" s="12">
        <v>83417800</v>
      </c>
      <c r="F1333" s="10" t="s">
        <v>4338</v>
      </c>
      <c r="G1333" s="11" t="s">
        <v>4305</v>
      </c>
      <c r="H1333" s="12" t="s">
        <v>122</v>
      </c>
      <c r="I1333" s="12" t="s">
        <v>936</v>
      </c>
      <c r="J1333" s="12" t="s">
        <v>4306</v>
      </c>
      <c r="K1333" s="12" t="s">
        <v>125</v>
      </c>
      <c r="L1333" s="83">
        <v>78.400000000000006</v>
      </c>
      <c r="M1333" s="16" t="s">
        <v>126</v>
      </c>
      <c r="N1333" s="13" t="s">
        <v>4307</v>
      </c>
      <c r="O1333" s="14" t="s">
        <v>4308</v>
      </c>
      <c r="P1333" s="17"/>
      <c r="Q1333" s="9">
        <v>12</v>
      </c>
      <c r="R1333" s="12" t="s">
        <v>129</v>
      </c>
      <c r="S1333" s="17" t="s">
        <v>130</v>
      </c>
      <c r="T1333" s="9"/>
      <c r="U1333" s="9"/>
      <c r="V1333" s="11"/>
      <c r="W1333" s="26">
        <v>8504102090</v>
      </c>
      <c r="X1333" s="18" t="s">
        <v>132</v>
      </c>
      <c r="Y1333" s="18" t="s">
        <v>132</v>
      </c>
      <c r="Z1333" s="12" t="s">
        <v>132</v>
      </c>
      <c r="AA1333" s="55"/>
      <c r="AB1333" s="63" t="s">
        <v>4339</v>
      </c>
      <c r="AC1333" s="13" t="s">
        <v>132</v>
      </c>
      <c r="AD1333" s="13" t="s">
        <v>132</v>
      </c>
      <c r="AE1333" s="13" t="s">
        <v>132</v>
      </c>
      <c r="AF1333" s="13" t="s">
        <v>132</v>
      </c>
      <c r="AG1333" s="13" t="s">
        <v>132</v>
      </c>
      <c r="AH1333" s="13" t="s">
        <v>132</v>
      </c>
      <c r="AI1333" s="13" t="s">
        <v>132</v>
      </c>
      <c r="AJ1333" s="13" t="s">
        <v>132</v>
      </c>
      <c r="AK1333" s="13" t="s">
        <v>132</v>
      </c>
      <c r="AL1333" s="13" t="s">
        <v>132</v>
      </c>
      <c r="AM1333" s="13" t="s">
        <v>132</v>
      </c>
      <c r="AN1333" s="13" t="s">
        <v>132</v>
      </c>
      <c r="AO1333" s="13" t="s">
        <v>132</v>
      </c>
      <c r="AP1333" s="13" t="s">
        <v>132</v>
      </c>
      <c r="AQ1333" s="13" t="s">
        <v>132</v>
      </c>
      <c r="AR1333" s="13" t="s">
        <v>132</v>
      </c>
      <c r="AS1333" s="13" t="s">
        <v>132</v>
      </c>
      <c r="AT1333" s="13" t="s">
        <v>132</v>
      </c>
      <c r="AU1333" s="19" t="s">
        <v>132</v>
      </c>
      <c r="AV1333" s="13" t="s">
        <v>132</v>
      </c>
      <c r="AW1333" s="13" t="s">
        <v>132</v>
      </c>
      <c r="AX1333" s="13" t="s">
        <v>132</v>
      </c>
      <c r="AY1333" s="13" t="s">
        <v>132</v>
      </c>
      <c r="AZ1333" s="19" t="s">
        <v>132</v>
      </c>
      <c r="BA1333" s="19" t="s">
        <v>132</v>
      </c>
      <c r="BB1333" s="13" t="s">
        <v>132</v>
      </c>
      <c r="BC1333" s="13" t="s">
        <v>132</v>
      </c>
      <c r="BD1333" s="13" t="s">
        <v>132</v>
      </c>
      <c r="BE1333" s="13" t="s">
        <v>132</v>
      </c>
      <c r="BF1333" s="19" t="s">
        <v>132</v>
      </c>
      <c r="BG1333" s="19" t="s">
        <v>132</v>
      </c>
      <c r="BH1333" s="19" t="s">
        <v>132</v>
      </c>
      <c r="BI1333" s="19" t="s">
        <v>132</v>
      </c>
      <c r="BJ1333" s="19" t="s">
        <v>132</v>
      </c>
      <c r="BK1333" s="19" t="s">
        <v>132</v>
      </c>
      <c r="BL1333" s="88" t="s">
        <v>132</v>
      </c>
      <c r="BM1333" s="88" t="s">
        <v>132</v>
      </c>
      <c r="BN1333" s="88" t="s">
        <v>132</v>
      </c>
    </row>
    <row r="1334" spans="1:66" s="2" customFormat="1" ht="14.5">
      <c r="A1334" s="8">
        <v>8711500999641</v>
      </c>
      <c r="B1334" s="8">
        <v>913713031566</v>
      </c>
      <c r="C1334" s="8">
        <v>872790091164000</v>
      </c>
      <c r="D1334" s="13" t="s">
        <v>132</v>
      </c>
      <c r="E1334" s="12">
        <v>91164000</v>
      </c>
      <c r="F1334" s="10" t="s">
        <v>4340</v>
      </c>
      <c r="G1334" s="11" t="s">
        <v>4305</v>
      </c>
      <c r="H1334" s="12" t="s">
        <v>122</v>
      </c>
      <c r="I1334" s="12" t="s">
        <v>936</v>
      </c>
      <c r="J1334" s="12" t="s">
        <v>4306</v>
      </c>
      <c r="K1334" s="12" t="s">
        <v>125</v>
      </c>
      <c r="L1334" s="83">
        <v>72.7</v>
      </c>
      <c r="M1334" s="16" t="s">
        <v>126</v>
      </c>
      <c r="N1334" s="13" t="s">
        <v>4307</v>
      </c>
      <c r="O1334" s="14" t="s">
        <v>4308</v>
      </c>
      <c r="P1334" s="17"/>
      <c r="Q1334" s="9">
        <v>12</v>
      </c>
      <c r="R1334" s="12" t="s">
        <v>129</v>
      </c>
      <c r="S1334" s="17" t="s">
        <v>130</v>
      </c>
      <c r="T1334" s="9"/>
      <c r="U1334" s="9"/>
      <c r="V1334" s="11"/>
      <c r="W1334" s="26">
        <v>8504102090</v>
      </c>
      <c r="X1334" s="18" t="s">
        <v>132</v>
      </c>
      <c r="Y1334" s="18" t="s">
        <v>132</v>
      </c>
      <c r="Z1334" s="12" t="s">
        <v>132</v>
      </c>
      <c r="AA1334" s="55"/>
      <c r="AB1334" s="63" t="s">
        <v>4340</v>
      </c>
      <c r="AC1334" s="13" t="s">
        <v>132</v>
      </c>
      <c r="AD1334" s="13" t="s">
        <v>132</v>
      </c>
      <c r="AE1334" s="13" t="s">
        <v>132</v>
      </c>
      <c r="AF1334" s="13" t="s">
        <v>132</v>
      </c>
      <c r="AG1334" s="13" t="s">
        <v>132</v>
      </c>
      <c r="AH1334" s="13" t="s">
        <v>132</v>
      </c>
      <c r="AI1334" s="13" t="s">
        <v>132</v>
      </c>
      <c r="AJ1334" s="13" t="s">
        <v>132</v>
      </c>
      <c r="AK1334" s="13" t="s">
        <v>132</v>
      </c>
      <c r="AL1334" s="13" t="s">
        <v>132</v>
      </c>
      <c r="AM1334" s="13" t="s">
        <v>132</v>
      </c>
      <c r="AN1334" s="13" t="s">
        <v>132</v>
      </c>
      <c r="AO1334" s="13" t="s">
        <v>132</v>
      </c>
      <c r="AP1334" s="13" t="s">
        <v>132</v>
      </c>
      <c r="AQ1334" s="13" t="s">
        <v>132</v>
      </c>
      <c r="AR1334" s="13" t="s">
        <v>132</v>
      </c>
      <c r="AS1334" s="13" t="s">
        <v>132</v>
      </c>
      <c r="AT1334" s="13" t="s">
        <v>132</v>
      </c>
      <c r="AU1334" s="19" t="s">
        <v>132</v>
      </c>
      <c r="AV1334" s="13" t="s">
        <v>132</v>
      </c>
      <c r="AW1334" s="13" t="s">
        <v>132</v>
      </c>
      <c r="AX1334" s="13" t="s">
        <v>132</v>
      </c>
      <c r="AY1334" s="13" t="s">
        <v>132</v>
      </c>
      <c r="AZ1334" s="19" t="s">
        <v>132</v>
      </c>
      <c r="BA1334" s="19" t="s">
        <v>132</v>
      </c>
      <c r="BB1334" s="13" t="s">
        <v>132</v>
      </c>
      <c r="BC1334" s="13" t="s">
        <v>132</v>
      </c>
      <c r="BD1334" s="13" t="s">
        <v>132</v>
      </c>
      <c r="BE1334" s="13" t="s">
        <v>132</v>
      </c>
      <c r="BF1334" s="19" t="s">
        <v>132</v>
      </c>
      <c r="BG1334" s="19" t="s">
        <v>132</v>
      </c>
      <c r="BH1334" s="19" t="s">
        <v>132</v>
      </c>
      <c r="BI1334" s="19" t="s">
        <v>132</v>
      </c>
      <c r="BJ1334" s="19" t="s">
        <v>132</v>
      </c>
      <c r="BK1334" s="19" t="s">
        <v>132</v>
      </c>
      <c r="BL1334" s="88" t="s">
        <v>132</v>
      </c>
      <c r="BM1334" s="88" t="s">
        <v>132</v>
      </c>
      <c r="BN1334" s="88" t="s">
        <v>132</v>
      </c>
    </row>
    <row r="1335" spans="1:66" s="2" customFormat="1" ht="14.5">
      <c r="A1335" s="8">
        <v>8711500881977</v>
      </c>
      <c r="B1335" s="8">
        <v>913713028066</v>
      </c>
      <c r="C1335" s="8">
        <v>872790086319200</v>
      </c>
      <c r="D1335" s="13" t="s">
        <v>132</v>
      </c>
      <c r="E1335" s="12">
        <v>86319200</v>
      </c>
      <c r="F1335" s="10" t="s">
        <v>4341</v>
      </c>
      <c r="G1335" s="11" t="s">
        <v>4305</v>
      </c>
      <c r="H1335" s="12" t="s">
        <v>122</v>
      </c>
      <c r="I1335" s="12" t="s">
        <v>936</v>
      </c>
      <c r="J1335" s="12" t="s">
        <v>4306</v>
      </c>
      <c r="K1335" s="12" t="s">
        <v>125</v>
      </c>
      <c r="L1335" s="83">
        <v>72.7</v>
      </c>
      <c r="M1335" s="16" t="s">
        <v>126</v>
      </c>
      <c r="N1335" s="13" t="s">
        <v>4307</v>
      </c>
      <c r="O1335" s="14" t="s">
        <v>4308</v>
      </c>
      <c r="P1335" s="17"/>
      <c r="Q1335" s="9">
        <v>12</v>
      </c>
      <c r="R1335" s="12" t="s">
        <v>129</v>
      </c>
      <c r="S1335" s="17" t="s">
        <v>130</v>
      </c>
      <c r="T1335" s="9"/>
      <c r="U1335" s="9"/>
      <c r="V1335" s="11"/>
      <c r="W1335" s="26">
        <v>8504102090</v>
      </c>
      <c r="X1335" s="18" t="s">
        <v>132</v>
      </c>
      <c r="Y1335" s="18" t="s">
        <v>132</v>
      </c>
      <c r="Z1335" s="12" t="s">
        <v>132</v>
      </c>
      <c r="AA1335" s="55"/>
      <c r="AB1335" s="63" t="s">
        <v>4342</v>
      </c>
      <c r="AC1335" s="13" t="s">
        <v>132</v>
      </c>
      <c r="AD1335" s="13" t="s">
        <v>132</v>
      </c>
      <c r="AE1335" s="13" t="s">
        <v>132</v>
      </c>
      <c r="AF1335" s="13" t="s">
        <v>132</v>
      </c>
      <c r="AG1335" s="13" t="s">
        <v>132</v>
      </c>
      <c r="AH1335" s="13" t="s">
        <v>132</v>
      </c>
      <c r="AI1335" s="13" t="s">
        <v>132</v>
      </c>
      <c r="AJ1335" s="13" t="s">
        <v>132</v>
      </c>
      <c r="AK1335" s="13" t="s">
        <v>132</v>
      </c>
      <c r="AL1335" s="13" t="s">
        <v>132</v>
      </c>
      <c r="AM1335" s="13" t="s">
        <v>132</v>
      </c>
      <c r="AN1335" s="13" t="s">
        <v>132</v>
      </c>
      <c r="AO1335" s="13" t="s">
        <v>132</v>
      </c>
      <c r="AP1335" s="13" t="s">
        <v>132</v>
      </c>
      <c r="AQ1335" s="13" t="s">
        <v>132</v>
      </c>
      <c r="AR1335" s="13" t="s">
        <v>132</v>
      </c>
      <c r="AS1335" s="13" t="s">
        <v>132</v>
      </c>
      <c r="AT1335" s="13" t="s">
        <v>132</v>
      </c>
      <c r="AU1335" s="19" t="s">
        <v>132</v>
      </c>
      <c r="AV1335" s="13" t="s">
        <v>132</v>
      </c>
      <c r="AW1335" s="13" t="s">
        <v>132</v>
      </c>
      <c r="AX1335" s="13" t="s">
        <v>132</v>
      </c>
      <c r="AY1335" s="13" t="s">
        <v>132</v>
      </c>
      <c r="AZ1335" s="19" t="s">
        <v>132</v>
      </c>
      <c r="BA1335" s="19" t="s">
        <v>132</v>
      </c>
      <c r="BB1335" s="13" t="s">
        <v>132</v>
      </c>
      <c r="BC1335" s="13" t="s">
        <v>132</v>
      </c>
      <c r="BD1335" s="13" t="s">
        <v>132</v>
      </c>
      <c r="BE1335" s="13" t="s">
        <v>132</v>
      </c>
      <c r="BF1335" s="19" t="s">
        <v>132</v>
      </c>
      <c r="BG1335" s="19" t="s">
        <v>132</v>
      </c>
      <c r="BH1335" s="19" t="s">
        <v>132</v>
      </c>
      <c r="BI1335" s="19" t="s">
        <v>132</v>
      </c>
      <c r="BJ1335" s="19" t="s">
        <v>132</v>
      </c>
      <c r="BK1335" s="19" t="s">
        <v>132</v>
      </c>
      <c r="BL1335" s="88" t="s">
        <v>132</v>
      </c>
      <c r="BM1335" s="88" t="s">
        <v>132</v>
      </c>
      <c r="BN1335" s="88" t="s">
        <v>132</v>
      </c>
    </row>
    <row r="1336" spans="1:66" s="2" customFormat="1" ht="14.5">
      <c r="A1336" s="8">
        <v>8711500998217</v>
      </c>
      <c r="B1336" s="31">
        <v>913713028266</v>
      </c>
      <c r="C1336" s="31">
        <v>872790086348200</v>
      </c>
      <c r="D1336" s="13" t="s">
        <v>132</v>
      </c>
      <c r="E1336" s="12">
        <v>86348200</v>
      </c>
      <c r="F1336" s="19" t="s">
        <v>4343</v>
      </c>
      <c r="G1336" s="11" t="s">
        <v>4305</v>
      </c>
      <c r="H1336" s="12" t="s">
        <v>122</v>
      </c>
      <c r="I1336" s="12" t="s">
        <v>936</v>
      </c>
      <c r="J1336" s="12" t="s">
        <v>4306</v>
      </c>
      <c r="K1336" s="12" t="s">
        <v>125</v>
      </c>
      <c r="L1336" s="83">
        <v>72.7</v>
      </c>
      <c r="M1336" s="16" t="s">
        <v>126</v>
      </c>
      <c r="N1336" s="13" t="s">
        <v>4307</v>
      </c>
      <c r="O1336" s="14" t="s">
        <v>4308</v>
      </c>
      <c r="P1336" s="17"/>
      <c r="Q1336" s="9">
        <v>12</v>
      </c>
      <c r="R1336" s="12" t="s">
        <v>129</v>
      </c>
      <c r="S1336" s="17" t="s">
        <v>130</v>
      </c>
      <c r="T1336" s="21"/>
      <c r="U1336" s="21"/>
      <c r="V1336" s="22"/>
      <c r="W1336" s="26">
        <v>8504102090</v>
      </c>
      <c r="X1336" s="18" t="s">
        <v>132</v>
      </c>
      <c r="Y1336" s="18" t="s">
        <v>132</v>
      </c>
      <c r="Z1336" s="12" t="s">
        <v>132</v>
      </c>
      <c r="AA1336" s="55"/>
      <c r="AB1336" s="63" t="s">
        <v>4344</v>
      </c>
      <c r="AC1336" s="13" t="s">
        <v>132</v>
      </c>
      <c r="AD1336" s="13" t="s">
        <v>132</v>
      </c>
      <c r="AE1336" s="13" t="s">
        <v>132</v>
      </c>
      <c r="AF1336" s="13" t="s">
        <v>132</v>
      </c>
      <c r="AG1336" s="13" t="s">
        <v>132</v>
      </c>
      <c r="AH1336" s="13" t="s">
        <v>132</v>
      </c>
      <c r="AI1336" s="13" t="s">
        <v>132</v>
      </c>
      <c r="AJ1336" s="13" t="s">
        <v>132</v>
      </c>
      <c r="AK1336" s="13" t="s">
        <v>132</v>
      </c>
      <c r="AL1336" s="13" t="s">
        <v>132</v>
      </c>
      <c r="AM1336" s="13" t="s">
        <v>132</v>
      </c>
      <c r="AN1336" s="13" t="s">
        <v>132</v>
      </c>
      <c r="AO1336" s="13" t="s">
        <v>132</v>
      </c>
      <c r="AP1336" s="13" t="s">
        <v>132</v>
      </c>
      <c r="AQ1336" s="13" t="s">
        <v>132</v>
      </c>
      <c r="AR1336" s="13" t="s">
        <v>132</v>
      </c>
      <c r="AS1336" s="13" t="s">
        <v>132</v>
      </c>
      <c r="AT1336" s="13" t="s">
        <v>132</v>
      </c>
      <c r="AU1336" s="19" t="s">
        <v>132</v>
      </c>
      <c r="AV1336" s="13" t="s">
        <v>132</v>
      </c>
      <c r="AW1336" s="13" t="s">
        <v>132</v>
      </c>
      <c r="AX1336" s="13" t="s">
        <v>132</v>
      </c>
      <c r="AY1336" s="13" t="s">
        <v>132</v>
      </c>
      <c r="AZ1336" s="19" t="s">
        <v>132</v>
      </c>
      <c r="BA1336" s="19" t="s">
        <v>132</v>
      </c>
      <c r="BB1336" s="13" t="s">
        <v>132</v>
      </c>
      <c r="BC1336" s="13" t="s">
        <v>132</v>
      </c>
      <c r="BD1336" s="13" t="s">
        <v>132</v>
      </c>
      <c r="BE1336" s="13" t="s">
        <v>132</v>
      </c>
      <c r="BF1336" s="19" t="s">
        <v>132</v>
      </c>
      <c r="BG1336" s="19" t="s">
        <v>132</v>
      </c>
      <c r="BH1336" s="19" t="s">
        <v>132</v>
      </c>
      <c r="BI1336" s="19" t="s">
        <v>132</v>
      </c>
      <c r="BJ1336" s="19" t="s">
        <v>132</v>
      </c>
      <c r="BK1336" s="19" t="s">
        <v>132</v>
      </c>
      <c r="BL1336" s="88" t="s">
        <v>132</v>
      </c>
      <c r="BM1336" s="88" t="s">
        <v>132</v>
      </c>
      <c r="BN1336" s="88" t="s">
        <v>132</v>
      </c>
    </row>
    <row r="1337" spans="1:66" s="2" customFormat="1" ht="14.5">
      <c r="A1337" s="8">
        <v>8711500999702</v>
      </c>
      <c r="B1337" s="8">
        <v>913713031866</v>
      </c>
      <c r="C1337" s="8">
        <v>872790091170100</v>
      </c>
      <c r="D1337" s="13" t="s">
        <v>132</v>
      </c>
      <c r="E1337" s="12">
        <v>91170100</v>
      </c>
      <c r="F1337" s="10" t="s">
        <v>4345</v>
      </c>
      <c r="G1337" s="11" t="s">
        <v>4305</v>
      </c>
      <c r="H1337" s="12" t="s">
        <v>122</v>
      </c>
      <c r="I1337" s="12" t="s">
        <v>936</v>
      </c>
      <c r="J1337" s="12" t="s">
        <v>4306</v>
      </c>
      <c r="K1337" s="12" t="s">
        <v>125</v>
      </c>
      <c r="L1337" s="83">
        <v>72.7</v>
      </c>
      <c r="M1337" s="16" t="s">
        <v>126</v>
      </c>
      <c r="N1337" s="13" t="s">
        <v>4307</v>
      </c>
      <c r="O1337" s="14" t="s">
        <v>4308</v>
      </c>
      <c r="P1337" s="17"/>
      <c r="Q1337" s="9">
        <v>12</v>
      </c>
      <c r="R1337" s="12" t="s">
        <v>129</v>
      </c>
      <c r="S1337" s="17" t="s">
        <v>130</v>
      </c>
      <c r="T1337" s="9"/>
      <c r="U1337" s="9"/>
      <c r="V1337" s="11"/>
      <c r="W1337" s="26">
        <v>8504102090</v>
      </c>
      <c r="X1337" s="18" t="s">
        <v>132</v>
      </c>
      <c r="Y1337" s="18" t="s">
        <v>132</v>
      </c>
      <c r="Z1337" s="12" t="s">
        <v>132</v>
      </c>
      <c r="AA1337" s="55"/>
      <c r="AB1337" s="63" t="s">
        <v>4346</v>
      </c>
      <c r="AC1337" s="13" t="s">
        <v>132</v>
      </c>
      <c r="AD1337" s="13" t="s">
        <v>132</v>
      </c>
      <c r="AE1337" s="13" t="s">
        <v>132</v>
      </c>
      <c r="AF1337" s="13" t="s">
        <v>132</v>
      </c>
      <c r="AG1337" s="13" t="s">
        <v>132</v>
      </c>
      <c r="AH1337" s="13" t="s">
        <v>132</v>
      </c>
      <c r="AI1337" s="13" t="s">
        <v>132</v>
      </c>
      <c r="AJ1337" s="13" t="s">
        <v>132</v>
      </c>
      <c r="AK1337" s="13" t="s">
        <v>132</v>
      </c>
      <c r="AL1337" s="13" t="s">
        <v>132</v>
      </c>
      <c r="AM1337" s="13" t="s">
        <v>132</v>
      </c>
      <c r="AN1337" s="13" t="s">
        <v>132</v>
      </c>
      <c r="AO1337" s="13" t="s">
        <v>132</v>
      </c>
      <c r="AP1337" s="13" t="s">
        <v>132</v>
      </c>
      <c r="AQ1337" s="13" t="s">
        <v>132</v>
      </c>
      <c r="AR1337" s="13" t="s">
        <v>132</v>
      </c>
      <c r="AS1337" s="13" t="s">
        <v>132</v>
      </c>
      <c r="AT1337" s="13" t="s">
        <v>132</v>
      </c>
      <c r="AU1337" s="19" t="s">
        <v>132</v>
      </c>
      <c r="AV1337" s="13" t="s">
        <v>132</v>
      </c>
      <c r="AW1337" s="13" t="s">
        <v>132</v>
      </c>
      <c r="AX1337" s="13" t="s">
        <v>132</v>
      </c>
      <c r="AY1337" s="13" t="s">
        <v>132</v>
      </c>
      <c r="AZ1337" s="19" t="s">
        <v>132</v>
      </c>
      <c r="BA1337" s="19" t="s">
        <v>132</v>
      </c>
      <c r="BB1337" s="13" t="s">
        <v>132</v>
      </c>
      <c r="BC1337" s="13" t="s">
        <v>132</v>
      </c>
      <c r="BD1337" s="13" t="s">
        <v>132</v>
      </c>
      <c r="BE1337" s="13" t="s">
        <v>132</v>
      </c>
      <c r="BF1337" s="19" t="s">
        <v>132</v>
      </c>
      <c r="BG1337" s="19" t="s">
        <v>132</v>
      </c>
      <c r="BH1337" s="19" t="s">
        <v>132</v>
      </c>
      <c r="BI1337" s="19" t="s">
        <v>132</v>
      </c>
      <c r="BJ1337" s="19" t="s">
        <v>132</v>
      </c>
      <c r="BK1337" s="19" t="s">
        <v>132</v>
      </c>
      <c r="BL1337" s="88" t="s">
        <v>132</v>
      </c>
      <c r="BM1337" s="88" t="s">
        <v>132</v>
      </c>
      <c r="BN1337" s="88" t="s">
        <v>132</v>
      </c>
    </row>
    <row r="1338" spans="1:66" s="2" customFormat="1" ht="14.5">
      <c r="A1338" s="8">
        <v>8727900952285</v>
      </c>
      <c r="B1338" s="8">
        <v>913713034266</v>
      </c>
      <c r="C1338" s="8">
        <v>872790095228500</v>
      </c>
      <c r="D1338" s="13" t="s">
        <v>132</v>
      </c>
      <c r="E1338" s="12">
        <v>95228500</v>
      </c>
      <c r="F1338" s="10" t="s">
        <v>4347</v>
      </c>
      <c r="G1338" s="11" t="s">
        <v>4305</v>
      </c>
      <c r="H1338" s="12" t="s">
        <v>122</v>
      </c>
      <c r="I1338" s="12" t="s">
        <v>936</v>
      </c>
      <c r="J1338" s="12" t="s">
        <v>4306</v>
      </c>
      <c r="K1338" s="12" t="s">
        <v>125</v>
      </c>
      <c r="L1338" s="83">
        <v>84</v>
      </c>
      <c r="M1338" s="16" t="s">
        <v>126</v>
      </c>
      <c r="N1338" s="13" t="s">
        <v>4307</v>
      </c>
      <c r="O1338" s="14" t="s">
        <v>4308</v>
      </c>
      <c r="P1338" s="17"/>
      <c r="Q1338" s="9">
        <v>12</v>
      </c>
      <c r="R1338" s="12" t="s">
        <v>129</v>
      </c>
      <c r="S1338" s="17" t="s">
        <v>130</v>
      </c>
      <c r="T1338" s="9"/>
      <c r="U1338" s="9"/>
      <c r="V1338" s="11"/>
      <c r="W1338" s="26">
        <v>8504102090</v>
      </c>
      <c r="X1338" s="18" t="s">
        <v>132</v>
      </c>
      <c r="Y1338" s="18" t="s">
        <v>132</v>
      </c>
      <c r="Z1338" s="12" t="s">
        <v>132</v>
      </c>
      <c r="AA1338" s="55"/>
      <c r="AB1338" s="63" t="s">
        <v>4348</v>
      </c>
      <c r="AC1338" s="13" t="s">
        <v>132</v>
      </c>
      <c r="AD1338" s="13" t="s">
        <v>132</v>
      </c>
      <c r="AE1338" s="13" t="s">
        <v>132</v>
      </c>
      <c r="AF1338" s="13" t="s">
        <v>132</v>
      </c>
      <c r="AG1338" s="13" t="s">
        <v>132</v>
      </c>
      <c r="AH1338" s="13" t="s">
        <v>132</v>
      </c>
      <c r="AI1338" s="13" t="s">
        <v>132</v>
      </c>
      <c r="AJ1338" s="13" t="s">
        <v>132</v>
      </c>
      <c r="AK1338" s="13" t="s">
        <v>132</v>
      </c>
      <c r="AL1338" s="13" t="s">
        <v>132</v>
      </c>
      <c r="AM1338" s="13" t="s">
        <v>132</v>
      </c>
      <c r="AN1338" s="13" t="s">
        <v>132</v>
      </c>
      <c r="AO1338" s="13" t="s">
        <v>132</v>
      </c>
      <c r="AP1338" s="13" t="s">
        <v>132</v>
      </c>
      <c r="AQ1338" s="13" t="s">
        <v>132</v>
      </c>
      <c r="AR1338" s="13" t="s">
        <v>132</v>
      </c>
      <c r="AS1338" s="13" t="s">
        <v>132</v>
      </c>
      <c r="AT1338" s="13" t="s">
        <v>132</v>
      </c>
      <c r="AU1338" s="19" t="s">
        <v>132</v>
      </c>
      <c r="AV1338" s="13" t="s">
        <v>132</v>
      </c>
      <c r="AW1338" s="13" t="s">
        <v>132</v>
      </c>
      <c r="AX1338" s="13" t="s">
        <v>132</v>
      </c>
      <c r="AY1338" s="13" t="s">
        <v>132</v>
      </c>
      <c r="AZ1338" s="19" t="s">
        <v>132</v>
      </c>
      <c r="BA1338" s="19" t="s">
        <v>132</v>
      </c>
      <c r="BB1338" s="13" t="s">
        <v>132</v>
      </c>
      <c r="BC1338" s="13" t="s">
        <v>132</v>
      </c>
      <c r="BD1338" s="13" t="s">
        <v>132</v>
      </c>
      <c r="BE1338" s="13" t="s">
        <v>132</v>
      </c>
      <c r="BF1338" s="19" t="s">
        <v>132</v>
      </c>
      <c r="BG1338" s="19" t="s">
        <v>132</v>
      </c>
      <c r="BH1338" s="19" t="s">
        <v>132</v>
      </c>
      <c r="BI1338" s="19" t="s">
        <v>132</v>
      </c>
      <c r="BJ1338" s="19" t="s">
        <v>132</v>
      </c>
      <c r="BK1338" s="19" t="s">
        <v>132</v>
      </c>
      <c r="BL1338" s="88" t="s">
        <v>132</v>
      </c>
      <c r="BM1338" s="88" t="s">
        <v>132</v>
      </c>
      <c r="BN1338" s="88" t="s">
        <v>132</v>
      </c>
    </row>
    <row r="1339" spans="1:66" s="2" customFormat="1" ht="14.5">
      <c r="A1339" s="8">
        <v>8711500999238</v>
      </c>
      <c r="B1339" s="8">
        <v>913713031166</v>
      </c>
      <c r="C1339" s="8">
        <v>872790090503800</v>
      </c>
      <c r="D1339" s="13" t="s">
        <v>132</v>
      </c>
      <c r="E1339" s="12">
        <v>90503800</v>
      </c>
      <c r="F1339" s="10" t="s">
        <v>4349</v>
      </c>
      <c r="G1339" s="11" t="s">
        <v>4305</v>
      </c>
      <c r="H1339" s="12" t="s">
        <v>122</v>
      </c>
      <c r="I1339" s="12" t="s">
        <v>936</v>
      </c>
      <c r="J1339" s="12" t="s">
        <v>4306</v>
      </c>
      <c r="K1339" s="12" t="s">
        <v>125</v>
      </c>
      <c r="L1339" s="83">
        <v>84</v>
      </c>
      <c r="M1339" s="16" t="s">
        <v>126</v>
      </c>
      <c r="N1339" s="13" t="s">
        <v>4307</v>
      </c>
      <c r="O1339" s="14" t="s">
        <v>4308</v>
      </c>
      <c r="P1339" s="17"/>
      <c r="Q1339" s="9">
        <v>12</v>
      </c>
      <c r="R1339" s="12" t="s">
        <v>129</v>
      </c>
      <c r="S1339" s="17" t="s">
        <v>130</v>
      </c>
      <c r="T1339" s="9"/>
      <c r="U1339" s="9"/>
      <c r="V1339" s="11"/>
      <c r="W1339" s="26">
        <v>8504102090</v>
      </c>
      <c r="X1339" s="18" t="s">
        <v>132</v>
      </c>
      <c r="Y1339" s="18" t="s">
        <v>132</v>
      </c>
      <c r="Z1339" s="12" t="s">
        <v>132</v>
      </c>
      <c r="AA1339" s="55"/>
      <c r="AB1339" s="63" t="s">
        <v>4350</v>
      </c>
      <c r="AC1339" s="13" t="s">
        <v>132</v>
      </c>
      <c r="AD1339" s="13" t="s">
        <v>132</v>
      </c>
      <c r="AE1339" s="13" t="s">
        <v>132</v>
      </c>
      <c r="AF1339" s="13" t="s">
        <v>132</v>
      </c>
      <c r="AG1339" s="13" t="s">
        <v>132</v>
      </c>
      <c r="AH1339" s="13" t="s">
        <v>132</v>
      </c>
      <c r="AI1339" s="13" t="s">
        <v>132</v>
      </c>
      <c r="AJ1339" s="13" t="s">
        <v>132</v>
      </c>
      <c r="AK1339" s="13" t="s">
        <v>132</v>
      </c>
      <c r="AL1339" s="13" t="s">
        <v>132</v>
      </c>
      <c r="AM1339" s="13" t="s">
        <v>132</v>
      </c>
      <c r="AN1339" s="13" t="s">
        <v>132</v>
      </c>
      <c r="AO1339" s="13" t="s">
        <v>132</v>
      </c>
      <c r="AP1339" s="13" t="s">
        <v>132</v>
      </c>
      <c r="AQ1339" s="13" t="s">
        <v>132</v>
      </c>
      <c r="AR1339" s="13" t="s">
        <v>132</v>
      </c>
      <c r="AS1339" s="13" t="s">
        <v>132</v>
      </c>
      <c r="AT1339" s="13" t="s">
        <v>132</v>
      </c>
      <c r="AU1339" s="19" t="s">
        <v>132</v>
      </c>
      <c r="AV1339" s="13" t="s">
        <v>132</v>
      </c>
      <c r="AW1339" s="13" t="s">
        <v>132</v>
      </c>
      <c r="AX1339" s="13" t="s">
        <v>132</v>
      </c>
      <c r="AY1339" s="13" t="s">
        <v>132</v>
      </c>
      <c r="AZ1339" s="19" t="s">
        <v>132</v>
      </c>
      <c r="BA1339" s="19" t="s">
        <v>132</v>
      </c>
      <c r="BB1339" s="13" t="s">
        <v>132</v>
      </c>
      <c r="BC1339" s="13" t="s">
        <v>132</v>
      </c>
      <c r="BD1339" s="13" t="s">
        <v>132</v>
      </c>
      <c r="BE1339" s="13" t="s">
        <v>132</v>
      </c>
      <c r="BF1339" s="19" t="s">
        <v>132</v>
      </c>
      <c r="BG1339" s="19" t="s">
        <v>132</v>
      </c>
      <c r="BH1339" s="19" t="s">
        <v>132</v>
      </c>
      <c r="BI1339" s="19" t="s">
        <v>132</v>
      </c>
      <c r="BJ1339" s="19" t="s">
        <v>132</v>
      </c>
      <c r="BK1339" s="19" t="s">
        <v>132</v>
      </c>
      <c r="BL1339" s="88" t="s">
        <v>132</v>
      </c>
      <c r="BM1339" s="88" t="s">
        <v>132</v>
      </c>
      <c r="BN1339" s="88" t="s">
        <v>132</v>
      </c>
    </row>
    <row r="1340" spans="1:66" s="2" customFormat="1" ht="14.5">
      <c r="A1340" s="8">
        <v>8711500913999</v>
      </c>
      <c r="B1340" s="8">
        <v>913700630866</v>
      </c>
      <c r="C1340" s="8">
        <v>871150091399930</v>
      </c>
      <c r="D1340" s="13" t="s">
        <v>132</v>
      </c>
      <c r="E1340" s="12">
        <v>91399930</v>
      </c>
      <c r="F1340" s="10" t="s">
        <v>4351</v>
      </c>
      <c r="G1340" s="11" t="s">
        <v>4305</v>
      </c>
      <c r="H1340" s="12" t="s">
        <v>122</v>
      </c>
      <c r="I1340" s="12" t="s">
        <v>936</v>
      </c>
      <c r="J1340" s="12" t="s">
        <v>4306</v>
      </c>
      <c r="K1340" s="12" t="s">
        <v>125</v>
      </c>
      <c r="L1340" s="83">
        <v>95</v>
      </c>
      <c r="M1340" s="16" t="s">
        <v>126</v>
      </c>
      <c r="N1340" s="13" t="s">
        <v>4307</v>
      </c>
      <c r="O1340" s="14" t="s">
        <v>4308</v>
      </c>
      <c r="P1340" s="17"/>
      <c r="Q1340" s="9">
        <v>12</v>
      </c>
      <c r="R1340" s="12" t="s">
        <v>129</v>
      </c>
      <c r="S1340" s="17" t="s">
        <v>130</v>
      </c>
      <c r="T1340" s="9"/>
      <c r="U1340" s="9"/>
      <c r="V1340" s="11"/>
      <c r="W1340" s="26">
        <v>8504102090</v>
      </c>
      <c r="X1340" s="18" t="s">
        <v>132</v>
      </c>
      <c r="Y1340" s="18" t="s">
        <v>132</v>
      </c>
      <c r="Z1340" s="12" t="s">
        <v>132</v>
      </c>
      <c r="AA1340" s="55"/>
      <c r="AB1340" s="63" t="s">
        <v>4352</v>
      </c>
      <c r="AC1340" s="13" t="s">
        <v>132</v>
      </c>
      <c r="AD1340" s="13" t="s">
        <v>132</v>
      </c>
      <c r="AE1340" s="13" t="s">
        <v>132</v>
      </c>
      <c r="AF1340" s="13" t="s">
        <v>132</v>
      </c>
      <c r="AG1340" s="13" t="s">
        <v>132</v>
      </c>
      <c r="AH1340" s="13" t="s">
        <v>132</v>
      </c>
      <c r="AI1340" s="13" t="s">
        <v>132</v>
      </c>
      <c r="AJ1340" s="13" t="s">
        <v>132</v>
      </c>
      <c r="AK1340" s="13" t="s">
        <v>132</v>
      </c>
      <c r="AL1340" s="13" t="s">
        <v>132</v>
      </c>
      <c r="AM1340" s="13" t="s">
        <v>132</v>
      </c>
      <c r="AN1340" s="13" t="s">
        <v>132</v>
      </c>
      <c r="AO1340" s="13" t="s">
        <v>132</v>
      </c>
      <c r="AP1340" s="13" t="s">
        <v>132</v>
      </c>
      <c r="AQ1340" s="13" t="s">
        <v>132</v>
      </c>
      <c r="AR1340" s="13" t="s">
        <v>132</v>
      </c>
      <c r="AS1340" s="13" t="s">
        <v>132</v>
      </c>
      <c r="AT1340" s="13" t="s">
        <v>132</v>
      </c>
      <c r="AU1340" s="19" t="s">
        <v>132</v>
      </c>
      <c r="AV1340" s="13" t="s">
        <v>132</v>
      </c>
      <c r="AW1340" s="13" t="s">
        <v>132</v>
      </c>
      <c r="AX1340" s="13" t="s">
        <v>132</v>
      </c>
      <c r="AY1340" s="13" t="s">
        <v>132</v>
      </c>
      <c r="AZ1340" s="19" t="s">
        <v>132</v>
      </c>
      <c r="BA1340" s="19" t="s">
        <v>132</v>
      </c>
      <c r="BB1340" s="13" t="s">
        <v>132</v>
      </c>
      <c r="BC1340" s="13" t="s">
        <v>132</v>
      </c>
      <c r="BD1340" s="13" t="s">
        <v>132</v>
      </c>
      <c r="BE1340" s="13" t="s">
        <v>132</v>
      </c>
      <c r="BF1340" s="19" t="s">
        <v>132</v>
      </c>
      <c r="BG1340" s="19" t="s">
        <v>132</v>
      </c>
      <c r="BH1340" s="19" t="s">
        <v>132</v>
      </c>
      <c r="BI1340" s="19" t="s">
        <v>132</v>
      </c>
      <c r="BJ1340" s="19" t="s">
        <v>132</v>
      </c>
      <c r="BK1340" s="19" t="s">
        <v>132</v>
      </c>
      <c r="BL1340" s="88" t="s">
        <v>132</v>
      </c>
      <c r="BM1340" s="88" t="s">
        <v>132</v>
      </c>
      <c r="BN1340" s="88" t="s">
        <v>132</v>
      </c>
    </row>
    <row r="1341" spans="1:66" s="2" customFormat="1" ht="14.5">
      <c r="A1341" s="8">
        <v>8727900952261</v>
      </c>
      <c r="B1341" s="8">
        <v>913713034166</v>
      </c>
      <c r="C1341" s="8">
        <v>872790095226100</v>
      </c>
      <c r="D1341" s="13" t="s">
        <v>132</v>
      </c>
      <c r="E1341" s="12">
        <v>95226100</v>
      </c>
      <c r="F1341" s="10" t="s">
        <v>4353</v>
      </c>
      <c r="G1341" s="11" t="s">
        <v>4305</v>
      </c>
      <c r="H1341" s="12" t="s">
        <v>122</v>
      </c>
      <c r="I1341" s="12" t="s">
        <v>936</v>
      </c>
      <c r="J1341" s="12" t="s">
        <v>4306</v>
      </c>
      <c r="K1341" s="12" t="s">
        <v>125</v>
      </c>
      <c r="L1341" s="83">
        <v>84</v>
      </c>
      <c r="M1341" s="16" t="s">
        <v>126</v>
      </c>
      <c r="N1341" s="13" t="s">
        <v>4307</v>
      </c>
      <c r="O1341" s="14" t="s">
        <v>4308</v>
      </c>
      <c r="P1341" s="17"/>
      <c r="Q1341" s="9">
        <v>12</v>
      </c>
      <c r="R1341" s="12" t="s">
        <v>129</v>
      </c>
      <c r="S1341" s="17" t="s">
        <v>130</v>
      </c>
      <c r="T1341" s="9"/>
      <c r="U1341" s="9"/>
      <c r="V1341" s="11"/>
      <c r="W1341" s="26">
        <v>8504102090</v>
      </c>
      <c r="X1341" s="18" t="s">
        <v>132</v>
      </c>
      <c r="Y1341" s="18" t="s">
        <v>132</v>
      </c>
      <c r="Z1341" s="12" t="s">
        <v>132</v>
      </c>
      <c r="AA1341" s="55"/>
      <c r="AB1341" s="63" t="s">
        <v>4354</v>
      </c>
      <c r="AC1341" s="13" t="s">
        <v>132</v>
      </c>
      <c r="AD1341" s="13" t="s">
        <v>132</v>
      </c>
      <c r="AE1341" s="13" t="s">
        <v>132</v>
      </c>
      <c r="AF1341" s="13" t="s">
        <v>132</v>
      </c>
      <c r="AG1341" s="13" t="s">
        <v>132</v>
      </c>
      <c r="AH1341" s="13" t="s">
        <v>132</v>
      </c>
      <c r="AI1341" s="13" t="s">
        <v>132</v>
      </c>
      <c r="AJ1341" s="13" t="s">
        <v>132</v>
      </c>
      <c r="AK1341" s="13" t="s">
        <v>132</v>
      </c>
      <c r="AL1341" s="13" t="s">
        <v>132</v>
      </c>
      <c r="AM1341" s="13" t="s">
        <v>132</v>
      </c>
      <c r="AN1341" s="13" t="s">
        <v>132</v>
      </c>
      <c r="AO1341" s="13" t="s">
        <v>132</v>
      </c>
      <c r="AP1341" s="13" t="s">
        <v>132</v>
      </c>
      <c r="AQ1341" s="13" t="s">
        <v>132</v>
      </c>
      <c r="AR1341" s="13" t="s">
        <v>132</v>
      </c>
      <c r="AS1341" s="13" t="s">
        <v>132</v>
      </c>
      <c r="AT1341" s="13" t="s">
        <v>132</v>
      </c>
      <c r="AU1341" s="19" t="s">
        <v>132</v>
      </c>
      <c r="AV1341" s="13" t="s">
        <v>132</v>
      </c>
      <c r="AW1341" s="13" t="s">
        <v>132</v>
      </c>
      <c r="AX1341" s="13" t="s">
        <v>132</v>
      </c>
      <c r="AY1341" s="13" t="s">
        <v>132</v>
      </c>
      <c r="AZ1341" s="19" t="s">
        <v>132</v>
      </c>
      <c r="BA1341" s="19" t="s">
        <v>132</v>
      </c>
      <c r="BB1341" s="13" t="s">
        <v>132</v>
      </c>
      <c r="BC1341" s="13" t="s">
        <v>132</v>
      </c>
      <c r="BD1341" s="13" t="s">
        <v>132</v>
      </c>
      <c r="BE1341" s="13" t="s">
        <v>132</v>
      </c>
      <c r="BF1341" s="19" t="s">
        <v>132</v>
      </c>
      <c r="BG1341" s="19" t="s">
        <v>132</v>
      </c>
      <c r="BH1341" s="19" t="s">
        <v>132</v>
      </c>
      <c r="BI1341" s="19" t="s">
        <v>132</v>
      </c>
      <c r="BJ1341" s="19" t="s">
        <v>132</v>
      </c>
      <c r="BK1341" s="19" t="s">
        <v>132</v>
      </c>
      <c r="BL1341" s="88" t="s">
        <v>132</v>
      </c>
      <c r="BM1341" s="88" t="s">
        <v>132</v>
      </c>
      <c r="BN1341" s="88" t="s">
        <v>132</v>
      </c>
    </row>
    <row r="1342" spans="1:66" s="2" customFormat="1" ht="14.5">
      <c r="A1342" s="8">
        <v>8711500999665</v>
      </c>
      <c r="B1342" s="8">
        <v>913713031666</v>
      </c>
      <c r="C1342" s="8">
        <v>872790091166400</v>
      </c>
      <c r="D1342" s="13" t="s">
        <v>132</v>
      </c>
      <c r="E1342" s="12">
        <v>91166400</v>
      </c>
      <c r="F1342" s="10" t="s">
        <v>4355</v>
      </c>
      <c r="G1342" s="11" t="s">
        <v>4305</v>
      </c>
      <c r="H1342" s="12" t="s">
        <v>122</v>
      </c>
      <c r="I1342" s="12" t="s">
        <v>936</v>
      </c>
      <c r="J1342" s="12" t="s">
        <v>4306</v>
      </c>
      <c r="K1342" s="12" t="s">
        <v>125</v>
      </c>
      <c r="L1342" s="83">
        <v>78.400000000000006</v>
      </c>
      <c r="M1342" s="16" t="s">
        <v>126</v>
      </c>
      <c r="N1342" s="13" t="s">
        <v>4307</v>
      </c>
      <c r="O1342" s="14" t="s">
        <v>4308</v>
      </c>
      <c r="P1342" s="17"/>
      <c r="Q1342" s="9">
        <v>12</v>
      </c>
      <c r="R1342" s="12" t="s">
        <v>129</v>
      </c>
      <c r="S1342" s="17" t="s">
        <v>130</v>
      </c>
      <c r="T1342" s="9"/>
      <c r="U1342" s="9"/>
      <c r="V1342" s="11"/>
      <c r="W1342" s="26">
        <v>8504102090</v>
      </c>
      <c r="X1342" s="18" t="s">
        <v>132</v>
      </c>
      <c r="Y1342" s="18" t="s">
        <v>132</v>
      </c>
      <c r="Z1342" s="12" t="s">
        <v>132</v>
      </c>
      <c r="AA1342" s="55"/>
      <c r="AB1342" s="63" t="s">
        <v>4356</v>
      </c>
      <c r="AC1342" s="13" t="s">
        <v>132</v>
      </c>
      <c r="AD1342" s="13" t="s">
        <v>132</v>
      </c>
      <c r="AE1342" s="13" t="s">
        <v>132</v>
      </c>
      <c r="AF1342" s="13" t="s">
        <v>132</v>
      </c>
      <c r="AG1342" s="13" t="s">
        <v>132</v>
      </c>
      <c r="AH1342" s="13" t="s">
        <v>132</v>
      </c>
      <c r="AI1342" s="13" t="s">
        <v>132</v>
      </c>
      <c r="AJ1342" s="13" t="s">
        <v>132</v>
      </c>
      <c r="AK1342" s="13" t="s">
        <v>132</v>
      </c>
      <c r="AL1342" s="13" t="s">
        <v>132</v>
      </c>
      <c r="AM1342" s="13" t="s">
        <v>132</v>
      </c>
      <c r="AN1342" s="13" t="s">
        <v>132</v>
      </c>
      <c r="AO1342" s="13" t="s">
        <v>132</v>
      </c>
      <c r="AP1342" s="13" t="s">
        <v>132</v>
      </c>
      <c r="AQ1342" s="13" t="s">
        <v>132</v>
      </c>
      <c r="AR1342" s="13" t="s">
        <v>132</v>
      </c>
      <c r="AS1342" s="13" t="s">
        <v>132</v>
      </c>
      <c r="AT1342" s="13" t="s">
        <v>132</v>
      </c>
      <c r="AU1342" s="19" t="s">
        <v>132</v>
      </c>
      <c r="AV1342" s="13" t="s">
        <v>132</v>
      </c>
      <c r="AW1342" s="13" t="s">
        <v>132</v>
      </c>
      <c r="AX1342" s="13" t="s">
        <v>132</v>
      </c>
      <c r="AY1342" s="13" t="s">
        <v>132</v>
      </c>
      <c r="AZ1342" s="19" t="s">
        <v>132</v>
      </c>
      <c r="BA1342" s="19" t="s">
        <v>132</v>
      </c>
      <c r="BB1342" s="13" t="s">
        <v>132</v>
      </c>
      <c r="BC1342" s="13" t="s">
        <v>132</v>
      </c>
      <c r="BD1342" s="13" t="s">
        <v>132</v>
      </c>
      <c r="BE1342" s="13" t="s">
        <v>132</v>
      </c>
      <c r="BF1342" s="19" t="s">
        <v>132</v>
      </c>
      <c r="BG1342" s="19" t="s">
        <v>132</v>
      </c>
      <c r="BH1342" s="19" t="s">
        <v>132</v>
      </c>
      <c r="BI1342" s="19" t="s">
        <v>132</v>
      </c>
      <c r="BJ1342" s="19" t="s">
        <v>132</v>
      </c>
      <c r="BK1342" s="19" t="s">
        <v>132</v>
      </c>
      <c r="BL1342" s="88" t="s">
        <v>132</v>
      </c>
      <c r="BM1342" s="88" t="s">
        <v>132</v>
      </c>
      <c r="BN1342" s="88" t="s">
        <v>132</v>
      </c>
    </row>
    <row r="1343" spans="1:66" s="2" customFormat="1" ht="14.5">
      <c r="A1343" s="8">
        <v>8711500881984</v>
      </c>
      <c r="B1343" s="8">
        <v>913713028166</v>
      </c>
      <c r="C1343" s="8">
        <v>872790086347500</v>
      </c>
      <c r="D1343" s="13" t="s">
        <v>132</v>
      </c>
      <c r="E1343" s="12">
        <v>86347500</v>
      </c>
      <c r="F1343" s="10" t="s">
        <v>4357</v>
      </c>
      <c r="G1343" s="11" t="s">
        <v>4305</v>
      </c>
      <c r="H1343" s="12" t="s">
        <v>122</v>
      </c>
      <c r="I1343" s="12" t="s">
        <v>936</v>
      </c>
      <c r="J1343" s="12" t="s">
        <v>4306</v>
      </c>
      <c r="K1343" s="12" t="s">
        <v>125</v>
      </c>
      <c r="L1343" s="83">
        <v>84</v>
      </c>
      <c r="M1343" s="16" t="s">
        <v>126</v>
      </c>
      <c r="N1343" s="13" t="s">
        <v>4307</v>
      </c>
      <c r="O1343" s="14" t="s">
        <v>4308</v>
      </c>
      <c r="P1343" s="17"/>
      <c r="Q1343" s="9">
        <v>12</v>
      </c>
      <c r="R1343" s="12" t="s">
        <v>129</v>
      </c>
      <c r="S1343" s="17" t="s">
        <v>130</v>
      </c>
      <c r="T1343" s="9"/>
      <c r="U1343" s="9"/>
      <c r="V1343" s="11"/>
      <c r="W1343" s="26">
        <v>8504102090</v>
      </c>
      <c r="X1343" s="18" t="s">
        <v>132</v>
      </c>
      <c r="Y1343" s="18" t="s">
        <v>132</v>
      </c>
      <c r="Z1343" s="12" t="s">
        <v>132</v>
      </c>
      <c r="AA1343" s="55"/>
      <c r="AB1343" s="63" t="s">
        <v>4358</v>
      </c>
      <c r="AC1343" s="13" t="s">
        <v>132</v>
      </c>
      <c r="AD1343" s="13" t="s">
        <v>132</v>
      </c>
      <c r="AE1343" s="13" t="s">
        <v>132</v>
      </c>
      <c r="AF1343" s="13" t="s">
        <v>132</v>
      </c>
      <c r="AG1343" s="13" t="s">
        <v>132</v>
      </c>
      <c r="AH1343" s="13" t="s">
        <v>132</v>
      </c>
      <c r="AI1343" s="13" t="s">
        <v>132</v>
      </c>
      <c r="AJ1343" s="13" t="s">
        <v>132</v>
      </c>
      <c r="AK1343" s="13" t="s">
        <v>132</v>
      </c>
      <c r="AL1343" s="13" t="s">
        <v>132</v>
      </c>
      <c r="AM1343" s="13" t="s">
        <v>132</v>
      </c>
      <c r="AN1343" s="13" t="s">
        <v>132</v>
      </c>
      <c r="AO1343" s="13" t="s">
        <v>132</v>
      </c>
      <c r="AP1343" s="13" t="s">
        <v>132</v>
      </c>
      <c r="AQ1343" s="13" t="s">
        <v>132</v>
      </c>
      <c r="AR1343" s="13" t="s">
        <v>132</v>
      </c>
      <c r="AS1343" s="13" t="s">
        <v>132</v>
      </c>
      <c r="AT1343" s="13" t="s">
        <v>132</v>
      </c>
      <c r="AU1343" s="19" t="s">
        <v>132</v>
      </c>
      <c r="AV1343" s="13" t="s">
        <v>132</v>
      </c>
      <c r="AW1343" s="13" t="s">
        <v>132</v>
      </c>
      <c r="AX1343" s="13" t="s">
        <v>132</v>
      </c>
      <c r="AY1343" s="13" t="s">
        <v>132</v>
      </c>
      <c r="AZ1343" s="19" t="s">
        <v>132</v>
      </c>
      <c r="BA1343" s="19" t="s">
        <v>132</v>
      </c>
      <c r="BB1343" s="13" t="s">
        <v>132</v>
      </c>
      <c r="BC1343" s="13" t="s">
        <v>132</v>
      </c>
      <c r="BD1343" s="13" t="s">
        <v>132</v>
      </c>
      <c r="BE1343" s="13" t="s">
        <v>132</v>
      </c>
      <c r="BF1343" s="19" t="s">
        <v>132</v>
      </c>
      <c r="BG1343" s="19" t="s">
        <v>132</v>
      </c>
      <c r="BH1343" s="19" t="s">
        <v>132</v>
      </c>
      <c r="BI1343" s="19" t="s">
        <v>132</v>
      </c>
      <c r="BJ1343" s="19" t="s">
        <v>132</v>
      </c>
      <c r="BK1343" s="19" t="s">
        <v>132</v>
      </c>
      <c r="BL1343" s="88" t="s">
        <v>132</v>
      </c>
      <c r="BM1343" s="88" t="s">
        <v>132</v>
      </c>
      <c r="BN1343" s="88" t="s">
        <v>132</v>
      </c>
    </row>
    <row r="1344" spans="1:66" s="2" customFormat="1" ht="14.5">
      <c r="A1344" s="8">
        <v>8711500998224</v>
      </c>
      <c r="B1344" s="8">
        <v>913713028366</v>
      </c>
      <c r="C1344" s="8">
        <v>872790086351200</v>
      </c>
      <c r="D1344" s="13" t="s">
        <v>132</v>
      </c>
      <c r="E1344" s="12">
        <v>86351200</v>
      </c>
      <c r="F1344" s="10" t="s">
        <v>4359</v>
      </c>
      <c r="G1344" s="11" t="s">
        <v>4305</v>
      </c>
      <c r="H1344" s="12" t="s">
        <v>122</v>
      </c>
      <c r="I1344" s="12" t="s">
        <v>936</v>
      </c>
      <c r="J1344" s="12" t="s">
        <v>4306</v>
      </c>
      <c r="K1344" s="12" t="s">
        <v>125</v>
      </c>
      <c r="L1344" s="83">
        <v>84</v>
      </c>
      <c r="M1344" s="16" t="s">
        <v>126</v>
      </c>
      <c r="N1344" s="13" t="s">
        <v>4307</v>
      </c>
      <c r="O1344" s="14" t="s">
        <v>4308</v>
      </c>
      <c r="P1344" s="17"/>
      <c r="Q1344" s="9">
        <v>12</v>
      </c>
      <c r="R1344" s="12" t="s">
        <v>129</v>
      </c>
      <c r="S1344" s="17" t="s">
        <v>130</v>
      </c>
      <c r="T1344" s="9"/>
      <c r="U1344" s="9"/>
      <c r="V1344" s="11"/>
      <c r="W1344" s="26">
        <v>8504102090</v>
      </c>
      <c r="X1344" s="18" t="s">
        <v>132</v>
      </c>
      <c r="Y1344" s="18" t="s">
        <v>132</v>
      </c>
      <c r="Z1344" s="12" t="s">
        <v>132</v>
      </c>
      <c r="AA1344" s="55"/>
      <c r="AB1344" s="63" t="s">
        <v>4360</v>
      </c>
      <c r="AC1344" s="13" t="s">
        <v>132</v>
      </c>
      <c r="AD1344" s="13" t="s">
        <v>132</v>
      </c>
      <c r="AE1344" s="13" t="s">
        <v>132</v>
      </c>
      <c r="AF1344" s="13" t="s">
        <v>132</v>
      </c>
      <c r="AG1344" s="13" t="s">
        <v>132</v>
      </c>
      <c r="AH1344" s="13" t="s">
        <v>132</v>
      </c>
      <c r="AI1344" s="13" t="s">
        <v>132</v>
      </c>
      <c r="AJ1344" s="13" t="s">
        <v>132</v>
      </c>
      <c r="AK1344" s="13" t="s">
        <v>132</v>
      </c>
      <c r="AL1344" s="13" t="s">
        <v>132</v>
      </c>
      <c r="AM1344" s="13" t="s">
        <v>132</v>
      </c>
      <c r="AN1344" s="13" t="s">
        <v>132</v>
      </c>
      <c r="AO1344" s="13" t="s">
        <v>132</v>
      </c>
      <c r="AP1344" s="13" t="s">
        <v>132</v>
      </c>
      <c r="AQ1344" s="13" t="s">
        <v>132</v>
      </c>
      <c r="AR1344" s="13" t="s">
        <v>132</v>
      </c>
      <c r="AS1344" s="13" t="s">
        <v>132</v>
      </c>
      <c r="AT1344" s="13" t="s">
        <v>132</v>
      </c>
      <c r="AU1344" s="19" t="s">
        <v>132</v>
      </c>
      <c r="AV1344" s="13" t="s">
        <v>132</v>
      </c>
      <c r="AW1344" s="13" t="s">
        <v>132</v>
      </c>
      <c r="AX1344" s="13" t="s">
        <v>132</v>
      </c>
      <c r="AY1344" s="13" t="s">
        <v>132</v>
      </c>
      <c r="AZ1344" s="19" t="s">
        <v>132</v>
      </c>
      <c r="BA1344" s="19" t="s">
        <v>132</v>
      </c>
      <c r="BB1344" s="13" t="s">
        <v>132</v>
      </c>
      <c r="BC1344" s="13" t="s">
        <v>132</v>
      </c>
      <c r="BD1344" s="13" t="s">
        <v>132</v>
      </c>
      <c r="BE1344" s="13" t="s">
        <v>132</v>
      </c>
      <c r="BF1344" s="19" t="s">
        <v>132</v>
      </c>
      <c r="BG1344" s="19" t="s">
        <v>132</v>
      </c>
      <c r="BH1344" s="19" t="s">
        <v>132</v>
      </c>
      <c r="BI1344" s="19" t="s">
        <v>132</v>
      </c>
      <c r="BJ1344" s="19" t="s">
        <v>132</v>
      </c>
      <c r="BK1344" s="19" t="s">
        <v>132</v>
      </c>
      <c r="BL1344" s="88" t="s">
        <v>132</v>
      </c>
      <c r="BM1344" s="88" t="s">
        <v>132</v>
      </c>
      <c r="BN1344" s="88" t="s">
        <v>132</v>
      </c>
    </row>
    <row r="1345" spans="1:66" s="2" customFormat="1" ht="14.5">
      <c r="A1345" s="8">
        <v>8711500999726</v>
      </c>
      <c r="B1345" s="8">
        <v>913713031966</v>
      </c>
      <c r="C1345" s="8">
        <v>872790091172500</v>
      </c>
      <c r="D1345" s="13" t="s">
        <v>132</v>
      </c>
      <c r="E1345" s="12">
        <v>91172500</v>
      </c>
      <c r="F1345" s="10" t="s">
        <v>4361</v>
      </c>
      <c r="G1345" s="11" t="s">
        <v>4305</v>
      </c>
      <c r="H1345" s="12" t="s">
        <v>122</v>
      </c>
      <c r="I1345" s="12" t="s">
        <v>936</v>
      </c>
      <c r="J1345" s="12" t="s">
        <v>4306</v>
      </c>
      <c r="K1345" s="12" t="s">
        <v>125</v>
      </c>
      <c r="L1345" s="83">
        <v>78.400000000000006</v>
      </c>
      <c r="M1345" s="16" t="s">
        <v>126</v>
      </c>
      <c r="N1345" s="13" t="s">
        <v>4307</v>
      </c>
      <c r="O1345" s="14" t="s">
        <v>4308</v>
      </c>
      <c r="P1345" s="17"/>
      <c r="Q1345" s="9">
        <v>12</v>
      </c>
      <c r="R1345" s="12" t="s">
        <v>129</v>
      </c>
      <c r="S1345" s="17" t="s">
        <v>130</v>
      </c>
      <c r="T1345" s="9"/>
      <c r="U1345" s="9"/>
      <c r="V1345" s="11"/>
      <c r="W1345" s="26">
        <v>8504102090</v>
      </c>
      <c r="X1345" s="18" t="s">
        <v>132</v>
      </c>
      <c r="Y1345" s="18" t="s">
        <v>132</v>
      </c>
      <c r="Z1345" s="12" t="s">
        <v>132</v>
      </c>
      <c r="AA1345" s="55"/>
      <c r="AB1345" s="63" t="s">
        <v>4362</v>
      </c>
      <c r="AC1345" s="13" t="s">
        <v>132</v>
      </c>
      <c r="AD1345" s="13" t="s">
        <v>132</v>
      </c>
      <c r="AE1345" s="13" t="s">
        <v>132</v>
      </c>
      <c r="AF1345" s="13" t="s">
        <v>132</v>
      </c>
      <c r="AG1345" s="13" t="s">
        <v>132</v>
      </c>
      <c r="AH1345" s="13" t="s">
        <v>132</v>
      </c>
      <c r="AI1345" s="13" t="s">
        <v>132</v>
      </c>
      <c r="AJ1345" s="13" t="s">
        <v>132</v>
      </c>
      <c r="AK1345" s="13" t="s">
        <v>132</v>
      </c>
      <c r="AL1345" s="13" t="s">
        <v>132</v>
      </c>
      <c r="AM1345" s="13" t="s">
        <v>132</v>
      </c>
      <c r="AN1345" s="13" t="s">
        <v>132</v>
      </c>
      <c r="AO1345" s="13" t="s">
        <v>132</v>
      </c>
      <c r="AP1345" s="13" t="s">
        <v>132</v>
      </c>
      <c r="AQ1345" s="13" t="s">
        <v>132</v>
      </c>
      <c r="AR1345" s="13" t="s">
        <v>132</v>
      </c>
      <c r="AS1345" s="13" t="s">
        <v>132</v>
      </c>
      <c r="AT1345" s="13" t="s">
        <v>132</v>
      </c>
      <c r="AU1345" s="19" t="s">
        <v>132</v>
      </c>
      <c r="AV1345" s="13" t="s">
        <v>132</v>
      </c>
      <c r="AW1345" s="13" t="s">
        <v>132</v>
      </c>
      <c r="AX1345" s="13" t="s">
        <v>132</v>
      </c>
      <c r="AY1345" s="13" t="s">
        <v>132</v>
      </c>
      <c r="AZ1345" s="19" t="s">
        <v>132</v>
      </c>
      <c r="BA1345" s="19" t="s">
        <v>132</v>
      </c>
      <c r="BB1345" s="13" t="s">
        <v>132</v>
      </c>
      <c r="BC1345" s="13" t="s">
        <v>132</v>
      </c>
      <c r="BD1345" s="13" t="s">
        <v>132</v>
      </c>
      <c r="BE1345" s="13" t="s">
        <v>132</v>
      </c>
      <c r="BF1345" s="19" t="s">
        <v>132</v>
      </c>
      <c r="BG1345" s="19" t="s">
        <v>132</v>
      </c>
      <c r="BH1345" s="19" t="s">
        <v>132</v>
      </c>
      <c r="BI1345" s="19" t="s">
        <v>132</v>
      </c>
      <c r="BJ1345" s="19" t="s">
        <v>132</v>
      </c>
      <c r="BK1345" s="19" t="s">
        <v>132</v>
      </c>
      <c r="BL1345" s="88" t="s">
        <v>132</v>
      </c>
      <c r="BM1345" s="88" t="s">
        <v>132</v>
      </c>
      <c r="BN1345" s="88" t="s">
        <v>132</v>
      </c>
    </row>
    <row r="1346" spans="1:66" s="2" customFormat="1" ht="14.5">
      <c r="A1346" s="8">
        <v>8727900952308</v>
      </c>
      <c r="B1346" s="8">
        <v>913713034366</v>
      </c>
      <c r="C1346" s="8">
        <v>872790095230800</v>
      </c>
      <c r="D1346" s="13" t="s">
        <v>132</v>
      </c>
      <c r="E1346" s="12">
        <v>95230800</v>
      </c>
      <c r="F1346" s="10" t="s">
        <v>4363</v>
      </c>
      <c r="G1346" s="11" t="s">
        <v>4305</v>
      </c>
      <c r="H1346" s="12" t="s">
        <v>122</v>
      </c>
      <c r="I1346" s="12" t="s">
        <v>936</v>
      </c>
      <c r="J1346" s="12" t="s">
        <v>4306</v>
      </c>
      <c r="K1346" s="12" t="s">
        <v>125</v>
      </c>
      <c r="L1346" s="83">
        <v>151</v>
      </c>
      <c r="M1346" s="16" t="s">
        <v>126</v>
      </c>
      <c r="N1346" s="13" t="s">
        <v>4307</v>
      </c>
      <c r="O1346" s="14" t="s">
        <v>4308</v>
      </c>
      <c r="P1346" s="17"/>
      <c r="Q1346" s="9">
        <v>12</v>
      </c>
      <c r="R1346" s="12" t="s">
        <v>129</v>
      </c>
      <c r="S1346" s="17" t="s">
        <v>130</v>
      </c>
      <c r="T1346" s="9"/>
      <c r="U1346" s="9"/>
      <c r="V1346" s="11"/>
      <c r="W1346" s="26">
        <v>8504102090</v>
      </c>
      <c r="X1346" s="18" t="s">
        <v>132</v>
      </c>
      <c r="Y1346" s="18" t="s">
        <v>132</v>
      </c>
      <c r="Z1346" s="12" t="s">
        <v>132</v>
      </c>
      <c r="AA1346" s="55"/>
      <c r="AB1346" s="63" t="s">
        <v>4364</v>
      </c>
      <c r="AC1346" s="13" t="s">
        <v>132</v>
      </c>
      <c r="AD1346" s="13" t="s">
        <v>132</v>
      </c>
      <c r="AE1346" s="13" t="s">
        <v>132</v>
      </c>
      <c r="AF1346" s="13" t="s">
        <v>132</v>
      </c>
      <c r="AG1346" s="13" t="s">
        <v>132</v>
      </c>
      <c r="AH1346" s="13" t="s">
        <v>132</v>
      </c>
      <c r="AI1346" s="13" t="s">
        <v>132</v>
      </c>
      <c r="AJ1346" s="13" t="s">
        <v>132</v>
      </c>
      <c r="AK1346" s="13" t="s">
        <v>132</v>
      </c>
      <c r="AL1346" s="13" t="s">
        <v>132</v>
      </c>
      <c r="AM1346" s="13" t="s">
        <v>132</v>
      </c>
      <c r="AN1346" s="13" t="s">
        <v>132</v>
      </c>
      <c r="AO1346" s="13" t="s">
        <v>132</v>
      </c>
      <c r="AP1346" s="13" t="s">
        <v>132</v>
      </c>
      <c r="AQ1346" s="13" t="s">
        <v>132</v>
      </c>
      <c r="AR1346" s="13" t="s">
        <v>132</v>
      </c>
      <c r="AS1346" s="13" t="s">
        <v>132</v>
      </c>
      <c r="AT1346" s="13" t="s">
        <v>132</v>
      </c>
      <c r="AU1346" s="19" t="s">
        <v>132</v>
      </c>
      <c r="AV1346" s="13" t="s">
        <v>132</v>
      </c>
      <c r="AW1346" s="13" t="s">
        <v>132</v>
      </c>
      <c r="AX1346" s="13" t="s">
        <v>132</v>
      </c>
      <c r="AY1346" s="13" t="s">
        <v>132</v>
      </c>
      <c r="AZ1346" s="19" t="s">
        <v>132</v>
      </c>
      <c r="BA1346" s="19" t="s">
        <v>132</v>
      </c>
      <c r="BB1346" s="13" t="s">
        <v>132</v>
      </c>
      <c r="BC1346" s="13" t="s">
        <v>132</v>
      </c>
      <c r="BD1346" s="13" t="s">
        <v>132</v>
      </c>
      <c r="BE1346" s="13" t="s">
        <v>132</v>
      </c>
      <c r="BF1346" s="19" t="s">
        <v>132</v>
      </c>
      <c r="BG1346" s="19" t="s">
        <v>132</v>
      </c>
      <c r="BH1346" s="19" t="s">
        <v>132</v>
      </c>
      <c r="BI1346" s="19" t="s">
        <v>132</v>
      </c>
      <c r="BJ1346" s="19" t="s">
        <v>132</v>
      </c>
      <c r="BK1346" s="19" t="s">
        <v>132</v>
      </c>
      <c r="BL1346" s="88" t="s">
        <v>132</v>
      </c>
      <c r="BM1346" s="88" t="s">
        <v>132</v>
      </c>
      <c r="BN1346" s="88" t="s">
        <v>132</v>
      </c>
    </row>
    <row r="1347" spans="1:66" s="2" customFormat="1" ht="14.5">
      <c r="A1347" s="8">
        <v>8711500999627</v>
      </c>
      <c r="B1347" s="8">
        <v>913713031466</v>
      </c>
      <c r="C1347" s="8">
        <v>872790091162600</v>
      </c>
      <c r="D1347" s="13" t="s">
        <v>132</v>
      </c>
      <c r="E1347" s="12">
        <v>91162600</v>
      </c>
      <c r="F1347" s="20" t="s">
        <v>4365</v>
      </c>
      <c r="G1347" s="11" t="s">
        <v>4305</v>
      </c>
      <c r="H1347" s="12" t="s">
        <v>122</v>
      </c>
      <c r="I1347" s="12" t="s">
        <v>936</v>
      </c>
      <c r="J1347" s="12" t="s">
        <v>4306</v>
      </c>
      <c r="K1347" s="12" t="s">
        <v>125</v>
      </c>
      <c r="L1347" s="83">
        <v>84</v>
      </c>
      <c r="M1347" s="16" t="s">
        <v>126</v>
      </c>
      <c r="N1347" s="13" t="s">
        <v>4307</v>
      </c>
      <c r="O1347" s="14" t="s">
        <v>4308</v>
      </c>
      <c r="P1347" s="17"/>
      <c r="Q1347" s="9">
        <v>10</v>
      </c>
      <c r="R1347" s="12" t="s">
        <v>129</v>
      </c>
      <c r="S1347" s="17" t="s">
        <v>130</v>
      </c>
      <c r="T1347" s="21"/>
      <c r="U1347" s="21"/>
      <c r="V1347" s="11"/>
      <c r="W1347" s="26">
        <v>8504102090</v>
      </c>
      <c r="X1347" s="18" t="s">
        <v>132</v>
      </c>
      <c r="Y1347" s="18" t="s">
        <v>132</v>
      </c>
      <c r="Z1347" s="12" t="s">
        <v>132</v>
      </c>
      <c r="AA1347" s="55"/>
      <c r="AB1347" s="63" t="s">
        <v>4366</v>
      </c>
      <c r="AC1347" s="13" t="s">
        <v>132</v>
      </c>
      <c r="AD1347" s="13" t="s">
        <v>132</v>
      </c>
      <c r="AE1347" s="13" t="s">
        <v>132</v>
      </c>
      <c r="AF1347" s="13" t="s">
        <v>132</v>
      </c>
      <c r="AG1347" s="13" t="s">
        <v>132</v>
      </c>
      <c r="AH1347" s="13" t="s">
        <v>132</v>
      </c>
      <c r="AI1347" s="13" t="s">
        <v>132</v>
      </c>
      <c r="AJ1347" s="13" t="s">
        <v>132</v>
      </c>
      <c r="AK1347" s="13" t="s">
        <v>132</v>
      </c>
      <c r="AL1347" s="13" t="s">
        <v>132</v>
      </c>
      <c r="AM1347" s="13" t="s">
        <v>132</v>
      </c>
      <c r="AN1347" s="13" t="s">
        <v>132</v>
      </c>
      <c r="AO1347" s="13" t="s">
        <v>132</v>
      </c>
      <c r="AP1347" s="13" t="s">
        <v>132</v>
      </c>
      <c r="AQ1347" s="13" t="s">
        <v>132</v>
      </c>
      <c r="AR1347" s="13" t="s">
        <v>132</v>
      </c>
      <c r="AS1347" s="13" t="s">
        <v>132</v>
      </c>
      <c r="AT1347" s="13" t="s">
        <v>132</v>
      </c>
      <c r="AU1347" s="19" t="s">
        <v>132</v>
      </c>
      <c r="AV1347" s="13" t="s">
        <v>132</v>
      </c>
      <c r="AW1347" s="13" t="s">
        <v>132</v>
      </c>
      <c r="AX1347" s="13" t="s">
        <v>132</v>
      </c>
      <c r="AY1347" s="13" t="s">
        <v>132</v>
      </c>
      <c r="AZ1347" s="19" t="s">
        <v>132</v>
      </c>
      <c r="BA1347" s="19" t="s">
        <v>132</v>
      </c>
      <c r="BB1347" s="13" t="s">
        <v>132</v>
      </c>
      <c r="BC1347" s="13" t="s">
        <v>132</v>
      </c>
      <c r="BD1347" s="13" t="s">
        <v>132</v>
      </c>
      <c r="BE1347" s="13" t="s">
        <v>132</v>
      </c>
      <c r="BF1347" s="19" t="s">
        <v>132</v>
      </c>
      <c r="BG1347" s="19" t="s">
        <v>132</v>
      </c>
      <c r="BH1347" s="19" t="s">
        <v>132</v>
      </c>
      <c r="BI1347" s="19" t="s">
        <v>132</v>
      </c>
      <c r="BJ1347" s="19" t="s">
        <v>132</v>
      </c>
      <c r="BK1347" s="19" t="s">
        <v>132</v>
      </c>
      <c r="BL1347" s="88" t="s">
        <v>132</v>
      </c>
      <c r="BM1347" s="88" t="s">
        <v>132</v>
      </c>
      <c r="BN1347" s="88" t="s">
        <v>132</v>
      </c>
    </row>
    <row r="1348" spans="1:66" s="2" customFormat="1" ht="14.5">
      <c r="A1348" s="8">
        <v>8711500914965</v>
      </c>
      <c r="B1348" s="8">
        <v>913700624166</v>
      </c>
      <c r="C1348" s="8">
        <v>871150091496530</v>
      </c>
      <c r="D1348" s="13" t="s">
        <v>132</v>
      </c>
      <c r="E1348" s="12">
        <v>91496530</v>
      </c>
      <c r="F1348" s="10" t="s">
        <v>4367</v>
      </c>
      <c r="G1348" s="11" t="s">
        <v>4305</v>
      </c>
      <c r="H1348" s="12" t="s">
        <v>122</v>
      </c>
      <c r="I1348" s="12" t="s">
        <v>936</v>
      </c>
      <c r="J1348" s="12" t="s">
        <v>4306</v>
      </c>
      <c r="K1348" s="12" t="s">
        <v>125</v>
      </c>
      <c r="L1348" s="83">
        <v>113</v>
      </c>
      <c r="M1348" s="16" t="s">
        <v>126</v>
      </c>
      <c r="N1348" s="13" t="s">
        <v>4307</v>
      </c>
      <c r="O1348" s="14" t="s">
        <v>4308</v>
      </c>
      <c r="P1348" s="17"/>
      <c r="Q1348" s="9">
        <v>12</v>
      </c>
      <c r="R1348" s="12" t="s">
        <v>129</v>
      </c>
      <c r="S1348" s="17" t="s">
        <v>130</v>
      </c>
      <c r="T1348" s="9"/>
      <c r="U1348" s="9"/>
      <c r="V1348" s="11"/>
      <c r="W1348" s="26">
        <v>8504102090</v>
      </c>
      <c r="X1348" s="18" t="s">
        <v>132</v>
      </c>
      <c r="Y1348" s="18" t="s">
        <v>132</v>
      </c>
      <c r="Z1348" s="12" t="s">
        <v>132</v>
      </c>
      <c r="AA1348" s="55"/>
      <c r="AB1348" s="63" t="s">
        <v>4368</v>
      </c>
      <c r="AC1348" s="13" t="s">
        <v>132</v>
      </c>
      <c r="AD1348" s="13" t="s">
        <v>132</v>
      </c>
      <c r="AE1348" s="13" t="s">
        <v>132</v>
      </c>
      <c r="AF1348" s="13" t="s">
        <v>132</v>
      </c>
      <c r="AG1348" s="13" t="s">
        <v>132</v>
      </c>
      <c r="AH1348" s="13" t="s">
        <v>132</v>
      </c>
      <c r="AI1348" s="13" t="s">
        <v>132</v>
      </c>
      <c r="AJ1348" s="13" t="s">
        <v>132</v>
      </c>
      <c r="AK1348" s="13" t="s">
        <v>132</v>
      </c>
      <c r="AL1348" s="13" t="s">
        <v>132</v>
      </c>
      <c r="AM1348" s="13" t="s">
        <v>132</v>
      </c>
      <c r="AN1348" s="13" t="s">
        <v>132</v>
      </c>
      <c r="AO1348" s="13" t="s">
        <v>132</v>
      </c>
      <c r="AP1348" s="13" t="s">
        <v>132</v>
      </c>
      <c r="AQ1348" s="13" t="s">
        <v>132</v>
      </c>
      <c r="AR1348" s="13" t="s">
        <v>132</v>
      </c>
      <c r="AS1348" s="13" t="s">
        <v>132</v>
      </c>
      <c r="AT1348" s="13" t="s">
        <v>132</v>
      </c>
      <c r="AU1348" s="19" t="s">
        <v>132</v>
      </c>
      <c r="AV1348" s="13" t="s">
        <v>132</v>
      </c>
      <c r="AW1348" s="13" t="s">
        <v>132</v>
      </c>
      <c r="AX1348" s="13" t="s">
        <v>132</v>
      </c>
      <c r="AY1348" s="13" t="s">
        <v>132</v>
      </c>
      <c r="AZ1348" s="19" t="s">
        <v>132</v>
      </c>
      <c r="BA1348" s="19" t="s">
        <v>132</v>
      </c>
      <c r="BB1348" s="13" t="s">
        <v>132</v>
      </c>
      <c r="BC1348" s="13" t="s">
        <v>132</v>
      </c>
      <c r="BD1348" s="13" t="s">
        <v>132</v>
      </c>
      <c r="BE1348" s="13" t="s">
        <v>132</v>
      </c>
      <c r="BF1348" s="19" t="s">
        <v>132</v>
      </c>
      <c r="BG1348" s="19" t="s">
        <v>132</v>
      </c>
      <c r="BH1348" s="19" t="s">
        <v>132</v>
      </c>
      <c r="BI1348" s="19" t="s">
        <v>132</v>
      </c>
      <c r="BJ1348" s="19" t="s">
        <v>132</v>
      </c>
      <c r="BK1348" s="19" t="s">
        <v>132</v>
      </c>
      <c r="BL1348" s="88" t="s">
        <v>132</v>
      </c>
      <c r="BM1348" s="88" t="s">
        <v>132</v>
      </c>
      <c r="BN1348" s="88" t="s">
        <v>132</v>
      </c>
    </row>
    <row r="1349" spans="1:66" s="2" customFormat="1" ht="14.5">
      <c r="A1349" s="8">
        <v>8711500881182</v>
      </c>
      <c r="B1349" s="8">
        <v>913700652566</v>
      </c>
      <c r="C1349" s="8">
        <v>872790086249200</v>
      </c>
      <c r="D1349" s="13" t="s">
        <v>132</v>
      </c>
      <c r="E1349" s="12">
        <v>86249200</v>
      </c>
      <c r="F1349" s="10" t="s">
        <v>4369</v>
      </c>
      <c r="G1349" s="11" t="s">
        <v>4305</v>
      </c>
      <c r="H1349" s="12" t="s">
        <v>122</v>
      </c>
      <c r="I1349" s="12" t="s">
        <v>936</v>
      </c>
      <c r="J1349" s="12" t="s">
        <v>4306</v>
      </c>
      <c r="K1349" s="12" t="s">
        <v>125</v>
      </c>
      <c r="L1349" s="83">
        <v>114</v>
      </c>
      <c r="M1349" s="16" t="s">
        <v>126</v>
      </c>
      <c r="N1349" s="13" t="s">
        <v>4307</v>
      </c>
      <c r="O1349" s="14" t="s">
        <v>4308</v>
      </c>
      <c r="P1349" s="17"/>
      <c r="Q1349" s="9">
        <v>12</v>
      </c>
      <c r="R1349" s="12" t="s">
        <v>129</v>
      </c>
      <c r="S1349" s="17" t="s">
        <v>130</v>
      </c>
      <c r="T1349" s="9"/>
      <c r="U1349" s="9"/>
      <c r="V1349" s="11"/>
      <c r="W1349" s="26">
        <v>8504102090</v>
      </c>
      <c r="X1349" s="18" t="s">
        <v>132</v>
      </c>
      <c r="Y1349" s="18" t="s">
        <v>132</v>
      </c>
      <c r="Z1349" s="12" t="s">
        <v>132</v>
      </c>
      <c r="AA1349" s="55"/>
      <c r="AB1349" s="63" t="s">
        <v>4370</v>
      </c>
      <c r="AC1349" s="13" t="s">
        <v>132</v>
      </c>
      <c r="AD1349" s="13" t="s">
        <v>132</v>
      </c>
      <c r="AE1349" s="13" t="s">
        <v>132</v>
      </c>
      <c r="AF1349" s="13" t="s">
        <v>132</v>
      </c>
      <c r="AG1349" s="13" t="s">
        <v>132</v>
      </c>
      <c r="AH1349" s="13" t="s">
        <v>132</v>
      </c>
      <c r="AI1349" s="13" t="s">
        <v>132</v>
      </c>
      <c r="AJ1349" s="13" t="s">
        <v>132</v>
      </c>
      <c r="AK1349" s="13" t="s">
        <v>132</v>
      </c>
      <c r="AL1349" s="13" t="s">
        <v>132</v>
      </c>
      <c r="AM1349" s="13" t="s">
        <v>132</v>
      </c>
      <c r="AN1349" s="13" t="s">
        <v>132</v>
      </c>
      <c r="AO1349" s="13" t="s">
        <v>132</v>
      </c>
      <c r="AP1349" s="13" t="s">
        <v>132</v>
      </c>
      <c r="AQ1349" s="13" t="s">
        <v>132</v>
      </c>
      <c r="AR1349" s="13" t="s">
        <v>132</v>
      </c>
      <c r="AS1349" s="13" t="s">
        <v>132</v>
      </c>
      <c r="AT1349" s="13" t="s">
        <v>132</v>
      </c>
      <c r="AU1349" s="19" t="s">
        <v>132</v>
      </c>
      <c r="AV1349" s="13" t="s">
        <v>132</v>
      </c>
      <c r="AW1349" s="13" t="s">
        <v>132</v>
      </c>
      <c r="AX1349" s="13" t="s">
        <v>132</v>
      </c>
      <c r="AY1349" s="13" t="s">
        <v>132</v>
      </c>
      <c r="AZ1349" s="19" t="s">
        <v>132</v>
      </c>
      <c r="BA1349" s="19" t="s">
        <v>132</v>
      </c>
      <c r="BB1349" s="13" t="s">
        <v>132</v>
      </c>
      <c r="BC1349" s="13" t="s">
        <v>132</v>
      </c>
      <c r="BD1349" s="13" t="s">
        <v>132</v>
      </c>
      <c r="BE1349" s="13" t="s">
        <v>132</v>
      </c>
      <c r="BF1349" s="19" t="s">
        <v>132</v>
      </c>
      <c r="BG1349" s="19" t="s">
        <v>132</v>
      </c>
      <c r="BH1349" s="19" t="s">
        <v>132</v>
      </c>
      <c r="BI1349" s="19" t="s">
        <v>132</v>
      </c>
      <c r="BJ1349" s="19" t="s">
        <v>132</v>
      </c>
      <c r="BK1349" s="19" t="s">
        <v>132</v>
      </c>
      <c r="BL1349" s="88" t="s">
        <v>132</v>
      </c>
      <c r="BM1349" s="88" t="s">
        <v>132</v>
      </c>
      <c r="BN1349" s="88" t="s">
        <v>132</v>
      </c>
    </row>
    <row r="1350" spans="1:66" s="2" customFormat="1" ht="14.5">
      <c r="A1350" s="8">
        <v>8711500915023</v>
      </c>
      <c r="B1350" s="8">
        <v>913700624366</v>
      </c>
      <c r="C1350" s="8">
        <v>871150091502330</v>
      </c>
      <c r="D1350" s="13" t="s">
        <v>132</v>
      </c>
      <c r="E1350" s="12">
        <v>91502330</v>
      </c>
      <c r="F1350" s="10" t="s">
        <v>4371</v>
      </c>
      <c r="G1350" s="11" t="s">
        <v>4305</v>
      </c>
      <c r="H1350" s="12" t="s">
        <v>122</v>
      </c>
      <c r="I1350" s="12" t="s">
        <v>936</v>
      </c>
      <c r="J1350" s="12" t="s">
        <v>4306</v>
      </c>
      <c r="K1350" s="12" t="s">
        <v>125</v>
      </c>
      <c r="L1350" s="83">
        <v>140</v>
      </c>
      <c r="M1350" s="16" t="s">
        <v>126</v>
      </c>
      <c r="N1350" s="13" t="s">
        <v>4307</v>
      </c>
      <c r="O1350" s="14" t="s">
        <v>4308</v>
      </c>
      <c r="P1350" s="17"/>
      <c r="Q1350" s="9">
        <v>12</v>
      </c>
      <c r="R1350" s="12" t="s">
        <v>129</v>
      </c>
      <c r="S1350" s="17" t="s">
        <v>130</v>
      </c>
      <c r="T1350" s="9"/>
      <c r="U1350" s="9"/>
      <c r="V1350" s="11"/>
      <c r="W1350" s="26">
        <v>8504102090</v>
      </c>
      <c r="X1350" s="18" t="s">
        <v>132</v>
      </c>
      <c r="Y1350" s="18" t="s">
        <v>132</v>
      </c>
      <c r="Z1350" s="12" t="s">
        <v>132</v>
      </c>
      <c r="AA1350" s="55"/>
      <c r="AB1350" s="63" t="s">
        <v>4372</v>
      </c>
      <c r="AC1350" s="13" t="s">
        <v>132</v>
      </c>
      <c r="AD1350" s="13" t="s">
        <v>132</v>
      </c>
      <c r="AE1350" s="13" t="s">
        <v>132</v>
      </c>
      <c r="AF1350" s="13" t="s">
        <v>132</v>
      </c>
      <c r="AG1350" s="13" t="s">
        <v>132</v>
      </c>
      <c r="AH1350" s="13" t="s">
        <v>132</v>
      </c>
      <c r="AI1350" s="13" t="s">
        <v>132</v>
      </c>
      <c r="AJ1350" s="13" t="s">
        <v>132</v>
      </c>
      <c r="AK1350" s="13" t="s">
        <v>132</v>
      </c>
      <c r="AL1350" s="13" t="s">
        <v>132</v>
      </c>
      <c r="AM1350" s="13" t="s">
        <v>132</v>
      </c>
      <c r="AN1350" s="13" t="s">
        <v>132</v>
      </c>
      <c r="AO1350" s="13" t="s">
        <v>132</v>
      </c>
      <c r="AP1350" s="13" t="s">
        <v>132</v>
      </c>
      <c r="AQ1350" s="13" t="s">
        <v>132</v>
      </c>
      <c r="AR1350" s="13" t="s">
        <v>132</v>
      </c>
      <c r="AS1350" s="13" t="s">
        <v>132</v>
      </c>
      <c r="AT1350" s="13" t="s">
        <v>132</v>
      </c>
      <c r="AU1350" s="19" t="s">
        <v>132</v>
      </c>
      <c r="AV1350" s="13" t="s">
        <v>132</v>
      </c>
      <c r="AW1350" s="13" t="s">
        <v>132</v>
      </c>
      <c r="AX1350" s="13" t="s">
        <v>132</v>
      </c>
      <c r="AY1350" s="13" t="s">
        <v>132</v>
      </c>
      <c r="AZ1350" s="19" t="s">
        <v>132</v>
      </c>
      <c r="BA1350" s="19" t="s">
        <v>132</v>
      </c>
      <c r="BB1350" s="13" t="s">
        <v>132</v>
      </c>
      <c r="BC1350" s="13" t="s">
        <v>132</v>
      </c>
      <c r="BD1350" s="13" t="s">
        <v>132</v>
      </c>
      <c r="BE1350" s="13" t="s">
        <v>132</v>
      </c>
      <c r="BF1350" s="19" t="s">
        <v>132</v>
      </c>
      <c r="BG1350" s="19" t="s">
        <v>132</v>
      </c>
      <c r="BH1350" s="19" t="s">
        <v>132</v>
      </c>
      <c r="BI1350" s="19" t="s">
        <v>132</v>
      </c>
      <c r="BJ1350" s="19" t="s">
        <v>132</v>
      </c>
      <c r="BK1350" s="19" t="s">
        <v>132</v>
      </c>
      <c r="BL1350" s="88" t="s">
        <v>132</v>
      </c>
      <c r="BM1350" s="88" t="s">
        <v>132</v>
      </c>
      <c r="BN1350" s="88" t="s">
        <v>132</v>
      </c>
    </row>
    <row r="1351" spans="1:66" s="2" customFormat="1" ht="14.5">
      <c r="A1351" s="8">
        <v>8711500881199</v>
      </c>
      <c r="B1351" s="31">
        <v>913700652666</v>
      </c>
      <c r="C1351" s="31">
        <v>872790086250800</v>
      </c>
      <c r="D1351" s="13" t="s">
        <v>132</v>
      </c>
      <c r="E1351" s="12">
        <v>86250800</v>
      </c>
      <c r="F1351" s="19" t="s">
        <v>4373</v>
      </c>
      <c r="G1351" s="11" t="s">
        <v>4305</v>
      </c>
      <c r="H1351" s="12" t="s">
        <v>122</v>
      </c>
      <c r="I1351" s="12" t="s">
        <v>936</v>
      </c>
      <c r="J1351" s="12" t="s">
        <v>4306</v>
      </c>
      <c r="K1351" s="12" t="s">
        <v>125</v>
      </c>
      <c r="L1351" s="83">
        <v>163</v>
      </c>
      <c r="M1351" s="16" t="s">
        <v>126</v>
      </c>
      <c r="N1351" s="13" t="s">
        <v>4307</v>
      </c>
      <c r="O1351" s="14" t="s">
        <v>4308</v>
      </c>
      <c r="P1351" s="17"/>
      <c r="Q1351" s="9">
        <v>12</v>
      </c>
      <c r="R1351" s="12" t="s">
        <v>129</v>
      </c>
      <c r="S1351" s="17" t="s">
        <v>130</v>
      </c>
      <c r="T1351" s="9"/>
      <c r="U1351" s="9"/>
      <c r="V1351" s="11"/>
      <c r="W1351" s="26">
        <v>8504102090</v>
      </c>
      <c r="X1351" s="18" t="s">
        <v>132</v>
      </c>
      <c r="Y1351" s="18" t="s">
        <v>132</v>
      </c>
      <c r="Z1351" s="12" t="s">
        <v>132</v>
      </c>
      <c r="AA1351" s="55"/>
      <c r="AB1351" s="63" t="s">
        <v>4374</v>
      </c>
      <c r="AC1351" s="13" t="s">
        <v>132</v>
      </c>
      <c r="AD1351" s="13" t="s">
        <v>132</v>
      </c>
      <c r="AE1351" s="13" t="s">
        <v>132</v>
      </c>
      <c r="AF1351" s="13" t="s">
        <v>132</v>
      </c>
      <c r="AG1351" s="13" t="s">
        <v>132</v>
      </c>
      <c r="AH1351" s="13" t="s">
        <v>132</v>
      </c>
      <c r="AI1351" s="13" t="s">
        <v>132</v>
      </c>
      <c r="AJ1351" s="13" t="s">
        <v>132</v>
      </c>
      <c r="AK1351" s="13" t="s">
        <v>132</v>
      </c>
      <c r="AL1351" s="13" t="s">
        <v>132</v>
      </c>
      <c r="AM1351" s="13" t="s">
        <v>132</v>
      </c>
      <c r="AN1351" s="13" t="s">
        <v>132</v>
      </c>
      <c r="AO1351" s="13" t="s">
        <v>132</v>
      </c>
      <c r="AP1351" s="13" t="s">
        <v>132</v>
      </c>
      <c r="AQ1351" s="13" t="s">
        <v>132</v>
      </c>
      <c r="AR1351" s="13" t="s">
        <v>132</v>
      </c>
      <c r="AS1351" s="13" t="s">
        <v>132</v>
      </c>
      <c r="AT1351" s="13" t="s">
        <v>132</v>
      </c>
      <c r="AU1351" s="19" t="s">
        <v>132</v>
      </c>
      <c r="AV1351" s="13" t="s">
        <v>132</v>
      </c>
      <c r="AW1351" s="13" t="s">
        <v>132</v>
      </c>
      <c r="AX1351" s="13" t="s">
        <v>132</v>
      </c>
      <c r="AY1351" s="13" t="s">
        <v>132</v>
      </c>
      <c r="AZ1351" s="19" t="s">
        <v>132</v>
      </c>
      <c r="BA1351" s="19" t="s">
        <v>132</v>
      </c>
      <c r="BB1351" s="13" t="s">
        <v>132</v>
      </c>
      <c r="BC1351" s="13" t="s">
        <v>132</v>
      </c>
      <c r="BD1351" s="13" t="s">
        <v>132</v>
      </c>
      <c r="BE1351" s="13" t="s">
        <v>132</v>
      </c>
      <c r="BF1351" s="19" t="s">
        <v>132</v>
      </c>
      <c r="BG1351" s="19" t="s">
        <v>132</v>
      </c>
      <c r="BH1351" s="19" t="s">
        <v>132</v>
      </c>
      <c r="BI1351" s="19" t="s">
        <v>132</v>
      </c>
      <c r="BJ1351" s="19" t="s">
        <v>132</v>
      </c>
      <c r="BK1351" s="19" t="s">
        <v>132</v>
      </c>
      <c r="BL1351" s="88" t="s">
        <v>132</v>
      </c>
      <c r="BM1351" s="88" t="s">
        <v>132</v>
      </c>
      <c r="BN1351" s="88" t="s">
        <v>132</v>
      </c>
    </row>
    <row r="1352" spans="1:66" s="2" customFormat="1" ht="14.5">
      <c r="A1352" s="8">
        <v>8711500881960</v>
      </c>
      <c r="B1352" s="8">
        <v>913700657666</v>
      </c>
      <c r="C1352" s="8">
        <v>872790088775400</v>
      </c>
      <c r="D1352" s="13" t="s">
        <v>132</v>
      </c>
      <c r="E1352" s="12">
        <v>88775400</v>
      </c>
      <c r="F1352" s="10" t="s">
        <v>4375</v>
      </c>
      <c r="G1352" s="11" t="s">
        <v>4305</v>
      </c>
      <c r="H1352" s="12" t="s">
        <v>122</v>
      </c>
      <c r="I1352" s="12" t="s">
        <v>936</v>
      </c>
      <c r="J1352" s="12" t="s">
        <v>4306</v>
      </c>
      <c r="K1352" s="12" t="s">
        <v>125</v>
      </c>
      <c r="L1352" s="83">
        <v>115</v>
      </c>
      <c r="M1352" s="16" t="s">
        <v>126</v>
      </c>
      <c r="N1352" s="13" t="s">
        <v>4307</v>
      </c>
      <c r="O1352" s="14" t="s">
        <v>4308</v>
      </c>
      <c r="P1352" s="17"/>
      <c r="Q1352" s="9">
        <v>12</v>
      </c>
      <c r="R1352" s="12" t="s">
        <v>129</v>
      </c>
      <c r="S1352" s="17" t="s">
        <v>130</v>
      </c>
      <c r="T1352" s="9"/>
      <c r="U1352" s="9"/>
      <c r="V1352" s="11"/>
      <c r="W1352" s="26">
        <v>8504102090</v>
      </c>
      <c r="X1352" s="18" t="s">
        <v>132</v>
      </c>
      <c r="Y1352" s="18" t="s">
        <v>132</v>
      </c>
      <c r="Z1352" s="12" t="s">
        <v>132</v>
      </c>
      <c r="AA1352" s="55"/>
      <c r="AB1352" s="63" t="s">
        <v>4376</v>
      </c>
      <c r="AC1352" s="13" t="s">
        <v>132</v>
      </c>
      <c r="AD1352" s="13" t="s">
        <v>132</v>
      </c>
      <c r="AE1352" s="13" t="s">
        <v>132</v>
      </c>
      <c r="AF1352" s="13" t="s">
        <v>132</v>
      </c>
      <c r="AG1352" s="13" t="s">
        <v>132</v>
      </c>
      <c r="AH1352" s="13" t="s">
        <v>132</v>
      </c>
      <c r="AI1352" s="13" t="s">
        <v>132</v>
      </c>
      <c r="AJ1352" s="13" t="s">
        <v>132</v>
      </c>
      <c r="AK1352" s="13" t="s">
        <v>132</v>
      </c>
      <c r="AL1352" s="13" t="s">
        <v>132</v>
      </c>
      <c r="AM1352" s="13" t="s">
        <v>132</v>
      </c>
      <c r="AN1352" s="13" t="s">
        <v>132</v>
      </c>
      <c r="AO1352" s="13" t="s">
        <v>132</v>
      </c>
      <c r="AP1352" s="13" t="s">
        <v>132</v>
      </c>
      <c r="AQ1352" s="13" t="s">
        <v>132</v>
      </c>
      <c r="AR1352" s="13" t="s">
        <v>132</v>
      </c>
      <c r="AS1352" s="13" t="s">
        <v>132</v>
      </c>
      <c r="AT1352" s="13" t="s">
        <v>132</v>
      </c>
      <c r="AU1352" s="19" t="s">
        <v>132</v>
      </c>
      <c r="AV1352" s="13" t="s">
        <v>132</v>
      </c>
      <c r="AW1352" s="13" t="s">
        <v>132</v>
      </c>
      <c r="AX1352" s="13" t="s">
        <v>132</v>
      </c>
      <c r="AY1352" s="13" t="s">
        <v>132</v>
      </c>
      <c r="AZ1352" s="19" t="s">
        <v>132</v>
      </c>
      <c r="BA1352" s="19" t="s">
        <v>132</v>
      </c>
      <c r="BB1352" s="13" t="s">
        <v>132</v>
      </c>
      <c r="BC1352" s="13" t="s">
        <v>132</v>
      </c>
      <c r="BD1352" s="13" t="s">
        <v>132</v>
      </c>
      <c r="BE1352" s="13" t="s">
        <v>132</v>
      </c>
      <c r="BF1352" s="19" t="s">
        <v>132</v>
      </c>
      <c r="BG1352" s="19" t="s">
        <v>132</v>
      </c>
      <c r="BH1352" s="19" t="s">
        <v>132</v>
      </c>
      <c r="BI1352" s="19" t="s">
        <v>132</v>
      </c>
      <c r="BJ1352" s="19" t="s">
        <v>132</v>
      </c>
      <c r="BK1352" s="19" t="s">
        <v>132</v>
      </c>
      <c r="BL1352" s="88" t="s">
        <v>132</v>
      </c>
      <c r="BM1352" s="88" t="s">
        <v>132</v>
      </c>
      <c r="BN1352" s="88" t="s">
        <v>132</v>
      </c>
    </row>
    <row r="1353" spans="1:66" s="2" customFormat="1" ht="14.5">
      <c r="A1353" s="8">
        <v>8711500910134</v>
      </c>
      <c r="B1353" s="8">
        <v>913700609266</v>
      </c>
      <c r="C1353" s="8">
        <v>871150091013430</v>
      </c>
      <c r="D1353" s="13" t="s">
        <v>132</v>
      </c>
      <c r="E1353" s="12">
        <v>91013430</v>
      </c>
      <c r="F1353" s="10" t="s">
        <v>4377</v>
      </c>
      <c r="G1353" s="11" t="s">
        <v>4305</v>
      </c>
      <c r="H1353" s="12" t="s">
        <v>122</v>
      </c>
      <c r="I1353" s="12" t="s">
        <v>936</v>
      </c>
      <c r="J1353" s="12" t="s">
        <v>4306</v>
      </c>
      <c r="K1353" s="12" t="s">
        <v>125</v>
      </c>
      <c r="L1353" s="83">
        <v>168</v>
      </c>
      <c r="M1353" s="16" t="s">
        <v>126</v>
      </c>
      <c r="N1353" s="13" t="s">
        <v>4307</v>
      </c>
      <c r="O1353" s="14" t="s">
        <v>4308</v>
      </c>
      <c r="P1353" s="17"/>
      <c r="Q1353" s="9">
        <v>12</v>
      </c>
      <c r="R1353" s="12" t="s">
        <v>129</v>
      </c>
      <c r="S1353" s="17" t="s">
        <v>130</v>
      </c>
      <c r="T1353" s="9"/>
      <c r="U1353" s="9"/>
      <c r="V1353" s="11"/>
      <c r="W1353" s="26">
        <v>8504102090</v>
      </c>
      <c r="X1353" s="18" t="s">
        <v>132</v>
      </c>
      <c r="Y1353" s="18" t="s">
        <v>132</v>
      </c>
      <c r="Z1353" s="12" t="s">
        <v>132</v>
      </c>
      <c r="AA1353" s="55"/>
      <c r="AB1353" s="63" t="s">
        <v>4378</v>
      </c>
      <c r="AC1353" s="13" t="s">
        <v>132</v>
      </c>
      <c r="AD1353" s="13" t="s">
        <v>132</v>
      </c>
      <c r="AE1353" s="13" t="s">
        <v>132</v>
      </c>
      <c r="AF1353" s="13" t="s">
        <v>132</v>
      </c>
      <c r="AG1353" s="13" t="s">
        <v>132</v>
      </c>
      <c r="AH1353" s="13" t="s">
        <v>132</v>
      </c>
      <c r="AI1353" s="13" t="s">
        <v>132</v>
      </c>
      <c r="AJ1353" s="13" t="s">
        <v>132</v>
      </c>
      <c r="AK1353" s="13" t="s">
        <v>132</v>
      </c>
      <c r="AL1353" s="13" t="s">
        <v>132</v>
      </c>
      <c r="AM1353" s="13" t="s">
        <v>132</v>
      </c>
      <c r="AN1353" s="13" t="s">
        <v>132</v>
      </c>
      <c r="AO1353" s="13" t="s">
        <v>132</v>
      </c>
      <c r="AP1353" s="13" t="s">
        <v>132</v>
      </c>
      <c r="AQ1353" s="13" t="s">
        <v>132</v>
      </c>
      <c r="AR1353" s="13" t="s">
        <v>132</v>
      </c>
      <c r="AS1353" s="13" t="s">
        <v>132</v>
      </c>
      <c r="AT1353" s="13" t="s">
        <v>132</v>
      </c>
      <c r="AU1353" s="19" t="s">
        <v>132</v>
      </c>
      <c r="AV1353" s="13" t="s">
        <v>132</v>
      </c>
      <c r="AW1353" s="13" t="s">
        <v>132</v>
      </c>
      <c r="AX1353" s="13" t="s">
        <v>132</v>
      </c>
      <c r="AY1353" s="13" t="s">
        <v>132</v>
      </c>
      <c r="AZ1353" s="19" t="s">
        <v>132</v>
      </c>
      <c r="BA1353" s="19" t="s">
        <v>132</v>
      </c>
      <c r="BB1353" s="13" t="s">
        <v>132</v>
      </c>
      <c r="BC1353" s="13" t="s">
        <v>132</v>
      </c>
      <c r="BD1353" s="13" t="s">
        <v>132</v>
      </c>
      <c r="BE1353" s="13" t="s">
        <v>132</v>
      </c>
      <c r="BF1353" s="19" t="s">
        <v>132</v>
      </c>
      <c r="BG1353" s="19" t="s">
        <v>132</v>
      </c>
      <c r="BH1353" s="19" t="s">
        <v>132</v>
      </c>
      <c r="BI1353" s="19" t="s">
        <v>132</v>
      </c>
      <c r="BJ1353" s="19" t="s">
        <v>132</v>
      </c>
      <c r="BK1353" s="19" t="s">
        <v>132</v>
      </c>
      <c r="BL1353" s="88" t="s">
        <v>132</v>
      </c>
      <c r="BM1353" s="88" t="s">
        <v>132</v>
      </c>
      <c r="BN1353" s="88" t="s">
        <v>132</v>
      </c>
    </row>
    <row r="1354" spans="1:66" s="2" customFormat="1" ht="14.5">
      <c r="A1354" s="8">
        <v>8711500910172</v>
      </c>
      <c r="B1354" s="8">
        <v>913700609466</v>
      </c>
      <c r="C1354" s="8">
        <v>871150091017230</v>
      </c>
      <c r="D1354" s="13" t="s">
        <v>132</v>
      </c>
      <c r="E1354" s="12">
        <v>91017230</v>
      </c>
      <c r="F1354" s="20" t="s">
        <v>4379</v>
      </c>
      <c r="G1354" s="11" t="s">
        <v>4305</v>
      </c>
      <c r="H1354" s="12" t="s">
        <v>122</v>
      </c>
      <c r="I1354" s="12" t="s">
        <v>936</v>
      </c>
      <c r="J1354" s="12" t="s">
        <v>4306</v>
      </c>
      <c r="K1354" s="12" t="s">
        <v>125</v>
      </c>
      <c r="L1354" s="83">
        <v>168</v>
      </c>
      <c r="M1354" s="16" t="s">
        <v>126</v>
      </c>
      <c r="N1354" s="13" t="s">
        <v>4307</v>
      </c>
      <c r="O1354" s="14" t="s">
        <v>4308</v>
      </c>
      <c r="P1354" s="17"/>
      <c r="Q1354" s="9">
        <v>12</v>
      </c>
      <c r="R1354" s="12" t="s">
        <v>129</v>
      </c>
      <c r="S1354" s="17" t="s">
        <v>130</v>
      </c>
      <c r="T1354" s="9"/>
      <c r="U1354" s="9"/>
      <c r="V1354" s="11"/>
      <c r="W1354" s="26">
        <v>8504102090</v>
      </c>
      <c r="X1354" s="18" t="s">
        <v>132</v>
      </c>
      <c r="Y1354" s="18" t="s">
        <v>132</v>
      </c>
      <c r="Z1354" s="12" t="s">
        <v>132</v>
      </c>
      <c r="AA1354" s="55"/>
      <c r="AB1354" s="63" t="s">
        <v>4380</v>
      </c>
      <c r="AC1354" s="13" t="s">
        <v>132</v>
      </c>
      <c r="AD1354" s="13" t="s">
        <v>132</v>
      </c>
      <c r="AE1354" s="13" t="s">
        <v>132</v>
      </c>
      <c r="AF1354" s="13" t="s">
        <v>132</v>
      </c>
      <c r="AG1354" s="13" t="s">
        <v>132</v>
      </c>
      <c r="AH1354" s="13" t="s">
        <v>132</v>
      </c>
      <c r="AI1354" s="13" t="s">
        <v>132</v>
      </c>
      <c r="AJ1354" s="13" t="s">
        <v>132</v>
      </c>
      <c r="AK1354" s="13" t="s">
        <v>132</v>
      </c>
      <c r="AL1354" s="13" t="s">
        <v>132</v>
      </c>
      <c r="AM1354" s="13" t="s">
        <v>132</v>
      </c>
      <c r="AN1354" s="13" t="s">
        <v>132</v>
      </c>
      <c r="AO1354" s="13" t="s">
        <v>132</v>
      </c>
      <c r="AP1354" s="13" t="s">
        <v>132</v>
      </c>
      <c r="AQ1354" s="13" t="s">
        <v>132</v>
      </c>
      <c r="AR1354" s="13" t="s">
        <v>132</v>
      </c>
      <c r="AS1354" s="13" t="s">
        <v>132</v>
      </c>
      <c r="AT1354" s="13" t="s">
        <v>132</v>
      </c>
      <c r="AU1354" s="19" t="s">
        <v>132</v>
      </c>
      <c r="AV1354" s="13" t="s">
        <v>132</v>
      </c>
      <c r="AW1354" s="13" t="s">
        <v>132</v>
      </c>
      <c r="AX1354" s="13" t="s">
        <v>132</v>
      </c>
      <c r="AY1354" s="13" t="s">
        <v>132</v>
      </c>
      <c r="AZ1354" s="19" t="s">
        <v>132</v>
      </c>
      <c r="BA1354" s="19" t="s">
        <v>132</v>
      </c>
      <c r="BB1354" s="13" t="s">
        <v>132</v>
      </c>
      <c r="BC1354" s="13" t="s">
        <v>132</v>
      </c>
      <c r="BD1354" s="13" t="s">
        <v>132</v>
      </c>
      <c r="BE1354" s="13" t="s">
        <v>132</v>
      </c>
      <c r="BF1354" s="19" t="s">
        <v>132</v>
      </c>
      <c r="BG1354" s="19" t="s">
        <v>132</v>
      </c>
      <c r="BH1354" s="19" t="s">
        <v>132</v>
      </c>
      <c r="BI1354" s="19" t="s">
        <v>132</v>
      </c>
      <c r="BJ1354" s="19" t="s">
        <v>132</v>
      </c>
      <c r="BK1354" s="19" t="s">
        <v>132</v>
      </c>
      <c r="BL1354" s="88" t="s">
        <v>132</v>
      </c>
      <c r="BM1354" s="88" t="s">
        <v>132</v>
      </c>
      <c r="BN1354" s="88" t="s">
        <v>132</v>
      </c>
    </row>
    <row r="1355" spans="1:66" s="2" customFormat="1" ht="14.5">
      <c r="A1355" s="8">
        <v>8711500880758</v>
      </c>
      <c r="B1355" s="8">
        <v>913700626566</v>
      </c>
      <c r="C1355" s="8">
        <v>872790080972500</v>
      </c>
      <c r="D1355" s="13" t="s">
        <v>132</v>
      </c>
      <c r="E1355" s="12">
        <v>80972500</v>
      </c>
      <c r="F1355" s="10" t="s">
        <v>4381</v>
      </c>
      <c r="G1355" s="11" t="s">
        <v>4305</v>
      </c>
      <c r="H1355" s="12" t="s">
        <v>122</v>
      </c>
      <c r="I1355" s="12" t="s">
        <v>936</v>
      </c>
      <c r="J1355" s="12" t="s">
        <v>4306</v>
      </c>
      <c r="K1355" s="12" t="s">
        <v>125</v>
      </c>
      <c r="L1355" s="83">
        <v>197</v>
      </c>
      <c r="M1355" s="16" t="s">
        <v>126</v>
      </c>
      <c r="N1355" s="13" t="s">
        <v>4307</v>
      </c>
      <c r="O1355" s="14" t="s">
        <v>4308</v>
      </c>
      <c r="P1355" s="17"/>
      <c r="Q1355" s="9">
        <v>12</v>
      </c>
      <c r="R1355" s="12" t="s">
        <v>129</v>
      </c>
      <c r="S1355" s="17" t="s">
        <v>130</v>
      </c>
      <c r="T1355" s="9"/>
      <c r="U1355" s="9"/>
      <c r="V1355" s="11"/>
      <c r="W1355" s="26">
        <v>8504102090</v>
      </c>
      <c r="X1355" s="18" t="s">
        <v>132</v>
      </c>
      <c r="Y1355" s="18" t="s">
        <v>132</v>
      </c>
      <c r="Z1355" s="12" t="s">
        <v>132</v>
      </c>
      <c r="AA1355" s="55"/>
      <c r="AB1355" s="63" t="s">
        <v>4382</v>
      </c>
      <c r="AC1355" s="13" t="s">
        <v>132</v>
      </c>
      <c r="AD1355" s="13" t="s">
        <v>132</v>
      </c>
      <c r="AE1355" s="13" t="s">
        <v>132</v>
      </c>
      <c r="AF1355" s="13" t="s">
        <v>132</v>
      </c>
      <c r="AG1355" s="13" t="s">
        <v>132</v>
      </c>
      <c r="AH1355" s="13" t="s">
        <v>132</v>
      </c>
      <c r="AI1355" s="13" t="s">
        <v>132</v>
      </c>
      <c r="AJ1355" s="13" t="s">
        <v>132</v>
      </c>
      <c r="AK1355" s="13" t="s">
        <v>132</v>
      </c>
      <c r="AL1355" s="13" t="s">
        <v>132</v>
      </c>
      <c r="AM1355" s="13" t="s">
        <v>132</v>
      </c>
      <c r="AN1355" s="13" t="s">
        <v>132</v>
      </c>
      <c r="AO1355" s="13" t="s">
        <v>132</v>
      </c>
      <c r="AP1355" s="13" t="s">
        <v>132</v>
      </c>
      <c r="AQ1355" s="13" t="s">
        <v>132</v>
      </c>
      <c r="AR1355" s="13" t="s">
        <v>132</v>
      </c>
      <c r="AS1355" s="13" t="s">
        <v>132</v>
      </c>
      <c r="AT1355" s="13" t="s">
        <v>132</v>
      </c>
      <c r="AU1355" s="19" t="s">
        <v>132</v>
      </c>
      <c r="AV1355" s="13" t="s">
        <v>132</v>
      </c>
      <c r="AW1355" s="13" t="s">
        <v>132</v>
      </c>
      <c r="AX1355" s="13" t="s">
        <v>132</v>
      </c>
      <c r="AY1355" s="13" t="s">
        <v>132</v>
      </c>
      <c r="AZ1355" s="19" t="s">
        <v>132</v>
      </c>
      <c r="BA1355" s="19" t="s">
        <v>132</v>
      </c>
      <c r="BB1355" s="13" t="s">
        <v>132</v>
      </c>
      <c r="BC1355" s="13" t="s">
        <v>132</v>
      </c>
      <c r="BD1355" s="13" t="s">
        <v>132</v>
      </c>
      <c r="BE1355" s="13" t="s">
        <v>132</v>
      </c>
      <c r="BF1355" s="19" t="s">
        <v>132</v>
      </c>
      <c r="BG1355" s="19" t="s">
        <v>132</v>
      </c>
      <c r="BH1355" s="19" t="s">
        <v>132</v>
      </c>
      <c r="BI1355" s="19" t="s">
        <v>132</v>
      </c>
      <c r="BJ1355" s="19" t="s">
        <v>132</v>
      </c>
      <c r="BK1355" s="19" t="s">
        <v>132</v>
      </c>
      <c r="BL1355" s="88" t="s">
        <v>132</v>
      </c>
      <c r="BM1355" s="88" t="s">
        <v>132</v>
      </c>
      <c r="BN1355" s="88" t="s">
        <v>132</v>
      </c>
    </row>
    <row r="1356" spans="1:66" s="2" customFormat="1" ht="14.5">
      <c r="A1356" s="8">
        <v>8711500910158</v>
      </c>
      <c r="B1356" s="8">
        <v>913700609366</v>
      </c>
      <c r="C1356" s="8">
        <v>871150091015830</v>
      </c>
      <c r="D1356" s="13" t="s">
        <v>132</v>
      </c>
      <c r="E1356" s="12">
        <v>91015830</v>
      </c>
      <c r="F1356" s="10" t="s">
        <v>4383</v>
      </c>
      <c r="G1356" s="11" t="s">
        <v>4305</v>
      </c>
      <c r="H1356" s="12" t="s">
        <v>122</v>
      </c>
      <c r="I1356" s="12" t="s">
        <v>936</v>
      </c>
      <c r="J1356" s="12" t="s">
        <v>4306</v>
      </c>
      <c r="K1356" s="12" t="s">
        <v>125</v>
      </c>
      <c r="L1356" s="83">
        <v>196</v>
      </c>
      <c r="M1356" s="16" t="s">
        <v>126</v>
      </c>
      <c r="N1356" s="13" t="s">
        <v>4307</v>
      </c>
      <c r="O1356" s="14" t="s">
        <v>4308</v>
      </c>
      <c r="P1356" s="17"/>
      <c r="Q1356" s="9">
        <v>12</v>
      </c>
      <c r="R1356" s="12" t="s">
        <v>129</v>
      </c>
      <c r="S1356" s="17" t="s">
        <v>130</v>
      </c>
      <c r="T1356" s="9"/>
      <c r="U1356" s="9"/>
      <c r="V1356" s="11"/>
      <c r="W1356" s="26">
        <v>8504102090</v>
      </c>
      <c r="X1356" s="18" t="s">
        <v>132</v>
      </c>
      <c r="Y1356" s="18" t="s">
        <v>132</v>
      </c>
      <c r="Z1356" s="12" t="s">
        <v>132</v>
      </c>
      <c r="AA1356" s="55"/>
      <c r="AB1356" s="63" t="s">
        <v>4384</v>
      </c>
      <c r="AC1356" s="13" t="s">
        <v>132</v>
      </c>
      <c r="AD1356" s="13" t="s">
        <v>132</v>
      </c>
      <c r="AE1356" s="13" t="s">
        <v>132</v>
      </c>
      <c r="AF1356" s="13" t="s">
        <v>132</v>
      </c>
      <c r="AG1356" s="13" t="s">
        <v>132</v>
      </c>
      <c r="AH1356" s="13" t="s">
        <v>132</v>
      </c>
      <c r="AI1356" s="13" t="s">
        <v>132</v>
      </c>
      <c r="AJ1356" s="13" t="s">
        <v>132</v>
      </c>
      <c r="AK1356" s="13" t="s">
        <v>132</v>
      </c>
      <c r="AL1356" s="13" t="s">
        <v>132</v>
      </c>
      <c r="AM1356" s="13" t="s">
        <v>132</v>
      </c>
      <c r="AN1356" s="13" t="s">
        <v>132</v>
      </c>
      <c r="AO1356" s="13" t="s">
        <v>132</v>
      </c>
      <c r="AP1356" s="13" t="s">
        <v>132</v>
      </c>
      <c r="AQ1356" s="13" t="s">
        <v>132</v>
      </c>
      <c r="AR1356" s="13" t="s">
        <v>132</v>
      </c>
      <c r="AS1356" s="13" t="s">
        <v>132</v>
      </c>
      <c r="AT1356" s="13" t="s">
        <v>132</v>
      </c>
      <c r="AU1356" s="19" t="s">
        <v>132</v>
      </c>
      <c r="AV1356" s="13" t="s">
        <v>132</v>
      </c>
      <c r="AW1356" s="13" t="s">
        <v>132</v>
      </c>
      <c r="AX1356" s="13" t="s">
        <v>132</v>
      </c>
      <c r="AY1356" s="13" t="s">
        <v>132</v>
      </c>
      <c r="AZ1356" s="19" t="s">
        <v>132</v>
      </c>
      <c r="BA1356" s="19" t="s">
        <v>132</v>
      </c>
      <c r="BB1356" s="13" t="s">
        <v>132</v>
      </c>
      <c r="BC1356" s="13" t="s">
        <v>132</v>
      </c>
      <c r="BD1356" s="13" t="s">
        <v>132</v>
      </c>
      <c r="BE1356" s="13" t="s">
        <v>132</v>
      </c>
      <c r="BF1356" s="19" t="s">
        <v>132</v>
      </c>
      <c r="BG1356" s="19" t="s">
        <v>132</v>
      </c>
      <c r="BH1356" s="19" t="s">
        <v>132</v>
      </c>
      <c r="BI1356" s="19" t="s">
        <v>132</v>
      </c>
      <c r="BJ1356" s="19" t="s">
        <v>132</v>
      </c>
      <c r="BK1356" s="19" t="s">
        <v>132</v>
      </c>
      <c r="BL1356" s="88" t="s">
        <v>132</v>
      </c>
      <c r="BM1356" s="88" t="s">
        <v>132</v>
      </c>
      <c r="BN1356" s="88" t="s">
        <v>132</v>
      </c>
    </row>
    <row r="1357" spans="1:66" s="2" customFormat="1" ht="14.5">
      <c r="A1357" s="8">
        <v>8711500910196</v>
      </c>
      <c r="B1357" s="8">
        <v>913700609566</v>
      </c>
      <c r="C1357" s="8">
        <v>871150091019630</v>
      </c>
      <c r="D1357" s="13" t="s">
        <v>132</v>
      </c>
      <c r="E1357" s="12">
        <v>91019630</v>
      </c>
      <c r="F1357" s="10" t="s">
        <v>4385</v>
      </c>
      <c r="G1357" s="11" t="s">
        <v>4305</v>
      </c>
      <c r="H1357" s="12" t="s">
        <v>122</v>
      </c>
      <c r="I1357" s="12" t="s">
        <v>936</v>
      </c>
      <c r="J1357" s="12" t="s">
        <v>4306</v>
      </c>
      <c r="K1357" s="12" t="s">
        <v>125</v>
      </c>
      <c r="L1357" s="83">
        <v>196</v>
      </c>
      <c r="M1357" s="16" t="s">
        <v>126</v>
      </c>
      <c r="N1357" s="13" t="s">
        <v>4307</v>
      </c>
      <c r="O1357" s="14" t="s">
        <v>4308</v>
      </c>
      <c r="P1357" s="17"/>
      <c r="Q1357" s="9">
        <v>12</v>
      </c>
      <c r="R1357" s="12" t="s">
        <v>129</v>
      </c>
      <c r="S1357" s="17" t="s">
        <v>130</v>
      </c>
      <c r="T1357" s="9"/>
      <c r="U1357" s="9"/>
      <c r="V1357" s="11"/>
      <c r="W1357" s="26">
        <v>8504102090</v>
      </c>
      <c r="X1357" s="18" t="s">
        <v>132</v>
      </c>
      <c r="Y1357" s="18" t="s">
        <v>132</v>
      </c>
      <c r="Z1357" s="12" t="s">
        <v>132</v>
      </c>
      <c r="AA1357" s="55"/>
      <c r="AB1357" s="63" t="s">
        <v>4386</v>
      </c>
      <c r="AC1357" s="13" t="s">
        <v>132</v>
      </c>
      <c r="AD1357" s="13" t="s">
        <v>132</v>
      </c>
      <c r="AE1357" s="13" t="s">
        <v>132</v>
      </c>
      <c r="AF1357" s="13" t="s">
        <v>132</v>
      </c>
      <c r="AG1357" s="13" t="s">
        <v>132</v>
      </c>
      <c r="AH1357" s="13" t="s">
        <v>132</v>
      </c>
      <c r="AI1357" s="13" t="s">
        <v>132</v>
      </c>
      <c r="AJ1357" s="13" t="s">
        <v>132</v>
      </c>
      <c r="AK1357" s="13" t="s">
        <v>132</v>
      </c>
      <c r="AL1357" s="13" t="s">
        <v>132</v>
      </c>
      <c r="AM1357" s="13" t="s">
        <v>132</v>
      </c>
      <c r="AN1357" s="13" t="s">
        <v>132</v>
      </c>
      <c r="AO1357" s="13" t="s">
        <v>132</v>
      </c>
      <c r="AP1357" s="13" t="s">
        <v>132</v>
      </c>
      <c r="AQ1357" s="13" t="s">
        <v>132</v>
      </c>
      <c r="AR1357" s="13" t="s">
        <v>132</v>
      </c>
      <c r="AS1357" s="13" t="s">
        <v>132</v>
      </c>
      <c r="AT1357" s="13" t="s">
        <v>132</v>
      </c>
      <c r="AU1357" s="19" t="s">
        <v>132</v>
      </c>
      <c r="AV1357" s="13" t="s">
        <v>132</v>
      </c>
      <c r="AW1357" s="13" t="s">
        <v>132</v>
      </c>
      <c r="AX1357" s="13" t="s">
        <v>132</v>
      </c>
      <c r="AY1357" s="13" t="s">
        <v>132</v>
      </c>
      <c r="AZ1357" s="19" t="s">
        <v>132</v>
      </c>
      <c r="BA1357" s="19" t="s">
        <v>132</v>
      </c>
      <c r="BB1357" s="13" t="s">
        <v>132</v>
      </c>
      <c r="BC1357" s="13" t="s">
        <v>132</v>
      </c>
      <c r="BD1357" s="13" t="s">
        <v>132</v>
      </c>
      <c r="BE1357" s="13" t="s">
        <v>132</v>
      </c>
      <c r="BF1357" s="19" t="s">
        <v>132</v>
      </c>
      <c r="BG1357" s="19" t="s">
        <v>132</v>
      </c>
      <c r="BH1357" s="19" t="s">
        <v>132</v>
      </c>
      <c r="BI1357" s="19" t="s">
        <v>132</v>
      </c>
      <c r="BJ1357" s="19" t="s">
        <v>132</v>
      </c>
      <c r="BK1357" s="19" t="s">
        <v>132</v>
      </c>
      <c r="BL1357" s="88" t="s">
        <v>132</v>
      </c>
      <c r="BM1357" s="88" t="s">
        <v>132</v>
      </c>
      <c r="BN1357" s="88" t="s">
        <v>132</v>
      </c>
    </row>
    <row r="1358" spans="1:66" s="2" customFormat="1" ht="14.5">
      <c r="A1358" s="8">
        <v>8718291662051</v>
      </c>
      <c r="B1358" s="8">
        <v>913700695666</v>
      </c>
      <c r="C1358" s="8">
        <v>871829166205100</v>
      </c>
      <c r="D1358" s="13" t="s">
        <v>132</v>
      </c>
      <c r="E1358" s="12">
        <v>66205100</v>
      </c>
      <c r="F1358" s="10" t="s">
        <v>4387</v>
      </c>
      <c r="G1358" s="11" t="s">
        <v>4305</v>
      </c>
      <c r="H1358" s="12" t="s">
        <v>122</v>
      </c>
      <c r="I1358" s="12" t="s">
        <v>936</v>
      </c>
      <c r="J1358" s="12" t="s">
        <v>4306</v>
      </c>
      <c r="K1358" s="12" t="s">
        <v>125</v>
      </c>
      <c r="L1358" s="83">
        <v>190</v>
      </c>
      <c r="M1358" s="16" t="s">
        <v>126</v>
      </c>
      <c r="N1358" s="13" t="s">
        <v>4307</v>
      </c>
      <c r="O1358" s="14" t="s">
        <v>4308</v>
      </c>
      <c r="P1358" s="17"/>
      <c r="Q1358" s="9">
        <v>12</v>
      </c>
      <c r="R1358" s="12" t="s">
        <v>129</v>
      </c>
      <c r="S1358" s="17" t="s">
        <v>130</v>
      </c>
      <c r="T1358" s="9"/>
      <c r="U1358" s="9"/>
      <c r="V1358" s="11"/>
      <c r="W1358" s="26">
        <v>8504102090</v>
      </c>
      <c r="X1358" s="18" t="s">
        <v>132</v>
      </c>
      <c r="Y1358" s="18" t="s">
        <v>132</v>
      </c>
      <c r="Z1358" s="12" t="s">
        <v>132</v>
      </c>
      <c r="AA1358" s="55"/>
      <c r="AB1358" s="63" t="s">
        <v>4388</v>
      </c>
      <c r="AC1358" s="13" t="s">
        <v>132</v>
      </c>
      <c r="AD1358" s="13" t="s">
        <v>132</v>
      </c>
      <c r="AE1358" s="13" t="s">
        <v>132</v>
      </c>
      <c r="AF1358" s="13" t="s">
        <v>132</v>
      </c>
      <c r="AG1358" s="13" t="s">
        <v>132</v>
      </c>
      <c r="AH1358" s="13" t="s">
        <v>132</v>
      </c>
      <c r="AI1358" s="13" t="s">
        <v>132</v>
      </c>
      <c r="AJ1358" s="13" t="s">
        <v>132</v>
      </c>
      <c r="AK1358" s="13" t="s">
        <v>132</v>
      </c>
      <c r="AL1358" s="13" t="s">
        <v>132</v>
      </c>
      <c r="AM1358" s="13" t="s">
        <v>132</v>
      </c>
      <c r="AN1358" s="13" t="s">
        <v>132</v>
      </c>
      <c r="AO1358" s="13" t="s">
        <v>132</v>
      </c>
      <c r="AP1358" s="13" t="s">
        <v>132</v>
      </c>
      <c r="AQ1358" s="13" t="s">
        <v>132</v>
      </c>
      <c r="AR1358" s="13" t="s">
        <v>132</v>
      </c>
      <c r="AS1358" s="13" t="s">
        <v>132</v>
      </c>
      <c r="AT1358" s="13" t="s">
        <v>132</v>
      </c>
      <c r="AU1358" s="19" t="s">
        <v>132</v>
      </c>
      <c r="AV1358" s="13" t="s">
        <v>132</v>
      </c>
      <c r="AW1358" s="13" t="s">
        <v>132</v>
      </c>
      <c r="AX1358" s="13" t="s">
        <v>132</v>
      </c>
      <c r="AY1358" s="13" t="s">
        <v>132</v>
      </c>
      <c r="AZ1358" s="19" t="s">
        <v>132</v>
      </c>
      <c r="BA1358" s="19" t="s">
        <v>132</v>
      </c>
      <c r="BB1358" s="13" t="s">
        <v>132</v>
      </c>
      <c r="BC1358" s="13" t="s">
        <v>132</v>
      </c>
      <c r="BD1358" s="13" t="s">
        <v>132</v>
      </c>
      <c r="BE1358" s="13" t="s">
        <v>132</v>
      </c>
      <c r="BF1358" s="19" t="s">
        <v>132</v>
      </c>
      <c r="BG1358" s="19" t="s">
        <v>132</v>
      </c>
      <c r="BH1358" s="19" t="s">
        <v>132</v>
      </c>
      <c r="BI1358" s="19" t="s">
        <v>132</v>
      </c>
      <c r="BJ1358" s="19" t="s">
        <v>132</v>
      </c>
      <c r="BK1358" s="19" t="s">
        <v>132</v>
      </c>
      <c r="BL1358" s="88" t="s">
        <v>132</v>
      </c>
      <c r="BM1358" s="88" t="s">
        <v>132</v>
      </c>
      <c r="BN1358" s="88" t="s">
        <v>132</v>
      </c>
    </row>
    <row r="1359" spans="1:66" s="2" customFormat="1" ht="14.5">
      <c r="A1359" s="8">
        <v>8718291696919</v>
      </c>
      <c r="B1359" s="8">
        <v>913700698466</v>
      </c>
      <c r="C1359" s="8">
        <v>871829169691900</v>
      </c>
      <c r="D1359" s="13" t="s">
        <v>132</v>
      </c>
      <c r="E1359" s="12">
        <v>69691900</v>
      </c>
      <c r="F1359" s="10" t="s">
        <v>4389</v>
      </c>
      <c r="G1359" s="11" t="s">
        <v>4305</v>
      </c>
      <c r="H1359" s="12" t="s">
        <v>122</v>
      </c>
      <c r="I1359" s="12" t="s">
        <v>936</v>
      </c>
      <c r="J1359" s="12" t="s">
        <v>4306</v>
      </c>
      <c r="K1359" s="12" t="s">
        <v>125</v>
      </c>
      <c r="L1359" s="83">
        <v>212</v>
      </c>
      <c r="M1359" s="16" t="s">
        <v>126</v>
      </c>
      <c r="N1359" s="13" t="s">
        <v>4307</v>
      </c>
      <c r="O1359" s="14" t="s">
        <v>4308</v>
      </c>
      <c r="P1359" s="17"/>
      <c r="Q1359" s="9">
        <v>12</v>
      </c>
      <c r="R1359" s="12" t="s">
        <v>129</v>
      </c>
      <c r="S1359" s="17" t="s">
        <v>130</v>
      </c>
      <c r="T1359" s="9"/>
      <c r="U1359" s="9"/>
      <c r="V1359" s="11"/>
      <c r="W1359" s="26">
        <v>8504102090</v>
      </c>
      <c r="X1359" s="18" t="s">
        <v>132</v>
      </c>
      <c r="Y1359" s="18" t="s">
        <v>132</v>
      </c>
      <c r="Z1359" s="12" t="s">
        <v>132</v>
      </c>
      <c r="AA1359" s="55"/>
      <c r="AB1359" s="63" t="s">
        <v>4390</v>
      </c>
      <c r="AC1359" s="13" t="s">
        <v>132</v>
      </c>
      <c r="AD1359" s="13" t="s">
        <v>132</v>
      </c>
      <c r="AE1359" s="13" t="s">
        <v>132</v>
      </c>
      <c r="AF1359" s="13" t="s">
        <v>132</v>
      </c>
      <c r="AG1359" s="13" t="s">
        <v>132</v>
      </c>
      <c r="AH1359" s="13" t="s">
        <v>132</v>
      </c>
      <c r="AI1359" s="13" t="s">
        <v>132</v>
      </c>
      <c r="AJ1359" s="13" t="s">
        <v>132</v>
      </c>
      <c r="AK1359" s="13" t="s">
        <v>132</v>
      </c>
      <c r="AL1359" s="13" t="s">
        <v>132</v>
      </c>
      <c r="AM1359" s="13" t="s">
        <v>132</v>
      </c>
      <c r="AN1359" s="13" t="s">
        <v>132</v>
      </c>
      <c r="AO1359" s="13" t="s">
        <v>132</v>
      </c>
      <c r="AP1359" s="13" t="s">
        <v>132</v>
      </c>
      <c r="AQ1359" s="13" t="s">
        <v>132</v>
      </c>
      <c r="AR1359" s="13" t="s">
        <v>132</v>
      </c>
      <c r="AS1359" s="13" t="s">
        <v>132</v>
      </c>
      <c r="AT1359" s="13" t="s">
        <v>132</v>
      </c>
      <c r="AU1359" s="19" t="s">
        <v>132</v>
      </c>
      <c r="AV1359" s="13" t="s">
        <v>132</v>
      </c>
      <c r="AW1359" s="13" t="s">
        <v>132</v>
      </c>
      <c r="AX1359" s="13" t="s">
        <v>132</v>
      </c>
      <c r="AY1359" s="13" t="s">
        <v>132</v>
      </c>
      <c r="AZ1359" s="19" t="s">
        <v>132</v>
      </c>
      <c r="BA1359" s="19" t="s">
        <v>132</v>
      </c>
      <c r="BB1359" s="13" t="s">
        <v>132</v>
      </c>
      <c r="BC1359" s="13" t="s">
        <v>132</v>
      </c>
      <c r="BD1359" s="13" t="s">
        <v>132</v>
      </c>
      <c r="BE1359" s="13" t="s">
        <v>132</v>
      </c>
      <c r="BF1359" s="19" t="s">
        <v>132</v>
      </c>
      <c r="BG1359" s="19" t="s">
        <v>132</v>
      </c>
      <c r="BH1359" s="19" t="s">
        <v>132</v>
      </c>
      <c r="BI1359" s="19" t="s">
        <v>132</v>
      </c>
      <c r="BJ1359" s="19" t="s">
        <v>132</v>
      </c>
      <c r="BK1359" s="19" t="s">
        <v>132</v>
      </c>
      <c r="BL1359" s="88" t="s">
        <v>132</v>
      </c>
      <c r="BM1359" s="88" t="s">
        <v>132</v>
      </c>
      <c r="BN1359" s="88" t="s">
        <v>132</v>
      </c>
    </row>
    <row r="1360" spans="1:66" s="2" customFormat="1" ht="14.5">
      <c r="A1360" s="8">
        <v>8718291662099</v>
      </c>
      <c r="B1360" s="31">
        <v>913700695866</v>
      </c>
      <c r="C1360" s="8">
        <v>871829166209900</v>
      </c>
      <c r="D1360" s="13" t="s">
        <v>132</v>
      </c>
      <c r="E1360" s="12">
        <v>66209900</v>
      </c>
      <c r="F1360" s="19" t="s">
        <v>4391</v>
      </c>
      <c r="G1360" s="11" t="s">
        <v>4305</v>
      </c>
      <c r="H1360" s="12" t="s">
        <v>122</v>
      </c>
      <c r="I1360" s="12" t="s">
        <v>936</v>
      </c>
      <c r="J1360" s="12" t="s">
        <v>4306</v>
      </c>
      <c r="K1360" s="12" t="s">
        <v>125</v>
      </c>
      <c r="L1360" s="83">
        <v>196</v>
      </c>
      <c r="M1360" s="16" t="s">
        <v>126</v>
      </c>
      <c r="N1360" s="13" t="s">
        <v>4307</v>
      </c>
      <c r="O1360" s="14" t="s">
        <v>4308</v>
      </c>
      <c r="P1360" s="17"/>
      <c r="Q1360" s="9">
        <v>12</v>
      </c>
      <c r="R1360" s="12" t="s">
        <v>129</v>
      </c>
      <c r="S1360" s="17" t="s">
        <v>130</v>
      </c>
      <c r="T1360" s="9"/>
      <c r="U1360" s="9"/>
      <c r="V1360" s="11"/>
      <c r="W1360" s="26">
        <v>8504102090</v>
      </c>
      <c r="X1360" s="18" t="s">
        <v>132</v>
      </c>
      <c r="Y1360" s="18" t="s">
        <v>132</v>
      </c>
      <c r="Z1360" s="12" t="s">
        <v>132</v>
      </c>
      <c r="AA1360" s="55"/>
      <c r="AB1360" s="63" t="s">
        <v>4392</v>
      </c>
      <c r="AC1360" s="13" t="s">
        <v>132</v>
      </c>
      <c r="AD1360" s="13" t="s">
        <v>132</v>
      </c>
      <c r="AE1360" s="13" t="s">
        <v>132</v>
      </c>
      <c r="AF1360" s="13" t="s">
        <v>132</v>
      </c>
      <c r="AG1360" s="13" t="s">
        <v>132</v>
      </c>
      <c r="AH1360" s="13" t="s">
        <v>132</v>
      </c>
      <c r="AI1360" s="13" t="s">
        <v>132</v>
      </c>
      <c r="AJ1360" s="13" t="s">
        <v>132</v>
      </c>
      <c r="AK1360" s="13" t="s">
        <v>132</v>
      </c>
      <c r="AL1360" s="13" t="s">
        <v>132</v>
      </c>
      <c r="AM1360" s="13" t="s">
        <v>132</v>
      </c>
      <c r="AN1360" s="13" t="s">
        <v>132</v>
      </c>
      <c r="AO1360" s="13" t="s">
        <v>132</v>
      </c>
      <c r="AP1360" s="13" t="s">
        <v>132</v>
      </c>
      <c r="AQ1360" s="13" t="s">
        <v>132</v>
      </c>
      <c r="AR1360" s="13" t="s">
        <v>132</v>
      </c>
      <c r="AS1360" s="13" t="s">
        <v>132</v>
      </c>
      <c r="AT1360" s="13" t="s">
        <v>132</v>
      </c>
      <c r="AU1360" s="19" t="s">
        <v>132</v>
      </c>
      <c r="AV1360" s="13" t="s">
        <v>132</v>
      </c>
      <c r="AW1360" s="13" t="s">
        <v>132</v>
      </c>
      <c r="AX1360" s="13" t="s">
        <v>132</v>
      </c>
      <c r="AY1360" s="13" t="s">
        <v>132</v>
      </c>
      <c r="AZ1360" s="19" t="s">
        <v>132</v>
      </c>
      <c r="BA1360" s="19" t="s">
        <v>132</v>
      </c>
      <c r="BB1360" s="13" t="s">
        <v>132</v>
      </c>
      <c r="BC1360" s="13" t="s">
        <v>132</v>
      </c>
      <c r="BD1360" s="13" t="s">
        <v>132</v>
      </c>
      <c r="BE1360" s="13" t="s">
        <v>132</v>
      </c>
      <c r="BF1360" s="19" t="s">
        <v>132</v>
      </c>
      <c r="BG1360" s="19" t="s">
        <v>132</v>
      </c>
      <c r="BH1360" s="19" t="s">
        <v>132</v>
      </c>
      <c r="BI1360" s="19" t="s">
        <v>132</v>
      </c>
      <c r="BJ1360" s="19" t="s">
        <v>132</v>
      </c>
      <c r="BK1360" s="19" t="s">
        <v>132</v>
      </c>
      <c r="BL1360" s="88" t="s">
        <v>132</v>
      </c>
      <c r="BM1360" s="88" t="s">
        <v>132</v>
      </c>
      <c r="BN1360" s="88" t="s">
        <v>132</v>
      </c>
    </row>
    <row r="1361" spans="1:66" s="2" customFormat="1" ht="14.5">
      <c r="A1361" s="8">
        <v>8718291156789</v>
      </c>
      <c r="B1361" s="31">
        <v>913700679166</v>
      </c>
      <c r="C1361" s="31">
        <v>871829115678900</v>
      </c>
      <c r="D1361" s="13" t="s">
        <v>132</v>
      </c>
      <c r="E1361" s="12">
        <v>15678900</v>
      </c>
      <c r="F1361" s="19" t="s">
        <v>4393</v>
      </c>
      <c r="G1361" s="11" t="s">
        <v>4305</v>
      </c>
      <c r="H1361" s="12" t="s">
        <v>122</v>
      </c>
      <c r="I1361" s="12" t="s">
        <v>936</v>
      </c>
      <c r="J1361" s="12" t="s">
        <v>4306</v>
      </c>
      <c r="K1361" s="12" t="s">
        <v>125</v>
      </c>
      <c r="L1361" s="83">
        <v>268</v>
      </c>
      <c r="M1361" s="16" t="s">
        <v>126</v>
      </c>
      <c r="N1361" s="13" t="s">
        <v>4307</v>
      </c>
      <c r="O1361" s="14" t="s">
        <v>4308</v>
      </c>
      <c r="P1361" s="17"/>
      <c r="Q1361" s="9">
        <v>10</v>
      </c>
      <c r="R1361" s="12" t="s">
        <v>129</v>
      </c>
      <c r="S1361" s="17" t="s">
        <v>130</v>
      </c>
      <c r="T1361" s="9"/>
      <c r="U1361" s="9"/>
      <c r="V1361" s="11"/>
      <c r="W1361" s="26">
        <v>8504102090</v>
      </c>
      <c r="X1361" s="18" t="s">
        <v>132</v>
      </c>
      <c r="Y1361" s="18" t="s">
        <v>132</v>
      </c>
      <c r="Z1361" s="12" t="s">
        <v>132</v>
      </c>
      <c r="AA1361" s="55"/>
      <c r="AB1361" s="63" t="s">
        <v>4394</v>
      </c>
      <c r="AC1361" s="13" t="s">
        <v>132</v>
      </c>
      <c r="AD1361" s="13" t="s">
        <v>132</v>
      </c>
      <c r="AE1361" s="13" t="s">
        <v>132</v>
      </c>
      <c r="AF1361" s="13" t="s">
        <v>132</v>
      </c>
      <c r="AG1361" s="13" t="s">
        <v>132</v>
      </c>
      <c r="AH1361" s="13" t="s">
        <v>132</v>
      </c>
      <c r="AI1361" s="13" t="s">
        <v>132</v>
      </c>
      <c r="AJ1361" s="13" t="s">
        <v>132</v>
      </c>
      <c r="AK1361" s="13" t="s">
        <v>132</v>
      </c>
      <c r="AL1361" s="13" t="s">
        <v>132</v>
      </c>
      <c r="AM1361" s="13" t="s">
        <v>132</v>
      </c>
      <c r="AN1361" s="13" t="s">
        <v>132</v>
      </c>
      <c r="AO1361" s="13" t="s">
        <v>132</v>
      </c>
      <c r="AP1361" s="13" t="s">
        <v>132</v>
      </c>
      <c r="AQ1361" s="13" t="s">
        <v>132</v>
      </c>
      <c r="AR1361" s="13" t="s">
        <v>132</v>
      </c>
      <c r="AS1361" s="13" t="s">
        <v>132</v>
      </c>
      <c r="AT1361" s="13" t="s">
        <v>132</v>
      </c>
      <c r="AU1361" s="19" t="s">
        <v>132</v>
      </c>
      <c r="AV1361" s="13" t="s">
        <v>132</v>
      </c>
      <c r="AW1361" s="13" t="s">
        <v>132</v>
      </c>
      <c r="AX1361" s="13" t="s">
        <v>132</v>
      </c>
      <c r="AY1361" s="13" t="s">
        <v>132</v>
      </c>
      <c r="AZ1361" s="19" t="s">
        <v>132</v>
      </c>
      <c r="BA1361" s="19" t="s">
        <v>132</v>
      </c>
      <c r="BB1361" s="13" t="s">
        <v>132</v>
      </c>
      <c r="BC1361" s="13" t="s">
        <v>132</v>
      </c>
      <c r="BD1361" s="13" t="s">
        <v>132</v>
      </c>
      <c r="BE1361" s="13" t="s">
        <v>132</v>
      </c>
      <c r="BF1361" s="19" t="s">
        <v>132</v>
      </c>
      <c r="BG1361" s="19" t="s">
        <v>132</v>
      </c>
      <c r="BH1361" s="19" t="s">
        <v>132</v>
      </c>
      <c r="BI1361" s="19" t="s">
        <v>132</v>
      </c>
      <c r="BJ1361" s="19" t="s">
        <v>132</v>
      </c>
      <c r="BK1361" s="19" t="s">
        <v>132</v>
      </c>
      <c r="BL1361" s="88" t="s">
        <v>132</v>
      </c>
      <c r="BM1361" s="88" t="s">
        <v>132</v>
      </c>
      <c r="BN1361" s="88" t="s">
        <v>132</v>
      </c>
    </row>
    <row r="1362" spans="1:66" s="2" customFormat="1" ht="14.5">
      <c r="A1362" s="8">
        <v>8711500999290</v>
      </c>
      <c r="B1362" s="8">
        <v>913713032166</v>
      </c>
      <c r="C1362" s="8">
        <v>872790090551900</v>
      </c>
      <c r="D1362" s="13" t="s">
        <v>132</v>
      </c>
      <c r="E1362" s="12">
        <v>90551900</v>
      </c>
      <c r="F1362" s="10" t="s">
        <v>4395</v>
      </c>
      <c r="G1362" s="11" t="s">
        <v>4305</v>
      </c>
      <c r="H1362" s="12" t="s">
        <v>122</v>
      </c>
      <c r="I1362" s="12" t="s">
        <v>936</v>
      </c>
      <c r="J1362" s="12" t="s">
        <v>4306</v>
      </c>
      <c r="K1362" s="12" t="s">
        <v>125</v>
      </c>
      <c r="L1362" s="83">
        <v>67.099999999999994</v>
      </c>
      <c r="M1362" s="16" t="s">
        <v>126</v>
      </c>
      <c r="N1362" s="13" t="s">
        <v>4307</v>
      </c>
      <c r="O1362" s="14" t="s">
        <v>4308</v>
      </c>
      <c r="P1362" s="17"/>
      <c r="Q1362" s="9">
        <v>12</v>
      </c>
      <c r="R1362" s="12" t="s">
        <v>129</v>
      </c>
      <c r="S1362" s="17" t="s">
        <v>130</v>
      </c>
      <c r="T1362" s="9"/>
      <c r="U1362" s="9"/>
      <c r="V1362" s="11"/>
      <c r="W1362" s="26">
        <v>8504102090</v>
      </c>
      <c r="X1362" s="18" t="s">
        <v>132</v>
      </c>
      <c r="Y1362" s="18" t="s">
        <v>132</v>
      </c>
      <c r="Z1362" s="12" t="s">
        <v>132</v>
      </c>
      <c r="AA1362" s="55"/>
      <c r="AB1362" s="63" t="s">
        <v>4396</v>
      </c>
      <c r="AC1362" s="13" t="s">
        <v>132</v>
      </c>
      <c r="AD1362" s="13" t="s">
        <v>132</v>
      </c>
      <c r="AE1362" s="13" t="s">
        <v>132</v>
      </c>
      <c r="AF1362" s="13" t="s">
        <v>132</v>
      </c>
      <c r="AG1362" s="13" t="s">
        <v>132</v>
      </c>
      <c r="AH1362" s="13" t="s">
        <v>132</v>
      </c>
      <c r="AI1362" s="13" t="s">
        <v>132</v>
      </c>
      <c r="AJ1362" s="13" t="s">
        <v>132</v>
      </c>
      <c r="AK1362" s="13" t="s">
        <v>132</v>
      </c>
      <c r="AL1362" s="13" t="s">
        <v>132</v>
      </c>
      <c r="AM1362" s="13" t="s">
        <v>132</v>
      </c>
      <c r="AN1362" s="13" t="s">
        <v>132</v>
      </c>
      <c r="AO1362" s="13" t="s">
        <v>132</v>
      </c>
      <c r="AP1362" s="13" t="s">
        <v>132</v>
      </c>
      <c r="AQ1362" s="13" t="s">
        <v>132</v>
      </c>
      <c r="AR1362" s="13" t="s">
        <v>132</v>
      </c>
      <c r="AS1362" s="13" t="s">
        <v>132</v>
      </c>
      <c r="AT1362" s="13" t="s">
        <v>132</v>
      </c>
      <c r="AU1362" s="19" t="s">
        <v>132</v>
      </c>
      <c r="AV1362" s="13" t="s">
        <v>132</v>
      </c>
      <c r="AW1362" s="13" t="s">
        <v>132</v>
      </c>
      <c r="AX1362" s="13" t="s">
        <v>132</v>
      </c>
      <c r="AY1362" s="13" t="s">
        <v>132</v>
      </c>
      <c r="AZ1362" s="19" t="s">
        <v>132</v>
      </c>
      <c r="BA1362" s="19" t="s">
        <v>132</v>
      </c>
      <c r="BB1362" s="13" t="s">
        <v>132</v>
      </c>
      <c r="BC1362" s="13" t="s">
        <v>132</v>
      </c>
      <c r="BD1362" s="13" t="s">
        <v>132</v>
      </c>
      <c r="BE1362" s="13" t="s">
        <v>132</v>
      </c>
      <c r="BF1362" s="19" t="s">
        <v>132</v>
      </c>
      <c r="BG1362" s="19" t="s">
        <v>132</v>
      </c>
      <c r="BH1362" s="19" t="s">
        <v>132</v>
      </c>
      <c r="BI1362" s="19" t="s">
        <v>132</v>
      </c>
      <c r="BJ1362" s="19" t="s">
        <v>132</v>
      </c>
      <c r="BK1362" s="19" t="s">
        <v>132</v>
      </c>
      <c r="BL1362" s="88" t="s">
        <v>132</v>
      </c>
      <c r="BM1362" s="88" t="s">
        <v>132</v>
      </c>
      <c r="BN1362" s="88" t="s">
        <v>132</v>
      </c>
    </row>
    <row r="1363" spans="1:66" s="2" customFormat="1" ht="14.5">
      <c r="A1363" s="8">
        <v>8711500999375</v>
      </c>
      <c r="B1363" s="8">
        <v>913713033666</v>
      </c>
      <c r="C1363" s="8">
        <v>872790090561800</v>
      </c>
      <c r="D1363" s="13" t="s">
        <v>132</v>
      </c>
      <c r="E1363" s="12">
        <v>90561800</v>
      </c>
      <c r="F1363" s="10" t="s">
        <v>4397</v>
      </c>
      <c r="G1363" s="11" t="s">
        <v>4305</v>
      </c>
      <c r="H1363" s="12" t="s">
        <v>122</v>
      </c>
      <c r="I1363" s="12" t="s">
        <v>936</v>
      </c>
      <c r="J1363" s="12" t="s">
        <v>4306</v>
      </c>
      <c r="K1363" s="12" t="s">
        <v>125</v>
      </c>
      <c r="L1363" s="83">
        <v>67.099999999999994</v>
      </c>
      <c r="M1363" s="16" t="s">
        <v>126</v>
      </c>
      <c r="N1363" s="13" t="s">
        <v>4307</v>
      </c>
      <c r="O1363" s="14" t="s">
        <v>4308</v>
      </c>
      <c r="P1363" s="17"/>
      <c r="Q1363" s="9">
        <v>12</v>
      </c>
      <c r="R1363" s="12" t="s">
        <v>129</v>
      </c>
      <c r="S1363" s="17" t="s">
        <v>130</v>
      </c>
      <c r="T1363" s="9"/>
      <c r="U1363" s="9"/>
      <c r="V1363" s="11"/>
      <c r="W1363" s="26">
        <v>8504102090</v>
      </c>
      <c r="X1363" s="18" t="s">
        <v>132</v>
      </c>
      <c r="Y1363" s="18" t="s">
        <v>132</v>
      </c>
      <c r="Z1363" s="12" t="s">
        <v>132</v>
      </c>
      <c r="AA1363" s="55"/>
      <c r="AB1363" s="63" t="s">
        <v>4398</v>
      </c>
      <c r="AC1363" s="13" t="s">
        <v>132</v>
      </c>
      <c r="AD1363" s="13" t="s">
        <v>132</v>
      </c>
      <c r="AE1363" s="13" t="s">
        <v>132</v>
      </c>
      <c r="AF1363" s="13" t="s">
        <v>132</v>
      </c>
      <c r="AG1363" s="13" t="s">
        <v>132</v>
      </c>
      <c r="AH1363" s="13" t="s">
        <v>132</v>
      </c>
      <c r="AI1363" s="13" t="s">
        <v>132</v>
      </c>
      <c r="AJ1363" s="13" t="s">
        <v>132</v>
      </c>
      <c r="AK1363" s="13" t="s">
        <v>132</v>
      </c>
      <c r="AL1363" s="13" t="s">
        <v>132</v>
      </c>
      <c r="AM1363" s="13" t="s">
        <v>132</v>
      </c>
      <c r="AN1363" s="13" t="s">
        <v>132</v>
      </c>
      <c r="AO1363" s="13" t="s">
        <v>132</v>
      </c>
      <c r="AP1363" s="13" t="s">
        <v>132</v>
      </c>
      <c r="AQ1363" s="13" t="s">
        <v>132</v>
      </c>
      <c r="AR1363" s="13" t="s">
        <v>132</v>
      </c>
      <c r="AS1363" s="13" t="s">
        <v>132</v>
      </c>
      <c r="AT1363" s="13" t="s">
        <v>132</v>
      </c>
      <c r="AU1363" s="19" t="s">
        <v>132</v>
      </c>
      <c r="AV1363" s="13" t="s">
        <v>132</v>
      </c>
      <c r="AW1363" s="13" t="s">
        <v>132</v>
      </c>
      <c r="AX1363" s="13" t="s">
        <v>132</v>
      </c>
      <c r="AY1363" s="13" t="s">
        <v>132</v>
      </c>
      <c r="AZ1363" s="19" t="s">
        <v>132</v>
      </c>
      <c r="BA1363" s="19" t="s">
        <v>132</v>
      </c>
      <c r="BB1363" s="13" t="s">
        <v>132</v>
      </c>
      <c r="BC1363" s="13" t="s">
        <v>132</v>
      </c>
      <c r="BD1363" s="13" t="s">
        <v>132</v>
      </c>
      <c r="BE1363" s="13" t="s">
        <v>132</v>
      </c>
      <c r="BF1363" s="19" t="s">
        <v>132</v>
      </c>
      <c r="BG1363" s="19" t="s">
        <v>132</v>
      </c>
      <c r="BH1363" s="19" t="s">
        <v>132</v>
      </c>
      <c r="BI1363" s="19" t="s">
        <v>132</v>
      </c>
      <c r="BJ1363" s="19" t="s">
        <v>132</v>
      </c>
      <c r="BK1363" s="19" t="s">
        <v>132</v>
      </c>
      <c r="BL1363" s="88" t="s">
        <v>132</v>
      </c>
      <c r="BM1363" s="88" t="s">
        <v>132</v>
      </c>
      <c r="BN1363" s="88" t="s">
        <v>132</v>
      </c>
    </row>
    <row r="1364" spans="1:66" s="2" customFormat="1" ht="14.5">
      <c r="A1364" s="8">
        <v>8711500999078</v>
      </c>
      <c r="B1364" s="8">
        <v>913713032266</v>
      </c>
      <c r="C1364" s="8">
        <v>872790089739500</v>
      </c>
      <c r="D1364" s="13" t="s">
        <v>132</v>
      </c>
      <c r="E1364" s="12">
        <v>89739500</v>
      </c>
      <c r="F1364" s="10" t="s">
        <v>4399</v>
      </c>
      <c r="G1364" s="11" t="s">
        <v>4305</v>
      </c>
      <c r="H1364" s="12" t="s">
        <v>122</v>
      </c>
      <c r="I1364" s="12" t="s">
        <v>936</v>
      </c>
      <c r="J1364" s="12" t="s">
        <v>4306</v>
      </c>
      <c r="K1364" s="12" t="s">
        <v>125</v>
      </c>
      <c r="L1364" s="83">
        <v>67.099999999999994</v>
      </c>
      <c r="M1364" s="16" t="s">
        <v>126</v>
      </c>
      <c r="N1364" s="13" t="s">
        <v>4307</v>
      </c>
      <c r="O1364" s="14" t="s">
        <v>4308</v>
      </c>
      <c r="P1364" s="17"/>
      <c r="Q1364" s="9">
        <v>12</v>
      </c>
      <c r="R1364" s="12" t="s">
        <v>129</v>
      </c>
      <c r="S1364" s="17" t="s">
        <v>130</v>
      </c>
      <c r="T1364" s="9"/>
      <c r="U1364" s="9"/>
      <c r="V1364" s="11"/>
      <c r="W1364" s="26">
        <v>8504102090</v>
      </c>
      <c r="X1364" s="18" t="s">
        <v>132</v>
      </c>
      <c r="Y1364" s="18" t="s">
        <v>132</v>
      </c>
      <c r="Z1364" s="12" t="s">
        <v>132</v>
      </c>
      <c r="AA1364" s="55"/>
      <c r="AB1364" s="63" t="s">
        <v>4400</v>
      </c>
      <c r="AC1364" s="13" t="s">
        <v>132</v>
      </c>
      <c r="AD1364" s="13" t="s">
        <v>132</v>
      </c>
      <c r="AE1364" s="13" t="s">
        <v>132</v>
      </c>
      <c r="AF1364" s="13" t="s">
        <v>132</v>
      </c>
      <c r="AG1364" s="13" t="s">
        <v>132</v>
      </c>
      <c r="AH1364" s="13" t="s">
        <v>132</v>
      </c>
      <c r="AI1364" s="13" t="s">
        <v>132</v>
      </c>
      <c r="AJ1364" s="13" t="s">
        <v>132</v>
      </c>
      <c r="AK1364" s="13" t="s">
        <v>132</v>
      </c>
      <c r="AL1364" s="13" t="s">
        <v>132</v>
      </c>
      <c r="AM1364" s="13" t="s">
        <v>132</v>
      </c>
      <c r="AN1364" s="13" t="s">
        <v>132</v>
      </c>
      <c r="AO1364" s="13" t="s">
        <v>132</v>
      </c>
      <c r="AP1364" s="13" t="s">
        <v>132</v>
      </c>
      <c r="AQ1364" s="13" t="s">
        <v>132</v>
      </c>
      <c r="AR1364" s="13" t="s">
        <v>132</v>
      </c>
      <c r="AS1364" s="13" t="s">
        <v>132</v>
      </c>
      <c r="AT1364" s="13" t="s">
        <v>132</v>
      </c>
      <c r="AU1364" s="19" t="s">
        <v>132</v>
      </c>
      <c r="AV1364" s="13" t="s">
        <v>132</v>
      </c>
      <c r="AW1364" s="13" t="s">
        <v>132</v>
      </c>
      <c r="AX1364" s="13" t="s">
        <v>132</v>
      </c>
      <c r="AY1364" s="13" t="s">
        <v>132</v>
      </c>
      <c r="AZ1364" s="19" t="s">
        <v>132</v>
      </c>
      <c r="BA1364" s="19" t="s">
        <v>132</v>
      </c>
      <c r="BB1364" s="13" t="s">
        <v>132</v>
      </c>
      <c r="BC1364" s="13" t="s">
        <v>132</v>
      </c>
      <c r="BD1364" s="13" t="s">
        <v>132</v>
      </c>
      <c r="BE1364" s="13" t="s">
        <v>132</v>
      </c>
      <c r="BF1364" s="19" t="s">
        <v>132</v>
      </c>
      <c r="BG1364" s="19" t="s">
        <v>132</v>
      </c>
      <c r="BH1364" s="19" t="s">
        <v>132</v>
      </c>
      <c r="BI1364" s="19" t="s">
        <v>132</v>
      </c>
      <c r="BJ1364" s="19" t="s">
        <v>132</v>
      </c>
      <c r="BK1364" s="19" t="s">
        <v>132</v>
      </c>
      <c r="BL1364" s="88" t="s">
        <v>132</v>
      </c>
      <c r="BM1364" s="88" t="s">
        <v>132</v>
      </c>
      <c r="BN1364" s="88" t="s">
        <v>132</v>
      </c>
    </row>
    <row r="1365" spans="1:66" s="2" customFormat="1" ht="14.5">
      <c r="A1365" s="8">
        <v>8711500999313</v>
      </c>
      <c r="B1365" s="31">
        <v>913713032466</v>
      </c>
      <c r="C1365" s="31">
        <v>872790090553300</v>
      </c>
      <c r="D1365" s="13" t="s">
        <v>132</v>
      </c>
      <c r="E1365" s="12">
        <v>90553300</v>
      </c>
      <c r="F1365" s="19" t="s">
        <v>4401</v>
      </c>
      <c r="G1365" s="11" t="s">
        <v>4305</v>
      </c>
      <c r="H1365" s="12" t="s">
        <v>122</v>
      </c>
      <c r="I1365" s="12" t="s">
        <v>936</v>
      </c>
      <c r="J1365" s="12" t="s">
        <v>4306</v>
      </c>
      <c r="K1365" s="12" t="s">
        <v>125</v>
      </c>
      <c r="L1365" s="83">
        <v>68.599999999999994</v>
      </c>
      <c r="M1365" s="16" t="s">
        <v>126</v>
      </c>
      <c r="N1365" s="13" t="s">
        <v>4307</v>
      </c>
      <c r="O1365" s="14" t="s">
        <v>4308</v>
      </c>
      <c r="P1365" s="17"/>
      <c r="Q1365" s="9">
        <v>12</v>
      </c>
      <c r="R1365" s="12" t="s">
        <v>129</v>
      </c>
      <c r="S1365" s="17" t="s">
        <v>130</v>
      </c>
      <c r="T1365" s="21"/>
      <c r="U1365" s="21"/>
      <c r="V1365" s="22"/>
      <c r="W1365" s="26">
        <v>8504102090</v>
      </c>
      <c r="X1365" s="18" t="s">
        <v>132</v>
      </c>
      <c r="Y1365" s="18" t="s">
        <v>132</v>
      </c>
      <c r="Z1365" s="12" t="s">
        <v>132</v>
      </c>
      <c r="AA1365" s="55"/>
      <c r="AB1365" s="63" t="s">
        <v>4402</v>
      </c>
      <c r="AC1365" s="13" t="s">
        <v>132</v>
      </c>
      <c r="AD1365" s="13" t="s">
        <v>132</v>
      </c>
      <c r="AE1365" s="13" t="s">
        <v>132</v>
      </c>
      <c r="AF1365" s="13" t="s">
        <v>132</v>
      </c>
      <c r="AG1365" s="13" t="s">
        <v>132</v>
      </c>
      <c r="AH1365" s="13" t="s">
        <v>132</v>
      </c>
      <c r="AI1365" s="13" t="s">
        <v>132</v>
      </c>
      <c r="AJ1365" s="13" t="s">
        <v>132</v>
      </c>
      <c r="AK1365" s="13" t="s">
        <v>132</v>
      </c>
      <c r="AL1365" s="13" t="s">
        <v>132</v>
      </c>
      <c r="AM1365" s="13" t="s">
        <v>132</v>
      </c>
      <c r="AN1365" s="13" t="s">
        <v>132</v>
      </c>
      <c r="AO1365" s="13" t="s">
        <v>132</v>
      </c>
      <c r="AP1365" s="13" t="s">
        <v>132</v>
      </c>
      <c r="AQ1365" s="13" t="s">
        <v>132</v>
      </c>
      <c r="AR1365" s="13" t="s">
        <v>132</v>
      </c>
      <c r="AS1365" s="13" t="s">
        <v>132</v>
      </c>
      <c r="AT1365" s="13" t="s">
        <v>132</v>
      </c>
      <c r="AU1365" s="19" t="s">
        <v>132</v>
      </c>
      <c r="AV1365" s="13" t="s">
        <v>132</v>
      </c>
      <c r="AW1365" s="13" t="s">
        <v>132</v>
      </c>
      <c r="AX1365" s="13" t="s">
        <v>132</v>
      </c>
      <c r="AY1365" s="13" t="s">
        <v>132</v>
      </c>
      <c r="AZ1365" s="19" t="s">
        <v>132</v>
      </c>
      <c r="BA1365" s="19" t="s">
        <v>132</v>
      </c>
      <c r="BB1365" s="13" t="s">
        <v>132</v>
      </c>
      <c r="BC1365" s="13" t="s">
        <v>132</v>
      </c>
      <c r="BD1365" s="13" t="s">
        <v>132</v>
      </c>
      <c r="BE1365" s="13" t="s">
        <v>132</v>
      </c>
      <c r="BF1365" s="19" t="s">
        <v>132</v>
      </c>
      <c r="BG1365" s="19" t="s">
        <v>132</v>
      </c>
      <c r="BH1365" s="19" t="s">
        <v>132</v>
      </c>
      <c r="BI1365" s="19" t="s">
        <v>132</v>
      </c>
      <c r="BJ1365" s="19" t="s">
        <v>132</v>
      </c>
      <c r="BK1365" s="19" t="s">
        <v>132</v>
      </c>
      <c r="BL1365" s="88" t="s">
        <v>132</v>
      </c>
      <c r="BM1365" s="88" t="s">
        <v>132</v>
      </c>
      <c r="BN1365" s="88" t="s">
        <v>132</v>
      </c>
    </row>
    <row r="1366" spans="1:66" s="2" customFormat="1" ht="14.5">
      <c r="A1366" s="8">
        <v>8711500999368</v>
      </c>
      <c r="B1366" s="8">
        <v>913713033566</v>
      </c>
      <c r="C1366" s="8">
        <v>872790090560100</v>
      </c>
      <c r="D1366" s="13" t="s">
        <v>132</v>
      </c>
      <c r="E1366" s="12">
        <v>90560100</v>
      </c>
      <c r="F1366" s="10" t="s">
        <v>4403</v>
      </c>
      <c r="G1366" s="11" t="s">
        <v>4305</v>
      </c>
      <c r="H1366" s="12" t="s">
        <v>122</v>
      </c>
      <c r="I1366" s="12" t="s">
        <v>936</v>
      </c>
      <c r="J1366" s="12" t="s">
        <v>4306</v>
      </c>
      <c r="K1366" s="12" t="s">
        <v>125</v>
      </c>
      <c r="L1366" s="83">
        <v>78.400000000000006</v>
      </c>
      <c r="M1366" s="16" t="s">
        <v>126</v>
      </c>
      <c r="N1366" s="13" t="s">
        <v>4307</v>
      </c>
      <c r="O1366" s="14" t="s">
        <v>4308</v>
      </c>
      <c r="P1366" s="17"/>
      <c r="Q1366" s="9">
        <v>12</v>
      </c>
      <c r="R1366" s="12" t="s">
        <v>129</v>
      </c>
      <c r="S1366" s="17" t="s">
        <v>130</v>
      </c>
      <c r="T1366" s="9"/>
      <c r="U1366" s="9"/>
      <c r="V1366" s="11"/>
      <c r="W1366" s="26">
        <v>8504102090</v>
      </c>
      <c r="X1366" s="18" t="s">
        <v>132</v>
      </c>
      <c r="Y1366" s="18" t="s">
        <v>132</v>
      </c>
      <c r="Z1366" s="12" t="s">
        <v>132</v>
      </c>
      <c r="AA1366" s="55"/>
      <c r="AB1366" s="63" t="s">
        <v>4404</v>
      </c>
      <c r="AC1366" s="13" t="s">
        <v>132</v>
      </c>
      <c r="AD1366" s="13" t="s">
        <v>132</v>
      </c>
      <c r="AE1366" s="13" t="s">
        <v>132</v>
      </c>
      <c r="AF1366" s="13" t="s">
        <v>132</v>
      </c>
      <c r="AG1366" s="13" t="s">
        <v>132</v>
      </c>
      <c r="AH1366" s="13" t="s">
        <v>132</v>
      </c>
      <c r="AI1366" s="13" t="s">
        <v>132</v>
      </c>
      <c r="AJ1366" s="13" t="s">
        <v>132</v>
      </c>
      <c r="AK1366" s="13" t="s">
        <v>132</v>
      </c>
      <c r="AL1366" s="13" t="s">
        <v>132</v>
      </c>
      <c r="AM1366" s="13" t="s">
        <v>132</v>
      </c>
      <c r="AN1366" s="13" t="s">
        <v>132</v>
      </c>
      <c r="AO1366" s="13" t="s">
        <v>132</v>
      </c>
      <c r="AP1366" s="13" t="s">
        <v>132</v>
      </c>
      <c r="AQ1366" s="13" t="s">
        <v>132</v>
      </c>
      <c r="AR1366" s="13" t="s">
        <v>132</v>
      </c>
      <c r="AS1366" s="13" t="s">
        <v>132</v>
      </c>
      <c r="AT1366" s="13" t="s">
        <v>132</v>
      </c>
      <c r="AU1366" s="19" t="s">
        <v>132</v>
      </c>
      <c r="AV1366" s="13" t="s">
        <v>132</v>
      </c>
      <c r="AW1366" s="13" t="s">
        <v>132</v>
      </c>
      <c r="AX1366" s="13" t="s">
        <v>132</v>
      </c>
      <c r="AY1366" s="13" t="s">
        <v>132</v>
      </c>
      <c r="AZ1366" s="19" t="s">
        <v>132</v>
      </c>
      <c r="BA1366" s="19" t="s">
        <v>132</v>
      </c>
      <c r="BB1366" s="13" t="s">
        <v>132</v>
      </c>
      <c r="BC1366" s="13" t="s">
        <v>132</v>
      </c>
      <c r="BD1366" s="13" t="s">
        <v>132</v>
      </c>
      <c r="BE1366" s="13" t="s">
        <v>132</v>
      </c>
      <c r="BF1366" s="19" t="s">
        <v>132</v>
      </c>
      <c r="BG1366" s="19" t="s">
        <v>132</v>
      </c>
      <c r="BH1366" s="19" t="s">
        <v>132</v>
      </c>
      <c r="BI1366" s="19" t="s">
        <v>132</v>
      </c>
      <c r="BJ1366" s="19" t="s">
        <v>132</v>
      </c>
      <c r="BK1366" s="19" t="s">
        <v>132</v>
      </c>
      <c r="BL1366" s="88" t="s">
        <v>132</v>
      </c>
      <c r="BM1366" s="88" t="s">
        <v>132</v>
      </c>
      <c r="BN1366" s="88" t="s">
        <v>132</v>
      </c>
    </row>
    <row r="1367" spans="1:66" s="2" customFormat="1" ht="14.5">
      <c r="A1367" s="8">
        <v>8711500999382</v>
      </c>
      <c r="B1367" s="8">
        <v>913713033766</v>
      </c>
      <c r="C1367" s="8">
        <v>872790090562500</v>
      </c>
      <c r="D1367" s="13" t="s">
        <v>132</v>
      </c>
      <c r="E1367" s="12">
        <v>90562500</v>
      </c>
      <c r="F1367" s="10" t="s">
        <v>4405</v>
      </c>
      <c r="G1367" s="11" t="s">
        <v>4305</v>
      </c>
      <c r="H1367" s="12" t="s">
        <v>122</v>
      </c>
      <c r="I1367" s="12" t="s">
        <v>936</v>
      </c>
      <c r="J1367" s="12" t="s">
        <v>4306</v>
      </c>
      <c r="K1367" s="12" t="s">
        <v>125</v>
      </c>
      <c r="L1367" s="83">
        <v>78.400000000000006</v>
      </c>
      <c r="M1367" s="16" t="s">
        <v>126</v>
      </c>
      <c r="N1367" s="13" t="s">
        <v>4307</v>
      </c>
      <c r="O1367" s="14" t="s">
        <v>4308</v>
      </c>
      <c r="P1367" s="17"/>
      <c r="Q1367" s="9">
        <v>12</v>
      </c>
      <c r="R1367" s="12" t="s">
        <v>129</v>
      </c>
      <c r="S1367" s="17" t="s">
        <v>130</v>
      </c>
      <c r="T1367" s="9"/>
      <c r="U1367" s="9"/>
      <c r="V1367" s="11"/>
      <c r="W1367" s="26">
        <v>8504102090</v>
      </c>
      <c r="X1367" s="18" t="s">
        <v>132</v>
      </c>
      <c r="Y1367" s="18" t="s">
        <v>132</v>
      </c>
      <c r="Z1367" s="12" t="s">
        <v>132</v>
      </c>
      <c r="AA1367" s="55"/>
      <c r="AB1367" s="63" t="s">
        <v>4406</v>
      </c>
      <c r="AC1367" s="13" t="s">
        <v>132</v>
      </c>
      <c r="AD1367" s="13" t="s">
        <v>132</v>
      </c>
      <c r="AE1367" s="13" t="s">
        <v>132</v>
      </c>
      <c r="AF1367" s="13" t="s">
        <v>132</v>
      </c>
      <c r="AG1367" s="13" t="s">
        <v>132</v>
      </c>
      <c r="AH1367" s="13" t="s">
        <v>132</v>
      </c>
      <c r="AI1367" s="13" t="s">
        <v>132</v>
      </c>
      <c r="AJ1367" s="13" t="s">
        <v>132</v>
      </c>
      <c r="AK1367" s="13" t="s">
        <v>132</v>
      </c>
      <c r="AL1367" s="13" t="s">
        <v>132</v>
      </c>
      <c r="AM1367" s="13" t="s">
        <v>132</v>
      </c>
      <c r="AN1367" s="13" t="s">
        <v>132</v>
      </c>
      <c r="AO1367" s="13" t="s">
        <v>132</v>
      </c>
      <c r="AP1367" s="13" t="s">
        <v>132</v>
      </c>
      <c r="AQ1367" s="13" t="s">
        <v>132</v>
      </c>
      <c r="AR1367" s="13" t="s">
        <v>132</v>
      </c>
      <c r="AS1367" s="13" t="s">
        <v>132</v>
      </c>
      <c r="AT1367" s="13" t="s">
        <v>132</v>
      </c>
      <c r="AU1367" s="19" t="s">
        <v>132</v>
      </c>
      <c r="AV1367" s="13" t="s">
        <v>132</v>
      </c>
      <c r="AW1367" s="13" t="s">
        <v>132</v>
      </c>
      <c r="AX1367" s="13" t="s">
        <v>132</v>
      </c>
      <c r="AY1367" s="13" t="s">
        <v>132</v>
      </c>
      <c r="AZ1367" s="19" t="s">
        <v>132</v>
      </c>
      <c r="BA1367" s="19" t="s">
        <v>132</v>
      </c>
      <c r="BB1367" s="13" t="s">
        <v>132</v>
      </c>
      <c r="BC1367" s="13" t="s">
        <v>132</v>
      </c>
      <c r="BD1367" s="13" t="s">
        <v>132</v>
      </c>
      <c r="BE1367" s="13" t="s">
        <v>132</v>
      </c>
      <c r="BF1367" s="19" t="s">
        <v>132</v>
      </c>
      <c r="BG1367" s="19" t="s">
        <v>132</v>
      </c>
      <c r="BH1367" s="19" t="s">
        <v>132</v>
      </c>
      <c r="BI1367" s="19" t="s">
        <v>132</v>
      </c>
      <c r="BJ1367" s="19" t="s">
        <v>132</v>
      </c>
      <c r="BK1367" s="19" t="s">
        <v>132</v>
      </c>
      <c r="BL1367" s="88" t="s">
        <v>132</v>
      </c>
      <c r="BM1367" s="88" t="s">
        <v>132</v>
      </c>
      <c r="BN1367" s="88" t="s">
        <v>132</v>
      </c>
    </row>
    <row r="1368" spans="1:66" s="2" customFormat="1" ht="14.5">
      <c r="A1368" s="8">
        <v>8711500999085</v>
      </c>
      <c r="B1368" s="8">
        <v>913713032566</v>
      </c>
      <c r="C1368" s="8">
        <v>872790089746300</v>
      </c>
      <c r="D1368" s="13" t="s">
        <v>132</v>
      </c>
      <c r="E1368" s="12">
        <v>89746300</v>
      </c>
      <c r="F1368" s="10" t="s">
        <v>4407</v>
      </c>
      <c r="G1368" s="11" t="s">
        <v>4305</v>
      </c>
      <c r="H1368" s="12" t="s">
        <v>122</v>
      </c>
      <c r="I1368" s="12" t="s">
        <v>936</v>
      </c>
      <c r="J1368" s="12" t="s">
        <v>4306</v>
      </c>
      <c r="K1368" s="12" t="s">
        <v>125</v>
      </c>
      <c r="L1368" s="83">
        <v>68.599999999999994</v>
      </c>
      <c r="M1368" s="16" t="s">
        <v>126</v>
      </c>
      <c r="N1368" s="13" t="s">
        <v>4307</v>
      </c>
      <c r="O1368" s="14" t="s">
        <v>4308</v>
      </c>
      <c r="P1368" s="17"/>
      <c r="Q1368" s="9">
        <v>12</v>
      </c>
      <c r="R1368" s="12" t="s">
        <v>129</v>
      </c>
      <c r="S1368" s="17" t="s">
        <v>130</v>
      </c>
      <c r="T1368" s="9"/>
      <c r="U1368" s="9"/>
      <c r="V1368" s="11"/>
      <c r="W1368" s="26">
        <v>8504102090</v>
      </c>
      <c r="X1368" s="18" t="s">
        <v>132</v>
      </c>
      <c r="Y1368" s="18" t="s">
        <v>132</v>
      </c>
      <c r="Z1368" s="12" t="s">
        <v>132</v>
      </c>
      <c r="AA1368" s="55"/>
      <c r="AB1368" s="63" t="s">
        <v>4408</v>
      </c>
      <c r="AC1368" s="13" t="s">
        <v>132</v>
      </c>
      <c r="AD1368" s="13" t="s">
        <v>132</v>
      </c>
      <c r="AE1368" s="13" t="s">
        <v>132</v>
      </c>
      <c r="AF1368" s="13" t="s">
        <v>132</v>
      </c>
      <c r="AG1368" s="13" t="s">
        <v>132</v>
      </c>
      <c r="AH1368" s="13" t="s">
        <v>132</v>
      </c>
      <c r="AI1368" s="13" t="s">
        <v>132</v>
      </c>
      <c r="AJ1368" s="13" t="s">
        <v>132</v>
      </c>
      <c r="AK1368" s="13" t="s">
        <v>132</v>
      </c>
      <c r="AL1368" s="13" t="s">
        <v>132</v>
      </c>
      <c r="AM1368" s="13" t="s">
        <v>132</v>
      </c>
      <c r="AN1368" s="13" t="s">
        <v>132</v>
      </c>
      <c r="AO1368" s="13" t="s">
        <v>132</v>
      </c>
      <c r="AP1368" s="13" t="s">
        <v>132</v>
      </c>
      <c r="AQ1368" s="13" t="s">
        <v>132</v>
      </c>
      <c r="AR1368" s="13" t="s">
        <v>132</v>
      </c>
      <c r="AS1368" s="13" t="s">
        <v>132</v>
      </c>
      <c r="AT1368" s="13" t="s">
        <v>132</v>
      </c>
      <c r="AU1368" s="19" t="s">
        <v>132</v>
      </c>
      <c r="AV1368" s="13" t="s">
        <v>132</v>
      </c>
      <c r="AW1368" s="13" t="s">
        <v>132</v>
      </c>
      <c r="AX1368" s="13" t="s">
        <v>132</v>
      </c>
      <c r="AY1368" s="13" t="s">
        <v>132</v>
      </c>
      <c r="AZ1368" s="19" t="s">
        <v>132</v>
      </c>
      <c r="BA1368" s="19" t="s">
        <v>132</v>
      </c>
      <c r="BB1368" s="13" t="s">
        <v>132</v>
      </c>
      <c r="BC1368" s="13" t="s">
        <v>132</v>
      </c>
      <c r="BD1368" s="13" t="s">
        <v>132</v>
      </c>
      <c r="BE1368" s="13" t="s">
        <v>132</v>
      </c>
      <c r="BF1368" s="19" t="s">
        <v>132</v>
      </c>
      <c r="BG1368" s="19" t="s">
        <v>132</v>
      </c>
      <c r="BH1368" s="19" t="s">
        <v>132</v>
      </c>
      <c r="BI1368" s="19" t="s">
        <v>132</v>
      </c>
      <c r="BJ1368" s="19" t="s">
        <v>132</v>
      </c>
      <c r="BK1368" s="19" t="s">
        <v>132</v>
      </c>
      <c r="BL1368" s="88" t="s">
        <v>132</v>
      </c>
      <c r="BM1368" s="88" t="s">
        <v>132</v>
      </c>
      <c r="BN1368" s="88" t="s">
        <v>132</v>
      </c>
    </row>
    <row r="1369" spans="1:66" s="2" customFormat="1" ht="14.5">
      <c r="A1369" s="8">
        <v>8711500999320</v>
      </c>
      <c r="B1369" s="31">
        <v>913713032666</v>
      </c>
      <c r="C1369" s="31">
        <v>872790090555700</v>
      </c>
      <c r="D1369" s="13" t="s">
        <v>132</v>
      </c>
      <c r="E1369" s="12">
        <v>90555700</v>
      </c>
      <c r="F1369" s="19" t="s">
        <v>4409</v>
      </c>
      <c r="G1369" s="11" t="s">
        <v>4305</v>
      </c>
      <c r="H1369" s="12" t="s">
        <v>122</v>
      </c>
      <c r="I1369" s="12" t="s">
        <v>936</v>
      </c>
      <c r="J1369" s="12" t="s">
        <v>4306</v>
      </c>
      <c r="K1369" s="12" t="s">
        <v>125</v>
      </c>
      <c r="L1369" s="83">
        <v>72.5</v>
      </c>
      <c r="M1369" s="16" t="s">
        <v>126</v>
      </c>
      <c r="N1369" s="13" t="s">
        <v>4307</v>
      </c>
      <c r="O1369" s="14" t="s">
        <v>4308</v>
      </c>
      <c r="P1369" s="17"/>
      <c r="Q1369" s="9">
        <v>10</v>
      </c>
      <c r="R1369" s="12" t="s">
        <v>129</v>
      </c>
      <c r="S1369" s="17" t="s">
        <v>130</v>
      </c>
      <c r="T1369" s="21"/>
      <c r="U1369" s="21"/>
      <c r="V1369" s="22"/>
      <c r="W1369" s="26">
        <v>8504102090</v>
      </c>
      <c r="X1369" s="18" t="s">
        <v>132</v>
      </c>
      <c r="Y1369" s="18" t="s">
        <v>132</v>
      </c>
      <c r="Z1369" s="12" t="s">
        <v>132</v>
      </c>
      <c r="AA1369" s="55"/>
      <c r="AB1369" s="63" t="s">
        <v>4410</v>
      </c>
      <c r="AC1369" s="13" t="s">
        <v>132</v>
      </c>
      <c r="AD1369" s="13" t="s">
        <v>132</v>
      </c>
      <c r="AE1369" s="13" t="s">
        <v>132</v>
      </c>
      <c r="AF1369" s="13" t="s">
        <v>132</v>
      </c>
      <c r="AG1369" s="13" t="s">
        <v>132</v>
      </c>
      <c r="AH1369" s="13" t="s">
        <v>132</v>
      </c>
      <c r="AI1369" s="13" t="s">
        <v>132</v>
      </c>
      <c r="AJ1369" s="13" t="s">
        <v>132</v>
      </c>
      <c r="AK1369" s="13" t="s">
        <v>132</v>
      </c>
      <c r="AL1369" s="13" t="s">
        <v>132</v>
      </c>
      <c r="AM1369" s="13" t="s">
        <v>132</v>
      </c>
      <c r="AN1369" s="13" t="s">
        <v>132</v>
      </c>
      <c r="AO1369" s="13" t="s">
        <v>132</v>
      </c>
      <c r="AP1369" s="13" t="s">
        <v>132</v>
      </c>
      <c r="AQ1369" s="13" t="s">
        <v>132</v>
      </c>
      <c r="AR1369" s="13" t="s">
        <v>132</v>
      </c>
      <c r="AS1369" s="13" t="s">
        <v>132</v>
      </c>
      <c r="AT1369" s="13" t="s">
        <v>132</v>
      </c>
      <c r="AU1369" s="19" t="s">
        <v>132</v>
      </c>
      <c r="AV1369" s="13" t="s">
        <v>132</v>
      </c>
      <c r="AW1369" s="13" t="s">
        <v>132</v>
      </c>
      <c r="AX1369" s="13" t="s">
        <v>132</v>
      </c>
      <c r="AY1369" s="13" t="s">
        <v>132</v>
      </c>
      <c r="AZ1369" s="19" t="s">
        <v>132</v>
      </c>
      <c r="BA1369" s="19" t="s">
        <v>132</v>
      </c>
      <c r="BB1369" s="13" t="s">
        <v>132</v>
      </c>
      <c r="BC1369" s="13" t="s">
        <v>132</v>
      </c>
      <c r="BD1369" s="13" t="s">
        <v>132</v>
      </c>
      <c r="BE1369" s="13" t="s">
        <v>132</v>
      </c>
      <c r="BF1369" s="19" t="s">
        <v>132</v>
      </c>
      <c r="BG1369" s="19" t="s">
        <v>132</v>
      </c>
      <c r="BH1369" s="19" t="s">
        <v>132</v>
      </c>
      <c r="BI1369" s="19" t="s">
        <v>132</v>
      </c>
      <c r="BJ1369" s="19" t="s">
        <v>132</v>
      </c>
      <c r="BK1369" s="19" t="s">
        <v>132</v>
      </c>
      <c r="BL1369" s="88" t="s">
        <v>132</v>
      </c>
      <c r="BM1369" s="88" t="s">
        <v>132</v>
      </c>
      <c r="BN1369" s="88" t="s">
        <v>132</v>
      </c>
    </row>
    <row r="1370" spans="1:66" s="2" customFormat="1" ht="14.5">
      <c r="A1370" s="8">
        <v>8718291233107</v>
      </c>
      <c r="B1370" s="8">
        <v>913700683866</v>
      </c>
      <c r="C1370" s="8">
        <v>871829123310700</v>
      </c>
      <c r="D1370" s="13" t="s">
        <v>132</v>
      </c>
      <c r="E1370" s="12">
        <v>23310700</v>
      </c>
      <c r="F1370" s="10" t="s">
        <v>4411</v>
      </c>
      <c r="G1370" s="11" t="s">
        <v>4305</v>
      </c>
      <c r="H1370" s="12" t="s">
        <v>122</v>
      </c>
      <c r="I1370" s="12" t="s">
        <v>936</v>
      </c>
      <c r="J1370" s="12" t="s">
        <v>4412</v>
      </c>
      <c r="K1370" s="12" t="s">
        <v>125</v>
      </c>
      <c r="L1370" s="83">
        <v>224</v>
      </c>
      <c r="M1370" s="16" t="s">
        <v>126</v>
      </c>
      <c r="N1370" s="13" t="s">
        <v>4307</v>
      </c>
      <c r="O1370" s="14" t="s">
        <v>4308</v>
      </c>
      <c r="P1370" s="17"/>
      <c r="Q1370" s="9">
        <v>12</v>
      </c>
      <c r="R1370" s="12" t="s">
        <v>129</v>
      </c>
      <c r="S1370" s="17" t="s">
        <v>130</v>
      </c>
      <c r="T1370" s="9"/>
      <c r="U1370" s="9"/>
      <c r="V1370" s="11"/>
      <c r="W1370" s="26">
        <v>8504108090</v>
      </c>
      <c r="X1370" s="18" t="s">
        <v>132</v>
      </c>
      <c r="Y1370" s="18" t="s">
        <v>132</v>
      </c>
      <c r="Z1370" s="12" t="s">
        <v>132</v>
      </c>
      <c r="AA1370" s="55"/>
      <c r="AB1370" s="63" t="s">
        <v>4413</v>
      </c>
      <c r="AC1370" s="13" t="s">
        <v>132</v>
      </c>
      <c r="AD1370" s="13" t="s">
        <v>132</v>
      </c>
      <c r="AE1370" s="13" t="s">
        <v>132</v>
      </c>
      <c r="AF1370" s="13" t="s">
        <v>132</v>
      </c>
      <c r="AG1370" s="13" t="s">
        <v>132</v>
      </c>
      <c r="AH1370" s="13" t="s">
        <v>132</v>
      </c>
      <c r="AI1370" s="13" t="s">
        <v>132</v>
      </c>
      <c r="AJ1370" s="13" t="s">
        <v>132</v>
      </c>
      <c r="AK1370" s="13" t="s">
        <v>132</v>
      </c>
      <c r="AL1370" s="13" t="s">
        <v>132</v>
      </c>
      <c r="AM1370" s="13" t="s">
        <v>132</v>
      </c>
      <c r="AN1370" s="13" t="s">
        <v>132</v>
      </c>
      <c r="AO1370" s="13" t="s">
        <v>132</v>
      </c>
      <c r="AP1370" s="13" t="s">
        <v>132</v>
      </c>
      <c r="AQ1370" s="13" t="s">
        <v>132</v>
      </c>
      <c r="AR1370" s="13" t="s">
        <v>132</v>
      </c>
      <c r="AS1370" s="13" t="s">
        <v>132</v>
      </c>
      <c r="AT1370" s="13" t="s">
        <v>132</v>
      </c>
      <c r="AU1370" s="19" t="s">
        <v>132</v>
      </c>
      <c r="AV1370" s="13" t="s">
        <v>132</v>
      </c>
      <c r="AW1370" s="13" t="s">
        <v>132</v>
      </c>
      <c r="AX1370" s="13" t="s">
        <v>132</v>
      </c>
      <c r="AY1370" s="13" t="s">
        <v>132</v>
      </c>
      <c r="AZ1370" s="19" t="s">
        <v>132</v>
      </c>
      <c r="BA1370" s="19" t="s">
        <v>132</v>
      </c>
      <c r="BB1370" s="13" t="s">
        <v>132</v>
      </c>
      <c r="BC1370" s="13" t="s">
        <v>132</v>
      </c>
      <c r="BD1370" s="13" t="s">
        <v>132</v>
      </c>
      <c r="BE1370" s="13" t="s">
        <v>132</v>
      </c>
      <c r="BF1370" s="19" t="s">
        <v>132</v>
      </c>
      <c r="BG1370" s="19" t="s">
        <v>132</v>
      </c>
      <c r="BH1370" s="19" t="s">
        <v>132</v>
      </c>
      <c r="BI1370" s="19" t="s">
        <v>132</v>
      </c>
      <c r="BJ1370" s="19" t="s">
        <v>132</v>
      </c>
      <c r="BK1370" s="19" t="s">
        <v>132</v>
      </c>
      <c r="BL1370" s="88" t="s">
        <v>132</v>
      </c>
      <c r="BM1370" s="88" t="s">
        <v>132</v>
      </c>
      <c r="BN1370" s="88" t="s">
        <v>132</v>
      </c>
    </row>
    <row r="1371" spans="1:66" s="2" customFormat="1" ht="14.5">
      <c r="A1371" s="8">
        <v>8711500881861</v>
      </c>
      <c r="B1371" s="8">
        <v>913700656566</v>
      </c>
      <c r="C1371" s="8">
        <v>872790088754900</v>
      </c>
      <c r="D1371" s="13" t="s">
        <v>132</v>
      </c>
      <c r="E1371" s="12">
        <v>88754900</v>
      </c>
      <c r="F1371" s="20" t="s">
        <v>4414</v>
      </c>
      <c r="G1371" s="11" t="s">
        <v>4305</v>
      </c>
      <c r="H1371" s="12" t="s">
        <v>122</v>
      </c>
      <c r="I1371" s="12" t="s">
        <v>936</v>
      </c>
      <c r="J1371" s="12" t="s">
        <v>4412</v>
      </c>
      <c r="K1371" s="12" t="s">
        <v>125</v>
      </c>
      <c r="L1371" s="83">
        <v>453</v>
      </c>
      <c r="M1371" s="16" t="s">
        <v>126</v>
      </c>
      <c r="N1371" s="13" t="s">
        <v>4307</v>
      </c>
      <c r="O1371" s="14" t="s">
        <v>4308</v>
      </c>
      <c r="P1371" s="17"/>
      <c r="Q1371" s="9">
        <v>10</v>
      </c>
      <c r="R1371" s="12" t="s">
        <v>129</v>
      </c>
      <c r="S1371" s="17" t="s">
        <v>130</v>
      </c>
      <c r="T1371" s="21"/>
      <c r="U1371" s="21"/>
      <c r="V1371" s="11"/>
      <c r="W1371" s="26">
        <v>8504108090</v>
      </c>
      <c r="X1371" s="18" t="s">
        <v>132</v>
      </c>
      <c r="Y1371" s="18" t="s">
        <v>132</v>
      </c>
      <c r="Z1371" s="12" t="s">
        <v>132</v>
      </c>
      <c r="AA1371" s="55"/>
      <c r="AB1371" s="63" t="s">
        <v>4415</v>
      </c>
      <c r="AC1371" s="13" t="s">
        <v>132</v>
      </c>
      <c r="AD1371" s="13" t="s">
        <v>132</v>
      </c>
      <c r="AE1371" s="13" t="s">
        <v>132</v>
      </c>
      <c r="AF1371" s="13" t="s">
        <v>132</v>
      </c>
      <c r="AG1371" s="13" t="s">
        <v>132</v>
      </c>
      <c r="AH1371" s="13" t="s">
        <v>132</v>
      </c>
      <c r="AI1371" s="13" t="s">
        <v>132</v>
      </c>
      <c r="AJ1371" s="13" t="s">
        <v>132</v>
      </c>
      <c r="AK1371" s="13" t="s">
        <v>132</v>
      </c>
      <c r="AL1371" s="13" t="s">
        <v>132</v>
      </c>
      <c r="AM1371" s="13" t="s">
        <v>132</v>
      </c>
      <c r="AN1371" s="13" t="s">
        <v>132</v>
      </c>
      <c r="AO1371" s="13" t="s">
        <v>132</v>
      </c>
      <c r="AP1371" s="13" t="s">
        <v>132</v>
      </c>
      <c r="AQ1371" s="13" t="s">
        <v>132</v>
      </c>
      <c r="AR1371" s="13" t="s">
        <v>132</v>
      </c>
      <c r="AS1371" s="13" t="s">
        <v>132</v>
      </c>
      <c r="AT1371" s="13" t="s">
        <v>132</v>
      </c>
      <c r="AU1371" s="19" t="s">
        <v>132</v>
      </c>
      <c r="AV1371" s="13" t="s">
        <v>132</v>
      </c>
      <c r="AW1371" s="13" t="s">
        <v>132</v>
      </c>
      <c r="AX1371" s="13" t="s">
        <v>132</v>
      </c>
      <c r="AY1371" s="13" t="s">
        <v>132</v>
      </c>
      <c r="AZ1371" s="19" t="s">
        <v>132</v>
      </c>
      <c r="BA1371" s="19" t="s">
        <v>132</v>
      </c>
      <c r="BB1371" s="13" t="s">
        <v>132</v>
      </c>
      <c r="BC1371" s="13" t="s">
        <v>132</v>
      </c>
      <c r="BD1371" s="13" t="s">
        <v>132</v>
      </c>
      <c r="BE1371" s="13" t="s">
        <v>132</v>
      </c>
      <c r="BF1371" s="19" t="s">
        <v>132</v>
      </c>
      <c r="BG1371" s="19" t="s">
        <v>132</v>
      </c>
      <c r="BH1371" s="19" t="s">
        <v>132</v>
      </c>
      <c r="BI1371" s="19" t="s">
        <v>132</v>
      </c>
      <c r="BJ1371" s="19" t="s">
        <v>132</v>
      </c>
      <c r="BK1371" s="19" t="s">
        <v>132</v>
      </c>
      <c r="BL1371" s="88" t="s">
        <v>132</v>
      </c>
      <c r="BM1371" s="88" t="s">
        <v>132</v>
      </c>
      <c r="BN1371" s="88" t="s">
        <v>132</v>
      </c>
    </row>
    <row r="1372" spans="1:66" s="2" customFormat="1" ht="14.5">
      <c r="A1372" s="8">
        <v>8718696531556</v>
      </c>
      <c r="B1372" s="8">
        <v>913712008866</v>
      </c>
      <c r="C1372" s="8">
        <v>871869653155600</v>
      </c>
      <c r="D1372" s="13" t="s">
        <v>132</v>
      </c>
      <c r="E1372" s="12">
        <v>53155600</v>
      </c>
      <c r="F1372" s="10" t="s">
        <v>4416</v>
      </c>
      <c r="G1372" s="11" t="s">
        <v>4305</v>
      </c>
      <c r="H1372" s="12" t="s">
        <v>122</v>
      </c>
      <c r="I1372" s="12" t="s">
        <v>936</v>
      </c>
      <c r="J1372" s="12" t="s">
        <v>4417</v>
      </c>
      <c r="K1372" s="12" t="s">
        <v>125</v>
      </c>
      <c r="L1372" s="83">
        <v>313</v>
      </c>
      <c r="M1372" s="16" t="s">
        <v>126</v>
      </c>
      <c r="N1372" s="13" t="s">
        <v>4307</v>
      </c>
      <c r="O1372" s="14" t="s">
        <v>4308</v>
      </c>
      <c r="P1372" s="17"/>
      <c r="Q1372" s="9">
        <v>12</v>
      </c>
      <c r="R1372" s="12" t="s">
        <v>129</v>
      </c>
      <c r="S1372" s="17" t="s">
        <v>130</v>
      </c>
      <c r="T1372" s="9"/>
      <c r="U1372" s="9"/>
      <c r="V1372" s="11"/>
      <c r="W1372" s="26">
        <v>8504108090</v>
      </c>
      <c r="X1372" s="18" t="s">
        <v>132</v>
      </c>
      <c r="Y1372" s="18" t="s">
        <v>132</v>
      </c>
      <c r="Z1372" s="12" t="s">
        <v>132</v>
      </c>
      <c r="AA1372" s="55"/>
      <c r="AB1372" s="63" t="s">
        <v>4418</v>
      </c>
      <c r="AC1372" s="13" t="s">
        <v>132</v>
      </c>
      <c r="AD1372" s="13" t="s">
        <v>132</v>
      </c>
      <c r="AE1372" s="13" t="s">
        <v>132</v>
      </c>
      <c r="AF1372" s="13" t="s">
        <v>132</v>
      </c>
      <c r="AG1372" s="13" t="s">
        <v>132</v>
      </c>
      <c r="AH1372" s="13" t="s">
        <v>132</v>
      </c>
      <c r="AI1372" s="13" t="s">
        <v>132</v>
      </c>
      <c r="AJ1372" s="13" t="s">
        <v>132</v>
      </c>
      <c r="AK1372" s="13" t="s">
        <v>132</v>
      </c>
      <c r="AL1372" s="13" t="s">
        <v>132</v>
      </c>
      <c r="AM1372" s="13" t="s">
        <v>132</v>
      </c>
      <c r="AN1372" s="13" t="s">
        <v>132</v>
      </c>
      <c r="AO1372" s="13" t="s">
        <v>132</v>
      </c>
      <c r="AP1372" s="13" t="s">
        <v>132</v>
      </c>
      <c r="AQ1372" s="13" t="s">
        <v>132</v>
      </c>
      <c r="AR1372" s="13" t="s">
        <v>132</v>
      </c>
      <c r="AS1372" s="13" t="s">
        <v>132</v>
      </c>
      <c r="AT1372" s="13" t="s">
        <v>132</v>
      </c>
      <c r="AU1372" s="19" t="s">
        <v>132</v>
      </c>
      <c r="AV1372" s="13" t="s">
        <v>132</v>
      </c>
      <c r="AW1372" s="13" t="s">
        <v>132</v>
      </c>
      <c r="AX1372" s="13" t="s">
        <v>132</v>
      </c>
      <c r="AY1372" s="13" t="s">
        <v>132</v>
      </c>
      <c r="AZ1372" s="19" t="s">
        <v>132</v>
      </c>
      <c r="BA1372" s="19" t="s">
        <v>132</v>
      </c>
      <c r="BB1372" s="13" t="s">
        <v>132</v>
      </c>
      <c r="BC1372" s="13" t="s">
        <v>132</v>
      </c>
      <c r="BD1372" s="13" t="s">
        <v>132</v>
      </c>
      <c r="BE1372" s="13" t="s">
        <v>132</v>
      </c>
      <c r="BF1372" s="19" t="s">
        <v>132</v>
      </c>
      <c r="BG1372" s="19" t="s">
        <v>132</v>
      </c>
      <c r="BH1372" s="19" t="s">
        <v>132</v>
      </c>
      <c r="BI1372" s="19" t="s">
        <v>132</v>
      </c>
      <c r="BJ1372" s="19" t="s">
        <v>132</v>
      </c>
      <c r="BK1372" s="19" t="s">
        <v>132</v>
      </c>
      <c r="BL1372" s="88" t="s">
        <v>132</v>
      </c>
      <c r="BM1372" s="88" t="s">
        <v>132</v>
      </c>
      <c r="BN1372" s="88" t="s">
        <v>132</v>
      </c>
    </row>
    <row r="1373" spans="1:66" s="2" customFormat="1" ht="14.5">
      <c r="A1373" s="8">
        <v>8718696531570</v>
      </c>
      <c r="B1373" s="8">
        <v>913712008966</v>
      </c>
      <c r="C1373" s="8">
        <v>871869653157000</v>
      </c>
      <c r="D1373" s="13" t="s">
        <v>132</v>
      </c>
      <c r="E1373" s="12">
        <v>53157000</v>
      </c>
      <c r="F1373" s="10" t="s">
        <v>4419</v>
      </c>
      <c r="G1373" s="11" t="s">
        <v>4305</v>
      </c>
      <c r="H1373" s="12" t="s">
        <v>122</v>
      </c>
      <c r="I1373" s="12" t="s">
        <v>936</v>
      </c>
      <c r="J1373" s="12" t="s">
        <v>4417</v>
      </c>
      <c r="K1373" s="12" t="s">
        <v>125</v>
      </c>
      <c r="L1373" s="83">
        <v>335</v>
      </c>
      <c r="M1373" s="16" t="s">
        <v>126</v>
      </c>
      <c r="N1373" s="13" t="s">
        <v>4307</v>
      </c>
      <c r="O1373" s="14" t="s">
        <v>4308</v>
      </c>
      <c r="P1373" s="17"/>
      <c r="Q1373" s="9">
        <v>12</v>
      </c>
      <c r="R1373" s="12" t="s">
        <v>129</v>
      </c>
      <c r="S1373" s="17" t="s">
        <v>130</v>
      </c>
      <c r="T1373" s="9"/>
      <c r="U1373" s="9"/>
      <c r="V1373" s="11"/>
      <c r="W1373" s="26">
        <v>8504108090</v>
      </c>
      <c r="X1373" s="18" t="s">
        <v>132</v>
      </c>
      <c r="Y1373" s="18" t="s">
        <v>132</v>
      </c>
      <c r="Z1373" s="12" t="s">
        <v>132</v>
      </c>
      <c r="AA1373" s="55"/>
      <c r="AB1373" s="63" t="s">
        <v>4420</v>
      </c>
      <c r="AC1373" s="13" t="s">
        <v>132</v>
      </c>
      <c r="AD1373" s="13" t="s">
        <v>132</v>
      </c>
      <c r="AE1373" s="13" t="s">
        <v>132</v>
      </c>
      <c r="AF1373" s="13" t="s">
        <v>132</v>
      </c>
      <c r="AG1373" s="13" t="s">
        <v>132</v>
      </c>
      <c r="AH1373" s="13" t="s">
        <v>132</v>
      </c>
      <c r="AI1373" s="13" t="s">
        <v>132</v>
      </c>
      <c r="AJ1373" s="13" t="s">
        <v>132</v>
      </c>
      <c r="AK1373" s="13" t="s">
        <v>132</v>
      </c>
      <c r="AL1373" s="13" t="s">
        <v>132</v>
      </c>
      <c r="AM1373" s="13" t="s">
        <v>132</v>
      </c>
      <c r="AN1373" s="13" t="s">
        <v>132</v>
      </c>
      <c r="AO1373" s="13" t="s">
        <v>132</v>
      </c>
      <c r="AP1373" s="13" t="s">
        <v>132</v>
      </c>
      <c r="AQ1373" s="13" t="s">
        <v>132</v>
      </c>
      <c r="AR1373" s="13" t="s">
        <v>132</v>
      </c>
      <c r="AS1373" s="13" t="s">
        <v>132</v>
      </c>
      <c r="AT1373" s="13" t="s">
        <v>132</v>
      </c>
      <c r="AU1373" s="19" t="s">
        <v>132</v>
      </c>
      <c r="AV1373" s="13" t="s">
        <v>132</v>
      </c>
      <c r="AW1373" s="13" t="s">
        <v>132</v>
      </c>
      <c r="AX1373" s="13" t="s">
        <v>132</v>
      </c>
      <c r="AY1373" s="13" t="s">
        <v>132</v>
      </c>
      <c r="AZ1373" s="19" t="s">
        <v>132</v>
      </c>
      <c r="BA1373" s="19" t="s">
        <v>132</v>
      </c>
      <c r="BB1373" s="13" t="s">
        <v>132</v>
      </c>
      <c r="BC1373" s="13" t="s">
        <v>132</v>
      </c>
      <c r="BD1373" s="13" t="s">
        <v>132</v>
      </c>
      <c r="BE1373" s="13" t="s">
        <v>132</v>
      </c>
      <c r="BF1373" s="19" t="s">
        <v>132</v>
      </c>
      <c r="BG1373" s="19" t="s">
        <v>132</v>
      </c>
      <c r="BH1373" s="19" t="s">
        <v>132</v>
      </c>
      <c r="BI1373" s="19" t="s">
        <v>132</v>
      </c>
      <c r="BJ1373" s="19" t="s">
        <v>132</v>
      </c>
      <c r="BK1373" s="19" t="s">
        <v>132</v>
      </c>
      <c r="BL1373" s="88" t="s">
        <v>132</v>
      </c>
      <c r="BM1373" s="88" t="s">
        <v>132</v>
      </c>
      <c r="BN1373" s="88" t="s">
        <v>132</v>
      </c>
    </row>
    <row r="1374" spans="1:66" s="2" customFormat="1" ht="14.5">
      <c r="A1374" s="8">
        <v>8718696531518</v>
      </c>
      <c r="B1374" s="8">
        <v>913712008766</v>
      </c>
      <c r="C1374" s="8">
        <v>871869653151800</v>
      </c>
      <c r="D1374" s="13" t="s">
        <v>132</v>
      </c>
      <c r="E1374" s="12">
        <v>53151800</v>
      </c>
      <c r="F1374" s="10" t="s">
        <v>4421</v>
      </c>
      <c r="G1374" s="11" t="s">
        <v>4305</v>
      </c>
      <c r="H1374" s="12" t="s">
        <v>122</v>
      </c>
      <c r="I1374" s="12" t="s">
        <v>936</v>
      </c>
      <c r="J1374" s="12" t="s">
        <v>4417</v>
      </c>
      <c r="K1374" s="12" t="s">
        <v>125</v>
      </c>
      <c r="L1374" s="83">
        <v>257</v>
      </c>
      <c r="M1374" s="16" t="s">
        <v>126</v>
      </c>
      <c r="N1374" s="13" t="s">
        <v>4307</v>
      </c>
      <c r="O1374" s="14" t="s">
        <v>4308</v>
      </c>
      <c r="P1374" s="17"/>
      <c r="Q1374" s="9">
        <v>12</v>
      </c>
      <c r="R1374" s="12" t="s">
        <v>129</v>
      </c>
      <c r="S1374" s="17" t="s">
        <v>130</v>
      </c>
      <c r="T1374" s="9"/>
      <c r="U1374" s="9"/>
      <c r="V1374" s="11"/>
      <c r="W1374" s="26">
        <v>8504108090</v>
      </c>
      <c r="X1374" s="18" t="s">
        <v>132</v>
      </c>
      <c r="Y1374" s="18" t="s">
        <v>132</v>
      </c>
      <c r="Z1374" s="12" t="s">
        <v>132</v>
      </c>
      <c r="AA1374" s="55"/>
      <c r="AB1374" s="63" t="s">
        <v>4422</v>
      </c>
      <c r="AC1374" s="13" t="s">
        <v>132</v>
      </c>
      <c r="AD1374" s="13" t="s">
        <v>132</v>
      </c>
      <c r="AE1374" s="13" t="s">
        <v>132</v>
      </c>
      <c r="AF1374" s="13" t="s">
        <v>132</v>
      </c>
      <c r="AG1374" s="13" t="s">
        <v>132</v>
      </c>
      <c r="AH1374" s="13" t="s">
        <v>132</v>
      </c>
      <c r="AI1374" s="13" t="s">
        <v>132</v>
      </c>
      <c r="AJ1374" s="13" t="s">
        <v>132</v>
      </c>
      <c r="AK1374" s="13" t="s">
        <v>132</v>
      </c>
      <c r="AL1374" s="13" t="s">
        <v>132</v>
      </c>
      <c r="AM1374" s="13" t="s">
        <v>132</v>
      </c>
      <c r="AN1374" s="13" t="s">
        <v>132</v>
      </c>
      <c r="AO1374" s="13" t="s">
        <v>132</v>
      </c>
      <c r="AP1374" s="13" t="s">
        <v>132</v>
      </c>
      <c r="AQ1374" s="13" t="s">
        <v>132</v>
      </c>
      <c r="AR1374" s="13" t="s">
        <v>132</v>
      </c>
      <c r="AS1374" s="13" t="s">
        <v>132</v>
      </c>
      <c r="AT1374" s="13" t="s">
        <v>132</v>
      </c>
      <c r="AU1374" s="19" t="s">
        <v>132</v>
      </c>
      <c r="AV1374" s="13" t="s">
        <v>132</v>
      </c>
      <c r="AW1374" s="13" t="s">
        <v>132</v>
      </c>
      <c r="AX1374" s="13" t="s">
        <v>132</v>
      </c>
      <c r="AY1374" s="13" t="s">
        <v>132</v>
      </c>
      <c r="AZ1374" s="19" t="s">
        <v>132</v>
      </c>
      <c r="BA1374" s="19" t="s">
        <v>132</v>
      </c>
      <c r="BB1374" s="13" t="s">
        <v>132</v>
      </c>
      <c r="BC1374" s="13" t="s">
        <v>132</v>
      </c>
      <c r="BD1374" s="13" t="s">
        <v>132</v>
      </c>
      <c r="BE1374" s="13" t="s">
        <v>132</v>
      </c>
      <c r="BF1374" s="19" t="s">
        <v>132</v>
      </c>
      <c r="BG1374" s="19" t="s">
        <v>132</v>
      </c>
      <c r="BH1374" s="19" t="s">
        <v>132</v>
      </c>
      <c r="BI1374" s="19" t="s">
        <v>132</v>
      </c>
      <c r="BJ1374" s="19" t="s">
        <v>132</v>
      </c>
      <c r="BK1374" s="19" t="s">
        <v>132</v>
      </c>
      <c r="BL1374" s="88" t="s">
        <v>132</v>
      </c>
      <c r="BM1374" s="88" t="s">
        <v>132</v>
      </c>
      <c r="BN1374" s="88" t="s">
        <v>132</v>
      </c>
    </row>
    <row r="1375" spans="1:66" s="2" customFormat="1" ht="14.5">
      <c r="A1375" s="8">
        <v>8711500910523</v>
      </c>
      <c r="B1375" s="8">
        <v>913700614066</v>
      </c>
      <c r="C1375" s="8">
        <v>871150091052330</v>
      </c>
      <c r="D1375" s="13" t="s">
        <v>132</v>
      </c>
      <c r="E1375" s="12">
        <v>91052330</v>
      </c>
      <c r="F1375" s="20" t="s">
        <v>4423</v>
      </c>
      <c r="G1375" s="11" t="s">
        <v>4305</v>
      </c>
      <c r="H1375" s="12" t="s">
        <v>122</v>
      </c>
      <c r="I1375" s="12" t="s">
        <v>936</v>
      </c>
      <c r="J1375" s="12" t="s">
        <v>4412</v>
      </c>
      <c r="K1375" s="12" t="s">
        <v>125</v>
      </c>
      <c r="L1375" s="83">
        <v>347</v>
      </c>
      <c r="M1375" s="16" t="s">
        <v>126</v>
      </c>
      <c r="N1375" s="13" t="s">
        <v>4307</v>
      </c>
      <c r="O1375" s="14" t="s">
        <v>4308</v>
      </c>
      <c r="P1375" s="17"/>
      <c r="Q1375" s="9">
        <v>12</v>
      </c>
      <c r="R1375" s="12" t="s">
        <v>129</v>
      </c>
      <c r="S1375" s="17" t="s">
        <v>130</v>
      </c>
      <c r="T1375" s="9"/>
      <c r="U1375" s="9"/>
      <c r="V1375" s="11"/>
      <c r="W1375" s="26">
        <v>8504108090</v>
      </c>
      <c r="X1375" s="18" t="s">
        <v>132</v>
      </c>
      <c r="Y1375" s="18" t="s">
        <v>132</v>
      </c>
      <c r="Z1375" s="12" t="s">
        <v>132</v>
      </c>
      <c r="AA1375" s="55"/>
      <c r="AB1375" s="63" t="s">
        <v>4424</v>
      </c>
      <c r="AC1375" s="13" t="s">
        <v>132</v>
      </c>
      <c r="AD1375" s="13" t="s">
        <v>132</v>
      </c>
      <c r="AE1375" s="13" t="s">
        <v>132</v>
      </c>
      <c r="AF1375" s="13" t="s">
        <v>132</v>
      </c>
      <c r="AG1375" s="13" t="s">
        <v>132</v>
      </c>
      <c r="AH1375" s="13" t="s">
        <v>132</v>
      </c>
      <c r="AI1375" s="13" t="s">
        <v>132</v>
      </c>
      <c r="AJ1375" s="13" t="s">
        <v>132</v>
      </c>
      <c r="AK1375" s="13" t="s">
        <v>132</v>
      </c>
      <c r="AL1375" s="13" t="s">
        <v>132</v>
      </c>
      <c r="AM1375" s="13" t="s">
        <v>132</v>
      </c>
      <c r="AN1375" s="13" t="s">
        <v>132</v>
      </c>
      <c r="AO1375" s="13" t="s">
        <v>132</v>
      </c>
      <c r="AP1375" s="13" t="s">
        <v>132</v>
      </c>
      <c r="AQ1375" s="13" t="s">
        <v>132</v>
      </c>
      <c r="AR1375" s="13" t="s">
        <v>132</v>
      </c>
      <c r="AS1375" s="13" t="s">
        <v>132</v>
      </c>
      <c r="AT1375" s="13" t="s">
        <v>132</v>
      </c>
      <c r="AU1375" s="19" t="s">
        <v>132</v>
      </c>
      <c r="AV1375" s="13" t="s">
        <v>132</v>
      </c>
      <c r="AW1375" s="13" t="s">
        <v>132</v>
      </c>
      <c r="AX1375" s="13" t="s">
        <v>132</v>
      </c>
      <c r="AY1375" s="13" t="s">
        <v>132</v>
      </c>
      <c r="AZ1375" s="19" t="s">
        <v>132</v>
      </c>
      <c r="BA1375" s="19" t="s">
        <v>132</v>
      </c>
      <c r="BB1375" s="13" t="s">
        <v>132</v>
      </c>
      <c r="BC1375" s="13" t="s">
        <v>132</v>
      </c>
      <c r="BD1375" s="13" t="s">
        <v>132</v>
      </c>
      <c r="BE1375" s="13" t="s">
        <v>132</v>
      </c>
      <c r="BF1375" s="19" t="s">
        <v>132</v>
      </c>
      <c r="BG1375" s="19" t="s">
        <v>132</v>
      </c>
      <c r="BH1375" s="19" t="s">
        <v>132</v>
      </c>
      <c r="BI1375" s="19" t="s">
        <v>132</v>
      </c>
      <c r="BJ1375" s="19" t="s">
        <v>132</v>
      </c>
      <c r="BK1375" s="19" t="s">
        <v>132</v>
      </c>
      <c r="BL1375" s="88" t="s">
        <v>132</v>
      </c>
      <c r="BM1375" s="88" t="s">
        <v>132</v>
      </c>
      <c r="BN1375" s="88" t="s">
        <v>132</v>
      </c>
    </row>
    <row r="1376" spans="1:66" s="2" customFormat="1" ht="14.5">
      <c r="A1376" s="8">
        <v>8711500881700</v>
      </c>
      <c r="B1376" s="8">
        <v>913700653166</v>
      </c>
      <c r="C1376" s="8">
        <v>872790085973700</v>
      </c>
      <c r="D1376" s="13" t="s">
        <v>132</v>
      </c>
      <c r="E1376" s="12">
        <v>85973700</v>
      </c>
      <c r="F1376" s="10" t="s">
        <v>4425</v>
      </c>
      <c r="G1376" s="11" t="s">
        <v>4305</v>
      </c>
      <c r="H1376" s="12" t="s">
        <v>122</v>
      </c>
      <c r="I1376" s="12" t="s">
        <v>936</v>
      </c>
      <c r="J1376" s="12" t="s">
        <v>4412</v>
      </c>
      <c r="K1376" s="12" t="s">
        <v>125</v>
      </c>
      <c r="L1376" s="83">
        <v>168</v>
      </c>
      <c r="M1376" s="16" t="s">
        <v>126</v>
      </c>
      <c r="N1376" s="13" t="s">
        <v>4307</v>
      </c>
      <c r="O1376" s="14" t="s">
        <v>4308</v>
      </c>
      <c r="P1376" s="17"/>
      <c r="Q1376" s="9">
        <v>12</v>
      </c>
      <c r="R1376" s="12" t="s">
        <v>129</v>
      </c>
      <c r="S1376" s="17" t="s">
        <v>130</v>
      </c>
      <c r="T1376" s="9"/>
      <c r="U1376" s="9"/>
      <c r="V1376" s="11"/>
      <c r="W1376" s="26">
        <v>8504108090</v>
      </c>
      <c r="X1376" s="18" t="s">
        <v>132</v>
      </c>
      <c r="Y1376" s="18" t="s">
        <v>132</v>
      </c>
      <c r="Z1376" s="12" t="s">
        <v>132</v>
      </c>
      <c r="AA1376" s="55"/>
      <c r="AB1376" s="63" t="s">
        <v>4426</v>
      </c>
      <c r="AC1376" s="13" t="s">
        <v>132</v>
      </c>
      <c r="AD1376" s="13" t="s">
        <v>132</v>
      </c>
      <c r="AE1376" s="13" t="s">
        <v>132</v>
      </c>
      <c r="AF1376" s="13" t="s">
        <v>132</v>
      </c>
      <c r="AG1376" s="13" t="s">
        <v>132</v>
      </c>
      <c r="AH1376" s="13" t="s">
        <v>132</v>
      </c>
      <c r="AI1376" s="13" t="s">
        <v>132</v>
      </c>
      <c r="AJ1376" s="13" t="s">
        <v>132</v>
      </c>
      <c r="AK1376" s="13" t="s">
        <v>132</v>
      </c>
      <c r="AL1376" s="13" t="s">
        <v>132</v>
      </c>
      <c r="AM1376" s="13" t="s">
        <v>132</v>
      </c>
      <c r="AN1376" s="13" t="s">
        <v>132</v>
      </c>
      <c r="AO1376" s="13" t="s">
        <v>132</v>
      </c>
      <c r="AP1376" s="13" t="s">
        <v>132</v>
      </c>
      <c r="AQ1376" s="13" t="s">
        <v>132</v>
      </c>
      <c r="AR1376" s="13" t="s">
        <v>132</v>
      </c>
      <c r="AS1376" s="13" t="s">
        <v>132</v>
      </c>
      <c r="AT1376" s="13" t="s">
        <v>132</v>
      </c>
      <c r="AU1376" s="19" t="s">
        <v>132</v>
      </c>
      <c r="AV1376" s="13" t="s">
        <v>132</v>
      </c>
      <c r="AW1376" s="13" t="s">
        <v>132</v>
      </c>
      <c r="AX1376" s="13" t="s">
        <v>132</v>
      </c>
      <c r="AY1376" s="13" t="s">
        <v>132</v>
      </c>
      <c r="AZ1376" s="19" t="s">
        <v>132</v>
      </c>
      <c r="BA1376" s="19" t="s">
        <v>132</v>
      </c>
      <c r="BB1376" s="13" t="s">
        <v>132</v>
      </c>
      <c r="BC1376" s="13" t="s">
        <v>132</v>
      </c>
      <c r="BD1376" s="13" t="s">
        <v>132</v>
      </c>
      <c r="BE1376" s="13" t="s">
        <v>132</v>
      </c>
      <c r="BF1376" s="19" t="s">
        <v>132</v>
      </c>
      <c r="BG1376" s="19" t="s">
        <v>132</v>
      </c>
      <c r="BH1376" s="19" t="s">
        <v>132</v>
      </c>
      <c r="BI1376" s="19" t="s">
        <v>132</v>
      </c>
      <c r="BJ1376" s="19" t="s">
        <v>132</v>
      </c>
      <c r="BK1376" s="19" t="s">
        <v>132</v>
      </c>
      <c r="BL1376" s="88" t="s">
        <v>132</v>
      </c>
      <c r="BM1376" s="88" t="s">
        <v>132</v>
      </c>
      <c r="BN1376" s="88" t="s">
        <v>132</v>
      </c>
    </row>
    <row r="1377" spans="1:66" s="2" customFormat="1" ht="14.5">
      <c r="A1377" s="8">
        <v>8711500881687</v>
      </c>
      <c r="B1377" s="8">
        <v>913700652766</v>
      </c>
      <c r="C1377" s="8">
        <v>872790085962100</v>
      </c>
      <c r="D1377" s="13" t="s">
        <v>132</v>
      </c>
      <c r="E1377" s="12">
        <v>85962100</v>
      </c>
      <c r="F1377" s="10" t="s">
        <v>4427</v>
      </c>
      <c r="G1377" s="11" t="s">
        <v>4305</v>
      </c>
      <c r="H1377" s="12" t="s">
        <v>122</v>
      </c>
      <c r="I1377" s="12" t="s">
        <v>936</v>
      </c>
      <c r="J1377" s="12" t="s">
        <v>4412</v>
      </c>
      <c r="K1377" s="12" t="s">
        <v>125</v>
      </c>
      <c r="L1377" s="83">
        <v>162</v>
      </c>
      <c r="M1377" s="16" t="s">
        <v>126</v>
      </c>
      <c r="N1377" s="13" t="s">
        <v>4307</v>
      </c>
      <c r="O1377" s="14" t="s">
        <v>4308</v>
      </c>
      <c r="P1377" s="17"/>
      <c r="Q1377" s="9">
        <v>12</v>
      </c>
      <c r="R1377" s="12" t="s">
        <v>129</v>
      </c>
      <c r="S1377" s="17" t="s">
        <v>130</v>
      </c>
      <c r="T1377" s="9"/>
      <c r="U1377" s="9"/>
      <c r="V1377" s="11"/>
      <c r="W1377" s="26">
        <v>8504108090</v>
      </c>
      <c r="X1377" s="18" t="s">
        <v>132</v>
      </c>
      <c r="Y1377" s="18" t="s">
        <v>132</v>
      </c>
      <c r="Z1377" s="12" t="s">
        <v>132</v>
      </c>
      <c r="AA1377" s="55"/>
      <c r="AB1377" s="63" t="s">
        <v>4428</v>
      </c>
      <c r="AC1377" s="13" t="s">
        <v>132</v>
      </c>
      <c r="AD1377" s="13" t="s">
        <v>132</v>
      </c>
      <c r="AE1377" s="13" t="s">
        <v>132</v>
      </c>
      <c r="AF1377" s="13" t="s">
        <v>132</v>
      </c>
      <c r="AG1377" s="13" t="s">
        <v>132</v>
      </c>
      <c r="AH1377" s="13" t="s">
        <v>132</v>
      </c>
      <c r="AI1377" s="13" t="s">
        <v>132</v>
      </c>
      <c r="AJ1377" s="13" t="s">
        <v>132</v>
      </c>
      <c r="AK1377" s="13" t="s">
        <v>132</v>
      </c>
      <c r="AL1377" s="13" t="s">
        <v>132</v>
      </c>
      <c r="AM1377" s="13" t="s">
        <v>132</v>
      </c>
      <c r="AN1377" s="13" t="s">
        <v>132</v>
      </c>
      <c r="AO1377" s="13" t="s">
        <v>132</v>
      </c>
      <c r="AP1377" s="13" t="s">
        <v>132</v>
      </c>
      <c r="AQ1377" s="13" t="s">
        <v>132</v>
      </c>
      <c r="AR1377" s="13" t="s">
        <v>132</v>
      </c>
      <c r="AS1377" s="13" t="s">
        <v>132</v>
      </c>
      <c r="AT1377" s="13" t="s">
        <v>132</v>
      </c>
      <c r="AU1377" s="19" t="s">
        <v>132</v>
      </c>
      <c r="AV1377" s="13" t="s">
        <v>132</v>
      </c>
      <c r="AW1377" s="13" t="s">
        <v>132</v>
      </c>
      <c r="AX1377" s="13" t="s">
        <v>132</v>
      </c>
      <c r="AY1377" s="13" t="s">
        <v>132</v>
      </c>
      <c r="AZ1377" s="19" t="s">
        <v>132</v>
      </c>
      <c r="BA1377" s="19" t="s">
        <v>132</v>
      </c>
      <c r="BB1377" s="13" t="s">
        <v>132</v>
      </c>
      <c r="BC1377" s="13" t="s">
        <v>132</v>
      </c>
      <c r="BD1377" s="13" t="s">
        <v>132</v>
      </c>
      <c r="BE1377" s="13" t="s">
        <v>132</v>
      </c>
      <c r="BF1377" s="19" t="s">
        <v>132</v>
      </c>
      <c r="BG1377" s="19" t="s">
        <v>132</v>
      </c>
      <c r="BH1377" s="19" t="s">
        <v>132</v>
      </c>
      <c r="BI1377" s="19" t="s">
        <v>132</v>
      </c>
      <c r="BJ1377" s="19" t="s">
        <v>132</v>
      </c>
      <c r="BK1377" s="19" t="s">
        <v>132</v>
      </c>
      <c r="BL1377" s="88" t="s">
        <v>132</v>
      </c>
      <c r="BM1377" s="88" t="s">
        <v>132</v>
      </c>
      <c r="BN1377" s="88" t="s">
        <v>132</v>
      </c>
    </row>
    <row r="1378" spans="1:66" s="2" customFormat="1" ht="14.5">
      <c r="A1378" s="8">
        <v>8727900933659</v>
      </c>
      <c r="B1378" s="31">
        <v>913700665166</v>
      </c>
      <c r="C1378" s="31">
        <v>872790093365900</v>
      </c>
      <c r="D1378" s="13" t="s">
        <v>132</v>
      </c>
      <c r="E1378" s="12">
        <v>93365900</v>
      </c>
      <c r="F1378" s="19" t="s">
        <v>4429</v>
      </c>
      <c r="G1378" s="11" t="s">
        <v>4305</v>
      </c>
      <c r="H1378" s="12" t="s">
        <v>122</v>
      </c>
      <c r="I1378" s="12" t="s">
        <v>936</v>
      </c>
      <c r="J1378" s="12" t="s">
        <v>4412</v>
      </c>
      <c r="K1378" s="12" t="s">
        <v>125</v>
      </c>
      <c r="L1378" s="83">
        <v>168</v>
      </c>
      <c r="M1378" s="16" t="s">
        <v>126</v>
      </c>
      <c r="N1378" s="13" t="s">
        <v>4307</v>
      </c>
      <c r="O1378" s="14" t="s">
        <v>4308</v>
      </c>
      <c r="P1378" s="17"/>
      <c r="Q1378" s="9">
        <v>12</v>
      </c>
      <c r="R1378" s="12" t="s">
        <v>129</v>
      </c>
      <c r="S1378" s="17" t="s">
        <v>130</v>
      </c>
      <c r="T1378" s="9"/>
      <c r="U1378" s="9"/>
      <c r="V1378" s="11"/>
      <c r="W1378" s="26">
        <v>8504108090</v>
      </c>
      <c r="X1378" s="18" t="s">
        <v>132</v>
      </c>
      <c r="Y1378" s="18" t="s">
        <v>132</v>
      </c>
      <c r="Z1378" s="12" t="s">
        <v>132</v>
      </c>
      <c r="AA1378" s="55"/>
      <c r="AB1378" s="63" t="s">
        <v>4430</v>
      </c>
      <c r="AC1378" s="13" t="s">
        <v>132</v>
      </c>
      <c r="AD1378" s="13" t="s">
        <v>132</v>
      </c>
      <c r="AE1378" s="13" t="s">
        <v>132</v>
      </c>
      <c r="AF1378" s="13" t="s">
        <v>132</v>
      </c>
      <c r="AG1378" s="13" t="s">
        <v>132</v>
      </c>
      <c r="AH1378" s="13" t="s">
        <v>132</v>
      </c>
      <c r="AI1378" s="13" t="s">
        <v>132</v>
      </c>
      <c r="AJ1378" s="13" t="s">
        <v>132</v>
      </c>
      <c r="AK1378" s="13" t="s">
        <v>132</v>
      </c>
      <c r="AL1378" s="13" t="s">
        <v>132</v>
      </c>
      <c r="AM1378" s="13" t="s">
        <v>132</v>
      </c>
      <c r="AN1378" s="13" t="s">
        <v>132</v>
      </c>
      <c r="AO1378" s="13" t="s">
        <v>132</v>
      </c>
      <c r="AP1378" s="13" t="s">
        <v>132</v>
      </c>
      <c r="AQ1378" s="13" t="s">
        <v>132</v>
      </c>
      <c r="AR1378" s="13" t="s">
        <v>132</v>
      </c>
      <c r="AS1378" s="13" t="s">
        <v>132</v>
      </c>
      <c r="AT1378" s="13" t="s">
        <v>132</v>
      </c>
      <c r="AU1378" s="19" t="s">
        <v>132</v>
      </c>
      <c r="AV1378" s="13" t="s">
        <v>132</v>
      </c>
      <c r="AW1378" s="13" t="s">
        <v>132</v>
      </c>
      <c r="AX1378" s="13" t="s">
        <v>132</v>
      </c>
      <c r="AY1378" s="13" t="s">
        <v>132</v>
      </c>
      <c r="AZ1378" s="19" t="s">
        <v>132</v>
      </c>
      <c r="BA1378" s="19" t="s">
        <v>132</v>
      </c>
      <c r="BB1378" s="13" t="s">
        <v>132</v>
      </c>
      <c r="BC1378" s="13" t="s">
        <v>132</v>
      </c>
      <c r="BD1378" s="13" t="s">
        <v>132</v>
      </c>
      <c r="BE1378" s="13" t="s">
        <v>132</v>
      </c>
      <c r="BF1378" s="19" t="s">
        <v>132</v>
      </c>
      <c r="BG1378" s="19" t="s">
        <v>132</v>
      </c>
      <c r="BH1378" s="19" t="s">
        <v>132</v>
      </c>
      <c r="BI1378" s="19" t="s">
        <v>132</v>
      </c>
      <c r="BJ1378" s="19" t="s">
        <v>132</v>
      </c>
      <c r="BK1378" s="19" t="s">
        <v>132</v>
      </c>
      <c r="BL1378" s="88" t="s">
        <v>132</v>
      </c>
      <c r="BM1378" s="88" t="s">
        <v>132</v>
      </c>
      <c r="BN1378" s="88" t="s">
        <v>132</v>
      </c>
    </row>
    <row r="1379" spans="1:66" s="2" customFormat="1" ht="14.5">
      <c r="A1379" s="8">
        <v>8711500881717</v>
      </c>
      <c r="B1379" s="31">
        <v>913700653266</v>
      </c>
      <c r="C1379" s="31">
        <v>872790085988100</v>
      </c>
      <c r="D1379" s="13" t="s">
        <v>132</v>
      </c>
      <c r="E1379" s="12">
        <v>85988100</v>
      </c>
      <c r="F1379" s="24" t="s">
        <v>4431</v>
      </c>
      <c r="G1379" s="11" t="s">
        <v>4305</v>
      </c>
      <c r="H1379" s="12" t="s">
        <v>122</v>
      </c>
      <c r="I1379" s="12" t="s">
        <v>936</v>
      </c>
      <c r="J1379" s="12" t="s">
        <v>4412</v>
      </c>
      <c r="K1379" s="12" t="s">
        <v>125</v>
      </c>
      <c r="L1379" s="83">
        <v>168</v>
      </c>
      <c r="M1379" s="16" t="s">
        <v>126</v>
      </c>
      <c r="N1379" s="13" t="s">
        <v>4307</v>
      </c>
      <c r="O1379" s="14" t="s">
        <v>4308</v>
      </c>
      <c r="P1379" s="17"/>
      <c r="Q1379" s="9">
        <v>12</v>
      </c>
      <c r="R1379" s="12" t="s">
        <v>129</v>
      </c>
      <c r="S1379" s="17" t="s">
        <v>130</v>
      </c>
      <c r="T1379" s="9"/>
      <c r="U1379" s="9"/>
      <c r="V1379" s="11"/>
      <c r="W1379" s="26">
        <v>8504108090</v>
      </c>
      <c r="X1379" s="18" t="s">
        <v>132</v>
      </c>
      <c r="Y1379" s="18" t="s">
        <v>132</v>
      </c>
      <c r="Z1379" s="12" t="s">
        <v>132</v>
      </c>
      <c r="AA1379" s="55"/>
      <c r="AB1379" s="63" t="s">
        <v>4432</v>
      </c>
      <c r="AC1379" s="13" t="s">
        <v>132</v>
      </c>
      <c r="AD1379" s="13" t="s">
        <v>132</v>
      </c>
      <c r="AE1379" s="13" t="s">
        <v>132</v>
      </c>
      <c r="AF1379" s="13" t="s">
        <v>132</v>
      </c>
      <c r="AG1379" s="13" t="s">
        <v>132</v>
      </c>
      <c r="AH1379" s="13" t="s">
        <v>132</v>
      </c>
      <c r="AI1379" s="13" t="s">
        <v>132</v>
      </c>
      <c r="AJ1379" s="13" t="s">
        <v>132</v>
      </c>
      <c r="AK1379" s="13" t="s">
        <v>132</v>
      </c>
      <c r="AL1379" s="13" t="s">
        <v>132</v>
      </c>
      <c r="AM1379" s="13" t="s">
        <v>132</v>
      </c>
      <c r="AN1379" s="13" t="s">
        <v>132</v>
      </c>
      <c r="AO1379" s="13" t="s">
        <v>132</v>
      </c>
      <c r="AP1379" s="13" t="s">
        <v>132</v>
      </c>
      <c r="AQ1379" s="13" t="s">
        <v>132</v>
      </c>
      <c r="AR1379" s="13" t="s">
        <v>132</v>
      </c>
      <c r="AS1379" s="13" t="s">
        <v>132</v>
      </c>
      <c r="AT1379" s="13" t="s">
        <v>132</v>
      </c>
      <c r="AU1379" s="19" t="s">
        <v>132</v>
      </c>
      <c r="AV1379" s="13" t="s">
        <v>132</v>
      </c>
      <c r="AW1379" s="13" t="s">
        <v>132</v>
      </c>
      <c r="AX1379" s="13" t="s">
        <v>132</v>
      </c>
      <c r="AY1379" s="13" t="s">
        <v>132</v>
      </c>
      <c r="AZ1379" s="19" t="s">
        <v>132</v>
      </c>
      <c r="BA1379" s="19" t="s">
        <v>132</v>
      </c>
      <c r="BB1379" s="13" t="s">
        <v>132</v>
      </c>
      <c r="BC1379" s="13" t="s">
        <v>132</v>
      </c>
      <c r="BD1379" s="13" t="s">
        <v>132</v>
      </c>
      <c r="BE1379" s="13" t="s">
        <v>132</v>
      </c>
      <c r="BF1379" s="19" t="s">
        <v>132</v>
      </c>
      <c r="BG1379" s="19" t="s">
        <v>132</v>
      </c>
      <c r="BH1379" s="19" t="s">
        <v>132</v>
      </c>
      <c r="BI1379" s="19" t="s">
        <v>132</v>
      </c>
      <c r="BJ1379" s="19" t="s">
        <v>132</v>
      </c>
      <c r="BK1379" s="19" t="s">
        <v>132</v>
      </c>
      <c r="BL1379" s="88" t="s">
        <v>132</v>
      </c>
      <c r="BM1379" s="88" t="s">
        <v>132</v>
      </c>
      <c r="BN1379" s="88" t="s">
        <v>132</v>
      </c>
    </row>
    <row r="1380" spans="1:66" s="2" customFormat="1" ht="14.5">
      <c r="A1380" s="8">
        <v>8711500881694</v>
      </c>
      <c r="B1380" s="8">
        <v>913700652966</v>
      </c>
      <c r="C1380" s="8">
        <v>872790085974400</v>
      </c>
      <c r="D1380" s="13" t="s">
        <v>132</v>
      </c>
      <c r="E1380" s="12">
        <v>85974400</v>
      </c>
      <c r="F1380" s="20" t="s">
        <v>4433</v>
      </c>
      <c r="G1380" s="11" t="s">
        <v>4305</v>
      </c>
      <c r="H1380" s="12" t="s">
        <v>122</v>
      </c>
      <c r="I1380" s="12" t="s">
        <v>936</v>
      </c>
      <c r="J1380" s="12" t="s">
        <v>4412</v>
      </c>
      <c r="K1380" s="12" t="s">
        <v>125</v>
      </c>
      <c r="L1380" s="83">
        <v>162</v>
      </c>
      <c r="M1380" s="16" t="s">
        <v>126</v>
      </c>
      <c r="N1380" s="13" t="s">
        <v>4307</v>
      </c>
      <c r="O1380" s="14" t="s">
        <v>4308</v>
      </c>
      <c r="P1380" s="17"/>
      <c r="Q1380" s="9">
        <v>12</v>
      </c>
      <c r="R1380" s="12" t="s">
        <v>129</v>
      </c>
      <c r="S1380" s="17" t="s">
        <v>130</v>
      </c>
      <c r="T1380" s="9"/>
      <c r="U1380" s="9"/>
      <c r="V1380" s="11"/>
      <c r="W1380" s="26">
        <v>8504108090</v>
      </c>
      <c r="X1380" s="18" t="s">
        <v>132</v>
      </c>
      <c r="Y1380" s="18" t="s">
        <v>132</v>
      </c>
      <c r="Z1380" s="12" t="s">
        <v>132</v>
      </c>
      <c r="AA1380" s="55"/>
      <c r="AB1380" s="63" t="s">
        <v>4434</v>
      </c>
      <c r="AC1380" s="13" t="s">
        <v>132</v>
      </c>
      <c r="AD1380" s="13" t="s">
        <v>132</v>
      </c>
      <c r="AE1380" s="13" t="s">
        <v>132</v>
      </c>
      <c r="AF1380" s="13" t="s">
        <v>132</v>
      </c>
      <c r="AG1380" s="13" t="s">
        <v>132</v>
      </c>
      <c r="AH1380" s="13" t="s">
        <v>132</v>
      </c>
      <c r="AI1380" s="13" t="s">
        <v>132</v>
      </c>
      <c r="AJ1380" s="13" t="s">
        <v>132</v>
      </c>
      <c r="AK1380" s="13" t="s">
        <v>132</v>
      </c>
      <c r="AL1380" s="13" t="s">
        <v>132</v>
      </c>
      <c r="AM1380" s="13" t="s">
        <v>132</v>
      </c>
      <c r="AN1380" s="13" t="s">
        <v>132</v>
      </c>
      <c r="AO1380" s="13" t="s">
        <v>132</v>
      </c>
      <c r="AP1380" s="13" t="s">
        <v>132</v>
      </c>
      <c r="AQ1380" s="13" t="s">
        <v>132</v>
      </c>
      <c r="AR1380" s="13" t="s">
        <v>132</v>
      </c>
      <c r="AS1380" s="13" t="s">
        <v>132</v>
      </c>
      <c r="AT1380" s="13" t="s">
        <v>132</v>
      </c>
      <c r="AU1380" s="19" t="s">
        <v>132</v>
      </c>
      <c r="AV1380" s="13" t="s">
        <v>132</v>
      </c>
      <c r="AW1380" s="13" t="s">
        <v>132</v>
      </c>
      <c r="AX1380" s="13" t="s">
        <v>132</v>
      </c>
      <c r="AY1380" s="13" t="s">
        <v>132</v>
      </c>
      <c r="AZ1380" s="19" t="s">
        <v>132</v>
      </c>
      <c r="BA1380" s="19" t="s">
        <v>132</v>
      </c>
      <c r="BB1380" s="13" t="s">
        <v>132</v>
      </c>
      <c r="BC1380" s="13" t="s">
        <v>132</v>
      </c>
      <c r="BD1380" s="13" t="s">
        <v>132</v>
      </c>
      <c r="BE1380" s="13" t="s">
        <v>132</v>
      </c>
      <c r="BF1380" s="19" t="s">
        <v>132</v>
      </c>
      <c r="BG1380" s="19" t="s">
        <v>132</v>
      </c>
      <c r="BH1380" s="19" t="s">
        <v>132</v>
      </c>
      <c r="BI1380" s="19" t="s">
        <v>132</v>
      </c>
      <c r="BJ1380" s="19" t="s">
        <v>132</v>
      </c>
      <c r="BK1380" s="19" t="s">
        <v>132</v>
      </c>
      <c r="BL1380" s="88" t="s">
        <v>132</v>
      </c>
      <c r="BM1380" s="88" t="s">
        <v>132</v>
      </c>
      <c r="BN1380" s="88" t="s">
        <v>132</v>
      </c>
    </row>
    <row r="1381" spans="1:66" s="2" customFormat="1" ht="14.5">
      <c r="A1381" s="8">
        <v>8711500881632</v>
      </c>
      <c r="B1381" s="8">
        <v>913700646266</v>
      </c>
      <c r="C1381" s="8">
        <v>872790089060000</v>
      </c>
      <c r="D1381" s="13" t="s">
        <v>132</v>
      </c>
      <c r="E1381" s="12">
        <v>89060000</v>
      </c>
      <c r="F1381" s="10" t="s">
        <v>4435</v>
      </c>
      <c r="G1381" s="11" t="s">
        <v>4305</v>
      </c>
      <c r="H1381" s="12" t="s">
        <v>122</v>
      </c>
      <c r="I1381" s="12" t="s">
        <v>936</v>
      </c>
      <c r="J1381" s="12" t="s">
        <v>4412</v>
      </c>
      <c r="K1381" s="12" t="s">
        <v>125</v>
      </c>
      <c r="L1381" s="83">
        <v>306</v>
      </c>
      <c r="M1381" s="16" t="s">
        <v>126</v>
      </c>
      <c r="N1381" s="13" t="s">
        <v>4307</v>
      </c>
      <c r="O1381" s="14" t="s">
        <v>4308</v>
      </c>
      <c r="P1381" s="17"/>
      <c r="Q1381" s="9">
        <v>10</v>
      </c>
      <c r="R1381" s="12" t="s">
        <v>129</v>
      </c>
      <c r="S1381" s="17" t="s">
        <v>130</v>
      </c>
      <c r="T1381" s="9"/>
      <c r="U1381" s="9">
        <v>929003279882</v>
      </c>
      <c r="V1381" s="11"/>
      <c r="W1381" s="26">
        <v>8504108090</v>
      </c>
      <c r="X1381" s="18" t="s">
        <v>132</v>
      </c>
      <c r="Y1381" s="18" t="s">
        <v>132</v>
      </c>
      <c r="Z1381" s="12" t="s">
        <v>132</v>
      </c>
      <c r="AA1381" s="55"/>
      <c r="AB1381" s="63" t="s">
        <v>4436</v>
      </c>
      <c r="AC1381" s="13" t="s">
        <v>132</v>
      </c>
      <c r="AD1381" s="13" t="s">
        <v>132</v>
      </c>
      <c r="AE1381" s="13" t="s">
        <v>132</v>
      </c>
      <c r="AF1381" s="13" t="s">
        <v>132</v>
      </c>
      <c r="AG1381" s="13" t="s">
        <v>132</v>
      </c>
      <c r="AH1381" s="13" t="s">
        <v>132</v>
      </c>
      <c r="AI1381" s="13" t="s">
        <v>132</v>
      </c>
      <c r="AJ1381" s="13" t="s">
        <v>132</v>
      </c>
      <c r="AK1381" s="13" t="s">
        <v>132</v>
      </c>
      <c r="AL1381" s="13" t="s">
        <v>132</v>
      </c>
      <c r="AM1381" s="13" t="s">
        <v>132</v>
      </c>
      <c r="AN1381" s="13" t="s">
        <v>132</v>
      </c>
      <c r="AO1381" s="13" t="s">
        <v>132</v>
      </c>
      <c r="AP1381" s="13" t="s">
        <v>132</v>
      </c>
      <c r="AQ1381" s="13" t="s">
        <v>132</v>
      </c>
      <c r="AR1381" s="13" t="s">
        <v>132</v>
      </c>
      <c r="AS1381" s="13" t="s">
        <v>132</v>
      </c>
      <c r="AT1381" s="13" t="s">
        <v>132</v>
      </c>
      <c r="AU1381" s="19" t="s">
        <v>132</v>
      </c>
      <c r="AV1381" s="13" t="s">
        <v>132</v>
      </c>
      <c r="AW1381" s="13" t="s">
        <v>132</v>
      </c>
      <c r="AX1381" s="13" t="s">
        <v>132</v>
      </c>
      <c r="AY1381" s="13" t="s">
        <v>132</v>
      </c>
      <c r="AZ1381" s="19" t="s">
        <v>132</v>
      </c>
      <c r="BA1381" s="19" t="s">
        <v>132</v>
      </c>
      <c r="BB1381" s="13" t="s">
        <v>132</v>
      </c>
      <c r="BC1381" s="13" t="s">
        <v>132</v>
      </c>
      <c r="BD1381" s="13" t="s">
        <v>132</v>
      </c>
      <c r="BE1381" s="13" t="s">
        <v>132</v>
      </c>
      <c r="BF1381" s="19" t="s">
        <v>132</v>
      </c>
      <c r="BG1381" s="19" t="s">
        <v>132</v>
      </c>
      <c r="BH1381" s="19" t="s">
        <v>132</v>
      </c>
      <c r="BI1381" s="19" t="s">
        <v>132</v>
      </c>
      <c r="BJ1381" s="19" t="s">
        <v>132</v>
      </c>
      <c r="BK1381" s="19" t="s">
        <v>132</v>
      </c>
      <c r="BL1381" s="88" t="s">
        <v>132</v>
      </c>
      <c r="BM1381" s="88" t="s">
        <v>132</v>
      </c>
      <c r="BN1381" s="88" t="s">
        <v>132</v>
      </c>
    </row>
    <row r="1382" spans="1:66" s="2" customFormat="1" ht="14.5">
      <c r="A1382" s="8">
        <v>8711500036599</v>
      </c>
      <c r="B1382" s="8">
        <v>924196244441</v>
      </c>
      <c r="C1382" s="8">
        <v>871150003659950</v>
      </c>
      <c r="D1382" s="13" t="s">
        <v>132</v>
      </c>
      <c r="E1382" s="12">
        <v>3659950</v>
      </c>
      <c r="F1382" s="10" t="s">
        <v>4437</v>
      </c>
      <c r="G1382" s="11" t="s">
        <v>4305</v>
      </c>
      <c r="H1382" s="12" t="s">
        <v>122</v>
      </c>
      <c r="I1382" s="12" t="s">
        <v>4438</v>
      </c>
      <c r="J1382" s="12" t="s">
        <v>4439</v>
      </c>
      <c r="K1382" s="12" t="s">
        <v>125</v>
      </c>
      <c r="L1382" s="83">
        <v>10.049999999999999</v>
      </c>
      <c r="M1382" s="16" t="s">
        <v>126</v>
      </c>
      <c r="N1382" s="13" t="s">
        <v>4307</v>
      </c>
      <c r="O1382" s="14" t="s">
        <v>4308</v>
      </c>
      <c r="P1382" s="17"/>
      <c r="Q1382" s="9">
        <v>100</v>
      </c>
      <c r="R1382" s="12" t="s">
        <v>129</v>
      </c>
      <c r="S1382" s="17" t="s">
        <v>154</v>
      </c>
      <c r="T1382" s="9">
        <v>921096244427</v>
      </c>
      <c r="U1382" s="9"/>
      <c r="V1382" s="11"/>
      <c r="W1382" s="26">
        <v>8539229090</v>
      </c>
      <c r="X1382" s="17" t="s">
        <v>338</v>
      </c>
      <c r="Y1382" s="17" t="s">
        <v>768</v>
      </c>
      <c r="Z1382" s="12">
        <v>423229</v>
      </c>
      <c r="AA1382" s="55"/>
      <c r="AB1382" s="63" t="s">
        <v>4440</v>
      </c>
      <c r="AC1382" s="13" t="s">
        <v>132</v>
      </c>
      <c r="AD1382" s="13" t="s">
        <v>132</v>
      </c>
      <c r="AE1382" s="13" t="s">
        <v>132</v>
      </c>
      <c r="AF1382" s="13" t="s">
        <v>132</v>
      </c>
      <c r="AG1382" s="13" t="s">
        <v>132</v>
      </c>
      <c r="AH1382" s="13" t="s">
        <v>132</v>
      </c>
      <c r="AI1382" s="13" t="s">
        <v>132</v>
      </c>
      <c r="AJ1382" s="13" t="s">
        <v>132</v>
      </c>
      <c r="AK1382" s="13" t="s">
        <v>132</v>
      </c>
      <c r="AL1382" s="13" t="s">
        <v>132</v>
      </c>
      <c r="AM1382" s="13" t="s">
        <v>132</v>
      </c>
      <c r="AN1382" s="13" t="s">
        <v>132</v>
      </c>
      <c r="AO1382" s="13" t="s">
        <v>132</v>
      </c>
      <c r="AP1382" s="13" t="s">
        <v>132</v>
      </c>
      <c r="AQ1382" s="13" t="s">
        <v>132</v>
      </c>
      <c r="AR1382" s="13" t="s">
        <v>132</v>
      </c>
      <c r="AS1382" s="13" t="s">
        <v>132</v>
      </c>
      <c r="AT1382" s="13" t="s">
        <v>132</v>
      </c>
      <c r="AU1382" s="19" t="s">
        <v>132</v>
      </c>
      <c r="AV1382" s="13" t="s">
        <v>132</v>
      </c>
      <c r="AW1382" s="13" t="s">
        <v>132</v>
      </c>
      <c r="AX1382" s="13" t="s">
        <v>132</v>
      </c>
      <c r="AY1382" s="13" t="s">
        <v>132</v>
      </c>
      <c r="AZ1382" s="19" t="s">
        <v>132</v>
      </c>
      <c r="BA1382" s="19" t="s">
        <v>132</v>
      </c>
      <c r="BB1382" s="13" t="s">
        <v>132</v>
      </c>
      <c r="BC1382" s="13" t="s">
        <v>132</v>
      </c>
      <c r="BD1382" s="13" t="s">
        <v>132</v>
      </c>
      <c r="BE1382" s="13" t="s">
        <v>132</v>
      </c>
      <c r="BF1382" s="19" t="s">
        <v>132</v>
      </c>
      <c r="BG1382" s="19" t="s">
        <v>132</v>
      </c>
      <c r="BH1382" s="19" t="s">
        <v>132</v>
      </c>
      <c r="BI1382" s="19" t="s">
        <v>132</v>
      </c>
      <c r="BJ1382" s="19" t="s">
        <v>132</v>
      </c>
      <c r="BK1382" s="19" t="s">
        <v>132</v>
      </c>
      <c r="BL1382" s="88" t="s">
        <v>132</v>
      </c>
      <c r="BM1382" s="88" t="s">
        <v>132</v>
      </c>
      <c r="BN1382" s="88" t="s">
        <v>132</v>
      </c>
    </row>
    <row r="1383" spans="1:66" s="2" customFormat="1" ht="14.5">
      <c r="A1383" s="8">
        <v>8711500038715</v>
      </c>
      <c r="B1383" s="31">
        <v>924198244441</v>
      </c>
      <c r="C1383" s="31">
        <v>871150003871550</v>
      </c>
      <c r="D1383" s="13" t="s">
        <v>132</v>
      </c>
      <c r="E1383" s="12">
        <v>3871550</v>
      </c>
      <c r="F1383" s="19" t="s">
        <v>4441</v>
      </c>
      <c r="G1383" s="11" t="s">
        <v>4305</v>
      </c>
      <c r="H1383" s="12" t="s">
        <v>122</v>
      </c>
      <c r="I1383" s="12" t="s">
        <v>4438</v>
      </c>
      <c r="J1383" s="12" t="s">
        <v>4439</v>
      </c>
      <c r="K1383" s="12" t="s">
        <v>125</v>
      </c>
      <c r="L1383" s="83">
        <v>10.049999999999999</v>
      </c>
      <c r="M1383" s="16" t="s">
        <v>126</v>
      </c>
      <c r="N1383" s="13" t="s">
        <v>4307</v>
      </c>
      <c r="O1383" s="14" t="s">
        <v>4308</v>
      </c>
      <c r="P1383" s="17"/>
      <c r="Q1383" s="9">
        <v>100</v>
      </c>
      <c r="R1383" s="12" t="s">
        <v>129</v>
      </c>
      <c r="S1383" s="17" t="s">
        <v>154</v>
      </c>
      <c r="T1383" s="9">
        <v>921098244433</v>
      </c>
      <c r="U1383" s="9"/>
      <c r="V1383" s="11"/>
      <c r="W1383" s="26">
        <v>8539229090</v>
      </c>
      <c r="X1383" s="17" t="s">
        <v>338</v>
      </c>
      <c r="Y1383" s="17" t="s">
        <v>768</v>
      </c>
      <c r="Z1383" s="12">
        <v>423232</v>
      </c>
      <c r="AA1383" s="55"/>
      <c r="AB1383" s="63" t="s">
        <v>4442</v>
      </c>
      <c r="AC1383" s="13" t="s">
        <v>132</v>
      </c>
      <c r="AD1383" s="13" t="s">
        <v>132</v>
      </c>
      <c r="AE1383" s="13" t="s">
        <v>132</v>
      </c>
      <c r="AF1383" s="13" t="s">
        <v>132</v>
      </c>
      <c r="AG1383" s="13" t="s">
        <v>132</v>
      </c>
      <c r="AH1383" s="13" t="s">
        <v>132</v>
      </c>
      <c r="AI1383" s="13" t="s">
        <v>132</v>
      </c>
      <c r="AJ1383" s="13" t="s">
        <v>132</v>
      </c>
      <c r="AK1383" s="13" t="s">
        <v>132</v>
      </c>
      <c r="AL1383" s="13" t="s">
        <v>132</v>
      </c>
      <c r="AM1383" s="13" t="s">
        <v>132</v>
      </c>
      <c r="AN1383" s="13" t="s">
        <v>132</v>
      </c>
      <c r="AO1383" s="13" t="s">
        <v>132</v>
      </c>
      <c r="AP1383" s="13" t="s">
        <v>132</v>
      </c>
      <c r="AQ1383" s="13" t="s">
        <v>132</v>
      </c>
      <c r="AR1383" s="13" t="s">
        <v>132</v>
      </c>
      <c r="AS1383" s="13" t="s">
        <v>132</v>
      </c>
      <c r="AT1383" s="13" t="s">
        <v>132</v>
      </c>
      <c r="AU1383" s="19" t="s">
        <v>132</v>
      </c>
      <c r="AV1383" s="13" t="s">
        <v>132</v>
      </c>
      <c r="AW1383" s="13" t="s">
        <v>132</v>
      </c>
      <c r="AX1383" s="13" t="s">
        <v>132</v>
      </c>
      <c r="AY1383" s="13" t="s">
        <v>132</v>
      </c>
      <c r="AZ1383" s="19" t="s">
        <v>132</v>
      </c>
      <c r="BA1383" s="19" t="s">
        <v>132</v>
      </c>
      <c r="BB1383" s="13" t="s">
        <v>132</v>
      </c>
      <c r="BC1383" s="13" t="s">
        <v>132</v>
      </c>
      <c r="BD1383" s="13" t="s">
        <v>132</v>
      </c>
      <c r="BE1383" s="13" t="s">
        <v>132</v>
      </c>
      <c r="BF1383" s="19" t="s">
        <v>132</v>
      </c>
      <c r="BG1383" s="19" t="s">
        <v>132</v>
      </c>
      <c r="BH1383" s="19" t="s">
        <v>132</v>
      </c>
      <c r="BI1383" s="19" t="s">
        <v>132</v>
      </c>
      <c r="BJ1383" s="19" t="s">
        <v>132</v>
      </c>
      <c r="BK1383" s="19" t="s">
        <v>132</v>
      </c>
      <c r="BL1383" s="88" t="s">
        <v>132</v>
      </c>
      <c r="BM1383" s="88" t="s">
        <v>132</v>
      </c>
      <c r="BN1383" s="88" t="s">
        <v>132</v>
      </c>
    </row>
    <row r="1384" spans="1:66" s="2" customFormat="1" ht="14.5">
      <c r="A1384" s="8">
        <v>8719514432802</v>
      </c>
      <c r="B1384" s="8">
        <v>924103544403</v>
      </c>
      <c r="C1384" s="8">
        <v>871951443280200</v>
      </c>
      <c r="D1384" s="13" t="s">
        <v>132</v>
      </c>
      <c r="E1384" s="12">
        <v>43280200</v>
      </c>
      <c r="F1384" s="10" t="s">
        <v>4443</v>
      </c>
      <c r="G1384" s="11" t="s">
        <v>4305</v>
      </c>
      <c r="H1384" s="12" t="s">
        <v>122</v>
      </c>
      <c r="I1384" s="12" t="s">
        <v>4438</v>
      </c>
      <c r="J1384" s="12" t="s">
        <v>4439</v>
      </c>
      <c r="K1384" s="12" t="s">
        <v>125</v>
      </c>
      <c r="L1384" s="83">
        <v>10.45</v>
      </c>
      <c r="M1384" s="16" t="s">
        <v>126</v>
      </c>
      <c r="N1384" s="13" t="s">
        <v>4307</v>
      </c>
      <c r="O1384" s="14" t="s">
        <v>4308</v>
      </c>
      <c r="P1384" s="17"/>
      <c r="Q1384" s="9">
        <v>10</v>
      </c>
      <c r="R1384" s="12" t="s">
        <v>129</v>
      </c>
      <c r="S1384" s="17" t="s">
        <v>154</v>
      </c>
      <c r="T1384" s="9">
        <v>923265945508</v>
      </c>
      <c r="U1384" s="9"/>
      <c r="V1384" s="11"/>
      <c r="W1384" s="26">
        <v>8539229090</v>
      </c>
      <c r="X1384" s="17" t="s">
        <v>338</v>
      </c>
      <c r="Y1384" s="17" t="s">
        <v>768</v>
      </c>
      <c r="Z1384" s="12">
        <v>980880</v>
      </c>
      <c r="AA1384" s="55"/>
      <c r="AB1384" s="63" t="s">
        <v>4444</v>
      </c>
      <c r="AC1384" s="13" t="s">
        <v>132</v>
      </c>
      <c r="AD1384" s="13" t="s">
        <v>132</v>
      </c>
      <c r="AE1384" s="13" t="s">
        <v>132</v>
      </c>
      <c r="AF1384" s="13" t="s">
        <v>132</v>
      </c>
      <c r="AG1384" s="13" t="s">
        <v>132</v>
      </c>
      <c r="AH1384" s="13" t="s">
        <v>132</v>
      </c>
      <c r="AI1384" s="13" t="s">
        <v>132</v>
      </c>
      <c r="AJ1384" s="13" t="s">
        <v>132</v>
      </c>
      <c r="AK1384" s="13" t="s">
        <v>132</v>
      </c>
      <c r="AL1384" s="13" t="s">
        <v>132</v>
      </c>
      <c r="AM1384" s="13" t="s">
        <v>132</v>
      </c>
      <c r="AN1384" s="13" t="s">
        <v>132</v>
      </c>
      <c r="AO1384" s="13" t="s">
        <v>132</v>
      </c>
      <c r="AP1384" s="13" t="s">
        <v>132</v>
      </c>
      <c r="AQ1384" s="13" t="s">
        <v>132</v>
      </c>
      <c r="AR1384" s="13" t="s">
        <v>132</v>
      </c>
      <c r="AS1384" s="13" t="s">
        <v>132</v>
      </c>
      <c r="AT1384" s="13" t="s">
        <v>132</v>
      </c>
      <c r="AU1384" s="19" t="s">
        <v>132</v>
      </c>
      <c r="AV1384" s="13" t="s">
        <v>132</v>
      </c>
      <c r="AW1384" s="13" t="s">
        <v>132</v>
      </c>
      <c r="AX1384" s="13" t="s">
        <v>132</v>
      </c>
      <c r="AY1384" s="13" t="s">
        <v>132</v>
      </c>
      <c r="AZ1384" s="19" t="s">
        <v>132</v>
      </c>
      <c r="BA1384" s="19" t="s">
        <v>132</v>
      </c>
      <c r="BB1384" s="13" t="s">
        <v>132</v>
      </c>
      <c r="BC1384" s="13" t="s">
        <v>132</v>
      </c>
      <c r="BD1384" s="13" t="s">
        <v>132</v>
      </c>
      <c r="BE1384" s="13" t="s">
        <v>132</v>
      </c>
      <c r="BF1384" s="19" t="s">
        <v>132</v>
      </c>
      <c r="BG1384" s="19" t="s">
        <v>132</v>
      </c>
      <c r="BH1384" s="19" t="s">
        <v>132</v>
      </c>
      <c r="BI1384" s="19" t="s">
        <v>132</v>
      </c>
      <c r="BJ1384" s="19" t="s">
        <v>132</v>
      </c>
      <c r="BK1384" s="19" t="s">
        <v>132</v>
      </c>
      <c r="BL1384" s="88" t="s">
        <v>132</v>
      </c>
      <c r="BM1384" s="88" t="s">
        <v>132</v>
      </c>
      <c r="BN1384" s="88" t="s">
        <v>132</v>
      </c>
    </row>
    <row r="1385" spans="1:66" s="2" customFormat="1" ht="14.5">
      <c r="A1385" s="8">
        <v>8711500575227</v>
      </c>
      <c r="B1385" s="8">
        <v>923211943801</v>
      </c>
      <c r="C1385" s="8">
        <v>871150057522725</v>
      </c>
      <c r="D1385" s="13" t="s">
        <v>132</v>
      </c>
      <c r="E1385" s="12">
        <v>57522725</v>
      </c>
      <c r="F1385" s="10" t="s">
        <v>4445</v>
      </c>
      <c r="G1385" s="11" t="s">
        <v>4305</v>
      </c>
      <c r="H1385" s="12" t="s">
        <v>122</v>
      </c>
      <c r="I1385" s="12" t="s">
        <v>4438</v>
      </c>
      <c r="J1385" s="12" t="s">
        <v>4446</v>
      </c>
      <c r="K1385" s="12" t="s">
        <v>125</v>
      </c>
      <c r="L1385" s="83">
        <v>38.9</v>
      </c>
      <c r="M1385" s="16" t="s">
        <v>126</v>
      </c>
      <c r="N1385" s="13" t="s">
        <v>4307</v>
      </c>
      <c r="O1385" s="14" t="s">
        <v>4308</v>
      </c>
      <c r="P1385" s="17"/>
      <c r="Q1385" s="9">
        <v>10</v>
      </c>
      <c r="R1385" s="12" t="s">
        <v>129</v>
      </c>
      <c r="S1385" s="17" t="s">
        <v>154</v>
      </c>
      <c r="T1385" s="9"/>
      <c r="U1385" s="9"/>
      <c r="V1385" s="11"/>
      <c r="W1385" s="26">
        <v>8539490000</v>
      </c>
      <c r="X1385" s="18" t="s">
        <v>132</v>
      </c>
      <c r="Y1385" s="18" t="s">
        <v>132</v>
      </c>
      <c r="Z1385" s="12" t="s">
        <v>132</v>
      </c>
      <c r="AA1385" s="55"/>
      <c r="AB1385" s="63" t="s">
        <v>4447</v>
      </c>
      <c r="AC1385" s="13" t="s">
        <v>132</v>
      </c>
      <c r="AD1385" s="13" t="s">
        <v>132</v>
      </c>
      <c r="AE1385" s="13" t="s">
        <v>132</v>
      </c>
      <c r="AF1385" s="13" t="s">
        <v>132</v>
      </c>
      <c r="AG1385" s="13" t="s">
        <v>132</v>
      </c>
      <c r="AH1385" s="13" t="s">
        <v>132</v>
      </c>
      <c r="AI1385" s="13" t="s">
        <v>132</v>
      </c>
      <c r="AJ1385" s="13" t="s">
        <v>132</v>
      </c>
      <c r="AK1385" s="13" t="s">
        <v>132</v>
      </c>
      <c r="AL1385" s="13" t="s">
        <v>132</v>
      </c>
      <c r="AM1385" s="13" t="s">
        <v>132</v>
      </c>
      <c r="AN1385" s="13" t="s">
        <v>132</v>
      </c>
      <c r="AO1385" s="13" t="s">
        <v>132</v>
      </c>
      <c r="AP1385" s="13" t="s">
        <v>132</v>
      </c>
      <c r="AQ1385" s="13" t="s">
        <v>132</v>
      </c>
      <c r="AR1385" s="13" t="s">
        <v>132</v>
      </c>
      <c r="AS1385" s="13" t="s">
        <v>132</v>
      </c>
      <c r="AT1385" s="13" t="s">
        <v>132</v>
      </c>
      <c r="AU1385" s="19" t="s">
        <v>132</v>
      </c>
      <c r="AV1385" s="13" t="s">
        <v>132</v>
      </c>
      <c r="AW1385" s="13" t="s">
        <v>132</v>
      </c>
      <c r="AX1385" s="13" t="s">
        <v>132</v>
      </c>
      <c r="AY1385" s="13" t="s">
        <v>132</v>
      </c>
      <c r="AZ1385" s="19" t="s">
        <v>132</v>
      </c>
      <c r="BA1385" s="19" t="s">
        <v>132</v>
      </c>
      <c r="BB1385" s="13" t="s">
        <v>132</v>
      </c>
      <c r="BC1385" s="13" t="s">
        <v>132</v>
      </c>
      <c r="BD1385" s="13" t="s">
        <v>132</v>
      </c>
      <c r="BE1385" s="13" t="s">
        <v>132</v>
      </c>
      <c r="BF1385" s="19" t="s">
        <v>132</v>
      </c>
      <c r="BG1385" s="19" t="s">
        <v>132</v>
      </c>
      <c r="BH1385" s="19" t="s">
        <v>132</v>
      </c>
      <c r="BI1385" s="19" t="s">
        <v>132</v>
      </c>
      <c r="BJ1385" s="19" t="s">
        <v>132</v>
      </c>
      <c r="BK1385" s="19" t="s">
        <v>132</v>
      </c>
      <c r="BL1385" s="88" t="s">
        <v>132</v>
      </c>
      <c r="BM1385" s="88" t="s">
        <v>132</v>
      </c>
      <c r="BN1385" s="88" t="s">
        <v>132</v>
      </c>
    </row>
    <row r="1386" spans="1:66" s="2" customFormat="1" ht="14.5">
      <c r="A1386" s="8">
        <v>8711500575203</v>
      </c>
      <c r="B1386" s="8">
        <v>923211843801</v>
      </c>
      <c r="C1386" s="8">
        <v>871150057520325</v>
      </c>
      <c r="D1386" s="13" t="s">
        <v>132</v>
      </c>
      <c r="E1386" s="12">
        <v>57520325</v>
      </c>
      <c r="F1386" s="10" t="s">
        <v>4448</v>
      </c>
      <c r="G1386" s="11" t="s">
        <v>4305</v>
      </c>
      <c r="H1386" s="12" t="s">
        <v>122</v>
      </c>
      <c r="I1386" s="12" t="s">
        <v>4438</v>
      </c>
      <c r="J1386" s="12" t="s">
        <v>4446</v>
      </c>
      <c r="K1386" s="12" t="s">
        <v>125</v>
      </c>
      <c r="L1386" s="83">
        <v>41.4</v>
      </c>
      <c r="M1386" s="16" t="s">
        <v>126</v>
      </c>
      <c r="N1386" s="13" t="s">
        <v>4307</v>
      </c>
      <c r="O1386" s="14" t="s">
        <v>4308</v>
      </c>
      <c r="P1386" s="17"/>
      <c r="Q1386" s="9">
        <v>10</v>
      </c>
      <c r="R1386" s="12" t="s">
        <v>129</v>
      </c>
      <c r="S1386" s="17" t="s">
        <v>154</v>
      </c>
      <c r="T1386" s="9"/>
      <c r="U1386" s="9"/>
      <c r="V1386" s="11"/>
      <c r="W1386" s="26">
        <v>8539490000</v>
      </c>
      <c r="X1386" s="18" t="s">
        <v>132</v>
      </c>
      <c r="Y1386" s="18" t="s">
        <v>132</v>
      </c>
      <c r="Z1386" s="12" t="s">
        <v>132</v>
      </c>
      <c r="AA1386" s="55"/>
      <c r="AB1386" s="63" t="s">
        <v>4449</v>
      </c>
      <c r="AC1386" s="13" t="s">
        <v>132</v>
      </c>
      <c r="AD1386" s="13" t="s">
        <v>132</v>
      </c>
      <c r="AE1386" s="13" t="s">
        <v>132</v>
      </c>
      <c r="AF1386" s="13" t="s">
        <v>132</v>
      </c>
      <c r="AG1386" s="13" t="s">
        <v>132</v>
      </c>
      <c r="AH1386" s="13" t="s">
        <v>132</v>
      </c>
      <c r="AI1386" s="13" t="s">
        <v>132</v>
      </c>
      <c r="AJ1386" s="13" t="s">
        <v>132</v>
      </c>
      <c r="AK1386" s="13" t="s">
        <v>132</v>
      </c>
      <c r="AL1386" s="13" t="s">
        <v>132</v>
      </c>
      <c r="AM1386" s="13" t="s">
        <v>132</v>
      </c>
      <c r="AN1386" s="13" t="s">
        <v>132</v>
      </c>
      <c r="AO1386" s="13" t="s">
        <v>132</v>
      </c>
      <c r="AP1386" s="13" t="s">
        <v>132</v>
      </c>
      <c r="AQ1386" s="13" t="s">
        <v>132</v>
      </c>
      <c r="AR1386" s="13" t="s">
        <v>132</v>
      </c>
      <c r="AS1386" s="13" t="s">
        <v>132</v>
      </c>
      <c r="AT1386" s="13" t="s">
        <v>132</v>
      </c>
      <c r="AU1386" s="19" t="s">
        <v>132</v>
      </c>
      <c r="AV1386" s="13" t="s">
        <v>132</v>
      </c>
      <c r="AW1386" s="13" t="s">
        <v>132</v>
      </c>
      <c r="AX1386" s="13" t="s">
        <v>132</v>
      </c>
      <c r="AY1386" s="13" t="s">
        <v>132</v>
      </c>
      <c r="AZ1386" s="19" t="s">
        <v>132</v>
      </c>
      <c r="BA1386" s="19" t="s">
        <v>132</v>
      </c>
      <c r="BB1386" s="13" t="s">
        <v>132</v>
      </c>
      <c r="BC1386" s="13" t="s">
        <v>132</v>
      </c>
      <c r="BD1386" s="13" t="s">
        <v>132</v>
      </c>
      <c r="BE1386" s="13" t="s">
        <v>132</v>
      </c>
      <c r="BF1386" s="19" t="s">
        <v>132</v>
      </c>
      <c r="BG1386" s="19" t="s">
        <v>132</v>
      </c>
      <c r="BH1386" s="19" t="s">
        <v>132</v>
      </c>
      <c r="BI1386" s="19" t="s">
        <v>132</v>
      </c>
      <c r="BJ1386" s="19" t="s">
        <v>132</v>
      </c>
      <c r="BK1386" s="19" t="s">
        <v>132</v>
      </c>
      <c r="BL1386" s="88" t="s">
        <v>132</v>
      </c>
      <c r="BM1386" s="88" t="s">
        <v>132</v>
      </c>
      <c r="BN1386" s="88" t="s">
        <v>132</v>
      </c>
    </row>
    <row r="1387" spans="1:66" s="2" customFormat="1" ht="14.5">
      <c r="A1387" s="8">
        <v>8711500575234</v>
      </c>
      <c r="B1387" s="31">
        <v>923212143801</v>
      </c>
      <c r="C1387" s="31">
        <v>871150057523425</v>
      </c>
      <c r="D1387" s="13" t="s">
        <v>132</v>
      </c>
      <c r="E1387" s="12">
        <v>57523425</v>
      </c>
      <c r="F1387" s="19" t="s">
        <v>4450</v>
      </c>
      <c r="G1387" s="11" t="s">
        <v>4305</v>
      </c>
      <c r="H1387" s="12" t="s">
        <v>122</v>
      </c>
      <c r="I1387" s="12" t="s">
        <v>4438</v>
      </c>
      <c r="J1387" s="12" t="s">
        <v>4446</v>
      </c>
      <c r="K1387" s="12" t="s">
        <v>125</v>
      </c>
      <c r="L1387" s="83">
        <v>41.4</v>
      </c>
      <c r="M1387" s="16" t="s">
        <v>126</v>
      </c>
      <c r="N1387" s="13" t="s">
        <v>4307</v>
      </c>
      <c r="O1387" s="14" t="s">
        <v>4308</v>
      </c>
      <c r="P1387" s="17"/>
      <c r="Q1387" s="9">
        <v>10</v>
      </c>
      <c r="R1387" s="12" t="s">
        <v>129</v>
      </c>
      <c r="S1387" s="17" t="s">
        <v>154</v>
      </c>
      <c r="T1387" s="21"/>
      <c r="U1387" s="21"/>
      <c r="V1387" s="22"/>
      <c r="W1387" s="26">
        <v>8539490000</v>
      </c>
      <c r="X1387" s="18" t="s">
        <v>132</v>
      </c>
      <c r="Y1387" s="18" t="s">
        <v>132</v>
      </c>
      <c r="Z1387" s="12" t="s">
        <v>132</v>
      </c>
      <c r="AA1387" s="55"/>
      <c r="AB1387" s="63" t="s">
        <v>4451</v>
      </c>
      <c r="AC1387" s="13" t="s">
        <v>132</v>
      </c>
      <c r="AD1387" s="13" t="s">
        <v>132</v>
      </c>
      <c r="AE1387" s="13" t="s">
        <v>132</v>
      </c>
      <c r="AF1387" s="13" t="s">
        <v>132</v>
      </c>
      <c r="AG1387" s="13" t="s">
        <v>132</v>
      </c>
      <c r="AH1387" s="13" t="s">
        <v>132</v>
      </c>
      <c r="AI1387" s="13" t="s">
        <v>132</v>
      </c>
      <c r="AJ1387" s="13" t="s">
        <v>132</v>
      </c>
      <c r="AK1387" s="13" t="s">
        <v>132</v>
      </c>
      <c r="AL1387" s="13" t="s">
        <v>132</v>
      </c>
      <c r="AM1387" s="13" t="s">
        <v>132</v>
      </c>
      <c r="AN1387" s="13" t="s">
        <v>132</v>
      </c>
      <c r="AO1387" s="13" t="s">
        <v>132</v>
      </c>
      <c r="AP1387" s="13" t="s">
        <v>132</v>
      </c>
      <c r="AQ1387" s="13" t="s">
        <v>132</v>
      </c>
      <c r="AR1387" s="13" t="s">
        <v>132</v>
      </c>
      <c r="AS1387" s="13" t="s">
        <v>132</v>
      </c>
      <c r="AT1387" s="13" t="s">
        <v>132</v>
      </c>
      <c r="AU1387" s="19" t="s">
        <v>132</v>
      </c>
      <c r="AV1387" s="13" t="s">
        <v>132</v>
      </c>
      <c r="AW1387" s="13" t="s">
        <v>132</v>
      </c>
      <c r="AX1387" s="13" t="s">
        <v>132</v>
      </c>
      <c r="AY1387" s="13" t="s">
        <v>132</v>
      </c>
      <c r="AZ1387" s="19" t="s">
        <v>132</v>
      </c>
      <c r="BA1387" s="19" t="s">
        <v>132</v>
      </c>
      <c r="BB1387" s="13" t="s">
        <v>132</v>
      </c>
      <c r="BC1387" s="13" t="s">
        <v>132</v>
      </c>
      <c r="BD1387" s="13" t="s">
        <v>132</v>
      </c>
      <c r="BE1387" s="13" t="s">
        <v>132</v>
      </c>
      <c r="BF1387" s="19" t="s">
        <v>132</v>
      </c>
      <c r="BG1387" s="19" t="s">
        <v>132</v>
      </c>
      <c r="BH1387" s="19" t="s">
        <v>132</v>
      </c>
      <c r="BI1387" s="19" t="s">
        <v>132</v>
      </c>
      <c r="BJ1387" s="19" t="s">
        <v>132</v>
      </c>
      <c r="BK1387" s="19" t="s">
        <v>132</v>
      </c>
      <c r="BL1387" s="88" t="s">
        <v>132</v>
      </c>
      <c r="BM1387" s="88" t="s">
        <v>132</v>
      </c>
      <c r="BN1387" s="88" t="s">
        <v>132</v>
      </c>
    </row>
    <row r="1388" spans="1:66" s="2" customFormat="1" ht="14.5">
      <c r="A1388" s="8">
        <v>8711500575210</v>
      </c>
      <c r="B1388" s="8">
        <v>923212043801</v>
      </c>
      <c r="C1388" s="8">
        <v>871150057521025</v>
      </c>
      <c r="D1388" s="13" t="s">
        <v>132</v>
      </c>
      <c r="E1388" s="12">
        <v>57521025</v>
      </c>
      <c r="F1388" s="10" t="s">
        <v>4452</v>
      </c>
      <c r="G1388" s="11" t="s">
        <v>4305</v>
      </c>
      <c r="H1388" s="12" t="s">
        <v>122</v>
      </c>
      <c r="I1388" s="12" t="s">
        <v>4438</v>
      </c>
      <c r="J1388" s="12" t="s">
        <v>4446</v>
      </c>
      <c r="K1388" s="12" t="s">
        <v>125</v>
      </c>
      <c r="L1388" s="83">
        <v>43.9</v>
      </c>
      <c r="M1388" s="16" t="s">
        <v>126</v>
      </c>
      <c r="N1388" s="13" t="s">
        <v>4307</v>
      </c>
      <c r="O1388" s="14" t="s">
        <v>4308</v>
      </c>
      <c r="P1388" s="17"/>
      <c r="Q1388" s="9">
        <v>10</v>
      </c>
      <c r="R1388" s="12" t="s">
        <v>129</v>
      </c>
      <c r="S1388" s="17" t="s">
        <v>154</v>
      </c>
      <c r="T1388" s="9"/>
      <c r="U1388" s="9"/>
      <c r="V1388" s="11"/>
      <c r="W1388" s="26">
        <v>8539490000</v>
      </c>
      <c r="X1388" s="18" t="s">
        <v>132</v>
      </c>
      <c r="Y1388" s="18" t="s">
        <v>132</v>
      </c>
      <c r="Z1388" s="12" t="s">
        <v>132</v>
      </c>
      <c r="AA1388" s="55"/>
      <c r="AB1388" s="63" t="s">
        <v>4453</v>
      </c>
      <c r="AC1388" s="13" t="s">
        <v>132</v>
      </c>
      <c r="AD1388" s="13" t="s">
        <v>132</v>
      </c>
      <c r="AE1388" s="13" t="s">
        <v>132</v>
      </c>
      <c r="AF1388" s="13" t="s">
        <v>132</v>
      </c>
      <c r="AG1388" s="13" t="s">
        <v>132</v>
      </c>
      <c r="AH1388" s="13" t="s">
        <v>132</v>
      </c>
      <c r="AI1388" s="13" t="s">
        <v>132</v>
      </c>
      <c r="AJ1388" s="13" t="s">
        <v>132</v>
      </c>
      <c r="AK1388" s="13" t="s">
        <v>132</v>
      </c>
      <c r="AL1388" s="13" t="s">
        <v>132</v>
      </c>
      <c r="AM1388" s="13" t="s">
        <v>132</v>
      </c>
      <c r="AN1388" s="13" t="s">
        <v>132</v>
      </c>
      <c r="AO1388" s="13" t="s">
        <v>132</v>
      </c>
      <c r="AP1388" s="13" t="s">
        <v>132</v>
      </c>
      <c r="AQ1388" s="13" t="s">
        <v>132</v>
      </c>
      <c r="AR1388" s="13" t="s">
        <v>132</v>
      </c>
      <c r="AS1388" s="13" t="s">
        <v>132</v>
      </c>
      <c r="AT1388" s="13" t="s">
        <v>132</v>
      </c>
      <c r="AU1388" s="19" t="s">
        <v>132</v>
      </c>
      <c r="AV1388" s="13" t="s">
        <v>132</v>
      </c>
      <c r="AW1388" s="13" t="s">
        <v>132</v>
      </c>
      <c r="AX1388" s="13" t="s">
        <v>132</v>
      </c>
      <c r="AY1388" s="13" t="s">
        <v>132</v>
      </c>
      <c r="AZ1388" s="19" t="s">
        <v>132</v>
      </c>
      <c r="BA1388" s="19" t="s">
        <v>132</v>
      </c>
      <c r="BB1388" s="13" t="s">
        <v>132</v>
      </c>
      <c r="BC1388" s="13" t="s">
        <v>132</v>
      </c>
      <c r="BD1388" s="13" t="s">
        <v>132</v>
      </c>
      <c r="BE1388" s="13" t="s">
        <v>132</v>
      </c>
      <c r="BF1388" s="19" t="s">
        <v>132</v>
      </c>
      <c r="BG1388" s="19" t="s">
        <v>132</v>
      </c>
      <c r="BH1388" s="19" t="s">
        <v>132</v>
      </c>
      <c r="BI1388" s="19" t="s">
        <v>132</v>
      </c>
      <c r="BJ1388" s="19" t="s">
        <v>132</v>
      </c>
      <c r="BK1388" s="19" t="s">
        <v>132</v>
      </c>
      <c r="BL1388" s="88" t="s">
        <v>132</v>
      </c>
      <c r="BM1388" s="88" t="s">
        <v>132</v>
      </c>
      <c r="BN1388" s="88" t="s">
        <v>132</v>
      </c>
    </row>
    <row r="1389" spans="1:66" s="2" customFormat="1" ht="14.5">
      <c r="A1389" s="8">
        <v>8711500250087</v>
      </c>
      <c r="B1389" s="31">
        <v>924151144441</v>
      </c>
      <c r="C1389" s="31">
        <v>871150025008750</v>
      </c>
      <c r="D1389" s="13" t="s">
        <v>132</v>
      </c>
      <c r="E1389" s="12">
        <v>25008750</v>
      </c>
      <c r="F1389" s="24" t="s">
        <v>4454</v>
      </c>
      <c r="G1389" s="11" t="s">
        <v>4305</v>
      </c>
      <c r="H1389" s="12" t="s">
        <v>122</v>
      </c>
      <c r="I1389" s="12" t="s">
        <v>4438</v>
      </c>
      <c r="J1389" s="12" t="s">
        <v>4439</v>
      </c>
      <c r="K1389" s="12" t="s">
        <v>125</v>
      </c>
      <c r="L1389" s="83">
        <v>7.55</v>
      </c>
      <c r="M1389" s="16" t="s">
        <v>126</v>
      </c>
      <c r="N1389" s="13" t="s">
        <v>4307</v>
      </c>
      <c r="O1389" s="14" t="s">
        <v>4308</v>
      </c>
      <c r="P1389" s="17"/>
      <c r="Q1389" s="9">
        <v>100</v>
      </c>
      <c r="R1389" s="12" t="s">
        <v>129</v>
      </c>
      <c r="S1389" s="17" t="s">
        <v>154</v>
      </c>
      <c r="T1389" s="9">
        <v>924151144440</v>
      </c>
      <c r="U1389" s="9"/>
      <c r="V1389" s="11"/>
      <c r="W1389" s="26">
        <v>8539229090</v>
      </c>
      <c r="X1389" s="17" t="s">
        <v>338</v>
      </c>
      <c r="Y1389" s="18" t="s">
        <v>132</v>
      </c>
      <c r="Z1389" s="12" t="s">
        <v>132</v>
      </c>
      <c r="AA1389" s="55"/>
      <c r="AB1389" s="63" t="s">
        <v>4455</v>
      </c>
      <c r="AC1389" s="13" t="s">
        <v>132</v>
      </c>
      <c r="AD1389" s="13" t="s">
        <v>132</v>
      </c>
      <c r="AE1389" s="13" t="s">
        <v>132</v>
      </c>
      <c r="AF1389" s="13" t="s">
        <v>132</v>
      </c>
      <c r="AG1389" s="13" t="s">
        <v>132</v>
      </c>
      <c r="AH1389" s="13" t="s">
        <v>132</v>
      </c>
      <c r="AI1389" s="13" t="s">
        <v>132</v>
      </c>
      <c r="AJ1389" s="13" t="s">
        <v>132</v>
      </c>
      <c r="AK1389" s="13" t="s">
        <v>132</v>
      </c>
      <c r="AL1389" s="13" t="s">
        <v>132</v>
      </c>
      <c r="AM1389" s="13" t="s">
        <v>132</v>
      </c>
      <c r="AN1389" s="13" t="s">
        <v>132</v>
      </c>
      <c r="AO1389" s="13" t="s">
        <v>132</v>
      </c>
      <c r="AP1389" s="13" t="s">
        <v>132</v>
      </c>
      <c r="AQ1389" s="13" t="s">
        <v>132</v>
      </c>
      <c r="AR1389" s="13" t="s">
        <v>132</v>
      </c>
      <c r="AS1389" s="13" t="s">
        <v>132</v>
      </c>
      <c r="AT1389" s="13" t="s">
        <v>132</v>
      </c>
      <c r="AU1389" s="19" t="s">
        <v>132</v>
      </c>
      <c r="AV1389" s="13" t="s">
        <v>132</v>
      </c>
      <c r="AW1389" s="13" t="s">
        <v>132</v>
      </c>
      <c r="AX1389" s="13" t="s">
        <v>132</v>
      </c>
      <c r="AY1389" s="13" t="s">
        <v>132</v>
      </c>
      <c r="AZ1389" s="19" t="s">
        <v>132</v>
      </c>
      <c r="BA1389" s="19" t="s">
        <v>132</v>
      </c>
      <c r="BB1389" s="13" t="s">
        <v>132</v>
      </c>
      <c r="BC1389" s="13" t="s">
        <v>132</v>
      </c>
      <c r="BD1389" s="13" t="s">
        <v>132</v>
      </c>
      <c r="BE1389" s="13" t="s">
        <v>132</v>
      </c>
      <c r="BF1389" s="19" t="s">
        <v>132</v>
      </c>
      <c r="BG1389" s="19" t="s">
        <v>132</v>
      </c>
      <c r="BH1389" s="19" t="s">
        <v>132</v>
      </c>
      <c r="BI1389" s="19" t="s">
        <v>132</v>
      </c>
      <c r="BJ1389" s="19" t="s">
        <v>132</v>
      </c>
      <c r="BK1389" s="19" t="s">
        <v>132</v>
      </c>
      <c r="BL1389" s="88" t="s">
        <v>132</v>
      </c>
      <c r="BM1389" s="88" t="s">
        <v>132</v>
      </c>
      <c r="BN1389" s="88" t="s">
        <v>132</v>
      </c>
    </row>
    <row r="1390" spans="1:66" s="2" customFormat="1" ht="14.5">
      <c r="A1390" s="8">
        <v>8711500115782</v>
      </c>
      <c r="B1390" s="8">
        <v>923801244209</v>
      </c>
      <c r="C1390" s="8">
        <v>871150011578215</v>
      </c>
      <c r="D1390" s="13" t="s">
        <v>132</v>
      </c>
      <c r="E1390" s="12">
        <v>11578215</v>
      </c>
      <c r="F1390" s="10" t="s">
        <v>4456</v>
      </c>
      <c r="G1390" s="11" t="s">
        <v>4305</v>
      </c>
      <c r="H1390" s="12" t="s">
        <v>122</v>
      </c>
      <c r="I1390" s="12" t="s">
        <v>4438</v>
      </c>
      <c r="J1390" s="12" t="s">
        <v>4446</v>
      </c>
      <c r="K1390" s="12" t="s">
        <v>125</v>
      </c>
      <c r="L1390" s="83">
        <v>52.8</v>
      </c>
      <c r="M1390" s="16" t="s">
        <v>126</v>
      </c>
      <c r="N1390" s="13" t="s">
        <v>4307</v>
      </c>
      <c r="O1390" s="14" t="s">
        <v>4308</v>
      </c>
      <c r="P1390" s="17"/>
      <c r="Q1390" s="9">
        <v>12</v>
      </c>
      <c r="R1390" s="12" t="s">
        <v>129</v>
      </c>
      <c r="S1390" s="17" t="s">
        <v>154</v>
      </c>
      <c r="T1390" s="9"/>
      <c r="U1390" s="9"/>
      <c r="V1390" s="11"/>
      <c r="W1390" s="26">
        <v>8539490000</v>
      </c>
      <c r="X1390" s="18" t="s">
        <v>132</v>
      </c>
      <c r="Y1390" s="18" t="s">
        <v>132</v>
      </c>
      <c r="Z1390" s="12" t="s">
        <v>132</v>
      </c>
      <c r="AA1390" s="55"/>
      <c r="AB1390" s="63" t="s">
        <v>4457</v>
      </c>
      <c r="AC1390" s="13" t="s">
        <v>132</v>
      </c>
      <c r="AD1390" s="13" t="s">
        <v>132</v>
      </c>
      <c r="AE1390" s="13" t="s">
        <v>132</v>
      </c>
      <c r="AF1390" s="13" t="s">
        <v>132</v>
      </c>
      <c r="AG1390" s="13" t="s">
        <v>132</v>
      </c>
      <c r="AH1390" s="13" t="s">
        <v>132</v>
      </c>
      <c r="AI1390" s="13" t="s">
        <v>132</v>
      </c>
      <c r="AJ1390" s="13" t="s">
        <v>132</v>
      </c>
      <c r="AK1390" s="13" t="s">
        <v>132</v>
      </c>
      <c r="AL1390" s="13" t="s">
        <v>132</v>
      </c>
      <c r="AM1390" s="13" t="s">
        <v>132</v>
      </c>
      <c r="AN1390" s="13" t="s">
        <v>132</v>
      </c>
      <c r="AO1390" s="13" t="s">
        <v>132</v>
      </c>
      <c r="AP1390" s="13" t="s">
        <v>132</v>
      </c>
      <c r="AQ1390" s="13" t="s">
        <v>132</v>
      </c>
      <c r="AR1390" s="13" t="s">
        <v>132</v>
      </c>
      <c r="AS1390" s="13" t="s">
        <v>132</v>
      </c>
      <c r="AT1390" s="13" t="s">
        <v>132</v>
      </c>
      <c r="AU1390" s="19" t="s">
        <v>132</v>
      </c>
      <c r="AV1390" s="13" t="s">
        <v>132</v>
      </c>
      <c r="AW1390" s="13" t="s">
        <v>132</v>
      </c>
      <c r="AX1390" s="13" t="s">
        <v>132</v>
      </c>
      <c r="AY1390" s="13" t="s">
        <v>132</v>
      </c>
      <c r="AZ1390" s="19" t="s">
        <v>132</v>
      </c>
      <c r="BA1390" s="19" t="s">
        <v>132</v>
      </c>
      <c r="BB1390" s="13" t="s">
        <v>132</v>
      </c>
      <c r="BC1390" s="13" t="s">
        <v>132</v>
      </c>
      <c r="BD1390" s="13" t="s">
        <v>132</v>
      </c>
      <c r="BE1390" s="13" t="s">
        <v>132</v>
      </c>
      <c r="BF1390" s="19" t="s">
        <v>132</v>
      </c>
      <c r="BG1390" s="19" t="s">
        <v>132</v>
      </c>
      <c r="BH1390" s="19" t="s">
        <v>132</v>
      </c>
      <c r="BI1390" s="19" t="s">
        <v>132</v>
      </c>
      <c r="BJ1390" s="19" t="s">
        <v>132</v>
      </c>
      <c r="BK1390" s="19" t="s">
        <v>132</v>
      </c>
      <c r="BL1390" s="88" t="s">
        <v>132</v>
      </c>
      <c r="BM1390" s="88" t="s">
        <v>132</v>
      </c>
      <c r="BN1390" s="88" t="s">
        <v>132</v>
      </c>
    </row>
    <row r="1391" spans="1:66" s="2" customFormat="1" ht="14.5">
      <c r="A1391" s="8">
        <v>8711500600523</v>
      </c>
      <c r="B1391" s="8">
        <v>923801144209</v>
      </c>
      <c r="C1391" s="8">
        <v>871150060052315</v>
      </c>
      <c r="D1391" s="13" t="s">
        <v>132</v>
      </c>
      <c r="E1391" s="12">
        <v>60052315</v>
      </c>
      <c r="F1391" s="10" t="s">
        <v>4458</v>
      </c>
      <c r="G1391" s="11" t="s">
        <v>4305</v>
      </c>
      <c r="H1391" s="12" t="s">
        <v>122</v>
      </c>
      <c r="I1391" s="12" t="s">
        <v>4438</v>
      </c>
      <c r="J1391" s="12" t="s">
        <v>4446</v>
      </c>
      <c r="K1391" s="12" t="s">
        <v>125</v>
      </c>
      <c r="L1391" s="83">
        <v>55.2</v>
      </c>
      <c r="M1391" s="16" t="s">
        <v>126</v>
      </c>
      <c r="N1391" s="13" t="s">
        <v>4307</v>
      </c>
      <c r="O1391" s="14" t="s">
        <v>4308</v>
      </c>
      <c r="P1391" s="17"/>
      <c r="Q1391" s="9">
        <v>12</v>
      </c>
      <c r="R1391" s="12" t="s">
        <v>129</v>
      </c>
      <c r="S1391" s="17" t="s">
        <v>154</v>
      </c>
      <c r="T1391" s="9"/>
      <c r="U1391" s="9"/>
      <c r="V1391" s="11"/>
      <c r="W1391" s="26">
        <v>8539490000</v>
      </c>
      <c r="X1391" s="18" t="s">
        <v>132</v>
      </c>
      <c r="Y1391" s="18" t="s">
        <v>132</v>
      </c>
      <c r="Z1391" s="12" t="s">
        <v>132</v>
      </c>
      <c r="AA1391" s="55"/>
      <c r="AB1391" s="63" t="s">
        <v>4459</v>
      </c>
      <c r="AC1391" s="13" t="s">
        <v>132</v>
      </c>
      <c r="AD1391" s="13" t="s">
        <v>132</v>
      </c>
      <c r="AE1391" s="13" t="s">
        <v>132</v>
      </c>
      <c r="AF1391" s="13" t="s">
        <v>132</v>
      </c>
      <c r="AG1391" s="13" t="s">
        <v>132</v>
      </c>
      <c r="AH1391" s="13" t="s">
        <v>132</v>
      </c>
      <c r="AI1391" s="13" t="s">
        <v>132</v>
      </c>
      <c r="AJ1391" s="13" t="s">
        <v>132</v>
      </c>
      <c r="AK1391" s="13" t="s">
        <v>132</v>
      </c>
      <c r="AL1391" s="13" t="s">
        <v>132</v>
      </c>
      <c r="AM1391" s="13" t="s">
        <v>132</v>
      </c>
      <c r="AN1391" s="13" t="s">
        <v>132</v>
      </c>
      <c r="AO1391" s="13" t="s">
        <v>132</v>
      </c>
      <c r="AP1391" s="13" t="s">
        <v>132</v>
      </c>
      <c r="AQ1391" s="13" t="s">
        <v>132</v>
      </c>
      <c r="AR1391" s="13" t="s">
        <v>132</v>
      </c>
      <c r="AS1391" s="13" t="s">
        <v>132</v>
      </c>
      <c r="AT1391" s="13" t="s">
        <v>132</v>
      </c>
      <c r="AU1391" s="19" t="s">
        <v>132</v>
      </c>
      <c r="AV1391" s="13" t="s">
        <v>132</v>
      </c>
      <c r="AW1391" s="13" t="s">
        <v>132</v>
      </c>
      <c r="AX1391" s="13" t="s">
        <v>132</v>
      </c>
      <c r="AY1391" s="13" t="s">
        <v>132</v>
      </c>
      <c r="AZ1391" s="19" t="s">
        <v>132</v>
      </c>
      <c r="BA1391" s="19" t="s">
        <v>132</v>
      </c>
      <c r="BB1391" s="13" t="s">
        <v>132</v>
      </c>
      <c r="BC1391" s="13" t="s">
        <v>132</v>
      </c>
      <c r="BD1391" s="13" t="s">
        <v>132</v>
      </c>
      <c r="BE1391" s="13" t="s">
        <v>132</v>
      </c>
      <c r="BF1391" s="19" t="s">
        <v>132</v>
      </c>
      <c r="BG1391" s="19" t="s">
        <v>132</v>
      </c>
      <c r="BH1391" s="19" t="s">
        <v>132</v>
      </c>
      <c r="BI1391" s="19" t="s">
        <v>132</v>
      </c>
      <c r="BJ1391" s="19" t="s">
        <v>132</v>
      </c>
      <c r="BK1391" s="19" t="s">
        <v>132</v>
      </c>
      <c r="BL1391" s="88" t="s">
        <v>132</v>
      </c>
      <c r="BM1391" s="88" t="s">
        <v>132</v>
      </c>
      <c r="BN1391" s="88" t="s">
        <v>132</v>
      </c>
    </row>
    <row r="1392" spans="1:66" s="2" customFormat="1" ht="14.5">
      <c r="A1392" s="8">
        <v>8711500128874</v>
      </c>
      <c r="B1392" s="8">
        <v>923806644210</v>
      </c>
      <c r="C1392" s="8">
        <v>871150012887415</v>
      </c>
      <c r="D1392" s="13" t="s">
        <v>132</v>
      </c>
      <c r="E1392" s="12">
        <v>12887415</v>
      </c>
      <c r="F1392" s="10" t="s">
        <v>4460</v>
      </c>
      <c r="G1392" s="11" t="s">
        <v>4305</v>
      </c>
      <c r="H1392" s="12" t="s">
        <v>122</v>
      </c>
      <c r="I1392" s="12" t="s">
        <v>4438</v>
      </c>
      <c r="J1392" s="12" t="s">
        <v>4446</v>
      </c>
      <c r="K1392" s="12" t="s">
        <v>125</v>
      </c>
      <c r="L1392" s="83">
        <v>93.5</v>
      </c>
      <c r="M1392" s="16" t="s">
        <v>126</v>
      </c>
      <c r="N1392" s="13" t="s">
        <v>4307</v>
      </c>
      <c r="O1392" s="14" t="s">
        <v>4308</v>
      </c>
      <c r="P1392" s="17"/>
      <c r="Q1392" s="9">
        <v>12</v>
      </c>
      <c r="R1392" s="12" t="s">
        <v>129</v>
      </c>
      <c r="S1392" s="17" t="s">
        <v>154</v>
      </c>
      <c r="T1392" s="9"/>
      <c r="U1392" s="9"/>
      <c r="V1392" s="11"/>
      <c r="W1392" s="26">
        <v>8539490000</v>
      </c>
      <c r="X1392" s="18" t="s">
        <v>132</v>
      </c>
      <c r="Y1392" s="18" t="s">
        <v>132</v>
      </c>
      <c r="Z1392" s="12" t="s">
        <v>132</v>
      </c>
      <c r="AA1392" s="55"/>
      <c r="AB1392" s="63" t="s">
        <v>4461</v>
      </c>
      <c r="AC1392" s="13" t="s">
        <v>132</v>
      </c>
      <c r="AD1392" s="13" t="s">
        <v>132</v>
      </c>
      <c r="AE1392" s="13" t="s">
        <v>132</v>
      </c>
      <c r="AF1392" s="13" t="s">
        <v>132</v>
      </c>
      <c r="AG1392" s="13" t="s">
        <v>132</v>
      </c>
      <c r="AH1392" s="13" t="s">
        <v>132</v>
      </c>
      <c r="AI1392" s="13" t="s">
        <v>132</v>
      </c>
      <c r="AJ1392" s="13" t="s">
        <v>132</v>
      </c>
      <c r="AK1392" s="13" t="s">
        <v>132</v>
      </c>
      <c r="AL1392" s="13" t="s">
        <v>132</v>
      </c>
      <c r="AM1392" s="13" t="s">
        <v>132</v>
      </c>
      <c r="AN1392" s="13" t="s">
        <v>132</v>
      </c>
      <c r="AO1392" s="13" t="s">
        <v>132</v>
      </c>
      <c r="AP1392" s="13" t="s">
        <v>132</v>
      </c>
      <c r="AQ1392" s="13" t="s">
        <v>132</v>
      </c>
      <c r="AR1392" s="13" t="s">
        <v>132</v>
      </c>
      <c r="AS1392" s="13" t="s">
        <v>132</v>
      </c>
      <c r="AT1392" s="13" t="s">
        <v>132</v>
      </c>
      <c r="AU1392" s="19" t="s">
        <v>132</v>
      </c>
      <c r="AV1392" s="13" t="s">
        <v>132</v>
      </c>
      <c r="AW1392" s="13" t="s">
        <v>132</v>
      </c>
      <c r="AX1392" s="13" t="s">
        <v>132</v>
      </c>
      <c r="AY1392" s="13" t="s">
        <v>132</v>
      </c>
      <c r="AZ1392" s="19" t="s">
        <v>132</v>
      </c>
      <c r="BA1392" s="19" t="s">
        <v>132</v>
      </c>
      <c r="BB1392" s="13" t="s">
        <v>132</v>
      </c>
      <c r="BC1392" s="13" t="s">
        <v>132</v>
      </c>
      <c r="BD1392" s="13" t="s">
        <v>132</v>
      </c>
      <c r="BE1392" s="13" t="s">
        <v>132</v>
      </c>
      <c r="BF1392" s="19" t="s">
        <v>132</v>
      </c>
      <c r="BG1392" s="19" t="s">
        <v>132</v>
      </c>
      <c r="BH1392" s="19" t="s">
        <v>132</v>
      </c>
      <c r="BI1392" s="19" t="s">
        <v>132</v>
      </c>
      <c r="BJ1392" s="19" t="s">
        <v>132</v>
      </c>
      <c r="BK1392" s="19" t="s">
        <v>132</v>
      </c>
      <c r="BL1392" s="88" t="s">
        <v>132</v>
      </c>
      <c r="BM1392" s="88" t="s">
        <v>132</v>
      </c>
      <c r="BN1392" s="88" t="s">
        <v>132</v>
      </c>
    </row>
    <row r="1393" spans="1:66" s="2" customFormat="1" ht="14.5">
      <c r="A1393" s="8">
        <v>8711500115799</v>
      </c>
      <c r="B1393" s="8">
        <v>923801344209</v>
      </c>
      <c r="C1393" s="8">
        <v>871150011579915</v>
      </c>
      <c r="D1393" s="13" t="s">
        <v>132</v>
      </c>
      <c r="E1393" s="12">
        <v>11579915</v>
      </c>
      <c r="F1393" s="10" t="s">
        <v>4462</v>
      </c>
      <c r="G1393" s="11" t="s">
        <v>4305</v>
      </c>
      <c r="H1393" s="12" t="s">
        <v>122</v>
      </c>
      <c r="I1393" s="12" t="s">
        <v>4438</v>
      </c>
      <c r="J1393" s="12" t="s">
        <v>4446</v>
      </c>
      <c r="K1393" s="12" t="s">
        <v>125</v>
      </c>
      <c r="L1393" s="83">
        <v>55.2</v>
      </c>
      <c r="M1393" s="16" t="s">
        <v>126</v>
      </c>
      <c r="N1393" s="13" t="s">
        <v>4307</v>
      </c>
      <c r="O1393" s="14" t="s">
        <v>4308</v>
      </c>
      <c r="P1393" s="17"/>
      <c r="Q1393" s="9">
        <v>12</v>
      </c>
      <c r="R1393" s="12" t="s">
        <v>129</v>
      </c>
      <c r="S1393" s="17" t="s">
        <v>154</v>
      </c>
      <c r="T1393" s="9"/>
      <c r="U1393" s="9"/>
      <c r="V1393" s="11"/>
      <c r="W1393" s="26">
        <v>8539490000</v>
      </c>
      <c r="X1393" s="18" t="s">
        <v>132</v>
      </c>
      <c r="Y1393" s="18" t="s">
        <v>132</v>
      </c>
      <c r="Z1393" s="12" t="s">
        <v>132</v>
      </c>
      <c r="AA1393" s="55"/>
      <c r="AB1393" s="63" t="s">
        <v>4463</v>
      </c>
      <c r="AC1393" s="13" t="s">
        <v>132</v>
      </c>
      <c r="AD1393" s="13" t="s">
        <v>132</v>
      </c>
      <c r="AE1393" s="13" t="s">
        <v>132</v>
      </c>
      <c r="AF1393" s="13" t="s">
        <v>132</v>
      </c>
      <c r="AG1393" s="13" t="s">
        <v>132</v>
      </c>
      <c r="AH1393" s="13" t="s">
        <v>132</v>
      </c>
      <c r="AI1393" s="13" t="s">
        <v>132</v>
      </c>
      <c r="AJ1393" s="13" t="s">
        <v>132</v>
      </c>
      <c r="AK1393" s="13" t="s">
        <v>132</v>
      </c>
      <c r="AL1393" s="13" t="s">
        <v>132</v>
      </c>
      <c r="AM1393" s="13" t="s">
        <v>132</v>
      </c>
      <c r="AN1393" s="13" t="s">
        <v>132</v>
      </c>
      <c r="AO1393" s="13" t="s">
        <v>132</v>
      </c>
      <c r="AP1393" s="13" t="s">
        <v>132</v>
      </c>
      <c r="AQ1393" s="13" t="s">
        <v>132</v>
      </c>
      <c r="AR1393" s="13" t="s">
        <v>132</v>
      </c>
      <c r="AS1393" s="13" t="s">
        <v>132</v>
      </c>
      <c r="AT1393" s="13" t="s">
        <v>132</v>
      </c>
      <c r="AU1393" s="19" t="s">
        <v>132</v>
      </c>
      <c r="AV1393" s="13" t="s">
        <v>132</v>
      </c>
      <c r="AW1393" s="13" t="s">
        <v>132</v>
      </c>
      <c r="AX1393" s="13" t="s">
        <v>132</v>
      </c>
      <c r="AY1393" s="13" t="s">
        <v>132</v>
      </c>
      <c r="AZ1393" s="19" t="s">
        <v>132</v>
      </c>
      <c r="BA1393" s="19" t="s">
        <v>132</v>
      </c>
      <c r="BB1393" s="13" t="s">
        <v>132</v>
      </c>
      <c r="BC1393" s="13" t="s">
        <v>132</v>
      </c>
      <c r="BD1393" s="13" t="s">
        <v>132</v>
      </c>
      <c r="BE1393" s="13" t="s">
        <v>132</v>
      </c>
      <c r="BF1393" s="19" t="s">
        <v>132</v>
      </c>
      <c r="BG1393" s="19" t="s">
        <v>132</v>
      </c>
      <c r="BH1393" s="19" t="s">
        <v>132</v>
      </c>
      <c r="BI1393" s="19" t="s">
        <v>132</v>
      </c>
      <c r="BJ1393" s="19" t="s">
        <v>132</v>
      </c>
      <c r="BK1393" s="19" t="s">
        <v>132</v>
      </c>
      <c r="BL1393" s="88" t="s">
        <v>132</v>
      </c>
      <c r="BM1393" s="88" t="s">
        <v>132</v>
      </c>
      <c r="BN1393" s="88" t="s">
        <v>132</v>
      </c>
    </row>
    <row r="1394" spans="1:66" s="2" customFormat="1" ht="14.5">
      <c r="A1394" s="8">
        <v>8711500600530</v>
      </c>
      <c r="B1394" s="8">
        <v>923801444210</v>
      </c>
      <c r="C1394" s="8">
        <v>871150060053015</v>
      </c>
      <c r="D1394" s="13" t="s">
        <v>132</v>
      </c>
      <c r="E1394" s="12">
        <v>60053015</v>
      </c>
      <c r="F1394" s="10" t="s">
        <v>4464</v>
      </c>
      <c r="G1394" s="11" t="s">
        <v>4305</v>
      </c>
      <c r="H1394" s="12" t="s">
        <v>122</v>
      </c>
      <c r="I1394" s="12" t="s">
        <v>4438</v>
      </c>
      <c r="J1394" s="12" t="s">
        <v>4446</v>
      </c>
      <c r="K1394" s="12" t="s">
        <v>125</v>
      </c>
      <c r="L1394" s="83">
        <v>56.5</v>
      </c>
      <c r="M1394" s="16" t="s">
        <v>126</v>
      </c>
      <c r="N1394" s="13" t="s">
        <v>4307</v>
      </c>
      <c r="O1394" s="14" t="s">
        <v>4308</v>
      </c>
      <c r="P1394" s="17"/>
      <c r="Q1394" s="9">
        <v>12</v>
      </c>
      <c r="R1394" s="12" t="s">
        <v>129</v>
      </c>
      <c r="S1394" s="17" t="s">
        <v>154</v>
      </c>
      <c r="T1394" s="9"/>
      <c r="U1394" s="9"/>
      <c r="V1394" s="11"/>
      <c r="W1394" s="26">
        <v>8539490000</v>
      </c>
      <c r="X1394" s="18" t="s">
        <v>132</v>
      </c>
      <c r="Y1394" s="18" t="s">
        <v>132</v>
      </c>
      <c r="Z1394" s="12" t="s">
        <v>132</v>
      </c>
      <c r="AA1394" s="55"/>
      <c r="AB1394" s="63" t="s">
        <v>4465</v>
      </c>
      <c r="AC1394" s="13" t="s">
        <v>132</v>
      </c>
      <c r="AD1394" s="13" t="s">
        <v>132</v>
      </c>
      <c r="AE1394" s="13" t="s">
        <v>132</v>
      </c>
      <c r="AF1394" s="13" t="s">
        <v>132</v>
      </c>
      <c r="AG1394" s="13" t="s">
        <v>132</v>
      </c>
      <c r="AH1394" s="13" t="s">
        <v>132</v>
      </c>
      <c r="AI1394" s="13" t="s">
        <v>132</v>
      </c>
      <c r="AJ1394" s="13" t="s">
        <v>132</v>
      </c>
      <c r="AK1394" s="13" t="s">
        <v>132</v>
      </c>
      <c r="AL1394" s="13" t="s">
        <v>132</v>
      </c>
      <c r="AM1394" s="13" t="s">
        <v>132</v>
      </c>
      <c r="AN1394" s="13" t="s">
        <v>132</v>
      </c>
      <c r="AO1394" s="13" t="s">
        <v>132</v>
      </c>
      <c r="AP1394" s="13" t="s">
        <v>132</v>
      </c>
      <c r="AQ1394" s="13" t="s">
        <v>132</v>
      </c>
      <c r="AR1394" s="13" t="s">
        <v>132</v>
      </c>
      <c r="AS1394" s="13" t="s">
        <v>132</v>
      </c>
      <c r="AT1394" s="13" t="s">
        <v>132</v>
      </c>
      <c r="AU1394" s="19" t="s">
        <v>132</v>
      </c>
      <c r="AV1394" s="13" t="s">
        <v>132</v>
      </c>
      <c r="AW1394" s="13" t="s">
        <v>132</v>
      </c>
      <c r="AX1394" s="13" t="s">
        <v>132</v>
      </c>
      <c r="AY1394" s="13" t="s">
        <v>132</v>
      </c>
      <c r="AZ1394" s="19" t="s">
        <v>132</v>
      </c>
      <c r="BA1394" s="19" t="s">
        <v>132</v>
      </c>
      <c r="BB1394" s="13" t="s">
        <v>132</v>
      </c>
      <c r="BC1394" s="13" t="s">
        <v>132</v>
      </c>
      <c r="BD1394" s="13" t="s">
        <v>132</v>
      </c>
      <c r="BE1394" s="13" t="s">
        <v>132</v>
      </c>
      <c r="BF1394" s="19" t="s">
        <v>132</v>
      </c>
      <c r="BG1394" s="19" t="s">
        <v>132</v>
      </c>
      <c r="BH1394" s="19" t="s">
        <v>132</v>
      </c>
      <c r="BI1394" s="19" t="s">
        <v>132</v>
      </c>
      <c r="BJ1394" s="19" t="s">
        <v>132</v>
      </c>
      <c r="BK1394" s="19" t="s">
        <v>132</v>
      </c>
      <c r="BL1394" s="88" t="s">
        <v>132</v>
      </c>
      <c r="BM1394" s="88" t="s">
        <v>132</v>
      </c>
      <c r="BN1394" s="88" t="s">
        <v>132</v>
      </c>
    </row>
    <row r="1395" spans="1:66" s="2" customFormat="1" ht="14.5">
      <c r="A1395" s="8">
        <v>8711500126597</v>
      </c>
      <c r="B1395" s="8">
        <v>923223543807</v>
      </c>
      <c r="C1395" s="8">
        <v>871150012659725</v>
      </c>
      <c r="D1395" s="13" t="s">
        <v>132</v>
      </c>
      <c r="E1395" s="12">
        <v>12659725</v>
      </c>
      <c r="F1395" s="10" t="s">
        <v>4466</v>
      </c>
      <c r="G1395" s="11" t="s">
        <v>4305</v>
      </c>
      <c r="H1395" s="12" t="s">
        <v>122</v>
      </c>
      <c r="I1395" s="12" t="s">
        <v>4438</v>
      </c>
      <c r="J1395" s="12" t="s">
        <v>4446</v>
      </c>
      <c r="K1395" s="12" t="s">
        <v>125</v>
      </c>
      <c r="L1395" s="83">
        <v>74.099999999999994</v>
      </c>
      <c r="M1395" s="16" t="s">
        <v>126</v>
      </c>
      <c r="N1395" s="13" t="s">
        <v>4307</v>
      </c>
      <c r="O1395" s="14" t="s">
        <v>4308</v>
      </c>
      <c r="P1395" s="17"/>
      <c r="Q1395" s="9">
        <v>10</v>
      </c>
      <c r="R1395" s="12" t="s">
        <v>129</v>
      </c>
      <c r="S1395" s="17" t="s">
        <v>154</v>
      </c>
      <c r="T1395" s="9"/>
      <c r="U1395" s="9"/>
      <c r="V1395" s="11"/>
      <c r="W1395" s="26">
        <v>8539490000</v>
      </c>
      <c r="X1395" s="18" t="s">
        <v>132</v>
      </c>
      <c r="Y1395" s="18" t="s">
        <v>132</v>
      </c>
      <c r="Z1395" s="12" t="s">
        <v>132</v>
      </c>
      <c r="AA1395" s="55"/>
      <c r="AB1395" s="63" t="s">
        <v>4467</v>
      </c>
      <c r="AC1395" s="13" t="s">
        <v>132</v>
      </c>
      <c r="AD1395" s="13" t="s">
        <v>132</v>
      </c>
      <c r="AE1395" s="13" t="s">
        <v>132</v>
      </c>
      <c r="AF1395" s="13" t="s">
        <v>132</v>
      </c>
      <c r="AG1395" s="13" t="s">
        <v>132</v>
      </c>
      <c r="AH1395" s="13" t="s">
        <v>132</v>
      </c>
      <c r="AI1395" s="13" t="s">
        <v>132</v>
      </c>
      <c r="AJ1395" s="13" t="s">
        <v>132</v>
      </c>
      <c r="AK1395" s="13" t="s">
        <v>132</v>
      </c>
      <c r="AL1395" s="13" t="s">
        <v>132</v>
      </c>
      <c r="AM1395" s="13" t="s">
        <v>132</v>
      </c>
      <c r="AN1395" s="13" t="s">
        <v>132</v>
      </c>
      <c r="AO1395" s="13" t="s">
        <v>132</v>
      </c>
      <c r="AP1395" s="13" t="s">
        <v>132</v>
      </c>
      <c r="AQ1395" s="13" t="s">
        <v>132</v>
      </c>
      <c r="AR1395" s="13" t="s">
        <v>132</v>
      </c>
      <c r="AS1395" s="13" t="s">
        <v>132</v>
      </c>
      <c r="AT1395" s="13" t="s">
        <v>132</v>
      </c>
      <c r="AU1395" s="19" t="s">
        <v>132</v>
      </c>
      <c r="AV1395" s="13" t="s">
        <v>132</v>
      </c>
      <c r="AW1395" s="13" t="s">
        <v>132</v>
      </c>
      <c r="AX1395" s="13" t="s">
        <v>132</v>
      </c>
      <c r="AY1395" s="13" t="s">
        <v>132</v>
      </c>
      <c r="AZ1395" s="19" t="s">
        <v>132</v>
      </c>
      <c r="BA1395" s="19" t="s">
        <v>132</v>
      </c>
      <c r="BB1395" s="13" t="s">
        <v>132</v>
      </c>
      <c r="BC1395" s="13" t="s">
        <v>132</v>
      </c>
      <c r="BD1395" s="13" t="s">
        <v>132</v>
      </c>
      <c r="BE1395" s="13" t="s">
        <v>132</v>
      </c>
      <c r="BF1395" s="19" t="s">
        <v>132</v>
      </c>
      <c r="BG1395" s="19" t="s">
        <v>132</v>
      </c>
      <c r="BH1395" s="19" t="s">
        <v>132</v>
      </c>
      <c r="BI1395" s="19" t="s">
        <v>132</v>
      </c>
      <c r="BJ1395" s="19" t="s">
        <v>132</v>
      </c>
      <c r="BK1395" s="19" t="s">
        <v>132</v>
      </c>
      <c r="BL1395" s="88" t="s">
        <v>132</v>
      </c>
      <c r="BM1395" s="88" t="s">
        <v>132</v>
      </c>
      <c r="BN1395" s="88" t="s">
        <v>132</v>
      </c>
    </row>
    <row r="1396" spans="1:66" s="2" customFormat="1" ht="14.5">
      <c r="A1396" s="8">
        <v>8718699613211</v>
      </c>
      <c r="B1396" s="31">
        <v>925723944202</v>
      </c>
      <c r="C1396" s="8">
        <v>871869961321100</v>
      </c>
      <c r="D1396" s="13" t="s">
        <v>132</v>
      </c>
      <c r="E1396" s="12">
        <v>61321100</v>
      </c>
      <c r="F1396" s="19" t="s">
        <v>4468</v>
      </c>
      <c r="G1396" s="11" t="s">
        <v>4305</v>
      </c>
      <c r="H1396" s="12" t="s">
        <v>122</v>
      </c>
      <c r="I1396" s="12" t="s">
        <v>4469</v>
      </c>
      <c r="J1396" s="12" t="s">
        <v>4470</v>
      </c>
      <c r="K1396" s="12" t="s">
        <v>125</v>
      </c>
      <c r="L1396" s="83">
        <v>11.65</v>
      </c>
      <c r="M1396" s="16" t="s">
        <v>126</v>
      </c>
      <c r="N1396" s="13" t="s">
        <v>4307</v>
      </c>
      <c r="O1396" s="14" t="s">
        <v>4308</v>
      </c>
      <c r="P1396" s="17"/>
      <c r="Q1396" s="9">
        <v>20</v>
      </c>
      <c r="R1396" s="12" t="s">
        <v>129</v>
      </c>
      <c r="S1396" s="17" t="s">
        <v>154</v>
      </c>
      <c r="T1396" s="9">
        <v>925723944201</v>
      </c>
      <c r="U1396" s="9"/>
      <c r="V1396" s="11"/>
      <c r="W1396" s="26">
        <v>8539219290</v>
      </c>
      <c r="X1396" s="17" t="s">
        <v>810</v>
      </c>
      <c r="Y1396" s="17" t="s">
        <v>768</v>
      </c>
      <c r="Z1396" s="12">
        <v>423260</v>
      </c>
      <c r="AA1396" s="55"/>
      <c r="AB1396" s="63" t="s">
        <v>4471</v>
      </c>
      <c r="AC1396" s="13" t="s">
        <v>132</v>
      </c>
      <c r="AD1396" s="13" t="s">
        <v>132</v>
      </c>
      <c r="AE1396" s="13" t="s">
        <v>132</v>
      </c>
      <c r="AF1396" s="13" t="s">
        <v>132</v>
      </c>
      <c r="AG1396" s="13" t="s">
        <v>132</v>
      </c>
      <c r="AH1396" s="13" t="s">
        <v>132</v>
      </c>
      <c r="AI1396" s="13" t="s">
        <v>132</v>
      </c>
      <c r="AJ1396" s="13" t="s">
        <v>132</v>
      </c>
      <c r="AK1396" s="13" t="s">
        <v>132</v>
      </c>
      <c r="AL1396" s="13" t="s">
        <v>132</v>
      </c>
      <c r="AM1396" s="13" t="s">
        <v>132</v>
      </c>
      <c r="AN1396" s="13" t="s">
        <v>132</v>
      </c>
      <c r="AO1396" s="13" t="s">
        <v>132</v>
      </c>
      <c r="AP1396" s="13" t="s">
        <v>132</v>
      </c>
      <c r="AQ1396" s="13" t="s">
        <v>132</v>
      </c>
      <c r="AR1396" s="13" t="s">
        <v>132</v>
      </c>
      <c r="AS1396" s="13" t="s">
        <v>132</v>
      </c>
      <c r="AT1396" s="13" t="s">
        <v>132</v>
      </c>
      <c r="AU1396" s="19" t="s">
        <v>132</v>
      </c>
      <c r="AV1396" s="13" t="s">
        <v>132</v>
      </c>
      <c r="AW1396" s="13" t="s">
        <v>132</v>
      </c>
      <c r="AX1396" s="13" t="s">
        <v>132</v>
      </c>
      <c r="AY1396" s="13" t="s">
        <v>132</v>
      </c>
      <c r="AZ1396" s="19" t="s">
        <v>132</v>
      </c>
      <c r="BA1396" s="19" t="s">
        <v>132</v>
      </c>
      <c r="BB1396" s="13" t="s">
        <v>132</v>
      </c>
      <c r="BC1396" s="13" t="s">
        <v>132</v>
      </c>
      <c r="BD1396" s="13" t="s">
        <v>132</v>
      </c>
      <c r="BE1396" s="13" t="s">
        <v>132</v>
      </c>
      <c r="BF1396" s="19" t="s">
        <v>132</v>
      </c>
      <c r="BG1396" s="19" t="s">
        <v>132</v>
      </c>
      <c r="BH1396" s="19" t="s">
        <v>132</v>
      </c>
      <c r="BI1396" s="19" t="s">
        <v>132</v>
      </c>
      <c r="BJ1396" s="19" t="s">
        <v>132</v>
      </c>
      <c r="BK1396" s="19" t="s">
        <v>132</v>
      </c>
      <c r="BL1396" s="88" t="s">
        <v>132</v>
      </c>
      <c r="BM1396" s="88" t="s">
        <v>132</v>
      </c>
      <c r="BN1396" s="88" t="s">
        <v>132</v>
      </c>
    </row>
    <row r="1397" spans="1:66" s="2" customFormat="1" ht="14.5">
      <c r="A1397" s="8">
        <v>8719514390102</v>
      </c>
      <c r="B1397" s="8">
        <v>924711444201</v>
      </c>
      <c r="C1397" s="8">
        <v>871951439010200</v>
      </c>
      <c r="D1397" s="13" t="s">
        <v>132</v>
      </c>
      <c r="E1397" s="12">
        <v>39010200</v>
      </c>
      <c r="F1397" s="10" t="s">
        <v>4472</v>
      </c>
      <c r="G1397" s="11" t="s">
        <v>4305</v>
      </c>
      <c r="H1397" s="12" t="s">
        <v>122</v>
      </c>
      <c r="I1397" s="12" t="s">
        <v>4473</v>
      </c>
      <c r="J1397" s="12" t="s">
        <v>4470</v>
      </c>
      <c r="K1397" s="12" t="s">
        <v>125</v>
      </c>
      <c r="L1397" s="83">
        <v>19.450000000000003</v>
      </c>
      <c r="M1397" s="16" t="s">
        <v>126</v>
      </c>
      <c r="N1397" s="13" t="s">
        <v>4307</v>
      </c>
      <c r="O1397" s="14" t="s">
        <v>4308</v>
      </c>
      <c r="P1397" s="17"/>
      <c r="Q1397" s="9">
        <v>12</v>
      </c>
      <c r="R1397" s="12" t="s">
        <v>129</v>
      </c>
      <c r="S1397" s="17" t="s">
        <v>154</v>
      </c>
      <c r="T1397" s="9">
        <v>924587244220</v>
      </c>
      <c r="U1397" s="9"/>
      <c r="V1397" s="11" t="s">
        <v>263</v>
      </c>
      <c r="W1397" s="26">
        <v>8539219290</v>
      </c>
      <c r="X1397" s="17" t="s">
        <v>180</v>
      </c>
      <c r="Y1397" s="17" t="s">
        <v>768</v>
      </c>
      <c r="Z1397" s="12">
        <v>680253</v>
      </c>
      <c r="AA1397" s="55"/>
      <c r="AB1397" s="63" t="s">
        <v>4474</v>
      </c>
      <c r="AC1397" s="13" t="s">
        <v>132</v>
      </c>
      <c r="AD1397" s="13" t="s">
        <v>132</v>
      </c>
      <c r="AE1397" s="13" t="s">
        <v>132</v>
      </c>
      <c r="AF1397" s="13" t="s">
        <v>132</v>
      </c>
      <c r="AG1397" s="13" t="s">
        <v>132</v>
      </c>
      <c r="AH1397" s="13" t="s">
        <v>132</v>
      </c>
      <c r="AI1397" s="13" t="s">
        <v>132</v>
      </c>
      <c r="AJ1397" s="13" t="s">
        <v>132</v>
      </c>
      <c r="AK1397" s="13" t="s">
        <v>132</v>
      </c>
      <c r="AL1397" s="13" t="s">
        <v>132</v>
      </c>
      <c r="AM1397" s="13" t="s">
        <v>132</v>
      </c>
      <c r="AN1397" s="13" t="s">
        <v>132</v>
      </c>
      <c r="AO1397" s="13" t="s">
        <v>132</v>
      </c>
      <c r="AP1397" s="13" t="s">
        <v>132</v>
      </c>
      <c r="AQ1397" s="13" t="s">
        <v>132</v>
      </c>
      <c r="AR1397" s="13" t="s">
        <v>132</v>
      </c>
      <c r="AS1397" s="13" t="s">
        <v>132</v>
      </c>
      <c r="AT1397" s="13" t="s">
        <v>132</v>
      </c>
      <c r="AU1397" s="19" t="s">
        <v>132</v>
      </c>
      <c r="AV1397" s="13" t="s">
        <v>132</v>
      </c>
      <c r="AW1397" s="13" t="s">
        <v>132</v>
      </c>
      <c r="AX1397" s="13" t="s">
        <v>132</v>
      </c>
      <c r="AY1397" s="13" t="s">
        <v>132</v>
      </c>
      <c r="AZ1397" s="19" t="s">
        <v>132</v>
      </c>
      <c r="BA1397" s="19" t="s">
        <v>132</v>
      </c>
      <c r="BB1397" s="13" t="s">
        <v>132</v>
      </c>
      <c r="BC1397" s="13" t="s">
        <v>132</v>
      </c>
      <c r="BD1397" s="13" t="s">
        <v>132</v>
      </c>
      <c r="BE1397" s="13" t="s">
        <v>132</v>
      </c>
      <c r="BF1397" s="19" t="s">
        <v>132</v>
      </c>
      <c r="BG1397" s="19" t="s">
        <v>132</v>
      </c>
      <c r="BH1397" s="19" t="s">
        <v>132</v>
      </c>
      <c r="BI1397" s="19" t="s">
        <v>132</v>
      </c>
      <c r="BJ1397" s="19" t="s">
        <v>132</v>
      </c>
      <c r="BK1397" s="19" t="s">
        <v>132</v>
      </c>
      <c r="BL1397" s="88" t="s">
        <v>132</v>
      </c>
      <c r="BM1397" s="88" t="s">
        <v>132</v>
      </c>
      <c r="BN1397" s="88" t="s">
        <v>132</v>
      </c>
    </row>
    <row r="1398" spans="1:66" s="2" customFormat="1" ht="14.5">
      <c r="A1398" s="8">
        <v>8719514390089</v>
      </c>
      <c r="B1398" s="8">
        <v>924711344201</v>
      </c>
      <c r="C1398" s="8">
        <v>871951439008900</v>
      </c>
      <c r="D1398" s="13" t="s">
        <v>132</v>
      </c>
      <c r="E1398" s="12">
        <v>39008900</v>
      </c>
      <c r="F1398" s="10" t="s">
        <v>4475</v>
      </c>
      <c r="G1398" s="11" t="s">
        <v>4305</v>
      </c>
      <c r="H1398" s="12" t="s">
        <v>122</v>
      </c>
      <c r="I1398" s="12" t="s">
        <v>4473</v>
      </c>
      <c r="J1398" s="12" t="s">
        <v>4470</v>
      </c>
      <c r="K1398" s="12" t="s">
        <v>125</v>
      </c>
      <c r="L1398" s="83">
        <v>19.450000000000003</v>
      </c>
      <c r="M1398" s="16" t="s">
        <v>126</v>
      </c>
      <c r="N1398" s="13" t="s">
        <v>4307</v>
      </c>
      <c r="O1398" s="14" t="s">
        <v>4308</v>
      </c>
      <c r="P1398" s="17"/>
      <c r="Q1398" s="9">
        <v>12</v>
      </c>
      <c r="R1398" s="12" t="s">
        <v>129</v>
      </c>
      <c r="S1398" s="17" t="s">
        <v>154</v>
      </c>
      <c r="T1398" s="9">
        <v>924587144210</v>
      </c>
      <c r="U1398" s="9"/>
      <c r="V1398" s="11" t="s">
        <v>263</v>
      </c>
      <c r="W1398" s="26">
        <v>8539219290</v>
      </c>
      <c r="X1398" s="17" t="s">
        <v>180</v>
      </c>
      <c r="Y1398" s="17" t="s">
        <v>768</v>
      </c>
      <c r="Z1398" s="12">
        <v>680250</v>
      </c>
      <c r="AA1398" s="55"/>
      <c r="AB1398" s="63" t="s">
        <v>4476</v>
      </c>
      <c r="AC1398" s="13" t="s">
        <v>132</v>
      </c>
      <c r="AD1398" s="13" t="s">
        <v>132</v>
      </c>
      <c r="AE1398" s="13" t="s">
        <v>132</v>
      </c>
      <c r="AF1398" s="13" t="s">
        <v>132</v>
      </c>
      <c r="AG1398" s="13" t="s">
        <v>132</v>
      </c>
      <c r="AH1398" s="13" t="s">
        <v>132</v>
      </c>
      <c r="AI1398" s="13" t="s">
        <v>132</v>
      </c>
      <c r="AJ1398" s="13" t="s">
        <v>132</v>
      </c>
      <c r="AK1398" s="13" t="s">
        <v>132</v>
      </c>
      <c r="AL1398" s="13" t="s">
        <v>132</v>
      </c>
      <c r="AM1398" s="13" t="s">
        <v>132</v>
      </c>
      <c r="AN1398" s="13" t="s">
        <v>132</v>
      </c>
      <c r="AO1398" s="13" t="s">
        <v>132</v>
      </c>
      <c r="AP1398" s="13" t="s">
        <v>132</v>
      </c>
      <c r="AQ1398" s="13" t="s">
        <v>132</v>
      </c>
      <c r="AR1398" s="13" t="s">
        <v>132</v>
      </c>
      <c r="AS1398" s="13" t="s">
        <v>132</v>
      </c>
      <c r="AT1398" s="13" t="s">
        <v>132</v>
      </c>
      <c r="AU1398" s="19" t="s">
        <v>132</v>
      </c>
      <c r="AV1398" s="13" t="s">
        <v>132</v>
      </c>
      <c r="AW1398" s="13" t="s">
        <v>132</v>
      </c>
      <c r="AX1398" s="13" t="s">
        <v>132</v>
      </c>
      <c r="AY1398" s="13" t="s">
        <v>132</v>
      </c>
      <c r="AZ1398" s="19" t="s">
        <v>132</v>
      </c>
      <c r="BA1398" s="19" t="s">
        <v>132</v>
      </c>
      <c r="BB1398" s="13" t="s">
        <v>132</v>
      </c>
      <c r="BC1398" s="13" t="s">
        <v>132</v>
      </c>
      <c r="BD1398" s="13" t="s">
        <v>132</v>
      </c>
      <c r="BE1398" s="13" t="s">
        <v>132</v>
      </c>
      <c r="BF1398" s="19" t="s">
        <v>132</v>
      </c>
      <c r="BG1398" s="19" t="s">
        <v>132</v>
      </c>
      <c r="BH1398" s="19" t="s">
        <v>132</v>
      </c>
      <c r="BI1398" s="19" t="s">
        <v>132</v>
      </c>
      <c r="BJ1398" s="19" t="s">
        <v>132</v>
      </c>
      <c r="BK1398" s="19" t="s">
        <v>132</v>
      </c>
      <c r="BL1398" s="88" t="s">
        <v>132</v>
      </c>
      <c r="BM1398" s="88" t="s">
        <v>132</v>
      </c>
      <c r="BN1398" s="88" t="s">
        <v>132</v>
      </c>
    </row>
    <row r="1399" spans="1:66" s="2" customFormat="1" ht="14.5">
      <c r="A1399" s="8">
        <v>8711500950901</v>
      </c>
      <c r="B1399" s="8">
        <v>927901710807</v>
      </c>
      <c r="C1399" s="8">
        <v>871150095090180</v>
      </c>
      <c r="D1399" s="13" t="s">
        <v>132</v>
      </c>
      <c r="E1399" s="12">
        <v>95090180</v>
      </c>
      <c r="F1399" s="10" t="s">
        <v>4477</v>
      </c>
      <c r="G1399" s="11" t="s">
        <v>4305</v>
      </c>
      <c r="H1399" s="12" t="s">
        <v>122</v>
      </c>
      <c r="I1399" s="12" t="s">
        <v>4478</v>
      </c>
      <c r="J1399" s="12" t="s">
        <v>4446</v>
      </c>
      <c r="K1399" s="12" t="s">
        <v>125</v>
      </c>
      <c r="L1399" s="83">
        <v>95</v>
      </c>
      <c r="M1399" s="16">
        <v>0.3</v>
      </c>
      <c r="N1399" s="13" t="s">
        <v>4307</v>
      </c>
      <c r="O1399" s="14" t="s">
        <v>4308</v>
      </c>
      <c r="P1399" s="17"/>
      <c r="Q1399" s="9">
        <v>60</v>
      </c>
      <c r="R1399" s="12" t="s">
        <v>129</v>
      </c>
      <c r="S1399" s="17" t="s">
        <v>154</v>
      </c>
      <c r="T1399" s="9"/>
      <c r="U1399" s="9"/>
      <c r="V1399" s="11"/>
      <c r="W1399" s="26">
        <v>8539490000</v>
      </c>
      <c r="X1399" s="18" t="s">
        <v>132</v>
      </c>
      <c r="Y1399" s="18" t="s">
        <v>132</v>
      </c>
      <c r="Z1399" s="12" t="s">
        <v>132</v>
      </c>
      <c r="AA1399" s="55"/>
      <c r="AB1399" s="63" t="s">
        <v>4479</v>
      </c>
      <c r="AC1399" s="13" t="s">
        <v>132</v>
      </c>
      <c r="AD1399" s="13" t="s">
        <v>132</v>
      </c>
      <c r="AE1399" s="13" t="s">
        <v>132</v>
      </c>
      <c r="AF1399" s="13" t="s">
        <v>132</v>
      </c>
      <c r="AG1399" s="13" t="s">
        <v>132</v>
      </c>
      <c r="AH1399" s="13" t="s">
        <v>132</v>
      </c>
      <c r="AI1399" s="13" t="s">
        <v>132</v>
      </c>
      <c r="AJ1399" s="13" t="s">
        <v>132</v>
      </c>
      <c r="AK1399" s="13" t="s">
        <v>132</v>
      </c>
      <c r="AL1399" s="13" t="s">
        <v>132</v>
      </c>
      <c r="AM1399" s="13" t="s">
        <v>132</v>
      </c>
      <c r="AN1399" s="13" t="s">
        <v>132</v>
      </c>
      <c r="AO1399" s="13" t="s">
        <v>132</v>
      </c>
      <c r="AP1399" s="13" t="s">
        <v>132</v>
      </c>
      <c r="AQ1399" s="13" t="s">
        <v>132</v>
      </c>
      <c r="AR1399" s="13" t="s">
        <v>132</v>
      </c>
      <c r="AS1399" s="13" t="s">
        <v>132</v>
      </c>
      <c r="AT1399" s="13" t="s">
        <v>132</v>
      </c>
      <c r="AU1399" s="19" t="s">
        <v>132</v>
      </c>
      <c r="AV1399" s="13" t="s">
        <v>132</v>
      </c>
      <c r="AW1399" s="13" t="s">
        <v>132</v>
      </c>
      <c r="AX1399" s="13" t="s">
        <v>132</v>
      </c>
      <c r="AY1399" s="13" t="s">
        <v>132</v>
      </c>
      <c r="AZ1399" s="19" t="s">
        <v>132</v>
      </c>
      <c r="BA1399" s="19" t="s">
        <v>132</v>
      </c>
      <c r="BB1399" s="13" t="s">
        <v>132</v>
      </c>
      <c r="BC1399" s="13" t="s">
        <v>132</v>
      </c>
      <c r="BD1399" s="13" t="s">
        <v>132</v>
      </c>
      <c r="BE1399" s="13" t="s">
        <v>132</v>
      </c>
      <c r="BF1399" s="19" t="s">
        <v>132</v>
      </c>
      <c r="BG1399" s="19" t="s">
        <v>132</v>
      </c>
      <c r="BH1399" s="19" t="s">
        <v>132</v>
      </c>
      <c r="BI1399" s="19" t="s">
        <v>132</v>
      </c>
      <c r="BJ1399" s="19" t="s">
        <v>132</v>
      </c>
      <c r="BK1399" s="19" t="s">
        <v>132</v>
      </c>
      <c r="BL1399" s="88" t="s">
        <v>132</v>
      </c>
      <c r="BM1399" s="88" t="s">
        <v>132</v>
      </c>
      <c r="BN1399" s="88" t="s">
        <v>132</v>
      </c>
    </row>
    <row r="1400" spans="1:66" s="2" customFormat="1" ht="14.5">
      <c r="A1400" s="8">
        <v>8711500951014</v>
      </c>
      <c r="B1400" s="8">
        <v>928000010803</v>
      </c>
      <c r="C1400" s="8">
        <v>871150095101427</v>
      </c>
      <c r="D1400" s="13" t="s">
        <v>132</v>
      </c>
      <c r="E1400" s="12">
        <v>95101427</v>
      </c>
      <c r="F1400" s="10" t="s">
        <v>4480</v>
      </c>
      <c r="G1400" s="11" t="s">
        <v>4305</v>
      </c>
      <c r="H1400" s="12" t="s">
        <v>122</v>
      </c>
      <c r="I1400" s="12" t="s">
        <v>4478</v>
      </c>
      <c r="J1400" s="12" t="s">
        <v>4446</v>
      </c>
      <c r="K1400" s="12" t="s">
        <v>125</v>
      </c>
      <c r="L1400" s="83">
        <v>56.1</v>
      </c>
      <c r="M1400" s="16">
        <v>0.3</v>
      </c>
      <c r="N1400" s="13" t="s">
        <v>4307</v>
      </c>
      <c r="O1400" s="14" t="s">
        <v>4308</v>
      </c>
      <c r="P1400" s="17"/>
      <c r="Q1400" s="9">
        <v>250</v>
      </c>
      <c r="R1400" s="12" t="s">
        <v>129</v>
      </c>
      <c r="S1400" s="17" t="s">
        <v>154</v>
      </c>
      <c r="T1400" s="9"/>
      <c r="U1400" s="9"/>
      <c r="V1400" s="11"/>
      <c r="W1400" s="26">
        <v>8539490000</v>
      </c>
      <c r="X1400" s="18" t="s">
        <v>132</v>
      </c>
      <c r="Y1400" s="18" t="s">
        <v>132</v>
      </c>
      <c r="Z1400" s="12" t="s">
        <v>132</v>
      </c>
      <c r="AA1400" s="55"/>
      <c r="AB1400" s="63" t="s">
        <v>4481</v>
      </c>
      <c r="AC1400" s="13" t="s">
        <v>132</v>
      </c>
      <c r="AD1400" s="13" t="s">
        <v>132</v>
      </c>
      <c r="AE1400" s="13" t="s">
        <v>132</v>
      </c>
      <c r="AF1400" s="13" t="s">
        <v>132</v>
      </c>
      <c r="AG1400" s="13" t="s">
        <v>132</v>
      </c>
      <c r="AH1400" s="13" t="s">
        <v>132</v>
      </c>
      <c r="AI1400" s="13" t="s">
        <v>132</v>
      </c>
      <c r="AJ1400" s="13" t="s">
        <v>132</v>
      </c>
      <c r="AK1400" s="13" t="s">
        <v>132</v>
      </c>
      <c r="AL1400" s="13" t="s">
        <v>132</v>
      </c>
      <c r="AM1400" s="13" t="s">
        <v>132</v>
      </c>
      <c r="AN1400" s="13" t="s">
        <v>132</v>
      </c>
      <c r="AO1400" s="13" t="s">
        <v>132</v>
      </c>
      <c r="AP1400" s="13" t="s">
        <v>132</v>
      </c>
      <c r="AQ1400" s="13" t="s">
        <v>132</v>
      </c>
      <c r="AR1400" s="13" t="s">
        <v>132</v>
      </c>
      <c r="AS1400" s="13" t="s">
        <v>132</v>
      </c>
      <c r="AT1400" s="13" t="s">
        <v>132</v>
      </c>
      <c r="AU1400" s="19" t="s">
        <v>132</v>
      </c>
      <c r="AV1400" s="13" t="s">
        <v>132</v>
      </c>
      <c r="AW1400" s="13" t="s">
        <v>132</v>
      </c>
      <c r="AX1400" s="13" t="s">
        <v>132</v>
      </c>
      <c r="AY1400" s="13" t="s">
        <v>132</v>
      </c>
      <c r="AZ1400" s="19" t="s">
        <v>132</v>
      </c>
      <c r="BA1400" s="19" t="s">
        <v>132</v>
      </c>
      <c r="BB1400" s="13" t="s">
        <v>132</v>
      </c>
      <c r="BC1400" s="13" t="s">
        <v>132</v>
      </c>
      <c r="BD1400" s="13" t="s">
        <v>132</v>
      </c>
      <c r="BE1400" s="13" t="s">
        <v>132</v>
      </c>
      <c r="BF1400" s="19" t="s">
        <v>132</v>
      </c>
      <c r="BG1400" s="19" t="s">
        <v>132</v>
      </c>
      <c r="BH1400" s="19" t="s">
        <v>132</v>
      </c>
      <c r="BI1400" s="19" t="s">
        <v>132</v>
      </c>
      <c r="BJ1400" s="19" t="s">
        <v>132</v>
      </c>
      <c r="BK1400" s="19" t="s">
        <v>132</v>
      </c>
      <c r="BL1400" s="88" t="s">
        <v>132</v>
      </c>
      <c r="BM1400" s="88" t="s">
        <v>132</v>
      </c>
      <c r="BN1400" s="88" t="s">
        <v>132</v>
      </c>
    </row>
    <row r="1401" spans="1:66" s="2" customFormat="1" ht="14.5">
      <c r="A1401" s="8">
        <v>8711500950987</v>
      </c>
      <c r="B1401" s="31">
        <v>928000510803</v>
      </c>
      <c r="C1401" s="8">
        <v>871150095098727</v>
      </c>
      <c r="D1401" s="13" t="s">
        <v>132</v>
      </c>
      <c r="E1401" s="12">
        <v>95098727</v>
      </c>
      <c r="F1401" s="19" t="s">
        <v>4482</v>
      </c>
      <c r="G1401" s="11" t="s">
        <v>4305</v>
      </c>
      <c r="H1401" s="12" t="s">
        <v>122</v>
      </c>
      <c r="I1401" s="12" t="s">
        <v>4478</v>
      </c>
      <c r="J1401" s="12" t="s">
        <v>4446</v>
      </c>
      <c r="K1401" s="12" t="s">
        <v>125</v>
      </c>
      <c r="L1401" s="83">
        <v>56.1</v>
      </c>
      <c r="M1401" s="16">
        <v>0.3</v>
      </c>
      <c r="N1401" s="13" t="s">
        <v>4307</v>
      </c>
      <c r="O1401" s="14" t="s">
        <v>4308</v>
      </c>
      <c r="P1401" s="17"/>
      <c r="Q1401" s="9">
        <v>250</v>
      </c>
      <c r="R1401" s="12" t="s">
        <v>129</v>
      </c>
      <c r="S1401" s="17" t="s">
        <v>154</v>
      </c>
      <c r="T1401" s="9"/>
      <c r="U1401" s="9"/>
      <c r="V1401" s="11"/>
      <c r="W1401" s="26">
        <v>8539490000</v>
      </c>
      <c r="X1401" s="18" t="s">
        <v>132</v>
      </c>
      <c r="Y1401" s="18" t="s">
        <v>132</v>
      </c>
      <c r="Z1401" s="12" t="s">
        <v>132</v>
      </c>
      <c r="AA1401" s="55"/>
      <c r="AB1401" s="63" t="s">
        <v>4483</v>
      </c>
      <c r="AC1401" s="13" t="s">
        <v>132</v>
      </c>
      <c r="AD1401" s="13" t="s">
        <v>132</v>
      </c>
      <c r="AE1401" s="13" t="s">
        <v>132</v>
      </c>
      <c r="AF1401" s="13" t="s">
        <v>132</v>
      </c>
      <c r="AG1401" s="13" t="s">
        <v>132</v>
      </c>
      <c r="AH1401" s="13" t="s">
        <v>132</v>
      </c>
      <c r="AI1401" s="13" t="s">
        <v>132</v>
      </c>
      <c r="AJ1401" s="13" t="s">
        <v>132</v>
      </c>
      <c r="AK1401" s="13" t="s">
        <v>132</v>
      </c>
      <c r="AL1401" s="13" t="s">
        <v>132</v>
      </c>
      <c r="AM1401" s="13" t="s">
        <v>132</v>
      </c>
      <c r="AN1401" s="13" t="s">
        <v>132</v>
      </c>
      <c r="AO1401" s="13" t="s">
        <v>132</v>
      </c>
      <c r="AP1401" s="13" t="s">
        <v>132</v>
      </c>
      <c r="AQ1401" s="13" t="s">
        <v>132</v>
      </c>
      <c r="AR1401" s="13" t="s">
        <v>132</v>
      </c>
      <c r="AS1401" s="13" t="s">
        <v>132</v>
      </c>
      <c r="AT1401" s="13" t="s">
        <v>132</v>
      </c>
      <c r="AU1401" s="19" t="s">
        <v>132</v>
      </c>
      <c r="AV1401" s="13" t="s">
        <v>132</v>
      </c>
      <c r="AW1401" s="13" t="s">
        <v>132</v>
      </c>
      <c r="AX1401" s="13" t="s">
        <v>132</v>
      </c>
      <c r="AY1401" s="13" t="s">
        <v>132</v>
      </c>
      <c r="AZ1401" s="19" t="s">
        <v>132</v>
      </c>
      <c r="BA1401" s="19" t="s">
        <v>132</v>
      </c>
      <c r="BB1401" s="13" t="s">
        <v>132</v>
      </c>
      <c r="BC1401" s="13" t="s">
        <v>132</v>
      </c>
      <c r="BD1401" s="13" t="s">
        <v>132</v>
      </c>
      <c r="BE1401" s="13" t="s">
        <v>132</v>
      </c>
      <c r="BF1401" s="19" t="s">
        <v>132</v>
      </c>
      <c r="BG1401" s="19" t="s">
        <v>132</v>
      </c>
      <c r="BH1401" s="19" t="s">
        <v>132</v>
      </c>
      <c r="BI1401" s="19" t="s">
        <v>132</v>
      </c>
      <c r="BJ1401" s="19" t="s">
        <v>132</v>
      </c>
      <c r="BK1401" s="19" t="s">
        <v>132</v>
      </c>
      <c r="BL1401" s="88" t="s">
        <v>132</v>
      </c>
      <c r="BM1401" s="88" t="s">
        <v>132</v>
      </c>
      <c r="BN1401" s="88" t="s">
        <v>132</v>
      </c>
    </row>
    <row r="1402" spans="1:66" s="2" customFormat="1" ht="14.5">
      <c r="A1402" s="8">
        <v>8711500951045</v>
      </c>
      <c r="B1402" s="31">
        <v>928001010803</v>
      </c>
      <c r="C1402" s="8">
        <v>871150095104527</v>
      </c>
      <c r="D1402" s="13" t="s">
        <v>132</v>
      </c>
      <c r="E1402" s="12">
        <v>95104527</v>
      </c>
      <c r="F1402" s="19" t="s">
        <v>4484</v>
      </c>
      <c r="G1402" s="11" t="s">
        <v>4305</v>
      </c>
      <c r="H1402" s="12" t="s">
        <v>122</v>
      </c>
      <c r="I1402" s="12" t="s">
        <v>4478</v>
      </c>
      <c r="J1402" s="12" t="s">
        <v>4446</v>
      </c>
      <c r="K1402" s="12" t="s">
        <v>125</v>
      </c>
      <c r="L1402" s="83">
        <v>71.7</v>
      </c>
      <c r="M1402" s="16">
        <v>0.3</v>
      </c>
      <c r="N1402" s="13" t="s">
        <v>4307</v>
      </c>
      <c r="O1402" s="14" t="s">
        <v>4308</v>
      </c>
      <c r="P1402" s="17"/>
      <c r="Q1402" s="9">
        <v>250</v>
      </c>
      <c r="R1402" s="12" t="s">
        <v>129</v>
      </c>
      <c r="S1402" s="17" t="s">
        <v>154</v>
      </c>
      <c r="T1402" s="9"/>
      <c r="U1402" s="9"/>
      <c r="V1402" s="11"/>
      <c r="W1402" s="26">
        <v>8539490000</v>
      </c>
      <c r="X1402" s="18" t="s">
        <v>132</v>
      </c>
      <c r="Y1402" s="18" t="s">
        <v>132</v>
      </c>
      <c r="Z1402" s="12" t="s">
        <v>132</v>
      </c>
      <c r="AA1402" s="55"/>
      <c r="AB1402" s="63" t="s">
        <v>4485</v>
      </c>
      <c r="AC1402" s="13" t="s">
        <v>132</v>
      </c>
      <c r="AD1402" s="13" t="s">
        <v>132</v>
      </c>
      <c r="AE1402" s="13" t="s">
        <v>132</v>
      </c>
      <c r="AF1402" s="13" t="s">
        <v>132</v>
      </c>
      <c r="AG1402" s="13" t="s">
        <v>132</v>
      </c>
      <c r="AH1402" s="13" t="s">
        <v>132</v>
      </c>
      <c r="AI1402" s="13" t="s">
        <v>132</v>
      </c>
      <c r="AJ1402" s="13" t="s">
        <v>132</v>
      </c>
      <c r="AK1402" s="13" t="s">
        <v>132</v>
      </c>
      <c r="AL1402" s="13" t="s">
        <v>132</v>
      </c>
      <c r="AM1402" s="13" t="s">
        <v>132</v>
      </c>
      <c r="AN1402" s="13" t="s">
        <v>132</v>
      </c>
      <c r="AO1402" s="13" t="s">
        <v>132</v>
      </c>
      <c r="AP1402" s="13" t="s">
        <v>132</v>
      </c>
      <c r="AQ1402" s="13" t="s">
        <v>132</v>
      </c>
      <c r="AR1402" s="13" t="s">
        <v>132</v>
      </c>
      <c r="AS1402" s="13" t="s">
        <v>132</v>
      </c>
      <c r="AT1402" s="13" t="s">
        <v>132</v>
      </c>
      <c r="AU1402" s="19" t="s">
        <v>132</v>
      </c>
      <c r="AV1402" s="13" t="s">
        <v>132</v>
      </c>
      <c r="AW1402" s="13" t="s">
        <v>132</v>
      </c>
      <c r="AX1402" s="13" t="s">
        <v>132</v>
      </c>
      <c r="AY1402" s="13" t="s">
        <v>132</v>
      </c>
      <c r="AZ1402" s="19" t="s">
        <v>132</v>
      </c>
      <c r="BA1402" s="19" t="s">
        <v>132</v>
      </c>
      <c r="BB1402" s="13" t="s">
        <v>132</v>
      </c>
      <c r="BC1402" s="13" t="s">
        <v>132</v>
      </c>
      <c r="BD1402" s="13" t="s">
        <v>132</v>
      </c>
      <c r="BE1402" s="13" t="s">
        <v>132</v>
      </c>
      <c r="BF1402" s="19" t="s">
        <v>132</v>
      </c>
      <c r="BG1402" s="19" t="s">
        <v>132</v>
      </c>
      <c r="BH1402" s="19" t="s">
        <v>132</v>
      </c>
      <c r="BI1402" s="19" t="s">
        <v>132</v>
      </c>
      <c r="BJ1402" s="19" t="s">
        <v>132</v>
      </c>
      <c r="BK1402" s="19" t="s">
        <v>132</v>
      </c>
      <c r="BL1402" s="88" t="s">
        <v>132</v>
      </c>
      <c r="BM1402" s="88" t="s">
        <v>132</v>
      </c>
      <c r="BN1402" s="88" t="s">
        <v>132</v>
      </c>
    </row>
    <row r="1403" spans="1:66" s="2" customFormat="1" ht="14.5">
      <c r="A1403" s="8">
        <v>8711500951113</v>
      </c>
      <c r="B1403" s="8">
        <v>928048010805</v>
      </c>
      <c r="C1403" s="8">
        <v>871150095111340</v>
      </c>
      <c r="D1403" s="13" t="s">
        <v>132</v>
      </c>
      <c r="E1403" s="12">
        <v>95111340</v>
      </c>
      <c r="F1403" s="20" t="s">
        <v>4486</v>
      </c>
      <c r="G1403" s="11" t="s">
        <v>4305</v>
      </c>
      <c r="H1403" s="12" t="s">
        <v>122</v>
      </c>
      <c r="I1403" s="12" t="s">
        <v>4478</v>
      </c>
      <c r="J1403" s="12" t="s">
        <v>4446</v>
      </c>
      <c r="K1403" s="12" t="s">
        <v>125</v>
      </c>
      <c r="L1403" s="83">
        <v>97.1</v>
      </c>
      <c r="M1403" s="16">
        <v>0.3</v>
      </c>
      <c r="N1403" s="13" t="s">
        <v>4307</v>
      </c>
      <c r="O1403" s="14" t="s">
        <v>4308</v>
      </c>
      <c r="P1403" s="17"/>
      <c r="Q1403" s="9">
        <v>25</v>
      </c>
      <c r="R1403" s="12" t="s">
        <v>129</v>
      </c>
      <c r="S1403" s="17" t="s">
        <v>154</v>
      </c>
      <c r="T1403" s="9"/>
      <c r="U1403" s="9"/>
      <c r="V1403" s="11"/>
      <c r="W1403" s="26">
        <v>8539490000</v>
      </c>
      <c r="X1403" s="18" t="s">
        <v>132</v>
      </c>
      <c r="Y1403" s="18" t="s">
        <v>132</v>
      </c>
      <c r="Z1403" s="12" t="s">
        <v>132</v>
      </c>
      <c r="AA1403" s="55"/>
      <c r="AB1403" s="63" t="s">
        <v>4487</v>
      </c>
      <c r="AC1403" s="13" t="s">
        <v>132</v>
      </c>
      <c r="AD1403" s="13" t="s">
        <v>132</v>
      </c>
      <c r="AE1403" s="13" t="s">
        <v>132</v>
      </c>
      <c r="AF1403" s="13" t="s">
        <v>132</v>
      </c>
      <c r="AG1403" s="13" t="s">
        <v>132</v>
      </c>
      <c r="AH1403" s="13" t="s">
        <v>132</v>
      </c>
      <c r="AI1403" s="13" t="s">
        <v>132</v>
      </c>
      <c r="AJ1403" s="13" t="s">
        <v>132</v>
      </c>
      <c r="AK1403" s="13" t="s">
        <v>132</v>
      </c>
      <c r="AL1403" s="13" t="s">
        <v>132</v>
      </c>
      <c r="AM1403" s="13" t="s">
        <v>132</v>
      </c>
      <c r="AN1403" s="13" t="s">
        <v>132</v>
      </c>
      <c r="AO1403" s="13" t="s">
        <v>132</v>
      </c>
      <c r="AP1403" s="13" t="s">
        <v>132</v>
      </c>
      <c r="AQ1403" s="13" t="s">
        <v>132</v>
      </c>
      <c r="AR1403" s="13" t="s">
        <v>132</v>
      </c>
      <c r="AS1403" s="13" t="s">
        <v>132</v>
      </c>
      <c r="AT1403" s="13" t="s">
        <v>132</v>
      </c>
      <c r="AU1403" s="19" t="s">
        <v>132</v>
      </c>
      <c r="AV1403" s="13" t="s">
        <v>132</v>
      </c>
      <c r="AW1403" s="13" t="s">
        <v>132</v>
      </c>
      <c r="AX1403" s="13" t="s">
        <v>132</v>
      </c>
      <c r="AY1403" s="13" t="s">
        <v>132</v>
      </c>
      <c r="AZ1403" s="19" t="s">
        <v>132</v>
      </c>
      <c r="BA1403" s="19" t="s">
        <v>132</v>
      </c>
      <c r="BB1403" s="13" t="s">
        <v>132</v>
      </c>
      <c r="BC1403" s="13" t="s">
        <v>132</v>
      </c>
      <c r="BD1403" s="13" t="s">
        <v>132</v>
      </c>
      <c r="BE1403" s="13" t="s">
        <v>132</v>
      </c>
      <c r="BF1403" s="19" t="s">
        <v>132</v>
      </c>
      <c r="BG1403" s="19" t="s">
        <v>132</v>
      </c>
      <c r="BH1403" s="19" t="s">
        <v>132</v>
      </c>
      <c r="BI1403" s="19" t="s">
        <v>132</v>
      </c>
      <c r="BJ1403" s="19" t="s">
        <v>132</v>
      </c>
      <c r="BK1403" s="19" t="s">
        <v>132</v>
      </c>
      <c r="BL1403" s="88" t="s">
        <v>132</v>
      </c>
      <c r="BM1403" s="88" t="s">
        <v>132</v>
      </c>
      <c r="BN1403" s="88" t="s">
        <v>132</v>
      </c>
    </row>
    <row r="1404" spans="1:66" s="2" customFormat="1" ht="14.5">
      <c r="A1404" s="8">
        <v>8711500951151</v>
      </c>
      <c r="B1404" s="31">
        <v>928048510805</v>
      </c>
      <c r="C1404" s="31">
        <v>871150095115140</v>
      </c>
      <c r="D1404" s="13" t="s">
        <v>132</v>
      </c>
      <c r="E1404" s="12">
        <v>95115140</v>
      </c>
      <c r="F1404" s="19" t="s">
        <v>4488</v>
      </c>
      <c r="G1404" s="11" t="s">
        <v>4305</v>
      </c>
      <c r="H1404" s="12" t="s">
        <v>122</v>
      </c>
      <c r="I1404" s="12" t="s">
        <v>4478</v>
      </c>
      <c r="J1404" s="12" t="s">
        <v>4446</v>
      </c>
      <c r="K1404" s="12" t="s">
        <v>125</v>
      </c>
      <c r="L1404" s="83">
        <v>117</v>
      </c>
      <c r="M1404" s="16">
        <v>0.3</v>
      </c>
      <c r="N1404" s="13" t="s">
        <v>4307</v>
      </c>
      <c r="O1404" s="14" t="s">
        <v>4308</v>
      </c>
      <c r="P1404" s="17"/>
      <c r="Q1404" s="9">
        <v>25</v>
      </c>
      <c r="R1404" s="12" t="s">
        <v>129</v>
      </c>
      <c r="S1404" s="17" t="s">
        <v>154</v>
      </c>
      <c r="T1404" s="9"/>
      <c r="U1404" s="9"/>
      <c r="V1404" s="11"/>
      <c r="W1404" s="26">
        <v>8539490000</v>
      </c>
      <c r="X1404" s="18" t="s">
        <v>132</v>
      </c>
      <c r="Y1404" s="18" t="s">
        <v>132</v>
      </c>
      <c r="Z1404" s="12" t="s">
        <v>132</v>
      </c>
      <c r="AA1404" s="55"/>
      <c r="AB1404" s="63" t="s">
        <v>4489</v>
      </c>
      <c r="AC1404" s="13" t="s">
        <v>132</v>
      </c>
      <c r="AD1404" s="13" t="s">
        <v>132</v>
      </c>
      <c r="AE1404" s="13" t="s">
        <v>132</v>
      </c>
      <c r="AF1404" s="13" t="s">
        <v>132</v>
      </c>
      <c r="AG1404" s="13" t="s">
        <v>132</v>
      </c>
      <c r="AH1404" s="13" t="s">
        <v>132</v>
      </c>
      <c r="AI1404" s="13" t="s">
        <v>132</v>
      </c>
      <c r="AJ1404" s="13" t="s">
        <v>132</v>
      </c>
      <c r="AK1404" s="13" t="s">
        <v>132</v>
      </c>
      <c r="AL1404" s="13" t="s">
        <v>132</v>
      </c>
      <c r="AM1404" s="13" t="s">
        <v>132</v>
      </c>
      <c r="AN1404" s="13" t="s">
        <v>132</v>
      </c>
      <c r="AO1404" s="13" t="s">
        <v>132</v>
      </c>
      <c r="AP1404" s="13" t="s">
        <v>132</v>
      </c>
      <c r="AQ1404" s="13" t="s">
        <v>132</v>
      </c>
      <c r="AR1404" s="13" t="s">
        <v>132</v>
      </c>
      <c r="AS1404" s="13" t="s">
        <v>132</v>
      </c>
      <c r="AT1404" s="13" t="s">
        <v>132</v>
      </c>
      <c r="AU1404" s="19" t="s">
        <v>132</v>
      </c>
      <c r="AV1404" s="13" t="s">
        <v>132</v>
      </c>
      <c r="AW1404" s="13" t="s">
        <v>132</v>
      </c>
      <c r="AX1404" s="13" t="s">
        <v>132</v>
      </c>
      <c r="AY1404" s="13" t="s">
        <v>132</v>
      </c>
      <c r="AZ1404" s="19" t="s">
        <v>132</v>
      </c>
      <c r="BA1404" s="19" t="s">
        <v>132</v>
      </c>
      <c r="BB1404" s="13" t="s">
        <v>132</v>
      </c>
      <c r="BC1404" s="13" t="s">
        <v>132</v>
      </c>
      <c r="BD1404" s="13" t="s">
        <v>132</v>
      </c>
      <c r="BE1404" s="13" t="s">
        <v>132</v>
      </c>
      <c r="BF1404" s="19" t="s">
        <v>132</v>
      </c>
      <c r="BG1404" s="19" t="s">
        <v>132</v>
      </c>
      <c r="BH1404" s="19" t="s">
        <v>132</v>
      </c>
      <c r="BI1404" s="19" t="s">
        <v>132</v>
      </c>
      <c r="BJ1404" s="19" t="s">
        <v>132</v>
      </c>
      <c r="BK1404" s="19" t="s">
        <v>132</v>
      </c>
      <c r="BL1404" s="88" t="s">
        <v>132</v>
      </c>
      <c r="BM1404" s="88" t="s">
        <v>132</v>
      </c>
      <c r="BN1404" s="88" t="s">
        <v>132</v>
      </c>
    </row>
    <row r="1405" spans="1:66" s="2" customFormat="1" ht="14.5">
      <c r="A1405" s="8">
        <v>8711500726902</v>
      </c>
      <c r="B1405" s="8">
        <v>928048001805</v>
      </c>
      <c r="C1405" s="8">
        <v>871150072690240</v>
      </c>
      <c r="D1405" s="13" t="s">
        <v>132</v>
      </c>
      <c r="E1405" s="12">
        <v>72690240</v>
      </c>
      <c r="F1405" s="10" t="s">
        <v>4490</v>
      </c>
      <c r="G1405" s="11" t="s">
        <v>4305</v>
      </c>
      <c r="H1405" s="12" t="s">
        <v>122</v>
      </c>
      <c r="I1405" s="12" t="s">
        <v>4478</v>
      </c>
      <c r="J1405" s="12" t="s">
        <v>4446</v>
      </c>
      <c r="K1405" s="12" t="s">
        <v>125</v>
      </c>
      <c r="L1405" s="83">
        <v>57.1</v>
      </c>
      <c r="M1405" s="16">
        <v>0.3</v>
      </c>
      <c r="N1405" s="13" t="s">
        <v>4307</v>
      </c>
      <c r="O1405" s="14" t="s">
        <v>4308</v>
      </c>
      <c r="P1405" s="17"/>
      <c r="Q1405" s="9">
        <v>25</v>
      </c>
      <c r="R1405" s="12" t="s">
        <v>129</v>
      </c>
      <c r="S1405" s="17" t="s">
        <v>154</v>
      </c>
      <c r="T1405" s="9"/>
      <c r="U1405" s="9"/>
      <c r="V1405" s="11"/>
      <c r="W1405" s="26">
        <v>8539311090</v>
      </c>
      <c r="X1405" s="17" t="s">
        <v>810</v>
      </c>
      <c r="Y1405" s="18" t="s">
        <v>132</v>
      </c>
      <c r="Z1405" s="12" t="s">
        <v>132</v>
      </c>
      <c r="AA1405" s="55"/>
      <c r="AB1405" s="63" t="s">
        <v>4491</v>
      </c>
      <c r="AC1405" s="13" t="s">
        <v>132</v>
      </c>
      <c r="AD1405" s="13" t="s">
        <v>132</v>
      </c>
      <c r="AE1405" s="13" t="s">
        <v>132</v>
      </c>
      <c r="AF1405" s="13" t="s">
        <v>132</v>
      </c>
      <c r="AG1405" s="13" t="s">
        <v>132</v>
      </c>
      <c r="AH1405" s="13" t="s">
        <v>132</v>
      </c>
      <c r="AI1405" s="13" t="s">
        <v>132</v>
      </c>
      <c r="AJ1405" s="13" t="s">
        <v>132</v>
      </c>
      <c r="AK1405" s="13" t="s">
        <v>132</v>
      </c>
      <c r="AL1405" s="13" t="s">
        <v>132</v>
      </c>
      <c r="AM1405" s="13" t="s">
        <v>132</v>
      </c>
      <c r="AN1405" s="13" t="s">
        <v>132</v>
      </c>
      <c r="AO1405" s="13" t="s">
        <v>132</v>
      </c>
      <c r="AP1405" s="13" t="s">
        <v>132</v>
      </c>
      <c r="AQ1405" s="13" t="s">
        <v>132</v>
      </c>
      <c r="AR1405" s="13" t="s">
        <v>132</v>
      </c>
      <c r="AS1405" s="13" t="s">
        <v>132</v>
      </c>
      <c r="AT1405" s="13" t="s">
        <v>132</v>
      </c>
      <c r="AU1405" s="19" t="s">
        <v>132</v>
      </c>
      <c r="AV1405" s="13" t="s">
        <v>132</v>
      </c>
      <c r="AW1405" s="13" t="s">
        <v>132</v>
      </c>
      <c r="AX1405" s="13" t="s">
        <v>132</v>
      </c>
      <c r="AY1405" s="13" t="s">
        <v>132</v>
      </c>
      <c r="AZ1405" s="19" t="s">
        <v>132</v>
      </c>
      <c r="BA1405" s="19" t="s">
        <v>132</v>
      </c>
      <c r="BB1405" s="13" t="s">
        <v>132</v>
      </c>
      <c r="BC1405" s="13" t="s">
        <v>132</v>
      </c>
      <c r="BD1405" s="13" t="s">
        <v>132</v>
      </c>
      <c r="BE1405" s="13" t="s">
        <v>132</v>
      </c>
      <c r="BF1405" s="19" t="s">
        <v>132</v>
      </c>
      <c r="BG1405" s="19" t="s">
        <v>132</v>
      </c>
      <c r="BH1405" s="19" t="s">
        <v>132</v>
      </c>
      <c r="BI1405" s="19" t="s">
        <v>132</v>
      </c>
      <c r="BJ1405" s="19" t="s">
        <v>132</v>
      </c>
      <c r="BK1405" s="19" t="s">
        <v>132</v>
      </c>
      <c r="BL1405" s="88" t="s">
        <v>132</v>
      </c>
      <c r="BM1405" s="88" t="s">
        <v>132</v>
      </c>
      <c r="BN1405" s="88" t="s">
        <v>132</v>
      </c>
    </row>
    <row r="1406" spans="1:66" s="2" customFormat="1" ht="14.5">
      <c r="A1406" s="8">
        <v>8711500642981</v>
      </c>
      <c r="B1406" s="8">
        <v>928048001705</v>
      </c>
      <c r="C1406" s="8">
        <v>871150064298140</v>
      </c>
      <c r="D1406" s="13" t="s">
        <v>132</v>
      </c>
      <c r="E1406" s="12">
        <v>64298140</v>
      </c>
      <c r="F1406" s="10" t="s">
        <v>4492</v>
      </c>
      <c r="G1406" s="11" t="s">
        <v>4305</v>
      </c>
      <c r="H1406" s="12" t="s">
        <v>122</v>
      </c>
      <c r="I1406" s="12" t="s">
        <v>4478</v>
      </c>
      <c r="J1406" s="12" t="s">
        <v>4446</v>
      </c>
      <c r="K1406" s="12" t="s">
        <v>125</v>
      </c>
      <c r="L1406" s="83">
        <v>51.8</v>
      </c>
      <c r="M1406" s="16">
        <v>0.3</v>
      </c>
      <c r="N1406" s="13" t="s">
        <v>4307</v>
      </c>
      <c r="O1406" s="14" t="s">
        <v>4308</v>
      </c>
      <c r="P1406" s="17"/>
      <c r="Q1406" s="9">
        <v>25</v>
      </c>
      <c r="R1406" s="12" t="s">
        <v>129</v>
      </c>
      <c r="S1406" s="17" t="s">
        <v>154</v>
      </c>
      <c r="T1406" s="9"/>
      <c r="U1406" s="9"/>
      <c r="V1406" s="11"/>
      <c r="W1406" s="26">
        <v>8539311090</v>
      </c>
      <c r="X1406" s="17" t="s">
        <v>321</v>
      </c>
      <c r="Y1406" s="18" t="s">
        <v>132</v>
      </c>
      <c r="Z1406" s="12" t="s">
        <v>132</v>
      </c>
      <c r="AA1406" s="55"/>
      <c r="AB1406" s="63" t="s">
        <v>4493</v>
      </c>
      <c r="AC1406" s="13" t="s">
        <v>132</v>
      </c>
      <c r="AD1406" s="13" t="s">
        <v>132</v>
      </c>
      <c r="AE1406" s="13" t="s">
        <v>132</v>
      </c>
      <c r="AF1406" s="13" t="s">
        <v>132</v>
      </c>
      <c r="AG1406" s="13" t="s">
        <v>132</v>
      </c>
      <c r="AH1406" s="13" t="s">
        <v>132</v>
      </c>
      <c r="AI1406" s="13" t="s">
        <v>132</v>
      </c>
      <c r="AJ1406" s="13" t="s">
        <v>132</v>
      </c>
      <c r="AK1406" s="13" t="s">
        <v>132</v>
      </c>
      <c r="AL1406" s="13" t="s">
        <v>132</v>
      </c>
      <c r="AM1406" s="13" t="s">
        <v>132</v>
      </c>
      <c r="AN1406" s="13" t="s">
        <v>132</v>
      </c>
      <c r="AO1406" s="13" t="s">
        <v>132</v>
      </c>
      <c r="AP1406" s="13" t="s">
        <v>132</v>
      </c>
      <c r="AQ1406" s="13" t="s">
        <v>132</v>
      </c>
      <c r="AR1406" s="13" t="s">
        <v>132</v>
      </c>
      <c r="AS1406" s="13" t="s">
        <v>132</v>
      </c>
      <c r="AT1406" s="13" t="s">
        <v>132</v>
      </c>
      <c r="AU1406" s="19" t="s">
        <v>132</v>
      </c>
      <c r="AV1406" s="13" t="s">
        <v>132</v>
      </c>
      <c r="AW1406" s="13" t="s">
        <v>132</v>
      </c>
      <c r="AX1406" s="13" t="s">
        <v>132</v>
      </c>
      <c r="AY1406" s="13" t="s">
        <v>132</v>
      </c>
      <c r="AZ1406" s="19" t="s">
        <v>132</v>
      </c>
      <c r="BA1406" s="19" t="s">
        <v>132</v>
      </c>
      <c r="BB1406" s="13" t="s">
        <v>132</v>
      </c>
      <c r="BC1406" s="13" t="s">
        <v>132</v>
      </c>
      <c r="BD1406" s="13" t="s">
        <v>132</v>
      </c>
      <c r="BE1406" s="13" t="s">
        <v>132</v>
      </c>
      <c r="BF1406" s="19" t="s">
        <v>132</v>
      </c>
      <c r="BG1406" s="19" t="s">
        <v>132</v>
      </c>
      <c r="BH1406" s="19" t="s">
        <v>132</v>
      </c>
      <c r="BI1406" s="19" t="s">
        <v>132</v>
      </c>
      <c r="BJ1406" s="19" t="s">
        <v>132</v>
      </c>
      <c r="BK1406" s="19" t="s">
        <v>132</v>
      </c>
      <c r="BL1406" s="88" t="s">
        <v>132</v>
      </c>
      <c r="BM1406" s="88" t="s">
        <v>132</v>
      </c>
      <c r="BN1406" s="88" t="s">
        <v>132</v>
      </c>
    </row>
    <row r="1407" spans="1:66" s="2" customFormat="1" ht="14.5">
      <c r="A1407" s="8">
        <v>8711500726841</v>
      </c>
      <c r="B1407" s="8">
        <v>928048001505</v>
      </c>
      <c r="C1407" s="8">
        <v>871150072684140</v>
      </c>
      <c r="D1407" s="13" t="s">
        <v>132</v>
      </c>
      <c r="E1407" s="12">
        <v>72684140</v>
      </c>
      <c r="F1407" s="10" t="s">
        <v>4494</v>
      </c>
      <c r="G1407" s="11" t="s">
        <v>4305</v>
      </c>
      <c r="H1407" s="12" t="s">
        <v>122</v>
      </c>
      <c r="I1407" s="12" t="s">
        <v>4478</v>
      </c>
      <c r="J1407" s="12" t="s">
        <v>4446</v>
      </c>
      <c r="K1407" s="12" t="s">
        <v>125</v>
      </c>
      <c r="L1407" s="83">
        <v>73.3</v>
      </c>
      <c r="M1407" s="16">
        <v>0.3</v>
      </c>
      <c r="N1407" s="13" t="s">
        <v>4307</v>
      </c>
      <c r="O1407" s="14" t="s">
        <v>4308</v>
      </c>
      <c r="P1407" s="17"/>
      <c r="Q1407" s="9">
        <v>25</v>
      </c>
      <c r="R1407" s="12" t="s">
        <v>129</v>
      </c>
      <c r="S1407" s="17" t="s">
        <v>154</v>
      </c>
      <c r="T1407" s="9"/>
      <c r="U1407" s="9"/>
      <c r="V1407" s="11"/>
      <c r="W1407" s="26">
        <v>8539311090</v>
      </c>
      <c r="X1407" s="17" t="s">
        <v>338</v>
      </c>
      <c r="Y1407" s="18" t="s">
        <v>132</v>
      </c>
      <c r="Z1407" s="12" t="s">
        <v>132</v>
      </c>
      <c r="AA1407" s="55"/>
      <c r="AB1407" s="63" t="s">
        <v>4495</v>
      </c>
      <c r="AC1407" s="13" t="s">
        <v>132</v>
      </c>
      <c r="AD1407" s="13" t="s">
        <v>132</v>
      </c>
      <c r="AE1407" s="13" t="s">
        <v>132</v>
      </c>
      <c r="AF1407" s="13" t="s">
        <v>132</v>
      </c>
      <c r="AG1407" s="13" t="s">
        <v>132</v>
      </c>
      <c r="AH1407" s="13" t="s">
        <v>132</v>
      </c>
      <c r="AI1407" s="13" t="s">
        <v>132</v>
      </c>
      <c r="AJ1407" s="13" t="s">
        <v>132</v>
      </c>
      <c r="AK1407" s="13" t="s">
        <v>132</v>
      </c>
      <c r="AL1407" s="13" t="s">
        <v>132</v>
      </c>
      <c r="AM1407" s="13" t="s">
        <v>132</v>
      </c>
      <c r="AN1407" s="13" t="s">
        <v>132</v>
      </c>
      <c r="AO1407" s="13" t="s">
        <v>132</v>
      </c>
      <c r="AP1407" s="13" t="s">
        <v>132</v>
      </c>
      <c r="AQ1407" s="13" t="s">
        <v>132</v>
      </c>
      <c r="AR1407" s="13" t="s">
        <v>132</v>
      </c>
      <c r="AS1407" s="13" t="s">
        <v>132</v>
      </c>
      <c r="AT1407" s="13" t="s">
        <v>132</v>
      </c>
      <c r="AU1407" s="19" t="s">
        <v>132</v>
      </c>
      <c r="AV1407" s="13" t="s">
        <v>132</v>
      </c>
      <c r="AW1407" s="13" t="s">
        <v>132</v>
      </c>
      <c r="AX1407" s="13" t="s">
        <v>132</v>
      </c>
      <c r="AY1407" s="13" t="s">
        <v>132</v>
      </c>
      <c r="AZ1407" s="19" t="s">
        <v>132</v>
      </c>
      <c r="BA1407" s="19" t="s">
        <v>132</v>
      </c>
      <c r="BB1407" s="13" t="s">
        <v>132</v>
      </c>
      <c r="BC1407" s="13" t="s">
        <v>132</v>
      </c>
      <c r="BD1407" s="13" t="s">
        <v>132</v>
      </c>
      <c r="BE1407" s="13" t="s">
        <v>132</v>
      </c>
      <c r="BF1407" s="19" t="s">
        <v>132</v>
      </c>
      <c r="BG1407" s="19" t="s">
        <v>132</v>
      </c>
      <c r="BH1407" s="19" t="s">
        <v>132</v>
      </c>
      <c r="BI1407" s="19" t="s">
        <v>132</v>
      </c>
      <c r="BJ1407" s="19" t="s">
        <v>132</v>
      </c>
      <c r="BK1407" s="19" t="s">
        <v>132</v>
      </c>
      <c r="BL1407" s="88" t="s">
        <v>132</v>
      </c>
      <c r="BM1407" s="88" t="s">
        <v>132</v>
      </c>
      <c r="BN1407" s="88" t="s">
        <v>132</v>
      </c>
    </row>
    <row r="1408" spans="1:66" s="2" customFormat="1" ht="14.5">
      <c r="A1408" s="8">
        <v>8711500726872</v>
      </c>
      <c r="B1408" s="31">
        <v>928048001605</v>
      </c>
      <c r="C1408" s="31">
        <v>871150072687240</v>
      </c>
      <c r="D1408" s="13" t="s">
        <v>132</v>
      </c>
      <c r="E1408" s="12">
        <v>72687240</v>
      </c>
      <c r="F1408" s="19" t="s">
        <v>4496</v>
      </c>
      <c r="G1408" s="11" t="s">
        <v>4305</v>
      </c>
      <c r="H1408" s="12" t="s">
        <v>122</v>
      </c>
      <c r="I1408" s="12" t="s">
        <v>4478</v>
      </c>
      <c r="J1408" s="12" t="s">
        <v>4446</v>
      </c>
      <c r="K1408" s="12" t="s">
        <v>125</v>
      </c>
      <c r="L1408" s="83">
        <v>59.6</v>
      </c>
      <c r="M1408" s="16">
        <v>0.3</v>
      </c>
      <c r="N1408" s="13" t="s">
        <v>4307</v>
      </c>
      <c r="O1408" s="14" t="s">
        <v>4308</v>
      </c>
      <c r="P1408" s="17"/>
      <c r="Q1408" s="9">
        <v>25</v>
      </c>
      <c r="R1408" s="12" t="s">
        <v>129</v>
      </c>
      <c r="S1408" s="17" t="s">
        <v>154</v>
      </c>
      <c r="T1408" s="9"/>
      <c r="U1408" s="9"/>
      <c r="V1408" s="11"/>
      <c r="W1408" s="26">
        <v>8539311090</v>
      </c>
      <c r="X1408" s="17" t="s">
        <v>1020</v>
      </c>
      <c r="Y1408" s="18" t="s">
        <v>132</v>
      </c>
      <c r="Z1408" s="12" t="s">
        <v>132</v>
      </c>
      <c r="AA1408" s="55"/>
      <c r="AB1408" s="63" t="s">
        <v>4497</v>
      </c>
      <c r="AC1408" s="13" t="s">
        <v>132</v>
      </c>
      <c r="AD1408" s="13" t="s">
        <v>132</v>
      </c>
      <c r="AE1408" s="13" t="s">
        <v>132</v>
      </c>
      <c r="AF1408" s="13" t="s">
        <v>132</v>
      </c>
      <c r="AG1408" s="13" t="s">
        <v>132</v>
      </c>
      <c r="AH1408" s="13" t="s">
        <v>132</v>
      </c>
      <c r="AI1408" s="13" t="s">
        <v>132</v>
      </c>
      <c r="AJ1408" s="13" t="s">
        <v>132</v>
      </c>
      <c r="AK1408" s="13" t="s">
        <v>132</v>
      </c>
      <c r="AL1408" s="13" t="s">
        <v>132</v>
      </c>
      <c r="AM1408" s="13" t="s">
        <v>132</v>
      </c>
      <c r="AN1408" s="13" t="s">
        <v>132</v>
      </c>
      <c r="AO1408" s="13" t="s">
        <v>132</v>
      </c>
      <c r="AP1408" s="13" t="s">
        <v>132</v>
      </c>
      <c r="AQ1408" s="13" t="s">
        <v>132</v>
      </c>
      <c r="AR1408" s="13" t="s">
        <v>132</v>
      </c>
      <c r="AS1408" s="13" t="s">
        <v>132</v>
      </c>
      <c r="AT1408" s="13" t="s">
        <v>132</v>
      </c>
      <c r="AU1408" s="19" t="s">
        <v>132</v>
      </c>
      <c r="AV1408" s="13" t="s">
        <v>132</v>
      </c>
      <c r="AW1408" s="13" t="s">
        <v>132</v>
      </c>
      <c r="AX1408" s="13" t="s">
        <v>132</v>
      </c>
      <c r="AY1408" s="13" t="s">
        <v>132</v>
      </c>
      <c r="AZ1408" s="19" t="s">
        <v>132</v>
      </c>
      <c r="BA1408" s="19" t="s">
        <v>132</v>
      </c>
      <c r="BB1408" s="13" t="s">
        <v>132</v>
      </c>
      <c r="BC1408" s="13" t="s">
        <v>132</v>
      </c>
      <c r="BD1408" s="13" t="s">
        <v>132</v>
      </c>
      <c r="BE1408" s="13" t="s">
        <v>132</v>
      </c>
      <c r="BF1408" s="19" t="s">
        <v>132</v>
      </c>
      <c r="BG1408" s="19" t="s">
        <v>132</v>
      </c>
      <c r="BH1408" s="19" t="s">
        <v>132</v>
      </c>
      <c r="BI1408" s="19" t="s">
        <v>132</v>
      </c>
      <c r="BJ1408" s="19" t="s">
        <v>132</v>
      </c>
      <c r="BK1408" s="19" t="s">
        <v>132</v>
      </c>
      <c r="BL1408" s="88" t="s">
        <v>132</v>
      </c>
      <c r="BM1408" s="88" t="s">
        <v>132</v>
      </c>
      <c r="BN1408" s="88" t="s">
        <v>132</v>
      </c>
    </row>
    <row r="1409" spans="1:66" s="2" customFormat="1" ht="14.5">
      <c r="A1409" s="8">
        <v>8711500727541</v>
      </c>
      <c r="B1409" s="8">
        <v>928048501805</v>
      </c>
      <c r="C1409" s="8">
        <v>871150072754140</v>
      </c>
      <c r="D1409" s="13" t="s">
        <v>132</v>
      </c>
      <c r="E1409" s="12">
        <v>72754140</v>
      </c>
      <c r="F1409" s="10" t="s">
        <v>4498</v>
      </c>
      <c r="G1409" s="11" t="s">
        <v>4305</v>
      </c>
      <c r="H1409" s="12" t="s">
        <v>122</v>
      </c>
      <c r="I1409" s="12" t="s">
        <v>4478</v>
      </c>
      <c r="J1409" s="12" t="s">
        <v>4446</v>
      </c>
      <c r="K1409" s="12" t="s">
        <v>125</v>
      </c>
      <c r="L1409" s="83">
        <v>58.7</v>
      </c>
      <c r="M1409" s="16">
        <v>0.3</v>
      </c>
      <c r="N1409" s="13" t="s">
        <v>4307</v>
      </c>
      <c r="O1409" s="14" t="s">
        <v>4308</v>
      </c>
      <c r="P1409" s="17"/>
      <c r="Q1409" s="9">
        <v>25</v>
      </c>
      <c r="R1409" s="12" t="s">
        <v>129</v>
      </c>
      <c r="S1409" s="17" t="s">
        <v>154</v>
      </c>
      <c r="T1409" s="9"/>
      <c r="U1409" s="9"/>
      <c r="V1409" s="11"/>
      <c r="W1409" s="26">
        <v>8539311090</v>
      </c>
      <c r="X1409" s="17" t="s">
        <v>810</v>
      </c>
      <c r="Y1409" s="18" t="s">
        <v>132</v>
      </c>
      <c r="Z1409" s="12" t="s">
        <v>132</v>
      </c>
      <c r="AA1409" s="55"/>
      <c r="AB1409" s="63" t="s">
        <v>4499</v>
      </c>
      <c r="AC1409" s="13" t="s">
        <v>132</v>
      </c>
      <c r="AD1409" s="13" t="s">
        <v>132</v>
      </c>
      <c r="AE1409" s="13" t="s">
        <v>132</v>
      </c>
      <c r="AF1409" s="13" t="s">
        <v>132</v>
      </c>
      <c r="AG1409" s="13" t="s">
        <v>132</v>
      </c>
      <c r="AH1409" s="13" t="s">
        <v>132</v>
      </c>
      <c r="AI1409" s="13" t="s">
        <v>132</v>
      </c>
      <c r="AJ1409" s="13" t="s">
        <v>132</v>
      </c>
      <c r="AK1409" s="13" t="s">
        <v>132</v>
      </c>
      <c r="AL1409" s="13" t="s">
        <v>132</v>
      </c>
      <c r="AM1409" s="13" t="s">
        <v>132</v>
      </c>
      <c r="AN1409" s="13" t="s">
        <v>132</v>
      </c>
      <c r="AO1409" s="13" t="s">
        <v>132</v>
      </c>
      <c r="AP1409" s="13" t="s">
        <v>132</v>
      </c>
      <c r="AQ1409" s="13" t="s">
        <v>132</v>
      </c>
      <c r="AR1409" s="13" t="s">
        <v>132</v>
      </c>
      <c r="AS1409" s="13" t="s">
        <v>132</v>
      </c>
      <c r="AT1409" s="13" t="s">
        <v>132</v>
      </c>
      <c r="AU1409" s="19" t="s">
        <v>132</v>
      </c>
      <c r="AV1409" s="13" t="s">
        <v>132</v>
      </c>
      <c r="AW1409" s="13" t="s">
        <v>132</v>
      </c>
      <c r="AX1409" s="13" t="s">
        <v>132</v>
      </c>
      <c r="AY1409" s="13" t="s">
        <v>132</v>
      </c>
      <c r="AZ1409" s="19" t="s">
        <v>132</v>
      </c>
      <c r="BA1409" s="19" t="s">
        <v>132</v>
      </c>
      <c r="BB1409" s="13" t="s">
        <v>132</v>
      </c>
      <c r="BC1409" s="13" t="s">
        <v>132</v>
      </c>
      <c r="BD1409" s="13" t="s">
        <v>132</v>
      </c>
      <c r="BE1409" s="13" t="s">
        <v>132</v>
      </c>
      <c r="BF1409" s="19" t="s">
        <v>132</v>
      </c>
      <c r="BG1409" s="19" t="s">
        <v>132</v>
      </c>
      <c r="BH1409" s="19" t="s">
        <v>132</v>
      </c>
      <c r="BI1409" s="19" t="s">
        <v>132</v>
      </c>
      <c r="BJ1409" s="19" t="s">
        <v>132</v>
      </c>
      <c r="BK1409" s="19" t="s">
        <v>132</v>
      </c>
      <c r="BL1409" s="88" t="s">
        <v>132</v>
      </c>
      <c r="BM1409" s="88" t="s">
        <v>132</v>
      </c>
      <c r="BN1409" s="88" t="s">
        <v>132</v>
      </c>
    </row>
    <row r="1410" spans="1:66" s="2" customFormat="1" ht="14.5">
      <c r="A1410" s="8">
        <v>8711500643001</v>
      </c>
      <c r="B1410" s="31">
        <v>928048501705</v>
      </c>
      <c r="C1410" s="31">
        <v>871150064300140</v>
      </c>
      <c r="D1410" s="13" t="s">
        <v>132</v>
      </c>
      <c r="E1410" s="12">
        <v>64300140</v>
      </c>
      <c r="F1410" s="19" t="s">
        <v>4500</v>
      </c>
      <c r="G1410" s="11" t="s">
        <v>4305</v>
      </c>
      <c r="H1410" s="12" t="s">
        <v>122</v>
      </c>
      <c r="I1410" s="12" t="s">
        <v>4478</v>
      </c>
      <c r="J1410" s="12" t="s">
        <v>4446</v>
      </c>
      <c r="K1410" s="12" t="s">
        <v>125</v>
      </c>
      <c r="L1410" s="83">
        <v>56</v>
      </c>
      <c r="M1410" s="16">
        <v>0.3</v>
      </c>
      <c r="N1410" s="13" t="s">
        <v>4307</v>
      </c>
      <c r="O1410" s="14" t="s">
        <v>4308</v>
      </c>
      <c r="P1410" s="17"/>
      <c r="Q1410" s="9">
        <v>25</v>
      </c>
      <c r="R1410" s="12" t="s">
        <v>129</v>
      </c>
      <c r="S1410" s="17" t="s">
        <v>154</v>
      </c>
      <c r="T1410" s="21"/>
      <c r="U1410" s="21"/>
      <c r="V1410" s="22"/>
      <c r="W1410" s="26">
        <v>8539311090</v>
      </c>
      <c r="X1410" s="13" t="s">
        <v>321</v>
      </c>
      <c r="Y1410" s="18" t="s">
        <v>132</v>
      </c>
      <c r="Z1410" s="12" t="s">
        <v>132</v>
      </c>
      <c r="AA1410" s="55"/>
      <c r="AB1410" s="63" t="s">
        <v>4501</v>
      </c>
      <c r="AC1410" s="13" t="s">
        <v>132</v>
      </c>
      <c r="AD1410" s="13" t="s">
        <v>132</v>
      </c>
      <c r="AE1410" s="13" t="s">
        <v>132</v>
      </c>
      <c r="AF1410" s="13" t="s">
        <v>132</v>
      </c>
      <c r="AG1410" s="13" t="s">
        <v>132</v>
      </c>
      <c r="AH1410" s="13" t="s">
        <v>132</v>
      </c>
      <c r="AI1410" s="13" t="s">
        <v>132</v>
      </c>
      <c r="AJ1410" s="13" t="s">
        <v>132</v>
      </c>
      <c r="AK1410" s="13" t="s">
        <v>132</v>
      </c>
      <c r="AL1410" s="13" t="s">
        <v>132</v>
      </c>
      <c r="AM1410" s="13" t="s">
        <v>132</v>
      </c>
      <c r="AN1410" s="13" t="s">
        <v>132</v>
      </c>
      <c r="AO1410" s="13" t="s">
        <v>132</v>
      </c>
      <c r="AP1410" s="13" t="s">
        <v>132</v>
      </c>
      <c r="AQ1410" s="13" t="s">
        <v>132</v>
      </c>
      <c r="AR1410" s="13" t="s">
        <v>132</v>
      </c>
      <c r="AS1410" s="13" t="s">
        <v>132</v>
      </c>
      <c r="AT1410" s="13" t="s">
        <v>132</v>
      </c>
      <c r="AU1410" s="19" t="s">
        <v>132</v>
      </c>
      <c r="AV1410" s="13" t="s">
        <v>132</v>
      </c>
      <c r="AW1410" s="13" t="s">
        <v>132</v>
      </c>
      <c r="AX1410" s="13" t="s">
        <v>132</v>
      </c>
      <c r="AY1410" s="13" t="s">
        <v>132</v>
      </c>
      <c r="AZ1410" s="19" t="s">
        <v>132</v>
      </c>
      <c r="BA1410" s="19" t="s">
        <v>132</v>
      </c>
      <c r="BB1410" s="13" t="s">
        <v>132</v>
      </c>
      <c r="BC1410" s="13" t="s">
        <v>132</v>
      </c>
      <c r="BD1410" s="13" t="s">
        <v>132</v>
      </c>
      <c r="BE1410" s="13" t="s">
        <v>132</v>
      </c>
      <c r="BF1410" s="19" t="s">
        <v>132</v>
      </c>
      <c r="BG1410" s="19" t="s">
        <v>132</v>
      </c>
      <c r="BH1410" s="19" t="s">
        <v>132</v>
      </c>
      <c r="BI1410" s="19" t="s">
        <v>132</v>
      </c>
      <c r="BJ1410" s="19" t="s">
        <v>132</v>
      </c>
      <c r="BK1410" s="19" t="s">
        <v>132</v>
      </c>
      <c r="BL1410" s="88" t="s">
        <v>132</v>
      </c>
      <c r="BM1410" s="88" t="s">
        <v>132</v>
      </c>
      <c r="BN1410" s="88" t="s">
        <v>132</v>
      </c>
    </row>
    <row r="1411" spans="1:66" s="2" customFormat="1" ht="14.5">
      <c r="A1411" s="8">
        <v>8711500727480</v>
      </c>
      <c r="B1411" s="8">
        <v>928048501505</v>
      </c>
      <c r="C1411" s="8">
        <v>871150072748040</v>
      </c>
      <c r="D1411" s="13" t="s">
        <v>132</v>
      </c>
      <c r="E1411" s="12">
        <v>72748040</v>
      </c>
      <c r="F1411" s="10" t="s">
        <v>4502</v>
      </c>
      <c r="G1411" s="11" t="s">
        <v>4305</v>
      </c>
      <c r="H1411" s="12" t="s">
        <v>122</v>
      </c>
      <c r="I1411" s="12" t="s">
        <v>4478</v>
      </c>
      <c r="J1411" s="12" t="s">
        <v>4446</v>
      </c>
      <c r="K1411" s="12" t="s">
        <v>125</v>
      </c>
      <c r="L1411" s="83">
        <v>95.4</v>
      </c>
      <c r="M1411" s="16">
        <v>0.3</v>
      </c>
      <c r="N1411" s="13" t="s">
        <v>4307</v>
      </c>
      <c r="O1411" s="14" t="s">
        <v>4308</v>
      </c>
      <c r="P1411" s="17"/>
      <c r="Q1411" s="9">
        <v>25</v>
      </c>
      <c r="R1411" s="12" t="s">
        <v>129</v>
      </c>
      <c r="S1411" s="17" t="s">
        <v>154</v>
      </c>
      <c r="T1411" s="9"/>
      <c r="U1411" s="9"/>
      <c r="V1411" s="11"/>
      <c r="W1411" s="26">
        <v>8539311090</v>
      </c>
      <c r="X1411" s="17" t="s">
        <v>338</v>
      </c>
      <c r="Y1411" s="18" t="s">
        <v>132</v>
      </c>
      <c r="Z1411" s="12" t="s">
        <v>132</v>
      </c>
      <c r="AA1411" s="55"/>
      <c r="AB1411" s="63" t="s">
        <v>4503</v>
      </c>
      <c r="AC1411" s="13" t="s">
        <v>132</v>
      </c>
      <c r="AD1411" s="13" t="s">
        <v>132</v>
      </c>
      <c r="AE1411" s="13" t="s">
        <v>132</v>
      </c>
      <c r="AF1411" s="13" t="s">
        <v>132</v>
      </c>
      <c r="AG1411" s="13" t="s">
        <v>132</v>
      </c>
      <c r="AH1411" s="13" t="s">
        <v>132</v>
      </c>
      <c r="AI1411" s="13" t="s">
        <v>132</v>
      </c>
      <c r="AJ1411" s="13" t="s">
        <v>132</v>
      </c>
      <c r="AK1411" s="13" t="s">
        <v>132</v>
      </c>
      <c r="AL1411" s="13" t="s">
        <v>132</v>
      </c>
      <c r="AM1411" s="13" t="s">
        <v>132</v>
      </c>
      <c r="AN1411" s="13" t="s">
        <v>132</v>
      </c>
      <c r="AO1411" s="13" t="s">
        <v>132</v>
      </c>
      <c r="AP1411" s="13" t="s">
        <v>132</v>
      </c>
      <c r="AQ1411" s="13" t="s">
        <v>132</v>
      </c>
      <c r="AR1411" s="13" t="s">
        <v>132</v>
      </c>
      <c r="AS1411" s="13" t="s">
        <v>132</v>
      </c>
      <c r="AT1411" s="13" t="s">
        <v>132</v>
      </c>
      <c r="AU1411" s="19" t="s">
        <v>132</v>
      </c>
      <c r="AV1411" s="13" t="s">
        <v>132</v>
      </c>
      <c r="AW1411" s="13" t="s">
        <v>132</v>
      </c>
      <c r="AX1411" s="13" t="s">
        <v>132</v>
      </c>
      <c r="AY1411" s="13" t="s">
        <v>132</v>
      </c>
      <c r="AZ1411" s="19" t="s">
        <v>132</v>
      </c>
      <c r="BA1411" s="19" t="s">
        <v>132</v>
      </c>
      <c r="BB1411" s="13" t="s">
        <v>132</v>
      </c>
      <c r="BC1411" s="13" t="s">
        <v>132</v>
      </c>
      <c r="BD1411" s="13" t="s">
        <v>132</v>
      </c>
      <c r="BE1411" s="13" t="s">
        <v>132</v>
      </c>
      <c r="BF1411" s="19" t="s">
        <v>132</v>
      </c>
      <c r="BG1411" s="19" t="s">
        <v>132</v>
      </c>
      <c r="BH1411" s="19" t="s">
        <v>132</v>
      </c>
      <c r="BI1411" s="19" t="s">
        <v>132</v>
      </c>
      <c r="BJ1411" s="19" t="s">
        <v>132</v>
      </c>
      <c r="BK1411" s="19" t="s">
        <v>132</v>
      </c>
      <c r="BL1411" s="88" t="s">
        <v>132</v>
      </c>
      <c r="BM1411" s="88" t="s">
        <v>132</v>
      </c>
      <c r="BN1411" s="88" t="s">
        <v>132</v>
      </c>
    </row>
    <row r="1412" spans="1:66" s="2" customFormat="1" ht="14.5">
      <c r="A1412" s="8">
        <v>8711500727510</v>
      </c>
      <c r="B1412" s="31">
        <v>928048501605</v>
      </c>
      <c r="C1412" s="8">
        <v>871150072751040</v>
      </c>
      <c r="D1412" s="13" t="s">
        <v>132</v>
      </c>
      <c r="E1412" s="12">
        <v>72751040</v>
      </c>
      <c r="F1412" s="19" t="s">
        <v>4504</v>
      </c>
      <c r="G1412" s="11" t="s">
        <v>4305</v>
      </c>
      <c r="H1412" s="12" t="s">
        <v>122</v>
      </c>
      <c r="I1412" s="12" t="s">
        <v>4478</v>
      </c>
      <c r="J1412" s="12" t="s">
        <v>4446</v>
      </c>
      <c r="K1412" s="12" t="s">
        <v>125</v>
      </c>
      <c r="L1412" s="83">
        <v>73</v>
      </c>
      <c r="M1412" s="16">
        <v>0.3</v>
      </c>
      <c r="N1412" s="13" t="s">
        <v>4307</v>
      </c>
      <c r="O1412" s="14" t="s">
        <v>4308</v>
      </c>
      <c r="P1412" s="17"/>
      <c r="Q1412" s="9">
        <v>25</v>
      </c>
      <c r="R1412" s="12" t="s">
        <v>129</v>
      </c>
      <c r="S1412" s="17" t="s">
        <v>154</v>
      </c>
      <c r="T1412" s="21"/>
      <c r="U1412" s="21"/>
      <c r="V1412" s="11"/>
      <c r="W1412" s="26">
        <v>8539311090</v>
      </c>
      <c r="X1412" s="17" t="s">
        <v>1020</v>
      </c>
      <c r="Y1412" s="18" t="s">
        <v>132</v>
      </c>
      <c r="Z1412" s="12" t="s">
        <v>132</v>
      </c>
      <c r="AA1412" s="55"/>
      <c r="AB1412" s="63" t="s">
        <v>4505</v>
      </c>
      <c r="AC1412" s="13" t="s">
        <v>132</v>
      </c>
      <c r="AD1412" s="13" t="s">
        <v>132</v>
      </c>
      <c r="AE1412" s="13" t="s">
        <v>132</v>
      </c>
      <c r="AF1412" s="13" t="s">
        <v>132</v>
      </c>
      <c r="AG1412" s="13" t="s">
        <v>132</v>
      </c>
      <c r="AH1412" s="13" t="s">
        <v>132</v>
      </c>
      <c r="AI1412" s="13" t="s">
        <v>132</v>
      </c>
      <c r="AJ1412" s="13" t="s">
        <v>132</v>
      </c>
      <c r="AK1412" s="13" t="s">
        <v>132</v>
      </c>
      <c r="AL1412" s="13" t="s">
        <v>132</v>
      </c>
      <c r="AM1412" s="13" t="s">
        <v>132</v>
      </c>
      <c r="AN1412" s="13" t="s">
        <v>132</v>
      </c>
      <c r="AO1412" s="13" t="s">
        <v>132</v>
      </c>
      <c r="AP1412" s="13" t="s">
        <v>132</v>
      </c>
      <c r="AQ1412" s="13" t="s">
        <v>132</v>
      </c>
      <c r="AR1412" s="13" t="s">
        <v>132</v>
      </c>
      <c r="AS1412" s="13" t="s">
        <v>132</v>
      </c>
      <c r="AT1412" s="13" t="s">
        <v>132</v>
      </c>
      <c r="AU1412" s="19" t="s">
        <v>132</v>
      </c>
      <c r="AV1412" s="13" t="s">
        <v>132</v>
      </c>
      <c r="AW1412" s="13" t="s">
        <v>132</v>
      </c>
      <c r="AX1412" s="13" t="s">
        <v>132</v>
      </c>
      <c r="AY1412" s="13" t="s">
        <v>132</v>
      </c>
      <c r="AZ1412" s="19" t="s">
        <v>132</v>
      </c>
      <c r="BA1412" s="19" t="s">
        <v>132</v>
      </c>
      <c r="BB1412" s="13" t="s">
        <v>132</v>
      </c>
      <c r="BC1412" s="13" t="s">
        <v>132</v>
      </c>
      <c r="BD1412" s="13" t="s">
        <v>132</v>
      </c>
      <c r="BE1412" s="13" t="s">
        <v>132</v>
      </c>
      <c r="BF1412" s="19" t="s">
        <v>132</v>
      </c>
      <c r="BG1412" s="19" t="s">
        <v>132</v>
      </c>
      <c r="BH1412" s="19" t="s">
        <v>132</v>
      </c>
      <c r="BI1412" s="19" t="s">
        <v>132</v>
      </c>
      <c r="BJ1412" s="19" t="s">
        <v>132</v>
      </c>
      <c r="BK1412" s="19" t="s">
        <v>132</v>
      </c>
      <c r="BL1412" s="88" t="s">
        <v>132</v>
      </c>
      <c r="BM1412" s="88" t="s">
        <v>132</v>
      </c>
      <c r="BN1412" s="88" t="s">
        <v>132</v>
      </c>
    </row>
    <row r="1413" spans="1:66" s="2" customFormat="1" ht="14.5">
      <c r="A1413" s="8">
        <v>8711500954510</v>
      </c>
      <c r="B1413" s="31">
        <v>928049001805</v>
      </c>
      <c r="C1413" s="8">
        <v>871150095451040</v>
      </c>
      <c r="D1413" s="13" t="s">
        <v>132</v>
      </c>
      <c r="E1413" s="12">
        <v>95451040</v>
      </c>
      <c r="F1413" s="19" t="s">
        <v>4506</v>
      </c>
      <c r="G1413" s="11" t="s">
        <v>4305</v>
      </c>
      <c r="H1413" s="12" t="s">
        <v>122</v>
      </c>
      <c r="I1413" s="12" t="s">
        <v>4478</v>
      </c>
      <c r="J1413" s="12" t="s">
        <v>4446</v>
      </c>
      <c r="K1413" s="12" t="s">
        <v>125</v>
      </c>
      <c r="L1413" s="83">
        <v>70.7</v>
      </c>
      <c r="M1413" s="16">
        <v>0.3</v>
      </c>
      <c r="N1413" s="13" t="s">
        <v>4307</v>
      </c>
      <c r="O1413" s="14" t="s">
        <v>4308</v>
      </c>
      <c r="P1413" s="17"/>
      <c r="Q1413" s="9">
        <v>25</v>
      </c>
      <c r="R1413" s="12" t="s">
        <v>129</v>
      </c>
      <c r="S1413" s="17" t="s">
        <v>154</v>
      </c>
      <c r="T1413" s="9"/>
      <c r="U1413" s="9"/>
      <c r="V1413" s="11"/>
      <c r="W1413" s="26">
        <v>8539311090</v>
      </c>
      <c r="X1413" s="17" t="s">
        <v>810</v>
      </c>
      <c r="Y1413" s="18" t="s">
        <v>132</v>
      </c>
      <c r="Z1413" s="12" t="s">
        <v>132</v>
      </c>
      <c r="AA1413" s="55"/>
      <c r="AB1413" s="63" t="s">
        <v>4507</v>
      </c>
      <c r="AC1413" s="13" t="s">
        <v>132</v>
      </c>
      <c r="AD1413" s="13" t="s">
        <v>132</v>
      </c>
      <c r="AE1413" s="13" t="s">
        <v>132</v>
      </c>
      <c r="AF1413" s="13" t="s">
        <v>132</v>
      </c>
      <c r="AG1413" s="13" t="s">
        <v>132</v>
      </c>
      <c r="AH1413" s="13" t="s">
        <v>132</v>
      </c>
      <c r="AI1413" s="13" t="s">
        <v>132</v>
      </c>
      <c r="AJ1413" s="13" t="s">
        <v>132</v>
      </c>
      <c r="AK1413" s="13" t="s">
        <v>132</v>
      </c>
      <c r="AL1413" s="13" t="s">
        <v>132</v>
      </c>
      <c r="AM1413" s="13" t="s">
        <v>132</v>
      </c>
      <c r="AN1413" s="13" t="s">
        <v>132</v>
      </c>
      <c r="AO1413" s="13" t="s">
        <v>132</v>
      </c>
      <c r="AP1413" s="13" t="s">
        <v>132</v>
      </c>
      <c r="AQ1413" s="13" t="s">
        <v>132</v>
      </c>
      <c r="AR1413" s="13" t="s">
        <v>132</v>
      </c>
      <c r="AS1413" s="13" t="s">
        <v>132</v>
      </c>
      <c r="AT1413" s="13" t="s">
        <v>132</v>
      </c>
      <c r="AU1413" s="19" t="s">
        <v>132</v>
      </c>
      <c r="AV1413" s="13" t="s">
        <v>132</v>
      </c>
      <c r="AW1413" s="13" t="s">
        <v>132</v>
      </c>
      <c r="AX1413" s="13" t="s">
        <v>132</v>
      </c>
      <c r="AY1413" s="13" t="s">
        <v>132</v>
      </c>
      <c r="AZ1413" s="19" t="s">
        <v>132</v>
      </c>
      <c r="BA1413" s="19" t="s">
        <v>132</v>
      </c>
      <c r="BB1413" s="13" t="s">
        <v>132</v>
      </c>
      <c r="BC1413" s="13" t="s">
        <v>132</v>
      </c>
      <c r="BD1413" s="13" t="s">
        <v>132</v>
      </c>
      <c r="BE1413" s="13" t="s">
        <v>132</v>
      </c>
      <c r="BF1413" s="19" t="s">
        <v>132</v>
      </c>
      <c r="BG1413" s="19" t="s">
        <v>132</v>
      </c>
      <c r="BH1413" s="19" t="s">
        <v>132</v>
      </c>
      <c r="BI1413" s="19" t="s">
        <v>132</v>
      </c>
      <c r="BJ1413" s="19" t="s">
        <v>132</v>
      </c>
      <c r="BK1413" s="19" t="s">
        <v>132</v>
      </c>
      <c r="BL1413" s="88" t="s">
        <v>132</v>
      </c>
      <c r="BM1413" s="88" t="s">
        <v>132</v>
      </c>
      <c r="BN1413" s="88" t="s">
        <v>132</v>
      </c>
    </row>
    <row r="1414" spans="1:66" s="2" customFormat="1" ht="14.5">
      <c r="A1414" s="8">
        <v>8711500954497</v>
      </c>
      <c r="B1414" s="8">
        <v>928049001705</v>
      </c>
      <c r="C1414" s="8">
        <v>871150095449740</v>
      </c>
      <c r="D1414" s="13" t="s">
        <v>132</v>
      </c>
      <c r="E1414" s="12">
        <v>95449740</v>
      </c>
      <c r="F1414" s="10" t="s">
        <v>4508</v>
      </c>
      <c r="G1414" s="11" t="s">
        <v>4305</v>
      </c>
      <c r="H1414" s="12" t="s">
        <v>122</v>
      </c>
      <c r="I1414" s="12" t="s">
        <v>4478</v>
      </c>
      <c r="J1414" s="12" t="s">
        <v>4446</v>
      </c>
      <c r="K1414" s="12" t="s">
        <v>125</v>
      </c>
      <c r="L1414" s="83">
        <v>69</v>
      </c>
      <c r="M1414" s="16">
        <v>0.3</v>
      </c>
      <c r="N1414" s="13" t="s">
        <v>4307</v>
      </c>
      <c r="O1414" s="14" t="s">
        <v>4308</v>
      </c>
      <c r="P1414" s="17"/>
      <c r="Q1414" s="9">
        <v>25</v>
      </c>
      <c r="R1414" s="12" t="s">
        <v>129</v>
      </c>
      <c r="S1414" s="17" t="s">
        <v>154</v>
      </c>
      <c r="T1414" s="9"/>
      <c r="U1414" s="9"/>
      <c r="V1414" s="11"/>
      <c r="W1414" s="26">
        <v>8539311090</v>
      </c>
      <c r="X1414" s="17" t="s">
        <v>321</v>
      </c>
      <c r="Y1414" s="18" t="s">
        <v>132</v>
      </c>
      <c r="Z1414" s="12" t="s">
        <v>132</v>
      </c>
      <c r="AA1414" s="55"/>
      <c r="AB1414" s="63" t="s">
        <v>4509</v>
      </c>
      <c r="AC1414" s="13" t="s">
        <v>132</v>
      </c>
      <c r="AD1414" s="13" t="s">
        <v>132</v>
      </c>
      <c r="AE1414" s="13" t="s">
        <v>132</v>
      </c>
      <c r="AF1414" s="13" t="s">
        <v>132</v>
      </c>
      <c r="AG1414" s="13" t="s">
        <v>132</v>
      </c>
      <c r="AH1414" s="13" t="s">
        <v>132</v>
      </c>
      <c r="AI1414" s="13" t="s">
        <v>132</v>
      </c>
      <c r="AJ1414" s="13" t="s">
        <v>132</v>
      </c>
      <c r="AK1414" s="13" t="s">
        <v>132</v>
      </c>
      <c r="AL1414" s="13" t="s">
        <v>132</v>
      </c>
      <c r="AM1414" s="13" t="s">
        <v>132</v>
      </c>
      <c r="AN1414" s="13" t="s">
        <v>132</v>
      </c>
      <c r="AO1414" s="13" t="s">
        <v>132</v>
      </c>
      <c r="AP1414" s="13" t="s">
        <v>132</v>
      </c>
      <c r="AQ1414" s="13" t="s">
        <v>132</v>
      </c>
      <c r="AR1414" s="13" t="s">
        <v>132</v>
      </c>
      <c r="AS1414" s="13" t="s">
        <v>132</v>
      </c>
      <c r="AT1414" s="13" t="s">
        <v>132</v>
      </c>
      <c r="AU1414" s="19" t="s">
        <v>132</v>
      </c>
      <c r="AV1414" s="13" t="s">
        <v>132</v>
      </c>
      <c r="AW1414" s="13" t="s">
        <v>132</v>
      </c>
      <c r="AX1414" s="13" t="s">
        <v>132</v>
      </c>
      <c r="AY1414" s="13" t="s">
        <v>132</v>
      </c>
      <c r="AZ1414" s="19" t="s">
        <v>132</v>
      </c>
      <c r="BA1414" s="19" t="s">
        <v>132</v>
      </c>
      <c r="BB1414" s="13" t="s">
        <v>132</v>
      </c>
      <c r="BC1414" s="13" t="s">
        <v>132</v>
      </c>
      <c r="BD1414" s="13" t="s">
        <v>132</v>
      </c>
      <c r="BE1414" s="13" t="s">
        <v>132</v>
      </c>
      <c r="BF1414" s="19" t="s">
        <v>132</v>
      </c>
      <c r="BG1414" s="19" t="s">
        <v>132</v>
      </c>
      <c r="BH1414" s="19" t="s">
        <v>132</v>
      </c>
      <c r="BI1414" s="19" t="s">
        <v>132</v>
      </c>
      <c r="BJ1414" s="19" t="s">
        <v>132</v>
      </c>
      <c r="BK1414" s="19" t="s">
        <v>132</v>
      </c>
      <c r="BL1414" s="88" t="s">
        <v>132</v>
      </c>
      <c r="BM1414" s="88" t="s">
        <v>132</v>
      </c>
      <c r="BN1414" s="88" t="s">
        <v>132</v>
      </c>
    </row>
    <row r="1415" spans="1:66" s="2" customFormat="1" ht="14.5">
      <c r="A1415" s="8">
        <v>8711500954459</v>
      </c>
      <c r="B1415" s="8">
        <v>928049001505</v>
      </c>
      <c r="C1415" s="8">
        <v>871150095445940</v>
      </c>
      <c r="D1415" s="13" t="s">
        <v>132</v>
      </c>
      <c r="E1415" s="12">
        <v>95445940</v>
      </c>
      <c r="F1415" s="10" t="s">
        <v>4510</v>
      </c>
      <c r="G1415" s="11" t="s">
        <v>4305</v>
      </c>
      <c r="H1415" s="12" t="s">
        <v>122</v>
      </c>
      <c r="I1415" s="12" t="s">
        <v>4478</v>
      </c>
      <c r="J1415" s="12" t="s">
        <v>4446</v>
      </c>
      <c r="K1415" s="12" t="s">
        <v>125</v>
      </c>
      <c r="L1415" s="83">
        <v>108</v>
      </c>
      <c r="M1415" s="16">
        <v>0.3</v>
      </c>
      <c r="N1415" s="13" t="s">
        <v>4307</v>
      </c>
      <c r="O1415" s="14" t="s">
        <v>4308</v>
      </c>
      <c r="P1415" s="17"/>
      <c r="Q1415" s="9">
        <v>25</v>
      </c>
      <c r="R1415" s="12" t="s">
        <v>129</v>
      </c>
      <c r="S1415" s="17" t="s">
        <v>154</v>
      </c>
      <c r="T1415" s="9"/>
      <c r="U1415" s="9"/>
      <c r="V1415" s="11"/>
      <c r="W1415" s="26">
        <v>8539311090</v>
      </c>
      <c r="X1415" s="17" t="s">
        <v>338</v>
      </c>
      <c r="Y1415" s="18" t="s">
        <v>132</v>
      </c>
      <c r="Z1415" s="12" t="s">
        <v>132</v>
      </c>
      <c r="AA1415" s="55"/>
      <c r="AB1415" s="63" t="s">
        <v>4511</v>
      </c>
      <c r="AC1415" s="13" t="s">
        <v>132</v>
      </c>
      <c r="AD1415" s="13" t="s">
        <v>132</v>
      </c>
      <c r="AE1415" s="13" t="s">
        <v>132</v>
      </c>
      <c r="AF1415" s="13" t="s">
        <v>132</v>
      </c>
      <c r="AG1415" s="13" t="s">
        <v>132</v>
      </c>
      <c r="AH1415" s="13" t="s">
        <v>132</v>
      </c>
      <c r="AI1415" s="13" t="s">
        <v>132</v>
      </c>
      <c r="AJ1415" s="13" t="s">
        <v>132</v>
      </c>
      <c r="AK1415" s="13" t="s">
        <v>132</v>
      </c>
      <c r="AL1415" s="13" t="s">
        <v>132</v>
      </c>
      <c r="AM1415" s="13" t="s">
        <v>132</v>
      </c>
      <c r="AN1415" s="13" t="s">
        <v>132</v>
      </c>
      <c r="AO1415" s="13" t="s">
        <v>132</v>
      </c>
      <c r="AP1415" s="13" t="s">
        <v>132</v>
      </c>
      <c r="AQ1415" s="13" t="s">
        <v>132</v>
      </c>
      <c r="AR1415" s="13" t="s">
        <v>132</v>
      </c>
      <c r="AS1415" s="13" t="s">
        <v>132</v>
      </c>
      <c r="AT1415" s="13" t="s">
        <v>132</v>
      </c>
      <c r="AU1415" s="19" t="s">
        <v>132</v>
      </c>
      <c r="AV1415" s="13" t="s">
        <v>132</v>
      </c>
      <c r="AW1415" s="13" t="s">
        <v>132</v>
      </c>
      <c r="AX1415" s="13" t="s">
        <v>132</v>
      </c>
      <c r="AY1415" s="13" t="s">
        <v>132</v>
      </c>
      <c r="AZ1415" s="19" t="s">
        <v>132</v>
      </c>
      <c r="BA1415" s="19" t="s">
        <v>132</v>
      </c>
      <c r="BB1415" s="13" t="s">
        <v>132</v>
      </c>
      <c r="BC1415" s="13" t="s">
        <v>132</v>
      </c>
      <c r="BD1415" s="13" t="s">
        <v>132</v>
      </c>
      <c r="BE1415" s="13" t="s">
        <v>132</v>
      </c>
      <c r="BF1415" s="19" t="s">
        <v>132</v>
      </c>
      <c r="BG1415" s="19" t="s">
        <v>132</v>
      </c>
      <c r="BH1415" s="19" t="s">
        <v>132</v>
      </c>
      <c r="BI1415" s="19" t="s">
        <v>132</v>
      </c>
      <c r="BJ1415" s="19" t="s">
        <v>132</v>
      </c>
      <c r="BK1415" s="19" t="s">
        <v>132</v>
      </c>
      <c r="BL1415" s="88" t="s">
        <v>132</v>
      </c>
      <c r="BM1415" s="88" t="s">
        <v>132</v>
      </c>
      <c r="BN1415" s="88" t="s">
        <v>132</v>
      </c>
    </row>
    <row r="1416" spans="1:66" s="2" customFormat="1" ht="14.5">
      <c r="A1416" s="8">
        <v>8711500954473</v>
      </c>
      <c r="B1416" s="31">
        <v>928049001605</v>
      </c>
      <c r="C1416" s="31">
        <v>871150095447340</v>
      </c>
      <c r="D1416" s="13" t="s">
        <v>132</v>
      </c>
      <c r="E1416" s="12">
        <v>95447340</v>
      </c>
      <c r="F1416" s="19" t="s">
        <v>4512</v>
      </c>
      <c r="G1416" s="11" t="s">
        <v>4305</v>
      </c>
      <c r="H1416" s="12" t="s">
        <v>122</v>
      </c>
      <c r="I1416" s="12" t="s">
        <v>4478</v>
      </c>
      <c r="J1416" s="12" t="s">
        <v>4446</v>
      </c>
      <c r="K1416" s="12" t="s">
        <v>125</v>
      </c>
      <c r="L1416" s="83">
        <v>77.3</v>
      </c>
      <c r="M1416" s="16">
        <v>0.3</v>
      </c>
      <c r="N1416" s="13" t="s">
        <v>4307</v>
      </c>
      <c r="O1416" s="14" t="s">
        <v>4308</v>
      </c>
      <c r="P1416" s="17"/>
      <c r="Q1416" s="9">
        <v>25</v>
      </c>
      <c r="R1416" s="12" t="s">
        <v>129</v>
      </c>
      <c r="S1416" s="17" t="s">
        <v>154</v>
      </c>
      <c r="T1416" s="9"/>
      <c r="U1416" s="21"/>
      <c r="V1416" s="11"/>
      <c r="W1416" s="26">
        <v>8539311090</v>
      </c>
      <c r="X1416" s="17" t="s">
        <v>1020</v>
      </c>
      <c r="Y1416" s="18" t="s">
        <v>132</v>
      </c>
      <c r="Z1416" s="12" t="s">
        <v>132</v>
      </c>
      <c r="AA1416" s="55"/>
      <c r="AB1416" s="63" t="s">
        <v>4513</v>
      </c>
      <c r="AC1416" s="13" t="s">
        <v>132</v>
      </c>
      <c r="AD1416" s="13" t="s">
        <v>132</v>
      </c>
      <c r="AE1416" s="13" t="s">
        <v>132</v>
      </c>
      <c r="AF1416" s="13" t="s">
        <v>132</v>
      </c>
      <c r="AG1416" s="13" t="s">
        <v>132</v>
      </c>
      <c r="AH1416" s="13" t="s">
        <v>132</v>
      </c>
      <c r="AI1416" s="13" t="s">
        <v>132</v>
      </c>
      <c r="AJ1416" s="13" t="s">
        <v>132</v>
      </c>
      <c r="AK1416" s="13" t="s">
        <v>132</v>
      </c>
      <c r="AL1416" s="13" t="s">
        <v>132</v>
      </c>
      <c r="AM1416" s="13" t="s">
        <v>132</v>
      </c>
      <c r="AN1416" s="13" t="s">
        <v>132</v>
      </c>
      <c r="AO1416" s="13" t="s">
        <v>132</v>
      </c>
      <c r="AP1416" s="13" t="s">
        <v>132</v>
      </c>
      <c r="AQ1416" s="13" t="s">
        <v>132</v>
      </c>
      <c r="AR1416" s="13" t="s">
        <v>132</v>
      </c>
      <c r="AS1416" s="13" t="s">
        <v>132</v>
      </c>
      <c r="AT1416" s="13" t="s">
        <v>132</v>
      </c>
      <c r="AU1416" s="19" t="s">
        <v>132</v>
      </c>
      <c r="AV1416" s="13" t="s">
        <v>132</v>
      </c>
      <c r="AW1416" s="13" t="s">
        <v>132</v>
      </c>
      <c r="AX1416" s="13" t="s">
        <v>132</v>
      </c>
      <c r="AY1416" s="13" t="s">
        <v>132</v>
      </c>
      <c r="AZ1416" s="19" t="s">
        <v>132</v>
      </c>
      <c r="BA1416" s="19" t="s">
        <v>132</v>
      </c>
      <c r="BB1416" s="13" t="s">
        <v>132</v>
      </c>
      <c r="BC1416" s="13" t="s">
        <v>132</v>
      </c>
      <c r="BD1416" s="13" t="s">
        <v>132</v>
      </c>
      <c r="BE1416" s="13" t="s">
        <v>132</v>
      </c>
      <c r="BF1416" s="19" t="s">
        <v>132</v>
      </c>
      <c r="BG1416" s="19" t="s">
        <v>132</v>
      </c>
      <c r="BH1416" s="19" t="s">
        <v>132</v>
      </c>
      <c r="BI1416" s="19" t="s">
        <v>132</v>
      </c>
      <c r="BJ1416" s="19" t="s">
        <v>132</v>
      </c>
      <c r="BK1416" s="19" t="s">
        <v>132</v>
      </c>
      <c r="BL1416" s="88" t="s">
        <v>132</v>
      </c>
      <c r="BM1416" s="88" t="s">
        <v>132</v>
      </c>
      <c r="BN1416" s="88" t="s">
        <v>132</v>
      </c>
    </row>
    <row r="1417" spans="1:66" s="2" customFormat="1" ht="14.5">
      <c r="A1417" s="8">
        <v>8718291202745</v>
      </c>
      <c r="B1417" s="8">
        <v>928191005331</v>
      </c>
      <c r="C1417" s="8">
        <v>871829120274500</v>
      </c>
      <c r="D1417" s="13" t="s">
        <v>132</v>
      </c>
      <c r="E1417" s="12">
        <v>20274500</v>
      </c>
      <c r="F1417" s="10" t="s">
        <v>4514</v>
      </c>
      <c r="G1417" s="11" t="s">
        <v>4305</v>
      </c>
      <c r="H1417" s="12" t="s">
        <v>122</v>
      </c>
      <c r="I1417" s="12" t="s">
        <v>4515</v>
      </c>
      <c r="J1417" s="12" t="s">
        <v>4516</v>
      </c>
      <c r="K1417" s="12" t="s">
        <v>125</v>
      </c>
      <c r="L1417" s="83">
        <v>263</v>
      </c>
      <c r="M1417" s="16">
        <v>0.3</v>
      </c>
      <c r="N1417" s="13" t="s">
        <v>4307</v>
      </c>
      <c r="O1417" s="14" t="s">
        <v>4308</v>
      </c>
      <c r="P1417" s="17"/>
      <c r="Q1417" s="9">
        <v>12</v>
      </c>
      <c r="R1417" s="12" t="s">
        <v>129</v>
      </c>
      <c r="S1417" s="17" t="s">
        <v>154</v>
      </c>
      <c r="T1417" s="9"/>
      <c r="U1417" s="9"/>
      <c r="V1417" s="11"/>
      <c r="W1417" s="26">
        <v>8539329090</v>
      </c>
      <c r="X1417" s="17" t="s">
        <v>155</v>
      </c>
      <c r="Y1417" s="17" t="s">
        <v>768</v>
      </c>
      <c r="Z1417" s="12">
        <v>473266</v>
      </c>
      <c r="AA1417" s="55"/>
      <c r="AB1417" s="63" t="s">
        <v>4517</v>
      </c>
      <c r="AC1417" s="13" t="s">
        <v>132</v>
      </c>
      <c r="AD1417" s="13" t="s">
        <v>132</v>
      </c>
      <c r="AE1417" s="13" t="s">
        <v>132</v>
      </c>
      <c r="AF1417" s="13" t="s">
        <v>132</v>
      </c>
      <c r="AG1417" s="13" t="s">
        <v>132</v>
      </c>
      <c r="AH1417" s="13" t="s">
        <v>132</v>
      </c>
      <c r="AI1417" s="13" t="s">
        <v>132</v>
      </c>
      <c r="AJ1417" s="13" t="s">
        <v>132</v>
      </c>
      <c r="AK1417" s="13" t="s">
        <v>132</v>
      </c>
      <c r="AL1417" s="13" t="s">
        <v>132</v>
      </c>
      <c r="AM1417" s="13" t="s">
        <v>132</v>
      </c>
      <c r="AN1417" s="13" t="s">
        <v>132</v>
      </c>
      <c r="AO1417" s="13" t="s">
        <v>132</v>
      </c>
      <c r="AP1417" s="13" t="s">
        <v>132</v>
      </c>
      <c r="AQ1417" s="13" t="s">
        <v>132</v>
      </c>
      <c r="AR1417" s="13" t="s">
        <v>132</v>
      </c>
      <c r="AS1417" s="13" t="s">
        <v>132</v>
      </c>
      <c r="AT1417" s="13" t="s">
        <v>132</v>
      </c>
      <c r="AU1417" s="19" t="s">
        <v>132</v>
      </c>
      <c r="AV1417" s="13" t="s">
        <v>132</v>
      </c>
      <c r="AW1417" s="13" t="s">
        <v>132</v>
      </c>
      <c r="AX1417" s="13" t="s">
        <v>132</v>
      </c>
      <c r="AY1417" s="13" t="s">
        <v>132</v>
      </c>
      <c r="AZ1417" s="19" t="s">
        <v>132</v>
      </c>
      <c r="BA1417" s="19" t="s">
        <v>132</v>
      </c>
      <c r="BB1417" s="13" t="s">
        <v>132</v>
      </c>
      <c r="BC1417" s="13" t="s">
        <v>132</v>
      </c>
      <c r="BD1417" s="13" t="s">
        <v>132</v>
      </c>
      <c r="BE1417" s="13" t="s">
        <v>132</v>
      </c>
      <c r="BF1417" s="19" t="s">
        <v>132</v>
      </c>
      <c r="BG1417" s="19" t="s">
        <v>132</v>
      </c>
      <c r="BH1417" s="19" t="s">
        <v>132</v>
      </c>
      <c r="BI1417" s="19" t="s">
        <v>132</v>
      </c>
      <c r="BJ1417" s="19" t="s">
        <v>132</v>
      </c>
      <c r="BK1417" s="19" t="s">
        <v>132</v>
      </c>
      <c r="BL1417" s="88" t="s">
        <v>132</v>
      </c>
      <c r="BM1417" s="88" t="s">
        <v>132</v>
      </c>
      <c r="BN1417" s="88" t="s">
        <v>132</v>
      </c>
    </row>
    <row r="1418" spans="1:66" s="2" customFormat="1" ht="14.5">
      <c r="A1418" s="8">
        <v>8718291203018</v>
      </c>
      <c r="B1418" s="8">
        <v>928191105331</v>
      </c>
      <c r="C1418" s="8">
        <v>871829120301800</v>
      </c>
      <c r="D1418" s="13" t="s">
        <v>132</v>
      </c>
      <c r="E1418" s="12">
        <v>20301800</v>
      </c>
      <c r="F1418" s="10" t="s">
        <v>4518</v>
      </c>
      <c r="G1418" s="11" t="s">
        <v>4305</v>
      </c>
      <c r="H1418" s="12" t="s">
        <v>122</v>
      </c>
      <c r="I1418" s="12" t="s">
        <v>4515</v>
      </c>
      <c r="J1418" s="12" t="s">
        <v>4516</v>
      </c>
      <c r="K1418" s="12" t="s">
        <v>125</v>
      </c>
      <c r="L1418" s="83">
        <v>263</v>
      </c>
      <c r="M1418" s="16">
        <v>0.3</v>
      </c>
      <c r="N1418" s="13" t="s">
        <v>4307</v>
      </c>
      <c r="O1418" s="14" t="s">
        <v>4308</v>
      </c>
      <c r="P1418" s="17"/>
      <c r="Q1418" s="9">
        <v>12</v>
      </c>
      <c r="R1418" s="12" t="s">
        <v>129</v>
      </c>
      <c r="S1418" s="17" t="s">
        <v>154</v>
      </c>
      <c r="T1418" s="9"/>
      <c r="U1418" s="9"/>
      <c r="V1418" s="11"/>
      <c r="W1418" s="26">
        <v>8539329090</v>
      </c>
      <c r="X1418" s="17" t="s">
        <v>155</v>
      </c>
      <c r="Y1418" s="17" t="s">
        <v>768</v>
      </c>
      <c r="Z1418" s="12">
        <v>473267</v>
      </c>
      <c r="AA1418" s="55"/>
      <c r="AB1418" s="63" t="s">
        <v>4519</v>
      </c>
      <c r="AC1418" s="13" t="s">
        <v>132</v>
      </c>
      <c r="AD1418" s="13" t="s">
        <v>132</v>
      </c>
      <c r="AE1418" s="13" t="s">
        <v>132</v>
      </c>
      <c r="AF1418" s="13" t="s">
        <v>132</v>
      </c>
      <c r="AG1418" s="13" t="s">
        <v>132</v>
      </c>
      <c r="AH1418" s="13" t="s">
        <v>132</v>
      </c>
      <c r="AI1418" s="13" t="s">
        <v>132</v>
      </c>
      <c r="AJ1418" s="13" t="s">
        <v>132</v>
      </c>
      <c r="AK1418" s="13" t="s">
        <v>132</v>
      </c>
      <c r="AL1418" s="13" t="s">
        <v>132</v>
      </c>
      <c r="AM1418" s="13" t="s">
        <v>132</v>
      </c>
      <c r="AN1418" s="13" t="s">
        <v>132</v>
      </c>
      <c r="AO1418" s="13" t="s">
        <v>132</v>
      </c>
      <c r="AP1418" s="13" t="s">
        <v>132</v>
      </c>
      <c r="AQ1418" s="13" t="s">
        <v>132</v>
      </c>
      <c r="AR1418" s="13" t="s">
        <v>132</v>
      </c>
      <c r="AS1418" s="13" t="s">
        <v>132</v>
      </c>
      <c r="AT1418" s="13" t="s">
        <v>132</v>
      </c>
      <c r="AU1418" s="19" t="s">
        <v>132</v>
      </c>
      <c r="AV1418" s="13" t="s">
        <v>132</v>
      </c>
      <c r="AW1418" s="13" t="s">
        <v>132</v>
      </c>
      <c r="AX1418" s="13" t="s">
        <v>132</v>
      </c>
      <c r="AY1418" s="13" t="s">
        <v>132</v>
      </c>
      <c r="AZ1418" s="19" t="s">
        <v>132</v>
      </c>
      <c r="BA1418" s="19" t="s">
        <v>132</v>
      </c>
      <c r="BB1418" s="13" t="s">
        <v>132</v>
      </c>
      <c r="BC1418" s="13" t="s">
        <v>132</v>
      </c>
      <c r="BD1418" s="13" t="s">
        <v>132</v>
      </c>
      <c r="BE1418" s="13" t="s">
        <v>132</v>
      </c>
      <c r="BF1418" s="19" t="s">
        <v>132</v>
      </c>
      <c r="BG1418" s="19" t="s">
        <v>132</v>
      </c>
      <c r="BH1418" s="19" t="s">
        <v>132</v>
      </c>
      <c r="BI1418" s="19" t="s">
        <v>132</v>
      </c>
      <c r="BJ1418" s="19" t="s">
        <v>132</v>
      </c>
      <c r="BK1418" s="19" t="s">
        <v>132</v>
      </c>
      <c r="BL1418" s="88" t="s">
        <v>132</v>
      </c>
      <c r="BM1418" s="88" t="s">
        <v>132</v>
      </c>
      <c r="BN1418" s="88" t="s">
        <v>132</v>
      </c>
    </row>
    <row r="1419" spans="1:66" s="2" customFormat="1" ht="14.5">
      <c r="A1419" s="8">
        <v>8718291203032</v>
      </c>
      <c r="B1419" s="8">
        <v>928191205331</v>
      </c>
      <c r="C1419" s="8">
        <v>871829120303200</v>
      </c>
      <c r="D1419" s="13" t="s">
        <v>132</v>
      </c>
      <c r="E1419" s="12">
        <v>20303200</v>
      </c>
      <c r="F1419" s="10" t="s">
        <v>4520</v>
      </c>
      <c r="G1419" s="11" t="s">
        <v>4305</v>
      </c>
      <c r="H1419" s="12" t="s">
        <v>122</v>
      </c>
      <c r="I1419" s="12" t="s">
        <v>4515</v>
      </c>
      <c r="J1419" s="12" t="s">
        <v>4516</v>
      </c>
      <c r="K1419" s="12" t="s">
        <v>125</v>
      </c>
      <c r="L1419" s="83">
        <v>263</v>
      </c>
      <c r="M1419" s="16">
        <v>0.3</v>
      </c>
      <c r="N1419" s="13" t="s">
        <v>4307</v>
      </c>
      <c r="O1419" s="14" t="s">
        <v>4308</v>
      </c>
      <c r="P1419" s="17"/>
      <c r="Q1419" s="9">
        <v>12</v>
      </c>
      <c r="R1419" s="12" t="s">
        <v>129</v>
      </c>
      <c r="S1419" s="17" t="s">
        <v>154</v>
      </c>
      <c r="T1419" s="9"/>
      <c r="U1419" s="9"/>
      <c r="V1419" s="11"/>
      <c r="W1419" s="26">
        <v>8539329090</v>
      </c>
      <c r="X1419" s="17" t="s">
        <v>155</v>
      </c>
      <c r="Y1419" s="17" t="s">
        <v>768</v>
      </c>
      <c r="Z1419" s="12">
        <v>473268</v>
      </c>
      <c r="AA1419" s="55"/>
      <c r="AB1419" s="63" t="s">
        <v>4521</v>
      </c>
      <c r="AC1419" s="13" t="s">
        <v>132</v>
      </c>
      <c r="AD1419" s="13" t="s">
        <v>132</v>
      </c>
      <c r="AE1419" s="13" t="s">
        <v>132</v>
      </c>
      <c r="AF1419" s="13" t="s">
        <v>132</v>
      </c>
      <c r="AG1419" s="13" t="s">
        <v>132</v>
      </c>
      <c r="AH1419" s="13" t="s">
        <v>132</v>
      </c>
      <c r="AI1419" s="13" t="s">
        <v>132</v>
      </c>
      <c r="AJ1419" s="13" t="s">
        <v>132</v>
      </c>
      <c r="AK1419" s="13" t="s">
        <v>132</v>
      </c>
      <c r="AL1419" s="13" t="s">
        <v>132</v>
      </c>
      <c r="AM1419" s="13" t="s">
        <v>132</v>
      </c>
      <c r="AN1419" s="13" t="s">
        <v>132</v>
      </c>
      <c r="AO1419" s="13" t="s">
        <v>132</v>
      </c>
      <c r="AP1419" s="13" t="s">
        <v>132</v>
      </c>
      <c r="AQ1419" s="13" t="s">
        <v>132</v>
      </c>
      <c r="AR1419" s="13" t="s">
        <v>132</v>
      </c>
      <c r="AS1419" s="13" t="s">
        <v>132</v>
      </c>
      <c r="AT1419" s="13" t="s">
        <v>132</v>
      </c>
      <c r="AU1419" s="19" t="s">
        <v>132</v>
      </c>
      <c r="AV1419" s="13" t="s">
        <v>132</v>
      </c>
      <c r="AW1419" s="13" t="s">
        <v>132</v>
      </c>
      <c r="AX1419" s="13" t="s">
        <v>132</v>
      </c>
      <c r="AY1419" s="13" t="s">
        <v>132</v>
      </c>
      <c r="AZ1419" s="19" t="s">
        <v>132</v>
      </c>
      <c r="BA1419" s="19" t="s">
        <v>132</v>
      </c>
      <c r="BB1419" s="13" t="s">
        <v>132</v>
      </c>
      <c r="BC1419" s="13" t="s">
        <v>132</v>
      </c>
      <c r="BD1419" s="13" t="s">
        <v>132</v>
      </c>
      <c r="BE1419" s="13" t="s">
        <v>132</v>
      </c>
      <c r="BF1419" s="19" t="s">
        <v>132</v>
      </c>
      <c r="BG1419" s="19" t="s">
        <v>132</v>
      </c>
      <c r="BH1419" s="19" t="s">
        <v>132</v>
      </c>
      <c r="BI1419" s="19" t="s">
        <v>132</v>
      </c>
      <c r="BJ1419" s="19" t="s">
        <v>132</v>
      </c>
      <c r="BK1419" s="19" t="s">
        <v>132</v>
      </c>
      <c r="BL1419" s="88" t="s">
        <v>132</v>
      </c>
      <c r="BM1419" s="88" t="s">
        <v>132</v>
      </c>
      <c r="BN1419" s="88" t="s">
        <v>132</v>
      </c>
    </row>
    <row r="1420" spans="1:66" s="2" customFormat="1" ht="14.5">
      <c r="A1420" s="8">
        <v>8718291162964</v>
      </c>
      <c r="B1420" s="8">
        <v>928194605330</v>
      </c>
      <c r="C1420" s="8">
        <v>871829116296400</v>
      </c>
      <c r="D1420" s="13" t="s">
        <v>132</v>
      </c>
      <c r="E1420" s="12">
        <v>16296400</v>
      </c>
      <c r="F1420" s="10" t="s">
        <v>4522</v>
      </c>
      <c r="G1420" s="11" t="s">
        <v>4305</v>
      </c>
      <c r="H1420" s="12" t="s">
        <v>122</v>
      </c>
      <c r="I1420" s="12" t="s">
        <v>4515</v>
      </c>
      <c r="J1420" s="12" t="s">
        <v>4516</v>
      </c>
      <c r="K1420" s="12" t="s">
        <v>125</v>
      </c>
      <c r="L1420" s="83">
        <v>263</v>
      </c>
      <c r="M1420" s="16">
        <v>0.3</v>
      </c>
      <c r="N1420" s="13" t="s">
        <v>4307</v>
      </c>
      <c r="O1420" s="14" t="s">
        <v>4308</v>
      </c>
      <c r="P1420" s="17"/>
      <c r="Q1420" s="9">
        <v>12</v>
      </c>
      <c r="R1420" s="12" t="s">
        <v>129</v>
      </c>
      <c r="S1420" s="17" t="s">
        <v>154</v>
      </c>
      <c r="T1420" s="9"/>
      <c r="U1420" s="9"/>
      <c r="V1420" s="11"/>
      <c r="W1420" s="26">
        <v>8539329090</v>
      </c>
      <c r="X1420" s="17" t="s">
        <v>155</v>
      </c>
      <c r="Y1420" s="17" t="s">
        <v>768</v>
      </c>
      <c r="Z1420" s="12">
        <v>473276</v>
      </c>
      <c r="AA1420" s="55"/>
      <c r="AB1420" s="63" t="s">
        <v>4523</v>
      </c>
      <c r="AC1420" s="13" t="s">
        <v>132</v>
      </c>
      <c r="AD1420" s="13" t="s">
        <v>132</v>
      </c>
      <c r="AE1420" s="13" t="s">
        <v>132</v>
      </c>
      <c r="AF1420" s="13" t="s">
        <v>132</v>
      </c>
      <c r="AG1420" s="13" t="s">
        <v>132</v>
      </c>
      <c r="AH1420" s="13" t="s">
        <v>132</v>
      </c>
      <c r="AI1420" s="13" t="s">
        <v>132</v>
      </c>
      <c r="AJ1420" s="13" t="s">
        <v>132</v>
      </c>
      <c r="AK1420" s="13" t="s">
        <v>132</v>
      </c>
      <c r="AL1420" s="13" t="s">
        <v>132</v>
      </c>
      <c r="AM1420" s="13" t="s">
        <v>132</v>
      </c>
      <c r="AN1420" s="13" t="s">
        <v>132</v>
      </c>
      <c r="AO1420" s="13" t="s">
        <v>132</v>
      </c>
      <c r="AP1420" s="13" t="s">
        <v>132</v>
      </c>
      <c r="AQ1420" s="13" t="s">
        <v>132</v>
      </c>
      <c r="AR1420" s="13" t="s">
        <v>132</v>
      </c>
      <c r="AS1420" s="13" t="s">
        <v>132</v>
      </c>
      <c r="AT1420" s="13" t="s">
        <v>132</v>
      </c>
      <c r="AU1420" s="19" t="s">
        <v>132</v>
      </c>
      <c r="AV1420" s="13" t="s">
        <v>132</v>
      </c>
      <c r="AW1420" s="13" t="s">
        <v>132</v>
      </c>
      <c r="AX1420" s="13" t="s">
        <v>132</v>
      </c>
      <c r="AY1420" s="13" t="s">
        <v>132</v>
      </c>
      <c r="AZ1420" s="19" t="s">
        <v>132</v>
      </c>
      <c r="BA1420" s="19" t="s">
        <v>132</v>
      </c>
      <c r="BB1420" s="13" t="s">
        <v>132</v>
      </c>
      <c r="BC1420" s="13" t="s">
        <v>132</v>
      </c>
      <c r="BD1420" s="13" t="s">
        <v>132</v>
      </c>
      <c r="BE1420" s="13" t="s">
        <v>132</v>
      </c>
      <c r="BF1420" s="19" t="s">
        <v>132</v>
      </c>
      <c r="BG1420" s="19" t="s">
        <v>132</v>
      </c>
      <c r="BH1420" s="19" t="s">
        <v>132</v>
      </c>
      <c r="BI1420" s="19" t="s">
        <v>132</v>
      </c>
      <c r="BJ1420" s="19" t="s">
        <v>132</v>
      </c>
      <c r="BK1420" s="19" t="s">
        <v>132</v>
      </c>
      <c r="BL1420" s="88" t="s">
        <v>132</v>
      </c>
      <c r="BM1420" s="88" t="s">
        <v>132</v>
      </c>
      <c r="BN1420" s="88" t="s">
        <v>132</v>
      </c>
    </row>
    <row r="1421" spans="1:66" s="2" customFormat="1" ht="14.5">
      <c r="A1421" s="8">
        <v>8718291163008</v>
      </c>
      <c r="B1421" s="8">
        <v>928194705330</v>
      </c>
      <c r="C1421" s="8">
        <v>871829116300800</v>
      </c>
      <c r="D1421" s="13" t="s">
        <v>132</v>
      </c>
      <c r="E1421" s="12">
        <v>16300800</v>
      </c>
      <c r="F1421" s="10" t="s">
        <v>4524</v>
      </c>
      <c r="G1421" s="11" t="s">
        <v>4305</v>
      </c>
      <c r="H1421" s="12" t="s">
        <v>122</v>
      </c>
      <c r="I1421" s="12" t="s">
        <v>4515</v>
      </c>
      <c r="J1421" s="12" t="s">
        <v>4516</v>
      </c>
      <c r="K1421" s="12" t="s">
        <v>125</v>
      </c>
      <c r="L1421" s="83">
        <v>264</v>
      </c>
      <c r="M1421" s="16">
        <v>0.3</v>
      </c>
      <c r="N1421" s="13" t="s">
        <v>4307</v>
      </c>
      <c r="O1421" s="14" t="s">
        <v>4308</v>
      </c>
      <c r="P1421" s="17"/>
      <c r="Q1421" s="9">
        <v>12</v>
      </c>
      <c r="R1421" s="12" t="s">
        <v>129</v>
      </c>
      <c r="S1421" s="17" t="s">
        <v>154</v>
      </c>
      <c r="T1421" s="9"/>
      <c r="U1421" s="9"/>
      <c r="V1421" s="11"/>
      <c r="W1421" s="26">
        <v>8539329090</v>
      </c>
      <c r="X1421" s="17" t="s">
        <v>155</v>
      </c>
      <c r="Y1421" s="17" t="s">
        <v>768</v>
      </c>
      <c r="Z1421" s="12">
        <v>473277</v>
      </c>
      <c r="AA1421" s="55"/>
      <c r="AB1421" s="63" t="s">
        <v>4525</v>
      </c>
      <c r="AC1421" s="13" t="s">
        <v>132</v>
      </c>
      <c r="AD1421" s="13" t="s">
        <v>132</v>
      </c>
      <c r="AE1421" s="13" t="s">
        <v>132</v>
      </c>
      <c r="AF1421" s="13" t="s">
        <v>132</v>
      </c>
      <c r="AG1421" s="13" t="s">
        <v>132</v>
      </c>
      <c r="AH1421" s="13" t="s">
        <v>132</v>
      </c>
      <c r="AI1421" s="13" t="s">
        <v>132</v>
      </c>
      <c r="AJ1421" s="13" t="s">
        <v>132</v>
      </c>
      <c r="AK1421" s="13" t="s">
        <v>132</v>
      </c>
      <c r="AL1421" s="13" t="s">
        <v>132</v>
      </c>
      <c r="AM1421" s="13" t="s">
        <v>132</v>
      </c>
      <c r="AN1421" s="13" t="s">
        <v>132</v>
      </c>
      <c r="AO1421" s="13" t="s">
        <v>132</v>
      </c>
      <c r="AP1421" s="13" t="s">
        <v>132</v>
      </c>
      <c r="AQ1421" s="13" t="s">
        <v>132</v>
      </c>
      <c r="AR1421" s="13" t="s">
        <v>132</v>
      </c>
      <c r="AS1421" s="13" t="s">
        <v>132</v>
      </c>
      <c r="AT1421" s="13" t="s">
        <v>132</v>
      </c>
      <c r="AU1421" s="19" t="s">
        <v>132</v>
      </c>
      <c r="AV1421" s="13" t="s">
        <v>132</v>
      </c>
      <c r="AW1421" s="13" t="s">
        <v>132</v>
      </c>
      <c r="AX1421" s="13" t="s">
        <v>132</v>
      </c>
      <c r="AY1421" s="13" t="s">
        <v>132</v>
      </c>
      <c r="AZ1421" s="19" t="s">
        <v>132</v>
      </c>
      <c r="BA1421" s="19" t="s">
        <v>132</v>
      </c>
      <c r="BB1421" s="13" t="s">
        <v>132</v>
      </c>
      <c r="BC1421" s="13" t="s">
        <v>132</v>
      </c>
      <c r="BD1421" s="13" t="s">
        <v>132</v>
      </c>
      <c r="BE1421" s="13" t="s">
        <v>132</v>
      </c>
      <c r="BF1421" s="19" t="s">
        <v>132</v>
      </c>
      <c r="BG1421" s="19" t="s">
        <v>132</v>
      </c>
      <c r="BH1421" s="19" t="s">
        <v>132</v>
      </c>
      <c r="BI1421" s="19" t="s">
        <v>132</v>
      </c>
      <c r="BJ1421" s="19" t="s">
        <v>132</v>
      </c>
      <c r="BK1421" s="19" t="s">
        <v>132</v>
      </c>
      <c r="BL1421" s="88" t="s">
        <v>132</v>
      </c>
      <c r="BM1421" s="88" t="s">
        <v>132</v>
      </c>
      <c r="BN1421" s="88" t="s">
        <v>132</v>
      </c>
    </row>
    <row r="1422" spans="1:66" s="2" customFormat="1" ht="14.5">
      <c r="A1422" s="8">
        <v>8718291163060</v>
      </c>
      <c r="B1422" s="8">
        <v>928194805330</v>
      </c>
      <c r="C1422" s="8">
        <v>871829116306000</v>
      </c>
      <c r="D1422" s="13" t="s">
        <v>132</v>
      </c>
      <c r="E1422" s="12">
        <v>16306000</v>
      </c>
      <c r="F1422" s="10" t="s">
        <v>4526</v>
      </c>
      <c r="G1422" s="11" t="s">
        <v>4305</v>
      </c>
      <c r="H1422" s="12" t="s">
        <v>122</v>
      </c>
      <c r="I1422" s="12" t="s">
        <v>4515</v>
      </c>
      <c r="J1422" s="12" t="s">
        <v>4516</v>
      </c>
      <c r="K1422" s="12" t="s">
        <v>125</v>
      </c>
      <c r="L1422" s="83">
        <v>263</v>
      </c>
      <c r="M1422" s="16">
        <v>0.3</v>
      </c>
      <c r="N1422" s="13" t="s">
        <v>4307</v>
      </c>
      <c r="O1422" s="14" t="s">
        <v>4308</v>
      </c>
      <c r="P1422" s="17"/>
      <c r="Q1422" s="9">
        <v>12</v>
      </c>
      <c r="R1422" s="12" t="s">
        <v>129</v>
      </c>
      <c r="S1422" s="17" t="s">
        <v>154</v>
      </c>
      <c r="T1422" s="9"/>
      <c r="U1422" s="9"/>
      <c r="V1422" s="11"/>
      <c r="W1422" s="26">
        <v>8539329090</v>
      </c>
      <c r="X1422" s="17" t="s">
        <v>155</v>
      </c>
      <c r="Y1422" s="17" t="s">
        <v>768</v>
      </c>
      <c r="Z1422" s="12">
        <v>473278</v>
      </c>
      <c r="AA1422" s="55"/>
      <c r="AB1422" s="63" t="s">
        <v>4527</v>
      </c>
      <c r="AC1422" s="13" t="s">
        <v>132</v>
      </c>
      <c r="AD1422" s="13" t="s">
        <v>132</v>
      </c>
      <c r="AE1422" s="13" t="s">
        <v>132</v>
      </c>
      <c r="AF1422" s="13" t="s">
        <v>132</v>
      </c>
      <c r="AG1422" s="13" t="s">
        <v>132</v>
      </c>
      <c r="AH1422" s="13" t="s">
        <v>132</v>
      </c>
      <c r="AI1422" s="13" t="s">
        <v>132</v>
      </c>
      <c r="AJ1422" s="13" t="s">
        <v>132</v>
      </c>
      <c r="AK1422" s="13" t="s">
        <v>132</v>
      </c>
      <c r="AL1422" s="13" t="s">
        <v>132</v>
      </c>
      <c r="AM1422" s="13" t="s">
        <v>132</v>
      </c>
      <c r="AN1422" s="13" t="s">
        <v>132</v>
      </c>
      <c r="AO1422" s="13" t="s">
        <v>132</v>
      </c>
      <c r="AP1422" s="13" t="s">
        <v>132</v>
      </c>
      <c r="AQ1422" s="13" t="s">
        <v>132</v>
      </c>
      <c r="AR1422" s="13" t="s">
        <v>132</v>
      </c>
      <c r="AS1422" s="13" t="s">
        <v>132</v>
      </c>
      <c r="AT1422" s="13" t="s">
        <v>132</v>
      </c>
      <c r="AU1422" s="19" t="s">
        <v>132</v>
      </c>
      <c r="AV1422" s="13" t="s">
        <v>132</v>
      </c>
      <c r="AW1422" s="13" t="s">
        <v>132</v>
      </c>
      <c r="AX1422" s="13" t="s">
        <v>132</v>
      </c>
      <c r="AY1422" s="13" t="s">
        <v>132</v>
      </c>
      <c r="AZ1422" s="19" t="s">
        <v>132</v>
      </c>
      <c r="BA1422" s="19" t="s">
        <v>132</v>
      </c>
      <c r="BB1422" s="13" t="s">
        <v>132</v>
      </c>
      <c r="BC1422" s="13" t="s">
        <v>132</v>
      </c>
      <c r="BD1422" s="13" t="s">
        <v>132</v>
      </c>
      <c r="BE1422" s="13" t="s">
        <v>132</v>
      </c>
      <c r="BF1422" s="19" t="s">
        <v>132</v>
      </c>
      <c r="BG1422" s="19" t="s">
        <v>132</v>
      </c>
      <c r="BH1422" s="19" t="s">
        <v>132</v>
      </c>
      <c r="BI1422" s="19" t="s">
        <v>132</v>
      </c>
      <c r="BJ1422" s="19" t="s">
        <v>132</v>
      </c>
      <c r="BK1422" s="19" t="s">
        <v>132</v>
      </c>
      <c r="BL1422" s="88" t="s">
        <v>132</v>
      </c>
      <c r="BM1422" s="88" t="s">
        <v>132</v>
      </c>
      <c r="BN1422" s="88" t="s">
        <v>132</v>
      </c>
    </row>
    <row r="1423" spans="1:66" s="2" customFormat="1" ht="14.5">
      <c r="A1423" s="8">
        <v>8711500734020</v>
      </c>
      <c r="B1423" s="8">
        <v>928153809230</v>
      </c>
      <c r="C1423" s="8">
        <v>871150073402015</v>
      </c>
      <c r="D1423" s="13" t="s">
        <v>132</v>
      </c>
      <c r="E1423" s="12">
        <v>73402015</v>
      </c>
      <c r="F1423" s="10" t="s">
        <v>4528</v>
      </c>
      <c r="G1423" s="11" t="s">
        <v>4305</v>
      </c>
      <c r="H1423" s="12" t="s">
        <v>152</v>
      </c>
      <c r="I1423" s="12" t="s">
        <v>4515</v>
      </c>
      <c r="J1423" s="12" t="s">
        <v>4516</v>
      </c>
      <c r="K1423" s="12" t="s">
        <v>125</v>
      </c>
      <c r="L1423" s="83">
        <v>384</v>
      </c>
      <c r="M1423" s="16">
        <v>0.3</v>
      </c>
      <c r="N1423" s="13" t="s">
        <v>4307</v>
      </c>
      <c r="O1423" s="14" t="s">
        <v>4308</v>
      </c>
      <c r="P1423" s="17"/>
      <c r="Q1423" s="9">
        <v>12</v>
      </c>
      <c r="R1423" s="12" t="s">
        <v>129</v>
      </c>
      <c r="S1423" s="17" t="s">
        <v>154</v>
      </c>
      <c r="T1423" s="9"/>
      <c r="U1423" s="9"/>
      <c r="V1423" s="11"/>
      <c r="W1423" s="26">
        <v>8539322000</v>
      </c>
      <c r="X1423" s="17" t="s">
        <v>1020</v>
      </c>
      <c r="Y1423" s="17" t="s">
        <v>768</v>
      </c>
      <c r="Z1423" s="12">
        <v>473395</v>
      </c>
      <c r="AA1423" s="55"/>
      <c r="AB1423" s="63" t="s">
        <v>4529</v>
      </c>
      <c r="AC1423" s="13" t="s">
        <v>132</v>
      </c>
      <c r="AD1423" s="13" t="s">
        <v>132</v>
      </c>
      <c r="AE1423" s="13" t="s">
        <v>132</v>
      </c>
      <c r="AF1423" s="13" t="s">
        <v>132</v>
      </c>
      <c r="AG1423" s="13" t="s">
        <v>132</v>
      </c>
      <c r="AH1423" s="13" t="s">
        <v>132</v>
      </c>
      <c r="AI1423" s="13" t="s">
        <v>132</v>
      </c>
      <c r="AJ1423" s="13" t="s">
        <v>132</v>
      </c>
      <c r="AK1423" s="13" t="s">
        <v>132</v>
      </c>
      <c r="AL1423" s="13" t="s">
        <v>132</v>
      </c>
      <c r="AM1423" s="13" t="s">
        <v>132</v>
      </c>
      <c r="AN1423" s="13" t="s">
        <v>132</v>
      </c>
      <c r="AO1423" s="13" t="s">
        <v>132</v>
      </c>
      <c r="AP1423" s="13" t="s">
        <v>132</v>
      </c>
      <c r="AQ1423" s="13" t="s">
        <v>132</v>
      </c>
      <c r="AR1423" s="13" t="s">
        <v>132</v>
      </c>
      <c r="AS1423" s="13" t="s">
        <v>132</v>
      </c>
      <c r="AT1423" s="13" t="s">
        <v>132</v>
      </c>
      <c r="AU1423" s="19" t="s">
        <v>132</v>
      </c>
      <c r="AV1423" s="13" t="s">
        <v>132</v>
      </c>
      <c r="AW1423" s="13" t="s">
        <v>132</v>
      </c>
      <c r="AX1423" s="13" t="s">
        <v>132</v>
      </c>
      <c r="AY1423" s="13" t="s">
        <v>132</v>
      </c>
      <c r="AZ1423" s="19" t="s">
        <v>132</v>
      </c>
      <c r="BA1423" s="19" t="s">
        <v>132</v>
      </c>
      <c r="BB1423" s="13" t="s">
        <v>132</v>
      </c>
      <c r="BC1423" s="13" t="s">
        <v>132</v>
      </c>
      <c r="BD1423" s="13" t="s">
        <v>132</v>
      </c>
      <c r="BE1423" s="13" t="s">
        <v>132</v>
      </c>
      <c r="BF1423" s="19" t="s">
        <v>132</v>
      </c>
      <c r="BG1423" s="19" t="s">
        <v>132</v>
      </c>
      <c r="BH1423" s="19" t="s">
        <v>132</v>
      </c>
      <c r="BI1423" s="19" t="s">
        <v>132</v>
      </c>
      <c r="BJ1423" s="19" t="s">
        <v>132</v>
      </c>
      <c r="BK1423" s="19" t="s">
        <v>132</v>
      </c>
      <c r="BL1423" s="88" t="s">
        <v>132</v>
      </c>
      <c r="BM1423" s="88" t="s">
        <v>132</v>
      </c>
      <c r="BN1423" s="88" t="s">
        <v>132</v>
      </c>
    </row>
    <row r="1424" spans="1:66" s="2" customFormat="1" ht="14.5">
      <c r="A1424" s="8">
        <v>8711500734037</v>
      </c>
      <c r="B1424" s="8">
        <v>928153909227</v>
      </c>
      <c r="C1424" s="8">
        <v>871150073403715</v>
      </c>
      <c r="D1424" s="13" t="s">
        <v>132</v>
      </c>
      <c r="E1424" s="12">
        <v>73403715</v>
      </c>
      <c r="F1424" s="10" t="s">
        <v>4530</v>
      </c>
      <c r="G1424" s="11" t="s">
        <v>4305</v>
      </c>
      <c r="H1424" s="12" t="s">
        <v>152</v>
      </c>
      <c r="I1424" s="12" t="s">
        <v>4515</v>
      </c>
      <c r="J1424" s="12" t="s">
        <v>4516</v>
      </c>
      <c r="K1424" s="12" t="s">
        <v>125</v>
      </c>
      <c r="L1424" s="83">
        <v>387</v>
      </c>
      <c r="M1424" s="16">
        <v>0.3</v>
      </c>
      <c r="N1424" s="13" t="s">
        <v>4307</v>
      </c>
      <c r="O1424" s="14" t="s">
        <v>4308</v>
      </c>
      <c r="P1424" s="17"/>
      <c r="Q1424" s="9">
        <v>12</v>
      </c>
      <c r="R1424" s="12" t="s">
        <v>129</v>
      </c>
      <c r="S1424" s="17" t="s">
        <v>154</v>
      </c>
      <c r="T1424" s="9"/>
      <c r="U1424" s="9"/>
      <c r="V1424" s="11"/>
      <c r="W1424" s="26">
        <v>8539322000</v>
      </c>
      <c r="X1424" s="17" t="s">
        <v>1020</v>
      </c>
      <c r="Y1424" s="17" t="s">
        <v>768</v>
      </c>
      <c r="Z1424" s="12">
        <v>473396</v>
      </c>
      <c r="AA1424" s="55"/>
      <c r="AB1424" s="63" t="s">
        <v>4531</v>
      </c>
      <c r="AC1424" s="13" t="s">
        <v>132</v>
      </c>
      <c r="AD1424" s="13" t="s">
        <v>132</v>
      </c>
      <c r="AE1424" s="13" t="s">
        <v>132</v>
      </c>
      <c r="AF1424" s="13" t="s">
        <v>132</v>
      </c>
      <c r="AG1424" s="13" t="s">
        <v>132</v>
      </c>
      <c r="AH1424" s="13" t="s">
        <v>132</v>
      </c>
      <c r="AI1424" s="13" t="s">
        <v>132</v>
      </c>
      <c r="AJ1424" s="13" t="s">
        <v>132</v>
      </c>
      <c r="AK1424" s="13" t="s">
        <v>132</v>
      </c>
      <c r="AL1424" s="13" t="s">
        <v>132</v>
      </c>
      <c r="AM1424" s="13" t="s">
        <v>132</v>
      </c>
      <c r="AN1424" s="13" t="s">
        <v>132</v>
      </c>
      <c r="AO1424" s="13" t="s">
        <v>132</v>
      </c>
      <c r="AP1424" s="13" t="s">
        <v>132</v>
      </c>
      <c r="AQ1424" s="13" t="s">
        <v>132</v>
      </c>
      <c r="AR1424" s="13" t="s">
        <v>132</v>
      </c>
      <c r="AS1424" s="13" t="s">
        <v>132</v>
      </c>
      <c r="AT1424" s="13" t="s">
        <v>132</v>
      </c>
      <c r="AU1424" s="19" t="s">
        <v>132</v>
      </c>
      <c r="AV1424" s="13" t="s">
        <v>132</v>
      </c>
      <c r="AW1424" s="13" t="s">
        <v>132</v>
      </c>
      <c r="AX1424" s="13" t="s">
        <v>132</v>
      </c>
      <c r="AY1424" s="13" t="s">
        <v>132</v>
      </c>
      <c r="AZ1424" s="19" t="s">
        <v>132</v>
      </c>
      <c r="BA1424" s="19" t="s">
        <v>132</v>
      </c>
      <c r="BB1424" s="13" t="s">
        <v>132</v>
      </c>
      <c r="BC1424" s="13" t="s">
        <v>132</v>
      </c>
      <c r="BD1424" s="13" t="s">
        <v>132</v>
      </c>
      <c r="BE1424" s="13" t="s">
        <v>132</v>
      </c>
      <c r="BF1424" s="19" t="s">
        <v>132</v>
      </c>
      <c r="BG1424" s="19" t="s">
        <v>132</v>
      </c>
      <c r="BH1424" s="19" t="s">
        <v>132</v>
      </c>
      <c r="BI1424" s="19" t="s">
        <v>132</v>
      </c>
      <c r="BJ1424" s="19" t="s">
        <v>132</v>
      </c>
      <c r="BK1424" s="19" t="s">
        <v>132</v>
      </c>
      <c r="BL1424" s="88" t="s">
        <v>132</v>
      </c>
      <c r="BM1424" s="88" t="s">
        <v>132</v>
      </c>
      <c r="BN1424" s="88" t="s">
        <v>132</v>
      </c>
    </row>
    <row r="1425" spans="1:66" s="2" customFormat="1" ht="14.5">
      <c r="A1425" s="8">
        <v>8711500213877</v>
      </c>
      <c r="B1425" s="31">
        <v>928096505330</v>
      </c>
      <c r="C1425" s="31">
        <v>871150021387710</v>
      </c>
      <c r="D1425" s="13" t="s">
        <v>132</v>
      </c>
      <c r="E1425" s="12">
        <v>21387710</v>
      </c>
      <c r="F1425" s="19" t="s">
        <v>4532</v>
      </c>
      <c r="G1425" s="11" t="s">
        <v>4305</v>
      </c>
      <c r="H1425" s="12" t="s">
        <v>152</v>
      </c>
      <c r="I1425" s="12" t="s">
        <v>4515</v>
      </c>
      <c r="J1425" s="12" t="s">
        <v>4516</v>
      </c>
      <c r="K1425" s="12" t="s">
        <v>125</v>
      </c>
      <c r="L1425" s="83">
        <v>328</v>
      </c>
      <c r="M1425" s="16">
        <v>0.3</v>
      </c>
      <c r="N1425" s="13" t="s">
        <v>4307</v>
      </c>
      <c r="O1425" s="14" t="s">
        <v>4308</v>
      </c>
      <c r="P1425" s="17"/>
      <c r="Q1425" s="9">
        <v>6</v>
      </c>
      <c r="R1425" s="12" t="s">
        <v>129</v>
      </c>
      <c r="S1425" s="17" t="s">
        <v>154</v>
      </c>
      <c r="T1425" s="21"/>
      <c r="U1425" s="21"/>
      <c r="V1425" s="22"/>
      <c r="W1425" s="26">
        <v>8539329090</v>
      </c>
      <c r="X1425" s="13" t="s">
        <v>1020</v>
      </c>
      <c r="Y1425" s="13" t="s">
        <v>768</v>
      </c>
      <c r="Z1425" s="12">
        <v>473358</v>
      </c>
      <c r="AA1425" s="55"/>
      <c r="AB1425" s="63" t="s">
        <v>4533</v>
      </c>
      <c r="AC1425" s="13" t="s">
        <v>132</v>
      </c>
      <c r="AD1425" s="13" t="s">
        <v>132</v>
      </c>
      <c r="AE1425" s="13" t="s">
        <v>132</v>
      </c>
      <c r="AF1425" s="13" t="s">
        <v>132</v>
      </c>
      <c r="AG1425" s="13" t="s">
        <v>132</v>
      </c>
      <c r="AH1425" s="13" t="s">
        <v>132</v>
      </c>
      <c r="AI1425" s="13" t="s">
        <v>132</v>
      </c>
      <c r="AJ1425" s="13" t="s">
        <v>132</v>
      </c>
      <c r="AK1425" s="13" t="s">
        <v>132</v>
      </c>
      <c r="AL1425" s="13" t="s">
        <v>132</v>
      </c>
      <c r="AM1425" s="13" t="s">
        <v>132</v>
      </c>
      <c r="AN1425" s="13" t="s">
        <v>132</v>
      </c>
      <c r="AO1425" s="13" t="s">
        <v>132</v>
      </c>
      <c r="AP1425" s="13" t="s">
        <v>132</v>
      </c>
      <c r="AQ1425" s="13" t="s">
        <v>132</v>
      </c>
      <c r="AR1425" s="13" t="s">
        <v>132</v>
      </c>
      <c r="AS1425" s="13" t="s">
        <v>132</v>
      </c>
      <c r="AT1425" s="13" t="s">
        <v>132</v>
      </c>
      <c r="AU1425" s="19" t="s">
        <v>132</v>
      </c>
      <c r="AV1425" s="13" t="s">
        <v>132</v>
      </c>
      <c r="AW1425" s="13" t="s">
        <v>132</v>
      </c>
      <c r="AX1425" s="13" t="s">
        <v>132</v>
      </c>
      <c r="AY1425" s="13" t="s">
        <v>132</v>
      </c>
      <c r="AZ1425" s="19" t="s">
        <v>132</v>
      </c>
      <c r="BA1425" s="19" t="s">
        <v>132</v>
      </c>
      <c r="BB1425" s="13" t="s">
        <v>132</v>
      </c>
      <c r="BC1425" s="13" t="s">
        <v>132</v>
      </c>
      <c r="BD1425" s="13" t="s">
        <v>132</v>
      </c>
      <c r="BE1425" s="13" t="s">
        <v>132</v>
      </c>
      <c r="BF1425" s="19" t="s">
        <v>132</v>
      </c>
      <c r="BG1425" s="19" t="s">
        <v>132</v>
      </c>
      <c r="BH1425" s="19" t="s">
        <v>132</v>
      </c>
      <c r="BI1425" s="19" t="s">
        <v>132</v>
      </c>
      <c r="BJ1425" s="19" t="s">
        <v>132</v>
      </c>
      <c r="BK1425" s="19" t="s">
        <v>132</v>
      </c>
      <c r="BL1425" s="88" t="s">
        <v>132</v>
      </c>
      <c r="BM1425" s="88" t="s">
        <v>132</v>
      </c>
      <c r="BN1425" s="88" t="s">
        <v>132</v>
      </c>
    </row>
    <row r="1426" spans="1:66" s="2" customFormat="1" ht="14.5">
      <c r="A1426" s="8">
        <v>8711500213938</v>
      </c>
      <c r="B1426" s="8">
        <v>928096905330</v>
      </c>
      <c r="C1426" s="8">
        <v>871150021393810</v>
      </c>
      <c r="D1426" s="13" t="s">
        <v>132</v>
      </c>
      <c r="E1426" s="12">
        <v>21393810</v>
      </c>
      <c r="F1426" s="10" t="s">
        <v>4534</v>
      </c>
      <c r="G1426" s="11" t="s">
        <v>4305</v>
      </c>
      <c r="H1426" s="12" t="s">
        <v>152</v>
      </c>
      <c r="I1426" s="12" t="s">
        <v>4515</v>
      </c>
      <c r="J1426" s="12" t="s">
        <v>4516</v>
      </c>
      <c r="K1426" s="12" t="s">
        <v>125</v>
      </c>
      <c r="L1426" s="83">
        <v>328</v>
      </c>
      <c r="M1426" s="16">
        <v>0.3</v>
      </c>
      <c r="N1426" s="13" t="s">
        <v>4307</v>
      </c>
      <c r="O1426" s="14" t="s">
        <v>4308</v>
      </c>
      <c r="P1426" s="17"/>
      <c r="Q1426" s="9">
        <v>6</v>
      </c>
      <c r="R1426" s="12" t="s">
        <v>129</v>
      </c>
      <c r="S1426" s="17" t="s">
        <v>154</v>
      </c>
      <c r="T1426" s="9"/>
      <c r="U1426" s="9"/>
      <c r="V1426" s="11"/>
      <c r="W1426" s="26">
        <v>8539329090</v>
      </c>
      <c r="X1426" s="17" t="s">
        <v>1020</v>
      </c>
      <c r="Y1426" s="17" t="s">
        <v>768</v>
      </c>
      <c r="Z1426" s="12">
        <v>473360</v>
      </c>
      <c r="AA1426" s="55"/>
      <c r="AB1426" s="63" t="s">
        <v>4535</v>
      </c>
      <c r="AC1426" s="13" t="s">
        <v>132</v>
      </c>
      <c r="AD1426" s="13" t="s">
        <v>132</v>
      </c>
      <c r="AE1426" s="13" t="s">
        <v>132</v>
      </c>
      <c r="AF1426" s="13" t="s">
        <v>132</v>
      </c>
      <c r="AG1426" s="13" t="s">
        <v>132</v>
      </c>
      <c r="AH1426" s="13" t="s">
        <v>132</v>
      </c>
      <c r="AI1426" s="13" t="s">
        <v>132</v>
      </c>
      <c r="AJ1426" s="13" t="s">
        <v>132</v>
      </c>
      <c r="AK1426" s="13" t="s">
        <v>132</v>
      </c>
      <c r="AL1426" s="13" t="s">
        <v>132</v>
      </c>
      <c r="AM1426" s="13" t="s">
        <v>132</v>
      </c>
      <c r="AN1426" s="13" t="s">
        <v>132</v>
      </c>
      <c r="AO1426" s="13" t="s">
        <v>132</v>
      </c>
      <c r="AP1426" s="13" t="s">
        <v>132</v>
      </c>
      <c r="AQ1426" s="13" t="s">
        <v>132</v>
      </c>
      <c r="AR1426" s="13" t="s">
        <v>132</v>
      </c>
      <c r="AS1426" s="13" t="s">
        <v>132</v>
      </c>
      <c r="AT1426" s="13" t="s">
        <v>132</v>
      </c>
      <c r="AU1426" s="19" t="s">
        <v>132</v>
      </c>
      <c r="AV1426" s="13" t="s">
        <v>132</v>
      </c>
      <c r="AW1426" s="13" t="s">
        <v>132</v>
      </c>
      <c r="AX1426" s="13" t="s">
        <v>132</v>
      </c>
      <c r="AY1426" s="13" t="s">
        <v>132</v>
      </c>
      <c r="AZ1426" s="19" t="s">
        <v>132</v>
      </c>
      <c r="BA1426" s="19" t="s">
        <v>132</v>
      </c>
      <c r="BB1426" s="13" t="s">
        <v>132</v>
      </c>
      <c r="BC1426" s="13" t="s">
        <v>132</v>
      </c>
      <c r="BD1426" s="13" t="s">
        <v>132</v>
      </c>
      <c r="BE1426" s="13" t="s">
        <v>132</v>
      </c>
      <c r="BF1426" s="19" t="s">
        <v>132</v>
      </c>
      <c r="BG1426" s="19" t="s">
        <v>132</v>
      </c>
      <c r="BH1426" s="19" t="s">
        <v>132</v>
      </c>
      <c r="BI1426" s="19" t="s">
        <v>132</v>
      </c>
      <c r="BJ1426" s="19" t="s">
        <v>132</v>
      </c>
      <c r="BK1426" s="19" t="s">
        <v>132</v>
      </c>
      <c r="BL1426" s="88" t="s">
        <v>132</v>
      </c>
      <c r="BM1426" s="88" t="s">
        <v>132</v>
      </c>
      <c r="BN1426" s="88" t="s">
        <v>132</v>
      </c>
    </row>
    <row r="1427" spans="1:66" s="2" customFormat="1" ht="14.5">
      <c r="A1427" s="8">
        <v>8718291689447</v>
      </c>
      <c r="B1427" s="31">
        <v>928195405330</v>
      </c>
      <c r="C1427" s="8">
        <v>871829168944700</v>
      </c>
      <c r="D1427" s="13" t="s">
        <v>132</v>
      </c>
      <c r="E1427" s="12">
        <v>68944700</v>
      </c>
      <c r="F1427" s="19" t="s">
        <v>4536</v>
      </c>
      <c r="G1427" s="11" t="s">
        <v>4305</v>
      </c>
      <c r="H1427" s="12" t="s">
        <v>152</v>
      </c>
      <c r="I1427" s="12" t="s">
        <v>4515</v>
      </c>
      <c r="J1427" s="12" t="s">
        <v>4516</v>
      </c>
      <c r="K1427" s="12" t="s">
        <v>125</v>
      </c>
      <c r="L1427" s="83">
        <v>328</v>
      </c>
      <c r="M1427" s="16">
        <v>0.3</v>
      </c>
      <c r="N1427" s="13" t="s">
        <v>4307</v>
      </c>
      <c r="O1427" s="14" t="s">
        <v>4308</v>
      </c>
      <c r="P1427" s="17"/>
      <c r="Q1427" s="9">
        <v>6</v>
      </c>
      <c r="R1427" s="12" t="s">
        <v>129</v>
      </c>
      <c r="S1427" s="17" t="s">
        <v>154</v>
      </c>
      <c r="T1427" s="9"/>
      <c r="U1427" s="9"/>
      <c r="V1427" s="11"/>
      <c r="W1427" s="26">
        <v>8539329090</v>
      </c>
      <c r="X1427" s="17" t="s">
        <v>155</v>
      </c>
      <c r="Y1427" s="17" t="s">
        <v>768</v>
      </c>
      <c r="Z1427" s="12">
        <v>473280</v>
      </c>
      <c r="AA1427" s="55"/>
      <c r="AB1427" s="63" t="s">
        <v>4537</v>
      </c>
      <c r="AC1427" s="13" t="s">
        <v>132</v>
      </c>
      <c r="AD1427" s="13" t="s">
        <v>132</v>
      </c>
      <c r="AE1427" s="13" t="s">
        <v>132</v>
      </c>
      <c r="AF1427" s="13" t="s">
        <v>132</v>
      </c>
      <c r="AG1427" s="13" t="s">
        <v>132</v>
      </c>
      <c r="AH1427" s="13" t="s">
        <v>132</v>
      </c>
      <c r="AI1427" s="13" t="s">
        <v>132</v>
      </c>
      <c r="AJ1427" s="13" t="s">
        <v>132</v>
      </c>
      <c r="AK1427" s="13" t="s">
        <v>132</v>
      </c>
      <c r="AL1427" s="13" t="s">
        <v>132</v>
      </c>
      <c r="AM1427" s="13" t="s">
        <v>132</v>
      </c>
      <c r="AN1427" s="13" t="s">
        <v>132</v>
      </c>
      <c r="AO1427" s="13" t="s">
        <v>132</v>
      </c>
      <c r="AP1427" s="13" t="s">
        <v>132</v>
      </c>
      <c r="AQ1427" s="13" t="s">
        <v>132</v>
      </c>
      <c r="AR1427" s="13" t="s">
        <v>132</v>
      </c>
      <c r="AS1427" s="13" t="s">
        <v>132</v>
      </c>
      <c r="AT1427" s="13" t="s">
        <v>132</v>
      </c>
      <c r="AU1427" s="19" t="s">
        <v>132</v>
      </c>
      <c r="AV1427" s="13" t="s">
        <v>132</v>
      </c>
      <c r="AW1427" s="13" t="s">
        <v>132</v>
      </c>
      <c r="AX1427" s="13" t="s">
        <v>132</v>
      </c>
      <c r="AY1427" s="13" t="s">
        <v>132</v>
      </c>
      <c r="AZ1427" s="19" t="s">
        <v>132</v>
      </c>
      <c r="BA1427" s="19" t="s">
        <v>132</v>
      </c>
      <c r="BB1427" s="13" t="s">
        <v>132</v>
      </c>
      <c r="BC1427" s="13" t="s">
        <v>132</v>
      </c>
      <c r="BD1427" s="13" t="s">
        <v>132</v>
      </c>
      <c r="BE1427" s="13" t="s">
        <v>132</v>
      </c>
      <c r="BF1427" s="19" t="s">
        <v>132</v>
      </c>
      <c r="BG1427" s="19" t="s">
        <v>132</v>
      </c>
      <c r="BH1427" s="19" t="s">
        <v>132</v>
      </c>
      <c r="BI1427" s="19" t="s">
        <v>132</v>
      </c>
      <c r="BJ1427" s="19" t="s">
        <v>132</v>
      </c>
      <c r="BK1427" s="19" t="s">
        <v>132</v>
      </c>
      <c r="BL1427" s="88" t="s">
        <v>132</v>
      </c>
      <c r="BM1427" s="88" t="s">
        <v>132</v>
      </c>
      <c r="BN1427" s="88" t="s">
        <v>132</v>
      </c>
    </row>
    <row r="1428" spans="1:66" s="2" customFormat="1" ht="14.5">
      <c r="A1428" s="8">
        <v>8718291689522</v>
      </c>
      <c r="B1428" s="8">
        <v>928195505330</v>
      </c>
      <c r="C1428" s="8">
        <v>871829168952200</v>
      </c>
      <c r="D1428" s="13" t="s">
        <v>132</v>
      </c>
      <c r="E1428" s="12">
        <v>68952200</v>
      </c>
      <c r="F1428" s="20" t="s">
        <v>4538</v>
      </c>
      <c r="G1428" s="11" t="s">
        <v>4305</v>
      </c>
      <c r="H1428" s="12" t="s">
        <v>152</v>
      </c>
      <c r="I1428" s="12" t="s">
        <v>4515</v>
      </c>
      <c r="J1428" s="12" t="s">
        <v>4516</v>
      </c>
      <c r="K1428" s="12" t="s">
        <v>125</v>
      </c>
      <c r="L1428" s="83">
        <v>328</v>
      </c>
      <c r="M1428" s="16">
        <v>0.3</v>
      </c>
      <c r="N1428" s="13" t="s">
        <v>4307</v>
      </c>
      <c r="O1428" s="14" t="s">
        <v>4308</v>
      </c>
      <c r="P1428" s="17"/>
      <c r="Q1428" s="9">
        <v>6</v>
      </c>
      <c r="R1428" s="12" t="s">
        <v>129</v>
      </c>
      <c r="S1428" s="17" t="s">
        <v>154</v>
      </c>
      <c r="T1428" s="21"/>
      <c r="U1428" s="21"/>
      <c r="V1428" s="11"/>
      <c r="W1428" s="26">
        <v>8539329090</v>
      </c>
      <c r="X1428" s="17" t="s">
        <v>155</v>
      </c>
      <c r="Y1428" s="17" t="s">
        <v>768</v>
      </c>
      <c r="Z1428" s="12">
        <v>473281</v>
      </c>
      <c r="AA1428" s="55"/>
      <c r="AB1428" s="63" t="s">
        <v>4539</v>
      </c>
      <c r="AC1428" s="13" t="s">
        <v>132</v>
      </c>
      <c r="AD1428" s="13" t="s">
        <v>132</v>
      </c>
      <c r="AE1428" s="13" t="s">
        <v>132</v>
      </c>
      <c r="AF1428" s="13" t="s">
        <v>132</v>
      </c>
      <c r="AG1428" s="13" t="s">
        <v>132</v>
      </c>
      <c r="AH1428" s="13" t="s">
        <v>132</v>
      </c>
      <c r="AI1428" s="13" t="s">
        <v>132</v>
      </c>
      <c r="AJ1428" s="13" t="s">
        <v>132</v>
      </c>
      <c r="AK1428" s="13" t="s">
        <v>132</v>
      </c>
      <c r="AL1428" s="13" t="s">
        <v>132</v>
      </c>
      <c r="AM1428" s="13" t="s">
        <v>132</v>
      </c>
      <c r="AN1428" s="13" t="s">
        <v>132</v>
      </c>
      <c r="AO1428" s="13" t="s">
        <v>132</v>
      </c>
      <c r="AP1428" s="13" t="s">
        <v>132</v>
      </c>
      <c r="AQ1428" s="13" t="s">
        <v>132</v>
      </c>
      <c r="AR1428" s="13" t="s">
        <v>132</v>
      </c>
      <c r="AS1428" s="13" t="s">
        <v>132</v>
      </c>
      <c r="AT1428" s="13" t="s">
        <v>132</v>
      </c>
      <c r="AU1428" s="19" t="s">
        <v>132</v>
      </c>
      <c r="AV1428" s="13" t="s">
        <v>132</v>
      </c>
      <c r="AW1428" s="13" t="s">
        <v>132</v>
      </c>
      <c r="AX1428" s="13" t="s">
        <v>132</v>
      </c>
      <c r="AY1428" s="13" t="s">
        <v>132</v>
      </c>
      <c r="AZ1428" s="19" t="s">
        <v>132</v>
      </c>
      <c r="BA1428" s="19" t="s">
        <v>132</v>
      </c>
      <c r="BB1428" s="13" t="s">
        <v>132</v>
      </c>
      <c r="BC1428" s="13" t="s">
        <v>132</v>
      </c>
      <c r="BD1428" s="13" t="s">
        <v>132</v>
      </c>
      <c r="BE1428" s="13" t="s">
        <v>132</v>
      </c>
      <c r="BF1428" s="19" t="s">
        <v>132</v>
      </c>
      <c r="BG1428" s="19" t="s">
        <v>132</v>
      </c>
      <c r="BH1428" s="19" t="s">
        <v>132</v>
      </c>
      <c r="BI1428" s="19" t="s">
        <v>132</v>
      </c>
      <c r="BJ1428" s="19" t="s">
        <v>132</v>
      </c>
      <c r="BK1428" s="19" t="s">
        <v>132</v>
      </c>
      <c r="BL1428" s="88" t="s">
        <v>132</v>
      </c>
      <c r="BM1428" s="88" t="s">
        <v>132</v>
      </c>
      <c r="BN1428" s="88" t="s">
        <v>132</v>
      </c>
    </row>
    <row r="1429" spans="1:66" s="2" customFormat="1" ht="14.5">
      <c r="A1429" s="8">
        <v>8718291689621</v>
      </c>
      <c r="B1429" s="31">
        <v>928195605330</v>
      </c>
      <c r="C1429" s="8">
        <v>871829168962100</v>
      </c>
      <c r="D1429" s="13" t="s">
        <v>132</v>
      </c>
      <c r="E1429" s="12">
        <v>68962100</v>
      </c>
      <c r="F1429" s="19" t="s">
        <v>4540</v>
      </c>
      <c r="G1429" s="11" t="s">
        <v>4305</v>
      </c>
      <c r="H1429" s="12" t="s">
        <v>152</v>
      </c>
      <c r="I1429" s="12" t="s">
        <v>4515</v>
      </c>
      <c r="J1429" s="12" t="s">
        <v>4516</v>
      </c>
      <c r="K1429" s="12" t="s">
        <v>125</v>
      </c>
      <c r="L1429" s="83">
        <v>328</v>
      </c>
      <c r="M1429" s="16">
        <v>0.3</v>
      </c>
      <c r="N1429" s="13" t="s">
        <v>4307</v>
      </c>
      <c r="O1429" s="14" t="s">
        <v>4308</v>
      </c>
      <c r="P1429" s="17"/>
      <c r="Q1429" s="9">
        <v>6</v>
      </c>
      <c r="R1429" s="12" t="s">
        <v>129</v>
      </c>
      <c r="S1429" s="17" t="s">
        <v>154</v>
      </c>
      <c r="T1429" s="9"/>
      <c r="U1429" s="9"/>
      <c r="V1429" s="11"/>
      <c r="W1429" s="26">
        <v>8539329090</v>
      </c>
      <c r="X1429" s="17" t="s">
        <v>1020</v>
      </c>
      <c r="Y1429" s="17" t="s">
        <v>768</v>
      </c>
      <c r="Z1429" s="12">
        <v>473282</v>
      </c>
      <c r="AA1429" s="55"/>
      <c r="AB1429" s="63" t="s">
        <v>4541</v>
      </c>
      <c r="AC1429" s="13" t="s">
        <v>132</v>
      </c>
      <c r="AD1429" s="13" t="s">
        <v>132</v>
      </c>
      <c r="AE1429" s="13" t="s">
        <v>132</v>
      </c>
      <c r="AF1429" s="13" t="s">
        <v>132</v>
      </c>
      <c r="AG1429" s="13" t="s">
        <v>132</v>
      </c>
      <c r="AH1429" s="13" t="s">
        <v>132</v>
      </c>
      <c r="AI1429" s="13" t="s">
        <v>132</v>
      </c>
      <c r="AJ1429" s="13" t="s">
        <v>132</v>
      </c>
      <c r="AK1429" s="13" t="s">
        <v>132</v>
      </c>
      <c r="AL1429" s="13" t="s">
        <v>132</v>
      </c>
      <c r="AM1429" s="13" t="s">
        <v>132</v>
      </c>
      <c r="AN1429" s="13" t="s">
        <v>132</v>
      </c>
      <c r="AO1429" s="13" t="s">
        <v>132</v>
      </c>
      <c r="AP1429" s="13" t="s">
        <v>132</v>
      </c>
      <c r="AQ1429" s="13" t="s">
        <v>132</v>
      </c>
      <c r="AR1429" s="13" t="s">
        <v>132</v>
      </c>
      <c r="AS1429" s="13" t="s">
        <v>132</v>
      </c>
      <c r="AT1429" s="13" t="s">
        <v>132</v>
      </c>
      <c r="AU1429" s="19" t="s">
        <v>132</v>
      </c>
      <c r="AV1429" s="13" t="s">
        <v>132</v>
      </c>
      <c r="AW1429" s="13" t="s">
        <v>132</v>
      </c>
      <c r="AX1429" s="13" t="s">
        <v>132</v>
      </c>
      <c r="AY1429" s="13" t="s">
        <v>132</v>
      </c>
      <c r="AZ1429" s="19" t="s">
        <v>132</v>
      </c>
      <c r="BA1429" s="19" t="s">
        <v>132</v>
      </c>
      <c r="BB1429" s="13" t="s">
        <v>132</v>
      </c>
      <c r="BC1429" s="13" t="s">
        <v>132</v>
      </c>
      <c r="BD1429" s="13" t="s">
        <v>132</v>
      </c>
      <c r="BE1429" s="13" t="s">
        <v>132</v>
      </c>
      <c r="BF1429" s="19" t="s">
        <v>132</v>
      </c>
      <c r="BG1429" s="19" t="s">
        <v>132</v>
      </c>
      <c r="BH1429" s="19" t="s">
        <v>132</v>
      </c>
      <c r="BI1429" s="19" t="s">
        <v>132</v>
      </c>
      <c r="BJ1429" s="19" t="s">
        <v>132</v>
      </c>
      <c r="BK1429" s="19" t="s">
        <v>132</v>
      </c>
      <c r="BL1429" s="88" t="s">
        <v>132</v>
      </c>
      <c r="BM1429" s="88" t="s">
        <v>132</v>
      </c>
      <c r="BN1429" s="88" t="s">
        <v>132</v>
      </c>
    </row>
    <row r="1430" spans="1:66" s="2" customFormat="1" ht="14.5">
      <c r="A1430" s="8">
        <v>8718291689706</v>
      </c>
      <c r="B1430" s="31">
        <v>928195705330</v>
      </c>
      <c r="C1430" s="31">
        <v>871829168970600</v>
      </c>
      <c r="D1430" s="13" t="s">
        <v>132</v>
      </c>
      <c r="E1430" s="12">
        <v>68970600</v>
      </c>
      <c r="F1430" s="19" t="s">
        <v>4542</v>
      </c>
      <c r="G1430" s="11" t="s">
        <v>4305</v>
      </c>
      <c r="H1430" s="12" t="s">
        <v>152</v>
      </c>
      <c r="I1430" s="12" t="s">
        <v>4515</v>
      </c>
      <c r="J1430" s="12" t="s">
        <v>4516</v>
      </c>
      <c r="K1430" s="12" t="s">
        <v>125</v>
      </c>
      <c r="L1430" s="83">
        <v>328</v>
      </c>
      <c r="M1430" s="16">
        <v>0.3</v>
      </c>
      <c r="N1430" s="13" t="s">
        <v>4307</v>
      </c>
      <c r="O1430" s="14" t="s">
        <v>4308</v>
      </c>
      <c r="P1430" s="17"/>
      <c r="Q1430" s="9">
        <v>6</v>
      </c>
      <c r="R1430" s="12" t="s">
        <v>129</v>
      </c>
      <c r="S1430" s="17" t="s">
        <v>154</v>
      </c>
      <c r="T1430" s="9"/>
      <c r="U1430" s="9"/>
      <c r="V1430" s="11"/>
      <c r="W1430" s="26">
        <v>8539329090</v>
      </c>
      <c r="X1430" s="17" t="s">
        <v>155</v>
      </c>
      <c r="Y1430" s="17" t="s">
        <v>768</v>
      </c>
      <c r="Z1430" s="12">
        <v>473283</v>
      </c>
      <c r="AA1430" s="55"/>
      <c r="AB1430" s="63" t="s">
        <v>4543</v>
      </c>
      <c r="AC1430" s="13" t="s">
        <v>132</v>
      </c>
      <c r="AD1430" s="13" t="s">
        <v>132</v>
      </c>
      <c r="AE1430" s="13" t="s">
        <v>132</v>
      </c>
      <c r="AF1430" s="13" t="s">
        <v>132</v>
      </c>
      <c r="AG1430" s="13" t="s">
        <v>132</v>
      </c>
      <c r="AH1430" s="13" t="s">
        <v>132</v>
      </c>
      <c r="AI1430" s="13" t="s">
        <v>132</v>
      </c>
      <c r="AJ1430" s="13" t="s">
        <v>132</v>
      </c>
      <c r="AK1430" s="13" t="s">
        <v>132</v>
      </c>
      <c r="AL1430" s="13" t="s">
        <v>132</v>
      </c>
      <c r="AM1430" s="13" t="s">
        <v>132</v>
      </c>
      <c r="AN1430" s="13" t="s">
        <v>132</v>
      </c>
      <c r="AO1430" s="13" t="s">
        <v>132</v>
      </c>
      <c r="AP1430" s="13" t="s">
        <v>132</v>
      </c>
      <c r="AQ1430" s="13" t="s">
        <v>132</v>
      </c>
      <c r="AR1430" s="13" t="s">
        <v>132</v>
      </c>
      <c r="AS1430" s="13" t="s">
        <v>132</v>
      </c>
      <c r="AT1430" s="13" t="s">
        <v>132</v>
      </c>
      <c r="AU1430" s="19" t="s">
        <v>132</v>
      </c>
      <c r="AV1430" s="13" t="s">
        <v>132</v>
      </c>
      <c r="AW1430" s="13" t="s">
        <v>132</v>
      </c>
      <c r="AX1430" s="13" t="s">
        <v>132</v>
      </c>
      <c r="AY1430" s="13" t="s">
        <v>132</v>
      </c>
      <c r="AZ1430" s="19" t="s">
        <v>132</v>
      </c>
      <c r="BA1430" s="19" t="s">
        <v>132</v>
      </c>
      <c r="BB1430" s="13" t="s">
        <v>132</v>
      </c>
      <c r="BC1430" s="13" t="s">
        <v>132</v>
      </c>
      <c r="BD1430" s="13" t="s">
        <v>132</v>
      </c>
      <c r="BE1430" s="13" t="s">
        <v>132</v>
      </c>
      <c r="BF1430" s="19" t="s">
        <v>132</v>
      </c>
      <c r="BG1430" s="19" t="s">
        <v>132</v>
      </c>
      <c r="BH1430" s="19" t="s">
        <v>132</v>
      </c>
      <c r="BI1430" s="19" t="s">
        <v>132</v>
      </c>
      <c r="BJ1430" s="19" t="s">
        <v>132</v>
      </c>
      <c r="BK1430" s="19" t="s">
        <v>132</v>
      </c>
      <c r="BL1430" s="88" t="s">
        <v>132</v>
      </c>
      <c r="BM1430" s="88" t="s">
        <v>132</v>
      </c>
      <c r="BN1430" s="88" t="s">
        <v>132</v>
      </c>
    </row>
    <row r="1431" spans="1:66" s="2" customFormat="1" ht="14.5">
      <c r="A1431" s="8">
        <v>8718291689782</v>
      </c>
      <c r="B1431" s="31">
        <v>928195805330</v>
      </c>
      <c r="C1431" s="31">
        <v>871829168978200</v>
      </c>
      <c r="D1431" s="13" t="s">
        <v>132</v>
      </c>
      <c r="E1431" s="12">
        <v>68978200</v>
      </c>
      <c r="F1431" s="19" t="s">
        <v>4544</v>
      </c>
      <c r="G1431" s="11" t="s">
        <v>4305</v>
      </c>
      <c r="H1431" s="12" t="s">
        <v>152</v>
      </c>
      <c r="I1431" s="12" t="s">
        <v>4515</v>
      </c>
      <c r="J1431" s="12" t="s">
        <v>4516</v>
      </c>
      <c r="K1431" s="12" t="s">
        <v>125</v>
      </c>
      <c r="L1431" s="83">
        <v>328</v>
      </c>
      <c r="M1431" s="16">
        <v>0.3</v>
      </c>
      <c r="N1431" s="13" t="s">
        <v>4307</v>
      </c>
      <c r="O1431" s="14" t="s">
        <v>4308</v>
      </c>
      <c r="P1431" s="17"/>
      <c r="Q1431" s="9">
        <v>6</v>
      </c>
      <c r="R1431" s="12" t="s">
        <v>129</v>
      </c>
      <c r="S1431" s="17" t="s">
        <v>154</v>
      </c>
      <c r="T1431" s="9"/>
      <c r="U1431" s="9"/>
      <c r="V1431" s="11"/>
      <c r="W1431" s="26">
        <v>8539329090</v>
      </c>
      <c r="X1431" s="17" t="s">
        <v>155</v>
      </c>
      <c r="Y1431" s="17" t="s">
        <v>768</v>
      </c>
      <c r="Z1431" s="12">
        <v>473284</v>
      </c>
      <c r="AA1431" s="55"/>
      <c r="AB1431" s="63" t="s">
        <v>4545</v>
      </c>
      <c r="AC1431" s="13" t="s">
        <v>132</v>
      </c>
      <c r="AD1431" s="13" t="s">
        <v>132</v>
      </c>
      <c r="AE1431" s="13" t="s">
        <v>132</v>
      </c>
      <c r="AF1431" s="13" t="s">
        <v>132</v>
      </c>
      <c r="AG1431" s="13" t="s">
        <v>132</v>
      </c>
      <c r="AH1431" s="13" t="s">
        <v>132</v>
      </c>
      <c r="AI1431" s="13" t="s">
        <v>132</v>
      </c>
      <c r="AJ1431" s="13" t="s">
        <v>132</v>
      </c>
      <c r="AK1431" s="13" t="s">
        <v>132</v>
      </c>
      <c r="AL1431" s="13" t="s">
        <v>132</v>
      </c>
      <c r="AM1431" s="13" t="s">
        <v>132</v>
      </c>
      <c r="AN1431" s="13" t="s">
        <v>132</v>
      </c>
      <c r="AO1431" s="13" t="s">
        <v>132</v>
      </c>
      <c r="AP1431" s="13" t="s">
        <v>132</v>
      </c>
      <c r="AQ1431" s="13" t="s">
        <v>132</v>
      </c>
      <c r="AR1431" s="13" t="s">
        <v>132</v>
      </c>
      <c r="AS1431" s="13" t="s">
        <v>132</v>
      </c>
      <c r="AT1431" s="13" t="s">
        <v>132</v>
      </c>
      <c r="AU1431" s="19" t="s">
        <v>132</v>
      </c>
      <c r="AV1431" s="13" t="s">
        <v>132</v>
      </c>
      <c r="AW1431" s="13" t="s">
        <v>132</v>
      </c>
      <c r="AX1431" s="13" t="s">
        <v>132</v>
      </c>
      <c r="AY1431" s="13" t="s">
        <v>132</v>
      </c>
      <c r="AZ1431" s="19" t="s">
        <v>132</v>
      </c>
      <c r="BA1431" s="19" t="s">
        <v>132</v>
      </c>
      <c r="BB1431" s="13" t="s">
        <v>132</v>
      </c>
      <c r="BC1431" s="13" t="s">
        <v>132</v>
      </c>
      <c r="BD1431" s="13" t="s">
        <v>132</v>
      </c>
      <c r="BE1431" s="13" t="s">
        <v>132</v>
      </c>
      <c r="BF1431" s="19" t="s">
        <v>132</v>
      </c>
      <c r="BG1431" s="19" t="s">
        <v>132</v>
      </c>
      <c r="BH1431" s="19" t="s">
        <v>132</v>
      </c>
      <c r="BI1431" s="19" t="s">
        <v>132</v>
      </c>
      <c r="BJ1431" s="19" t="s">
        <v>132</v>
      </c>
      <c r="BK1431" s="19" t="s">
        <v>132</v>
      </c>
      <c r="BL1431" s="88" t="s">
        <v>132</v>
      </c>
      <c r="BM1431" s="88" t="s">
        <v>132</v>
      </c>
      <c r="BN1431" s="88" t="s">
        <v>132</v>
      </c>
    </row>
    <row r="1432" spans="1:66" s="2" customFormat="1" ht="14.5">
      <c r="A1432" s="8">
        <v>8711500197801</v>
      </c>
      <c r="B1432" s="31">
        <v>928083705125</v>
      </c>
      <c r="C1432" s="8">
        <v>871150019780115</v>
      </c>
      <c r="D1432" s="13" t="s">
        <v>132</v>
      </c>
      <c r="E1432" s="12">
        <v>19780115</v>
      </c>
      <c r="F1432" s="19" t="s">
        <v>4546</v>
      </c>
      <c r="G1432" s="11" t="s">
        <v>4305</v>
      </c>
      <c r="H1432" s="12" t="s">
        <v>152</v>
      </c>
      <c r="I1432" s="12" t="s">
        <v>4515</v>
      </c>
      <c r="J1432" s="12" t="s">
        <v>4516</v>
      </c>
      <c r="K1432" s="12" t="s">
        <v>125</v>
      </c>
      <c r="L1432" s="83">
        <v>145</v>
      </c>
      <c r="M1432" s="16">
        <v>0.3</v>
      </c>
      <c r="N1432" s="13" t="s">
        <v>4307</v>
      </c>
      <c r="O1432" s="14" t="s">
        <v>4308</v>
      </c>
      <c r="P1432" s="17"/>
      <c r="Q1432" s="9">
        <v>12</v>
      </c>
      <c r="R1432" s="12" t="s">
        <v>129</v>
      </c>
      <c r="S1432" s="17" t="s">
        <v>154</v>
      </c>
      <c r="T1432" s="9"/>
      <c r="U1432" s="9"/>
      <c r="V1432" s="11"/>
      <c r="W1432" s="26">
        <v>8539329090</v>
      </c>
      <c r="X1432" s="17" t="s">
        <v>321</v>
      </c>
      <c r="Y1432" s="17" t="s">
        <v>768</v>
      </c>
      <c r="Z1432" s="12">
        <v>473335</v>
      </c>
      <c r="AA1432" s="55"/>
      <c r="AB1432" s="63" t="s">
        <v>4547</v>
      </c>
      <c r="AC1432" s="13" t="s">
        <v>132</v>
      </c>
      <c r="AD1432" s="13" t="s">
        <v>132</v>
      </c>
      <c r="AE1432" s="13" t="s">
        <v>132</v>
      </c>
      <c r="AF1432" s="13" t="s">
        <v>132</v>
      </c>
      <c r="AG1432" s="13" t="s">
        <v>132</v>
      </c>
      <c r="AH1432" s="13" t="s">
        <v>132</v>
      </c>
      <c r="AI1432" s="13" t="s">
        <v>132</v>
      </c>
      <c r="AJ1432" s="13" t="s">
        <v>132</v>
      </c>
      <c r="AK1432" s="13" t="s">
        <v>132</v>
      </c>
      <c r="AL1432" s="13" t="s">
        <v>132</v>
      </c>
      <c r="AM1432" s="13" t="s">
        <v>132</v>
      </c>
      <c r="AN1432" s="13" t="s">
        <v>132</v>
      </c>
      <c r="AO1432" s="13" t="s">
        <v>132</v>
      </c>
      <c r="AP1432" s="13" t="s">
        <v>132</v>
      </c>
      <c r="AQ1432" s="13" t="s">
        <v>132</v>
      </c>
      <c r="AR1432" s="13" t="s">
        <v>132</v>
      </c>
      <c r="AS1432" s="13" t="s">
        <v>132</v>
      </c>
      <c r="AT1432" s="13" t="s">
        <v>132</v>
      </c>
      <c r="AU1432" s="19" t="s">
        <v>132</v>
      </c>
      <c r="AV1432" s="13" t="s">
        <v>132</v>
      </c>
      <c r="AW1432" s="13" t="s">
        <v>132</v>
      </c>
      <c r="AX1432" s="13" t="s">
        <v>132</v>
      </c>
      <c r="AY1432" s="13" t="s">
        <v>132</v>
      </c>
      <c r="AZ1432" s="19" t="s">
        <v>132</v>
      </c>
      <c r="BA1432" s="19" t="s">
        <v>132</v>
      </c>
      <c r="BB1432" s="13" t="s">
        <v>132</v>
      </c>
      <c r="BC1432" s="13" t="s">
        <v>132</v>
      </c>
      <c r="BD1432" s="13" t="s">
        <v>132</v>
      </c>
      <c r="BE1432" s="13" t="s">
        <v>132</v>
      </c>
      <c r="BF1432" s="19" t="s">
        <v>132</v>
      </c>
      <c r="BG1432" s="19" t="s">
        <v>132</v>
      </c>
      <c r="BH1432" s="19" t="s">
        <v>132</v>
      </c>
      <c r="BI1432" s="19" t="s">
        <v>132</v>
      </c>
      <c r="BJ1432" s="19" t="s">
        <v>132</v>
      </c>
      <c r="BK1432" s="19" t="s">
        <v>132</v>
      </c>
      <c r="BL1432" s="88" t="s">
        <v>132</v>
      </c>
      <c r="BM1432" s="88" t="s">
        <v>132</v>
      </c>
      <c r="BN1432" s="88" t="s">
        <v>132</v>
      </c>
    </row>
    <row r="1433" spans="1:66" s="2" customFormat="1" ht="14.5">
      <c r="A1433" s="8">
        <v>8711500200051</v>
      </c>
      <c r="B1433" s="8">
        <v>928084605131</v>
      </c>
      <c r="C1433" s="8">
        <v>871150020005115</v>
      </c>
      <c r="D1433" s="13" t="s">
        <v>132</v>
      </c>
      <c r="E1433" s="12">
        <v>20005115</v>
      </c>
      <c r="F1433" s="20" t="s">
        <v>4548</v>
      </c>
      <c r="G1433" s="11" t="s">
        <v>4305</v>
      </c>
      <c r="H1433" s="12" t="s">
        <v>152</v>
      </c>
      <c r="I1433" s="12" t="s">
        <v>4515</v>
      </c>
      <c r="J1433" s="12" t="s">
        <v>4516</v>
      </c>
      <c r="K1433" s="12" t="s">
        <v>125</v>
      </c>
      <c r="L1433" s="83">
        <v>145</v>
      </c>
      <c r="M1433" s="16">
        <v>0.3</v>
      </c>
      <c r="N1433" s="13" t="s">
        <v>4307</v>
      </c>
      <c r="O1433" s="14" t="s">
        <v>4308</v>
      </c>
      <c r="P1433" s="17"/>
      <c r="Q1433" s="9">
        <v>12</v>
      </c>
      <c r="R1433" s="12" t="s">
        <v>129</v>
      </c>
      <c r="S1433" s="17" t="s">
        <v>154</v>
      </c>
      <c r="T1433" s="21"/>
      <c r="U1433" s="21"/>
      <c r="V1433" s="11"/>
      <c r="W1433" s="26">
        <v>8539329090</v>
      </c>
      <c r="X1433" s="17" t="s">
        <v>155</v>
      </c>
      <c r="Y1433" s="17" t="s">
        <v>768</v>
      </c>
      <c r="Z1433" s="12">
        <v>473338</v>
      </c>
      <c r="AA1433" s="55"/>
      <c r="AB1433" s="63" t="s">
        <v>4549</v>
      </c>
      <c r="AC1433" s="13" t="s">
        <v>132</v>
      </c>
      <c r="AD1433" s="13" t="s">
        <v>132</v>
      </c>
      <c r="AE1433" s="13" t="s">
        <v>132</v>
      </c>
      <c r="AF1433" s="13" t="s">
        <v>132</v>
      </c>
      <c r="AG1433" s="13" t="s">
        <v>132</v>
      </c>
      <c r="AH1433" s="13" t="s">
        <v>132</v>
      </c>
      <c r="AI1433" s="13" t="s">
        <v>132</v>
      </c>
      <c r="AJ1433" s="13" t="s">
        <v>132</v>
      </c>
      <c r="AK1433" s="13" t="s">
        <v>132</v>
      </c>
      <c r="AL1433" s="13" t="s">
        <v>132</v>
      </c>
      <c r="AM1433" s="13" t="s">
        <v>132</v>
      </c>
      <c r="AN1433" s="13" t="s">
        <v>132</v>
      </c>
      <c r="AO1433" s="13" t="s">
        <v>132</v>
      </c>
      <c r="AP1433" s="13" t="s">
        <v>132</v>
      </c>
      <c r="AQ1433" s="13" t="s">
        <v>132</v>
      </c>
      <c r="AR1433" s="13" t="s">
        <v>132</v>
      </c>
      <c r="AS1433" s="13" t="s">
        <v>132</v>
      </c>
      <c r="AT1433" s="13" t="s">
        <v>132</v>
      </c>
      <c r="AU1433" s="19" t="s">
        <v>132</v>
      </c>
      <c r="AV1433" s="13" t="s">
        <v>132</v>
      </c>
      <c r="AW1433" s="13" t="s">
        <v>132</v>
      </c>
      <c r="AX1433" s="13" t="s">
        <v>132</v>
      </c>
      <c r="AY1433" s="13" t="s">
        <v>132</v>
      </c>
      <c r="AZ1433" s="19" t="s">
        <v>132</v>
      </c>
      <c r="BA1433" s="19" t="s">
        <v>132</v>
      </c>
      <c r="BB1433" s="13" t="s">
        <v>132</v>
      </c>
      <c r="BC1433" s="13" t="s">
        <v>132</v>
      </c>
      <c r="BD1433" s="13" t="s">
        <v>132</v>
      </c>
      <c r="BE1433" s="13" t="s">
        <v>132</v>
      </c>
      <c r="BF1433" s="19" t="s">
        <v>132</v>
      </c>
      <c r="BG1433" s="19" t="s">
        <v>132</v>
      </c>
      <c r="BH1433" s="19" t="s">
        <v>132</v>
      </c>
      <c r="BI1433" s="19" t="s">
        <v>132</v>
      </c>
      <c r="BJ1433" s="19" t="s">
        <v>132</v>
      </c>
      <c r="BK1433" s="19" t="s">
        <v>132</v>
      </c>
      <c r="BL1433" s="88" t="s">
        <v>132</v>
      </c>
      <c r="BM1433" s="88" t="s">
        <v>132</v>
      </c>
      <c r="BN1433" s="88" t="s">
        <v>132</v>
      </c>
    </row>
    <row r="1434" spans="1:66" s="2" customFormat="1" ht="14.5">
      <c r="A1434" s="8">
        <v>8711500208019</v>
      </c>
      <c r="B1434" s="8">
        <v>928089805131</v>
      </c>
      <c r="C1434" s="8">
        <v>871150020801915</v>
      </c>
      <c r="D1434" s="13" t="s">
        <v>132</v>
      </c>
      <c r="E1434" s="12">
        <v>20801915</v>
      </c>
      <c r="F1434" s="10" t="s">
        <v>4550</v>
      </c>
      <c r="G1434" s="11" t="s">
        <v>4305</v>
      </c>
      <c r="H1434" s="12" t="s">
        <v>152</v>
      </c>
      <c r="I1434" s="12" t="s">
        <v>4515</v>
      </c>
      <c r="J1434" s="12" t="s">
        <v>4551</v>
      </c>
      <c r="K1434" s="12" t="s">
        <v>125</v>
      </c>
      <c r="L1434" s="83">
        <v>457</v>
      </c>
      <c r="M1434" s="16">
        <v>0.3</v>
      </c>
      <c r="N1434" s="13" t="s">
        <v>4307</v>
      </c>
      <c r="O1434" s="14" t="s">
        <v>4308</v>
      </c>
      <c r="P1434" s="17"/>
      <c r="Q1434" s="9">
        <v>12</v>
      </c>
      <c r="R1434" s="12" t="s">
        <v>129</v>
      </c>
      <c r="S1434" s="17" t="s">
        <v>154</v>
      </c>
      <c r="T1434" s="9"/>
      <c r="U1434" s="9"/>
      <c r="V1434" s="11"/>
      <c r="W1434" s="26">
        <v>8539329090</v>
      </c>
      <c r="X1434" s="17" t="s">
        <v>321</v>
      </c>
      <c r="Y1434" s="17" t="s">
        <v>322</v>
      </c>
      <c r="Z1434" s="12">
        <v>473350</v>
      </c>
      <c r="AA1434" s="55"/>
      <c r="AB1434" s="63" t="s">
        <v>4552</v>
      </c>
      <c r="AC1434" s="13" t="s">
        <v>132</v>
      </c>
      <c r="AD1434" s="13" t="s">
        <v>132</v>
      </c>
      <c r="AE1434" s="13" t="s">
        <v>132</v>
      </c>
      <c r="AF1434" s="13" t="s">
        <v>132</v>
      </c>
      <c r="AG1434" s="13" t="s">
        <v>132</v>
      </c>
      <c r="AH1434" s="13" t="s">
        <v>132</v>
      </c>
      <c r="AI1434" s="13" t="s">
        <v>132</v>
      </c>
      <c r="AJ1434" s="13" t="s">
        <v>132</v>
      </c>
      <c r="AK1434" s="13" t="s">
        <v>132</v>
      </c>
      <c r="AL1434" s="13" t="s">
        <v>132</v>
      </c>
      <c r="AM1434" s="13" t="s">
        <v>132</v>
      </c>
      <c r="AN1434" s="13" t="s">
        <v>132</v>
      </c>
      <c r="AO1434" s="13" t="s">
        <v>132</v>
      </c>
      <c r="AP1434" s="13" t="s">
        <v>132</v>
      </c>
      <c r="AQ1434" s="13" t="s">
        <v>132</v>
      </c>
      <c r="AR1434" s="13" t="s">
        <v>132</v>
      </c>
      <c r="AS1434" s="13" t="s">
        <v>132</v>
      </c>
      <c r="AT1434" s="13" t="s">
        <v>132</v>
      </c>
      <c r="AU1434" s="19" t="s">
        <v>132</v>
      </c>
      <c r="AV1434" s="13" t="s">
        <v>132</v>
      </c>
      <c r="AW1434" s="13" t="s">
        <v>132</v>
      </c>
      <c r="AX1434" s="13" t="s">
        <v>132</v>
      </c>
      <c r="AY1434" s="13" t="s">
        <v>132</v>
      </c>
      <c r="AZ1434" s="19" t="s">
        <v>132</v>
      </c>
      <c r="BA1434" s="19" t="s">
        <v>132</v>
      </c>
      <c r="BB1434" s="13" t="s">
        <v>132</v>
      </c>
      <c r="BC1434" s="13" t="s">
        <v>132</v>
      </c>
      <c r="BD1434" s="13" t="s">
        <v>132</v>
      </c>
      <c r="BE1434" s="13" t="s">
        <v>132</v>
      </c>
      <c r="BF1434" s="19" t="s">
        <v>132</v>
      </c>
      <c r="BG1434" s="19" t="s">
        <v>132</v>
      </c>
      <c r="BH1434" s="19" t="s">
        <v>132</v>
      </c>
      <c r="BI1434" s="19" t="s">
        <v>132</v>
      </c>
      <c r="BJ1434" s="19" t="s">
        <v>132</v>
      </c>
      <c r="BK1434" s="19" t="s">
        <v>132</v>
      </c>
      <c r="BL1434" s="88" t="s">
        <v>132</v>
      </c>
      <c r="BM1434" s="88" t="s">
        <v>132</v>
      </c>
      <c r="BN1434" s="88" t="s">
        <v>132</v>
      </c>
    </row>
    <row r="1435" spans="1:66" s="2" customFormat="1" ht="14.5">
      <c r="A1435" s="8">
        <v>8711500211125</v>
      </c>
      <c r="B1435" s="8">
        <v>928094205131</v>
      </c>
      <c r="C1435" s="8">
        <v>871150021112515</v>
      </c>
      <c r="D1435" s="13" t="s">
        <v>132</v>
      </c>
      <c r="E1435" s="12">
        <v>21112515</v>
      </c>
      <c r="F1435" s="10" t="s">
        <v>4553</v>
      </c>
      <c r="G1435" s="11" t="s">
        <v>4305</v>
      </c>
      <c r="H1435" s="12" t="s">
        <v>152</v>
      </c>
      <c r="I1435" s="12" t="s">
        <v>4515</v>
      </c>
      <c r="J1435" s="12" t="s">
        <v>4551</v>
      </c>
      <c r="K1435" s="12" t="s">
        <v>125</v>
      </c>
      <c r="L1435" s="83">
        <v>457</v>
      </c>
      <c r="M1435" s="16">
        <v>0.3</v>
      </c>
      <c r="N1435" s="13" t="s">
        <v>4307</v>
      </c>
      <c r="O1435" s="14" t="s">
        <v>4308</v>
      </c>
      <c r="P1435" s="17"/>
      <c r="Q1435" s="9">
        <v>12</v>
      </c>
      <c r="R1435" s="12" t="s">
        <v>129</v>
      </c>
      <c r="S1435" s="17" t="s">
        <v>154</v>
      </c>
      <c r="T1435" s="9"/>
      <c r="U1435" s="9"/>
      <c r="V1435" s="11"/>
      <c r="W1435" s="26">
        <v>8539329090</v>
      </c>
      <c r="X1435" s="17" t="s">
        <v>321</v>
      </c>
      <c r="Y1435" s="17" t="s">
        <v>322</v>
      </c>
      <c r="Z1435" s="12">
        <v>473354</v>
      </c>
      <c r="AA1435" s="55"/>
      <c r="AB1435" s="63" t="s">
        <v>4554</v>
      </c>
      <c r="AC1435" s="13" t="s">
        <v>132</v>
      </c>
      <c r="AD1435" s="13" t="s">
        <v>132</v>
      </c>
      <c r="AE1435" s="13" t="s">
        <v>132</v>
      </c>
      <c r="AF1435" s="13" t="s">
        <v>132</v>
      </c>
      <c r="AG1435" s="13" t="s">
        <v>132</v>
      </c>
      <c r="AH1435" s="13" t="s">
        <v>132</v>
      </c>
      <c r="AI1435" s="13" t="s">
        <v>132</v>
      </c>
      <c r="AJ1435" s="13" t="s">
        <v>132</v>
      </c>
      <c r="AK1435" s="13" t="s">
        <v>132</v>
      </c>
      <c r="AL1435" s="13" t="s">
        <v>132</v>
      </c>
      <c r="AM1435" s="13" t="s">
        <v>132</v>
      </c>
      <c r="AN1435" s="13" t="s">
        <v>132</v>
      </c>
      <c r="AO1435" s="13" t="s">
        <v>132</v>
      </c>
      <c r="AP1435" s="13" t="s">
        <v>132</v>
      </c>
      <c r="AQ1435" s="13" t="s">
        <v>132</v>
      </c>
      <c r="AR1435" s="13" t="s">
        <v>132</v>
      </c>
      <c r="AS1435" s="13" t="s">
        <v>132</v>
      </c>
      <c r="AT1435" s="13" t="s">
        <v>132</v>
      </c>
      <c r="AU1435" s="19" t="s">
        <v>132</v>
      </c>
      <c r="AV1435" s="13" t="s">
        <v>132</v>
      </c>
      <c r="AW1435" s="13" t="s">
        <v>132</v>
      </c>
      <c r="AX1435" s="13" t="s">
        <v>132</v>
      </c>
      <c r="AY1435" s="13" t="s">
        <v>132</v>
      </c>
      <c r="AZ1435" s="19" t="s">
        <v>132</v>
      </c>
      <c r="BA1435" s="19" t="s">
        <v>132</v>
      </c>
      <c r="BB1435" s="13" t="s">
        <v>132</v>
      </c>
      <c r="BC1435" s="13" t="s">
        <v>132</v>
      </c>
      <c r="BD1435" s="13" t="s">
        <v>132</v>
      </c>
      <c r="BE1435" s="13" t="s">
        <v>132</v>
      </c>
      <c r="BF1435" s="19" t="s">
        <v>132</v>
      </c>
      <c r="BG1435" s="19" t="s">
        <v>132</v>
      </c>
      <c r="BH1435" s="19" t="s">
        <v>132</v>
      </c>
      <c r="BI1435" s="19" t="s">
        <v>132</v>
      </c>
      <c r="BJ1435" s="19" t="s">
        <v>132</v>
      </c>
      <c r="BK1435" s="19" t="s">
        <v>132</v>
      </c>
      <c r="BL1435" s="88" t="s">
        <v>132</v>
      </c>
      <c r="BM1435" s="88" t="s">
        <v>132</v>
      </c>
      <c r="BN1435" s="88" t="s">
        <v>132</v>
      </c>
    </row>
    <row r="1436" spans="1:66" s="2" customFormat="1" ht="14.5">
      <c r="A1436" s="8">
        <v>8711500196972</v>
      </c>
      <c r="B1436" s="8">
        <v>928083105125</v>
      </c>
      <c r="C1436" s="8">
        <v>871150019697215</v>
      </c>
      <c r="D1436" s="13" t="s">
        <v>132</v>
      </c>
      <c r="E1436" s="12">
        <v>19697215</v>
      </c>
      <c r="F1436" s="10" t="s">
        <v>4555</v>
      </c>
      <c r="G1436" s="11" t="s">
        <v>4305</v>
      </c>
      <c r="H1436" s="12" t="s">
        <v>152</v>
      </c>
      <c r="I1436" s="12" t="s">
        <v>4515</v>
      </c>
      <c r="J1436" s="12" t="s">
        <v>4516</v>
      </c>
      <c r="K1436" s="12" t="s">
        <v>125</v>
      </c>
      <c r="L1436" s="83">
        <v>142</v>
      </c>
      <c r="M1436" s="16">
        <v>0.3</v>
      </c>
      <c r="N1436" s="13" t="s">
        <v>4307</v>
      </c>
      <c r="O1436" s="14" t="s">
        <v>4308</v>
      </c>
      <c r="P1436" s="17"/>
      <c r="Q1436" s="9">
        <v>12</v>
      </c>
      <c r="R1436" s="12" t="s">
        <v>129</v>
      </c>
      <c r="S1436" s="17" t="s">
        <v>154</v>
      </c>
      <c r="T1436" s="9"/>
      <c r="U1436" s="9"/>
      <c r="V1436" s="11"/>
      <c r="W1436" s="26">
        <v>8539329090</v>
      </c>
      <c r="X1436" s="17" t="s">
        <v>155</v>
      </c>
      <c r="Y1436" s="17" t="s">
        <v>768</v>
      </c>
      <c r="Z1436" s="12">
        <v>473333</v>
      </c>
      <c r="AA1436" s="55"/>
      <c r="AB1436" s="63" t="s">
        <v>4556</v>
      </c>
      <c r="AC1436" s="13" t="s">
        <v>132</v>
      </c>
      <c r="AD1436" s="13" t="s">
        <v>132</v>
      </c>
      <c r="AE1436" s="13" t="s">
        <v>132</v>
      </c>
      <c r="AF1436" s="13" t="s">
        <v>132</v>
      </c>
      <c r="AG1436" s="13" t="s">
        <v>132</v>
      </c>
      <c r="AH1436" s="13" t="s">
        <v>132</v>
      </c>
      <c r="AI1436" s="13" t="s">
        <v>132</v>
      </c>
      <c r="AJ1436" s="13" t="s">
        <v>132</v>
      </c>
      <c r="AK1436" s="13" t="s">
        <v>132</v>
      </c>
      <c r="AL1436" s="13" t="s">
        <v>132</v>
      </c>
      <c r="AM1436" s="13" t="s">
        <v>132</v>
      </c>
      <c r="AN1436" s="13" t="s">
        <v>132</v>
      </c>
      <c r="AO1436" s="13" t="s">
        <v>132</v>
      </c>
      <c r="AP1436" s="13" t="s">
        <v>132</v>
      </c>
      <c r="AQ1436" s="13" t="s">
        <v>132</v>
      </c>
      <c r="AR1436" s="13" t="s">
        <v>132</v>
      </c>
      <c r="AS1436" s="13" t="s">
        <v>132</v>
      </c>
      <c r="AT1436" s="13" t="s">
        <v>132</v>
      </c>
      <c r="AU1436" s="19" t="s">
        <v>132</v>
      </c>
      <c r="AV1436" s="13" t="s">
        <v>132</v>
      </c>
      <c r="AW1436" s="13" t="s">
        <v>132</v>
      </c>
      <c r="AX1436" s="13" t="s">
        <v>132</v>
      </c>
      <c r="AY1436" s="13" t="s">
        <v>132</v>
      </c>
      <c r="AZ1436" s="19" t="s">
        <v>132</v>
      </c>
      <c r="BA1436" s="19" t="s">
        <v>132</v>
      </c>
      <c r="BB1436" s="13" t="s">
        <v>132</v>
      </c>
      <c r="BC1436" s="13" t="s">
        <v>132</v>
      </c>
      <c r="BD1436" s="13" t="s">
        <v>132</v>
      </c>
      <c r="BE1436" s="13" t="s">
        <v>132</v>
      </c>
      <c r="BF1436" s="19" t="s">
        <v>132</v>
      </c>
      <c r="BG1436" s="19" t="s">
        <v>132</v>
      </c>
      <c r="BH1436" s="19" t="s">
        <v>132</v>
      </c>
      <c r="BI1436" s="19" t="s">
        <v>132</v>
      </c>
      <c r="BJ1436" s="19" t="s">
        <v>132</v>
      </c>
      <c r="BK1436" s="19" t="s">
        <v>132</v>
      </c>
      <c r="BL1436" s="88" t="s">
        <v>132</v>
      </c>
      <c r="BM1436" s="88" t="s">
        <v>132</v>
      </c>
      <c r="BN1436" s="88" t="s">
        <v>132</v>
      </c>
    </row>
    <row r="1437" spans="1:66" s="2" customFormat="1" ht="14.5">
      <c r="A1437" s="8">
        <v>8711500211262</v>
      </c>
      <c r="B1437" s="8">
        <v>928094305125</v>
      </c>
      <c r="C1437" s="8">
        <v>871150021126215</v>
      </c>
      <c r="D1437" s="13" t="s">
        <v>132</v>
      </c>
      <c r="E1437" s="12">
        <v>21126215</v>
      </c>
      <c r="F1437" s="10" t="s">
        <v>4557</v>
      </c>
      <c r="G1437" s="11" t="s">
        <v>4305</v>
      </c>
      <c r="H1437" s="12" t="s">
        <v>152</v>
      </c>
      <c r="I1437" s="12" t="s">
        <v>4515</v>
      </c>
      <c r="J1437" s="12" t="s">
        <v>4516</v>
      </c>
      <c r="K1437" s="12" t="s">
        <v>125</v>
      </c>
      <c r="L1437" s="83">
        <v>160</v>
      </c>
      <c r="M1437" s="16">
        <v>0.3</v>
      </c>
      <c r="N1437" s="13" t="s">
        <v>4307</v>
      </c>
      <c r="O1437" s="14" t="s">
        <v>4308</v>
      </c>
      <c r="P1437" s="17"/>
      <c r="Q1437" s="9">
        <v>12</v>
      </c>
      <c r="R1437" s="12" t="s">
        <v>129</v>
      </c>
      <c r="S1437" s="17" t="s">
        <v>154</v>
      </c>
      <c r="T1437" s="9"/>
      <c r="U1437" s="9"/>
      <c r="V1437" s="11"/>
      <c r="W1437" s="26">
        <v>8539329090</v>
      </c>
      <c r="X1437" s="17" t="s">
        <v>155</v>
      </c>
      <c r="Y1437" s="17" t="s">
        <v>768</v>
      </c>
      <c r="Z1437" s="12">
        <v>473355</v>
      </c>
      <c r="AA1437" s="55"/>
      <c r="AB1437" s="63" t="s">
        <v>4558</v>
      </c>
      <c r="AC1437" s="13" t="s">
        <v>132</v>
      </c>
      <c r="AD1437" s="13" t="s">
        <v>132</v>
      </c>
      <c r="AE1437" s="13" t="s">
        <v>132</v>
      </c>
      <c r="AF1437" s="13" t="s">
        <v>132</v>
      </c>
      <c r="AG1437" s="13" t="s">
        <v>132</v>
      </c>
      <c r="AH1437" s="13" t="s">
        <v>132</v>
      </c>
      <c r="AI1437" s="13" t="s">
        <v>132</v>
      </c>
      <c r="AJ1437" s="13" t="s">
        <v>132</v>
      </c>
      <c r="AK1437" s="13" t="s">
        <v>132</v>
      </c>
      <c r="AL1437" s="13" t="s">
        <v>132</v>
      </c>
      <c r="AM1437" s="13" t="s">
        <v>132</v>
      </c>
      <c r="AN1437" s="13" t="s">
        <v>132</v>
      </c>
      <c r="AO1437" s="13" t="s">
        <v>132</v>
      </c>
      <c r="AP1437" s="13" t="s">
        <v>132</v>
      </c>
      <c r="AQ1437" s="13" t="s">
        <v>132</v>
      </c>
      <c r="AR1437" s="13" t="s">
        <v>132</v>
      </c>
      <c r="AS1437" s="13" t="s">
        <v>132</v>
      </c>
      <c r="AT1437" s="13" t="s">
        <v>132</v>
      </c>
      <c r="AU1437" s="19" t="s">
        <v>132</v>
      </c>
      <c r="AV1437" s="13" t="s">
        <v>132</v>
      </c>
      <c r="AW1437" s="13" t="s">
        <v>132</v>
      </c>
      <c r="AX1437" s="13" t="s">
        <v>132</v>
      </c>
      <c r="AY1437" s="13" t="s">
        <v>132</v>
      </c>
      <c r="AZ1437" s="19" t="s">
        <v>132</v>
      </c>
      <c r="BA1437" s="19" t="s">
        <v>132</v>
      </c>
      <c r="BB1437" s="13" t="s">
        <v>132</v>
      </c>
      <c r="BC1437" s="13" t="s">
        <v>132</v>
      </c>
      <c r="BD1437" s="13" t="s">
        <v>132</v>
      </c>
      <c r="BE1437" s="13" t="s">
        <v>132</v>
      </c>
      <c r="BF1437" s="19" t="s">
        <v>132</v>
      </c>
      <c r="BG1437" s="19" t="s">
        <v>132</v>
      </c>
      <c r="BH1437" s="19" t="s">
        <v>132</v>
      </c>
      <c r="BI1437" s="19" t="s">
        <v>132</v>
      </c>
      <c r="BJ1437" s="19" t="s">
        <v>132</v>
      </c>
      <c r="BK1437" s="19" t="s">
        <v>132</v>
      </c>
      <c r="BL1437" s="88" t="s">
        <v>132</v>
      </c>
      <c r="BM1437" s="88" t="s">
        <v>132</v>
      </c>
      <c r="BN1437" s="88" t="s">
        <v>132</v>
      </c>
    </row>
    <row r="1438" spans="1:66" s="2" customFormat="1" ht="14.5">
      <c r="A1438" s="8">
        <v>8711500196996</v>
      </c>
      <c r="B1438" s="8">
        <v>928082305125</v>
      </c>
      <c r="C1438" s="8">
        <v>871150019699615</v>
      </c>
      <c r="D1438" s="13" t="s">
        <v>132</v>
      </c>
      <c r="E1438" s="12">
        <v>19699615</v>
      </c>
      <c r="F1438" s="10" t="s">
        <v>4559</v>
      </c>
      <c r="G1438" s="11" t="s">
        <v>4305</v>
      </c>
      <c r="H1438" s="12" t="s">
        <v>152</v>
      </c>
      <c r="I1438" s="12" t="s">
        <v>4515</v>
      </c>
      <c r="J1438" s="12" t="s">
        <v>4516</v>
      </c>
      <c r="K1438" s="12" t="s">
        <v>125</v>
      </c>
      <c r="L1438" s="83">
        <v>142</v>
      </c>
      <c r="M1438" s="16">
        <v>0.3</v>
      </c>
      <c r="N1438" s="13" t="s">
        <v>4307</v>
      </c>
      <c r="O1438" s="14" t="s">
        <v>4308</v>
      </c>
      <c r="P1438" s="17"/>
      <c r="Q1438" s="9">
        <v>12</v>
      </c>
      <c r="R1438" s="12" t="s">
        <v>129</v>
      </c>
      <c r="S1438" s="17" t="s">
        <v>154</v>
      </c>
      <c r="T1438" s="9"/>
      <c r="U1438" s="9"/>
      <c r="V1438" s="11"/>
      <c r="W1438" s="26">
        <v>8539329090</v>
      </c>
      <c r="X1438" s="17" t="s">
        <v>155</v>
      </c>
      <c r="Y1438" s="17" t="s">
        <v>768</v>
      </c>
      <c r="Z1438" s="12">
        <v>473328</v>
      </c>
      <c r="AA1438" s="55"/>
      <c r="AB1438" s="63" t="s">
        <v>4560</v>
      </c>
      <c r="AC1438" s="13" t="s">
        <v>132</v>
      </c>
      <c r="AD1438" s="13" t="s">
        <v>132</v>
      </c>
      <c r="AE1438" s="13" t="s">
        <v>132</v>
      </c>
      <c r="AF1438" s="13" t="s">
        <v>132</v>
      </c>
      <c r="AG1438" s="13" t="s">
        <v>132</v>
      </c>
      <c r="AH1438" s="13" t="s">
        <v>132</v>
      </c>
      <c r="AI1438" s="13" t="s">
        <v>132</v>
      </c>
      <c r="AJ1438" s="13" t="s">
        <v>132</v>
      </c>
      <c r="AK1438" s="13" t="s">
        <v>132</v>
      </c>
      <c r="AL1438" s="13" t="s">
        <v>132</v>
      </c>
      <c r="AM1438" s="13" t="s">
        <v>132</v>
      </c>
      <c r="AN1438" s="13" t="s">
        <v>132</v>
      </c>
      <c r="AO1438" s="13" t="s">
        <v>132</v>
      </c>
      <c r="AP1438" s="13" t="s">
        <v>132</v>
      </c>
      <c r="AQ1438" s="13" t="s">
        <v>132</v>
      </c>
      <c r="AR1438" s="13" t="s">
        <v>132</v>
      </c>
      <c r="AS1438" s="13" t="s">
        <v>132</v>
      </c>
      <c r="AT1438" s="13" t="s">
        <v>132</v>
      </c>
      <c r="AU1438" s="19" t="s">
        <v>132</v>
      </c>
      <c r="AV1438" s="13" t="s">
        <v>132</v>
      </c>
      <c r="AW1438" s="13" t="s">
        <v>132</v>
      </c>
      <c r="AX1438" s="13" t="s">
        <v>132</v>
      </c>
      <c r="AY1438" s="13" t="s">
        <v>132</v>
      </c>
      <c r="AZ1438" s="19" t="s">
        <v>132</v>
      </c>
      <c r="BA1438" s="19" t="s">
        <v>132</v>
      </c>
      <c r="BB1438" s="13" t="s">
        <v>132</v>
      </c>
      <c r="BC1438" s="13" t="s">
        <v>132</v>
      </c>
      <c r="BD1438" s="13" t="s">
        <v>132</v>
      </c>
      <c r="BE1438" s="13" t="s">
        <v>132</v>
      </c>
      <c r="BF1438" s="19" t="s">
        <v>132</v>
      </c>
      <c r="BG1438" s="19" t="s">
        <v>132</v>
      </c>
      <c r="BH1438" s="19" t="s">
        <v>132</v>
      </c>
      <c r="BI1438" s="19" t="s">
        <v>132</v>
      </c>
      <c r="BJ1438" s="19" t="s">
        <v>132</v>
      </c>
      <c r="BK1438" s="19" t="s">
        <v>132</v>
      </c>
      <c r="BL1438" s="88" t="s">
        <v>132</v>
      </c>
      <c r="BM1438" s="88" t="s">
        <v>132</v>
      </c>
      <c r="BN1438" s="88" t="s">
        <v>132</v>
      </c>
    </row>
    <row r="1439" spans="1:66" s="2" customFormat="1" ht="14.5">
      <c r="A1439" s="8">
        <v>8711500199270</v>
      </c>
      <c r="B1439" s="8">
        <v>928084505131</v>
      </c>
      <c r="C1439" s="8">
        <v>871150019927015</v>
      </c>
      <c r="D1439" s="13" t="s">
        <v>132</v>
      </c>
      <c r="E1439" s="12">
        <v>19927015</v>
      </c>
      <c r="F1439" s="10" t="s">
        <v>4561</v>
      </c>
      <c r="G1439" s="11" t="s">
        <v>4305</v>
      </c>
      <c r="H1439" s="12" t="s">
        <v>152</v>
      </c>
      <c r="I1439" s="12" t="s">
        <v>4515</v>
      </c>
      <c r="J1439" s="12" t="s">
        <v>4516</v>
      </c>
      <c r="K1439" s="12" t="s">
        <v>125</v>
      </c>
      <c r="L1439" s="83">
        <v>142</v>
      </c>
      <c r="M1439" s="16">
        <v>0.3</v>
      </c>
      <c r="N1439" s="13" t="s">
        <v>4307</v>
      </c>
      <c r="O1439" s="14" t="s">
        <v>4308</v>
      </c>
      <c r="P1439" s="17"/>
      <c r="Q1439" s="9">
        <v>12</v>
      </c>
      <c r="R1439" s="12" t="s">
        <v>129</v>
      </c>
      <c r="S1439" s="17" t="s">
        <v>154</v>
      </c>
      <c r="T1439" s="9"/>
      <c r="U1439" s="9"/>
      <c r="V1439" s="11"/>
      <c r="W1439" s="26">
        <v>8539329090</v>
      </c>
      <c r="X1439" s="17" t="s">
        <v>155</v>
      </c>
      <c r="Y1439" s="17" t="s">
        <v>768</v>
      </c>
      <c r="Z1439" s="12">
        <v>473337</v>
      </c>
      <c r="AA1439" s="55"/>
      <c r="AB1439" s="63" t="s">
        <v>4562</v>
      </c>
      <c r="AC1439" s="13" t="s">
        <v>132</v>
      </c>
      <c r="AD1439" s="13" t="s">
        <v>132</v>
      </c>
      <c r="AE1439" s="13" t="s">
        <v>132</v>
      </c>
      <c r="AF1439" s="13" t="s">
        <v>132</v>
      </c>
      <c r="AG1439" s="13" t="s">
        <v>132</v>
      </c>
      <c r="AH1439" s="13" t="s">
        <v>132</v>
      </c>
      <c r="AI1439" s="13" t="s">
        <v>132</v>
      </c>
      <c r="AJ1439" s="13" t="s">
        <v>132</v>
      </c>
      <c r="AK1439" s="13" t="s">
        <v>132</v>
      </c>
      <c r="AL1439" s="13" t="s">
        <v>132</v>
      </c>
      <c r="AM1439" s="13" t="s">
        <v>132</v>
      </c>
      <c r="AN1439" s="13" t="s">
        <v>132</v>
      </c>
      <c r="AO1439" s="13" t="s">
        <v>132</v>
      </c>
      <c r="AP1439" s="13" t="s">
        <v>132</v>
      </c>
      <c r="AQ1439" s="13" t="s">
        <v>132</v>
      </c>
      <c r="AR1439" s="13" t="s">
        <v>132</v>
      </c>
      <c r="AS1439" s="13" t="s">
        <v>132</v>
      </c>
      <c r="AT1439" s="13" t="s">
        <v>132</v>
      </c>
      <c r="AU1439" s="19" t="s">
        <v>132</v>
      </c>
      <c r="AV1439" s="13" t="s">
        <v>132</v>
      </c>
      <c r="AW1439" s="13" t="s">
        <v>132</v>
      </c>
      <c r="AX1439" s="13" t="s">
        <v>132</v>
      </c>
      <c r="AY1439" s="13" t="s">
        <v>132</v>
      </c>
      <c r="AZ1439" s="19" t="s">
        <v>132</v>
      </c>
      <c r="BA1439" s="19" t="s">
        <v>132</v>
      </c>
      <c r="BB1439" s="13" t="s">
        <v>132</v>
      </c>
      <c r="BC1439" s="13" t="s">
        <v>132</v>
      </c>
      <c r="BD1439" s="13" t="s">
        <v>132</v>
      </c>
      <c r="BE1439" s="13" t="s">
        <v>132</v>
      </c>
      <c r="BF1439" s="19" t="s">
        <v>132</v>
      </c>
      <c r="BG1439" s="19" t="s">
        <v>132</v>
      </c>
      <c r="BH1439" s="19" t="s">
        <v>132</v>
      </c>
      <c r="BI1439" s="19" t="s">
        <v>132</v>
      </c>
      <c r="BJ1439" s="19" t="s">
        <v>132</v>
      </c>
      <c r="BK1439" s="19" t="s">
        <v>132</v>
      </c>
      <c r="BL1439" s="88" t="s">
        <v>132</v>
      </c>
      <c r="BM1439" s="88" t="s">
        <v>132</v>
      </c>
      <c r="BN1439" s="88" t="s">
        <v>132</v>
      </c>
    </row>
    <row r="1440" spans="1:66" s="2" customFormat="1" ht="14.5">
      <c r="A1440" s="8">
        <v>8727900871692</v>
      </c>
      <c r="B1440" s="31">
        <v>928183205125</v>
      </c>
      <c r="C1440" s="31">
        <v>872790087169200</v>
      </c>
      <c r="D1440" s="13" t="s">
        <v>132</v>
      </c>
      <c r="E1440" s="12">
        <v>87169200</v>
      </c>
      <c r="F1440" s="19" t="s">
        <v>4563</v>
      </c>
      <c r="G1440" s="11" t="s">
        <v>4305</v>
      </c>
      <c r="H1440" s="12" t="s">
        <v>152</v>
      </c>
      <c r="I1440" s="12" t="s">
        <v>4515</v>
      </c>
      <c r="J1440" s="12" t="s">
        <v>4516</v>
      </c>
      <c r="K1440" s="12" t="s">
        <v>125</v>
      </c>
      <c r="L1440" s="83">
        <v>160</v>
      </c>
      <c r="M1440" s="16">
        <v>0.3</v>
      </c>
      <c r="N1440" s="13" t="s">
        <v>4307</v>
      </c>
      <c r="O1440" s="14" t="s">
        <v>4308</v>
      </c>
      <c r="P1440" s="17"/>
      <c r="Q1440" s="9">
        <v>12</v>
      </c>
      <c r="R1440" s="12" t="s">
        <v>129</v>
      </c>
      <c r="S1440" s="17" t="s">
        <v>154</v>
      </c>
      <c r="T1440" s="21"/>
      <c r="U1440" s="21"/>
      <c r="V1440" s="22"/>
      <c r="W1440" s="26">
        <v>8539329090</v>
      </c>
      <c r="X1440" s="13" t="s">
        <v>321</v>
      </c>
      <c r="Y1440" s="13" t="s">
        <v>322</v>
      </c>
      <c r="Z1440" s="12">
        <v>473251</v>
      </c>
      <c r="AA1440" s="55"/>
      <c r="AB1440" s="63" t="s">
        <v>4563</v>
      </c>
      <c r="AC1440" s="13" t="s">
        <v>132</v>
      </c>
      <c r="AD1440" s="13" t="s">
        <v>132</v>
      </c>
      <c r="AE1440" s="13" t="s">
        <v>132</v>
      </c>
      <c r="AF1440" s="13" t="s">
        <v>132</v>
      </c>
      <c r="AG1440" s="13" t="s">
        <v>132</v>
      </c>
      <c r="AH1440" s="13" t="s">
        <v>132</v>
      </c>
      <c r="AI1440" s="13" t="s">
        <v>132</v>
      </c>
      <c r="AJ1440" s="13" t="s">
        <v>132</v>
      </c>
      <c r="AK1440" s="13" t="s">
        <v>132</v>
      </c>
      <c r="AL1440" s="13" t="s">
        <v>132</v>
      </c>
      <c r="AM1440" s="13" t="s">
        <v>132</v>
      </c>
      <c r="AN1440" s="13" t="s">
        <v>132</v>
      </c>
      <c r="AO1440" s="13" t="s">
        <v>132</v>
      </c>
      <c r="AP1440" s="13" t="s">
        <v>132</v>
      </c>
      <c r="AQ1440" s="13" t="s">
        <v>132</v>
      </c>
      <c r="AR1440" s="13" t="s">
        <v>132</v>
      </c>
      <c r="AS1440" s="13" t="s">
        <v>132</v>
      </c>
      <c r="AT1440" s="13" t="s">
        <v>132</v>
      </c>
      <c r="AU1440" s="19" t="s">
        <v>132</v>
      </c>
      <c r="AV1440" s="13" t="s">
        <v>132</v>
      </c>
      <c r="AW1440" s="13" t="s">
        <v>132</v>
      </c>
      <c r="AX1440" s="13" t="s">
        <v>132</v>
      </c>
      <c r="AY1440" s="13" t="s">
        <v>132</v>
      </c>
      <c r="AZ1440" s="19" t="s">
        <v>132</v>
      </c>
      <c r="BA1440" s="19" t="s">
        <v>132</v>
      </c>
      <c r="BB1440" s="13" t="s">
        <v>132</v>
      </c>
      <c r="BC1440" s="13" t="s">
        <v>132</v>
      </c>
      <c r="BD1440" s="13" t="s">
        <v>132</v>
      </c>
      <c r="BE1440" s="13" t="s">
        <v>132</v>
      </c>
      <c r="BF1440" s="19" t="s">
        <v>132</v>
      </c>
      <c r="BG1440" s="19" t="s">
        <v>132</v>
      </c>
      <c r="BH1440" s="19" t="s">
        <v>132</v>
      </c>
      <c r="BI1440" s="19" t="s">
        <v>132</v>
      </c>
      <c r="BJ1440" s="19" t="s">
        <v>132</v>
      </c>
      <c r="BK1440" s="19" t="s">
        <v>132</v>
      </c>
      <c r="BL1440" s="88" t="s">
        <v>132</v>
      </c>
      <c r="BM1440" s="88" t="s">
        <v>132</v>
      </c>
      <c r="BN1440" s="88" t="s">
        <v>132</v>
      </c>
    </row>
    <row r="1441" spans="1:66" s="2" customFormat="1" ht="14.5">
      <c r="A1441" s="8">
        <v>8711500213129</v>
      </c>
      <c r="B1441" s="31">
        <v>928094705125</v>
      </c>
      <c r="C1441" s="31">
        <v>871150021312915</v>
      </c>
      <c r="D1441" s="13" t="s">
        <v>132</v>
      </c>
      <c r="E1441" s="12">
        <v>21312915</v>
      </c>
      <c r="F1441" s="19" t="s">
        <v>4564</v>
      </c>
      <c r="G1441" s="11" t="s">
        <v>4305</v>
      </c>
      <c r="H1441" s="12" t="s">
        <v>152</v>
      </c>
      <c r="I1441" s="12" t="s">
        <v>4515</v>
      </c>
      <c r="J1441" s="12" t="s">
        <v>4516</v>
      </c>
      <c r="K1441" s="12" t="s">
        <v>125</v>
      </c>
      <c r="L1441" s="83">
        <v>160</v>
      </c>
      <c r="M1441" s="16">
        <v>0.3</v>
      </c>
      <c r="N1441" s="13" t="s">
        <v>4307</v>
      </c>
      <c r="O1441" s="14" t="s">
        <v>4308</v>
      </c>
      <c r="P1441" s="17"/>
      <c r="Q1441" s="9">
        <v>12</v>
      </c>
      <c r="R1441" s="12" t="s">
        <v>129</v>
      </c>
      <c r="S1441" s="17" t="s">
        <v>154</v>
      </c>
      <c r="T1441" s="21"/>
      <c r="U1441" s="21"/>
      <c r="V1441" s="22"/>
      <c r="W1441" s="26">
        <v>8539329090</v>
      </c>
      <c r="X1441" s="13" t="s">
        <v>321</v>
      </c>
      <c r="Y1441" s="13" t="s">
        <v>322</v>
      </c>
      <c r="Z1441" s="12">
        <v>473357</v>
      </c>
      <c r="AA1441" s="55"/>
      <c r="AB1441" s="63" t="s">
        <v>4565</v>
      </c>
      <c r="AC1441" s="13" t="s">
        <v>132</v>
      </c>
      <c r="AD1441" s="13" t="s">
        <v>132</v>
      </c>
      <c r="AE1441" s="13" t="s">
        <v>132</v>
      </c>
      <c r="AF1441" s="13" t="s">
        <v>132</v>
      </c>
      <c r="AG1441" s="13" t="s">
        <v>132</v>
      </c>
      <c r="AH1441" s="13" t="s">
        <v>132</v>
      </c>
      <c r="AI1441" s="13" t="s">
        <v>132</v>
      </c>
      <c r="AJ1441" s="13" t="s">
        <v>132</v>
      </c>
      <c r="AK1441" s="13" t="s">
        <v>132</v>
      </c>
      <c r="AL1441" s="13" t="s">
        <v>132</v>
      </c>
      <c r="AM1441" s="13" t="s">
        <v>132</v>
      </c>
      <c r="AN1441" s="13" t="s">
        <v>132</v>
      </c>
      <c r="AO1441" s="13" t="s">
        <v>132</v>
      </c>
      <c r="AP1441" s="13" t="s">
        <v>132</v>
      </c>
      <c r="AQ1441" s="13" t="s">
        <v>132</v>
      </c>
      <c r="AR1441" s="13" t="s">
        <v>132</v>
      </c>
      <c r="AS1441" s="13" t="s">
        <v>132</v>
      </c>
      <c r="AT1441" s="13" t="s">
        <v>132</v>
      </c>
      <c r="AU1441" s="19" t="s">
        <v>132</v>
      </c>
      <c r="AV1441" s="13" t="s">
        <v>132</v>
      </c>
      <c r="AW1441" s="13" t="s">
        <v>132</v>
      </c>
      <c r="AX1441" s="13" t="s">
        <v>132</v>
      </c>
      <c r="AY1441" s="13" t="s">
        <v>132</v>
      </c>
      <c r="AZ1441" s="19" t="s">
        <v>132</v>
      </c>
      <c r="BA1441" s="19" t="s">
        <v>132</v>
      </c>
      <c r="BB1441" s="13" t="s">
        <v>132</v>
      </c>
      <c r="BC1441" s="13" t="s">
        <v>132</v>
      </c>
      <c r="BD1441" s="13" t="s">
        <v>132</v>
      </c>
      <c r="BE1441" s="13" t="s">
        <v>132</v>
      </c>
      <c r="BF1441" s="19" t="s">
        <v>132</v>
      </c>
      <c r="BG1441" s="19" t="s">
        <v>132</v>
      </c>
      <c r="BH1441" s="19" t="s">
        <v>132</v>
      </c>
      <c r="BI1441" s="19" t="s">
        <v>132</v>
      </c>
      <c r="BJ1441" s="19" t="s">
        <v>132</v>
      </c>
      <c r="BK1441" s="19" t="s">
        <v>132</v>
      </c>
      <c r="BL1441" s="88" t="s">
        <v>132</v>
      </c>
      <c r="BM1441" s="88" t="s">
        <v>132</v>
      </c>
      <c r="BN1441" s="88" t="s">
        <v>132</v>
      </c>
    </row>
    <row r="1442" spans="1:66" s="2" customFormat="1" ht="14.5">
      <c r="A1442" s="8">
        <v>8727900871562</v>
      </c>
      <c r="B1442" s="8">
        <v>928183305125</v>
      </c>
      <c r="C1442" s="8">
        <v>872790087156200</v>
      </c>
      <c r="D1442" s="13" t="s">
        <v>132</v>
      </c>
      <c r="E1442" s="12">
        <v>87156200</v>
      </c>
      <c r="F1442" s="10" t="s">
        <v>4566</v>
      </c>
      <c r="G1442" s="11" t="s">
        <v>4305</v>
      </c>
      <c r="H1442" s="12" t="s">
        <v>152</v>
      </c>
      <c r="I1442" s="12" t="s">
        <v>4515</v>
      </c>
      <c r="J1442" s="12" t="s">
        <v>4516</v>
      </c>
      <c r="K1442" s="12" t="s">
        <v>125</v>
      </c>
      <c r="L1442" s="83">
        <v>128</v>
      </c>
      <c r="M1442" s="16">
        <v>0.3</v>
      </c>
      <c r="N1442" s="13" t="s">
        <v>4307</v>
      </c>
      <c r="O1442" s="14" t="s">
        <v>4308</v>
      </c>
      <c r="P1442" s="17"/>
      <c r="Q1442" s="9">
        <v>12</v>
      </c>
      <c r="R1442" s="12" t="s">
        <v>129</v>
      </c>
      <c r="S1442" s="17" t="s">
        <v>154</v>
      </c>
      <c r="T1442" s="9"/>
      <c r="U1442" s="9"/>
      <c r="V1442" s="11"/>
      <c r="W1442" s="26">
        <v>8539329090</v>
      </c>
      <c r="X1442" s="17" t="s">
        <v>321</v>
      </c>
      <c r="Y1442" s="17" t="s">
        <v>768</v>
      </c>
      <c r="Z1442" s="12">
        <v>473252</v>
      </c>
      <c r="AA1442" s="55"/>
      <c r="AB1442" s="63" t="s">
        <v>4567</v>
      </c>
      <c r="AC1442" s="13" t="s">
        <v>132</v>
      </c>
      <c r="AD1442" s="13" t="s">
        <v>132</v>
      </c>
      <c r="AE1442" s="13" t="s">
        <v>132</v>
      </c>
      <c r="AF1442" s="13" t="s">
        <v>132</v>
      </c>
      <c r="AG1442" s="13" t="s">
        <v>132</v>
      </c>
      <c r="AH1442" s="13" t="s">
        <v>132</v>
      </c>
      <c r="AI1442" s="13" t="s">
        <v>132</v>
      </c>
      <c r="AJ1442" s="13" t="s">
        <v>132</v>
      </c>
      <c r="AK1442" s="13" t="s">
        <v>132</v>
      </c>
      <c r="AL1442" s="13" t="s">
        <v>132</v>
      </c>
      <c r="AM1442" s="13" t="s">
        <v>132</v>
      </c>
      <c r="AN1442" s="13" t="s">
        <v>132</v>
      </c>
      <c r="AO1442" s="13" t="s">
        <v>132</v>
      </c>
      <c r="AP1442" s="13" t="s">
        <v>132</v>
      </c>
      <c r="AQ1442" s="13" t="s">
        <v>132</v>
      </c>
      <c r="AR1442" s="13" t="s">
        <v>132</v>
      </c>
      <c r="AS1442" s="13" t="s">
        <v>132</v>
      </c>
      <c r="AT1442" s="13" t="s">
        <v>132</v>
      </c>
      <c r="AU1442" s="19" t="s">
        <v>132</v>
      </c>
      <c r="AV1442" s="13" t="s">
        <v>132</v>
      </c>
      <c r="AW1442" s="13" t="s">
        <v>132</v>
      </c>
      <c r="AX1442" s="13" t="s">
        <v>132</v>
      </c>
      <c r="AY1442" s="13" t="s">
        <v>132</v>
      </c>
      <c r="AZ1442" s="19" t="s">
        <v>132</v>
      </c>
      <c r="BA1442" s="19" t="s">
        <v>132</v>
      </c>
      <c r="BB1442" s="13" t="s">
        <v>132</v>
      </c>
      <c r="BC1442" s="13" t="s">
        <v>132</v>
      </c>
      <c r="BD1442" s="13" t="s">
        <v>132</v>
      </c>
      <c r="BE1442" s="13" t="s">
        <v>132</v>
      </c>
      <c r="BF1442" s="19" t="s">
        <v>132</v>
      </c>
      <c r="BG1442" s="19" t="s">
        <v>132</v>
      </c>
      <c r="BH1442" s="19" t="s">
        <v>132</v>
      </c>
      <c r="BI1442" s="19" t="s">
        <v>132</v>
      </c>
      <c r="BJ1442" s="19" t="s">
        <v>132</v>
      </c>
      <c r="BK1442" s="19" t="s">
        <v>132</v>
      </c>
      <c r="BL1442" s="88" t="s">
        <v>132</v>
      </c>
      <c r="BM1442" s="88" t="s">
        <v>132</v>
      </c>
      <c r="BN1442" s="88" t="s">
        <v>132</v>
      </c>
    </row>
    <row r="1443" spans="1:66" s="2" customFormat="1" ht="14.5">
      <c r="A1443" s="8">
        <v>8727900911374</v>
      </c>
      <c r="B1443" s="8">
        <v>928185205131</v>
      </c>
      <c r="C1443" s="8">
        <v>872790091137400</v>
      </c>
      <c r="D1443" s="13" t="s">
        <v>132</v>
      </c>
      <c r="E1443" s="12">
        <v>91137400</v>
      </c>
      <c r="F1443" s="10" t="s">
        <v>4568</v>
      </c>
      <c r="G1443" s="11" t="s">
        <v>4305</v>
      </c>
      <c r="H1443" s="12" t="s">
        <v>152</v>
      </c>
      <c r="I1443" s="12" t="s">
        <v>4515</v>
      </c>
      <c r="J1443" s="12" t="s">
        <v>4516</v>
      </c>
      <c r="K1443" s="12" t="s">
        <v>125</v>
      </c>
      <c r="L1443" s="83">
        <v>128</v>
      </c>
      <c r="M1443" s="16">
        <v>0.3</v>
      </c>
      <c r="N1443" s="13" t="s">
        <v>4307</v>
      </c>
      <c r="O1443" s="14" t="s">
        <v>4308</v>
      </c>
      <c r="P1443" s="17"/>
      <c r="Q1443" s="9">
        <v>12</v>
      </c>
      <c r="R1443" s="12" t="s">
        <v>129</v>
      </c>
      <c r="S1443" s="17" t="s">
        <v>154</v>
      </c>
      <c r="T1443" s="9"/>
      <c r="U1443" s="9"/>
      <c r="V1443" s="11"/>
      <c r="W1443" s="26">
        <v>8539329090</v>
      </c>
      <c r="X1443" s="17" t="s">
        <v>321</v>
      </c>
      <c r="Y1443" s="17" t="s">
        <v>322</v>
      </c>
      <c r="Z1443" s="12">
        <v>473258</v>
      </c>
      <c r="AA1443" s="55"/>
      <c r="AB1443" s="63" t="s">
        <v>4569</v>
      </c>
      <c r="AC1443" s="13" t="s">
        <v>132</v>
      </c>
      <c r="AD1443" s="13" t="s">
        <v>132</v>
      </c>
      <c r="AE1443" s="13" t="s">
        <v>132</v>
      </c>
      <c r="AF1443" s="13" t="s">
        <v>132</v>
      </c>
      <c r="AG1443" s="13" t="s">
        <v>132</v>
      </c>
      <c r="AH1443" s="13" t="s">
        <v>132</v>
      </c>
      <c r="AI1443" s="13" t="s">
        <v>132</v>
      </c>
      <c r="AJ1443" s="13" t="s">
        <v>132</v>
      </c>
      <c r="AK1443" s="13" t="s">
        <v>132</v>
      </c>
      <c r="AL1443" s="13" t="s">
        <v>132</v>
      </c>
      <c r="AM1443" s="13" t="s">
        <v>132</v>
      </c>
      <c r="AN1443" s="13" t="s">
        <v>132</v>
      </c>
      <c r="AO1443" s="13" t="s">
        <v>132</v>
      </c>
      <c r="AP1443" s="13" t="s">
        <v>132</v>
      </c>
      <c r="AQ1443" s="13" t="s">
        <v>132</v>
      </c>
      <c r="AR1443" s="13" t="s">
        <v>132</v>
      </c>
      <c r="AS1443" s="13" t="s">
        <v>132</v>
      </c>
      <c r="AT1443" s="13" t="s">
        <v>132</v>
      </c>
      <c r="AU1443" s="19" t="s">
        <v>132</v>
      </c>
      <c r="AV1443" s="13" t="s">
        <v>132</v>
      </c>
      <c r="AW1443" s="13" t="s">
        <v>132</v>
      </c>
      <c r="AX1443" s="13" t="s">
        <v>132</v>
      </c>
      <c r="AY1443" s="13" t="s">
        <v>132</v>
      </c>
      <c r="AZ1443" s="19" t="s">
        <v>132</v>
      </c>
      <c r="BA1443" s="19" t="s">
        <v>132</v>
      </c>
      <c r="BB1443" s="13" t="s">
        <v>132</v>
      </c>
      <c r="BC1443" s="13" t="s">
        <v>132</v>
      </c>
      <c r="BD1443" s="13" t="s">
        <v>132</v>
      </c>
      <c r="BE1443" s="13" t="s">
        <v>132</v>
      </c>
      <c r="BF1443" s="19" t="s">
        <v>132</v>
      </c>
      <c r="BG1443" s="19" t="s">
        <v>132</v>
      </c>
      <c r="BH1443" s="19" t="s">
        <v>132</v>
      </c>
      <c r="BI1443" s="19" t="s">
        <v>132</v>
      </c>
      <c r="BJ1443" s="19" t="s">
        <v>132</v>
      </c>
      <c r="BK1443" s="19" t="s">
        <v>132</v>
      </c>
      <c r="BL1443" s="88" t="s">
        <v>132</v>
      </c>
      <c r="BM1443" s="88" t="s">
        <v>132</v>
      </c>
      <c r="BN1443" s="88" t="s">
        <v>132</v>
      </c>
    </row>
    <row r="1444" spans="1:66" s="2" customFormat="1" ht="14.5">
      <c r="A1444" s="8">
        <v>8718291163640</v>
      </c>
      <c r="B1444" s="8">
        <v>928193605131</v>
      </c>
      <c r="C1444" s="8">
        <v>871829116364000</v>
      </c>
      <c r="D1444" s="13" t="s">
        <v>132</v>
      </c>
      <c r="E1444" s="12">
        <v>16364000</v>
      </c>
      <c r="F1444" s="10" t="s">
        <v>4570</v>
      </c>
      <c r="G1444" s="11" t="s">
        <v>4305</v>
      </c>
      <c r="H1444" s="12" t="s">
        <v>152</v>
      </c>
      <c r="I1444" s="12" t="s">
        <v>4515</v>
      </c>
      <c r="J1444" s="12" t="s">
        <v>4516</v>
      </c>
      <c r="K1444" s="12" t="s">
        <v>125</v>
      </c>
      <c r="L1444" s="83">
        <v>128</v>
      </c>
      <c r="M1444" s="16">
        <v>0.3</v>
      </c>
      <c r="N1444" s="13" t="s">
        <v>4307</v>
      </c>
      <c r="O1444" s="14" t="s">
        <v>4308</v>
      </c>
      <c r="P1444" s="17"/>
      <c r="Q1444" s="9">
        <v>12</v>
      </c>
      <c r="R1444" s="12" t="s">
        <v>129</v>
      </c>
      <c r="S1444" s="17" t="s">
        <v>154</v>
      </c>
      <c r="T1444" s="9"/>
      <c r="U1444" s="9"/>
      <c r="V1444" s="11"/>
      <c r="W1444" s="26">
        <v>8539329090</v>
      </c>
      <c r="X1444" s="17" t="s">
        <v>321</v>
      </c>
      <c r="Y1444" s="17" t="s">
        <v>322</v>
      </c>
      <c r="Z1444" s="12">
        <v>473272</v>
      </c>
      <c r="AA1444" s="55"/>
      <c r="AB1444" s="63" t="s">
        <v>4571</v>
      </c>
      <c r="AC1444" s="13" t="s">
        <v>132</v>
      </c>
      <c r="AD1444" s="13" t="s">
        <v>132</v>
      </c>
      <c r="AE1444" s="13" t="s">
        <v>132</v>
      </c>
      <c r="AF1444" s="13" t="s">
        <v>132</v>
      </c>
      <c r="AG1444" s="13" t="s">
        <v>132</v>
      </c>
      <c r="AH1444" s="13" t="s">
        <v>132</v>
      </c>
      <c r="AI1444" s="13" t="s">
        <v>132</v>
      </c>
      <c r="AJ1444" s="13" t="s">
        <v>132</v>
      </c>
      <c r="AK1444" s="13" t="s">
        <v>132</v>
      </c>
      <c r="AL1444" s="13" t="s">
        <v>132</v>
      </c>
      <c r="AM1444" s="13" t="s">
        <v>132</v>
      </c>
      <c r="AN1444" s="13" t="s">
        <v>132</v>
      </c>
      <c r="AO1444" s="13" t="s">
        <v>132</v>
      </c>
      <c r="AP1444" s="13" t="s">
        <v>132</v>
      </c>
      <c r="AQ1444" s="13" t="s">
        <v>132</v>
      </c>
      <c r="AR1444" s="13" t="s">
        <v>132</v>
      </c>
      <c r="AS1444" s="13" t="s">
        <v>132</v>
      </c>
      <c r="AT1444" s="13" t="s">
        <v>132</v>
      </c>
      <c r="AU1444" s="19" t="s">
        <v>132</v>
      </c>
      <c r="AV1444" s="13" t="s">
        <v>132</v>
      </c>
      <c r="AW1444" s="13" t="s">
        <v>132</v>
      </c>
      <c r="AX1444" s="13" t="s">
        <v>132</v>
      </c>
      <c r="AY1444" s="13" t="s">
        <v>132</v>
      </c>
      <c r="AZ1444" s="19" t="s">
        <v>132</v>
      </c>
      <c r="BA1444" s="19" t="s">
        <v>132</v>
      </c>
      <c r="BB1444" s="13" t="s">
        <v>132</v>
      </c>
      <c r="BC1444" s="13" t="s">
        <v>132</v>
      </c>
      <c r="BD1444" s="13" t="s">
        <v>132</v>
      </c>
      <c r="BE1444" s="13" t="s">
        <v>132</v>
      </c>
      <c r="BF1444" s="19" t="s">
        <v>132</v>
      </c>
      <c r="BG1444" s="19" t="s">
        <v>132</v>
      </c>
      <c r="BH1444" s="19" t="s">
        <v>132</v>
      </c>
      <c r="BI1444" s="19" t="s">
        <v>132</v>
      </c>
      <c r="BJ1444" s="19" t="s">
        <v>132</v>
      </c>
      <c r="BK1444" s="19" t="s">
        <v>132</v>
      </c>
      <c r="BL1444" s="88" t="s">
        <v>132</v>
      </c>
      <c r="BM1444" s="88" t="s">
        <v>132</v>
      </c>
      <c r="BN1444" s="88" t="s">
        <v>132</v>
      </c>
    </row>
    <row r="1445" spans="1:66" s="2" customFormat="1" ht="14.5">
      <c r="A1445" s="8">
        <v>8727900930603</v>
      </c>
      <c r="B1445" s="8">
        <v>928191705131</v>
      </c>
      <c r="C1445" s="8">
        <v>872790093060300</v>
      </c>
      <c r="D1445" s="13" t="s">
        <v>132</v>
      </c>
      <c r="E1445" s="12">
        <v>93060300</v>
      </c>
      <c r="F1445" s="10" t="s">
        <v>4572</v>
      </c>
      <c r="G1445" s="11" t="s">
        <v>4305</v>
      </c>
      <c r="H1445" s="12" t="s">
        <v>152</v>
      </c>
      <c r="I1445" s="12" t="s">
        <v>4515</v>
      </c>
      <c r="J1445" s="12" t="s">
        <v>4516</v>
      </c>
      <c r="K1445" s="12" t="s">
        <v>125</v>
      </c>
      <c r="L1445" s="83">
        <v>128</v>
      </c>
      <c r="M1445" s="16">
        <v>0.3</v>
      </c>
      <c r="N1445" s="13" t="s">
        <v>4307</v>
      </c>
      <c r="O1445" s="14" t="s">
        <v>4308</v>
      </c>
      <c r="P1445" s="17"/>
      <c r="Q1445" s="9">
        <v>12</v>
      </c>
      <c r="R1445" s="12" t="s">
        <v>129</v>
      </c>
      <c r="S1445" s="17" t="s">
        <v>154</v>
      </c>
      <c r="T1445" s="9"/>
      <c r="U1445" s="9"/>
      <c r="V1445" s="11"/>
      <c r="W1445" s="26">
        <v>8539329090</v>
      </c>
      <c r="X1445" s="17" t="s">
        <v>321</v>
      </c>
      <c r="Y1445" s="17" t="s">
        <v>322</v>
      </c>
      <c r="Z1445" s="12">
        <v>473269</v>
      </c>
      <c r="AA1445" s="55"/>
      <c r="AB1445" s="63" t="s">
        <v>4573</v>
      </c>
      <c r="AC1445" s="13" t="s">
        <v>132</v>
      </c>
      <c r="AD1445" s="13" t="s">
        <v>132</v>
      </c>
      <c r="AE1445" s="13" t="s">
        <v>132</v>
      </c>
      <c r="AF1445" s="13" t="s">
        <v>132</v>
      </c>
      <c r="AG1445" s="13" t="s">
        <v>132</v>
      </c>
      <c r="AH1445" s="13" t="s">
        <v>132</v>
      </c>
      <c r="AI1445" s="13" t="s">
        <v>132</v>
      </c>
      <c r="AJ1445" s="13" t="s">
        <v>132</v>
      </c>
      <c r="AK1445" s="13" t="s">
        <v>132</v>
      </c>
      <c r="AL1445" s="13" t="s">
        <v>132</v>
      </c>
      <c r="AM1445" s="13" t="s">
        <v>132</v>
      </c>
      <c r="AN1445" s="13" t="s">
        <v>132</v>
      </c>
      <c r="AO1445" s="13" t="s">
        <v>132</v>
      </c>
      <c r="AP1445" s="13" t="s">
        <v>132</v>
      </c>
      <c r="AQ1445" s="13" t="s">
        <v>132</v>
      </c>
      <c r="AR1445" s="13" t="s">
        <v>132</v>
      </c>
      <c r="AS1445" s="13" t="s">
        <v>132</v>
      </c>
      <c r="AT1445" s="13" t="s">
        <v>132</v>
      </c>
      <c r="AU1445" s="19" t="s">
        <v>132</v>
      </c>
      <c r="AV1445" s="13" t="s">
        <v>132</v>
      </c>
      <c r="AW1445" s="13" t="s">
        <v>132</v>
      </c>
      <c r="AX1445" s="13" t="s">
        <v>132</v>
      </c>
      <c r="AY1445" s="13" t="s">
        <v>132</v>
      </c>
      <c r="AZ1445" s="19" t="s">
        <v>132</v>
      </c>
      <c r="BA1445" s="19" t="s">
        <v>132</v>
      </c>
      <c r="BB1445" s="13" t="s">
        <v>132</v>
      </c>
      <c r="BC1445" s="13" t="s">
        <v>132</v>
      </c>
      <c r="BD1445" s="13" t="s">
        <v>132</v>
      </c>
      <c r="BE1445" s="13" t="s">
        <v>132</v>
      </c>
      <c r="BF1445" s="19" t="s">
        <v>132</v>
      </c>
      <c r="BG1445" s="19" t="s">
        <v>132</v>
      </c>
      <c r="BH1445" s="19" t="s">
        <v>132</v>
      </c>
      <c r="BI1445" s="19" t="s">
        <v>132</v>
      </c>
      <c r="BJ1445" s="19" t="s">
        <v>132</v>
      </c>
      <c r="BK1445" s="19" t="s">
        <v>132</v>
      </c>
      <c r="BL1445" s="88" t="s">
        <v>132</v>
      </c>
      <c r="BM1445" s="88" t="s">
        <v>132</v>
      </c>
      <c r="BN1445" s="88" t="s">
        <v>132</v>
      </c>
    </row>
    <row r="1446" spans="1:66" s="2" customFormat="1" ht="14.5">
      <c r="A1446" s="8">
        <v>8718291201595</v>
      </c>
      <c r="B1446" s="31">
        <v>928080015131</v>
      </c>
      <c r="C1446" s="31">
        <v>871829120159500</v>
      </c>
      <c r="D1446" s="13" t="s">
        <v>132</v>
      </c>
      <c r="E1446" s="12">
        <v>20159500</v>
      </c>
      <c r="F1446" s="19" t="s">
        <v>4574</v>
      </c>
      <c r="G1446" s="11" t="s">
        <v>4305</v>
      </c>
      <c r="H1446" s="12" t="s">
        <v>152</v>
      </c>
      <c r="I1446" s="12" t="s">
        <v>4515</v>
      </c>
      <c r="J1446" s="12" t="s">
        <v>4516</v>
      </c>
      <c r="K1446" s="12" t="s">
        <v>125</v>
      </c>
      <c r="L1446" s="83">
        <v>128</v>
      </c>
      <c r="M1446" s="16">
        <v>0.3</v>
      </c>
      <c r="N1446" s="13" t="s">
        <v>4307</v>
      </c>
      <c r="O1446" s="14" t="s">
        <v>4308</v>
      </c>
      <c r="P1446" s="17"/>
      <c r="Q1446" s="9">
        <v>12</v>
      </c>
      <c r="R1446" s="12" t="s">
        <v>129</v>
      </c>
      <c r="S1446" s="17" t="s">
        <v>154</v>
      </c>
      <c r="T1446" s="21"/>
      <c r="U1446" s="21"/>
      <c r="V1446" s="22"/>
      <c r="W1446" s="26">
        <v>8539329090</v>
      </c>
      <c r="X1446" s="13" t="s">
        <v>321</v>
      </c>
      <c r="Y1446" s="13" t="s">
        <v>322</v>
      </c>
      <c r="Z1446" s="12">
        <v>473322</v>
      </c>
      <c r="AA1446" s="55"/>
      <c r="AB1446" s="63" t="s">
        <v>4575</v>
      </c>
      <c r="AC1446" s="13" t="s">
        <v>132</v>
      </c>
      <c r="AD1446" s="13" t="s">
        <v>132</v>
      </c>
      <c r="AE1446" s="13" t="s">
        <v>132</v>
      </c>
      <c r="AF1446" s="13" t="s">
        <v>132</v>
      </c>
      <c r="AG1446" s="13" t="s">
        <v>132</v>
      </c>
      <c r="AH1446" s="13" t="s">
        <v>132</v>
      </c>
      <c r="AI1446" s="13" t="s">
        <v>132</v>
      </c>
      <c r="AJ1446" s="13" t="s">
        <v>132</v>
      </c>
      <c r="AK1446" s="13" t="s">
        <v>132</v>
      </c>
      <c r="AL1446" s="13" t="s">
        <v>132</v>
      </c>
      <c r="AM1446" s="13" t="s">
        <v>132</v>
      </c>
      <c r="AN1446" s="13" t="s">
        <v>132</v>
      </c>
      <c r="AO1446" s="13" t="s">
        <v>132</v>
      </c>
      <c r="AP1446" s="13" t="s">
        <v>132</v>
      </c>
      <c r="AQ1446" s="13" t="s">
        <v>132</v>
      </c>
      <c r="AR1446" s="13" t="s">
        <v>132</v>
      </c>
      <c r="AS1446" s="13" t="s">
        <v>132</v>
      </c>
      <c r="AT1446" s="13" t="s">
        <v>132</v>
      </c>
      <c r="AU1446" s="19" t="s">
        <v>132</v>
      </c>
      <c r="AV1446" s="13" t="s">
        <v>132</v>
      </c>
      <c r="AW1446" s="13" t="s">
        <v>132</v>
      </c>
      <c r="AX1446" s="13" t="s">
        <v>132</v>
      </c>
      <c r="AY1446" s="13" t="s">
        <v>132</v>
      </c>
      <c r="AZ1446" s="19" t="s">
        <v>132</v>
      </c>
      <c r="BA1446" s="19" t="s">
        <v>132</v>
      </c>
      <c r="BB1446" s="13" t="s">
        <v>132</v>
      </c>
      <c r="BC1446" s="13" t="s">
        <v>132</v>
      </c>
      <c r="BD1446" s="13" t="s">
        <v>132</v>
      </c>
      <c r="BE1446" s="13" t="s">
        <v>132</v>
      </c>
      <c r="BF1446" s="19" t="s">
        <v>132</v>
      </c>
      <c r="BG1446" s="19" t="s">
        <v>132</v>
      </c>
      <c r="BH1446" s="19" t="s">
        <v>132</v>
      </c>
      <c r="BI1446" s="19" t="s">
        <v>132</v>
      </c>
      <c r="BJ1446" s="19" t="s">
        <v>132</v>
      </c>
      <c r="BK1446" s="19" t="s">
        <v>132</v>
      </c>
      <c r="BL1446" s="88" t="s">
        <v>132</v>
      </c>
      <c r="BM1446" s="88" t="s">
        <v>132</v>
      </c>
      <c r="BN1446" s="88" t="s">
        <v>132</v>
      </c>
    </row>
    <row r="1447" spans="1:66" s="2" customFormat="1" ht="14.5">
      <c r="A1447" s="8">
        <v>8727900911411</v>
      </c>
      <c r="B1447" s="31">
        <v>928185305131</v>
      </c>
      <c r="C1447" s="31">
        <v>872790091141100</v>
      </c>
      <c r="D1447" s="13" t="s">
        <v>132</v>
      </c>
      <c r="E1447" s="12">
        <v>91141100</v>
      </c>
      <c r="F1447" s="19" t="s">
        <v>4576</v>
      </c>
      <c r="G1447" s="11" t="s">
        <v>4305</v>
      </c>
      <c r="H1447" s="12" t="s">
        <v>152</v>
      </c>
      <c r="I1447" s="12" t="s">
        <v>4515</v>
      </c>
      <c r="J1447" s="12" t="s">
        <v>4516</v>
      </c>
      <c r="K1447" s="12" t="s">
        <v>125</v>
      </c>
      <c r="L1447" s="83">
        <v>128</v>
      </c>
      <c r="M1447" s="16">
        <v>0.3</v>
      </c>
      <c r="N1447" s="13" t="s">
        <v>4307</v>
      </c>
      <c r="O1447" s="14" t="s">
        <v>4308</v>
      </c>
      <c r="P1447" s="17"/>
      <c r="Q1447" s="9">
        <v>12</v>
      </c>
      <c r="R1447" s="12" t="s">
        <v>129</v>
      </c>
      <c r="S1447" s="17" t="s">
        <v>154</v>
      </c>
      <c r="T1447" s="21"/>
      <c r="U1447" s="21"/>
      <c r="V1447" s="22"/>
      <c r="W1447" s="26">
        <v>8539329090</v>
      </c>
      <c r="X1447" s="13" t="s">
        <v>321</v>
      </c>
      <c r="Y1447" s="13" t="s">
        <v>322</v>
      </c>
      <c r="Z1447" s="12">
        <v>473260</v>
      </c>
      <c r="AA1447" s="55"/>
      <c r="AB1447" s="63" t="s">
        <v>4577</v>
      </c>
      <c r="AC1447" s="13" t="s">
        <v>132</v>
      </c>
      <c r="AD1447" s="13" t="s">
        <v>132</v>
      </c>
      <c r="AE1447" s="13" t="s">
        <v>132</v>
      </c>
      <c r="AF1447" s="13" t="s">
        <v>132</v>
      </c>
      <c r="AG1447" s="13" t="s">
        <v>132</v>
      </c>
      <c r="AH1447" s="13" t="s">
        <v>132</v>
      </c>
      <c r="AI1447" s="13" t="s">
        <v>132</v>
      </c>
      <c r="AJ1447" s="13" t="s">
        <v>132</v>
      </c>
      <c r="AK1447" s="13" t="s">
        <v>132</v>
      </c>
      <c r="AL1447" s="13" t="s">
        <v>132</v>
      </c>
      <c r="AM1447" s="13" t="s">
        <v>132</v>
      </c>
      <c r="AN1447" s="13" t="s">
        <v>132</v>
      </c>
      <c r="AO1447" s="13" t="s">
        <v>132</v>
      </c>
      <c r="AP1447" s="13" t="s">
        <v>132</v>
      </c>
      <c r="AQ1447" s="13" t="s">
        <v>132</v>
      </c>
      <c r="AR1447" s="13" t="s">
        <v>132</v>
      </c>
      <c r="AS1447" s="13" t="s">
        <v>132</v>
      </c>
      <c r="AT1447" s="13" t="s">
        <v>132</v>
      </c>
      <c r="AU1447" s="19" t="s">
        <v>132</v>
      </c>
      <c r="AV1447" s="13" t="s">
        <v>132</v>
      </c>
      <c r="AW1447" s="13" t="s">
        <v>132</v>
      </c>
      <c r="AX1447" s="13" t="s">
        <v>132</v>
      </c>
      <c r="AY1447" s="13" t="s">
        <v>132</v>
      </c>
      <c r="AZ1447" s="19" t="s">
        <v>132</v>
      </c>
      <c r="BA1447" s="19" t="s">
        <v>132</v>
      </c>
      <c r="BB1447" s="13" t="s">
        <v>132</v>
      </c>
      <c r="BC1447" s="13" t="s">
        <v>132</v>
      </c>
      <c r="BD1447" s="13" t="s">
        <v>132</v>
      </c>
      <c r="BE1447" s="13" t="s">
        <v>132</v>
      </c>
      <c r="BF1447" s="19" t="s">
        <v>132</v>
      </c>
      <c r="BG1447" s="19" t="s">
        <v>132</v>
      </c>
      <c r="BH1447" s="19" t="s">
        <v>132</v>
      </c>
      <c r="BI1447" s="19" t="s">
        <v>132</v>
      </c>
      <c r="BJ1447" s="19" t="s">
        <v>132</v>
      </c>
      <c r="BK1447" s="19" t="s">
        <v>132</v>
      </c>
      <c r="BL1447" s="88" t="s">
        <v>132</v>
      </c>
      <c r="BM1447" s="88" t="s">
        <v>132</v>
      </c>
      <c r="BN1447" s="88" t="s">
        <v>132</v>
      </c>
    </row>
    <row r="1448" spans="1:66" s="2" customFormat="1" ht="14.5">
      <c r="A1448" s="8">
        <v>8718291163626</v>
      </c>
      <c r="B1448" s="8">
        <v>928193705131</v>
      </c>
      <c r="C1448" s="8">
        <v>871829116362600</v>
      </c>
      <c r="D1448" s="13" t="s">
        <v>132</v>
      </c>
      <c r="E1448" s="12">
        <v>16362600</v>
      </c>
      <c r="F1448" s="20" t="s">
        <v>4578</v>
      </c>
      <c r="G1448" s="11" t="s">
        <v>4305</v>
      </c>
      <c r="H1448" s="12" t="s">
        <v>152</v>
      </c>
      <c r="I1448" s="12" t="s">
        <v>4515</v>
      </c>
      <c r="J1448" s="12" t="s">
        <v>4516</v>
      </c>
      <c r="K1448" s="12" t="s">
        <v>125</v>
      </c>
      <c r="L1448" s="83">
        <v>128</v>
      </c>
      <c r="M1448" s="16">
        <v>0.3</v>
      </c>
      <c r="N1448" s="13" t="s">
        <v>4307</v>
      </c>
      <c r="O1448" s="14" t="s">
        <v>4308</v>
      </c>
      <c r="P1448" s="17"/>
      <c r="Q1448" s="9">
        <v>12</v>
      </c>
      <c r="R1448" s="12" t="s">
        <v>129</v>
      </c>
      <c r="S1448" s="17" t="s">
        <v>154</v>
      </c>
      <c r="T1448" s="9"/>
      <c r="U1448" s="9"/>
      <c r="V1448" s="11"/>
      <c r="W1448" s="26">
        <v>8539329090</v>
      </c>
      <c r="X1448" s="17" t="s">
        <v>321</v>
      </c>
      <c r="Y1448" s="17" t="s">
        <v>322</v>
      </c>
      <c r="Z1448" s="12">
        <v>473273</v>
      </c>
      <c r="AA1448" s="55"/>
      <c r="AB1448" s="63" t="s">
        <v>4579</v>
      </c>
      <c r="AC1448" s="13" t="s">
        <v>132</v>
      </c>
      <c r="AD1448" s="13" t="s">
        <v>132</v>
      </c>
      <c r="AE1448" s="13" t="s">
        <v>132</v>
      </c>
      <c r="AF1448" s="13" t="s">
        <v>132</v>
      </c>
      <c r="AG1448" s="13" t="s">
        <v>132</v>
      </c>
      <c r="AH1448" s="13" t="s">
        <v>132</v>
      </c>
      <c r="AI1448" s="13" t="s">
        <v>132</v>
      </c>
      <c r="AJ1448" s="13" t="s">
        <v>132</v>
      </c>
      <c r="AK1448" s="13" t="s">
        <v>132</v>
      </c>
      <c r="AL1448" s="13" t="s">
        <v>132</v>
      </c>
      <c r="AM1448" s="13" t="s">
        <v>132</v>
      </c>
      <c r="AN1448" s="13" t="s">
        <v>132</v>
      </c>
      <c r="AO1448" s="13" t="s">
        <v>132</v>
      </c>
      <c r="AP1448" s="13" t="s">
        <v>132</v>
      </c>
      <c r="AQ1448" s="13" t="s">
        <v>132</v>
      </c>
      <c r="AR1448" s="13" t="s">
        <v>132</v>
      </c>
      <c r="AS1448" s="13" t="s">
        <v>132</v>
      </c>
      <c r="AT1448" s="13" t="s">
        <v>132</v>
      </c>
      <c r="AU1448" s="19" t="s">
        <v>132</v>
      </c>
      <c r="AV1448" s="13" t="s">
        <v>132</v>
      </c>
      <c r="AW1448" s="13" t="s">
        <v>132</v>
      </c>
      <c r="AX1448" s="13" t="s">
        <v>132</v>
      </c>
      <c r="AY1448" s="13" t="s">
        <v>132</v>
      </c>
      <c r="AZ1448" s="19" t="s">
        <v>132</v>
      </c>
      <c r="BA1448" s="19" t="s">
        <v>132</v>
      </c>
      <c r="BB1448" s="13" t="s">
        <v>132</v>
      </c>
      <c r="BC1448" s="13" t="s">
        <v>132</v>
      </c>
      <c r="BD1448" s="13" t="s">
        <v>132</v>
      </c>
      <c r="BE1448" s="13" t="s">
        <v>132</v>
      </c>
      <c r="BF1448" s="19" t="s">
        <v>132</v>
      </c>
      <c r="BG1448" s="19" t="s">
        <v>132</v>
      </c>
      <c r="BH1448" s="19" t="s">
        <v>132</v>
      </c>
      <c r="BI1448" s="19" t="s">
        <v>132</v>
      </c>
      <c r="BJ1448" s="19" t="s">
        <v>132</v>
      </c>
      <c r="BK1448" s="19" t="s">
        <v>132</v>
      </c>
      <c r="BL1448" s="88" t="s">
        <v>132</v>
      </c>
      <c r="BM1448" s="88" t="s">
        <v>132</v>
      </c>
      <c r="BN1448" s="88" t="s">
        <v>132</v>
      </c>
    </row>
    <row r="1449" spans="1:66" s="2" customFormat="1" ht="14.5">
      <c r="A1449" s="8">
        <v>8711500200006</v>
      </c>
      <c r="B1449" s="8">
        <v>928085205125</v>
      </c>
      <c r="C1449" s="8">
        <v>871150020000615</v>
      </c>
      <c r="D1449" s="13" t="s">
        <v>132</v>
      </c>
      <c r="E1449" s="12">
        <v>20000615</v>
      </c>
      <c r="F1449" s="10" t="s">
        <v>4580</v>
      </c>
      <c r="G1449" s="11" t="s">
        <v>4305</v>
      </c>
      <c r="H1449" s="12" t="s">
        <v>152</v>
      </c>
      <c r="I1449" s="12" t="s">
        <v>4515</v>
      </c>
      <c r="J1449" s="12" t="s">
        <v>4516</v>
      </c>
      <c r="K1449" s="12" t="s">
        <v>125</v>
      </c>
      <c r="L1449" s="83">
        <v>150</v>
      </c>
      <c r="M1449" s="16">
        <v>0.3</v>
      </c>
      <c r="N1449" s="13" t="s">
        <v>4307</v>
      </c>
      <c r="O1449" s="14" t="s">
        <v>4308</v>
      </c>
      <c r="P1449" s="17"/>
      <c r="Q1449" s="9">
        <v>12</v>
      </c>
      <c r="R1449" s="12" t="s">
        <v>129</v>
      </c>
      <c r="S1449" s="17" t="s">
        <v>154</v>
      </c>
      <c r="T1449" s="9"/>
      <c r="U1449" s="9"/>
      <c r="V1449" s="11"/>
      <c r="W1449" s="26">
        <v>8539329090</v>
      </c>
      <c r="X1449" s="17" t="s">
        <v>155</v>
      </c>
      <c r="Y1449" s="17" t="s">
        <v>768</v>
      </c>
      <c r="Z1449" s="12">
        <v>473341</v>
      </c>
      <c r="AA1449" s="55"/>
      <c r="AB1449" s="63" t="s">
        <v>4581</v>
      </c>
      <c r="AC1449" s="13" t="s">
        <v>132</v>
      </c>
      <c r="AD1449" s="13" t="s">
        <v>132</v>
      </c>
      <c r="AE1449" s="13" t="s">
        <v>132</v>
      </c>
      <c r="AF1449" s="13" t="s">
        <v>132</v>
      </c>
      <c r="AG1449" s="13" t="s">
        <v>132</v>
      </c>
      <c r="AH1449" s="13" t="s">
        <v>132</v>
      </c>
      <c r="AI1449" s="13" t="s">
        <v>132</v>
      </c>
      <c r="AJ1449" s="13" t="s">
        <v>132</v>
      </c>
      <c r="AK1449" s="13" t="s">
        <v>132</v>
      </c>
      <c r="AL1449" s="13" t="s">
        <v>132</v>
      </c>
      <c r="AM1449" s="13" t="s">
        <v>132</v>
      </c>
      <c r="AN1449" s="13" t="s">
        <v>132</v>
      </c>
      <c r="AO1449" s="13" t="s">
        <v>132</v>
      </c>
      <c r="AP1449" s="13" t="s">
        <v>132</v>
      </c>
      <c r="AQ1449" s="13" t="s">
        <v>132</v>
      </c>
      <c r="AR1449" s="13" t="s">
        <v>132</v>
      </c>
      <c r="AS1449" s="13" t="s">
        <v>132</v>
      </c>
      <c r="AT1449" s="13" t="s">
        <v>132</v>
      </c>
      <c r="AU1449" s="19" t="s">
        <v>132</v>
      </c>
      <c r="AV1449" s="13" t="s">
        <v>132</v>
      </c>
      <c r="AW1449" s="13" t="s">
        <v>132</v>
      </c>
      <c r="AX1449" s="13" t="s">
        <v>132</v>
      </c>
      <c r="AY1449" s="13" t="s">
        <v>132</v>
      </c>
      <c r="AZ1449" s="19" t="s">
        <v>132</v>
      </c>
      <c r="BA1449" s="19" t="s">
        <v>132</v>
      </c>
      <c r="BB1449" s="13" t="s">
        <v>132</v>
      </c>
      <c r="BC1449" s="13" t="s">
        <v>132</v>
      </c>
      <c r="BD1449" s="13" t="s">
        <v>132</v>
      </c>
      <c r="BE1449" s="13" t="s">
        <v>132</v>
      </c>
      <c r="BF1449" s="19" t="s">
        <v>132</v>
      </c>
      <c r="BG1449" s="19" t="s">
        <v>132</v>
      </c>
      <c r="BH1449" s="19" t="s">
        <v>132</v>
      </c>
      <c r="BI1449" s="19" t="s">
        <v>132</v>
      </c>
      <c r="BJ1449" s="19" t="s">
        <v>132</v>
      </c>
      <c r="BK1449" s="19" t="s">
        <v>132</v>
      </c>
      <c r="BL1449" s="88" t="s">
        <v>132</v>
      </c>
      <c r="BM1449" s="88" t="s">
        <v>132</v>
      </c>
      <c r="BN1449" s="88" t="s">
        <v>132</v>
      </c>
    </row>
    <row r="1450" spans="1:66" s="2" customFormat="1" ht="14.5">
      <c r="A1450" s="8">
        <v>8711500209573</v>
      </c>
      <c r="B1450" s="8">
        <v>928093805125</v>
      </c>
      <c r="C1450" s="8">
        <v>871150020957315</v>
      </c>
      <c r="D1450" s="13" t="s">
        <v>132</v>
      </c>
      <c r="E1450" s="12">
        <v>20957315</v>
      </c>
      <c r="F1450" s="10" t="s">
        <v>4582</v>
      </c>
      <c r="G1450" s="11" t="s">
        <v>4305</v>
      </c>
      <c r="H1450" s="12" t="s">
        <v>152</v>
      </c>
      <c r="I1450" s="12" t="s">
        <v>4515</v>
      </c>
      <c r="J1450" s="12" t="s">
        <v>4516</v>
      </c>
      <c r="K1450" s="12" t="s">
        <v>125</v>
      </c>
      <c r="L1450" s="83">
        <v>150</v>
      </c>
      <c r="M1450" s="16">
        <v>0.3</v>
      </c>
      <c r="N1450" s="13" t="s">
        <v>4307</v>
      </c>
      <c r="O1450" s="14" t="s">
        <v>4308</v>
      </c>
      <c r="P1450" s="17"/>
      <c r="Q1450" s="9">
        <v>12</v>
      </c>
      <c r="R1450" s="12" t="s">
        <v>129</v>
      </c>
      <c r="S1450" s="17" t="s">
        <v>154</v>
      </c>
      <c r="T1450" s="9"/>
      <c r="U1450" s="9"/>
      <c r="V1450" s="11"/>
      <c r="W1450" s="26">
        <v>8539329090</v>
      </c>
      <c r="X1450" s="17" t="s">
        <v>155</v>
      </c>
      <c r="Y1450" s="17" t="s">
        <v>768</v>
      </c>
      <c r="Z1450" s="12">
        <v>473352</v>
      </c>
      <c r="AA1450" s="55"/>
      <c r="AB1450" s="63" t="s">
        <v>4583</v>
      </c>
      <c r="AC1450" s="13" t="s">
        <v>132</v>
      </c>
      <c r="AD1450" s="13" t="s">
        <v>132</v>
      </c>
      <c r="AE1450" s="13" t="s">
        <v>132</v>
      </c>
      <c r="AF1450" s="13" t="s">
        <v>132</v>
      </c>
      <c r="AG1450" s="13" t="s">
        <v>132</v>
      </c>
      <c r="AH1450" s="13" t="s">
        <v>132</v>
      </c>
      <c r="AI1450" s="13" t="s">
        <v>132</v>
      </c>
      <c r="AJ1450" s="13" t="s">
        <v>132</v>
      </c>
      <c r="AK1450" s="13" t="s">
        <v>132</v>
      </c>
      <c r="AL1450" s="13" t="s">
        <v>132</v>
      </c>
      <c r="AM1450" s="13" t="s">
        <v>132</v>
      </c>
      <c r="AN1450" s="13" t="s">
        <v>132</v>
      </c>
      <c r="AO1450" s="13" t="s">
        <v>132</v>
      </c>
      <c r="AP1450" s="13" t="s">
        <v>132</v>
      </c>
      <c r="AQ1450" s="13" t="s">
        <v>132</v>
      </c>
      <c r="AR1450" s="13" t="s">
        <v>132</v>
      </c>
      <c r="AS1450" s="13" t="s">
        <v>132</v>
      </c>
      <c r="AT1450" s="13" t="s">
        <v>132</v>
      </c>
      <c r="AU1450" s="19" t="s">
        <v>132</v>
      </c>
      <c r="AV1450" s="13" t="s">
        <v>132</v>
      </c>
      <c r="AW1450" s="13" t="s">
        <v>132</v>
      </c>
      <c r="AX1450" s="13" t="s">
        <v>132</v>
      </c>
      <c r="AY1450" s="13" t="s">
        <v>132</v>
      </c>
      <c r="AZ1450" s="19" t="s">
        <v>132</v>
      </c>
      <c r="BA1450" s="19" t="s">
        <v>132</v>
      </c>
      <c r="BB1450" s="13" t="s">
        <v>132</v>
      </c>
      <c r="BC1450" s="13" t="s">
        <v>132</v>
      </c>
      <c r="BD1450" s="13" t="s">
        <v>132</v>
      </c>
      <c r="BE1450" s="13" t="s">
        <v>132</v>
      </c>
      <c r="BF1450" s="19" t="s">
        <v>132</v>
      </c>
      <c r="BG1450" s="19" t="s">
        <v>132</v>
      </c>
      <c r="BH1450" s="19" t="s">
        <v>132</v>
      </c>
      <c r="BI1450" s="19" t="s">
        <v>132</v>
      </c>
      <c r="BJ1450" s="19" t="s">
        <v>132</v>
      </c>
      <c r="BK1450" s="19" t="s">
        <v>132</v>
      </c>
      <c r="BL1450" s="88" t="s">
        <v>132</v>
      </c>
      <c r="BM1450" s="88" t="s">
        <v>132</v>
      </c>
      <c r="BN1450" s="88" t="s">
        <v>132</v>
      </c>
    </row>
    <row r="1451" spans="1:66" s="2" customFormat="1" ht="14.5">
      <c r="A1451" s="8">
        <v>8711500201676</v>
      </c>
      <c r="B1451" s="8">
        <v>928086505131</v>
      </c>
      <c r="C1451" s="8">
        <v>871150020167615</v>
      </c>
      <c r="D1451" s="13" t="s">
        <v>132</v>
      </c>
      <c r="E1451" s="12">
        <v>20167615</v>
      </c>
      <c r="F1451" s="10" t="s">
        <v>4584</v>
      </c>
      <c r="G1451" s="11" t="s">
        <v>4305</v>
      </c>
      <c r="H1451" s="12" t="s">
        <v>152</v>
      </c>
      <c r="I1451" s="12" t="s">
        <v>4515</v>
      </c>
      <c r="J1451" s="12" t="s">
        <v>4516</v>
      </c>
      <c r="K1451" s="12" t="s">
        <v>125</v>
      </c>
      <c r="L1451" s="83">
        <v>150</v>
      </c>
      <c r="M1451" s="16">
        <v>0.3</v>
      </c>
      <c r="N1451" s="13" t="s">
        <v>4307</v>
      </c>
      <c r="O1451" s="14" t="s">
        <v>4308</v>
      </c>
      <c r="P1451" s="17"/>
      <c r="Q1451" s="9">
        <v>12</v>
      </c>
      <c r="R1451" s="12" t="s">
        <v>129</v>
      </c>
      <c r="S1451" s="17" t="s">
        <v>154</v>
      </c>
      <c r="T1451" s="9"/>
      <c r="U1451" s="9"/>
      <c r="V1451" s="11"/>
      <c r="W1451" s="26">
        <v>8539329090</v>
      </c>
      <c r="X1451" s="17" t="s">
        <v>321</v>
      </c>
      <c r="Y1451" s="17" t="s">
        <v>768</v>
      </c>
      <c r="Z1451" s="12">
        <v>473344</v>
      </c>
      <c r="AA1451" s="55"/>
      <c r="AB1451" s="63" t="s">
        <v>4585</v>
      </c>
      <c r="AC1451" s="13" t="s">
        <v>132</v>
      </c>
      <c r="AD1451" s="13" t="s">
        <v>132</v>
      </c>
      <c r="AE1451" s="13" t="s">
        <v>132</v>
      </c>
      <c r="AF1451" s="13" t="s">
        <v>132</v>
      </c>
      <c r="AG1451" s="13" t="s">
        <v>132</v>
      </c>
      <c r="AH1451" s="13" t="s">
        <v>132</v>
      </c>
      <c r="AI1451" s="13" t="s">
        <v>132</v>
      </c>
      <c r="AJ1451" s="13" t="s">
        <v>132</v>
      </c>
      <c r="AK1451" s="13" t="s">
        <v>132</v>
      </c>
      <c r="AL1451" s="13" t="s">
        <v>132</v>
      </c>
      <c r="AM1451" s="13" t="s">
        <v>132</v>
      </c>
      <c r="AN1451" s="13" t="s">
        <v>132</v>
      </c>
      <c r="AO1451" s="13" t="s">
        <v>132</v>
      </c>
      <c r="AP1451" s="13" t="s">
        <v>132</v>
      </c>
      <c r="AQ1451" s="13" t="s">
        <v>132</v>
      </c>
      <c r="AR1451" s="13" t="s">
        <v>132</v>
      </c>
      <c r="AS1451" s="13" t="s">
        <v>132</v>
      </c>
      <c r="AT1451" s="13" t="s">
        <v>132</v>
      </c>
      <c r="AU1451" s="19" t="s">
        <v>132</v>
      </c>
      <c r="AV1451" s="13" t="s">
        <v>132</v>
      </c>
      <c r="AW1451" s="13" t="s">
        <v>132</v>
      </c>
      <c r="AX1451" s="13" t="s">
        <v>132</v>
      </c>
      <c r="AY1451" s="13" t="s">
        <v>132</v>
      </c>
      <c r="AZ1451" s="19" t="s">
        <v>132</v>
      </c>
      <c r="BA1451" s="19" t="s">
        <v>132</v>
      </c>
      <c r="BB1451" s="13" t="s">
        <v>132</v>
      </c>
      <c r="BC1451" s="13" t="s">
        <v>132</v>
      </c>
      <c r="BD1451" s="13" t="s">
        <v>132</v>
      </c>
      <c r="BE1451" s="13" t="s">
        <v>132</v>
      </c>
      <c r="BF1451" s="19" t="s">
        <v>132</v>
      </c>
      <c r="BG1451" s="19" t="s">
        <v>132</v>
      </c>
      <c r="BH1451" s="19" t="s">
        <v>132</v>
      </c>
      <c r="BI1451" s="19" t="s">
        <v>132</v>
      </c>
      <c r="BJ1451" s="19" t="s">
        <v>132</v>
      </c>
      <c r="BK1451" s="19" t="s">
        <v>132</v>
      </c>
      <c r="BL1451" s="88" t="s">
        <v>132</v>
      </c>
      <c r="BM1451" s="88" t="s">
        <v>132</v>
      </c>
      <c r="BN1451" s="88" t="s">
        <v>132</v>
      </c>
    </row>
    <row r="1452" spans="1:66" s="2" customFormat="1" ht="14.5">
      <c r="A1452" s="8">
        <v>8711500212757</v>
      </c>
      <c r="B1452" s="8">
        <v>928094605131</v>
      </c>
      <c r="C1452" s="8">
        <v>871150021275715</v>
      </c>
      <c r="D1452" s="13" t="s">
        <v>132</v>
      </c>
      <c r="E1452" s="12">
        <v>21275715</v>
      </c>
      <c r="F1452" s="10" t="s">
        <v>4586</v>
      </c>
      <c r="G1452" s="11" t="s">
        <v>4305</v>
      </c>
      <c r="H1452" s="12" t="s">
        <v>152</v>
      </c>
      <c r="I1452" s="12" t="s">
        <v>4515</v>
      </c>
      <c r="J1452" s="12" t="s">
        <v>4516</v>
      </c>
      <c r="K1452" s="12" t="s">
        <v>125</v>
      </c>
      <c r="L1452" s="83">
        <v>150</v>
      </c>
      <c r="M1452" s="16">
        <v>0.3</v>
      </c>
      <c r="N1452" s="13" t="s">
        <v>4307</v>
      </c>
      <c r="O1452" s="14" t="s">
        <v>4308</v>
      </c>
      <c r="P1452" s="17"/>
      <c r="Q1452" s="9">
        <v>12</v>
      </c>
      <c r="R1452" s="12" t="s">
        <v>129</v>
      </c>
      <c r="S1452" s="17" t="s">
        <v>154</v>
      </c>
      <c r="T1452" s="9"/>
      <c r="U1452" s="9"/>
      <c r="V1452" s="11"/>
      <c r="W1452" s="26">
        <v>8539329090</v>
      </c>
      <c r="X1452" s="17" t="s">
        <v>155</v>
      </c>
      <c r="Y1452" s="17" t="s">
        <v>768</v>
      </c>
      <c r="Z1452" s="12">
        <v>473356</v>
      </c>
      <c r="AA1452" s="55"/>
      <c r="AB1452" s="63" t="s">
        <v>4587</v>
      </c>
      <c r="AC1452" s="13" t="s">
        <v>132</v>
      </c>
      <c r="AD1452" s="13" t="s">
        <v>132</v>
      </c>
      <c r="AE1452" s="13" t="s">
        <v>132</v>
      </c>
      <c r="AF1452" s="13" t="s">
        <v>132</v>
      </c>
      <c r="AG1452" s="13" t="s">
        <v>132</v>
      </c>
      <c r="AH1452" s="13" t="s">
        <v>132</v>
      </c>
      <c r="AI1452" s="13" t="s">
        <v>132</v>
      </c>
      <c r="AJ1452" s="13" t="s">
        <v>132</v>
      </c>
      <c r="AK1452" s="13" t="s">
        <v>132</v>
      </c>
      <c r="AL1452" s="13" t="s">
        <v>132</v>
      </c>
      <c r="AM1452" s="13" t="s">
        <v>132</v>
      </c>
      <c r="AN1452" s="13" t="s">
        <v>132</v>
      </c>
      <c r="AO1452" s="13" t="s">
        <v>132</v>
      </c>
      <c r="AP1452" s="13" t="s">
        <v>132</v>
      </c>
      <c r="AQ1452" s="13" t="s">
        <v>132</v>
      </c>
      <c r="AR1452" s="13" t="s">
        <v>132</v>
      </c>
      <c r="AS1452" s="13" t="s">
        <v>132</v>
      </c>
      <c r="AT1452" s="13" t="s">
        <v>132</v>
      </c>
      <c r="AU1452" s="19" t="s">
        <v>132</v>
      </c>
      <c r="AV1452" s="13" t="s">
        <v>132</v>
      </c>
      <c r="AW1452" s="13" t="s">
        <v>132</v>
      </c>
      <c r="AX1452" s="13" t="s">
        <v>132</v>
      </c>
      <c r="AY1452" s="13" t="s">
        <v>132</v>
      </c>
      <c r="AZ1452" s="19" t="s">
        <v>132</v>
      </c>
      <c r="BA1452" s="19" t="s">
        <v>132</v>
      </c>
      <c r="BB1452" s="13" t="s">
        <v>132</v>
      </c>
      <c r="BC1452" s="13" t="s">
        <v>132</v>
      </c>
      <c r="BD1452" s="13" t="s">
        <v>132</v>
      </c>
      <c r="BE1452" s="13" t="s">
        <v>132</v>
      </c>
      <c r="BF1452" s="19" t="s">
        <v>132</v>
      </c>
      <c r="BG1452" s="19" t="s">
        <v>132</v>
      </c>
      <c r="BH1452" s="19" t="s">
        <v>132</v>
      </c>
      <c r="BI1452" s="19" t="s">
        <v>132</v>
      </c>
      <c r="BJ1452" s="19" t="s">
        <v>132</v>
      </c>
      <c r="BK1452" s="19" t="s">
        <v>132</v>
      </c>
      <c r="BL1452" s="88" t="s">
        <v>132</v>
      </c>
      <c r="BM1452" s="88" t="s">
        <v>132</v>
      </c>
      <c r="BN1452" s="88" t="s">
        <v>132</v>
      </c>
    </row>
    <row r="1453" spans="1:66" s="2" customFormat="1" ht="14.5">
      <c r="A1453" s="8">
        <v>8727900871586</v>
      </c>
      <c r="B1453" s="8">
        <v>928183405125</v>
      </c>
      <c r="C1453" s="8">
        <v>872790087158600</v>
      </c>
      <c r="D1453" s="13" t="s">
        <v>132</v>
      </c>
      <c r="E1453" s="12">
        <v>87158600</v>
      </c>
      <c r="F1453" s="10" t="s">
        <v>4588</v>
      </c>
      <c r="G1453" s="11" t="s">
        <v>4305</v>
      </c>
      <c r="H1453" s="12" t="s">
        <v>152</v>
      </c>
      <c r="I1453" s="12" t="s">
        <v>4515</v>
      </c>
      <c r="J1453" s="12" t="s">
        <v>4516</v>
      </c>
      <c r="K1453" s="12" t="s">
        <v>125</v>
      </c>
      <c r="L1453" s="83">
        <v>128</v>
      </c>
      <c r="M1453" s="16">
        <v>0.3</v>
      </c>
      <c r="N1453" s="13" t="s">
        <v>4307</v>
      </c>
      <c r="O1453" s="14" t="s">
        <v>4308</v>
      </c>
      <c r="P1453" s="17"/>
      <c r="Q1453" s="9">
        <v>12</v>
      </c>
      <c r="R1453" s="12" t="s">
        <v>129</v>
      </c>
      <c r="S1453" s="17" t="s">
        <v>154</v>
      </c>
      <c r="T1453" s="9"/>
      <c r="U1453" s="9"/>
      <c r="V1453" s="11"/>
      <c r="W1453" s="26">
        <v>8539329090</v>
      </c>
      <c r="X1453" s="17" t="s">
        <v>321</v>
      </c>
      <c r="Y1453" s="17" t="s">
        <v>768</v>
      </c>
      <c r="Z1453" s="12">
        <v>473254</v>
      </c>
      <c r="AA1453" s="55"/>
      <c r="AB1453" s="63" t="s">
        <v>4589</v>
      </c>
      <c r="AC1453" s="13" t="s">
        <v>132</v>
      </c>
      <c r="AD1453" s="13" t="s">
        <v>132</v>
      </c>
      <c r="AE1453" s="13" t="s">
        <v>132</v>
      </c>
      <c r="AF1453" s="13" t="s">
        <v>132</v>
      </c>
      <c r="AG1453" s="13" t="s">
        <v>132</v>
      </c>
      <c r="AH1453" s="13" t="s">
        <v>132</v>
      </c>
      <c r="AI1453" s="13" t="s">
        <v>132</v>
      </c>
      <c r="AJ1453" s="13" t="s">
        <v>132</v>
      </c>
      <c r="AK1453" s="13" t="s">
        <v>132</v>
      </c>
      <c r="AL1453" s="13" t="s">
        <v>132</v>
      </c>
      <c r="AM1453" s="13" t="s">
        <v>132</v>
      </c>
      <c r="AN1453" s="13" t="s">
        <v>132</v>
      </c>
      <c r="AO1453" s="13" t="s">
        <v>132</v>
      </c>
      <c r="AP1453" s="13" t="s">
        <v>132</v>
      </c>
      <c r="AQ1453" s="13" t="s">
        <v>132</v>
      </c>
      <c r="AR1453" s="13" t="s">
        <v>132</v>
      </c>
      <c r="AS1453" s="13" t="s">
        <v>132</v>
      </c>
      <c r="AT1453" s="13" t="s">
        <v>132</v>
      </c>
      <c r="AU1453" s="19" t="s">
        <v>132</v>
      </c>
      <c r="AV1453" s="13" t="s">
        <v>132</v>
      </c>
      <c r="AW1453" s="13" t="s">
        <v>132</v>
      </c>
      <c r="AX1453" s="13" t="s">
        <v>132</v>
      </c>
      <c r="AY1453" s="13" t="s">
        <v>132</v>
      </c>
      <c r="AZ1453" s="19" t="s">
        <v>132</v>
      </c>
      <c r="BA1453" s="19" t="s">
        <v>132</v>
      </c>
      <c r="BB1453" s="13" t="s">
        <v>132</v>
      </c>
      <c r="BC1453" s="13" t="s">
        <v>132</v>
      </c>
      <c r="BD1453" s="13" t="s">
        <v>132</v>
      </c>
      <c r="BE1453" s="13" t="s">
        <v>132</v>
      </c>
      <c r="BF1453" s="19" t="s">
        <v>132</v>
      </c>
      <c r="BG1453" s="19" t="s">
        <v>132</v>
      </c>
      <c r="BH1453" s="19" t="s">
        <v>132</v>
      </c>
      <c r="BI1453" s="19" t="s">
        <v>132</v>
      </c>
      <c r="BJ1453" s="19" t="s">
        <v>132</v>
      </c>
      <c r="BK1453" s="19" t="s">
        <v>132</v>
      </c>
      <c r="BL1453" s="88" t="s">
        <v>132</v>
      </c>
      <c r="BM1453" s="88" t="s">
        <v>132</v>
      </c>
      <c r="BN1453" s="88" t="s">
        <v>132</v>
      </c>
    </row>
    <row r="1454" spans="1:66" s="2" customFormat="1" ht="14.5">
      <c r="A1454" s="8">
        <v>8727900911497</v>
      </c>
      <c r="B1454" s="8">
        <v>928189105131</v>
      </c>
      <c r="C1454" s="8">
        <v>872790091149700</v>
      </c>
      <c r="D1454" s="13" t="s">
        <v>132</v>
      </c>
      <c r="E1454" s="12">
        <v>91149700</v>
      </c>
      <c r="F1454" s="10" t="s">
        <v>4590</v>
      </c>
      <c r="G1454" s="11" t="s">
        <v>4305</v>
      </c>
      <c r="H1454" s="12" t="s">
        <v>152</v>
      </c>
      <c r="I1454" s="12" t="s">
        <v>4515</v>
      </c>
      <c r="J1454" s="12" t="s">
        <v>4516</v>
      </c>
      <c r="K1454" s="12" t="s">
        <v>125</v>
      </c>
      <c r="L1454" s="83">
        <v>128</v>
      </c>
      <c r="M1454" s="16">
        <v>0.3</v>
      </c>
      <c r="N1454" s="13" t="s">
        <v>4307</v>
      </c>
      <c r="O1454" s="14" t="s">
        <v>4308</v>
      </c>
      <c r="P1454" s="17"/>
      <c r="Q1454" s="9">
        <v>12</v>
      </c>
      <c r="R1454" s="12" t="s">
        <v>129</v>
      </c>
      <c r="S1454" s="17" t="s">
        <v>154</v>
      </c>
      <c r="T1454" s="9"/>
      <c r="U1454" s="9"/>
      <c r="V1454" s="11"/>
      <c r="W1454" s="26">
        <v>8539329090</v>
      </c>
      <c r="X1454" s="17" t="s">
        <v>321</v>
      </c>
      <c r="Y1454" s="17" t="s">
        <v>322</v>
      </c>
      <c r="Z1454" s="12">
        <v>473263</v>
      </c>
      <c r="AA1454" s="55"/>
      <c r="AB1454" s="63" t="s">
        <v>4591</v>
      </c>
      <c r="AC1454" s="13" t="s">
        <v>132</v>
      </c>
      <c r="AD1454" s="13" t="s">
        <v>132</v>
      </c>
      <c r="AE1454" s="13" t="s">
        <v>132</v>
      </c>
      <c r="AF1454" s="13" t="s">
        <v>132</v>
      </c>
      <c r="AG1454" s="13" t="s">
        <v>132</v>
      </c>
      <c r="AH1454" s="13" t="s">
        <v>132</v>
      </c>
      <c r="AI1454" s="13" t="s">
        <v>132</v>
      </c>
      <c r="AJ1454" s="13" t="s">
        <v>132</v>
      </c>
      <c r="AK1454" s="13" t="s">
        <v>132</v>
      </c>
      <c r="AL1454" s="13" t="s">
        <v>132</v>
      </c>
      <c r="AM1454" s="13" t="s">
        <v>132</v>
      </c>
      <c r="AN1454" s="13" t="s">
        <v>132</v>
      </c>
      <c r="AO1454" s="13" t="s">
        <v>132</v>
      </c>
      <c r="AP1454" s="13" t="s">
        <v>132</v>
      </c>
      <c r="AQ1454" s="13" t="s">
        <v>132</v>
      </c>
      <c r="AR1454" s="13" t="s">
        <v>132</v>
      </c>
      <c r="AS1454" s="13" t="s">
        <v>132</v>
      </c>
      <c r="AT1454" s="13" t="s">
        <v>132</v>
      </c>
      <c r="AU1454" s="19" t="s">
        <v>132</v>
      </c>
      <c r="AV1454" s="13" t="s">
        <v>132</v>
      </c>
      <c r="AW1454" s="13" t="s">
        <v>132</v>
      </c>
      <c r="AX1454" s="13" t="s">
        <v>132</v>
      </c>
      <c r="AY1454" s="13" t="s">
        <v>132</v>
      </c>
      <c r="AZ1454" s="19" t="s">
        <v>132</v>
      </c>
      <c r="BA1454" s="19" t="s">
        <v>132</v>
      </c>
      <c r="BB1454" s="13" t="s">
        <v>132</v>
      </c>
      <c r="BC1454" s="13" t="s">
        <v>132</v>
      </c>
      <c r="BD1454" s="13" t="s">
        <v>132</v>
      </c>
      <c r="BE1454" s="13" t="s">
        <v>132</v>
      </c>
      <c r="BF1454" s="19" t="s">
        <v>132</v>
      </c>
      <c r="BG1454" s="19" t="s">
        <v>132</v>
      </c>
      <c r="BH1454" s="19" t="s">
        <v>132</v>
      </c>
      <c r="BI1454" s="19" t="s">
        <v>132</v>
      </c>
      <c r="BJ1454" s="19" t="s">
        <v>132</v>
      </c>
      <c r="BK1454" s="19" t="s">
        <v>132</v>
      </c>
      <c r="BL1454" s="88" t="s">
        <v>132</v>
      </c>
      <c r="BM1454" s="88" t="s">
        <v>132</v>
      </c>
      <c r="BN1454" s="88" t="s">
        <v>132</v>
      </c>
    </row>
    <row r="1455" spans="1:66" s="2" customFormat="1" ht="14.5">
      <c r="A1455" s="8">
        <v>8718291163664</v>
      </c>
      <c r="B1455" s="8">
        <v>928193805131</v>
      </c>
      <c r="C1455" s="8">
        <v>871829116366400</v>
      </c>
      <c r="D1455" s="13" t="s">
        <v>132</v>
      </c>
      <c r="E1455" s="12">
        <v>16366400</v>
      </c>
      <c r="F1455" s="10" t="s">
        <v>4592</v>
      </c>
      <c r="G1455" s="11" t="s">
        <v>4305</v>
      </c>
      <c r="H1455" s="12" t="s">
        <v>152</v>
      </c>
      <c r="I1455" s="12" t="s">
        <v>4515</v>
      </c>
      <c r="J1455" s="12" t="s">
        <v>4516</v>
      </c>
      <c r="K1455" s="12" t="s">
        <v>125</v>
      </c>
      <c r="L1455" s="83">
        <v>128</v>
      </c>
      <c r="M1455" s="16">
        <v>0.3</v>
      </c>
      <c r="N1455" s="13" t="s">
        <v>4307</v>
      </c>
      <c r="O1455" s="14" t="s">
        <v>4308</v>
      </c>
      <c r="P1455" s="17"/>
      <c r="Q1455" s="9">
        <v>12</v>
      </c>
      <c r="R1455" s="12" t="s">
        <v>129</v>
      </c>
      <c r="S1455" s="17" t="s">
        <v>154</v>
      </c>
      <c r="T1455" s="9"/>
      <c r="U1455" s="9"/>
      <c r="V1455" s="11"/>
      <c r="W1455" s="26">
        <v>8539329090</v>
      </c>
      <c r="X1455" s="17" t="s">
        <v>321</v>
      </c>
      <c r="Y1455" s="17" t="s">
        <v>322</v>
      </c>
      <c r="Z1455" s="12">
        <v>473274</v>
      </c>
      <c r="AA1455" s="55"/>
      <c r="AB1455" s="63" t="s">
        <v>4593</v>
      </c>
      <c r="AC1455" s="13" t="s">
        <v>132</v>
      </c>
      <c r="AD1455" s="13" t="s">
        <v>132</v>
      </c>
      <c r="AE1455" s="13" t="s">
        <v>132</v>
      </c>
      <c r="AF1455" s="13" t="s">
        <v>132</v>
      </c>
      <c r="AG1455" s="13" t="s">
        <v>132</v>
      </c>
      <c r="AH1455" s="13" t="s">
        <v>132</v>
      </c>
      <c r="AI1455" s="13" t="s">
        <v>132</v>
      </c>
      <c r="AJ1455" s="13" t="s">
        <v>132</v>
      </c>
      <c r="AK1455" s="13" t="s">
        <v>132</v>
      </c>
      <c r="AL1455" s="13" t="s">
        <v>132</v>
      </c>
      <c r="AM1455" s="13" t="s">
        <v>132</v>
      </c>
      <c r="AN1455" s="13" t="s">
        <v>132</v>
      </c>
      <c r="AO1455" s="13" t="s">
        <v>132</v>
      </c>
      <c r="AP1455" s="13" t="s">
        <v>132</v>
      </c>
      <c r="AQ1455" s="13" t="s">
        <v>132</v>
      </c>
      <c r="AR1455" s="13" t="s">
        <v>132</v>
      </c>
      <c r="AS1455" s="13" t="s">
        <v>132</v>
      </c>
      <c r="AT1455" s="13" t="s">
        <v>132</v>
      </c>
      <c r="AU1455" s="19" t="s">
        <v>132</v>
      </c>
      <c r="AV1455" s="13" t="s">
        <v>132</v>
      </c>
      <c r="AW1455" s="13" t="s">
        <v>132</v>
      </c>
      <c r="AX1455" s="13" t="s">
        <v>132</v>
      </c>
      <c r="AY1455" s="13" t="s">
        <v>132</v>
      </c>
      <c r="AZ1455" s="19" t="s">
        <v>132</v>
      </c>
      <c r="BA1455" s="19" t="s">
        <v>132</v>
      </c>
      <c r="BB1455" s="13" t="s">
        <v>132</v>
      </c>
      <c r="BC1455" s="13" t="s">
        <v>132</v>
      </c>
      <c r="BD1455" s="13" t="s">
        <v>132</v>
      </c>
      <c r="BE1455" s="13" t="s">
        <v>132</v>
      </c>
      <c r="BF1455" s="19" t="s">
        <v>132</v>
      </c>
      <c r="BG1455" s="19" t="s">
        <v>132</v>
      </c>
      <c r="BH1455" s="19" t="s">
        <v>132</v>
      </c>
      <c r="BI1455" s="19" t="s">
        <v>132</v>
      </c>
      <c r="BJ1455" s="19" t="s">
        <v>132</v>
      </c>
      <c r="BK1455" s="19" t="s">
        <v>132</v>
      </c>
      <c r="BL1455" s="88" t="s">
        <v>132</v>
      </c>
      <c r="BM1455" s="88" t="s">
        <v>132</v>
      </c>
      <c r="BN1455" s="88" t="s">
        <v>132</v>
      </c>
    </row>
    <row r="1456" spans="1:66" s="2" customFormat="1" ht="14.5">
      <c r="A1456" s="8">
        <v>8727900930627</v>
      </c>
      <c r="B1456" s="8">
        <v>928191805131</v>
      </c>
      <c r="C1456" s="8">
        <v>872790093062700</v>
      </c>
      <c r="D1456" s="13" t="s">
        <v>132</v>
      </c>
      <c r="E1456" s="12">
        <v>93062700</v>
      </c>
      <c r="F1456" s="20" t="s">
        <v>4594</v>
      </c>
      <c r="G1456" s="11" t="s">
        <v>4305</v>
      </c>
      <c r="H1456" s="12" t="s">
        <v>152</v>
      </c>
      <c r="I1456" s="12" t="s">
        <v>4515</v>
      </c>
      <c r="J1456" s="12" t="s">
        <v>4516</v>
      </c>
      <c r="K1456" s="12" t="s">
        <v>125</v>
      </c>
      <c r="L1456" s="83">
        <v>128</v>
      </c>
      <c r="M1456" s="16">
        <v>0.3</v>
      </c>
      <c r="N1456" s="13" t="s">
        <v>4307</v>
      </c>
      <c r="O1456" s="14" t="s">
        <v>4308</v>
      </c>
      <c r="P1456" s="17"/>
      <c r="Q1456" s="9">
        <v>12</v>
      </c>
      <c r="R1456" s="12" t="s">
        <v>129</v>
      </c>
      <c r="S1456" s="17" t="s">
        <v>154</v>
      </c>
      <c r="T1456" s="9"/>
      <c r="U1456" s="9"/>
      <c r="V1456" s="11"/>
      <c r="W1456" s="26">
        <v>8539329090</v>
      </c>
      <c r="X1456" s="17" t="s">
        <v>321</v>
      </c>
      <c r="Y1456" s="17" t="s">
        <v>322</v>
      </c>
      <c r="Z1456" s="12">
        <v>473270</v>
      </c>
      <c r="AA1456" s="55"/>
      <c r="AB1456" s="63" t="s">
        <v>4595</v>
      </c>
      <c r="AC1456" s="13" t="s">
        <v>132</v>
      </c>
      <c r="AD1456" s="13" t="s">
        <v>132</v>
      </c>
      <c r="AE1456" s="13" t="s">
        <v>132</v>
      </c>
      <c r="AF1456" s="13" t="s">
        <v>132</v>
      </c>
      <c r="AG1456" s="13" t="s">
        <v>132</v>
      </c>
      <c r="AH1456" s="13" t="s">
        <v>132</v>
      </c>
      <c r="AI1456" s="13" t="s">
        <v>132</v>
      </c>
      <c r="AJ1456" s="13" t="s">
        <v>132</v>
      </c>
      <c r="AK1456" s="13" t="s">
        <v>132</v>
      </c>
      <c r="AL1456" s="13" t="s">
        <v>132</v>
      </c>
      <c r="AM1456" s="13" t="s">
        <v>132</v>
      </c>
      <c r="AN1456" s="13" t="s">
        <v>132</v>
      </c>
      <c r="AO1456" s="13" t="s">
        <v>132</v>
      </c>
      <c r="AP1456" s="13" t="s">
        <v>132</v>
      </c>
      <c r="AQ1456" s="13" t="s">
        <v>132</v>
      </c>
      <c r="AR1456" s="13" t="s">
        <v>132</v>
      </c>
      <c r="AS1456" s="13" t="s">
        <v>132</v>
      </c>
      <c r="AT1456" s="13" t="s">
        <v>132</v>
      </c>
      <c r="AU1456" s="19" t="s">
        <v>132</v>
      </c>
      <c r="AV1456" s="13" t="s">
        <v>132</v>
      </c>
      <c r="AW1456" s="13" t="s">
        <v>132</v>
      </c>
      <c r="AX1456" s="13" t="s">
        <v>132</v>
      </c>
      <c r="AY1456" s="13" t="s">
        <v>132</v>
      </c>
      <c r="AZ1456" s="19" t="s">
        <v>132</v>
      </c>
      <c r="BA1456" s="19" t="s">
        <v>132</v>
      </c>
      <c r="BB1456" s="13" t="s">
        <v>132</v>
      </c>
      <c r="BC1456" s="13" t="s">
        <v>132</v>
      </c>
      <c r="BD1456" s="13" t="s">
        <v>132</v>
      </c>
      <c r="BE1456" s="13" t="s">
        <v>132</v>
      </c>
      <c r="BF1456" s="19" t="s">
        <v>132</v>
      </c>
      <c r="BG1456" s="19" t="s">
        <v>132</v>
      </c>
      <c r="BH1456" s="19" t="s">
        <v>132</v>
      </c>
      <c r="BI1456" s="19" t="s">
        <v>132</v>
      </c>
      <c r="BJ1456" s="19" t="s">
        <v>132</v>
      </c>
      <c r="BK1456" s="19" t="s">
        <v>132</v>
      </c>
      <c r="BL1456" s="88" t="s">
        <v>132</v>
      </c>
      <c r="BM1456" s="88" t="s">
        <v>132</v>
      </c>
      <c r="BN1456" s="88" t="s">
        <v>132</v>
      </c>
    </row>
    <row r="1457" spans="1:66" s="2" customFormat="1" ht="14.5">
      <c r="A1457" s="8">
        <v>8727900911534</v>
      </c>
      <c r="B1457" s="8">
        <v>928189505131</v>
      </c>
      <c r="C1457" s="8">
        <v>872790091153400</v>
      </c>
      <c r="D1457" s="13" t="s">
        <v>132</v>
      </c>
      <c r="E1457" s="12">
        <v>91153400</v>
      </c>
      <c r="F1457" s="10" t="s">
        <v>4596</v>
      </c>
      <c r="G1457" s="11" t="s">
        <v>4305</v>
      </c>
      <c r="H1457" s="12" t="s">
        <v>152</v>
      </c>
      <c r="I1457" s="12" t="s">
        <v>4515</v>
      </c>
      <c r="J1457" s="12" t="s">
        <v>4516</v>
      </c>
      <c r="K1457" s="12" t="s">
        <v>125</v>
      </c>
      <c r="L1457" s="83">
        <v>128</v>
      </c>
      <c r="M1457" s="16">
        <v>0.3</v>
      </c>
      <c r="N1457" s="13" t="s">
        <v>4307</v>
      </c>
      <c r="O1457" s="14" t="s">
        <v>4308</v>
      </c>
      <c r="P1457" s="17"/>
      <c r="Q1457" s="9">
        <v>12</v>
      </c>
      <c r="R1457" s="12" t="s">
        <v>129</v>
      </c>
      <c r="S1457" s="17" t="s">
        <v>154</v>
      </c>
      <c r="T1457" s="9"/>
      <c r="U1457" s="9"/>
      <c r="V1457" s="11"/>
      <c r="W1457" s="26">
        <v>8539329090</v>
      </c>
      <c r="X1457" s="17" t="s">
        <v>321</v>
      </c>
      <c r="Y1457" s="17" t="s">
        <v>322</v>
      </c>
      <c r="Z1457" s="12">
        <v>473265</v>
      </c>
      <c r="AA1457" s="55"/>
      <c r="AB1457" s="63" t="s">
        <v>4597</v>
      </c>
      <c r="AC1457" s="13" t="s">
        <v>132</v>
      </c>
      <c r="AD1457" s="13" t="s">
        <v>132</v>
      </c>
      <c r="AE1457" s="13" t="s">
        <v>132</v>
      </c>
      <c r="AF1457" s="13" t="s">
        <v>132</v>
      </c>
      <c r="AG1457" s="13" t="s">
        <v>132</v>
      </c>
      <c r="AH1457" s="13" t="s">
        <v>132</v>
      </c>
      <c r="AI1457" s="13" t="s">
        <v>132</v>
      </c>
      <c r="AJ1457" s="13" t="s">
        <v>132</v>
      </c>
      <c r="AK1457" s="13" t="s">
        <v>132</v>
      </c>
      <c r="AL1457" s="13" t="s">
        <v>132</v>
      </c>
      <c r="AM1457" s="13" t="s">
        <v>132</v>
      </c>
      <c r="AN1457" s="13" t="s">
        <v>132</v>
      </c>
      <c r="AO1457" s="13" t="s">
        <v>132</v>
      </c>
      <c r="AP1457" s="13" t="s">
        <v>132</v>
      </c>
      <c r="AQ1457" s="13" t="s">
        <v>132</v>
      </c>
      <c r="AR1457" s="13" t="s">
        <v>132</v>
      </c>
      <c r="AS1457" s="13" t="s">
        <v>132</v>
      </c>
      <c r="AT1457" s="13" t="s">
        <v>132</v>
      </c>
      <c r="AU1457" s="19" t="s">
        <v>132</v>
      </c>
      <c r="AV1457" s="13" t="s">
        <v>132</v>
      </c>
      <c r="AW1457" s="13" t="s">
        <v>132</v>
      </c>
      <c r="AX1457" s="13" t="s">
        <v>132</v>
      </c>
      <c r="AY1457" s="13" t="s">
        <v>132</v>
      </c>
      <c r="AZ1457" s="19" t="s">
        <v>132</v>
      </c>
      <c r="BA1457" s="19" t="s">
        <v>132</v>
      </c>
      <c r="BB1457" s="13" t="s">
        <v>132</v>
      </c>
      <c r="BC1457" s="13" t="s">
        <v>132</v>
      </c>
      <c r="BD1457" s="13" t="s">
        <v>132</v>
      </c>
      <c r="BE1457" s="13" t="s">
        <v>132</v>
      </c>
      <c r="BF1457" s="19" t="s">
        <v>132</v>
      </c>
      <c r="BG1457" s="19" t="s">
        <v>132</v>
      </c>
      <c r="BH1457" s="19" t="s">
        <v>132</v>
      </c>
      <c r="BI1457" s="19" t="s">
        <v>132</v>
      </c>
      <c r="BJ1457" s="19" t="s">
        <v>132</v>
      </c>
      <c r="BK1457" s="19" t="s">
        <v>132</v>
      </c>
      <c r="BL1457" s="88" t="s">
        <v>132</v>
      </c>
      <c r="BM1457" s="88" t="s">
        <v>132</v>
      </c>
      <c r="BN1457" s="88" t="s">
        <v>132</v>
      </c>
    </row>
    <row r="1458" spans="1:66" s="2" customFormat="1" ht="14.5">
      <c r="A1458" s="8">
        <v>8718291163688</v>
      </c>
      <c r="B1458" s="8">
        <v>928193905131</v>
      </c>
      <c r="C1458" s="8">
        <v>871829116368800</v>
      </c>
      <c r="D1458" s="13" t="s">
        <v>132</v>
      </c>
      <c r="E1458" s="12">
        <v>16368800</v>
      </c>
      <c r="F1458" s="10" t="s">
        <v>4598</v>
      </c>
      <c r="G1458" s="11" t="s">
        <v>4305</v>
      </c>
      <c r="H1458" s="12" t="s">
        <v>152</v>
      </c>
      <c r="I1458" s="12" t="s">
        <v>4515</v>
      </c>
      <c r="J1458" s="12" t="s">
        <v>4516</v>
      </c>
      <c r="K1458" s="12" t="s">
        <v>125</v>
      </c>
      <c r="L1458" s="83">
        <v>128</v>
      </c>
      <c r="M1458" s="16">
        <v>0.3</v>
      </c>
      <c r="N1458" s="13" t="s">
        <v>4307</v>
      </c>
      <c r="O1458" s="14" t="s">
        <v>4308</v>
      </c>
      <c r="P1458" s="17"/>
      <c r="Q1458" s="9">
        <v>12</v>
      </c>
      <c r="R1458" s="12" t="s">
        <v>129</v>
      </c>
      <c r="S1458" s="17" t="s">
        <v>154</v>
      </c>
      <c r="T1458" s="9"/>
      <c r="U1458" s="9"/>
      <c r="V1458" s="11"/>
      <c r="W1458" s="26">
        <v>8539329090</v>
      </c>
      <c r="X1458" s="17" t="s">
        <v>321</v>
      </c>
      <c r="Y1458" s="17" t="s">
        <v>322</v>
      </c>
      <c r="Z1458" s="12">
        <v>473275</v>
      </c>
      <c r="AA1458" s="55"/>
      <c r="AB1458" s="63" t="s">
        <v>4599</v>
      </c>
      <c r="AC1458" s="13" t="s">
        <v>132</v>
      </c>
      <c r="AD1458" s="13" t="s">
        <v>132</v>
      </c>
      <c r="AE1458" s="13" t="s">
        <v>132</v>
      </c>
      <c r="AF1458" s="13" t="s">
        <v>132</v>
      </c>
      <c r="AG1458" s="13" t="s">
        <v>132</v>
      </c>
      <c r="AH1458" s="13" t="s">
        <v>132</v>
      </c>
      <c r="AI1458" s="13" t="s">
        <v>132</v>
      </c>
      <c r="AJ1458" s="13" t="s">
        <v>132</v>
      </c>
      <c r="AK1458" s="13" t="s">
        <v>132</v>
      </c>
      <c r="AL1458" s="13" t="s">
        <v>132</v>
      </c>
      <c r="AM1458" s="13" t="s">
        <v>132</v>
      </c>
      <c r="AN1458" s="13" t="s">
        <v>132</v>
      </c>
      <c r="AO1458" s="13" t="s">
        <v>132</v>
      </c>
      <c r="AP1458" s="13" t="s">
        <v>132</v>
      </c>
      <c r="AQ1458" s="13" t="s">
        <v>132</v>
      </c>
      <c r="AR1458" s="13" t="s">
        <v>132</v>
      </c>
      <c r="AS1458" s="13" t="s">
        <v>132</v>
      </c>
      <c r="AT1458" s="13" t="s">
        <v>132</v>
      </c>
      <c r="AU1458" s="19" t="s">
        <v>132</v>
      </c>
      <c r="AV1458" s="13" t="s">
        <v>132</v>
      </c>
      <c r="AW1458" s="13" t="s">
        <v>132</v>
      </c>
      <c r="AX1458" s="13" t="s">
        <v>132</v>
      </c>
      <c r="AY1458" s="13" t="s">
        <v>132</v>
      </c>
      <c r="AZ1458" s="19" t="s">
        <v>132</v>
      </c>
      <c r="BA1458" s="19" t="s">
        <v>132</v>
      </c>
      <c r="BB1458" s="13" t="s">
        <v>132</v>
      </c>
      <c r="BC1458" s="13" t="s">
        <v>132</v>
      </c>
      <c r="BD1458" s="13" t="s">
        <v>132</v>
      </c>
      <c r="BE1458" s="13" t="s">
        <v>132</v>
      </c>
      <c r="BF1458" s="19" t="s">
        <v>132</v>
      </c>
      <c r="BG1458" s="19" t="s">
        <v>132</v>
      </c>
      <c r="BH1458" s="19" t="s">
        <v>132</v>
      </c>
      <c r="BI1458" s="19" t="s">
        <v>132</v>
      </c>
      <c r="BJ1458" s="19" t="s">
        <v>132</v>
      </c>
      <c r="BK1458" s="19" t="s">
        <v>132</v>
      </c>
      <c r="BL1458" s="88" t="s">
        <v>132</v>
      </c>
      <c r="BM1458" s="88" t="s">
        <v>132</v>
      </c>
      <c r="BN1458" s="88" t="s">
        <v>132</v>
      </c>
    </row>
    <row r="1459" spans="1:66" s="2" customFormat="1" ht="14.5">
      <c r="A1459" s="8">
        <v>8711500197849</v>
      </c>
      <c r="B1459" s="8">
        <v>928083605133</v>
      </c>
      <c r="C1459" s="8">
        <v>871150019784915</v>
      </c>
      <c r="D1459" s="13" t="s">
        <v>132</v>
      </c>
      <c r="E1459" s="12">
        <v>19784915</v>
      </c>
      <c r="F1459" s="10" t="s">
        <v>4600</v>
      </c>
      <c r="G1459" s="11" t="s">
        <v>4305</v>
      </c>
      <c r="H1459" s="12" t="s">
        <v>152</v>
      </c>
      <c r="I1459" s="12" t="s">
        <v>4515</v>
      </c>
      <c r="J1459" s="12" t="s">
        <v>4516</v>
      </c>
      <c r="K1459" s="12" t="s">
        <v>125</v>
      </c>
      <c r="L1459" s="83">
        <v>175</v>
      </c>
      <c r="M1459" s="16">
        <v>0.3</v>
      </c>
      <c r="N1459" s="13" t="s">
        <v>4307</v>
      </c>
      <c r="O1459" s="14" t="s">
        <v>4308</v>
      </c>
      <c r="P1459" s="17"/>
      <c r="Q1459" s="9">
        <v>12</v>
      </c>
      <c r="R1459" s="12" t="s">
        <v>129</v>
      </c>
      <c r="S1459" s="17" t="s">
        <v>154</v>
      </c>
      <c r="T1459" s="9"/>
      <c r="U1459" s="9"/>
      <c r="V1459" s="11"/>
      <c r="W1459" s="26">
        <v>8539329090</v>
      </c>
      <c r="X1459" s="17" t="s">
        <v>321</v>
      </c>
      <c r="Y1459" s="17" t="s">
        <v>768</v>
      </c>
      <c r="Z1459" s="12">
        <v>473334</v>
      </c>
      <c r="AA1459" s="55"/>
      <c r="AB1459" s="63" t="s">
        <v>4601</v>
      </c>
      <c r="AC1459" s="13" t="s">
        <v>132</v>
      </c>
      <c r="AD1459" s="13" t="s">
        <v>132</v>
      </c>
      <c r="AE1459" s="13" t="s">
        <v>132</v>
      </c>
      <c r="AF1459" s="13" t="s">
        <v>132</v>
      </c>
      <c r="AG1459" s="13" t="s">
        <v>132</v>
      </c>
      <c r="AH1459" s="13" t="s">
        <v>132</v>
      </c>
      <c r="AI1459" s="13" t="s">
        <v>132</v>
      </c>
      <c r="AJ1459" s="13" t="s">
        <v>132</v>
      </c>
      <c r="AK1459" s="13" t="s">
        <v>132</v>
      </c>
      <c r="AL1459" s="13" t="s">
        <v>132</v>
      </c>
      <c r="AM1459" s="13" t="s">
        <v>132</v>
      </c>
      <c r="AN1459" s="13" t="s">
        <v>132</v>
      </c>
      <c r="AO1459" s="13" t="s">
        <v>132</v>
      </c>
      <c r="AP1459" s="13" t="s">
        <v>132</v>
      </c>
      <c r="AQ1459" s="13" t="s">
        <v>132</v>
      </c>
      <c r="AR1459" s="13" t="s">
        <v>132</v>
      </c>
      <c r="AS1459" s="13" t="s">
        <v>132</v>
      </c>
      <c r="AT1459" s="13" t="s">
        <v>132</v>
      </c>
      <c r="AU1459" s="19" t="s">
        <v>132</v>
      </c>
      <c r="AV1459" s="13" t="s">
        <v>132</v>
      </c>
      <c r="AW1459" s="13" t="s">
        <v>132</v>
      </c>
      <c r="AX1459" s="13" t="s">
        <v>132</v>
      </c>
      <c r="AY1459" s="13" t="s">
        <v>132</v>
      </c>
      <c r="AZ1459" s="19" t="s">
        <v>132</v>
      </c>
      <c r="BA1459" s="19" t="s">
        <v>132</v>
      </c>
      <c r="BB1459" s="13" t="s">
        <v>132</v>
      </c>
      <c r="BC1459" s="13" t="s">
        <v>132</v>
      </c>
      <c r="BD1459" s="13" t="s">
        <v>132</v>
      </c>
      <c r="BE1459" s="13" t="s">
        <v>132</v>
      </c>
      <c r="BF1459" s="19" t="s">
        <v>132</v>
      </c>
      <c r="BG1459" s="19" t="s">
        <v>132</v>
      </c>
      <c r="BH1459" s="19" t="s">
        <v>132</v>
      </c>
      <c r="BI1459" s="19" t="s">
        <v>132</v>
      </c>
      <c r="BJ1459" s="19" t="s">
        <v>132</v>
      </c>
      <c r="BK1459" s="19" t="s">
        <v>132</v>
      </c>
      <c r="BL1459" s="88" t="s">
        <v>132</v>
      </c>
      <c r="BM1459" s="88" t="s">
        <v>132</v>
      </c>
      <c r="BN1459" s="88" t="s">
        <v>132</v>
      </c>
    </row>
    <row r="1460" spans="1:66" s="2" customFormat="1" ht="14.5">
      <c r="A1460" s="8">
        <v>8711500200259</v>
      </c>
      <c r="B1460" s="8">
        <v>928084805133</v>
      </c>
      <c r="C1460" s="8">
        <v>871150020025915</v>
      </c>
      <c r="D1460" s="13" t="s">
        <v>132</v>
      </c>
      <c r="E1460" s="12">
        <v>20025915</v>
      </c>
      <c r="F1460" s="10" t="s">
        <v>4602</v>
      </c>
      <c r="G1460" s="11" t="s">
        <v>4305</v>
      </c>
      <c r="H1460" s="12" t="s">
        <v>152</v>
      </c>
      <c r="I1460" s="12" t="s">
        <v>4515</v>
      </c>
      <c r="J1460" s="12" t="s">
        <v>4516</v>
      </c>
      <c r="K1460" s="12" t="s">
        <v>125</v>
      </c>
      <c r="L1460" s="83">
        <v>175</v>
      </c>
      <c r="M1460" s="16">
        <v>0.3</v>
      </c>
      <c r="N1460" s="13" t="s">
        <v>4307</v>
      </c>
      <c r="O1460" s="14" t="s">
        <v>4308</v>
      </c>
      <c r="P1460" s="17"/>
      <c r="Q1460" s="9">
        <v>12</v>
      </c>
      <c r="R1460" s="12" t="s">
        <v>129</v>
      </c>
      <c r="S1460" s="17" t="s">
        <v>154</v>
      </c>
      <c r="T1460" s="9"/>
      <c r="U1460" s="9"/>
      <c r="V1460" s="11"/>
      <c r="W1460" s="26">
        <v>8539329090</v>
      </c>
      <c r="X1460" s="17" t="s">
        <v>321</v>
      </c>
      <c r="Y1460" s="17" t="s">
        <v>768</v>
      </c>
      <c r="Z1460" s="12">
        <v>473340</v>
      </c>
      <c r="AA1460" s="55"/>
      <c r="AB1460" s="63" t="s">
        <v>4603</v>
      </c>
      <c r="AC1460" s="13" t="s">
        <v>132</v>
      </c>
      <c r="AD1460" s="13" t="s">
        <v>132</v>
      </c>
      <c r="AE1460" s="13" t="s">
        <v>132</v>
      </c>
      <c r="AF1460" s="13" t="s">
        <v>132</v>
      </c>
      <c r="AG1460" s="13" t="s">
        <v>132</v>
      </c>
      <c r="AH1460" s="13" t="s">
        <v>132</v>
      </c>
      <c r="AI1460" s="13" t="s">
        <v>132</v>
      </c>
      <c r="AJ1460" s="13" t="s">
        <v>132</v>
      </c>
      <c r="AK1460" s="13" t="s">
        <v>132</v>
      </c>
      <c r="AL1460" s="13" t="s">
        <v>132</v>
      </c>
      <c r="AM1460" s="13" t="s">
        <v>132</v>
      </c>
      <c r="AN1460" s="13" t="s">
        <v>132</v>
      </c>
      <c r="AO1460" s="13" t="s">
        <v>132</v>
      </c>
      <c r="AP1460" s="13" t="s">
        <v>132</v>
      </c>
      <c r="AQ1460" s="13" t="s">
        <v>132</v>
      </c>
      <c r="AR1460" s="13" t="s">
        <v>132</v>
      </c>
      <c r="AS1460" s="13" t="s">
        <v>132</v>
      </c>
      <c r="AT1460" s="13" t="s">
        <v>132</v>
      </c>
      <c r="AU1460" s="19" t="s">
        <v>132</v>
      </c>
      <c r="AV1460" s="13" t="s">
        <v>132</v>
      </c>
      <c r="AW1460" s="13" t="s">
        <v>132</v>
      </c>
      <c r="AX1460" s="13" t="s">
        <v>132</v>
      </c>
      <c r="AY1460" s="13" t="s">
        <v>132</v>
      </c>
      <c r="AZ1460" s="19" t="s">
        <v>132</v>
      </c>
      <c r="BA1460" s="19" t="s">
        <v>132</v>
      </c>
      <c r="BB1460" s="13" t="s">
        <v>132</v>
      </c>
      <c r="BC1460" s="13" t="s">
        <v>132</v>
      </c>
      <c r="BD1460" s="13" t="s">
        <v>132</v>
      </c>
      <c r="BE1460" s="13" t="s">
        <v>132</v>
      </c>
      <c r="BF1460" s="19" t="s">
        <v>132</v>
      </c>
      <c r="BG1460" s="19" t="s">
        <v>132</v>
      </c>
      <c r="BH1460" s="19" t="s">
        <v>132</v>
      </c>
      <c r="BI1460" s="19" t="s">
        <v>132</v>
      </c>
      <c r="BJ1460" s="19" t="s">
        <v>132</v>
      </c>
      <c r="BK1460" s="19" t="s">
        <v>132</v>
      </c>
      <c r="BL1460" s="88" t="s">
        <v>132</v>
      </c>
      <c r="BM1460" s="88" t="s">
        <v>132</v>
      </c>
      <c r="BN1460" s="88" t="s">
        <v>132</v>
      </c>
    </row>
    <row r="1461" spans="1:66" s="2" customFormat="1" ht="14.5">
      <c r="A1461" s="8">
        <v>8711500197825</v>
      </c>
      <c r="B1461" s="8">
        <v>928082205125</v>
      </c>
      <c r="C1461" s="8">
        <v>871150019782515</v>
      </c>
      <c r="D1461" s="13" t="s">
        <v>132</v>
      </c>
      <c r="E1461" s="12">
        <v>19782515</v>
      </c>
      <c r="F1461" s="10" t="s">
        <v>4604</v>
      </c>
      <c r="G1461" s="11" t="s">
        <v>4305</v>
      </c>
      <c r="H1461" s="12" t="s">
        <v>152</v>
      </c>
      <c r="I1461" s="12" t="s">
        <v>4515</v>
      </c>
      <c r="J1461" s="12" t="s">
        <v>4516</v>
      </c>
      <c r="K1461" s="12" t="s">
        <v>125</v>
      </c>
      <c r="L1461" s="83">
        <v>150</v>
      </c>
      <c r="M1461" s="16">
        <v>0.3</v>
      </c>
      <c r="N1461" s="13" t="s">
        <v>4307</v>
      </c>
      <c r="O1461" s="14" t="s">
        <v>4308</v>
      </c>
      <c r="P1461" s="17"/>
      <c r="Q1461" s="9">
        <v>12</v>
      </c>
      <c r="R1461" s="12" t="s">
        <v>129</v>
      </c>
      <c r="S1461" s="17" t="s">
        <v>154</v>
      </c>
      <c r="T1461" s="9"/>
      <c r="U1461" s="9"/>
      <c r="V1461" s="11"/>
      <c r="W1461" s="26">
        <v>8539329090</v>
      </c>
      <c r="X1461" s="17" t="s">
        <v>155</v>
      </c>
      <c r="Y1461" s="17" t="s">
        <v>768</v>
      </c>
      <c r="Z1461" s="12">
        <v>473326</v>
      </c>
      <c r="AA1461" s="55"/>
      <c r="AB1461" s="63" t="s">
        <v>4605</v>
      </c>
      <c r="AC1461" s="13" t="s">
        <v>132</v>
      </c>
      <c r="AD1461" s="13" t="s">
        <v>132</v>
      </c>
      <c r="AE1461" s="13" t="s">
        <v>132</v>
      </c>
      <c r="AF1461" s="13" t="s">
        <v>132</v>
      </c>
      <c r="AG1461" s="13" t="s">
        <v>132</v>
      </c>
      <c r="AH1461" s="13" t="s">
        <v>132</v>
      </c>
      <c r="AI1461" s="13" t="s">
        <v>132</v>
      </c>
      <c r="AJ1461" s="13" t="s">
        <v>132</v>
      </c>
      <c r="AK1461" s="13" t="s">
        <v>132</v>
      </c>
      <c r="AL1461" s="13" t="s">
        <v>132</v>
      </c>
      <c r="AM1461" s="13" t="s">
        <v>132</v>
      </c>
      <c r="AN1461" s="13" t="s">
        <v>132</v>
      </c>
      <c r="AO1461" s="13" t="s">
        <v>132</v>
      </c>
      <c r="AP1461" s="13" t="s">
        <v>132</v>
      </c>
      <c r="AQ1461" s="13" t="s">
        <v>132</v>
      </c>
      <c r="AR1461" s="13" t="s">
        <v>132</v>
      </c>
      <c r="AS1461" s="13" t="s">
        <v>132</v>
      </c>
      <c r="AT1461" s="13" t="s">
        <v>132</v>
      </c>
      <c r="AU1461" s="19" t="s">
        <v>132</v>
      </c>
      <c r="AV1461" s="13" t="s">
        <v>132</v>
      </c>
      <c r="AW1461" s="13" t="s">
        <v>132</v>
      </c>
      <c r="AX1461" s="13" t="s">
        <v>132</v>
      </c>
      <c r="AY1461" s="13" t="s">
        <v>132</v>
      </c>
      <c r="AZ1461" s="19" t="s">
        <v>132</v>
      </c>
      <c r="BA1461" s="19" t="s">
        <v>132</v>
      </c>
      <c r="BB1461" s="13" t="s">
        <v>132</v>
      </c>
      <c r="BC1461" s="13" t="s">
        <v>132</v>
      </c>
      <c r="BD1461" s="13" t="s">
        <v>132</v>
      </c>
      <c r="BE1461" s="13" t="s">
        <v>132</v>
      </c>
      <c r="BF1461" s="19" t="s">
        <v>132</v>
      </c>
      <c r="BG1461" s="19" t="s">
        <v>132</v>
      </c>
      <c r="BH1461" s="19" t="s">
        <v>132</v>
      </c>
      <c r="BI1461" s="19" t="s">
        <v>132</v>
      </c>
      <c r="BJ1461" s="19" t="s">
        <v>132</v>
      </c>
      <c r="BK1461" s="19" t="s">
        <v>132</v>
      </c>
      <c r="BL1461" s="88" t="s">
        <v>132</v>
      </c>
      <c r="BM1461" s="88" t="s">
        <v>132</v>
      </c>
      <c r="BN1461" s="88" t="s">
        <v>132</v>
      </c>
    </row>
    <row r="1462" spans="1:66" s="2" customFormat="1" ht="14.5">
      <c r="A1462" s="8">
        <v>8711500200020</v>
      </c>
      <c r="B1462" s="8">
        <v>928084705133</v>
      </c>
      <c r="C1462" s="8">
        <v>871150020002015</v>
      </c>
      <c r="D1462" s="13" t="s">
        <v>132</v>
      </c>
      <c r="E1462" s="12">
        <v>20002015</v>
      </c>
      <c r="F1462" s="10" t="s">
        <v>4606</v>
      </c>
      <c r="G1462" s="11" t="s">
        <v>4305</v>
      </c>
      <c r="H1462" s="12" t="s">
        <v>152</v>
      </c>
      <c r="I1462" s="12" t="s">
        <v>4515</v>
      </c>
      <c r="J1462" s="12" t="s">
        <v>4516</v>
      </c>
      <c r="K1462" s="12" t="s">
        <v>125</v>
      </c>
      <c r="L1462" s="83">
        <v>150</v>
      </c>
      <c r="M1462" s="16">
        <v>0.3</v>
      </c>
      <c r="N1462" s="13" t="s">
        <v>4307</v>
      </c>
      <c r="O1462" s="14" t="s">
        <v>4308</v>
      </c>
      <c r="P1462" s="17"/>
      <c r="Q1462" s="9">
        <v>12</v>
      </c>
      <c r="R1462" s="12" t="s">
        <v>129</v>
      </c>
      <c r="S1462" s="17" t="s">
        <v>154</v>
      </c>
      <c r="T1462" s="9"/>
      <c r="U1462" s="9"/>
      <c r="V1462" s="11"/>
      <c r="W1462" s="26">
        <v>8539329090</v>
      </c>
      <c r="X1462" s="17" t="s">
        <v>155</v>
      </c>
      <c r="Y1462" s="17" t="s">
        <v>768</v>
      </c>
      <c r="Z1462" s="12">
        <v>473339</v>
      </c>
      <c r="AA1462" s="55"/>
      <c r="AB1462" s="63" t="s">
        <v>4607</v>
      </c>
      <c r="AC1462" s="13" t="s">
        <v>132</v>
      </c>
      <c r="AD1462" s="13" t="s">
        <v>132</v>
      </c>
      <c r="AE1462" s="13" t="s">
        <v>132</v>
      </c>
      <c r="AF1462" s="13" t="s">
        <v>132</v>
      </c>
      <c r="AG1462" s="13" t="s">
        <v>132</v>
      </c>
      <c r="AH1462" s="13" t="s">
        <v>132</v>
      </c>
      <c r="AI1462" s="13" t="s">
        <v>132</v>
      </c>
      <c r="AJ1462" s="13" t="s">
        <v>132</v>
      </c>
      <c r="AK1462" s="13" t="s">
        <v>132</v>
      </c>
      <c r="AL1462" s="13" t="s">
        <v>132</v>
      </c>
      <c r="AM1462" s="13" t="s">
        <v>132</v>
      </c>
      <c r="AN1462" s="13" t="s">
        <v>132</v>
      </c>
      <c r="AO1462" s="13" t="s">
        <v>132</v>
      </c>
      <c r="AP1462" s="13" t="s">
        <v>132</v>
      </c>
      <c r="AQ1462" s="13" t="s">
        <v>132</v>
      </c>
      <c r="AR1462" s="13" t="s">
        <v>132</v>
      </c>
      <c r="AS1462" s="13" t="s">
        <v>132</v>
      </c>
      <c r="AT1462" s="13" t="s">
        <v>132</v>
      </c>
      <c r="AU1462" s="19" t="s">
        <v>132</v>
      </c>
      <c r="AV1462" s="13" t="s">
        <v>132</v>
      </c>
      <c r="AW1462" s="13" t="s">
        <v>132</v>
      </c>
      <c r="AX1462" s="13" t="s">
        <v>132</v>
      </c>
      <c r="AY1462" s="13" t="s">
        <v>132</v>
      </c>
      <c r="AZ1462" s="19" t="s">
        <v>132</v>
      </c>
      <c r="BA1462" s="19" t="s">
        <v>132</v>
      </c>
      <c r="BB1462" s="13" t="s">
        <v>132</v>
      </c>
      <c r="BC1462" s="13" t="s">
        <v>132</v>
      </c>
      <c r="BD1462" s="13" t="s">
        <v>132</v>
      </c>
      <c r="BE1462" s="13" t="s">
        <v>132</v>
      </c>
      <c r="BF1462" s="19" t="s">
        <v>132</v>
      </c>
      <c r="BG1462" s="19" t="s">
        <v>132</v>
      </c>
      <c r="BH1462" s="19" t="s">
        <v>132</v>
      </c>
      <c r="BI1462" s="19" t="s">
        <v>132</v>
      </c>
      <c r="BJ1462" s="19" t="s">
        <v>132</v>
      </c>
      <c r="BK1462" s="19" t="s">
        <v>132</v>
      </c>
      <c r="BL1462" s="88" t="s">
        <v>132</v>
      </c>
      <c r="BM1462" s="88" t="s">
        <v>132</v>
      </c>
      <c r="BN1462" s="88" t="s">
        <v>132</v>
      </c>
    </row>
    <row r="1463" spans="1:66" s="2" customFormat="1" ht="14.5">
      <c r="A1463" s="8">
        <v>8711500207517</v>
      </c>
      <c r="B1463" s="8">
        <v>928087905130</v>
      </c>
      <c r="C1463" s="8">
        <v>871150020751715</v>
      </c>
      <c r="D1463" s="13" t="s">
        <v>132</v>
      </c>
      <c r="E1463" s="12">
        <v>20751715</v>
      </c>
      <c r="F1463" s="10" t="s">
        <v>4608</v>
      </c>
      <c r="G1463" s="11" t="s">
        <v>4305</v>
      </c>
      <c r="H1463" s="12" t="s">
        <v>152</v>
      </c>
      <c r="I1463" s="12" t="s">
        <v>4515</v>
      </c>
      <c r="J1463" s="12" t="s">
        <v>4516</v>
      </c>
      <c r="K1463" s="12" t="s">
        <v>125</v>
      </c>
      <c r="L1463" s="83">
        <v>244</v>
      </c>
      <c r="M1463" s="16">
        <v>0.3</v>
      </c>
      <c r="N1463" s="13" t="s">
        <v>4307</v>
      </c>
      <c r="O1463" s="14" t="s">
        <v>4308</v>
      </c>
      <c r="P1463" s="17"/>
      <c r="Q1463" s="9">
        <v>12</v>
      </c>
      <c r="R1463" s="12" t="s">
        <v>129</v>
      </c>
      <c r="S1463" s="17" t="s">
        <v>154</v>
      </c>
      <c r="T1463" s="9"/>
      <c r="U1463" s="9"/>
      <c r="V1463" s="11"/>
      <c r="W1463" s="26">
        <v>8539329090</v>
      </c>
      <c r="X1463" s="17" t="s">
        <v>155</v>
      </c>
      <c r="Y1463" s="17" t="s">
        <v>768</v>
      </c>
      <c r="Z1463" s="12">
        <v>473347</v>
      </c>
      <c r="AA1463" s="55"/>
      <c r="AB1463" s="63" t="s">
        <v>4609</v>
      </c>
      <c r="AC1463" s="13" t="s">
        <v>132</v>
      </c>
      <c r="AD1463" s="13" t="s">
        <v>132</v>
      </c>
      <c r="AE1463" s="13" t="s">
        <v>132</v>
      </c>
      <c r="AF1463" s="13" t="s">
        <v>132</v>
      </c>
      <c r="AG1463" s="13" t="s">
        <v>132</v>
      </c>
      <c r="AH1463" s="13" t="s">
        <v>132</v>
      </c>
      <c r="AI1463" s="13" t="s">
        <v>132</v>
      </c>
      <c r="AJ1463" s="13" t="s">
        <v>132</v>
      </c>
      <c r="AK1463" s="13" t="s">
        <v>132</v>
      </c>
      <c r="AL1463" s="13" t="s">
        <v>132</v>
      </c>
      <c r="AM1463" s="13" t="s">
        <v>132</v>
      </c>
      <c r="AN1463" s="13" t="s">
        <v>132</v>
      </c>
      <c r="AO1463" s="13" t="s">
        <v>132</v>
      </c>
      <c r="AP1463" s="13" t="s">
        <v>132</v>
      </c>
      <c r="AQ1463" s="13" t="s">
        <v>132</v>
      </c>
      <c r="AR1463" s="13" t="s">
        <v>132</v>
      </c>
      <c r="AS1463" s="13" t="s">
        <v>132</v>
      </c>
      <c r="AT1463" s="13" t="s">
        <v>132</v>
      </c>
      <c r="AU1463" s="19" t="s">
        <v>132</v>
      </c>
      <c r="AV1463" s="13" t="s">
        <v>132</v>
      </c>
      <c r="AW1463" s="13" t="s">
        <v>132</v>
      </c>
      <c r="AX1463" s="13" t="s">
        <v>132</v>
      </c>
      <c r="AY1463" s="13" t="s">
        <v>132</v>
      </c>
      <c r="AZ1463" s="19" t="s">
        <v>132</v>
      </c>
      <c r="BA1463" s="19" t="s">
        <v>132</v>
      </c>
      <c r="BB1463" s="13" t="s">
        <v>132</v>
      </c>
      <c r="BC1463" s="13" t="s">
        <v>132</v>
      </c>
      <c r="BD1463" s="13" t="s">
        <v>132</v>
      </c>
      <c r="BE1463" s="13" t="s">
        <v>132</v>
      </c>
      <c r="BF1463" s="19" t="s">
        <v>132</v>
      </c>
      <c r="BG1463" s="19" t="s">
        <v>132</v>
      </c>
      <c r="BH1463" s="19" t="s">
        <v>132</v>
      </c>
      <c r="BI1463" s="19" t="s">
        <v>132</v>
      </c>
      <c r="BJ1463" s="19" t="s">
        <v>132</v>
      </c>
      <c r="BK1463" s="19" t="s">
        <v>132</v>
      </c>
      <c r="BL1463" s="88" t="s">
        <v>132</v>
      </c>
      <c r="BM1463" s="88" t="s">
        <v>132</v>
      </c>
      <c r="BN1463" s="88" t="s">
        <v>132</v>
      </c>
    </row>
    <row r="1464" spans="1:66" s="2" customFormat="1" ht="14.5">
      <c r="A1464" s="8">
        <v>8711500211491</v>
      </c>
      <c r="B1464" s="31">
        <v>928093905130</v>
      </c>
      <c r="C1464" s="31">
        <v>871150021149115</v>
      </c>
      <c r="D1464" s="13" t="s">
        <v>132</v>
      </c>
      <c r="E1464" s="12">
        <v>21149115</v>
      </c>
      <c r="F1464" s="19" t="s">
        <v>4610</v>
      </c>
      <c r="G1464" s="11" t="s">
        <v>4305</v>
      </c>
      <c r="H1464" s="12" t="s">
        <v>152</v>
      </c>
      <c r="I1464" s="12" t="s">
        <v>4515</v>
      </c>
      <c r="J1464" s="12" t="s">
        <v>4516</v>
      </c>
      <c r="K1464" s="12" t="s">
        <v>125</v>
      </c>
      <c r="L1464" s="83">
        <v>244</v>
      </c>
      <c r="M1464" s="16">
        <v>0.3</v>
      </c>
      <c r="N1464" s="13" t="s">
        <v>4307</v>
      </c>
      <c r="O1464" s="14" t="s">
        <v>4308</v>
      </c>
      <c r="P1464" s="17"/>
      <c r="Q1464" s="9">
        <v>12</v>
      </c>
      <c r="R1464" s="12" t="s">
        <v>129</v>
      </c>
      <c r="S1464" s="17" t="s">
        <v>154</v>
      </c>
      <c r="T1464" s="21"/>
      <c r="U1464" s="21"/>
      <c r="V1464" s="22"/>
      <c r="W1464" s="26">
        <v>8539329090</v>
      </c>
      <c r="X1464" s="13" t="s">
        <v>155</v>
      </c>
      <c r="Y1464" s="13" t="s">
        <v>768</v>
      </c>
      <c r="Z1464" s="12">
        <v>473353</v>
      </c>
      <c r="AA1464" s="55"/>
      <c r="AB1464" s="63" t="s">
        <v>4611</v>
      </c>
      <c r="AC1464" s="13" t="s">
        <v>132</v>
      </c>
      <c r="AD1464" s="13" t="s">
        <v>132</v>
      </c>
      <c r="AE1464" s="13" t="s">
        <v>132</v>
      </c>
      <c r="AF1464" s="13" t="s">
        <v>132</v>
      </c>
      <c r="AG1464" s="13" t="s">
        <v>132</v>
      </c>
      <c r="AH1464" s="13" t="s">
        <v>132</v>
      </c>
      <c r="AI1464" s="13" t="s">
        <v>132</v>
      </c>
      <c r="AJ1464" s="13" t="s">
        <v>132</v>
      </c>
      <c r="AK1464" s="13" t="s">
        <v>132</v>
      </c>
      <c r="AL1464" s="13" t="s">
        <v>132</v>
      </c>
      <c r="AM1464" s="13" t="s">
        <v>132</v>
      </c>
      <c r="AN1464" s="13" t="s">
        <v>132</v>
      </c>
      <c r="AO1464" s="13" t="s">
        <v>132</v>
      </c>
      <c r="AP1464" s="13" t="s">
        <v>132</v>
      </c>
      <c r="AQ1464" s="13" t="s">
        <v>132</v>
      </c>
      <c r="AR1464" s="13" t="s">
        <v>132</v>
      </c>
      <c r="AS1464" s="13" t="s">
        <v>132</v>
      </c>
      <c r="AT1464" s="13" t="s">
        <v>132</v>
      </c>
      <c r="AU1464" s="19" t="s">
        <v>132</v>
      </c>
      <c r="AV1464" s="13" t="s">
        <v>132</v>
      </c>
      <c r="AW1464" s="13" t="s">
        <v>132</v>
      </c>
      <c r="AX1464" s="13" t="s">
        <v>132</v>
      </c>
      <c r="AY1464" s="13" t="s">
        <v>132</v>
      </c>
      <c r="AZ1464" s="19" t="s">
        <v>132</v>
      </c>
      <c r="BA1464" s="19" t="s">
        <v>132</v>
      </c>
      <c r="BB1464" s="13" t="s">
        <v>132</v>
      </c>
      <c r="BC1464" s="13" t="s">
        <v>132</v>
      </c>
      <c r="BD1464" s="13" t="s">
        <v>132</v>
      </c>
      <c r="BE1464" s="13" t="s">
        <v>132</v>
      </c>
      <c r="BF1464" s="19" t="s">
        <v>132</v>
      </c>
      <c r="BG1464" s="19" t="s">
        <v>132</v>
      </c>
      <c r="BH1464" s="19" t="s">
        <v>132</v>
      </c>
      <c r="BI1464" s="19" t="s">
        <v>132</v>
      </c>
      <c r="BJ1464" s="19" t="s">
        <v>132</v>
      </c>
      <c r="BK1464" s="19" t="s">
        <v>132</v>
      </c>
      <c r="BL1464" s="88" t="s">
        <v>132</v>
      </c>
      <c r="BM1464" s="88" t="s">
        <v>132</v>
      </c>
      <c r="BN1464" s="88" t="s">
        <v>132</v>
      </c>
    </row>
    <row r="1465" spans="1:66" s="2" customFormat="1" ht="14.5">
      <c r="A1465" s="8">
        <v>8718291651574</v>
      </c>
      <c r="B1465" s="31">
        <v>928050300630</v>
      </c>
      <c r="C1465" s="8">
        <v>871829165157400</v>
      </c>
      <c r="D1465" s="13" t="s">
        <v>132</v>
      </c>
      <c r="E1465" s="12">
        <v>65157400</v>
      </c>
      <c r="F1465" s="19" t="s">
        <v>4612</v>
      </c>
      <c r="G1465" s="11" t="s">
        <v>4305</v>
      </c>
      <c r="H1465" s="12" t="s">
        <v>152</v>
      </c>
      <c r="I1465" s="12" t="s">
        <v>4515</v>
      </c>
      <c r="J1465" s="12" t="s">
        <v>4516</v>
      </c>
      <c r="K1465" s="12" t="s">
        <v>125</v>
      </c>
      <c r="L1465" s="83">
        <v>233</v>
      </c>
      <c r="M1465" s="16">
        <v>0.3</v>
      </c>
      <c r="N1465" s="13" t="s">
        <v>4307</v>
      </c>
      <c r="O1465" s="14" t="s">
        <v>4308</v>
      </c>
      <c r="P1465" s="17"/>
      <c r="Q1465" s="9">
        <v>12</v>
      </c>
      <c r="R1465" s="12" t="s">
        <v>129</v>
      </c>
      <c r="S1465" s="17" t="s">
        <v>154</v>
      </c>
      <c r="T1465" s="9"/>
      <c r="U1465" s="9"/>
      <c r="V1465" s="11"/>
      <c r="W1465" s="26">
        <v>8539329090</v>
      </c>
      <c r="X1465" s="17" t="s">
        <v>155</v>
      </c>
      <c r="Y1465" s="17" t="s">
        <v>768</v>
      </c>
      <c r="Z1465" s="12">
        <v>473304</v>
      </c>
      <c r="AA1465" s="55"/>
      <c r="AB1465" s="63" t="s">
        <v>4613</v>
      </c>
      <c r="AC1465" s="13" t="s">
        <v>132</v>
      </c>
      <c r="AD1465" s="13" t="s">
        <v>132</v>
      </c>
      <c r="AE1465" s="13" t="s">
        <v>132</v>
      </c>
      <c r="AF1465" s="13" t="s">
        <v>132</v>
      </c>
      <c r="AG1465" s="13" t="s">
        <v>132</v>
      </c>
      <c r="AH1465" s="13" t="s">
        <v>132</v>
      </c>
      <c r="AI1465" s="13" t="s">
        <v>132</v>
      </c>
      <c r="AJ1465" s="13" t="s">
        <v>132</v>
      </c>
      <c r="AK1465" s="13" t="s">
        <v>132</v>
      </c>
      <c r="AL1465" s="13" t="s">
        <v>132</v>
      </c>
      <c r="AM1465" s="13" t="s">
        <v>132</v>
      </c>
      <c r="AN1465" s="13" t="s">
        <v>132</v>
      </c>
      <c r="AO1465" s="13" t="s">
        <v>132</v>
      </c>
      <c r="AP1465" s="13" t="s">
        <v>132</v>
      </c>
      <c r="AQ1465" s="13" t="s">
        <v>132</v>
      </c>
      <c r="AR1465" s="13" t="s">
        <v>132</v>
      </c>
      <c r="AS1465" s="13" t="s">
        <v>132</v>
      </c>
      <c r="AT1465" s="13" t="s">
        <v>132</v>
      </c>
      <c r="AU1465" s="19" t="s">
        <v>132</v>
      </c>
      <c r="AV1465" s="13" t="s">
        <v>132</v>
      </c>
      <c r="AW1465" s="13" t="s">
        <v>132</v>
      </c>
      <c r="AX1465" s="13" t="s">
        <v>132</v>
      </c>
      <c r="AY1465" s="13" t="s">
        <v>132</v>
      </c>
      <c r="AZ1465" s="19" t="s">
        <v>132</v>
      </c>
      <c r="BA1465" s="19" t="s">
        <v>132</v>
      </c>
      <c r="BB1465" s="13" t="s">
        <v>132</v>
      </c>
      <c r="BC1465" s="13" t="s">
        <v>132</v>
      </c>
      <c r="BD1465" s="13" t="s">
        <v>132</v>
      </c>
      <c r="BE1465" s="13" t="s">
        <v>132</v>
      </c>
      <c r="BF1465" s="19" t="s">
        <v>132</v>
      </c>
      <c r="BG1465" s="19" t="s">
        <v>132</v>
      </c>
      <c r="BH1465" s="19" t="s">
        <v>132</v>
      </c>
      <c r="BI1465" s="19" t="s">
        <v>132</v>
      </c>
      <c r="BJ1465" s="19" t="s">
        <v>132</v>
      </c>
      <c r="BK1465" s="19" t="s">
        <v>132</v>
      </c>
      <c r="BL1465" s="88" t="s">
        <v>132</v>
      </c>
      <c r="BM1465" s="88" t="s">
        <v>132</v>
      </c>
      <c r="BN1465" s="88" t="s">
        <v>132</v>
      </c>
    </row>
    <row r="1466" spans="1:66" s="2" customFormat="1" ht="14.5">
      <c r="A1466" s="8">
        <v>8718291241928</v>
      </c>
      <c r="B1466" s="8">
        <v>928108100630</v>
      </c>
      <c r="C1466" s="8">
        <v>871829124192800</v>
      </c>
      <c r="D1466" s="13" t="s">
        <v>132</v>
      </c>
      <c r="E1466" s="12">
        <v>24192800</v>
      </c>
      <c r="F1466" s="20" t="s">
        <v>4614</v>
      </c>
      <c r="G1466" s="11" t="s">
        <v>4305</v>
      </c>
      <c r="H1466" s="12" t="s">
        <v>152</v>
      </c>
      <c r="I1466" s="12" t="s">
        <v>4515</v>
      </c>
      <c r="J1466" s="12" t="s">
        <v>4516</v>
      </c>
      <c r="K1466" s="12" t="s">
        <v>125</v>
      </c>
      <c r="L1466" s="83">
        <v>233</v>
      </c>
      <c r="M1466" s="16">
        <v>0.3</v>
      </c>
      <c r="N1466" s="13" t="s">
        <v>4307</v>
      </c>
      <c r="O1466" s="14" t="s">
        <v>4308</v>
      </c>
      <c r="P1466" s="17"/>
      <c r="Q1466" s="9">
        <v>6</v>
      </c>
      <c r="R1466" s="12" t="s">
        <v>129</v>
      </c>
      <c r="S1466" s="17" t="s">
        <v>154</v>
      </c>
      <c r="T1466" s="21"/>
      <c r="U1466" s="21"/>
      <c r="V1466" s="11"/>
      <c r="W1466" s="26">
        <v>8539329090</v>
      </c>
      <c r="X1466" s="17" t="s">
        <v>155</v>
      </c>
      <c r="Y1466" s="17" t="s">
        <v>768</v>
      </c>
      <c r="Z1466" s="12">
        <v>473362</v>
      </c>
      <c r="AA1466" s="55"/>
      <c r="AB1466" s="63" t="s">
        <v>4615</v>
      </c>
      <c r="AC1466" s="13" t="s">
        <v>132</v>
      </c>
      <c r="AD1466" s="13" t="s">
        <v>132</v>
      </c>
      <c r="AE1466" s="13" t="s">
        <v>132</v>
      </c>
      <c r="AF1466" s="13" t="s">
        <v>132</v>
      </c>
      <c r="AG1466" s="13" t="s">
        <v>132</v>
      </c>
      <c r="AH1466" s="13" t="s">
        <v>132</v>
      </c>
      <c r="AI1466" s="13" t="s">
        <v>132</v>
      </c>
      <c r="AJ1466" s="13" t="s">
        <v>132</v>
      </c>
      <c r="AK1466" s="13" t="s">
        <v>132</v>
      </c>
      <c r="AL1466" s="13" t="s">
        <v>132</v>
      </c>
      <c r="AM1466" s="13" t="s">
        <v>132</v>
      </c>
      <c r="AN1466" s="13" t="s">
        <v>132</v>
      </c>
      <c r="AO1466" s="13" t="s">
        <v>132</v>
      </c>
      <c r="AP1466" s="13" t="s">
        <v>132</v>
      </c>
      <c r="AQ1466" s="13" t="s">
        <v>132</v>
      </c>
      <c r="AR1466" s="13" t="s">
        <v>132</v>
      </c>
      <c r="AS1466" s="13" t="s">
        <v>132</v>
      </c>
      <c r="AT1466" s="13" t="s">
        <v>132</v>
      </c>
      <c r="AU1466" s="19" t="s">
        <v>132</v>
      </c>
      <c r="AV1466" s="13" t="s">
        <v>132</v>
      </c>
      <c r="AW1466" s="13" t="s">
        <v>132</v>
      </c>
      <c r="AX1466" s="13" t="s">
        <v>132</v>
      </c>
      <c r="AY1466" s="13" t="s">
        <v>132</v>
      </c>
      <c r="AZ1466" s="19" t="s">
        <v>132</v>
      </c>
      <c r="BA1466" s="19" t="s">
        <v>132</v>
      </c>
      <c r="BB1466" s="13" t="s">
        <v>132</v>
      </c>
      <c r="BC1466" s="13" t="s">
        <v>132</v>
      </c>
      <c r="BD1466" s="13" t="s">
        <v>132</v>
      </c>
      <c r="BE1466" s="13" t="s">
        <v>132</v>
      </c>
      <c r="BF1466" s="19" t="s">
        <v>132</v>
      </c>
      <c r="BG1466" s="19" t="s">
        <v>132</v>
      </c>
      <c r="BH1466" s="19" t="s">
        <v>132</v>
      </c>
      <c r="BI1466" s="19" t="s">
        <v>132</v>
      </c>
      <c r="BJ1466" s="19" t="s">
        <v>132</v>
      </c>
      <c r="BK1466" s="19" t="s">
        <v>132</v>
      </c>
      <c r="BL1466" s="88" t="s">
        <v>132</v>
      </c>
      <c r="BM1466" s="88" t="s">
        <v>132</v>
      </c>
      <c r="BN1466" s="88" t="s">
        <v>132</v>
      </c>
    </row>
    <row r="1467" spans="1:66" s="2" customFormat="1" ht="14.5">
      <c r="A1467" s="8">
        <v>8718291241942</v>
      </c>
      <c r="B1467" s="8">
        <v>928108200630</v>
      </c>
      <c r="C1467" s="8">
        <v>871829124194200</v>
      </c>
      <c r="D1467" s="13" t="s">
        <v>132</v>
      </c>
      <c r="E1467" s="12">
        <v>24194200</v>
      </c>
      <c r="F1467" s="20" t="s">
        <v>4616</v>
      </c>
      <c r="G1467" s="11" t="s">
        <v>4305</v>
      </c>
      <c r="H1467" s="12" t="s">
        <v>152</v>
      </c>
      <c r="I1467" s="12" t="s">
        <v>4515</v>
      </c>
      <c r="J1467" s="12" t="s">
        <v>4516</v>
      </c>
      <c r="K1467" s="12" t="s">
        <v>125</v>
      </c>
      <c r="L1467" s="83">
        <v>233</v>
      </c>
      <c r="M1467" s="16">
        <v>0.3</v>
      </c>
      <c r="N1467" s="13" t="s">
        <v>4307</v>
      </c>
      <c r="O1467" s="14" t="s">
        <v>4308</v>
      </c>
      <c r="P1467" s="17"/>
      <c r="Q1467" s="9">
        <v>6</v>
      </c>
      <c r="R1467" s="12" t="s">
        <v>129</v>
      </c>
      <c r="S1467" s="17" t="s">
        <v>154</v>
      </c>
      <c r="T1467" s="21"/>
      <c r="U1467" s="21"/>
      <c r="V1467" s="11"/>
      <c r="W1467" s="26">
        <v>8539329090</v>
      </c>
      <c r="X1467" s="17" t="s">
        <v>155</v>
      </c>
      <c r="Y1467" s="17" t="s">
        <v>768</v>
      </c>
      <c r="Z1467" s="12">
        <v>473363</v>
      </c>
      <c r="AA1467" s="55"/>
      <c r="AB1467" s="63" t="s">
        <v>4617</v>
      </c>
      <c r="AC1467" s="13" t="s">
        <v>132</v>
      </c>
      <c r="AD1467" s="13" t="s">
        <v>132</v>
      </c>
      <c r="AE1467" s="13" t="s">
        <v>132</v>
      </c>
      <c r="AF1467" s="13" t="s">
        <v>132</v>
      </c>
      <c r="AG1467" s="13" t="s">
        <v>132</v>
      </c>
      <c r="AH1467" s="13" t="s">
        <v>132</v>
      </c>
      <c r="AI1467" s="13" t="s">
        <v>132</v>
      </c>
      <c r="AJ1467" s="13" t="s">
        <v>132</v>
      </c>
      <c r="AK1467" s="13" t="s">
        <v>132</v>
      </c>
      <c r="AL1467" s="13" t="s">
        <v>132</v>
      </c>
      <c r="AM1467" s="13" t="s">
        <v>132</v>
      </c>
      <c r="AN1467" s="13" t="s">
        <v>132</v>
      </c>
      <c r="AO1467" s="13" t="s">
        <v>132</v>
      </c>
      <c r="AP1467" s="13" t="s">
        <v>132</v>
      </c>
      <c r="AQ1467" s="13" t="s">
        <v>132</v>
      </c>
      <c r="AR1467" s="13" t="s">
        <v>132</v>
      </c>
      <c r="AS1467" s="13" t="s">
        <v>132</v>
      </c>
      <c r="AT1467" s="13" t="s">
        <v>132</v>
      </c>
      <c r="AU1467" s="19" t="s">
        <v>132</v>
      </c>
      <c r="AV1467" s="13" t="s">
        <v>132</v>
      </c>
      <c r="AW1467" s="13" t="s">
        <v>132</v>
      </c>
      <c r="AX1467" s="13" t="s">
        <v>132</v>
      </c>
      <c r="AY1467" s="13" t="s">
        <v>132</v>
      </c>
      <c r="AZ1467" s="19" t="s">
        <v>132</v>
      </c>
      <c r="BA1467" s="19" t="s">
        <v>132</v>
      </c>
      <c r="BB1467" s="13" t="s">
        <v>132</v>
      </c>
      <c r="BC1467" s="13" t="s">
        <v>132</v>
      </c>
      <c r="BD1467" s="13" t="s">
        <v>132</v>
      </c>
      <c r="BE1467" s="13" t="s">
        <v>132</v>
      </c>
      <c r="BF1467" s="19" t="s">
        <v>132</v>
      </c>
      <c r="BG1467" s="19" t="s">
        <v>132</v>
      </c>
      <c r="BH1467" s="19" t="s">
        <v>132</v>
      </c>
      <c r="BI1467" s="19" t="s">
        <v>132</v>
      </c>
      <c r="BJ1467" s="19" t="s">
        <v>132</v>
      </c>
      <c r="BK1467" s="19" t="s">
        <v>132</v>
      </c>
      <c r="BL1467" s="88" t="s">
        <v>132</v>
      </c>
      <c r="BM1467" s="88" t="s">
        <v>132</v>
      </c>
      <c r="BN1467" s="88" t="s">
        <v>132</v>
      </c>
    </row>
    <row r="1468" spans="1:66" s="2" customFormat="1" ht="14.5">
      <c r="A1468" s="8">
        <v>8718291241867</v>
      </c>
      <c r="B1468" s="31">
        <v>928109300630</v>
      </c>
      <c r="C1468" s="31">
        <v>871829124186700</v>
      </c>
      <c r="D1468" s="13" t="s">
        <v>132</v>
      </c>
      <c r="E1468" s="12">
        <v>24186700</v>
      </c>
      <c r="F1468" s="19" t="s">
        <v>4618</v>
      </c>
      <c r="G1468" s="11" t="s">
        <v>4305</v>
      </c>
      <c r="H1468" s="12" t="s">
        <v>152</v>
      </c>
      <c r="I1468" s="12" t="s">
        <v>4515</v>
      </c>
      <c r="J1468" s="12" t="s">
        <v>4516</v>
      </c>
      <c r="K1468" s="12" t="s">
        <v>125</v>
      </c>
      <c r="L1468" s="83">
        <v>233</v>
      </c>
      <c r="M1468" s="16">
        <v>0.3</v>
      </c>
      <c r="N1468" s="13" t="s">
        <v>4307</v>
      </c>
      <c r="O1468" s="14" t="s">
        <v>4308</v>
      </c>
      <c r="P1468" s="17"/>
      <c r="Q1468" s="9">
        <v>6</v>
      </c>
      <c r="R1468" s="12" t="s">
        <v>129</v>
      </c>
      <c r="S1468" s="17" t="s">
        <v>154</v>
      </c>
      <c r="T1468" s="9"/>
      <c r="U1468" s="9"/>
      <c r="V1468" s="11" t="s">
        <v>263</v>
      </c>
      <c r="W1468" s="26">
        <v>8539329090</v>
      </c>
      <c r="X1468" s="17" t="s">
        <v>155</v>
      </c>
      <c r="Y1468" s="17" t="s">
        <v>768</v>
      </c>
      <c r="Z1468" s="12">
        <v>473364</v>
      </c>
      <c r="AA1468" s="55"/>
      <c r="AB1468" s="63" t="s">
        <v>4619</v>
      </c>
      <c r="AC1468" s="13" t="s">
        <v>132</v>
      </c>
      <c r="AD1468" s="13" t="s">
        <v>132</v>
      </c>
      <c r="AE1468" s="13" t="s">
        <v>132</v>
      </c>
      <c r="AF1468" s="13" t="s">
        <v>132</v>
      </c>
      <c r="AG1468" s="13" t="s">
        <v>132</v>
      </c>
      <c r="AH1468" s="13" t="s">
        <v>132</v>
      </c>
      <c r="AI1468" s="13" t="s">
        <v>132</v>
      </c>
      <c r="AJ1468" s="13" t="s">
        <v>132</v>
      </c>
      <c r="AK1468" s="13" t="s">
        <v>132</v>
      </c>
      <c r="AL1468" s="13" t="s">
        <v>132</v>
      </c>
      <c r="AM1468" s="13" t="s">
        <v>132</v>
      </c>
      <c r="AN1468" s="13" t="s">
        <v>132</v>
      </c>
      <c r="AO1468" s="13" t="s">
        <v>132</v>
      </c>
      <c r="AP1468" s="13" t="s">
        <v>132</v>
      </c>
      <c r="AQ1468" s="13" t="s">
        <v>132</v>
      </c>
      <c r="AR1468" s="13" t="s">
        <v>132</v>
      </c>
      <c r="AS1468" s="13" t="s">
        <v>132</v>
      </c>
      <c r="AT1468" s="13" t="s">
        <v>132</v>
      </c>
      <c r="AU1468" s="19" t="s">
        <v>132</v>
      </c>
      <c r="AV1468" s="13" t="s">
        <v>132</v>
      </c>
      <c r="AW1468" s="13" t="s">
        <v>132</v>
      </c>
      <c r="AX1468" s="13" t="s">
        <v>132</v>
      </c>
      <c r="AY1468" s="13" t="s">
        <v>132</v>
      </c>
      <c r="AZ1468" s="19" t="s">
        <v>132</v>
      </c>
      <c r="BA1468" s="19" t="s">
        <v>132</v>
      </c>
      <c r="BB1468" s="13" t="s">
        <v>132</v>
      </c>
      <c r="BC1468" s="13" t="s">
        <v>132</v>
      </c>
      <c r="BD1468" s="13" t="s">
        <v>132</v>
      </c>
      <c r="BE1468" s="13" t="s">
        <v>132</v>
      </c>
      <c r="BF1468" s="19" t="s">
        <v>132</v>
      </c>
      <c r="BG1468" s="19" t="s">
        <v>132</v>
      </c>
      <c r="BH1468" s="19" t="s">
        <v>132</v>
      </c>
      <c r="BI1468" s="19" t="s">
        <v>132</v>
      </c>
      <c r="BJ1468" s="19" t="s">
        <v>132</v>
      </c>
      <c r="BK1468" s="19" t="s">
        <v>132</v>
      </c>
      <c r="BL1468" s="88" t="s">
        <v>132</v>
      </c>
      <c r="BM1468" s="88" t="s">
        <v>132</v>
      </c>
      <c r="BN1468" s="88" t="s">
        <v>132</v>
      </c>
    </row>
    <row r="1469" spans="1:66" s="2" customFormat="1" ht="14.5">
      <c r="A1469" s="8">
        <v>8718291241881</v>
      </c>
      <c r="B1469" s="31">
        <v>928109400630</v>
      </c>
      <c r="C1469" s="31">
        <v>871829124188100</v>
      </c>
      <c r="D1469" s="13" t="s">
        <v>132</v>
      </c>
      <c r="E1469" s="12">
        <v>24188100</v>
      </c>
      <c r="F1469" s="19" t="s">
        <v>4620</v>
      </c>
      <c r="G1469" s="11" t="s">
        <v>4305</v>
      </c>
      <c r="H1469" s="12" t="s">
        <v>152</v>
      </c>
      <c r="I1469" s="12" t="s">
        <v>4515</v>
      </c>
      <c r="J1469" s="12" t="s">
        <v>4516</v>
      </c>
      <c r="K1469" s="12" t="s">
        <v>125</v>
      </c>
      <c r="L1469" s="83">
        <v>233</v>
      </c>
      <c r="M1469" s="16">
        <v>0.3</v>
      </c>
      <c r="N1469" s="13" t="s">
        <v>4307</v>
      </c>
      <c r="O1469" s="14" t="s">
        <v>4308</v>
      </c>
      <c r="P1469" s="17"/>
      <c r="Q1469" s="9">
        <v>6</v>
      </c>
      <c r="R1469" s="12" t="s">
        <v>129</v>
      </c>
      <c r="S1469" s="17" t="s">
        <v>154</v>
      </c>
      <c r="T1469" s="9"/>
      <c r="U1469" s="9"/>
      <c r="V1469" s="11"/>
      <c r="W1469" s="26">
        <v>8539329090</v>
      </c>
      <c r="X1469" s="17" t="s">
        <v>155</v>
      </c>
      <c r="Y1469" s="17" t="s">
        <v>768</v>
      </c>
      <c r="Z1469" s="12">
        <v>473365</v>
      </c>
      <c r="AA1469" s="55"/>
      <c r="AB1469" s="63" t="s">
        <v>4621</v>
      </c>
      <c r="AC1469" s="13" t="s">
        <v>132</v>
      </c>
      <c r="AD1469" s="13" t="s">
        <v>132</v>
      </c>
      <c r="AE1469" s="13" t="s">
        <v>132</v>
      </c>
      <c r="AF1469" s="13" t="s">
        <v>132</v>
      </c>
      <c r="AG1469" s="13" t="s">
        <v>132</v>
      </c>
      <c r="AH1469" s="13" t="s">
        <v>132</v>
      </c>
      <c r="AI1469" s="13" t="s">
        <v>132</v>
      </c>
      <c r="AJ1469" s="13" t="s">
        <v>132</v>
      </c>
      <c r="AK1469" s="13" t="s">
        <v>132</v>
      </c>
      <c r="AL1469" s="13" t="s">
        <v>132</v>
      </c>
      <c r="AM1469" s="13" t="s">
        <v>132</v>
      </c>
      <c r="AN1469" s="13" t="s">
        <v>132</v>
      </c>
      <c r="AO1469" s="13" t="s">
        <v>132</v>
      </c>
      <c r="AP1469" s="13" t="s">
        <v>132</v>
      </c>
      <c r="AQ1469" s="13" t="s">
        <v>132</v>
      </c>
      <c r="AR1469" s="13" t="s">
        <v>132</v>
      </c>
      <c r="AS1469" s="13" t="s">
        <v>132</v>
      </c>
      <c r="AT1469" s="13" t="s">
        <v>132</v>
      </c>
      <c r="AU1469" s="19" t="s">
        <v>132</v>
      </c>
      <c r="AV1469" s="13" t="s">
        <v>132</v>
      </c>
      <c r="AW1469" s="13" t="s">
        <v>132</v>
      </c>
      <c r="AX1469" s="13" t="s">
        <v>132</v>
      </c>
      <c r="AY1469" s="13" t="s">
        <v>132</v>
      </c>
      <c r="AZ1469" s="19" t="s">
        <v>132</v>
      </c>
      <c r="BA1469" s="19" t="s">
        <v>132</v>
      </c>
      <c r="BB1469" s="13" t="s">
        <v>132</v>
      </c>
      <c r="BC1469" s="13" t="s">
        <v>132</v>
      </c>
      <c r="BD1469" s="13" t="s">
        <v>132</v>
      </c>
      <c r="BE1469" s="13" t="s">
        <v>132</v>
      </c>
      <c r="BF1469" s="19" t="s">
        <v>132</v>
      </c>
      <c r="BG1469" s="19" t="s">
        <v>132</v>
      </c>
      <c r="BH1469" s="19" t="s">
        <v>132</v>
      </c>
      <c r="BI1469" s="19" t="s">
        <v>132</v>
      </c>
      <c r="BJ1469" s="19" t="s">
        <v>132</v>
      </c>
      <c r="BK1469" s="19" t="s">
        <v>132</v>
      </c>
      <c r="BL1469" s="88" t="s">
        <v>132</v>
      </c>
      <c r="BM1469" s="88" t="s">
        <v>132</v>
      </c>
      <c r="BN1469" s="88" t="s">
        <v>132</v>
      </c>
    </row>
    <row r="1470" spans="1:66" s="2" customFormat="1" ht="14.5">
      <c r="A1470" s="8">
        <v>8718291241904</v>
      </c>
      <c r="B1470" s="31">
        <v>928109500630</v>
      </c>
      <c r="C1470" s="8">
        <v>871829124190400</v>
      </c>
      <c r="D1470" s="13" t="s">
        <v>132</v>
      </c>
      <c r="E1470" s="12">
        <v>24190400</v>
      </c>
      <c r="F1470" s="19" t="s">
        <v>4622</v>
      </c>
      <c r="G1470" s="11" t="s">
        <v>4305</v>
      </c>
      <c r="H1470" s="12" t="s">
        <v>152</v>
      </c>
      <c r="I1470" s="12" t="s">
        <v>4515</v>
      </c>
      <c r="J1470" s="12" t="s">
        <v>4516</v>
      </c>
      <c r="K1470" s="12" t="s">
        <v>125</v>
      </c>
      <c r="L1470" s="83">
        <v>233</v>
      </c>
      <c r="M1470" s="16">
        <v>0.3</v>
      </c>
      <c r="N1470" s="13" t="s">
        <v>4307</v>
      </c>
      <c r="O1470" s="14" t="s">
        <v>4308</v>
      </c>
      <c r="P1470" s="17"/>
      <c r="Q1470" s="9">
        <v>6</v>
      </c>
      <c r="R1470" s="12" t="s">
        <v>129</v>
      </c>
      <c r="S1470" s="17" t="s">
        <v>154</v>
      </c>
      <c r="T1470" s="9"/>
      <c r="U1470" s="9"/>
      <c r="V1470" s="11"/>
      <c r="W1470" s="26">
        <v>8539329090</v>
      </c>
      <c r="X1470" s="17" t="s">
        <v>155</v>
      </c>
      <c r="Y1470" s="17" t="s">
        <v>768</v>
      </c>
      <c r="Z1470" s="12">
        <v>473366</v>
      </c>
      <c r="AA1470" s="55"/>
      <c r="AB1470" s="63" t="s">
        <v>4623</v>
      </c>
      <c r="AC1470" s="13" t="s">
        <v>132</v>
      </c>
      <c r="AD1470" s="13" t="s">
        <v>132</v>
      </c>
      <c r="AE1470" s="13" t="s">
        <v>132</v>
      </c>
      <c r="AF1470" s="13" t="s">
        <v>132</v>
      </c>
      <c r="AG1470" s="13" t="s">
        <v>132</v>
      </c>
      <c r="AH1470" s="13" t="s">
        <v>132</v>
      </c>
      <c r="AI1470" s="13" t="s">
        <v>132</v>
      </c>
      <c r="AJ1470" s="13" t="s">
        <v>132</v>
      </c>
      <c r="AK1470" s="13" t="s">
        <v>132</v>
      </c>
      <c r="AL1470" s="13" t="s">
        <v>132</v>
      </c>
      <c r="AM1470" s="13" t="s">
        <v>132</v>
      </c>
      <c r="AN1470" s="13" t="s">
        <v>132</v>
      </c>
      <c r="AO1470" s="13" t="s">
        <v>132</v>
      </c>
      <c r="AP1470" s="13" t="s">
        <v>132</v>
      </c>
      <c r="AQ1470" s="13" t="s">
        <v>132</v>
      </c>
      <c r="AR1470" s="13" t="s">
        <v>132</v>
      </c>
      <c r="AS1470" s="13" t="s">
        <v>132</v>
      </c>
      <c r="AT1470" s="13" t="s">
        <v>132</v>
      </c>
      <c r="AU1470" s="19" t="s">
        <v>132</v>
      </c>
      <c r="AV1470" s="13" t="s">
        <v>132</v>
      </c>
      <c r="AW1470" s="13" t="s">
        <v>132</v>
      </c>
      <c r="AX1470" s="13" t="s">
        <v>132</v>
      </c>
      <c r="AY1470" s="13" t="s">
        <v>132</v>
      </c>
      <c r="AZ1470" s="19" t="s">
        <v>132</v>
      </c>
      <c r="BA1470" s="19" t="s">
        <v>132</v>
      </c>
      <c r="BB1470" s="13" t="s">
        <v>132</v>
      </c>
      <c r="BC1470" s="13" t="s">
        <v>132</v>
      </c>
      <c r="BD1470" s="13" t="s">
        <v>132</v>
      </c>
      <c r="BE1470" s="13" t="s">
        <v>132</v>
      </c>
      <c r="BF1470" s="19" t="s">
        <v>132</v>
      </c>
      <c r="BG1470" s="19" t="s">
        <v>132</v>
      </c>
      <c r="BH1470" s="19" t="s">
        <v>132</v>
      </c>
      <c r="BI1470" s="19" t="s">
        <v>132</v>
      </c>
      <c r="BJ1470" s="19" t="s">
        <v>132</v>
      </c>
      <c r="BK1470" s="19" t="s">
        <v>132</v>
      </c>
      <c r="BL1470" s="88" t="s">
        <v>132</v>
      </c>
      <c r="BM1470" s="88" t="s">
        <v>132</v>
      </c>
      <c r="BN1470" s="88" t="s">
        <v>132</v>
      </c>
    </row>
    <row r="1471" spans="1:66" s="2" customFormat="1" ht="14.5">
      <c r="A1471" s="8">
        <v>8718291651673</v>
      </c>
      <c r="B1471" s="31">
        <v>928053000630</v>
      </c>
      <c r="C1471" s="31">
        <v>871829165167300</v>
      </c>
      <c r="D1471" s="13" t="s">
        <v>132</v>
      </c>
      <c r="E1471" s="12">
        <v>65167300</v>
      </c>
      <c r="F1471" s="19" t="s">
        <v>4624</v>
      </c>
      <c r="G1471" s="11" t="s">
        <v>4305</v>
      </c>
      <c r="H1471" s="12" t="s">
        <v>152</v>
      </c>
      <c r="I1471" s="12" t="s">
        <v>4515</v>
      </c>
      <c r="J1471" s="12" t="s">
        <v>4516</v>
      </c>
      <c r="K1471" s="12" t="s">
        <v>125</v>
      </c>
      <c r="L1471" s="83">
        <v>233</v>
      </c>
      <c r="M1471" s="16">
        <v>0.3</v>
      </c>
      <c r="N1471" s="13" t="s">
        <v>4307</v>
      </c>
      <c r="O1471" s="14" t="s">
        <v>4308</v>
      </c>
      <c r="P1471" s="17"/>
      <c r="Q1471" s="9">
        <v>6</v>
      </c>
      <c r="R1471" s="12" t="s">
        <v>129</v>
      </c>
      <c r="S1471" s="17" t="s">
        <v>154</v>
      </c>
      <c r="T1471" s="9"/>
      <c r="U1471" s="21"/>
      <c r="V1471" s="11"/>
      <c r="W1471" s="26">
        <v>8539329090</v>
      </c>
      <c r="X1471" s="17" t="s">
        <v>155</v>
      </c>
      <c r="Y1471" s="17" t="s">
        <v>768</v>
      </c>
      <c r="Z1471" s="12">
        <v>473305</v>
      </c>
      <c r="AA1471" s="55"/>
      <c r="AB1471" s="63" t="s">
        <v>4625</v>
      </c>
      <c r="AC1471" s="13" t="s">
        <v>132</v>
      </c>
      <c r="AD1471" s="13" t="s">
        <v>132</v>
      </c>
      <c r="AE1471" s="13" t="s">
        <v>132</v>
      </c>
      <c r="AF1471" s="13" t="s">
        <v>132</v>
      </c>
      <c r="AG1471" s="13" t="s">
        <v>132</v>
      </c>
      <c r="AH1471" s="13" t="s">
        <v>132</v>
      </c>
      <c r="AI1471" s="13" t="s">
        <v>132</v>
      </c>
      <c r="AJ1471" s="13" t="s">
        <v>132</v>
      </c>
      <c r="AK1471" s="13" t="s">
        <v>132</v>
      </c>
      <c r="AL1471" s="13" t="s">
        <v>132</v>
      </c>
      <c r="AM1471" s="13" t="s">
        <v>132</v>
      </c>
      <c r="AN1471" s="13" t="s">
        <v>132</v>
      </c>
      <c r="AO1471" s="13" t="s">
        <v>132</v>
      </c>
      <c r="AP1471" s="13" t="s">
        <v>132</v>
      </c>
      <c r="AQ1471" s="13" t="s">
        <v>132</v>
      </c>
      <c r="AR1471" s="13" t="s">
        <v>132</v>
      </c>
      <c r="AS1471" s="13" t="s">
        <v>132</v>
      </c>
      <c r="AT1471" s="13" t="s">
        <v>132</v>
      </c>
      <c r="AU1471" s="19" t="s">
        <v>132</v>
      </c>
      <c r="AV1471" s="13" t="s">
        <v>132</v>
      </c>
      <c r="AW1471" s="13" t="s">
        <v>132</v>
      </c>
      <c r="AX1471" s="13" t="s">
        <v>132</v>
      </c>
      <c r="AY1471" s="13" t="s">
        <v>132</v>
      </c>
      <c r="AZ1471" s="19" t="s">
        <v>132</v>
      </c>
      <c r="BA1471" s="19" t="s">
        <v>132</v>
      </c>
      <c r="BB1471" s="13" t="s">
        <v>132</v>
      </c>
      <c r="BC1471" s="13" t="s">
        <v>132</v>
      </c>
      <c r="BD1471" s="13" t="s">
        <v>132</v>
      </c>
      <c r="BE1471" s="13" t="s">
        <v>132</v>
      </c>
      <c r="BF1471" s="19" t="s">
        <v>132</v>
      </c>
      <c r="BG1471" s="19" t="s">
        <v>132</v>
      </c>
      <c r="BH1471" s="19" t="s">
        <v>132</v>
      </c>
      <c r="BI1471" s="19" t="s">
        <v>132</v>
      </c>
      <c r="BJ1471" s="19" t="s">
        <v>132</v>
      </c>
      <c r="BK1471" s="19" t="s">
        <v>132</v>
      </c>
      <c r="BL1471" s="88" t="s">
        <v>132</v>
      </c>
      <c r="BM1471" s="88" t="s">
        <v>132</v>
      </c>
      <c r="BN1471" s="88" t="s">
        <v>132</v>
      </c>
    </row>
    <row r="1472" spans="1:66" s="2" customFormat="1" ht="14.5">
      <c r="A1472" s="8">
        <v>8718291651697</v>
      </c>
      <c r="B1472" s="31">
        <v>928053100630</v>
      </c>
      <c r="C1472" s="31">
        <v>871829165169700</v>
      </c>
      <c r="D1472" s="13" t="s">
        <v>132</v>
      </c>
      <c r="E1472" s="12">
        <v>65169700</v>
      </c>
      <c r="F1472" s="19" t="s">
        <v>4626</v>
      </c>
      <c r="G1472" s="11" t="s">
        <v>4305</v>
      </c>
      <c r="H1472" s="12" t="s">
        <v>152</v>
      </c>
      <c r="I1472" s="12" t="s">
        <v>4515</v>
      </c>
      <c r="J1472" s="12" t="s">
        <v>4516</v>
      </c>
      <c r="K1472" s="12" t="s">
        <v>125</v>
      </c>
      <c r="L1472" s="83">
        <v>252</v>
      </c>
      <c r="M1472" s="16">
        <v>0.3</v>
      </c>
      <c r="N1472" s="13" t="s">
        <v>4307</v>
      </c>
      <c r="O1472" s="14" t="s">
        <v>4308</v>
      </c>
      <c r="P1472" s="17"/>
      <c r="Q1472" s="9">
        <v>6</v>
      </c>
      <c r="R1472" s="12" t="s">
        <v>129</v>
      </c>
      <c r="S1472" s="17" t="s">
        <v>154</v>
      </c>
      <c r="T1472" s="9"/>
      <c r="U1472" s="9"/>
      <c r="V1472" s="11"/>
      <c r="W1472" s="26">
        <v>8539329090</v>
      </c>
      <c r="X1472" s="17" t="s">
        <v>155</v>
      </c>
      <c r="Y1472" s="17" t="s">
        <v>768</v>
      </c>
      <c r="Z1472" s="12">
        <v>473306</v>
      </c>
      <c r="AA1472" s="55"/>
      <c r="AB1472" s="63" t="s">
        <v>4627</v>
      </c>
      <c r="AC1472" s="13" t="s">
        <v>132</v>
      </c>
      <c r="AD1472" s="13" t="s">
        <v>132</v>
      </c>
      <c r="AE1472" s="13" t="s">
        <v>132</v>
      </c>
      <c r="AF1472" s="13" t="s">
        <v>132</v>
      </c>
      <c r="AG1472" s="13" t="s">
        <v>132</v>
      </c>
      <c r="AH1472" s="13" t="s">
        <v>132</v>
      </c>
      <c r="AI1472" s="13" t="s">
        <v>132</v>
      </c>
      <c r="AJ1472" s="13" t="s">
        <v>132</v>
      </c>
      <c r="AK1472" s="13" t="s">
        <v>132</v>
      </c>
      <c r="AL1472" s="13" t="s">
        <v>132</v>
      </c>
      <c r="AM1472" s="13" t="s">
        <v>132</v>
      </c>
      <c r="AN1472" s="13" t="s">
        <v>132</v>
      </c>
      <c r="AO1472" s="13" t="s">
        <v>132</v>
      </c>
      <c r="AP1472" s="13" t="s">
        <v>132</v>
      </c>
      <c r="AQ1472" s="13" t="s">
        <v>132</v>
      </c>
      <c r="AR1472" s="13" t="s">
        <v>132</v>
      </c>
      <c r="AS1472" s="13" t="s">
        <v>132</v>
      </c>
      <c r="AT1472" s="13" t="s">
        <v>132</v>
      </c>
      <c r="AU1472" s="19" t="s">
        <v>132</v>
      </c>
      <c r="AV1472" s="13" t="s">
        <v>132</v>
      </c>
      <c r="AW1472" s="13" t="s">
        <v>132</v>
      </c>
      <c r="AX1472" s="13" t="s">
        <v>132</v>
      </c>
      <c r="AY1472" s="13" t="s">
        <v>132</v>
      </c>
      <c r="AZ1472" s="19" t="s">
        <v>132</v>
      </c>
      <c r="BA1472" s="19" t="s">
        <v>132</v>
      </c>
      <c r="BB1472" s="13" t="s">
        <v>132</v>
      </c>
      <c r="BC1472" s="13" t="s">
        <v>132</v>
      </c>
      <c r="BD1472" s="13" t="s">
        <v>132</v>
      </c>
      <c r="BE1472" s="13" t="s">
        <v>132</v>
      </c>
      <c r="BF1472" s="19" t="s">
        <v>132</v>
      </c>
      <c r="BG1472" s="19" t="s">
        <v>132</v>
      </c>
      <c r="BH1472" s="19" t="s">
        <v>132</v>
      </c>
      <c r="BI1472" s="19" t="s">
        <v>132</v>
      </c>
      <c r="BJ1472" s="19" t="s">
        <v>132</v>
      </c>
      <c r="BK1472" s="19" t="s">
        <v>132</v>
      </c>
      <c r="BL1472" s="88" t="s">
        <v>132</v>
      </c>
      <c r="BM1472" s="88" t="s">
        <v>132</v>
      </c>
      <c r="BN1472" s="88" t="s">
        <v>132</v>
      </c>
    </row>
    <row r="1473" spans="1:66" s="2" customFormat="1" ht="14.5">
      <c r="A1473" s="8">
        <v>8727900890839</v>
      </c>
      <c r="B1473" s="8">
        <v>928183505130</v>
      </c>
      <c r="C1473" s="8">
        <v>872790089083900</v>
      </c>
      <c r="D1473" s="13" t="s">
        <v>132</v>
      </c>
      <c r="E1473" s="12">
        <v>89083900</v>
      </c>
      <c r="F1473" s="10" t="s">
        <v>4628</v>
      </c>
      <c r="G1473" s="11" t="s">
        <v>4305</v>
      </c>
      <c r="H1473" s="12" t="s">
        <v>152</v>
      </c>
      <c r="I1473" s="12" t="s">
        <v>4515</v>
      </c>
      <c r="J1473" s="12" t="s">
        <v>4516</v>
      </c>
      <c r="K1473" s="12" t="s">
        <v>125</v>
      </c>
      <c r="L1473" s="83">
        <v>181</v>
      </c>
      <c r="M1473" s="16">
        <v>0.3</v>
      </c>
      <c r="N1473" s="13" t="s">
        <v>4307</v>
      </c>
      <c r="O1473" s="14" t="s">
        <v>4308</v>
      </c>
      <c r="P1473" s="17"/>
      <c r="Q1473" s="9">
        <v>12</v>
      </c>
      <c r="R1473" s="12" t="s">
        <v>129</v>
      </c>
      <c r="S1473" s="17" t="s">
        <v>154</v>
      </c>
      <c r="T1473" s="9"/>
      <c r="U1473" s="9"/>
      <c r="V1473" s="11"/>
      <c r="W1473" s="26">
        <v>8539329090</v>
      </c>
      <c r="X1473" s="17" t="s">
        <v>321</v>
      </c>
      <c r="Y1473" s="17" t="s">
        <v>768</v>
      </c>
      <c r="Z1473" s="12">
        <v>473256</v>
      </c>
      <c r="AA1473" s="55"/>
      <c r="AB1473" s="63" t="s">
        <v>4629</v>
      </c>
      <c r="AC1473" s="13" t="s">
        <v>132</v>
      </c>
      <c r="AD1473" s="13" t="s">
        <v>132</v>
      </c>
      <c r="AE1473" s="13" t="s">
        <v>132</v>
      </c>
      <c r="AF1473" s="13" t="s">
        <v>132</v>
      </c>
      <c r="AG1473" s="13" t="s">
        <v>132</v>
      </c>
      <c r="AH1473" s="13" t="s">
        <v>132</v>
      </c>
      <c r="AI1473" s="13" t="s">
        <v>132</v>
      </c>
      <c r="AJ1473" s="13" t="s">
        <v>132</v>
      </c>
      <c r="AK1473" s="13" t="s">
        <v>132</v>
      </c>
      <c r="AL1473" s="13" t="s">
        <v>132</v>
      </c>
      <c r="AM1473" s="13" t="s">
        <v>132</v>
      </c>
      <c r="AN1473" s="13" t="s">
        <v>132</v>
      </c>
      <c r="AO1473" s="13" t="s">
        <v>132</v>
      </c>
      <c r="AP1473" s="13" t="s">
        <v>132</v>
      </c>
      <c r="AQ1473" s="13" t="s">
        <v>132</v>
      </c>
      <c r="AR1473" s="13" t="s">
        <v>132</v>
      </c>
      <c r="AS1473" s="13" t="s">
        <v>132</v>
      </c>
      <c r="AT1473" s="13" t="s">
        <v>132</v>
      </c>
      <c r="AU1473" s="19" t="s">
        <v>132</v>
      </c>
      <c r="AV1473" s="13" t="s">
        <v>132</v>
      </c>
      <c r="AW1473" s="13" t="s">
        <v>132</v>
      </c>
      <c r="AX1473" s="13" t="s">
        <v>132</v>
      </c>
      <c r="AY1473" s="13" t="s">
        <v>132</v>
      </c>
      <c r="AZ1473" s="19" t="s">
        <v>132</v>
      </c>
      <c r="BA1473" s="19" t="s">
        <v>132</v>
      </c>
      <c r="BB1473" s="13" t="s">
        <v>132</v>
      </c>
      <c r="BC1473" s="13" t="s">
        <v>132</v>
      </c>
      <c r="BD1473" s="13" t="s">
        <v>132</v>
      </c>
      <c r="BE1473" s="13" t="s">
        <v>132</v>
      </c>
      <c r="BF1473" s="19" t="s">
        <v>132</v>
      </c>
      <c r="BG1473" s="19" t="s">
        <v>132</v>
      </c>
      <c r="BH1473" s="19" t="s">
        <v>132</v>
      </c>
      <c r="BI1473" s="19" t="s">
        <v>132</v>
      </c>
      <c r="BJ1473" s="19" t="s">
        <v>132</v>
      </c>
      <c r="BK1473" s="19" t="s">
        <v>132</v>
      </c>
      <c r="BL1473" s="88" t="s">
        <v>132</v>
      </c>
      <c r="BM1473" s="88" t="s">
        <v>132</v>
      </c>
      <c r="BN1473" s="88" t="s">
        <v>132</v>
      </c>
    </row>
    <row r="1474" spans="1:66" s="2" customFormat="1" ht="14.5">
      <c r="A1474" s="8">
        <v>8718291153825</v>
      </c>
      <c r="B1474" s="8">
        <v>928187405130</v>
      </c>
      <c r="C1474" s="8">
        <v>871829115382500</v>
      </c>
      <c r="D1474" s="13" t="s">
        <v>132</v>
      </c>
      <c r="E1474" s="12">
        <v>15382500</v>
      </c>
      <c r="F1474" s="10" t="s">
        <v>4630</v>
      </c>
      <c r="G1474" s="11" t="s">
        <v>4305</v>
      </c>
      <c r="H1474" s="12" t="s">
        <v>152</v>
      </c>
      <c r="I1474" s="12" t="s">
        <v>4515</v>
      </c>
      <c r="J1474" s="12" t="s">
        <v>4516</v>
      </c>
      <c r="K1474" s="12" t="s">
        <v>125</v>
      </c>
      <c r="L1474" s="83">
        <v>181</v>
      </c>
      <c r="M1474" s="16">
        <v>0.3</v>
      </c>
      <c r="N1474" s="13" t="s">
        <v>4307</v>
      </c>
      <c r="O1474" s="14" t="s">
        <v>4308</v>
      </c>
      <c r="P1474" s="17"/>
      <c r="Q1474" s="9">
        <v>12</v>
      </c>
      <c r="R1474" s="12" t="s">
        <v>129</v>
      </c>
      <c r="S1474" s="17" t="s">
        <v>154</v>
      </c>
      <c r="T1474" s="9"/>
      <c r="U1474" s="9"/>
      <c r="V1474" s="11"/>
      <c r="W1474" s="26">
        <v>8539329090</v>
      </c>
      <c r="X1474" s="17" t="s">
        <v>321</v>
      </c>
      <c r="Y1474" s="17" t="s">
        <v>322</v>
      </c>
      <c r="Z1474" s="12">
        <v>473261</v>
      </c>
      <c r="AA1474" s="55"/>
      <c r="AB1474" s="63" t="s">
        <v>4631</v>
      </c>
      <c r="AC1474" s="13" t="s">
        <v>132</v>
      </c>
      <c r="AD1474" s="13" t="s">
        <v>132</v>
      </c>
      <c r="AE1474" s="13" t="s">
        <v>132</v>
      </c>
      <c r="AF1474" s="13" t="s">
        <v>132</v>
      </c>
      <c r="AG1474" s="13" t="s">
        <v>132</v>
      </c>
      <c r="AH1474" s="13" t="s">
        <v>132</v>
      </c>
      <c r="AI1474" s="13" t="s">
        <v>132</v>
      </c>
      <c r="AJ1474" s="13" t="s">
        <v>132</v>
      </c>
      <c r="AK1474" s="13" t="s">
        <v>132</v>
      </c>
      <c r="AL1474" s="13" t="s">
        <v>132</v>
      </c>
      <c r="AM1474" s="13" t="s">
        <v>132</v>
      </c>
      <c r="AN1474" s="13" t="s">
        <v>132</v>
      </c>
      <c r="AO1474" s="13" t="s">
        <v>132</v>
      </c>
      <c r="AP1474" s="13" t="s">
        <v>132</v>
      </c>
      <c r="AQ1474" s="13" t="s">
        <v>132</v>
      </c>
      <c r="AR1474" s="13" t="s">
        <v>132</v>
      </c>
      <c r="AS1474" s="13" t="s">
        <v>132</v>
      </c>
      <c r="AT1474" s="13" t="s">
        <v>132</v>
      </c>
      <c r="AU1474" s="19" t="s">
        <v>132</v>
      </c>
      <c r="AV1474" s="13" t="s">
        <v>132</v>
      </c>
      <c r="AW1474" s="13" t="s">
        <v>132</v>
      </c>
      <c r="AX1474" s="13" t="s">
        <v>132</v>
      </c>
      <c r="AY1474" s="13" t="s">
        <v>132</v>
      </c>
      <c r="AZ1474" s="19" t="s">
        <v>132</v>
      </c>
      <c r="BA1474" s="19" t="s">
        <v>132</v>
      </c>
      <c r="BB1474" s="13" t="s">
        <v>132</v>
      </c>
      <c r="BC1474" s="13" t="s">
        <v>132</v>
      </c>
      <c r="BD1474" s="13" t="s">
        <v>132</v>
      </c>
      <c r="BE1474" s="13" t="s">
        <v>132</v>
      </c>
      <c r="BF1474" s="19" t="s">
        <v>132</v>
      </c>
      <c r="BG1474" s="19" t="s">
        <v>132</v>
      </c>
      <c r="BH1474" s="19" t="s">
        <v>132</v>
      </c>
      <c r="BI1474" s="19" t="s">
        <v>132</v>
      </c>
      <c r="BJ1474" s="19" t="s">
        <v>132</v>
      </c>
      <c r="BK1474" s="19" t="s">
        <v>132</v>
      </c>
      <c r="BL1474" s="88" t="s">
        <v>132</v>
      </c>
      <c r="BM1474" s="88" t="s">
        <v>132</v>
      </c>
      <c r="BN1474" s="88" t="s">
        <v>132</v>
      </c>
    </row>
    <row r="1475" spans="1:66" s="2" customFormat="1" ht="14.5">
      <c r="A1475" s="8">
        <v>8711500202338</v>
      </c>
      <c r="B1475" s="31">
        <v>928158905131</v>
      </c>
      <c r="C1475" s="31">
        <v>871150020233815</v>
      </c>
      <c r="D1475" s="13" t="s">
        <v>132</v>
      </c>
      <c r="E1475" s="12">
        <v>20233815</v>
      </c>
      <c r="F1475" s="19" t="s">
        <v>4632</v>
      </c>
      <c r="G1475" s="11" t="s">
        <v>4305</v>
      </c>
      <c r="H1475" s="12" t="s">
        <v>152</v>
      </c>
      <c r="I1475" s="12" t="s">
        <v>4515</v>
      </c>
      <c r="J1475" s="12" t="s">
        <v>4516</v>
      </c>
      <c r="K1475" s="12" t="s">
        <v>125</v>
      </c>
      <c r="L1475" s="83">
        <v>350</v>
      </c>
      <c r="M1475" s="16">
        <v>0.3</v>
      </c>
      <c r="N1475" s="13" t="s">
        <v>4307</v>
      </c>
      <c r="O1475" s="14" t="s">
        <v>4308</v>
      </c>
      <c r="P1475" s="17"/>
      <c r="Q1475" s="9">
        <v>12</v>
      </c>
      <c r="R1475" s="12" t="s">
        <v>129</v>
      </c>
      <c r="S1475" s="17" t="s">
        <v>154</v>
      </c>
      <c r="T1475" s="21"/>
      <c r="U1475" s="21"/>
      <c r="V1475" s="22"/>
      <c r="W1475" s="26">
        <v>8539322000</v>
      </c>
      <c r="X1475" s="13" t="s">
        <v>1020</v>
      </c>
      <c r="Y1475" s="13" t="s">
        <v>768</v>
      </c>
      <c r="Z1475" s="12">
        <v>473402</v>
      </c>
      <c r="AA1475" s="55"/>
      <c r="AB1475" s="63" t="s">
        <v>4633</v>
      </c>
      <c r="AC1475" s="13" t="s">
        <v>132</v>
      </c>
      <c r="AD1475" s="13" t="s">
        <v>132</v>
      </c>
      <c r="AE1475" s="13" t="s">
        <v>132</v>
      </c>
      <c r="AF1475" s="13" t="s">
        <v>132</v>
      </c>
      <c r="AG1475" s="13" t="s">
        <v>132</v>
      </c>
      <c r="AH1475" s="13" t="s">
        <v>132</v>
      </c>
      <c r="AI1475" s="13" t="s">
        <v>132</v>
      </c>
      <c r="AJ1475" s="13" t="s">
        <v>132</v>
      </c>
      <c r="AK1475" s="13" t="s">
        <v>132</v>
      </c>
      <c r="AL1475" s="13" t="s">
        <v>132</v>
      </c>
      <c r="AM1475" s="13" t="s">
        <v>132</v>
      </c>
      <c r="AN1475" s="13" t="s">
        <v>132</v>
      </c>
      <c r="AO1475" s="13" t="s">
        <v>132</v>
      </c>
      <c r="AP1475" s="13" t="s">
        <v>132</v>
      </c>
      <c r="AQ1475" s="13" t="s">
        <v>132</v>
      </c>
      <c r="AR1475" s="13" t="s">
        <v>132</v>
      </c>
      <c r="AS1475" s="13" t="s">
        <v>132</v>
      </c>
      <c r="AT1475" s="13" t="s">
        <v>132</v>
      </c>
      <c r="AU1475" s="19" t="s">
        <v>132</v>
      </c>
      <c r="AV1475" s="13" t="s">
        <v>132</v>
      </c>
      <c r="AW1475" s="13" t="s">
        <v>132</v>
      </c>
      <c r="AX1475" s="13" t="s">
        <v>132</v>
      </c>
      <c r="AY1475" s="13" t="s">
        <v>132</v>
      </c>
      <c r="AZ1475" s="19" t="s">
        <v>132</v>
      </c>
      <c r="BA1475" s="19" t="s">
        <v>132</v>
      </c>
      <c r="BB1475" s="13" t="s">
        <v>132</v>
      </c>
      <c r="BC1475" s="13" t="s">
        <v>132</v>
      </c>
      <c r="BD1475" s="13" t="s">
        <v>132</v>
      </c>
      <c r="BE1475" s="13" t="s">
        <v>132</v>
      </c>
      <c r="BF1475" s="19" t="s">
        <v>132</v>
      </c>
      <c r="BG1475" s="19" t="s">
        <v>132</v>
      </c>
      <c r="BH1475" s="19" t="s">
        <v>132</v>
      </c>
      <c r="BI1475" s="19" t="s">
        <v>132</v>
      </c>
      <c r="BJ1475" s="19" t="s">
        <v>132</v>
      </c>
      <c r="BK1475" s="19" t="s">
        <v>132</v>
      </c>
      <c r="BL1475" s="88" t="s">
        <v>132</v>
      </c>
      <c r="BM1475" s="88" t="s">
        <v>132</v>
      </c>
      <c r="BN1475" s="88" t="s">
        <v>132</v>
      </c>
    </row>
    <row r="1476" spans="1:66" s="2" customFormat="1" ht="14.5">
      <c r="A1476" s="8">
        <v>8711500203236</v>
      </c>
      <c r="B1476" s="8">
        <v>928159905131</v>
      </c>
      <c r="C1476" s="8">
        <v>871150020323615</v>
      </c>
      <c r="D1476" s="13" t="s">
        <v>132</v>
      </c>
      <c r="E1476" s="12">
        <v>20323615</v>
      </c>
      <c r="F1476" s="10" t="s">
        <v>4634</v>
      </c>
      <c r="G1476" s="11" t="s">
        <v>4305</v>
      </c>
      <c r="H1476" s="12" t="s">
        <v>152</v>
      </c>
      <c r="I1476" s="12" t="s">
        <v>4515</v>
      </c>
      <c r="J1476" s="12" t="s">
        <v>4516</v>
      </c>
      <c r="K1476" s="12" t="s">
        <v>125</v>
      </c>
      <c r="L1476" s="83">
        <v>350</v>
      </c>
      <c r="M1476" s="16">
        <v>0.3</v>
      </c>
      <c r="N1476" s="13" t="s">
        <v>4307</v>
      </c>
      <c r="O1476" s="14" t="s">
        <v>4308</v>
      </c>
      <c r="P1476" s="17"/>
      <c r="Q1476" s="9">
        <v>12</v>
      </c>
      <c r="R1476" s="12" t="s">
        <v>129</v>
      </c>
      <c r="S1476" s="17" t="s">
        <v>154</v>
      </c>
      <c r="T1476" s="9"/>
      <c r="U1476" s="9"/>
      <c r="V1476" s="11"/>
      <c r="W1476" s="26">
        <v>8539322000</v>
      </c>
      <c r="X1476" s="17" t="s">
        <v>1020</v>
      </c>
      <c r="Y1476" s="17" t="s">
        <v>768</v>
      </c>
      <c r="Z1476" s="12">
        <v>473250</v>
      </c>
      <c r="AA1476" s="55"/>
      <c r="AB1476" s="63" t="s">
        <v>4635</v>
      </c>
      <c r="AC1476" s="13" t="s">
        <v>132</v>
      </c>
      <c r="AD1476" s="13" t="s">
        <v>132</v>
      </c>
      <c r="AE1476" s="13" t="s">
        <v>132</v>
      </c>
      <c r="AF1476" s="13" t="s">
        <v>132</v>
      </c>
      <c r="AG1476" s="13" t="s">
        <v>132</v>
      </c>
      <c r="AH1476" s="13" t="s">
        <v>132</v>
      </c>
      <c r="AI1476" s="13" t="s">
        <v>132</v>
      </c>
      <c r="AJ1476" s="13" t="s">
        <v>132</v>
      </c>
      <c r="AK1476" s="13" t="s">
        <v>132</v>
      </c>
      <c r="AL1476" s="13" t="s">
        <v>132</v>
      </c>
      <c r="AM1476" s="13" t="s">
        <v>132</v>
      </c>
      <c r="AN1476" s="13" t="s">
        <v>132</v>
      </c>
      <c r="AO1476" s="13" t="s">
        <v>132</v>
      </c>
      <c r="AP1476" s="13" t="s">
        <v>132</v>
      </c>
      <c r="AQ1476" s="13" t="s">
        <v>132</v>
      </c>
      <c r="AR1476" s="13" t="s">
        <v>132</v>
      </c>
      <c r="AS1476" s="13" t="s">
        <v>132</v>
      </c>
      <c r="AT1476" s="13" t="s">
        <v>132</v>
      </c>
      <c r="AU1476" s="19" t="s">
        <v>132</v>
      </c>
      <c r="AV1476" s="13" t="s">
        <v>132</v>
      </c>
      <c r="AW1476" s="13" t="s">
        <v>132</v>
      </c>
      <c r="AX1476" s="13" t="s">
        <v>132</v>
      </c>
      <c r="AY1476" s="13" t="s">
        <v>132</v>
      </c>
      <c r="AZ1476" s="19" t="s">
        <v>132</v>
      </c>
      <c r="BA1476" s="19" t="s">
        <v>132</v>
      </c>
      <c r="BB1476" s="13" t="s">
        <v>132</v>
      </c>
      <c r="BC1476" s="13" t="s">
        <v>132</v>
      </c>
      <c r="BD1476" s="13" t="s">
        <v>132</v>
      </c>
      <c r="BE1476" s="13" t="s">
        <v>132</v>
      </c>
      <c r="BF1476" s="19" t="s">
        <v>132</v>
      </c>
      <c r="BG1476" s="19" t="s">
        <v>132</v>
      </c>
      <c r="BH1476" s="19" t="s">
        <v>132</v>
      </c>
      <c r="BI1476" s="19" t="s">
        <v>132</v>
      </c>
      <c r="BJ1476" s="19" t="s">
        <v>132</v>
      </c>
      <c r="BK1476" s="19" t="s">
        <v>132</v>
      </c>
      <c r="BL1476" s="88" t="s">
        <v>132</v>
      </c>
      <c r="BM1476" s="88" t="s">
        <v>132</v>
      </c>
      <c r="BN1476" s="88" t="s">
        <v>132</v>
      </c>
    </row>
    <row r="1477" spans="1:66" s="2" customFormat="1" ht="14.5">
      <c r="A1477" s="8">
        <v>8711500183736</v>
      </c>
      <c r="B1477" s="31">
        <v>928482600096</v>
      </c>
      <c r="C1477" s="31">
        <v>871150018373645</v>
      </c>
      <c r="D1477" s="13" t="s">
        <v>132</v>
      </c>
      <c r="E1477" s="12">
        <v>18373645</v>
      </c>
      <c r="F1477" s="19" t="s">
        <v>4636</v>
      </c>
      <c r="G1477" s="11" t="s">
        <v>4305</v>
      </c>
      <c r="H1477" s="12" t="s">
        <v>122</v>
      </c>
      <c r="I1477" s="12" t="s">
        <v>4515</v>
      </c>
      <c r="J1477" s="12" t="s">
        <v>4551</v>
      </c>
      <c r="K1477" s="12" t="s">
        <v>125</v>
      </c>
      <c r="L1477" s="83">
        <v>970</v>
      </c>
      <c r="M1477" s="16">
        <v>0.3</v>
      </c>
      <c r="N1477" s="13" t="s">
        <v>4307</v>
      </c>
      <c r="O1477" s="14" t="s">
        <v>4308</v>
      </c>
      <c r="P1477" s="17"/>
      <c r="Q1477" s="9">
        <v>4</v>
      </c>
      <c r="R1477" s="12" t="s">
        <v>129</v>
      </c>
      <c r="S1477" s="17" t="s">
        <v>154</v>
      </c>
      <c r="T1477" s="21"/>
      <c r="U1477" s="21"/>
      <c r="V1477" s="22"/>
      <c r="W1477" s="26">
        <v>8539329090</v>
      </c>
      <c r="X1477" s="13" t="s">
        <v>155</v>
      </c>
      <c r="Y1477" s="18" t="s">
        <v>132</v>
      </c>
      <c r="Z1477" s="12" t="s">
        <v>132</v>
      </c>
      <c r="AA1477" s="55"/>
      <c r="AB1477" s="63" t="s">
        <v>4637</v>
      </c>
      <c r="AC1477" s="13" t="s">
        <v>132</v>
      </c>
      <c r="AD1477" s="13" t="s">
        <v>132</v>
      </c>
      <c r="AE1477" s="13" t="s">
        <v>132</v>
      </c>
      <c r="AF1477" s="13" t="s">
        <v>132</v>
      </c>
      <c r="AG1477" s="13" t="s">
        <v>132</v>
      </c>
      <c r="AH1477" s="13" t="s">
        <v>132</v>
      </c>
      <c r="AI1477" s="13" t="s">
        <v>132</v>
      </c>
      <c r="AJ1477" s="13" t="s">
        <v>132</v>
      </c>
      <c r="AK1477" s="13" t="s">
        <v>132</v>
      </c>
      <c r="AL1477" s="13" t="s">
        <v>132</v>
      </c>
      <c r="AM1477" s="13" t="s">
        <v>132</v>
      </c>
      <c r="AN1477" s="13" t="s">
        <v>132</v>
      </c>
      <c r="AO1477" s="13" t="s">
        <v>132</v>
      </c>
      <c r="AP1477" s="13" t="s">
        <v>132</v>
      </c>
      <c r="AQ1477" s="13" t="s">
        <v>132</v>
      </c>
      <c r="AR1477" s="13" t="s">
        <v>132</v>
      </c>
      <c r="AS1477" s="13" t="s">
        <v>132</v>
      </c>
      <c r="AT1477" s="13" t="s">
        <v>132</v>
      </c>
      <c r="AU1477" s="19" t="s">
        <v>132</v>
      </c>
      <c r="AV1477" s="13" t="s">
        <v>132</v>
      </c>
      <c r="AW1477" s="13" t="s">
        <v>132</v>
      </c>
      <c r="AX1477" s="13" t="s">
        <v>132</v>
      </c>
      <c r="AY1477" s="13" t="s">
        <v>132</v>
      </c>
      <c r="AZ1477" s="19" t="s">
        <v>132</v>
      </c>
      <c r="BA1477" s="19" t="s">
        <v>132</v>
      </c>
      <c r="BB1477" s="13" t="s">
        <v>132</v>
      </c>
      <c r="BC1477" s="13" t="s">
        <v>132</v>
      </c>
      <c r="BD1477" s="13" t="s">
        <v>132</v>
      </c>
      <c r="BE1477" s="13" t="s">
        <v>132</v>
      </c>
      <c r="BF1477" s="19" t="s">
        <v>132</v>
      </c>
      <c r="BG1477" s="19" t="s">
        <v>132</v>
      </c>
      <c r="BH1477" s="19" t="s">
        <v>132</v>
      </c>
      <c r="BI1477" s="19" t="s">
        <v>132</v>
      </c>
      <c r="BJ1477" s="19" t="s">
        <v>132</v>
      </c>
      <c r="BK1477" s="19" t="s">
        <v>132</v>
      </c>
      <c r="BL1477" s="88" t="s">
        <v>132</v>
      </c>
      <c r="BM1477" s="88" t="s">
        <v>132</v>
      </c>
      <c r="BN1477" s="88" t="s">
        <v>132</v>
      </c>
    </row>
    <row r="1478" spans="1:66" s="2" customFormat="1" ht="14.5">
      <c r="A1478" s="8">
        <v>8711500202352</v>
      </c>
      <c r="B1478" s="31">
        <v>928074209228</v>
      </c>
      <c r="C1478" s="31">
        <v>871150020235245</v>
      </c>
      <c r="D1478" s="13" t="s">
        <v>132</v>
      </c>
      <c r="E1478" s="12">
        <v>20235245</v>
      </c>
      <c r="F1478" s="19" t="s">
        <v>4638</v>
      </c>
      <c r="G1478" s="11" t="s">
        <v>4305</v>
      </c>
      <c r="H1478" s="12" t="s">
        <v>122</v>
      </c>
      <c r="I1478" s="12" t="s">
        <v>4515</v>
      </c>
      <c r="J1478" s="12" t="s">
        <v>4551</v>
      </c>
      <c r="K1478" s="12" t="s">
        <v>125</v>
      </c>
      <c r="L1478" s="83">
        <v>1278</v>
      </c>
      <c r="M1478" s="16">
        <v>0.3</v>
      </c>
      <c r="N1478" s="13" t="s">
        <v>4307</v>
      </c>
      <c r="O1478" s="14" t="s">
        <v>4308</v>
      </c>
      <c r="P1478" s="17"/>
      <c r="Q1478" s="9">
        <v>4</v>
      </c>
      <c r="R1478" s="12" t="s">
        <v>129</v>
      </c>
      <c r="S1478" s="17" t="s">
        <v>154</v>
      </c>
      <c r="T1478" s="9"/>
      <c r="U1478" s="9"/>
      <c r="V1478" s="11"/>
      <c r="W1478" s="26">
        <v>8539329090</v>
      </c>
      <c r="X1478" s="17" t="s">
        <v>321</v>
      </c>
      <c r="Y1478" s="18" t="s">
        <v>132</v>
      </c>
      <c r="Z1478" s="12" t="s">
        <v>132</v>
      </c>
      <c r="AA1478" s="55"/>
      <c r="AB1478" s="63" t="s">
        <v>4639</v>
      </c>
      <c r="AC1478" s="13" t="s">
        <v>132</v>
      </c>
      <c r="AD1478" s="13" t="s">
        <v>132</v>
      </c>
      <c r="AE1478" s="13" t="s">
        <v>132</v>
      </c>
      <c r="AF1478" s="13" t="s">
        <v>132</v>
      </c>
      <c r="AG1478" s="13" t="s">
        <v>132</v>
      </c>
      <c r="AH1478" s="13" t="s">
        <v>132</v>
      </c>
      <c r="AI1478" s="13" t="s">
        <v>132</v>
      </c>
      <c r="AJ1478" s="13" t="s">
        <v>132</v>
      </c>
      <c r="AK1478" s="13" t="s">
        <v>132</v>
      </c>
      <c r="AL1478" s="13" t="s">
        <v>132</v>
      </c>
      <c r="AM1478" s="13" t="s">
        <v>132</v>
      </c>
      <c r="AN1478" s="13" t="s">
        <v>132</v>
      </c>
      <c r="AO1478" s="13" t="s">
        <v>132</v>
      </c>
      <c r="AP1478" s="13" t="s">
        <v>132</v>
      </c>
      <c r="AQ1478" s="13" t="s">
        <v>132</v>
      </c>
      <c r="AR1478" s="13" t="s">
        <v>132</v>
      </c>
      <c r="AS1478" s="13" t="s">
        <v>132</v>
      </c>
      <c r="AT1478" s="13" t="s">
        <v>132</v>
      </c>
      <c r="AU1478" s="19" t="s">
        <v>132</v>
      </c>
      <c r="AV1478" s="13" t="s">
        <v>132</v>
      </c>
      <c r="AW1478" s="13" t="s">
        <v>132</v>
      </c>
      <c r="AX1478" s="13" t="s">
        <v>132</v>
      </c>
      <c r="AY1478" s="13" t="s">
        <v>132</v>
      </c>
      <c r="AZ1478" s="19" t="s">
        <v>132</v>
      </c>
      <c r="BA1478" s="19" t="s">
        <v>132</v>
      </c>
      <c r="BB1478" s="13" t="s">
        <v>132</v>
      </c>
      <c r="BC1478" s="13" t="s">
        <v>132</v>
      </c>
      <c r="BD1478" s="13" t="s">
        <v>132</v>
      </c>
      <c r="BE1478" s="13" t="s">
        <v>132</v>
      </c>
      <c r="BF1478" s="19" t="s">
        <v>132</v>
      </c>
      <c r="BG1478" s="19" t="s">
        <v>132</v>
      </c>
      <c r="BH1478" s="19" t="s">
        <v>132</v>
      </c>
      <c r="BI1478" s="19" t="s">
        <v>132</v>
      </c>
      <c r="BJ1478" s="19" t="s">
        <v>132</v>
      </c>
      <c r="BK1478" s="19" t="s">
        <v>132</v>
      </c>
      <c r="BL1478" s="88" t="s">
        <v>132</v>
      </c>
      <c r="BM1478" s="88" t="s">
        <v>132</v>
      </c>
      <c r="BN1478" s="88" t="s">
        <v>132</v>
      </c>
    </row>
    <row r="1479" spans="1:66" s="2" customFormat="1" ht="14.5">
      <c r="A1479" s="8">
        <v>8711500183767</v>
      </c>
      <c r="B1479" s="8">
        <v>928073609231</v>
      </c>
      <c r="C1479" s="8">
        <v>871150018376745</v>
      </c>
      <c r="D1479" s="13" t="s">
        <v>132</v>
      </c>
      <c r="E1479" s="12">
        <v>18376745</v>
      </c>
      <c r="F1479" s="10" t="s">
        <v>4640</v>
      </c>
      <c r="G1479" s="11" t="s">
        <v>4305</v>
      </c>
      <c r="H1479" s="12" t="s">
        <v>122</v>
      </c>
      <c r="I1479" s="12" t="s">
        <v>4515</v>
      </c>
      <c r="J1479" s="12" t="s">
        <v>4551</v>
      </c>
      <c r="K1479" s="12" t="s">
        <v>125</v>
      </c>
      <c r="L1479" s="83">
        <v>1135</v>
      </c>
      <c r="M1479" s="16">
        <v>0.3</v>
      </c>
      <c r="N1479" s="13" t="s">
        <v>4307</v>
      </c>
      <c r="O1479" s="14" t="s">
        <v>4308</v>
      </c>
      <c r="P1479" s="17"/>
      <c r="Q1479" s="9">
        <v>4</v>
      </c>
      <c r="R1479" s="12" t="s">
        <v>129</v>
      </c>
      <c r="S1479" s="17" t="s">
        <v>154</v>
      </c>
      <c r="T1479" s="9"/>
      <c r="U1479" s="9"/>
      <c r="V1479" s="11"/>
      <c r="W1479" s="26">
        <v>8539329090</v>
      </c>
      <c r="X1479" s="17" t="s">
        <v>321</v>
      </c>
      <c r="Y1479" s="18" t="s">
        <v>132</v>
      </c>
      <c r="Z1479" s="12" t="s">
        <v>132</v>
      </c>
      <c r="AA1479" s="55"/>
      <c r="AB1479" s="63" t="s">
        <v>4641</v>
      </c>
      <c r="AC1479" s="13" t="s">
        <v>132</v>
      </c>
      <c r="AD1479" s="13" t="s">
        <v>132</v>
      </c>
      <c r="AE1479" s="13" t="s">
        <v>132</v>
      </c>
      <c r="AF1479" s="13" t="s">
        <v>132</v>
      </c>
      <c r="AG1479" s="13" t="s">
        <v>132</v>
      </c>
      <c r="AH1479" s="13" t="s">
        <v>132</v>
      </c>
      <c r="AI1479" s="13" t="s">
        <v>132</v>
      </c>
      <c r="AJ1479" s="13" t="s">
        <v>132</v>
      </c>
      <c r="AK1479" s="13" t="s">
        <v>132</v>
      </c>
      <c r="AL1479" s="13" t="s">
        <v>132</v>
      </c>
      <c r="AM1479" s="13" t="s">
        <v>132</v>
      </c>
      <c r="AN1479" s="13" t="s">
        <v>132</v>
      </c>
      <c r="AO1479" s="13" t="s">
        <v>132</v>
      </c>
      <c r="AP1479" s="13" t="s">
        <v>132</v>
      </c>
      <c r="AQ1479" s="13" t="s">
        <v>132</v>
      </c>
      <c r="AR1479" s="13" t="s">
        <v>132</v>
      </c>
      <c r="AS1479" s="13" t="s">
        <v>132</v>
      </c>
      <c r="AT1479" s="13" t="s">
        <v>132</v>
      </c>
      <c r="AU1479" s="19" t="s">
        <v>132</v>
      </c>
      <c r="AV1479" s="13" t="s">
        <v>132</v>
      </c>
      <c r="AW1479" s="13" t="s">
        <v>132</v>
      </c>
      <c r="AX1479" s="13" t="s">
        <v>132</v>
      </c>
      <c r="AY1479" s="13" t="s">
        <v>132</v>
      </c>
      <c r="AZ1479" s="19" t="s">
        <v>132</v>
      </c>
      <c r="BA1479" s="19" t="s">
        <v>132</v>
      </c>
      <c r="BB1479" s="13" t="s">
        <v>132</v>
      </c>
      <c r="BC1479" s="13" t="s">
        <v>132</v>
      </c>
      <c r="BD1479" s="13" t="s">
        <v>132</v>
      </c>
      <c r="BE1479" s="13" t="s">
        <v>132</v>
      </c>
      <c r="BF1479" s="19" t="s">
        <v>132</v>
      </c>
      <c r="BG1479" s="19" t="s">
        <v>132</v>
      </c>
      <c r="BH1479" s="19" t="s">
        <v>132</v>
      </c>
      <c r="BI1479" s="19" t="s">
        <v>132</v>
      </c>
      <c r="BJ1479" s="19" t="s">
        <v>132</v>
      </c>
      <c r="BK1479" s="19" t="s">
        <v>132</v>
      </c>
      <c r="BL1479" s="88" t="s">
        <v>132</v>
      </c>
      <c r="BM1479" s="88" t="s">
        <v>132</v>
      </c>
      <c r="BN1479" s="88" t="s">
        <v>132</v>
      </c>
    </row>
    <row r="1480" spans="1:66" s="2" customFormat="1" ht="14.5">
      <c r="A1480" s="8">
        <v>8718291158776</v>
      </c>
      <c r="B1480" s="8">
        <v>928154808835</v>
      </c>
      <c r="C1480" s="8">
        <v>871829115877600</v>
      </c>
      <c r="D1480" s="13" t="s">
        <v>132</v>
      </c>
      <c r="E1480" s="12">
        <v>15877600</v>
      </c>
      <c r="F1480" s="10" t="s">
        <v>4642</v>
      </c>
      <c r="G1480" s="11" t="s">
        <v>4305</v>
      </c>
      <c r="H1480" s="12" t="s">
        <v>152</v>
      </c>
      <c r="I1480" s="12" t="s">
        <v>4515</v>
      </c>
      <c r="J1480" s="12" t="s">
        <v>4551</v>
      </c>
      <c r="K1480" s="12" t="s">
        <v>125</v>
      </c>
      <c r="L1480" s="83">
        <v>197</v>
      </c>
      <c r="M1480" s="16">
        <v>0.3</v>
      </c>
      <c r="N1480" s="13" t="s">
        <v>4307</v>
      </c>
      <c r="O1480" s="14" t="s">
        <v>4308</v>
      </c>
      <c r="P1480" s="17"/>
      <c r="Q1480" s="9">
        <v>12</v>
      </c>
      <c r="R1480" s="12" t="s">
        <v>129</v>
      </c>
      <c r="S1480" s="17" t="s">
        <v>154</v>
      </c>
      <c r="T1480" s="9"/>
      <c r="U1480" s="9"/>
      <c r="V1480" s="11"/>
      <c r="W1480" s="26">
        <v>8539329090</v>
      </c>
      <c r="X1480" s="17" t="s">
        <v>321</v>
      </c>
      <c r="Y1480" s="17" t="s">
        <v>322</v>
      </c>
      <c r="Z1480" s="12">
        <v>473399</v>
      </c>
      <c r="AA1480" s="55"/>
      <c r="AB1480" s="63" t="s">
        <v>4643</v>
      </c>
      <c r="AC1480" s="13" t="s">
        <v>132</v>
      </c>
      <c r="AD1480" s="13" t="s">
        <v>132</v>
      </c>
      <c r="AE1480" s="13" t="s">
        <v>132</v>
      </c>
      <c r="AF1480" s="13" t="s">
        <v>132</v>
      </c>
      <c r="AG1480" s="13" t="s">
        <v>132</v>
      </c>
      <c r="AH1480" s="13" t="s">
        <v>132</v>
      </c>
      <c r="AI1480" s="13" t="s">
        <v>132</v>
      </c>
      <c r="AJ1480" s="13" t="s">
        <v>132</v>
      </c>
      <c r="AK1480" s="13" t="s">
        <v>132</v>
      </c>
      <c r="AL1480" s="13" t="s">
        <v>132</v>
      </c>
      <c r="AM1480" s="13" t="s">
        <v>132</v>
      </c>
      <c r="AN1480" s="13" t="s">
        <v>132</v>
      </c>
      <c r="AO1480" s="13" t="s">
        <v>132</v>
      </c>
      <c r="AP1480" s="13" t="s">
        <v>132</v>
      </c>
      <c r="AQ1480" s="13" t="s">
        <v>132</v>
      </c>
      <c r="AR1480" s="13" t="s">
        <v>132</v>
      </c>
      <c r="AS1480" s="13" t="s">
        <v>132</v>
      </c>
      <c r="AT1480" s="13" t="s">
        <v>132</v>
      </c>
      <c r="AU1480" s="19" t="s">
        <v>132</v>
      </c>
      <c r="AV1480" s="13" t="s">
        <v>132</v>
      </c>
      <c r="AW1480" s="13" t="s">
        <v>132</v>
      </c>
      <c r="AX1480" s="13" t="s">
        <v>132</v>
      </c>
      <c r="AY1480" s="13" t="s">
        <v>132</v>
      </c>
      <c r="AZ1480" s="19" t="s">
        <v>132</v>
      </c>
      <c r="BA1480" s="19" t="s">
        <v>132</v>
      </c>
      <c r="BB1480" s="13" t="s">
        <v>132</v>
      </c>
      <c r="BC1480" s="13" t="s">
        <v>132</v>
      </c>
      <c r="BD1480" s="13" t="s">
        <v>132</v>
      </c>
      <c r="BE1480" s="13" t="s">
        <v>132</v>
      </c>
      <c r="BF1480" s="19" t="s">
        <v>132</v>
      </c>
      <c r="BG1480" s="19" t="s">
        <v>132</v>
      </c>
      <c r="BH1480" s="19" t="s">
        <v>132</v>
      </c>
      <c r="BI1480" s="19" t="s">
        <v>132</v>
      </c>
      <c r="BJ1480" s="19" t="s">
        <v>132</v>
      </c>
      <c r="BK1480" s="19" t="s">
        <v>132</v>
      </c>
      <c r="BL1480" s="88" t="s">
        <v>132</v>
      </c>
      <c r="BM1480" s="88" t="s">
        <v>132</v>
      </c>
      <c r="BN1480" s="88" t="s">
        <v>132</v>
      </c>
    </row>
    <row r="1481" spans="1:66" s="2" customFormat="1" ht="14.5">
      <c r="A1481" s="8">
        <v>8718291158813</v>
      </c>
      <c r="B1481" s="31">
        <v>928154908835</v>
      </c>
      <c r="C1481" s="8">
        <v>871829115881300</v>
      </c>
      <c r="D1481" s="13" t="s">
        <v>132</v>
      </c>
      <c r="E1481" s="12">
        <v>15881300</v>
      </c>
      <c r="F1481" s="19" t="s">
        <v>4644</v>
      </c>
      <c r="G1481" s="11" t="s">
        <v>4305</v>
      </c>
      <c r="H1481" s="12" t="s">
        <v>152</v>
      </c>
      <c r="I1481" s="12" t="s">
        <v>4515</v>
      </c>
      <c r="J1481" s="12" t="s">
        <v>4551</v>
      </c>
      <c r="K1481" s="12" t="s">
        <v>125</v>
      </c>
      <c r="L1481" s="83">
        <v>239</v>
      </c>
      <c r="M1481" s="16">
        <v>0.3</v>
      </c>
      <c r="N1481" s="13" t="s">
        <v>4307</v>
      </c>
      <c r="O1481" s="14" t="s">
        <v>4308</v>
      </c>
      <c r="P1481" s="17"/>
      <c r="Q1481" s="9">
        <v>12</v>
      </c>
      <c r="R1481" s="12" t="s">
        <v>129</v>
      </c>
      <c r="S1481" s="17" t="s">
        <v>154</v>
      </c>
      <c r="T1481" s="9"/>
      <c r="U1481" s="9"/>
      <c r="V1481" s="11"/>
      <c r="W1481" s="26">
        <v>8539322000</v>
      </c>
      <c r="X1481" s="17" t="s">
        <v>321</v>
      </c>
      <c r="Y1481" s="17" t="s">
        <v>322</v>
      </c>
      <c r="Z1481" s="12">
        <v>473400</v>
      </c>
      <c r="AA1481" s="55"/>
      <c r="AB1481" s="63" t="s">
        <v>4645</v>
      </c>
      <c r="AC1481" s="13" t="s">
        <v>132</v>
      </c>
      <c r="AD1481" s="13" t="s">
        <v>132</v>
      </c>
      <c r="AE1481" s="13" t="s">
        <v>132</v>
      </c>
      <c r="AF1481" s="13" t="s">
        <v>132</v>
      </c>
      <c r="AG1481" s="13" t="s">
        <v>132</v>
      </c>
      <c r="AH1481" s="13" t="s">
        <v>132</v>
      </c>
      <c r="AI1481" s="13" t="s">
        <v>132</v>
      </c>
      <c r="AJ1481" s="13" t="s">
        <v>132</v>
      </c>
      <c r="AK1481" s="13" t="s">
        <v>132</v>
      </c>
      <c r="AL1481" s="13" t="s">
        <v>132</v>
      </c>
      <c r="AM1481" s="13" t="s">
        <v>132</v>
      </c>
      <c r="AN1481" s="13" t="s">
        <v>132</v>
      </c>
      <c r="AO1481" s="13" t="s">
        <v>132</v>
      </c>
      <c r="AP1481" s="13" t="s">
        <v>132</v>
      </c>
      <c r="AQ1481" s="13" t="s">
        <v>132</v>
      </c>
      <c r="AR1481" s="13" t="s">
        <v>132</v>
      </c>
      <c r="AS1481" s="13" t="s">
        <v>132</v>
      </c>
      <c r="AT1481" s="13" t="s">
        <v>132</v>
      </c>
      <c r="AU1481" s="19" t="s">
        <v>132</v>
      </c>
      <c r="AV1481" s="13" t="s">
        <v>132</v>
      </c>
      <c r="AW1481" s="13" t="s">
        <v>132</v>
      </c>
      <c r="AX1481" s="13" t="s">
        <v>132</v>
      </c>
      <c r="AY1481" s="13" t="s">
        <v>132</v>
      </c>
      <c r="AZ1481" s="19" t="s">
        <v>132</v>
      </c>
      <c r="BA1481" s="19" t="s">
        <v>132</v>
      </c>
      <c r="BB1481" s="13" t="s">
        <v>132</v>
      </c>
      <c r="BC1481" s="13" t="s">
        <v>132</v>
      </c>
      <c r="BD1481" s="13" t="s">
        <v>132</v>
      </c>
      <c r="BE1481" s="13" t="s">
        <v>132</v>
      </c>
      <c r="BF1481" s="19" t="s">
        <v>132</v>
      </c>
      <c r="BG1481" s="19" t="s">
        <v>132</v>
      </c>
      <c r="BH1481" s="19" t="s">
        <v>132</v>
      </c>
      <c r="BI1481" s="19" t="s">
        <v>132</v>
      </c>
      <c r="BJ1481" s="19" t="s">
        <v>132</v>
      </c>
      <c r="BK1481" s="19" t="s">
        <v>132</v>
      </c>
      <c r="BL1481" s="88" t="s">
        <v>132</v>
      </c>
      <c r="BM1481" s="88" t="s">
        <v>132</v>
      </c>
      <c r="BN1481" s="88" t="s">
        <v>132</v>
      </c>
    </row>
    <row r="1482" spans="1:66" s="2" customFormat="1" ht="14.5">
      <c r="A1482" s="8">
        <v>8718291185635</v>
      </c>
      <c r="B1482" s="8">
        <v>928155008835</v>
      </c>
      <c r="C1482" s="8">
        <v>871829118563500</v>
      </c>
      <c r="D1482" s="13" t="s">
        <v>132</v>
      </c>
      <c r="E1482" s="12">
        <v>18563500</v>
      </c>
      <c r="F1482" s="10" t="s">
        <v>4646</v>
      </c>
      <c r="G1482" s="11" t="s">
        <v>4305</v>
      </c>
      <c r="H1482" s="12" t="s">
        <v>152</v>
      </c>
      <c r="I1482" s="12" t="s">
        <v>4515</v>
      </c>
      <c r="J1482" s="12" t="s">
        <v>4551</v>
      </c>
      <c r="K1482" s="12" t="s">
        <v>125</v>
      </c>
      <c r="L1482" s="83">
        <v>190</v>
      </c>
      <c r="M1482" s="16">
        <v>0.3</v>
      </c>
      <c r="N1482" s="13" t="s">
        <v>4307</v>
      </c>
      <c r="O1482" s="14" t="s">
        <v>4308</v>
      </c>
      <c r="P1482" s="17"/>
      <c r="Q1482" s="9">
        <v>24</v>
      </c>
      <c r="R1482" s="12" t="s">
        <v>129</v>
      </c>
      <c r="S1482" s="17" t="s">
        <v>154</v>
      </c>
      <c r="T1482" s="9"/>
      <c r="U1482" s="9"/>
      <c r="V1482" s="11"/>
      <c r="W1482" s="26">
        <v>8539329090</v>
      </c>
      <c r="X1482" s="17" t="s">
        <v>321</v>
      </c>
      <c r="Y1482" s="17" t="s">
        <v>322</v>
      </c>
      <c r="Z1482" s="12">
        <v>473401</v>
      </c>
      <c r="AA1482" s="55"/>
      <c r="AB1482" s="63" t="s">
        <v>4647</v>
      </c>
      <c r="AC1482" s="13" t="s">
        <v>132</v>
      </c>
      <c r="AD1482" s="13" t="s">
        <v>132</v>
      </c>
      <c r="AE1482" s="13" t="s">
        <v>132</v>
      </c>
      <c r="AF1482" s="13" t="s">
        <v>132</v>
      </c>
      <c r="AG1482" s="13" t="s">
        <v>132</v>
      </c>
      <c r="AH1482" s="13" t="s">
        <v>132</v>
      </c>
      <c r="AI1482" s="13" t="s">
        <v>132</v>
      </c>
      <c r="AJ1482" s="13" t="s">
        <v>132</v>
      </c>
      <c r="AK1482" s="13" t="s">
        <v>132</v>
      </c>
      <c r="AL1482" s="13" t="s">
        <v>132</v>
      </c>
      <c r="AM1482" s="13" t="s">
        <v>132</v>
      </c>
      <c r="AN1482" s="13" t="s">
        <v>132</v>
      </c>
      <c r="AO1482" s="13" t="s">
        <v>132</v>
      </c>
      <c r="AP1482" s="13" t="s">
        <v>132</v>
      </c>
      <c r="AQ1482" s="13" t="s">
        <v>132</v>
      </c>
      <c r="AR1482" s="13" t="s">
        <v>132</v>
      </c>
      <c r="AS1482" s="13" t="s">
        <v>132</v>
      </c>
      <c r="AT1482" s="13" t="s">
        <v>132</v>
      </c>
      <c r="AU1482" s="19" t="s">
        <v>132</v>
      </c>
      <c r="AV1482" s="13" t="s">
        <v>132</v>
      </c>
      <c r="AW1482" s="13" t="s">
        <v>132</v>
      </c>
      <c r="AX1482" s="13" t="s">
        <v>132</v>
      </c>
      <c r="AY1482" s="13" t="s">
        <v>132</v>
      </c>
      <c r="AZ1482" s="19" t="s">
        <v>132</v>
      </c>
      <c r="BA1482" s="19" t="s">
        <v>132</v>
      </c>
      <c r="BB1482" s="13" t="s">
        <v>132</v>
      </c>
      <c r="BC1482" s="13" t="s">
        <v>132</v>
      </c>
      <c r="BD1482" s="13" t="s">
        <v>132</v>
      </c>
      <c r="BE1482" s="13" t="s">
        <v>132</v>
      </c>
      <c r="BF1482" s="19" t="s">
        <v>132</v>
      </c>
      <c r="BG1482" s="19" t="s">
        <v>132</v>
      </c>
      <c r="BH1482" s="19" t="s">
        <v>132</v>
      </c>
      <c r="BI1482" s="19" t="s">
        <v>132</v>
      </c>
      <c r="BJ1482" s="19" t="s">
        <v>132</v>
      </c>
      <c r="BK1482" s="19" t="s">
        <v>132</v>
      </c>
      <c r="BL1482" s="88" t="s">
        <v>132</v>
      </c>
      <c r="BM1482" s="88" t="s">
        <v>132</v>
      </c>
      <c r="BN1482" s="88" t="s">
        <v>132</v>
      </c>
    </row>
    <row r="1483" spans="1:66" s="2" customFormat="1" ht="14.5">
      <c r="A1483" s="8">
        <v>8718291158752</v>
      </c>
      <c r="B1483" s="8">
        <v>928154708835</v>
      </c>
      <c r="C1483" s="8">
        <v>871829115875200</v>
      </c>
      <c r="D1483" s="13" t="s">
        <v>132</v>
      </c>
      <c r="E1483" s="12">
        <v>15875200</v>
      </c>
      <c r="F1483" s="10" t="s">
        <v>4648</v>
      </c>
      <c r="G1483" s="11" t="s">
        <v>4305</v>
      </c>
      <c r="H1483" s="12" t="s">
        <v>152</v>
      </c>
      <c r="I1483" s="12" t="s">
        <v>4515</v>
      </c>
      <c r="J1483" s="12" t="s">
        <v>4551</v>
      </c>
      <c r="K1483" s="12" t="s">
        <v>125</v>
      </c>
      <c r="L1483" s="83">
        <v>190</v>
      </c>
      <c r="M1483" s="16">
        <v>0.3</v>
      </c>
      <c r="N1483" s="13" t="s">
        <v>4307</v>
      </c>
      <c r="O1483" s="14" t="s">
        <v>4308</v>
      </c>
      <c r="P1483" s="17"/>
      <c r="Q1483" s="9">
        <v>24</v>
      </c>
      <c r="R1483" s="12" t="s">
        <v>129</v>
      </c>
      <c r="S1483" s="17" t="s">
        <v>154</v>
      </c>
      <c r="T1483" s="9"/>
      <c r="U1483" s="9"/>
      <c r="V1483" s="11"/>
      <c r="W1483" s="26">
        <v>8539329090</v>
      </c>
      <c r="X1483" s="17" t="s">
        <v>321</v>
      </c>
      <c r="Y1483" s="17" t="s">
        <v>322</v>
      </c>
      <c r="Z1483" s="12">
        <v>473398</v>
      </c>
      <c r="AA1483" s="55"/>
      <c r="AB1483" s="63" t="s">
        <v>4649</v>
      </c>
      <c r="AC1483" s="13" t="s">
        <v>132</v>
      </c>
      <c r="AD1483" s="13" t="s">
        <v>132</v>
      </c>
      <c r="AE1483" s="13" t="s">
        <v>132</v>
      </c>
      <c r="AF1483" s="13" t="s">
        <v>132</v>
      </c>
      <c r="AG1483" s="13" t="s">
        <v>132</v>
      </c>
      <c r="AH1483" s="13" t="s">
        <v>132</v>
      </c>
      <c r="AI1483" s="13" t="s">
        <v>132</v>
      </c>
      <c r="AJ1483" s="13" t="s">
        <v>132</v>
      </c>
      <c r="AK1483" s="13" t="s">
        <v>132</v>
      </c>
      <c r="AL1483" s="13" t="s">
        <v>132</v>
      </c>
      <c r="AM1483" s="13" t="s">
        <v>132</v>
      </c>
      <c r="AN1483" s="13" t="s">
        <v>132</v>
      </c>
      <c r="AO1483" s="13" t="s">
        <v>132</v>
      </c>
      <c r="AP1483" s="13" t="s">
        <v>132</v>
      </c>
      <c r="AQ1483" s="13" t="s">
        <v>132</v>
      </c>
      <c r="AR1483" s="13" t="s">
        <v>132</v>
      </c>
      <c r="AS1483" s="13" t="s">
        <v>132</v>
      </c>
      <c r="AT1483" s="13" t="s">
        <v>132</v>
      </c>
      <c r="AU1483" s="19" t="s">
        <v>132</v>
      </c>
      <c r="AV1483" s="13" t="s">
        <v>132</v>
      </c>
      <c r="AW1483" s="13" t="s">
        <v>132</v>
      </c>
      <c r="AX1483" s="13" t="s">
        <v>132</v>
      </c>
      <c r="AY1483" s="13" t="s">
        <v>132</v>
      </c>
      <c r="AZ1483" s="19" t="s">
        <v>132</v>
      </c>
      <c r="BA1483" s="19" t="s">
        <v>132</v>
      </c>
      <c r="BB1483" s="13" t="s">
        <v>132</v>
      </c>
      <c r="BC1483" s="13" t="s">
        <v>132</v>
      </c>
      <c r="BD1483" s="13" t="s">
        <v>132</v>
      </c>
      <c r="BE1483" s="13" t="s">
        <v>132</v>
      </c>
      <c r="BF1483" s="19" t="s">
        <v>132</v>
      </c>
      <c r="BG1483" s="19" t="s">
        <v>132</v>
      </c>
      <c r="BH1483" s="19" t="s">
        <v>132</v>
      </c>
      <c r="BI1483" s="19" t="s">
        <v>132</v>
      </c>
      <c r="BJ1483" s="19" t="s">
        <v>132</v>
      </c>
      <c r="BK1483" s="19" t="s">
        <v>132</v>
      </c>
      <c r="BL1483" s="88" t="s">
        <v>132</v>
      </c>
      <c r="BM1483" s="88" t="s">
        <v>132</v>
      </c>
      <c r="BN1483" s="88" t="s">
        <v>132</v>
      </c>
    </row>
    <row r="1484" spans="1:66" s="2" customFormat="1" ht="14.5">
      <c r="A1484" s="8">
        <v>8718291120322</v>
      </c>
      <c r="B1484" s="31">
        <v>928082119231</v>
      </c>
      <c r="C1484" s="8">
        <v>871829112032200</v>
      </c>
      <c r="D1484" s="13" t="s">
        <v>132</v>
      </c>
      <c r="E1484" s="12">
        <v>12032200</v>
      </c>
      <c r="F1484" s="19" t="s">
        <v>4650</v>
      </c>
      <c r="G1484" s="11" t="s">
        <v>4305</v>
      </c>
      <c r="H1484" s="12" t="s">
        <v>152</v>
      </c>
      <c r="I1484" s="12" t="s">
        <v>4515</v>
      </c>
      <c r="J1484" s="12" t="s">
        <v>4551</v>
      </c>
      <c r="K1484" s="12" t="s">
        <v>125</v>
      </c>
      <c r="L1484" s="83">
        <v>200</v>
      </c>
      <c r="M1484" s="16">
        <v>0.3</v>
      </c>
      <c r="N1484" s="13" t="s">
        <v>4307</v>
      </c>
      <c r="O1484" s="14" t="s">
        <v>4308</v>
      </c>
      <c r="P1484" s="17"/>
      <c r="Q1484" s="9">
        <v>12</v>
      </c>
      <c r="R1484" s="12" t="s">
        <v>129</v>
      </c>
      <c r="S1484" s="17" t="s">
        <v>154</v>
      </c>
      <c r="T1484" s="21"/>
      <c r="U1484" s="9"/>
      <c r="V1484" s="11"/>
      <c r="W1484" s="26">
        <v>8539329090</v>
      </c>
      <c r="X1484" s="17" t="s">
        <v>321</v>
      </c>
      <c r="Y1484" s="17" t="s">
        <v>322</v>
      </c>
      <c r="Z1484" s="12">
        <v>473325</v>
      </c>
      <c r="AA1484" s="55"/>
      <c r="AB1484" s="63" t="s">
        <v>4651</v>
      </c>
      <c r="AC1484" s="13" t="s">
        <v>132</v>
      </c>
      <c r="AD1484" s="13" t="s">
        <v>132</v>
      </c>
      <c r="AE1484" s="13" t="s">
        <v>132</v>
      </c>
      <c r="AF1484" s="13" t="s">
        <v>132</v>
      </c>
      <c r="AG1484" s="13" t="s">
        <v>132</v>
      </c>
      <c r="AH1484" s="13" t="s">
        <v>132</v>
      </c>
      <c r="AI1484" s="13" t="s">
        <v>132</v>
      </c>
      <c r="AJ1484" s="13" t="s">
        <v>132</v>
      </c>
      <c r="AK1484" s="13" t="s">
        <v>132</v>
      </c>
      <c r="AL1484" s="13" t="s">
        <v>132</v>
      </c>
      <c r="AM1484" s="13" t="s">
        <v>132</v>
      </c>
      <c r="AN1484" s="13" t="s">
        <v>132</v>
      </c>
      <c r="AO1484" s="13" t="s">
        <v>132</v>
      </c>
      <c r="AP1484" s="13" t="s">
        <v>132</v>
      </c>
      <c r="AQ1484" s="13" t="s">
        <v>132</v>
      </c>
      <c r="AR1484" s="13" t="s">
        <v>132</v>
      </c>
      <c r="AS1484" s="13" t="s">
        <v>132</v>
      </c>
      <c r="AT1484" s="13" t="s">
        <v>132</v>
      </c>
      <c r="AU1484" s="19" t="s">
        <v>132</v>
      </c>
      <c r="AV1484" s="13" t="s">
        <v>132</v>
      </c>
      <c r="AW1484" s="13" t="s">
        <v>132</v>
      </c>
      <c r="AX1484" s="13" t="s">
        <v>132</v>
      </c>
      <c r="AY1484" s="13" t="s">
        <v>132</v>
      </c>
      <c r="AZ1484" s="19" t="s">
        <v>132</v>
      </c>
      <c r="BA1484" s="19" t="s">
        <v>132</v>
      </c>
      <c r="BB1484" s="13" t="s">
        <v>132</v>
      </c>
      <c r="BC1484" s="13" t="s">
        <v>132</v>
      </c>
      <c r="BD1484" s="13" t="s">
        <v>132</v>
      </c>
      <c r="BE1484" s="13" t="s">
        <v>132</v>
      </c>
      <c r="BF1484" s="19" t="s">
        <v>132</v>
      </c>
      <c r="BG1484" s="19" t="s">
        <v>132</v>
      </c>
      <c r="BH1484" s="19" t="s">
        <v>132</v>
      </c>
      <c r="BI1484" s="19" t="s">
        <v>132</v>
      </c>
      <c r="BJ1484" s="19" t="s">
        <v>132</v>
      </c>
      <c r="BK1484" s="19" t="s">
        <v>132</v>
      </c>
      <c r="BL1484" s="88" t="s">
        <v>132</v>
      </c>
      <c r="BM1484" s="88" t="s">
        <v>132</v>
      </c>
      <c r="BN1484" s="88" t="s">
        <v>132</v>
      </c>
    </row>
    <row r="1485" spans="1:66" s="2" customFormat="1" ht="14.5">
      <c r="A1485" s="8">
        <v>8718291120346</v>
      </c>
      <c r="B1485" s="31">
        <v>928082219231</v>
      </c>
      <c r="C1485" s="8">
        <v>871829112034600</v>
      </c>
      <c r="D1485" s="13" t="s">
        <v>132</v>
      </c>
      <c r="E1485" s="12">
        <v>12034600</v>
      </c>
      <c r="F1485" s="19" t="s">
        <v>4652</v>
      </c>
      <c r="G1485" s="11" t="s">
        <v>4305</v>
      </c>
      <c r="H1485" s="12" t="s">
        <v>152</v>
      </c>
      <c r="I1485" s="12" t="s">
        <v>4515</v>
      </c>
      <c r="J1485" s="12" t="s">
        <v>4551</v>
      </c>
      <c r="K1485" s="12" t="s">
        <v>125</v>
      </c>
      <c r="L1485" s="83">
        <v>228</v>
      </c>
      <c r="M1485" s="16">
        <v>0.3</v>
      </c>
      <c r="N1485" s="13" t="s">
        <v>4307</v>
      </c>
      <c r="O1485" s="14" t="s">
        <v>4308</v>
      </c>
      <c r="P1485" s="17"/>
      <c r="Q1485" s="9">
        <v>12</v>
      </c>
      <c r="R1485" s="12" t="s">
        <v>129</v>
      </c>
      <c r="S1485" s="17" t="s">
        <v>154</v>
      </c>
      <c r="T1485" s="21"/>
      <c r="U1485" s="9"/>
      <c r="V1485" s="11"/>
      <c r="W1485" s="26">
        <v>8539329090</v>
      </c>
      <c r="X1485" s="17" t="s">
        <v>321</v>
      </c>
      <c r="Y1485" s="17" t="s">
        <v>322</v>
      </c>
      <c r="Z1485" s="12">
        <v>473327</v>
      </c>
      <c r="AA1485" s="55"/>
      <c r="AB1485" s="63" t="s">
        <v>4653</v>
      </c>
      <c r="AC1485" s="13" t="s">
        <v>132</v>
      </c>
      <c r="AD1485" s="13" t="s">
        <v>132</v>
      </c>
      <c r="AE1485" s="13" t="s">
        <v>132</v>
      </c>
      <c r="AF1485" s="13" t="s">
        <v>132</v>
      </c>
      <c r="AG1485" s="13" t="s">
        <v>132</v>
      </c>
      <c r="AH1485" s="13" t="s">
        <v>132</v>
      </c>
      <c r="AI1485" s="13" t="s">
        <v>132</v>
      </c>
      <c r="AJ1485" s="13" t="s">
        <v>132</v>
      </c>
      <c r="AK1485" s="13" t="s">
        <v>132</v>
      </c>
      <c r="AL1485" s="13" t="s">
        <v>132</v>
      </c>
      <c r="AM1485" s="13" t="s">
        <v>132</v>
      </c>
      <c r="AN1485" s="13" t="s">
        <v>132</v>
      </c>
      <c r="AO1485" s="13" t="s">
        <v>132</v>
      </c>
      <c r="AP1485" s="13" t="s">
        <v>132</v>
      </c>
      <c r="AQ1485" s="13" t="s">
        <v>132</v>
      </c>
      <c r="AR1485" s="13" t="s">
        <v>132</v>
      </c>
      <c r="AS1485" s="13" t="s">
        <v>132</v>
      </c>
      <c r="AT1485" s="13" t="s">
        <v>132</v>
      </c>
      <c r="AU1485" s="19" t="s">
        <v>132</v>
      </c>
      <c r="AV1485" s="13" t="s">
        <v>132</v>
      </c>
      <c r="AW1485" s="13" t="s">
        <v>132</v>
      </c>
      <c r="AX1485" s="13" t="s">
        <v>132</v>
      </c>
      <c r="AY1485" s="13" t="s">
        <v>132</v>
      </c>
      <c r="AZ1485" s="19" t="s">
        <v>132</v>
      </c>
      <c r="BA1485" s="19" t="s">
        <v>132</v>
      </c>
      <c r="BB1485" s="13" t="s">
        <v>132</v>
      </c>
      <c r="BC1485" s="13" t="s">
        <v>132</v>
      </c>
      <c r="BD1485" s="13" t="s">
        <v>132</v>
      </c>
      <c r="BE1485" s="13" t="s">
        <v>132</v>
      </c>
      <c r="BF1485" s="19" t="s">
        <v>132</v>
      </c>
      <c r="BG1485" s="19" t="s">
        <v>132</v>
      </c>
      <c r="BH1485" s="19" t="s">
        <v>132</v>
      </c>
      <c r="BI1485" s="19" t="s">
        <v>132</v>
      </c>
      <c r="BJ1485" s="19" t="s">
        <v>132</v>
      </c>
      <c r="BK1485" s="19" t="s">
        <v>132</v>
      </c>
      <c r="BL1485" s="88" t="s">
        <v>132</v>
      </c>
      <c r="BM1485" s="88" t="s">
        <v>132</v>
      </c>
      <c r="BN1485" s="88" t="s">
        <v>132</v>
      </c>
    </row>
    <row r="1486" spans="1:66" s="2" customFormat="1" ht="14.5">
      <c r="A1486" s="8">
        <v>8718696596753</v>
      </c>
      <c r="B1486" s="31">
        <v>928082519230</v>
      </c>
      <c r="C1486" s="8">
        <v>871869659675300</v>
      </c>
      <c r="D1486" s="13" t="s">
        <v>132</v>
      </c>
      <c r="E1486" s="12">
        <v>59675300</v>
      </c>
      <c r="F1486" s="19" t="s">
        <v>4654</v>
      </c>
      <c r="G1486" s="11" t="s">
        <v>4305</v>
      </c>
      <c r="H1486" s="12" t="s">
        <v>152</v>
      </c>
      <c r="I1486" s="12" t="s">
        <v>4515</v>
      </c>
      <c r="J1486" s="12" t="s">
        <v>4551</v>
      </c>
      <c r="K1486" s="12" t="s">
        <v>125</v>
      </c>
      <c r="L1486" s="83">
        <v>232</v>
      </c>
      <c r="M1486" s="16">
        <v>0.3</v>
      </c>
      <c r="N1486" s="13" t="s">
        <v>4307</v>
      </c>
      <c r="O1486" s="14" t="s">
        <v>4308</v>
      </c>
      <c r="P1486" s="17"/>
      <c r="Q1486" s="9">
        <v>12</v>
      </c>
      <c r="R1486" s="12" t="s">
        <v>129</v>
      </c>
      <c r="S1486" s="17" t="s">
        <v>154</v>
      </c>
      <c r="T1486" s="21"/>
      <c r="U1486" s="9"/>
      <c r="V1486" s="11"/>
      <c r="W1486" s="26">
        <v>8539329090</v>
      </c>
      <c r="X1486" s="17" t="s">
        <v>321</v>
      </c>
      <c r="Y1486" s="17" t="s">
        <v>322</v>
      </c>
      <c r="Z1486" s="12">
        <v>473331</v>
      </c>
      <c r="AA1486" s="55"/>
      <c r="AB1486" s="63" t="s">
        <v>4655</v>
      </c>
      <c r="AC1486" s="13" t="s">
        <v>132</v>
      </c>
      <c r="AD1486" s="13" t="s">
        <v>132</v>
      </c>
      <c r="AE1486" s="13" t="s">
        <v>132</v>
      </c>
      <c r="AF1486" s="13" t="s">
        <v>132</v>
      </c>
      <c r="AG1486" s="13" t="s">
        <v>132</v>
      </c>
      <c r="AH1486" s="13" t="s">
        <v>132</v>
      </c>
      <c r="AI1486" s="13" t="s">
        <v>132</v>
      </c>
      <c r="AJ1486" s="13" t="s">
        <v>132</v>
      </c>
      <c r="AK1486" s="13" t="s">
        <v>132</v>
      </c>
      <c r="AL1486" s="13" t="s">
        <v>132</v>
      </c>
      <c r="AM1486" s="13" t="s">
        <v>132</v>
      </c>
      <c r="AN1486" s="13" t="s">
        <v>132</v>
      </c>
      <c r="AO1486" s="13" t="s">
        <v>132</v>
      </c>
      <c r="AP1486" s="13" t="s">
        <v>132</v>
      </c>
      <c r="AQ1486" s="13" t="s">
        <v>132</v>
      </c>
      <c r="AR1486" s="13" t="s">
        <v>132</v>
      </c>
      <c r="AS1486" s="13" t="s">
        <v>132</v>
      </c>
      <c r="AT1486" s="13" t="s">
        <v>132</v>
      </c>
      <c r="AU1486" s="19" t="s">
        <v>132</v>
      </c>
      <c r="AV1486" s="13" t="s">
        <v>132</v>
      </c>
      <c r="AW1486" s="13" t="s">
        <v>132</v>
      </c>
      <c r="AX1486" s="13" t="s">
        <v>132</v>
      </c>
      <c r="AY1486" s="13" t="s">
        <v>132</v>
      </c>
      <c r="AZ1486" s="19" t="s">
        <v>132</v>
      </c>
      <c r="BA1486" s="19" t="s">
        <v>132</v>
      </c>
      <c r="BB1486" s="13" t="s">
        <v>132</v>
      </c>
      <c r="BC1486" s="13" t="s">
        <v>132</v>
      </c>
      <c r="BD1486" s="13" t="s">
        <v>132</v>
      </c>
      <c r="BE1486" s="13" t="s">
        <v>132</v>
      </c>
      <c r="BF1486" s="19" t="s">
        <v>132</v>
      </c>
      <c r="BG1486" s="19" t="s">
        <v>132</v>
      </c>
      <c r="BH1486" s="19" t="s">
        <v>132</v>
      </c>
      <c r="BI1486" s="19" t="s">
        <v>132</v>
      </c>
      <c r="BJ1486" s="19" t="s">
        <v>132</v>
      </c>
      <c r="BK1486" s="19" t="s">
        <v>132</v>
      </c>
      <c r="BL1486" s="88" t="s">
        <v>132</v>
      </c>
      <c r="BM1486" s="88" t="s">
        <v>132</v>
      </c>
      <c r="BN1486" s="88" t="s">
        <v>132</v>
      </c>
    </row>
    <row r="1487" spans="1:66" s="2" customFormat="1" ht="14.5">
      <c r="A1487" s="8">
        <v>8718291121978</v>
      </c>
      <c r="B1487" s="31">
        <v>928082319230</v>
      </c>
      <c r="C1487" s="31">
        <v>871829112197800</v>
      </c>
      <c r="D1487" s="13" t="s">
        <v>132</v>
      </c>
      <c r="E1487" s="12">
        <v>12197800</v>
      </c>
      <c r="F1487" s="19" t="s">
        <v>4656</v>
      </c>
      <c r="G1487" s="11" t="s">
        <v>4305</v>
      </c>
      <c r="H1487" s="12" t="s">
        <v>152</v>
      </c>
      <c r="I1487" s="12" t="s">
        <v>4515</v>
      </c>
      <c r="J1487" s="12" t="s">
        <v>4551</v>
      </c>
      <c r="K1487" s="12" t="s">
        <v>125</v>
      </c>
      <c r="L1487" s="83">
        <v>336</v>
      </c>
      <c r="M1487" s="16">
        <v>0.3</v>
      </c>
      <c r="N1487" s="13" t="s">
        <v>4307</v>
      </c>
      <c r="O1487" s="14" t="s">
        <v>4308</v>
      </c>
      <c r="P1487" s="17"/>
      <c r="Q1487" s="9">
        <v>12</v>
      </c>
      <c r="R1487" s="12" t="s">
        <v>129</v>
      </c>
      <c r="S1487" s="17" t="s">
        <v>154</v>
      </c>
      <c r="T1487" s="21"/>
      <c r="U1487" s="21"/>
      <c r="V1487" s="22"/>
      <c r="W1487" s="26">
        <v>8539329090</v>
      </c>
      <c r="X1487" s="13" t="s">
        <v>321</v>
      </c>
      <c r="Y1487" s="13" t="s">
        <v>322</v>
      </c>
      <c r="Z1487" s="12">
        <v>473329</v>
      </c>
      <c r="AA1487" s="55"/>
      <c r="AB1487" s="63" t="s">
        <v>4657</v>
      </c>
      <c r="AC1487" s="13" t="s">
        <v>132</v>
      </c>
      <c r="AD1487" s="13" t="s">
        <v>132</v>
      </c>
      <c r="AE1487" s="13" t="s">
        <v>132</v>
      </c>
      <c r="AF1487" s="13" t="s">
        <v>132</v>
      </c>
      <c r="AG1487" s="13" t="s">
        <v>132</v>
      </c>
      <c r="AH1487" s="13" t="s">
        <v>132</v>
      </c>
      <c r="AI1487" s="13" t="s">
        <v>132</v>
      </c>
      <c r="AJ1487" s="13" t="s">
        <v>132</v>
      </c>
      <c r="AK1487" s="13" t="s">
        <v>132</v>
      </c>
      <c r="AL1487" s="13" t="s">
        <v>132</v>
      </c>
      <c r="AM1487" s="13" t="s">
        <v>132</v>
      </c>
      <c r="AN1487" s="13" t="s">
        <v>132</v>
      </c>
      <c r="AO1487" s="13" t="s">
        <v>132</v>
      </c>
      <c r="AP1487" s="13" t="s">
        <v>132</v>
      </c>
      <c r="AQ1487" s="13" t="s">
        <v>132</v>
      </c>
      <c r="AR1487" s="13" t="s">
        <v>132</v>
      </c>
      <c r="AS1487" s="13" t="s">
        <v>132</v>
      </c>
      <c r="AT1487" s="13" t="s">
        <v>132</v>
      </c>
      <c r="AU1487" s="19" t="s">
        <v>132</v>
      </c>
      <c r="AV1487" s="13" t="s">
        <v>132</v>
      </c>
      <c r="AW1487" s="13" t="s">
        <v>132</v>
      </c>
      <c r="AX1487" s="13" t="s">
        <v>132</v>
      </c>
      <c r="AY1487" s="13" t="s">
        <v>132</v>
      </c>
      <c r="AZ1487" s="19" t="s">
        <v>132</v>
      </c>
      <c r="BA1487" s="19" t="s">
        <v>132</v>
      </c>
      <c r="BB1487" s="13" t="s">
        <v>132</v>
      </c>
      <c r="BC1487" s="13" t="s">
        <v>132</v>
      </c>
      <c r="BD1487" s="13" t="s">
        <v>132</v>
      </c>
      <c r="BE1487" s="13" t="s">
        <v>132</v>
      </c>
      <c r="BF1487" s="19" t="s">
        <v>132</v>
      </c>
      <c r="BG1487" s="19" t="s">
        <v>132</v>
      </c>
      <c r="BH1487" s="19" t="s">
        <v>132</v>
      </c>
      <c r="BI1487" s="19" t="s">
        <v>132</v>
      </c>
      <c r="BJ1487" s="19" t="s">
        <v>132</v>
      </c>
      <c r="BK1487" s="19" t="s">
        <v>132</v>
      </c>
      <c r="BL1487" s="88" t="s">
        <v>132</v>
      </c>
      <c r="BM1487" s="88" t="s">
        <v>132</v>
      </c>
      <c r="BN1487" s="88" t="s">
        <v>132</v>
      </c>
    </row>
    <row r="1488" spans="1:66" s="2" customFormat="1" ht="14.5">
      <c r="A1488" s="8">
        <v>8718291185611</v>
      </c>
      <c r="B1488" s="31">
        <v>928082419235</v>
      </c>
      <c r="C1488" s="8">
        <v>871829118561100</v>
      </c>
      <c r="D1488" s="13" t="s">
        <v>132</v>
      </c>
      <c r="E1488" s="12">
        <v>18561100</v>
      </c>
      <c r="F1488" s="19" t="s">
        <v>4658</v>
      </c>
      <c r="G1488" s="11" t="s">
        <v>4305</v>
      </c>
      <c r="H1488" s="12" t="s">
        <v>152</v>
      </c>
      <c r="I1488" s="12" t="s">
        <v>4515</v>
      </c>
      <c r="J1488" s="12" t="s">
        <v>4551</v>
      </c>
      <c r="K1488" s="12" t="s">
        <v>125</v>
      </c>
      <c r="L1488" s="83">
        <v>189</v>
      </c>
      <c r="M1488" s="16">
        <v>0.3</v>
      </c>
      <c r="N1488" s="13" t="s">
        <v>4307</v>
      </c>
      <c r="O1488" s="14" t="s">
        <v>4308</v>
      </c>
      <c r="P1488" s="17"/>
      <c r="Q1488" s="9">
        <v>12</v>
      </c>
      <c r="R1488" s="12" t="s">
        <v>129</v>
      </c>
      <c r="S1488" s="17" t="s">
        <v>154</v>
      </c>
      <c r="T1488" s="9"/>
      <c r="U1488" s="9"/>
      <c r="V1488" s="11"/>
      <c r="W1488" s="26">
        <v>8539329090</v>
      </c>
      <c r="X1488" s="17" t="s">
        <v>321</v>
      </c>
      <c r="Y1488" s="17" t="s">
        <v>322</v>
      </c>
      <c r="Z1488" s="12">
        <v>473330</v>
      </c>
      <c r="AA1488" s="55"/>
      <c r="AB1488" s="63" t="s">
        <v>4659</v>
      </c>
      <c r="AC1488" s="13" t="s">
        <v>132</v>
      </c>
      <c r="AD1488" s="13" t="s">
        <v>132</v>
      </c>
      <c r="AE1488" s="13" t="s">
        <v>132</v>
      </c>
      <c r="AF1488" s="13" t="s">
        <v>132</v>
      </c>
      <c r="AG1488" s="13" t="s">
        <v>132</v>
      </c>
      <c r="AH1488" s="13" t="s">
        <v>132</v>
      </c>
      <c r="AI1488" s="13" t="s">
        <v>132</v>
      </c>
      <c r="AJ1488" s="13" t="s">
        <v>132</v>
      </c>
      <c r="AK1488" s="13" t="s">
        <v>132</v>
      </c>
      <c r="AL1488" s="13" t="s">
        <v>132</v>
      </c>
      <c r="AM1488" s="13" t="s">
        <v>132</v>
      </c>
      <c r="AN1488" s="13" t="s">
        <v>132</v>
      </c>
      <c r="AO1488" s="13" t="s">
        <v>132</v>
      </c>
      <c r="AP1488" s="13" t="s">
        <v>132</v>
      </c>
      <c r="AQ1488" s="13" t="s">
        <v>132</v>
      </c>
      <c r="AR1488" s="13" t="s">
        <v>132</v>
      </c>
      <c r="AS1488" s="13" t="s">
        <v>132</v>
      </c>
      <c r="AT1488" s="13" t="s">
        <v>132</v>
      </c>
      <c r="AU1488" s="19" t="s">
        <v>132</v>
      </c>
      <c r="AV1488" s="13" t="s">
        <v>132</v>
      </c>
      <c r="AW1488" s="13" t="s">
        <v>132</v>
      </c>
      <c r="AX1488" s="13" t="s">
        <v>132</v>
      </c>
      <c r="AY1488" s="13" t="s">
        <v>132</v>
      </c>
      <c r="AZ1488" s="19" t="s">
        <v>132</v>
      </c>
      <c r="BA1488" s="19" t="s">
        <v>132</v>
      </c>
      <c r="BB1488" s="13" t="s">
        <v>132</v>
      </c>
      <c r="BC1488" s="13" t="s">
        <v>132</v>
      </c>
      <c r="BD1488" s="13" t="s">
        <v>132</v>
      </c>
      <c r="BE1488" s="13" t="s">
        <v>132</v>
      </c>
      <c r="BF1488" s="19" t="s">
        <v>132</v>
      </c>
      <c r="BG1488" s="19" t="s">
        <v>132</v>
      </c>
      <c r="BH1488" s="19" t="s">
        <v>132</v>
      </c>
      <c r="BI1488" s="19" t="s">
        <v>132</v>
      </c>
      <c r="BJ1488" s="19" t="s">
        <v>132</v>
      </c>
      <c r="BK1488" s="19" t="s">
        <v>132</v>
      </c>
      <c r="BL1488" s="88" t="s">
        <v>132</v>
      </c>
      <c r="BM1488" s="88" t="s">
        <v>132</v>
      </c>
      <c r="BN1488" s="88" t="s">
        <v>132</v>
      </c>
    </row>
    <row r="1489" spans="1:66" s="2" customFormat="1" ht="14.5">
      <c r="A1489" s="8">
        <v>8718291120308</v>
      </c>
      <c r="B1489" s="8">
        <v>928082019235</v>
      </c>
      <c r="C1489" s="8">
        <v>871829112030800</v>
      </c>
      <c r="D1489" s="13" t="s">
        <v>132</v>
      </c>
      <c r="E1489" s="12">
        <v>12030800</v>
      </c>
      <c r="F1489" s="20" t="s">
        <v>4660</v>
      </c>
      <c r="G1489" s="11" t="s">
        <v>4305</v>
      </c>
      <c r="H1489" s="12" t="s">
        <v>152</v>
      </c>
      <c r="I1489" s="12" t="s">
        <v>4515</v>
      </c>
      <c r="J1489" s="12" t="s">
        <v>4551</v>
      </c>
      <c r="K1489" s="12" t="s">
        <v>125</v>
      </c>
      <c r="L1489" s="83">
        <v>189</v>
      </c>
      <c r="M1489" s="16">
        <v>0.3</v>
      </c>
      <c r="N1489" s="13" t="s">
        <v>4307</v>
      </c>
      <c r="O1489" s="14" t="s">
        <v>4308</v>
      </c>
      <c r="P1489" s="17"/>
      <c r="Q1489" s="9">
        <v>12</v>
      </c>
      <c r="R1489" s="12" t="s">
        <v>129</v>
      </c>
      <c r="S1489" s="17" t="s">
        <v>154</v>
      </c>
      <c r="T1489" s="21"/>
      <c r="U1489" s="21"/>
      <c r="V1489" s="11"/>
      <c r="W1489" s="26">
        <v>8539329090</v>
      </c>
      <c r="X1489" s="17" t="s">
        <v>321</v>
      </c>
      <c r="Y1489" s="17" t="s">
        <v>322</v>
      </c>
      <c r="Z1489" s="12">
        <v>473324</v>
      </c>
      <c r="AA1489" s="55"/>
      <c r="AB1489" s="63" t="s">
        <v>4661</v>
      </c>
      <c r="AC1489" s="13" t="s">
        <v>132</v>
      </c>
      <c r="AD1489" s="13" t="s">
        <v>132</v>
      </c>
      <c r="AE1489" s="13" t="s">
        <v>132</v>
      </c>
      <c r="AF1489" s="13" t="s">
        <v>132</v>
      </c>
      <c r="AG1489" s="13" t="s">
        <v>132</v>
      </c>
      <c r="AH1489" s="13" t="s">
        <v>132</v>
      </c>
      <c r="AI1489" s="13" t="s">
        <v>132</v>
      </c>
      <c r="AJ1489" s="13" t="s">
        <v>132</v>
      </c>
      <c r="AK1489" s="13" t="s">
        <v>132</v>
      </c>
      <c r="AL1489" s="13" t="s">
        <v>132</v>
      </c>
      <c r="AM1489" s="13" t="s">
        <v>132</v>
      </c>
      <c r="AN1489" s="13" t="s">
        <v>132</v>
      </c>
      <c r="AO1489" s="13" t="s">
        <v>132</v>
      </c>
      <c r="AP1489" s="13" t="s">
        <v>132</v>
      </c>
      <c r="AQ1489" s="13" t="s">
        <v>132</v>
      </c>
      <c r="AR1489" s="13" t="s">
        <v>132</v>
      </c>
      <c r="AS1489" s="13" t="s">
        <v>132</v>
      </c>
      <c r="AT1489" s="13" t="s">
        <v>132</v>
      </c>
      <c r="AU1489" s="19" t="s">
        <v>132</v>
      </c>
      <c r="AV1489" s="13" t="s">
        <v>132</v>
      </c>
      <c r="AW1489" s="13" t="s">
        <v>132</v>
      </c>
      <c r="AX1489" s="13" t="s">
        <v>132</v>
      </c>
      <c r="AY1489" s="13" t="s">
        <v>132</v>
      </c>
      <c r="AZ1489" s="19" t="s">
        <v>132</v>
      </c>
      <c r="BA1489" s="19" t="s">
        <v>132</v>
      </c>
      <c r="BB1489" s="13" t="s">
        <v>132</v>
      </c>
      <c r="BC1489" s="13" t="s">
        <v>132</v>
      </c>
      <c r="BD1489" s="13" t="s">
        <v>132</v>
      </c>
      <c r="BE1489" s="13" t="s">
        <v>132</v>
      </c>
      <c r="BF1489" s="19" t="s">
        <v>132</v>
      </c>
      <c r="BG1489" s="19" t="s">
        <v>132</v>
      </c>
      <c r="BH1489" s="19" t="s">
        <v>132</v>
      </c>
      <c r="BI1489" s="19" t="s">
        <v>132</v>
      </c>
      <c r="BJ1489" s="19" t="s">
        <v>132</v>
      </c>
      <c r="BK1489" s="19" t="s">
        <v>132</v>
      </c>
      <c r="BL1489" s="88" t="s">
        <v>132</v>
      </c>
      <c r="BM1489" s="88" t="s">
        <v>132</v>
      </c>
      <c r="BN1489" s="88" t="s">
        <v>132</v>
      </c>
    </row>
    <row r="1490" spans="1:66" s="2" customFormat="1" ht="14.5">
      <c r="A1490" s="8">
        <v>8718696596791</v>
      </c>
      <c r="B1490" s="8">
        <v>928082619230</v>
      </c>
      <c r="C1490" s="8">
        <v>871869659679100</v>
      </c>
      <c r="D1490" s="13" t="s">
        <v>132</v>
      </c>
      <c r="E1490" s="12">
        <v>59679100</v>
      </c>
      <c r="F1490" s="10" t="s">
        <v>4662</v>
      </c>
      <c r="G1490" s="11" t="s">
        <v>4305</v>
      </c>
      <c r="H1490" s="12" t="s">
        <v>152</v>
      </c>
      <c r="I1490" s="12" t="s">
        <v>4515</v>
      </c>
      <c r="J1490" s="12" t="s">
        <v>4551</v>
      </c>
      <c r="K1490" s="12" t="s">
        <v>125</v>
      </c>
      <c r="L1490" s="83">
        <v>189</v>
      </c>
      <c r="M1490" s="16">
        <v>0.3</v>
      </c>
      <c r="N1490" s="13" t="s">
        <v>4307</v>
      </c>
      <c r="O1490" s="14" t="s">
        <v>4308</v>
      </c>
      <c r="P1490" s="17"/>
      <c r="Q1490" s="9">
        <v>12</v>
      </c>
      <c r="R1490" s="12" t="s">
        <v>129</v>
      </c>
      <c r="S1490" s="17" t="s">
        <v>154</v>
      </c>
      <c r="T1490" s="9"/>
      <c r="U1490" s="9"/>
      <c r="V1490" s="11"/>
      <c r="W1490" s="26">
        <v>8539329090</v>
      </c>
      <c r="X1490" s="17" t="s">
        <v>321</v>
      </c>
      <c r="Y1490" s="17" t="s">
        <v>322</v>
      </c>
      <c r="Z1490" s="12">
        <v>473332</v>
      </c>
      <c r="AA1490" s="55"/>
      <c r="AB1490" s="63" t="s">
        <v>4663</v>
      </c>
      <c r="AC1490" s="13" t="s">
        <v>132</v>
      </c>
      <c r="AD1490" s="13" t="s">
        <v>132</v>
      </c>
      <c r="AE1490" s="13" t="s">
        <v>132</v>
      </c>
      <c r="AF1490" s="13" t="s">
        <v>132</v>
      </c>
      <c r="AG1490" s="13" t="s">
        <v>132</v>
      </c>
      <c r="AH1490" s="13" t="s">
        <v>132</v>
      </c>
      <c r="AI1490" s="13" t="s">
        <v>132</v>
      </c>
      <c r="AJ1490" s="13" t="s">
        <v>132</v>
      </c>
      <c r="AK1490" s="13" t="s">
        <v>132</v>
      </c>
      <c r="AL1490" s="13" t="s">
        <v>132</v>
      </c>
      <c r="AM1490" s="13" t="s">
        <v>132</v>
      </c>
      <c r="AN1490" s="13" t="s">
        <v>132</v>
      </c>
      <c r="AO1490" s="13" t="s">
        <v>132</v>
      </c>
      <c r="AP1490" s="13" t="s">
        <v>132</v>
      </c>
      <c r="AQ1490" s="13" t="s">
        <v>132</v>
      </c>
      <c r="AR1490" s="13" t="s">
        <v>132</v>
      </c>
      <c r="AS1490" s="13" t="s">
        <v>132</v>
      </c>
      <c r="AT1490" s="13" t="s">
        <v>132</v>
      </c>
      <c r="AU1490" s="19" t="s">
        <v>132</v>
      </c>
      <c r="AV1490" s="13" t="s">
        <v>132</v>
      </c>
      <c r="AW1490" s="13" t="s">
        <v>132</v>
      </c>
      <c r="AX1490" s="13" t="s">
        <v>132</v>
      </c>
      <c r="AY1490" s="13" t="s">
        <v>132</v>
      </c>
      <c r="AZ1490" s="19" t="s">
        <v>132</v>
      </c>
      <c r="BA1490" s="19" t="s">
        <v>132</v>
      </c>
      <c r="BB1490" s="13" t="s">
        <v>132</v>
      </c>
      <c r="BC1490" s="13" t="s">
        <v>132</v>
      </c>
      <c r="BD1490" s="13" t="s">
        <v>132</v>
      </c>
      <c r="BE1490" s="13" t="s">
        <v>132</v>
      </c>
      <c r="BF1490" s="19" t="s">
        <v>132</v>
      </c>
      <c r="BG1490" s="19" t="s">
        <v>132</v>
      </c>
      <c r="BH1490" s="19" t="s">
        <v>132</v>
      </c>
      <c r="BI1490" s="19" t="s">
        <v>132</v>
      </c>
      <c r="BJ1490" s="19" t="s">
        <v>132</v>
      </c>
      <c r="BK1490" s="19" t="s">
        <v>132</v>
      </c>
      <c r="BL1490" s="88" t="s">
        <v>132</v>
      </c>
      <c r="BM1490" s="88" t="s">
        <v>132</v>
      </c>
      <c r="BN1490" s="88" t="s">
        <v>132</v>
      </c>
    </row>
    <row r="1491" spans="1:66" s="2" customFormat="1" ht="14.5">
      <c r="A1491" s="8">
        <v>8718696736531</v>
      </c>
      <c r="B1491" s="31">
        <v>928481600097</v>
      </c>
      <c r="C1491" s="8">
        <v>871869673653100</v>
      </c>
      <c r="D1491" s="13" t="s">
        <v>132</v>
      </c>
      <c r="E1491" s="12">
        <v>73653100</v>
      </c>
      <c r="F1491" s="19" t="s">
        <v>4664</v>
      </c>
      <c r="G1491" s="11" t="s">
        <v>4305</v>
      </c>
      <c r="H1491" s="12" t="s">
        <v>152</v>
      </c>
      <c r="I1491" s="12" t="s">
        <v>4515</v>
      </c>
      <c r="J1491" s="12" t="s">
        <v>4551</v>
      </c>
      <c r="K1491" s="12" t="s">
        <v>125</v>
      </c>
      <c r="L1491" s="83">
        <v>150</v>
      </c>
      <c r="M1491" s="16">
        <v>0.3</v>
      </c>
      <c r="N1491" s="13" t="s">
        <v>4307</v>
      </c>
      <c r="O1491" s="14" t="s">
        <v>4308</v>
      </c>
      <c r="P1491" s="17"/>
      <c r="Q1491" s="9">
        <v>12</v>
      </c>
      <c r="R1491" s="12" t="s">
        <v>129</v>
      </c>
      <c r="S1491" s="17" t="s">
        <v>154</v>
      </c>
      <c r="T1491" s="21"/>
      <c r="U1491" s="21"/>
      <c r="V1491" s="11"/>
      <c r="W1491" s="26">
        <v>8539329090</v>
      </c>
      <c r="X1491" s="17" t="s">
        <v>321</v>
      </c>
      <c r="Y1491" s="17" t="s">
        <v>322</v>
      </c>
      <c r="Z1491" s="12">
        <v>473285</v>
      </c>
      <c r="AA1491" s="55"/>
      <c r="AB1491" s="63" t="s">
        <v>4665</v>
      </c>
      <c r="AC1491" s="13" t="s">
        <v>132</v>
      </c>
      <c r="AD1491" s="13" t="s">
        <v>132</v>
      </c>
      <c r="AE1491" s="13" t="s">
        <v>132</v>
      </c>
      <c r="AF1491" s="13" t="s">
        <v>132</v>
      </c>
      <c r="AG1491" s="13" t="s">
        <v>132</v>
      </c>
      <c r="AH1491" s="13" t="s">
        <v>132</v>
      </c>
      <c r="AI1491" s="13" t="s">
        <v>132</v>
      </c>
      <c r="AJ1491" s="13" t="s">
        <v>132</v>
      </c>
      <c r="AK1491" s="13" t="s">
        <v>132</v>
      </c>
      <c r="AL1491" s="13" t="s">
        <v>132</v>
      </c>
      <c r="AM1491" s="13" t="s">
        <v>132</v>
      </c>
      <c r="AN1491" s="13" t="s">
        <v>132</v>
      </c>
      <c r="AO1491" s="13" t="s">
        <v>132</v>
      </c>
      <c r="AP1491" s="13" t="s">
        <v>132</v>
      </c>
      <c r="AQ1491" s="13" t="s">
        <v>132</v>
      </c>
      <c r="AR1491" s="13" t="s">
        <v>132</v>
      </c>
      <c r="AS1491" s="13" t="s">
        <v>132</v>
      </c>
      <c r="AT1491" s="13" t="s">
        <v>132</v>
      </c>
      <c r="AU1491" s="19" t="s">
        <v>132</v>
      </c>
      <c r="AV1491" s="13" t="s">
        <v>132</v>
      </c>
      <c r="AW1491" s="13" t="s">
        <v>132</v>
      </c>
      <c r="AX1491" s="13" t="s">
        <v>132</v>
      </c>
      <c r="AY1491" s="13" t="s">
        <v>132</v>
      </c>
      <c r="AZ1491" s="19" t="s">
        <v>132</v>
      </c>
      <c r="BA1491" s="19" t="s">
        <v>132</v>
      </c>
      <c r="BB1491" s="13" t="s">
        <v>132</v>
      </c>
      <c r="BC1491" s="13" t="s">
        <v>132</v>
      </c>
      <c r="BD1491" s="13" t="s">
        <v>132</v>
      </c>
      <c r="BE1491" s="13" t="s">
        <v>132</v>
      </c>
      <c r="BF1491" s="19" t="s">
        <v>132</v>
      </c>
      <c r="BG1491" s="19" t="s">
        <v>132</v>
      </c>
      <c r="BH1491" s="19" t="s">
        <v>132</v>
      </c>
      <c r="BI1491" s="19" t="s">
        <v>132</v>
      </c>
      <c r="BJ1491" s="19" t="s">
        <v>132</v>
      </c>
      <c r="BK1491" s="19" t="s">
        <v>132</v>
      </c>
      <c r="BL1491" s="88" t="s">
        <v>132</v>
      </c>
      <c r="BM1491" s="88" t="s">
        <v>132</v>
      </c>
      <c r="BN1491" s="88" t="s">
        <v>132</v>
      </c>
    </row>
    <row r="1492" spans="1:66" s="2" customFormat="1" ht="14.5">
      <c r="A1492" s="8">
        <v>8718291548256</v>
      </c>
      <c r="B1492" s="8">
        <v>928075705130</v>
      </c>
      <c r="C1492" s="8">
        <v>871150021424900</v>
      </c>
      <c r="D1492" s="13" t="s">
        <v>132</v>
      </c>
      <c r="E1492" s="12">
        <v>21424900</v>
      </c>
      <c r="F1492" s="10" t="s">
        <v>4666</v>
      </c>
      <c r="G1492" s="11" t="s">
        <v>4305</v>
      </c>
      <c r="H1492" s="12" t="s">
        <v>152</v>
      </c>
      <c r="I1492" s="12" t="s">
        <v>4515</v>
      </c>
      <c r="J1492" s="12" t="s">
        <v>4551</v>
      </c>
      <c r="K1492" s="12" t="s">
        <v>125</v>
      </c>
      <c r="L1492" s="83">
        <v>1252</v>
      </c>
      <c r="M1492" s="16">
        <v>0.3</v>
      </c>
      <c r="N1492" s="13" t="s">
        <v>4307</v>
      </c>
      <c r="O1492" s="14" t="s">
        <v>4308</v>
      </c>
      <c r="P1492" s="17"/>
      <c r="Q1492" s="9">
        <v>1</v>
      </c>
      <c r="R1492" s="12" t="s">
        <v>129</v>
      </c>
      <c r="S1492" s="17" t="s">
        <v>154</v>
      </c>
      <c r="T1492" s="9"/>
      <c r="U1492" s="9"/>
      <c r="V1492" s="11"/>
      <c r="W1492" s="26">
        <v>8539329090</v>
      </c>
      <c r="X1492" s="17" t="s">
        <v>321</v>
      </c>
      <c r="Y1492" s="18" t="s">
        <v>132</v>
      </c>
      <c r="Z1492" s="12" t="s">
        <v>132</v>
      </c>
      <c r="AA1492" s="55"/>
      <c r="AB1492" s="63" t="s">
        <v>4667</v>
      </c>
      <c r="AC1492" s="13" t="s">
        <v>132</v>
      </c>
      <c r="AD1492" s="13" t="s">
        <v>132</v>
      </c>
      <c r="AE1492" s="13" t="s">
        <v>132</v>
      </c>
      <c r="AF1492" s="13" t="s">
        <v>132</v>
      </c>
      <c r="AG1492" s="13" t="s">
        <v>132</v>
      </c>
      <c r="AH1492" s="13" t="s">
        <v>132</v>
      </c>
      <c r="AI1492" s="13" t="s">
        <v>132</v>
      </c>
      <c r="AJ1492" s="13" t="s">
        <v>132</v>
      </c>
      <c r="AK1492" s="13" t="s">
        <v>132</v>
      </c>
      <c r="AL1492" s="13" t="s">
        <v>132</v>
      </c>
      <c r="AM1492" s="13" t="s">
        <v>132</v>
      </c>
      <c r="AN1492" s="13" t="s">
        <v>132</v>
      </c>
      <c r="AO1492" s="13" t="s">
        <v>132</v>
      </c>
      <c r="AP1492" s="13" t="s">
        <v>132</v>
      </c>
      <c r="AQ1492" s="13" t="s">
        <v>132</v>
      </c>
      <c r="AR1492" s="13" t="s">
        <v>132</v>
      </c>
      <c r="AS1492" s="13" t="s">
        <v>132</v>
      </c>
      <c r="AT1492" s="13" t="s">
        <v>132</v>
      </c>
      <c r="AU1492" s="19" t="s">
        <v>132</v>
      </c>
      <c r="AV1492" s="13" t="s">
        <v>132</v>
      </c>
      <c r="AW1492" s="13" t="s">
        <v>132</v>
      </c>
      <c r="AX1492" s="13" t="s">
        <v>132</v>
      </c>
      <c r="AY1492" s="13" t="s">
        <v>132</v>
      </c>
      <c r="AZ1492" s="19" t="s">
        <v>132</v>
      </c>
      <c r="BA1492" s="19" t="s">
        <v>132</v>
      </c>
      <c r="BB1492" s="13" t="s">
        <v>132</v>
      </c>
      <c r="BC1492" s="13" t="s">
        <v>132</v>
      </c>
      <c r="BD1492" s="13" t="s">
        <v>132</v>
      </c>
      <c r="BE1492" s="13" t="s">
        <v>132</v>
      </c>
      <c r="BF1492" s="19" t="s">
        <v>132</v>
      </c>
      <c r="BG1492" s="19" t="s">
        <v>132</v>
      </c>
      <c r="BH1492" s="19" t="s">
        <v>132</v>
      </c>
      <c r="BI1492" s="19" t="s">
        <v>132</v>
      </c>
      <c r="BJ1492" s="19" t="s">
        <v>132</v>
      </c>
      <c r="BK1492" s="19" t="s">
        <v>132</v>
      </c>
      <c r="BL1492" s="88" t="s">
        <v>132</v>
      </c>
      <c r="BM1492" s="88" t="s">
        <v>132</v>
      </c>
      <c r="BN1492" s="88" t="s">
        <v>132</v>
      </c>
    </row>
    <row r="1493" spans="1:66" s="2" customFormat="1" ht="14.5">
      <c r="A1493" s="8">
        <v>8718291548232</v>
      </c>
      <c r="B1493" s="8">
        <v>928073005130</v>
      </c>
      <c r="C1493" s="8">
        <v>871150020078500</v>
      </c>
      <c r="D1493" s="13" t="s">
        <v>132</v>
      </c>
      <c r="E1493" s="12">
        <v>20078500</v>
      </c>
      <c r="F1493" s="10" t="s">
        <v>4668</v>
      </c>
      <c r="G1493" s="11" t="s">
        <v>4305</v>
      </c>
      <c r="H1493" s="12" t="s">
        <v>152</v>
      </c>
      <c r="I1493" s="12" t="s">
        <v>4515</v>
      </c>
      <c r="J1493" s="12" t="s">
        <v>4551</v>
      </c>
      <c r="K1493" s="12" t="s">
        <v>125</v>
      </c>
      <c r="L1493" s="83">
        <v>2020</v>
      </c>
      <c r="M1493" s="16">
        <v>0.3</v>
      </c>
      <c r="N1493" s="13" t="s">
        <v>4307</v>
      </c>
      <c r="O1493" s="14" t="s">
        <v>4308</v>
      </c>
      <c r="P1493" s="17"/>
      <c r="Q1493" s="9">
        <v>1</v>
      </c>
      <c r="R1493" s="12" t="s">
        <v>129</v>
      </c>
      <c r="S1493" s="17" t="s">
        <v>154</v>
      </c>
      <c r="T1493" s="9"/>
      <c r="U1493" s="9"/>
      <c r="V1493" s="11"/>
      <c r="W1493" s="26">
        <v>8539329090</v>
      </c>
      <c r="X1493" s="17" t="s">
        <v>321</v>
      </c>
      <c r="Y1493" s="18" t="s">
        <v>132</v>
      </c>
      <c r="Z1493" s="12" t="s">
        <v>132</v>
      </c>
      <c r="AA1493" s="55"/>
      <c r="AB1493" s="63" t="s">
        <v>4669</v>
      </c>
      <c r="AC1493" s="13" t="s">
        <v>132</v>
      </c>
      <c r="AD1493" s="13" t="s">
        <v>132</v>
      </c>
      <c r="AE1493" s="13" t="s">
        <v>132</v>
      </c>
      <c r="AF1493" s="13" t="s">
        <v>132</v>
      </c>
      <c r="AG1493" s="13" t="s">
        <v>132</v>
      </c>
      <c r="AH1493" s="13" t="s">
        <v>132</v>
      </c>
      <c r="AI1493" s="13" t="s">
        <v>132</v>
      </c>
      <c r="AJ1493" s="13" t="s">
        <v>132</v>
      </c>
      <c r="AK1493" s="13" t="s">
        <v>132</v>
      </c>
      <c r="AL1493" s="13" t="s">
        <v>132</v>
      </c>
      <c r="AM1493" s="13" t="s">
        <v>132</v>
      </c>
      <c r="AN1493" s="13" t="s">
        <v>132</v>
      </c>
      <c r="AO1493" s="13" t="s">
        <v>132</v>
      </c>
      <c r="AP1493" s="13" t="s">
        <v>132</v>
      </c>
      <c r="AQ1493" s="13" t="s">
        <v>132</v>
      </c>
      <c r="AR1493" s="13" t="s">
        <v>132</v>
      </c>
      <c r="AS1493" s="13" t="s">
        <v>132</v>
      </c>
      <c r="AT1493" s="13" t="s">
        <v>132</v>
      </c>
      <c r="AU1493" s="19" t="s">
        <v>132</v>
      </c>
      <c r="AV1493" s="13" t="s">
        <v>132</v>
      </c>
      <c r="AW1493" s="13" t="s">
        <v>132</v>
      </c>
      <c r="AX1493" s="13" t="s">
        <v>132</v>
      </c>
      <c r="AY1493" s="13" t="s">
        <v>132</v>
      </c>
      <c r="AZ1493" s="19" t="s">
        <v>132</v>
      </c>
      <c r="BA1493" s="19" t="s">
        <v>132</v>
      </c>
      <c r="BB1493" s="13" t="s">
        <v>132</v>
      </c>
      <c r="BC1493" s="13" t="s">
        <v>132</v>
      </c>
      <c r="BD1493" s="13" t="s">
        <v>132</v>
      </c>
      <c r="BE1493" s="13" t="s">
        <v>132</v>
      </c>
      <c r="BF1493" s="19" t="s">
        <v>132</v>
      </c>
      <c r="BG1493" s="19" t="s">
        <v>132</v>
      </c>
      <c r="BH1493" s="19" t="s">
        <v>132</v>
      </c>
      <c r="BI1493" s="19" t="s">
        <v>132</v>
      </c>
      <c r="BJ1493" s="19" t="s">
        <v>132</v>
      </c>
      <c r="BK1493" s="19" t="s">
        <v>132</v>
      </c>
      <c r="BL1493" s="88" t="s">
        <v>132</v>
      </c>
      <c r="BM1493" s="88" t="s">
        <v>132</v>
      </c>
      <c r="BN1493" s="88" t="s">
        <v>132</v>
      </c>
    </row>
    <row r="1494" spans="1:66" s="2" customFormat="1" ht="14.5">
      <c r="A1494" s="8">
        <v>8718291548218</v>
      </c>
      <c r="B1494" s="8">
        <v>928072205130</v>
      </c>
      <c r="C1494" s="8">
        <v>871150020077800</v>
      </c>
      <c r="D1494" s="13" t="s">
        <v>132</v>
      </c>
      <c r="E1494" s="12">
        <v>20077800</v>
      </c>
      <c r="F1494" s="10" t="s">
        <v>4670</v>
      </c>
      <c r="G1494" s="11" t="s">
        <v>4305</v>
      </c>
      <c r="H1494" s="12" t="s">
        <v>152</v>
      </c>
      <c r="I1494" s="12" t="s">
        <v>4515</v>
      </c>
      <c r="J1494" s="12" t="s">
        <v>4551</v>
      </c>
      <c r="K1494" s="12" t="s">
        <v>125</v>
      </c>
      <c r="L1494" s="83">
        <v>2015</v>
      </c>
      <c r="M1494" s="16">
        <v>0.3</v>
      </c>
      <c r="N1494" s="13" t="s">
        <v>4307</v>
      </c>
      <c r="O1494" s="14" t="s">
        <v>4308</v>
      </c>
      <c r="P1494" s="17"/>
      <c r="Q1494" s="9">
        <v>1</v>
      </c>
      <c r="R1494" s="12" t="s">
        <v>129</v>
      </c>
      <c r="S1494" s="17" t="s">
        <v>154</v>
      </c>
      <c r="T1494" s="9"/>
      <c r="U1494" s="9"/>
      <c r="V1494" s="11"/>
      <c r="W1494" s="26">
        <v>8539329090</v>
      </c>
      <c r="X1494" s="17" t="s">
        <v>155</v>
      </c>
      <c r="Y1494" s="18" t="s">
        <v>132</v>
      </c>
      <c r="Z1494" s="12" t="s">
        <v>132</v>
      </c>
      <c r="AA1494" s="55"/>
      <c r="AB1494" s="63" t="s">
        <v>4671</v>
      </c>
      <c r="AC1494" s="13" t="s">
        <v>132</v>
      </c>
      <c r="AD1494" s="13" t="s">
        <v>132</v>
      </c>
      <c r="AE1494" s="13" t="s">
        <v>132</v>
      </c>
      <c r="AF1494" s="13" t="s">
        <v>132</v>
      </c>
      <c r="AG1494" s="13" t="s">
        <v>132</v>
      </c>
      <c r="AH1494" s="13" t="s">
        <v>132</v>
      </c>
      <c r="AI1494" s="13" t="s">
        <v>132</v>
      </c>
      <c r="AJ1494" s="13" t="s">
        <v>132</v>
      </c>
      <c r="AK1494" s="13" t="s">
        <v>132</v>
      </c>
      <c r="AL1494" s="13" t="s">
        <v>132</v>
      </c>
      <c r="AM1494" s="13" t="s">
        <v>132</v>
      </c>
      <c r="AN1494" s="13" t="s">
        <v>132</v>
      </c>
      <c r="AO1494" s="13" t="s">
        <v>132</v>
      </c>
      <c r="AP1494" s="13" t="s">
        <v>132</v>
      </c>
      <c r="AQ1494" s="13" t="s">
        <v>132</v>
      </c>
      <c r="AR1494" s="13" t="s">
        <v>132</v>
      </c>
      <c r="AS1494" s="13" t="s">
        <v>132</v>
      </c>
      <c r="AT1494" s="13" t="s">
        <v>132</v>
      </c>
      <c r="AU1494" s="19" t="s">
        <v>132</v>
      </c>
      <c r="AV1494" s="13" t="s">
        <v>132</v>
      </c>
      <c r="AW1494" s="13" t="s">
        <v>132</v>
      </c>
      <c r="AX1494" s="13" t="s">
        <v>132</v>
      </c>
      <c r="AY1494" s="13" t="s">
        <v>132</v>
      </c>
      <c r="AZ1494" s="19" t="s">
        <v>132</v>
      </c>
      <c r="BA1494" s="19" t="s">
        <v>132</v>
      </c>
      <c r="BB1494" s="13" t="s">
        <v>132</v>
      </c>
      <c r="BC1494" s="13" t="s">
        <v>132</v>
      </c>
      <c r="BD1494" s="13" t="s">
        <v>132</v>
      </c>
      <c r="BE1494" s="13" t="s">
        <v>132</v>
      </c>
      <c r="BF1494" s="19" t="s">
        <v>132</v>
      </c>
      <c r="BG1494" s="19" t="s">
        <v>132</v>
      </c>
      <c r="BH1494" s="19" t="s">
        <v>132</v>
      </c>
      <c r="BI1494" s="19" t="s">
        <v>132</v>
      </c>
      <c r="BJ1494" s="19" t="s">
        <v>132</v>
      </c>
      <c r="BK1494" s="19" t="s">
        <v>132</v>
      </c>
      <c r="BL1494" s="88" t="s">
        <v>132</v>
      </c>
      <c r="BM1494" s="88" t="s">
        <v>132</v>
      </c>
      <c r="BN1494" s="88" t="s">
        <v>132</v>
      </c>
    </row>
    <row r="1495" spans="1:66" s="2" customFormat="1" ht="14.5">
      <c r="A1495" s="8">
        <v>8718291548201</v>
      </c>
      <c r="B1495" s="8">
        <v>928071305130</v>
      </c>
      <c r="C1495" s="8">
        <v>871150020074700</v>
      </c>
      <c r="D1495" s="13" t="s">
        <v>132</v>
      </c>
      <c r="E1495" s="12">
        <v>20074700</v>
      </c>
      <c r="F1495" s="10" t="s">
        <v>4672</v>
      </c>
      <c r="G1495" s="11" t="s">
        <v>4305</v>
      </c>
      <c r="H1495" s="12" t="s">
        <v>152</v>
      </c>
      <c r="I1495" s="12" t="s">
        <v>4515</v>
      </c>
      <c r="J1495" s="12" t="s">
        <v>4551</v>
      </c>
      <c r="K1495" s="12" t="s">
        <v>125</v>
      </c>
      <c r="L1495" s="83">
        <v>2285</v>
      </c>
      <c r="M1495" s="16">
        <v>0.3</v>
      </c>
      <c r="N1495" s="13" t="s">
        <v>4307</v>
      </c>
      <c r="O1495" s="14" t="s">
        <v>4308</v>
      </c>
      <c r="P1495" s="17"/>
      <c r="Q1495" s="9">
        <v>1</v>
      </c>
      <c r="R1495" s="12" t="s">
        <v>129</v>
      </c>
      <c r="S1495" s="17" t="s">
        <v>154</v>
      </c>
      <c r="T1495" s="9"/>
      <c r="U1495" s="9"/>
      <c r="V1495" s="11"/>
      <c r="W1495" s="26">
        <v>8539329090</v>
      </c>
      <c r="X1495" s="17" t="s">
        <v>321</v>
      </c>
      <c r="Y1495" s="18" t="s">
        <v>132</v>
      </c>
      <c r="Z1495" s="12" t="s">
        <v>132</v>
      </c>
      <c r="AA1495" s="55"/>
      <c r="AB1495" s="63" t="s">
        <v>4673</v>
      </c>
      <c r="AC1495" s="13" t="s">
        <v>132</v>
      </c>
      <c r="AD1495" s="13" t="s">
        <v>132</v>
      </c>
      <c r="AE1495" s="13" t="s">
        <v>132</v>
      </c>
      <c r="AF1495" s="13" t="s">
        <v>132</v>
      </c>
      <c r="AG1495" s="13" t="s">
        <v>132</v>
      </c>
      <c r="AH1495" s="13" t="s">
        <v>132</v>
      </c>
      <c r="AI1495" s="13" t="s">
        <v>132</v>
      </c>
      <c r="AJ1495" s="13" t="s">
        <v>132</v>
      </c>
      <c r="AK1495" s="13" t="s">
        <v>132</v>
      </c>
      <c r="AL1495" s="13" t="s">
        <v>132</v>
      </c>
      <c r="AM1495" s="13" t="s">
        <v>132</v>
      </c>
      <c r="AN1495" s="13" t="s">
        <v>132</v>
      </c>
      <c r="AO1495" s="13" t="s">
        <v>132</v>
      </c>
      <c r="AP1495" s="13" t="s">
        <v>132</v>
      </c>
      <c r="AQ1495" s="13" t="s">
        <v>132</v>
      </c>
      <c r="AR1495" s="13" t="s">
        <v>132</v>
      </c>
      <c r="AS1495" s="13" t="s">
        <v>132</v>
      </c>
      <c r="AT1495" s="13" t="s">
        <v>132</v>
      </c>
      <c r="AU1495" s="19" t="s">
        <v>132</v>
      </c>
      <c r="AV1495" s="13" t="s">
        <v>132</v>
      </c>
      <c r="AW1495" s="13" t="s">
        <v>132</v>
      </c>
      <c r="AX1495" s="13" t="s">
        <v>132</v>
      </c>
      <c r="AY1495" s="13" t="s">
        <v>132</v>
      </c>
      <c r="AZ1495" s="19" t="s">
        <v>132</v>
      </c>
      <c r="BA1495" s="19" t="s">
        <v>132</v>
      </c>
      <c r="BB1495" s="13" t="s">
        <v>132</v>
      </c>
      <c r="BC1495" s="13" t="s">
        <v>132</v>
      </c>
      <c r="BD1495" s="13" t="s">
        <v>132</v>
      </c>
      <c r="BE1495" s="13" t="s">
        <v>132</v>
      </c>
      <c r="BF1495" s="19" t="s">
        <v>132</v>
      </c>
      <c r="BG1495" s="19" t="s">
        <v>132</v>
      </c>
      <c r="BH1495" s="19" t="s">
        <v>132</v>
      </c>
      <c r="BI1495" s="19" t="s">
        <v>132</v>
      </c>
      <c r="BJ1495" s="19" t="s">
        <v>132</v>
      </c>
      <c r="BK1495" s="19" t="s">
        <v>132</v>
      </c>
      <c r="BL1495" s="88" t="s">
        <v>132</v>
      </c>
      <c r="BM1495" s="88" t="s">
        <v>132</v>
      </c>
      <c r="BN1495" s="88" t="s">
        <v>132</v>
      </c>
    </row>
    <row r="1496" spans="1:66" s="2" customFormat="1" ht="14.5">
      <c r="A1496" s="8">
        <v>8718291548225</v>
      </c>
      <c r="B1496" s="8">
        <v>928072505130</v>
      </c>
      <c r="C1496" s="8">
        <v>871150020073000</v>
      </c>
      <c r="D1496" s="13" t="s">
        <v>132</v>
      </c>
      <c r="E1496" s="12">
        <v>20073000</v>
      </c>
      <c r="F1496" s="10" t="s">
        <v>4674</v>
      </c>
      <c r="G1496" s="11" t="s">
        <v>4305</v>
      </c>
      <c r="H1496" s="12" t="s">
        <v>152</v>
      </c>
      <c r="I1496" s="12" t="s">
        <v>4515</v>
      </c>
      <c r="J1496" s="12" t="s">
        <v>4551</v>
      </c>
      <c r="K1496" s="12" t="s">
        <v>125</v>
      </c>
      <c r="L1496" s="83">
        <v>2277</v>
      </c>
      <c r="M1496" s="16">
        <v>0.3</v>
      </c>
      <c r="N1496" s="13" t="s">
        <v>4307</v>
      </c>
      <c r="O1496" s="14" t="s">
        <v>4308</v>
      </c>
      <c r="P1496" s="17"/>
      <c r="Q1496" s="9">
        <v>1</v>
      </c>
      <c r="R1496" s="12" t="s">
        <v>129</v>
      </c>
      <c r="S1496" s="17" t="s">
        <v>154</v>
      </c>
      <c r="T1496" s="9"/>
      <c r="U1496" s="9"/>
      <c r="V1496" s="11"/>
      <c r="W1496" s="26">
        <v>8539329090</v>
      </c>
      <c r="X1496" s="17" t="s">
        <v>321</v>
      </c>
      <c r="Y1496" s="18" t="s">
        <v>132</v>
      </c>
      <c r="Z1496" s="12" t="s">
        <v>132</v>
      </c>
      <c r="AA1496" s="55"/>
      <c r="AB1496" s="63" t="s">
        <v>4675</v>
      </c>
      <c r="AC1496" s="13" t="s">
        <v>132</v>
      </c>
      <c r="AD1496" s="13" t="s">
        <v>132</v>
      </c>
      <c r="AE1496" s="13" t="s">
        <v>132</v>
      </c>
      <c r="AF1496" s="13" t="s">
        <v>132</v>
      </c>
      <c r="AG1496" s="13" t="s">
        <v>132</v>
      </c>
      <c r="AH1496" s="13" t="s">
        <v>132</v>
      </c>
      <c r="AI1496" s="13" t="s">
        <v>132</v>
      </c>
      <c r="AJ1496" s="13" t="s">
        <v>132</v>
      </c>
      <c r="AK1496" s="13" t="s">
        <v>132</v>
      </c>
      <c r="AL1496" s="13" t="s">
        <v>132</v>
      </c>
      <c r="AM1496" s="13" t="s">
        <v>132</v>
      </c>
      <c r="AN1496" s="13" t="s">
        <v>132</v>
      </c>
      <c r="AO1496" s="13" t="s">
        <v>132</v>
      </c>
      <c r="AP1496" s="13" t="s">
        <v>132</v>
      </c>
      <c r="AQ1496" s="13" t="s">
        <v>132</v>
      </c>
      <c r="AR1496" s="13" t="s">
        <v>132</v>
      </c>
      <c r="AS1496" s="13" t="s">
        <v>132</v>
      </c>
      <c r="AT1496" s="13" t="s">
        <v>132</v>
      </c>
      <c r="AU1496" s="19" t="s">
        <v>132</v>
      </c>
      <c r="AV1496" s="13" t="s">
        <v>132</v>
      </c>
      <c r="AW1496" s="13" t="s">
        <v>132</v>
      </c>
      <c r="AX1496" s="13" t="s">
        <v>132</v>
      </c>
      <c r="AY1496" s="13" t="s">
        <v>132</v>
      </c>
      <c r="AZ1496" s="19" t="s">
        <v>132</v>
      </c>
      <c r="BA1496" s="19" t="s">
        <v>132</v>
      </c>
      <c r="BB1496" s="13" t="s">
        <v>132</v>
      </c>
      <c r="BC1496" s="13" t="s">
        <v>132</v>
      </c>
      <c r="BD1496" s="13" t="s">
        <v>132</v>
      </c>
      <c r="BE1496" s="13" t="s">
        <v>132</v>
      </c>
      <c r="BF1496" s="19" t="s">
        <v>132</v>
      </c>
      <c r="BG1496" s="19" t="s">
        <v>132</v>
      </c>
      <c r="BH1496" s="19" t="s">
        <v>132</v>
      </c>
      <c r="BI1496" s="19" t="s">
        <v>132</v>
      </c>
      <c r="BJ1496" s="19" t="s">
        <v>132</v>
      </c>
      <c r="BK1496" s="19" t="s">
        <v>132</v>
      </c>
      <c r="BL1496" s="88" t="s">
        <v>132</v>
      </c>
      <c r="BM1496" s="88" t="s">
        <v>132</v>
      </c>
      <c r="BN1496" s="88" t="s">
        <v>132</v>
      </c>
    </row>
    <row r="1497" spans="1:66" s="2" customFormat="1" ht="14.5">
      <c r="A1497" s="8">
        <v>8718291548263</v>
      </c>
      <c r="B1497" s="8">
        <v>928078415130</v>
      </c>
      <c r="C1497" s="8">
        <v>871150020075400</v>
      </c>
      <c r="D1497" s="13" t="s">
        <v>132</v>
      </c>
      <c r="E1497" s="12">
        <v>20075400</v>
      </c>
      <c r="F1497" s="10" t="s">
        <v>4676</v>
      </c>
      <c r="G1497" s="11" t="s">
        <v>4305</v>
      </c>
      <c r="H1497" s="12" t="s">
        <v>152</v>
      </c>
      <c r="I1497" s="12" t="s">
        <v>4515</v>
      </c>
      <c r="J1497" s="12" t="s">
        <v>4551</v>
      </c>
      <c r="K1497" s="12" t="s">
        <v>125</v>
      </c>
      <c r="L1497" s="83">
        <v>3018</v>
      </c>
      <c r="M1497" s="16">
        <v>0.3</v>
      </c>
      <c r="N1497" s="13" t="s">
        <v>4307</v>
      </c>
      <c r="O1497" s="14" t="s">
        <v>4308</v>
      </c>
      <c r="P1497" s="17"/>
      <c r="Q1497" s="9">
        <v>1</v>
      </c>
      <c r="R1497" s="12" t="s">
        <v>129</v>
      </c>
      <c r="S1497" s="17" t="s">
        <v>154</v>
      </c>
      <c r="T1497" s="9"/>
      <c r="U1497" s="9"/>
      <c r="V1497" s="11"/>
      <c r="W1497" s="26">
        <v>8539329090</v>
      </c>
      <c r="X1497" s="17" t="s">
        <v>321</v>
      </c>
      <c r="Y1497" s="18" t="s">
        <v>132</v>
      </c>
      <c r="Z1497" s="12" t="s">
        <v>132</v>
      </c>
      <c r="AA1497" s="55"/>
      <c r="AB1497" s="63" t="s">
        <v>4677</v>
      </c>
      <c r="AC1497" s="13" t="s">
        <v>132</v>
      </c>
      <c r="AD1497" s="13" t="s">
        <v>132</v>
      </c>
      <c r="AE1497" s="13" t="s">
        <v>132</v>
      </c>
      <c r="AF1497" s="13" t="s">
        <v>132</v>
      </c>
      <c r="AG1497" s="13" t="s">
        <v>132</v>
      </c>
      <c r="AH1497" s="13" t="s">
        <v>132</v>
      </c>
      <c r="AI1497" s="13" t="s">
        <v>132</v>
      </c>
      <c r="AJ1497" s="13" t="s">
        <v>132</v>
      </c>
      <c r="AK1497" s="13" t="s">
        <v>132</v>
      </c>
      <c r="AL1497" s="13" t="s">
        <v>132</v>
      </c>
      <c r="AM1497" s="13" t="s">
        <v>132</v>
      </c>
      <c r="AN1497" s="13" t="s">
        <v>132</v>
      </c>
      <c r="AO1497" s="13" t="s">
        <v>132</v>
      </c>
      <c r="AP1497" s="13" t="s">
        <v>132</v>
      </c>
      <c r="AQ1497" s="13" t="s">
        <v>132</v>
      </c>
      <c r="AR1497" s="13" t="s">
        <v>132</v>
      </c>
      <c r="AS1497" s="13" t="s">
        <v>132</v>
      </c>
      <c r="AT1497" s="13" t="s">
        <v>132</v>
      </c>
      <c r="AU1497" s="19" t="s">
        <v>132</v>
      </c>
      <c r="AV1497" s="13" t="s">
        <v>132</v>
      </c>
      <c r="AW1497" s="13" t="s">
        <v>132</v>
      </c>
      <c r="AX1497" s="13" t="s">
        <v>132</v>
      </c>
      <c r="AY1497" s="13" t="s">
        <v>132</v>
      </c>
      <c r="AZ1497" s="19" t="s">
        <v>132</v>
      </c>
      <c r="BA1497" s="19" t="s">
        <v>132</v>
      </c>
      <c r="BB1497" s="13" t="s">
        <v>132</v>
      </c>
      <c r="BC1497" s="13" t="s">
        <v>132</v>
      </c>
      <c r="BD1497" s="13" t="s">
        <v>132</v>
      </c>
      <c r="BE1497" s="13" t="s">
        <v>132</v>
      </c>
      <c r="BF1497" s="19" t="s">
        <v>132</v>
      </c>
      <c r="BG1497" s="19" t="s">
        <v>132</v>
      </c>
      <c r="BH1497" s="19" t="s">
        <v>132</v>
      </c>
      <c r="BI1497" s="19" t="s">
        <v>132</v>
      </c>
      <c r="BJ1497" s="19" t="s">
        <v>132</v>
      </c>
      <c r="BK1497" s="19" t="s">
        <v>132</v>
      </c>
      <c r="BL1497" s="88" t="s">
        <v>132</v>
      </c>
      <c r="BM1497" s="88" t="s">
        <v>132</v>
      </c>
      <c r="BN1497" s="88" t="s">
        <v>132</v>
      </c>
    </row>
    <row r="1498" spans="1:66" s="2" customFormat="1" ht="14.5">
      <c r="A1498" s="8">
        <v>8718291548270</v>
      </c>
      <c r="B1498" s="8">
        <v>928079315130</v>
      </c>
      <c r="C1498" s="8">
        <v>871150020076100</v>
      </c>
      <c r="D1498" s="13" t="s">
        <v>132</v>
      </c>
      <c r="E1498" s="12">
        <v>20076100</v>
      </c>
      <c r="F1498" s="10" t="s">
        <v>4678</v>
      </c>
      <c r="G1498" s="11" t="s">
        <v>4305</v>
      </c>
      <c r="H1498" s="12" t="s">
        <v>152</v>
      </c>
      <c r="I1498" s="12" t="s">
        <v>4515</v>
      </c>
      <c r="J1498" s="12" t="s">
        <v>4551</v>
      </c>
      <c r="K1498" s="12" t="s">
        <v>125</v>
      </c>
      <c r="L1498" s="83">
        <v>2999</v>
      </c>
      <c r="M1498" s="16">
        <v>0.3</v>
      </c>
      <c r="N1498" s="13" t="s">
        <v>4307</v>
      </c>
      <c r="O1498" s="14" t="s">
        <v>4308</v>
      </c>
      <c r="P1498" s="17"/>
      <c r="Q1498" s="9">
        <v>1</v>
      </c>
      <c r="R1498" s="12" t="s">
        <v>129</v>
      </c>
      <c r="S1498" s="17" t="s">
        <v>154</v>
      </c>
      <c r="T1498" s="9"/>
      <c r="U1498" s="9"/>
      <c r="V1498" s="11"/>
      <c r="W1498" s="26">
        <v>8539329090</v>
      </c>
      <c r="X1498" s="17" t="s">
        <v>321</v>
      </c>
      <c r="Y1498" s="18" t="s">
        <v>132</v>
      </c>
      <c r="Z1498" s="12" t="s">
        <v>132</v>
      </c>
      <c r="AA1498" s="55"/>
      <c r="AB1498" s="63" t="s">
        <v>4679</v>
      </c>
      <c r="AC1498" s="13" t="s">
        <v>132</v>
      </c>
      <c r="AD1498" s="13" t="s">
        <v>132</v>
      </c>
      <c r="AE1498" s="13" t="s">
        <v>132</v>
      </c>
      <c r="AF1498" s="13" t="s">
        <v>132</v>
      </c>
      <c r="AG1498" s="13" t="s">
        <v>132</v>
      </c>
      <c r="AH1498" s="13" t="s">
        <v>132</v>
      </c>
      <c r="AI1498" s="13" t="s">
        <v>132</v>
      </c>
      <c r="AJ1498" s="13" t="s">
        <v>132</v>
      </c>
      <c r="AK1498" s="13" t="s">
        <v>132</v>
      </c>
      <c r="AL1498" s="13" t="s">
        <v>132</v>
      </c>
      <c r="AM1498" s="13" t="s">
        <v>132</v>
      </c>
      <c r="AN1498" s="13" t="s">
        <v>132</v>
      </c>
      <c r="AO1498" s="13" t="s">
        <v>132</v>
      </c>
      <c r="AP1498" s="13" t="s">
        <v>132</v>
      </c>
      <c r="AQ1498" s="13" t="s">
        <v>132</v>
      </c>
      <c r="AR1498" s="13" t="s">
        <v>132</v>
      </c>
      <c r="AS1498" s="13" t="s">
        <v>132</v>
      </c>
      <c r="AT1498" s="13" t="s">
        <v>132</v>
      </c>
      <c r="AU1498" s="19" t="s">
        <v>132</v>
      </c>
      <c r="AV1498" s="13" t="s">
        <v>132</v>
      </c>
      <c r="AW1498" s="13" t="s">
        <v>132</v>
      </c>
      <c r="AX1498" s="13" t="s">
        <v>132</v>
      </c>
      <c r="AY1498" s="13" t="s">
        <v>132</v>
      </c>
      <c r="AZ1498" s="19" t="s">
        <v>132</v>
      </c>
      <c r="BA1498" s="19" t="s">
        <v>132</v>
      </c>
      <c r="BB1498" s="13" t="s">
        <v>132</v>
      </c>
      <c r="BC1498" s="13" t="s">
        <v>132</v>
      </c>
      <c r="BD1498" s="13" t="s">
        <v>132</v>
      </c>
      <c r="BE1498" s="13" t="s">
        <v>132</v>
      </c>
      <c r="BF1498" s="19" t="s">
        <v>132</v>
      </c>
      <c r="BG1498" s="19" t="s">
        <v>132</v>
      </c>
      <c r="BH1498" s="19" t="s">
        <v>132</v>
      </c>
      <c r="BI1498" s="19" t="s">
        <v>132</v>
      </c>
      <c r="BJ1498" s="19" t="s">
        <v>132</v>
      </c>
      <c r="BK1498" s="19" t="s">
        <v>132</v>
      </c>
      <c r="BL1498" s="88" t="s">
        <v>132</v>
      </c>
      <c r="BM1498" s="88" t="s">
        <v>132</v>
      </c>
      <c r="BN1498" s="88" t="s">
        <v>132</v>
      </c>
    </row>
    <row r="1499" spans="1:66" s="2" customFormat="1" ht="14.5">
      <c r="A1499" s="8">
        <v>8718291548423</v>
      </c>
      <c r="B1499" s="8">
        <v>928195105129</v>
      </c>
      <c r="C1499" s="8">
        <v>871829124183600</v>
      </c>
      <c r="D1499" s="13" t="s">
        <v>132</v>
      </c>
      <c r="E1499" s="12">
        <v>24183600</v>
      </c>
      <c r="F1499" s="10" t="s">
        <v>4680</v>
      </c>
      <c r="G1499" s="11" t="s">
        <v>4305</v>
      </c>
      <c r="H1499" s="12" t="s">
        <v>152</v>
      </c>
      <c r="I1499" s="12" t="s">
        <v>4515</v>
      </c>
      <c r="J1499" s="12" t="s">
        <v>4551</v>
      </c>
      <c r="K1499" s="12" t="s">
        <v>125</v>
      </c>
      <c r="L1499" s="83">
        <v>2241</v>
      </c>
      <c r="M1499" s="16">
        <v>0.3</v>
      </c>
      <c r="N1499" s="13" t="s">
        <v>4307</v>
      </c>
      <c r="O1499" s="14" t="s">
        <v>4308</v>
      </c>
      <c r="P1499" s="17"/>
      <c r="Q1499" s="9">
        <v>1</v>
      </c>
      <c r="R1499" s="12" t="s">
        <v>129</v>
      </c>
      <c r="S1499" s="17" t="s">
        <v>154</v>
      </c>
      <c r="T1499" s="9"/>
      <c r="U1499" s="9"/>
      <c r="V1499" s="11"/>
      <c r="W1499" s="26">
        <v>8539329090</v>
      </c>
      <c r="X1499" s="17" t="s">
        <v>321</v>
      </c>
      <c r="Y1499" s="18" t="s">
        <v>132</v>
      </c>
      <c r="Z1499" s="12" t="s">
        <v>132</v>
      </c>
      <c r="AA1499" s="55"/>
      <c r="AB1499" s="63" t="s">
        <v>4681</v>
      </c>
      <c r="AC1499" s="13" t="s">
        <v>132</v>
      </c>
      <c r="AD1499" s="13" t="s">
        <v>132</v>
      </c>
      <c r="AE1499" s="13" t="s">
        <v>132</v>
      </c>
      <c r="AF1499" s="13" t="s">
        <v>132</v>
      </c>
      <c r="AG1499" s="13" t="s">
        <v>132</v>
      </c>
      <c r="AH1499" s="13" t="s">
        <v>132</v>
      </c>
      <c r="AI1499" s="13" t="s">
        <v>132</v>
      </c>
      <c r="AJ1499" s="13" t="s">
        <v>132</v>
      </c>
      <c r="AK1499" s="13" t="s">
        <v>132</v>
      </c>
      <c r="AL1499" s="13" t="s">
        <v>132</v>
      </c>
      <c r="AM1499" s="13" t="s">
        <v>132</v>
      </c>
      <c r="AN1499" s="13" t="s">
        <v>132</v>
      </c>
      <c r="AO1499" s="13" t="s">
        <v>132</v>
      </c>
      <c r="AP1499" s="13" t="s">
        <v>132</v>
      </c>
      <c r="AQ1499" s="13" t="s">
        <v>132</v>
      </c>
      <c r="AR1499" s="13" t="s">
        <v>132</v>
      </c>
      <c r="AS1499" s="13" t="s">
        <v>132</v>
      </c>
      <c r="AT1499" s="13" t="s">
        <v>132</v>
      </c>
      <c r="AU1499" s="19" t="s">
        <v>132</v>
      </c>
      <c r="AV1499" s="13" t="s">
        <v>132</v>
      </c>
      <c r="AW1499" s="13" t="s">
        <v>132</v>
      </c>
      <c r="AX1499" s="13" t="s">
        <v>132</v>
      </c>
      <c r="AY1499" s="13" t="s">
        <v>132</v>
      </c>
      <c r="AZ1499" s="19" t="s">
        <v>132</v>
      </c>
      <c r="BA1499" s="19" t="s">
        <v>132</v>
      </c>
      <c r="BB1499" s="13" t="s">
        <v>132</v>
      </c>
      <c r="BC1499" s="13" t="s">
        <v>132</v>
      </c>
      <c r="BD1499" s="13" t="s">
        <v>132</v>
      </c>
      <c r="BE1499" s="13" t="s">
        <v>132</v>
      </c>
      <c r="BF1499" s="19" t="s">
        <v>132</v>
      </c>
      <c r="BG1499" s="19" t="s">
        <v>132</v>
      </c>
      <c r="BH1499" s="19" t="s">
        <v>132</v>
      </c>
      <c r="BI1499" s="19" t="s">
        <v>132</v>
      </c>
      <c r="BJ1499" s="19" t="s">
        <v>132</v>
      </c>
      <c r="BK1499" s="19" t="s">
        <v>132</v>
      </c>
      <c r="BL1499" s="88" t="s">
        <v>132</v>
      </c>
      <c r="BM1499" s="88" t="s">
        <v>132</v>
      </c>
      <c r="BN1499" s="88" t="s">
        <v>132</v>
      </c>
    </row>
    <row r="1500" spans="1:66" s="2" customFormat="1" ht="14.5">
      <c r="A1500" s="8">
        <v>8718291548461</v>
      </c>
      <c r="B1500" s="8">
        <v>928196905130</v>
      </c>
      <c r="C1500" s="8">
        <v>872790092877800</v>
      </c>
      <c r="D1500" s="13" t="s">
        <v>132</v>
      </c>
      <c r="E1500" s="12">
        <v>92877800</v>
      </c>
      <c r="F1500" s="10" t="s">
        <v>4682</v>
      </c>
      <c r="G1500" s="11" t="s">
        <v>4305</v>
      </c>
      <c r="H1500" s="12" t="s">
        <v>152</v>
      </c>
      <c r="I1500" s="12" t="s">
        <v>4515</v>
      </c>
      <c r="J1500" s="12" t="s">
        <v>4551</v>
      </c>
      <c r="K1500" s="12" t="s">
        <v>125</v>
      </c>
      <c r="L1500" s="83">
        <v>3036</v>
      </c>
      <c r="M1500" s="16">
        <v>0.3</v>
      </c>
      <c r="N1500" s="13" t="s">
        <v>4307</v>
      </c>
      <c r="O1500" s="14" t="s">
        <v>4308</v>
      </c>
      <c r="P1500" s="17"/>
      <c r="Q1500" s="9">
        <v>1</v>
      </c>
      <c r="R1500" s="12" t="s">
        <v>129</v>
      </c>
      <c r="S1500" s="17" t="s">
        <v>154</v>
      </c>
      <c r="T1500" s="9"/>
      <c r="U1500" s="9"/>
      <c r="V1500" s="11"/>
      <c r="W1500" s="26">
        <v>8539329090</v>
      </c>
      <c r="X1500" s="17" t="s">
        <v>321</v>
      </c>
      <c r="Y1500" s="18" t="s">
        <v>132</v>
      </c>
      <c r="Z1500" s="12" t="s">
        <v>132</v>
      </c>
      <c r="AA1500" s="55"/>
      <c r="AB1500" s="63" t="s">
        <v>4683</v>
      </c>
      <c r="AC1500" s="13" t="s">
        <v>132</v>
      </c>
      <c r="AD1500" s="13" t="s">
        <v>132</v>
      </c>
      <c r="AE1500" s="13" t="s">
        <v>132</v>
      </c>
      <c r="AF1500" s="13" t="s">
        <v>132</v>
      </c>
      <c r="AG1500" s="13" t="s">
        <v>132</v>
      </c>
      <c r="AH1500" s="13" t="s">
        <v>132</v>
      </c>
      <c r="AI1500" s="13" t="s">
        <v>132</v>
      </c>
      <c r="AJ1500" s="13" t="s">
        <v>132</v>
      </c>
      <c r="AK1500" s="13" t="s">
        <v>132</v>
      </c>
      <c r="AL1500" s="13" t="s">
        <v>132</v>
      </c>
      <c r="AM1500" s="13" t="s">
        <v>132</v>
      </c>
      <c r="AN1500" s="13" t="s">
        <v>132</v>
      </c>
      <c r="AO1500" s="13" t="s">
        <v>132</v>
      </c>
      <c r="AP1500" s="13" t="s">
        <v>132</v>
      </c>
      <c r="AQ1500" s="13" t="s">
        <v>132</v>
      </c>
      <c r="AR1500" s="13" t="s">
        <v>132</v>
      </c>
      <c r="AS1500" s="13" t="s">
        <v>132</v>
      </c>
      <c r="AT1500" s="13" t="s">
        <v>132</v>
      </c>
      <c r="AU1500" s="19" t="s">
        <v>132</v>
      </c>
      <c r="AV1500" s="13" t="s">
        <v>132</v>
      </c>
      <c r="AW1500" s="13" t="s">
        <v>132</v>
      </c>
      <c r="AX1500" s="13" t="s">
        <v>132</v>
      </c>
      <c r="AY1500" s="13" t="s">
        <v>132</v>
      </c>
      <c r="AZ1500" s="19" t="s">
        <v>132</v>
      </c>
      <c r="BA1500" s="19" t="s">
        <v>132</v>
      </c>
      <c r="BB1500" s="13" t="s">
        <v>132</v>
      </c>
      <c r="BC1500" s="13" t="s">
        <v>132</v>
      </c>
      <c r="BD1500" s="13" t="s">
        <v>132</v>
      </c>
      <c r="BE1500" s="13" t="s">
        <v>132</v>
      </c>
      <c r="BF1500" s="19" t="s">
        <v>132</v>
      </c>
      <c r="BG1500" s="19" t="s">
        <v>132</v>
      </c>
      <c r="BH1500" s="19" t="s">
        <v>132</v>
      </c>
      <c r="BI1500" s="19" t="s">
        <v>132</v>
      </c>
      <c r="BJ1500" s="19" t="s">
        <v>132</v>
      </c>
      <c r="BK1500" s="19" t="s">
        <v>132</v>
      </c>
      <c r="BL1500" s="88" t="s">
        <v>132</v>
      </c>
      <c r="BM1500" s="88" t="s">
        <v>132</v>
      </c>
      <c r="BN1500" s="88" t="s">
        <v>132</v>
      </c>
    </row>
    <row r="1501" spans="1:66" s="2" customFormat="1" ht="14.5">
      <c r="A1501" s="8">
        <v>8711500182258</v>
      </c>
      <c r="B1501" s="8">
        <v>928151608827</v>
      </c>
      <c r="C1501" s="8">
        <v>871150018225815</v>
      </c>
      <c r="D1501" s="13" t="s">
        <v>132</v>
      </c>
      <c r="E1501" s="12">
        <v>18225815</v>
      </c>
      <c r="F1501" s="10" t="s">
        <v>4684</v>
      </c>
      <c r="G1501" s="11" t="s">
        <v>4305</v>
      </c>
      <c r="H1501" s="12" t="s">
        <v>152</v>
      </c>
      <c r="I1501" s="12" t="s">
        <v>4515</v>
      </c>
      <c r="J1501" s="12" t="s">
        <v>4551</v>
      </c>
      <c r="K1501" s="12" t="s">
        <v>125</v>
      </c>
      <c r="L1501" s="83">
        <v>91.7</v>
      </c>
      <c r="M1501" s="16">
        <v>0.3</v>
      </c>
      <c r="N1501" s="13" t="s">
        <v>4307</v>
      </c>
      <c r="O1501" s="14" t="s">
        <v>4308</v>
      </c>
      <c r="P1501" s="17"/>
      <c r="Q1501" s="9">
        <v>12</v>
      </c>
      <c r="R1501" s="12" t="s">
        <v>129</v>
      </c>
      <c r="S1501" s="17" t="s">
        <v>154</v>
      </c>
      <c r="T1501" s="9"/>
      <c r="U1501" s="9"/>
      <c r="V1501" s="11"/>
      <c r="W1501" s="26">
        <v>8539322000</v>
      </c>
      <c r="X1501" s="17" t="s">
        <v>321</v>
      </c>
      <c r="Y1501" s="17" t="s">
        <v>322</v>
      </c>
      <c r="Z1501" s="12">
        <v>473388</v>
      </c>
      <c r="AA1501" s="55"/>
      <c r="AB1501" s="63" t="s">
        <v>4685</v>
      </c>
      <c r="AC1501" s="13" t="s">
        <v>132</v>
      </c>
      <c r="AD1501" s="13" t="s">
        <v>132</v>
      </c>
      <c r="AE1501" s="13" t="s">
        <v>132</v>
      </c>
      <c r="AF1501" s="13" t="s">
        <v>132</v>
      </c>
      <c r="AG1501" s="13" t="s">
        <v>132</v>
      </c>
      <c r="AH1501" s="13" t="s">
        <v>132</v>
      </c>
      <c r="AI1501" s="13" t="s">
        <v>132</v>
      </c>
      <c r="AJ1501" s="13" t="s">
        <v>132</v>
      </c>
      <c r="AK1501" s="13" t="s">
        <v>132</v>
      </c>
      <c r="AL1501" s="13" t="s">
        <v>132</v>
      </c>
      <c r="AM1501" s="13" t="s">
        <v>132</v>
      </c>
      <c r="AN1501" s="13" t="s">
        <v>132</v>
      </c>
      <c r="AO1501" s="13" t="s">
        <v>132</v>
      </c>
      <c r="AP1501" s="13" t="s">
        <v>132</v>
      </c>
      <c r="AQ1501" s="13" t="s">
        <v>132</v>
      </c>
      <c r="AR1501" s="13" t="s">
        <v>132</v>
      </c>
      <c r="AS1501" s="13" t="s">
        <v>132</v>
      </c>
      <c r="AT1501" s="13" t="s">
        <v>132</v>
      </c>
      <c r="AU1501" s="19" t="s">
        <v>132</v>
      </c>
      <c r="AV1501" s="13" t="s">
        <v>132</v>
      </c>
      <c r="AW1501" s="13" t="s">
        <v>132</v>
      </c>
      <c r="AX1501" s="13" t="s">
        <v>132</v>
      </c>
      <c r="AY1501" s="13" t="s">
        <v>132</v>
      </c>
      <c r="AZ1501" s="19" t="s">
        <v>132</v>
      </c>
      <c r="BA1501" s="19" t="s">
        <v>132</v>
      </c>
      <c r="BB1501" s="13" t="s">
        <v>132</v>
      </c>
      <c r="BC1501" s="13" t="s">
        <v>132</v>
      </c>
      <c r="BD1501" s="13" t="s">
        <v>132</v>
      </c>
      <c r="BE1501" s="13" t="s">
        <v>132</v>
      </c>
      <c r="BF1501" s="19" t="s">
        <v>132</v>
      </c>
      <c r="BG1501" s="19" t="s">
        <v>132</v>
      </c>
      <c r="BH1501" s="19" t="s">
        <v>132</v>
      </c>
      <c r="BI1501" s="19" t="s">
        <v>132</v>
      </c>
      <c r="BJ1501" s="19" t="s">
        <v>132</v>
      </c>
      <c r="BK1501" s="19" t="s">
        <v>132</v>
      </c>
      <c r="BL1501" s="88" t="s">
        <v>132</v>
      </c>
      <c r="BM1501" s="88" t="s">
        <v>132</v>
      </c>
      <c r="BN1501" s="88" t="s">
        <v>132</v>
      </c>
    </row>
    <row r="1502" spans="1:66" s="2" customFormat="1" ht="14.5">
      <c r="A1502" s="8">
        <v>8711500182289</v>
      </c>
      <c r="B1502" s="8">
        <v>928151409827</v>
      </c>
      <c r="C1502" s="8">
        <v>871150018228915</v>
      </c>
      <c r="D1502" s="13" t="s">
        <v>132</v>
      </c>
      <c r="E1502" s="12">
        <v>18228915</v>
      </c>
      <c r="F1502" s="10" t="s">
        <v>4686</v>
      </c>
      <c r="G1502" s="11" t="s">
        <v>4305</v>
      </c>
      <c r="H1502" s="12" t="s">
        <v>152</v>
      </c>
      <c r="I1502" s="12" t="s">
        <v>4515</v>
      </c>
      <c r="J1502" s="12" t="s">
        <v>4551</v>
      </c>
      <c r="K1502" s="12" t="s">
        <v>125</v>
      </c>
      <c r="L1502" s="83">
        <v>87.2</v>
      </c>
      <c r="M1502" s="16">
        <v>0.3</v>
      </c>
      <c r="N1502" s="13" t="s">
        <v>4307</v>
      </c>
      <c r="O1502" s="14" t="s">
        <v>4308</v>
      </c>
      <c r="P1502" s="17"/>
      <c r="Q1502" s="9">
        <v>12</v>
      </c>
      <c r="R1502" s="12" t="s">
        <v>129</v>
      </c>
      <c r="S1502" s="17" t="s">
        <v>154</v>
      </c>
      <c r="T1502" s="9"/>
      <c r="U1502" s="9"/>
      <c r="V1502" s="11"/>
      <c r="W1502" s="26">
        <v>8539322000</v>
      </c>
      <c r="X1502" s="17" t="s">
        <v>321</v>
      </c>
      <c r="Y1502" s="17" t="s">
        <v>322</v>
      </c>
      <c r="Z1502" s="12">
        <v>473387</v>
      </c>
      <c r="AA1502" s="55"/>
      <c r="AB1502" s="63" t="s">
        <v>4687</v>
      </c>
      <c r="AC1502" s="13" t="s">
        <v>132</v>
      </c>
      <c r="AD1502" s="13" t="s">
        <v>132</v>
      </c>
      <c r="AE1502" s="13" t="s">
        <v>132</v>
      </c>
      <c r="AF1502" s="13" t="s">
        <v>132</v>
      </c>
      <c r="AG1502" s="13" t="s">
        <v>132</v>
      </c>
      <c r="AH1502" s="13" t="s">
        <v>132</v>
      </c>
      <c r="AI1502" s="13" t="s">
        <v>132</v>
      </c>
      <c r="AJ1502" s="13" t="s">
        <v>132</v>
      </c>
      <c r="AK1502" s="13" t="s">
        <v>132</v>
      </c>
      <c r="AL1502" s="13" t="s">
        <v>132</v>
      </c>
      <c r="AM1502" s="13" t="s">
        <v>132</v>
      </c>
      <c r="AN1502" s="13" t="s">
        <v>132</v>
      </c>
      <c r="AO1502" s="13" t="s">
        <v>132</v>
      </c>
      <c r="AP1502" s="13" t="s">
        <v>132</v>
      </c>
      <c r="AQ1502" s="13" t="s">
        <v>132</v>
      </c>
      <c r="AR1502" s="13" t="s">
        <v>132</v>
      </c>
      <c r="AS1502" s="13" t="s">
        <v>132</v>
      </c>
      <c r="AT1502" s="13" t="s">
        <v>132</v>
      </c>
      <c r="AU1502" s="19" t="s">
        <v>132</v>
      </c>
      <c r="AV1502" s="13" t="s">
        <v>132</v>
      </c>
      <c r="AW1502" s="13" t="s">
        <v>132</v>
      </c>
      <c r="AX1502" s="13" t="s">
        <v>132</v>
      </c>
      <c r="AY1502" s="13" t="s">
        <v>132</v>
      </c>
      <c r="AZ1502" s="19" t="s">
        <v>132</v>
      </c>
      <c r="BA1502" s="19" t="s">
        <v>132</v>
      </c>
      <c r="BB1502" s="13" t="s">
        <v>132</v>
      </c>
      <c r="BC1502" s="13" t="s">
        <v>132</v>
      </c>
      <c r="BD1502" s="13" t="s">
        <v>132</v>
      </c>
      <c r="BE1502" s="13" t="s">
        <v>132</v>
      </c>
      <c r="BF1502" s="19" t="s">
        <v>132</v>
      </c>
      <c r="BG1502" s="19" t="s">
        <v>132</v>
      </c>
      <c r="BH1502" s="19" t="s">
        <v>132</v>
      </c>
      <c r="BI1502" s="19" t="s">
        <v>132</v>
      </c>
      <c r="BJ1502" s="19" t="s">
        <v>132</v>
      </c>
      <c r="BK1502" s="19" t="s">
        <v>132</v>
      </c>
      <c r="BL1502" s="88" t="s">
        <v>132</v>
      </c>
      <c r="BM1502" s="88" t="s">
        <v>132</v>
      </c>
      <c r="BN1502" s="88" t="s">
        <v>132</v>
      </c>
    </row>
    <row r="1503" spans="1:66" s="2" customFormat="1" ht="14.5">
      <c r="A1503" s="8">
        <v>8711500193445</v>
      </c>
      <c r="B1503" s="8">
        <v>928153309830</v>
      </c>
      <c r="C1503" s="8">
        <v>871150019344515</v>
      </c>
      <c r="D1503" s="13" t="s">
        <v>132</v>
      </c>
      <c r="E1503" s="12">
        <v>19344515</v>
      </c>
      <c r="F1503" s="10" t="s">
        <v>4688</v>
      </c>
      <c r="G1503" s="11" t="s">
        <v>4305</v>
      </c>
      <c r="H1503" s="12" t="s">
        <v>152</v>
      </c>
      <c r="I1503" s="12" t="s">
        <v>4515</v>
      </c>
      <c r="J1503" s="12" t="s">
        <v>4551</v>
      </c>
      <c r="K1503" s="12" t="s">
        <v>125</v>
      </c>
      <c r="L1503" s="83">
        <v>96.8</v>
      </c>
      <c r="M1503" s="16">
        <v>0.3</v>
      </c>
      <c r="N1503" s="13" t="s">
        <v>4307</v>
      </c>
      <c r="O1503" s="14" t="s">
        <v>4308</v>
      </c>
      <c r="P1503" s="17"/>
      <c r="Q1503" s="9">
        <v>12</v>
      </c>
      <c r="R1503" s="12" t="s">
        <v>129</v>
      </c>
      <c r="S1503" s="17" t="s">
        <v>154</v>
      </c>
      <c r="T1503" s="9"/>
      <c r="U1503" s="9"/>
      <c r="V1503" s="11"/>
      <c r="W1503" s="26">
        <v>8539322000</v>
      </c>
      <c r="X1503" s="17" t="s">
        <v>321</v>
      </c>
      <c r="Y1503" s="17" t="s">
        <v>338</v>
      </c>
      <c r="Z1503" s="12">
        <v>473393</v>
      </c>
      <c r="AA1503" s="55"/>
      <c r="AB1503" s="63" t="s">
        <v>4689</v>
      </c>
      <c r="AC1503" s="13" t="s">
        <v>132</v>
      </c>
      <c r="AD1503" s="13" t="s">
        <v>132</v>
      </c>
      <c r="AE1503" s="13" t="s">
        <v>132</v>
      </c>
      <c r="AF1503" s="13" t="s">
        <v>132</v>
      </c>
      <c r="AG1503" s="13" t="s">
        <v>132</v>
      </c>
      <c r="AH1503" s="13" t="s">
        <v>132</v>
      </c>
      <c r="AI1503" s="13" t="s">
        <v>132</v>
      </c>
      <c r="AJ1503" s="13" t="s">
        <v>132</v>
      </c>
      <c r="AK1503" s="13" t="s">
        <v>132</v>
      </c>
      <c r="AL1503" s="13" t="s">
        <v>132</v>
      </c>
      <c r="AM1503" s="13" t="s">
        <v>132</v>
      </c>
      <c r="AN1503" s="13" t="s">
        <v>132</v>
      </c>
      <c r="AO1503" s="13" t="s">
        <v>132</v>
      </c>
      <c r="AP1503" s="13" t="s">
        <v>132</v>
      </c>
      <c r="AQ1503" s="13" t="s">
        <v>132</v>
      </c>
      <c r="AR1503" s="13" t="s">
        <v>132</v>
      </c>
      <c r="AS1503" s="13" t="s">
        <v>132</v>
      </c>
      <c r="AT1503" s="13" t="s">
        <v>132</v>
      </c>
      <c r="AU1503" s="19" t="s">
        <v>132</v>
      </c>
      <c r="AV1503" s="13" t="s">
        <v>132</v>
      </c>
      <c r="AW1503" s="13" t="s">
        <v>132</v>
      </c>
      <c r="AX1503" s="13" t="s">
        <v>132</v>
      </c>
      <c r="AY1503" s="13" t="s">
        <v>132</v>
      </c>
      <c r="AZ1503" s="19" t="s">
        <v>132</v>
      </c>
      <c r="BA1503" s="19" t="s">
        <v>132</v>
      </c>
      <c r="BB1503" s="13" t="s">
        <v>132</v>
      </c>
      <c r="BC1503" s="13" t="s">
        <v>132</v>
      </c>
      <c r="BD1503" s="13" t="s">
        <v>132</v>
      </c>
      <c r="BE1503" s="13" t="s">
        <v>132</v>
      </c>
      <c r="BF1503" s="19" t="s">
        <v>132</v>
      </c>
      <c r="BG1503" s="19" t="s">
        <v>132</v>
      </c>
      <c r="BH1503" s="19" t="s">
        <v>132</v>
      </c>
      <c r="BI1503" s="19" t="s">
        <v>132</v>
      </c>
      <c r="BJ1503" s="19" t="s">
        <v>132</v>
      </c>
      <c r="BK1503" s="19" t="s">
        <v>132</v>
      </c>
      <c r="BL1503" s="88" t="s">
        <v>132</v>
      </c>
      <c r="BM1503" s="88" t="s">
        <v>132</v>
      </c>
      <c r="BN1503" s="88" t="s">
        <v>132</v>
      </c>
    </row>
    <row r="1504" spans="1:66" s="2" customFormat="1" ht="14.5">
      <c r="A1504" s="8">
        <v>8711500193452</v>
      </c>
      <c r="B1504" s="8">
        <v>928153409830</v>
      </c>
      <c r="C1504" s="8">
        <v>871150019345215</v>
      </c>
      <c r="D1504" s="13" t="s">
        <v>132</v>
      </c>
      <c r="E1504" s="12">
        <v>19345215</v>
      </c>
      <c r="F1504" s="10" t="s">
        <v>4690</v>
      </c>
      <c r="G1504" s="11" t="s">
        <v>4305</v>
      </c>
      <c r="H1504" s="12" t="s">
        <v>152</v>
      </c>
      <c r="I1504" s="12" t="s">
        <v>4515</v>
      </c>
      <c r="J1504" s="12" t="s">
        <v>4551</v>
      </c>
      <c r="K1504" s="12" t="s">
        <v>125</v>
      </c>
      <c r="L1504" s="83">
        <v>117</v>
      </c>
      <c r="M1504" s="16">
        <v>0.3</v>
      </c>
      <c r="N1504" s="13" t="s">
        <v>4307</v>
      </c>
      <c r="O1504" s="14" t="s">
        <v>4308</v>
      </c>
      <c r="P1504" s="17"/>
      <c r="Q1504" s="9">
        <v>12</v>
      </c>
      <c r="R1504" s="12" t="s">
        <v>129</v>
      </c>
      <c r="S1504" s="17" t="s">
        <v>154</v>
      </c>
      <c r="T1504" s="9"/>
      <c r="U1504" s="9"/>
      <c r="V1504" s="11"/>
      <c r="W1504" s="26">
        <v>8539322000</v>
      </c>
      <c r="X1504" s="17" t="s">
        <v>179</v>
      </c>
      <c r="Y1504" s="17" t="s">
        <v>338</v>
      </c>
      <c r="Z1504" s="12">
        <v>473394</v>
      </c>
      <c r="AA1504" s="55"/>
      <c r="AB1504" s="63" t="s">
        <v>4691</v>
      </c>
      <c r="AC1504" s="13" t="s">
        <v>132</v>
      </c>
      <c r="AD1504" s="13" t="s">
        <v>132</v>
      </c>
      <c r="AE1504" s="13" t="s">
        <v>132</v>
      </c>
      <c r="AF1504" s="13" t="s">
        <v>132</v>
      </c>
      <c r="AG1504" s="13" t="s">
        <v>132</v>
      </c>
      <c r="AH1504" s="13" t="s">
        <v>132</v>
      </c>
      <c r="AI1504" s="13" t="s">
        <v>132</v>
      </c>
      <c r="AJ1504" s="13" t="s">
        <v>132</v>
      </c>
      <c r="AK1504" s="13" t="s">
        <v>132</v>
      </c>
      <c r="AL1504" s="13" t="s">
        <v>132</v>
      </c>
      <c r="AM1504" s="13" t="s">
        <v>132</v>
      </c>
      <c r="AN1504" s="13" t="s">
        <v>132</v>
      </c>
      <c r="AO1504" s="13" t="s">
        <v>132</v>
      </c>
      <c r="AP1504" s="13" t="s">
        <v>132</v>
      </c>
      <c r="AQ1504" s="13" t="s">
        <v>132</v>
      </c>
      <c r="AR1504" s="13" t="s">
        <v>132</v>
      </c>
      <c r="AS1504" s="13" t="s">
        <v>132</v>
      </c>
      <c r="AT1504" s="13" t="s">
        <v>132</v>
      </c>
      <c r="AU1504" s="19" t="s">
        <v>132</v>
      </c>
      <c r="AV1504" s="13" t="s">
        <v>132</v>
      </c>
      <c r="AW1504" s="13" t="s">
        <v>132</v>
      </c>
      <c r="AX1504" s="13" t="s">
        <v>132</v>
      </c>
      <c r="AY1504" s="13" t="s">
        <v>132</v>
      </c>
      <c r="AZ1504" s="19" t="s">
        <v>132</v>
      </c>
      <c r="BA1504" s="19" t="s">
        <v>132</v>
      </c>
      <c r="BB1504" s="13" t="s">
        <v>132</v>
      </c>
      <c r="BC1504" s="13" t="s">
        <v>132</v>
      </c>
      <c r="BD1504" s="13" t="s">
        <v>132</v>
      </c>
      <c r="BE1504" s="13" t="s">
        <v>132</v>
      </c>
      <c r="BF1504" s="19" t="s">
        <v>132</v>
      </c>
      <c r="BG1504" s="19" t="s">
        <v>132</v>
      </c>
      <c r="BH1504" s="19" t="s">
        <v>132</v>
      </c>
      <c r="BI1504" s="19" t="s">
        <v>132</v>
      </c>
      <c r="BJ1504" s="19" t="s">
        <v>132</v>
      </c>
      <c r="BK1504" s="19" t="s">
        <v>132</v>
      </c>
      <c r="BL1504" s="88" t="s">
        <v>132</v>
      </c>
      <c r="BM1504" s="88" t="s">
        <v>132</v>
      </c>
      <c r="BN1504" s="88" t="s">
        <v>132</v>
      </c>
    </row>
    <row r="1505" spans="1:66" customFormat="1" ht="15" customHeight="1">
      <c r="A1505" s="8">
        <v>8711500204264</v>
      </c>
      <c r="B1505" s="31">
        <v>928150008835</v>
      </c>
      <c r="C1505" s="31">
        <v>871150020426430</v>
      </c>
      <c r="D1505" s="13" t="s">
        <v>132</v>
      </c>
      <c r="E1505" s="12">
        <v>20426430</v>
      </c>
      <c r="F1505" s="19" t="s">
        <v>4692</v>
      </c>
      <c r="G1505" s="11" t="s">
        <v>4305</v>
      </c>
      <c r="H1505" s="12" t="s">
        <v>152</v>
      </c>
      <c r="I1505" s="12" t="s">
        <v>4515</v>
      </c>
      <c r="J1505" s="12" t="s">
        <v>4551</v>
      </c>
      <c r="K1505" s="12" t="s">
        <v>125</v>
      </c>
      <c r="L1505" s="83">
        <v>66.8</v>
      </c>
      <c r="M1505" s="16">
        <v>0.3</v>
      </c>
      <c r="N1505" s="13" t="s">
        <v>4307</v>
      </c>
      <c r="O1505" s="14" t="s">
        <v>4308</v>
      </c>
      <c r="P1505" s="17"/>
      <c r="Q1505" s="9">
        <v>24</v>
      </c>
      <c r="R1505" s="12" t="s">
        <v>129</v>
      </c>
      <c r="S1505" s="17" t="s">
        <v>154</v>
      </c>
      <c r="T1505" s="9"/>
      <c r="U1505" s="9"/>
      <c r="V1505" s="11"/>
      <c r="W1505" s="26">
        <v>8539322000</v>
      </c>
      <c r="X1505" s="17" t="s">
        <v>155</v>
      </c>
      <c r="Y1505" s="17" t="s">
        <v>768</v>
      </c>
      <c r="Z1505" s="12">
        <v>473371</v>
      </c>
      <c r="AA1505" s="55"/>
      <c r="AB1505" s="63" t="s">
        <v>4693</v>
      </c>
      <c r="AC1505" s="13" t="s">
        <v>132</v>
      </c>
      <c r="AD1505" s="13" t="s">
        <v>132</v>
      </c>
      <c r="AE1505" s="13" t="s">
        <v>132</v>
      </c>
      <c r="AF1505" s="13" t="s">
        <v>132</v>
      </c>
      <c r="AG1505" s="13" t="s">
        <v>132</v>
      </c>
      <c r="AH1505" s="13" t="s">
        <v>132</v>
      </c>
      <c r="AI1505" s="13" t="s">
        <v>132</v>
      </c>
      <c r="AJ1505" s="13" t="s">
        <v>132</v>
      </c>
      <c r="AK1505" s="13" t="s">
        <v>132</v>
      </c>
      <c r="AL1505" s="13" t="s">
        <v>132</v>
      </c>
      <c r="AM1505" s="13" t="s">
        <v>132</v>
      </c>
      <c r="AN1505" s="13" t="s">
        <v>132</v>
      </c>
      <c r="AO1505" s="13" t="s">
        <v>132</v>
      </c>
      <c r="AP1505" s="13" t="s">
        <v>132</v>
      </c>
      <c r="AQ1505" s="13" t="s">
        <v>132</v>
      </c>
      <c r="AR1505" s="13" t="s">
        <v>132</v>
      </c>
      <c r="AS1505" s="13" t="s">
        <v>132</v>
      </c>
      <c r="AT1505" s="13" t="s">
        <v>132</v>
      </c>
      <c r="AU1505" s="19" t="s">
        <v>132</v>
      </c>
      <c r="AV1505" s="13" t="s">
        <v>132</v>
      </c>
      <c r="AW1505" s="13" t="s">
        <v>132</v>
      </c>
      <c r="AX1505" s="13" t="s">
        <v>132</v>
      </c>
      <c r="AY1505" s="13" t="s">
        <v>132</v>
      </c>
      <c r="AZ1505" s="19" t="s">
        <v>132</v>
      </c>
      <c r="BA1505" s="19" t="s">
        <v>132</v>
      </c>
      <c r="BB1505" s="13" t="s">
        <v>132</v>
      </c>
      <c r="BC1505" s="13" t="s">
        <v>132</v>
      </c>
      <c r="BD1505" s="13" t="s">
        <v>132</v>
      </c>
      <c r="BE1505" s="13" t="s">
        <v>132</v>
      </c>
      <c r="BF1505" s="19" t="s">
        <v>132</v>
      </c>
      <c r="BG1505" s="19" t="s">
        <v>132</v>
      </c>
      <c r="BH1505" s="19" t="s">
        <v>132</v>
      </c>
      <c r="BI1505" s="19" t="s">
        <v>132</v>
      </c>
      <c r="BJ1505" s="19" t="s">
        <v>132</v>
      </c>
      <c r="BK1505" s="19" t="s">
        <v>132</v>
      </c>
      <c r="BL1505" s="88" t="s">
        <v>132</v>
      </c>
      <c r="BM1505" s="88" t="s">
        <v>132</v>
      </c>
      <c r="BN1505" s="88" t="s">
        <v>132</v>
      </c>
    </row>
    <row r="1506" spans="1:66" customFormat="1" ht="15" customHeight="1">
      <c r="A1506" s="8">
        <v>8718696596647</v>
      </c>
      <c r="B1506" s="8">
        <v>928070419830</v>
      </c>
      <c r="C1506" s="8">
        <v>871869659664700</v>
      </c>
      <c r="D1506" s="13" t="s">
        <v>132</v>
      </c>
      <c r="E1506" s="12">
        <v>59664700</v>
      </c>
      <c r="F1506" s="10" t="s">
        <v>4694</v>
      </c>
      <c r="G1506" s="11" t="s">
        <v>4305</v>
      </c>
      <c r="H1506" s="12" t="s">
        <v>152</v>
      </c>
      <c r="I1506" s="12" t="s">
        <v>4515</v>
      </c>
      <c r="J1506" s="12" t="s">
        <v>4551</v>
      </c>
      <c r="K1506" s="12" t="s">
        <v>125</v>
      </c>
      <c r="L1506" s="83">
        <v>218</v>
      </c>
      <c r="M1506" s="16">
        <v>0.3</v>
      </c>
      <c r="N1506" s="13" t="s">
        <v>4307</v>
      </c>
      <c r="O1506" s="14" t="s">
        <v>4308</v>
      </c>
      <c r="P1506" s="17"/>
      <c r="Q1506" s="9">
        <v>12</v>
      </c>
      <c r="R1506" s="12" t="s">
        <v>129</v>
      </c>
      <c r="S1506" s="17" t="s">
        <v>154</v>
      </c>
      <c r="T1506" s="9"/>
      <c r="U1506" s="9"/>
      <c r="V1506" s="11"/>
      <c r="W1506" s="26">
        <v>8539329090</v>
      </c>
      <c r="X1506" s="17" t="s">
        <v>321</v>
      </c>
      <c r="Y1506" s="17" t="s">
        <v>322</v>
      </c>
      <c r="Z1506" s="12">
        <v>473318</v>
      </c>
      <c r="AA1506" s="55"/>
      <c r="AB1506" s="63" t="s">
        <v>4695</v>
      </c>
      <c r="AC1506" s="13" t="s">
        <v>132</v>
      </c>
      <c r="AD1506" s="13" t="s">
        <v>132</v>
      </c>
      <c r="AE1506" s="13" t="s">
        <v>132</v>
      </c>
      <c r="AF1506" s="13" t="s">
        <v>132</v>
      </c>
      <c r="AG1506" s="13" t="s">
        <v>132</v>
      </c>
      <c r="AH1506" s="13" t="s">
        <v>132</v>
      </c>
      <c r="AI1506" s="13" t="s">
        <v>132</v>
      </c>
      <c r="AJ1506" s="13" t="s">
        <v>132</v>
      </c>
      <c r="AK1506" s="13" t="s">
        <v>132</v>
      </c>
      <c r="AL1506" s="13" t="s">
        <v>132</v>
      </c>
      <c r="AM1506" s="13" t="s">
        <v>132</v>
      </c>
      <c r="AN1506" s="13" t="s">
        <v>132</v>
      </c>
      <c r="AO1506" s="13" t="s">
        <v>132</v>
      </c>
      <c r="AP1506" s="13" t="s">
        <v>132</v>
      </c>
      <c r="AQ1506" s="13" t="s">
        <v>132</v>
      </c>
      <c r="AR1506" s="13" t="s">
        <v>132</v>
      </c>
      <c r="AS1506" s="13" t="s">
        <v>132</v>
      </c>
      <c r="AT1506" s="13" t="s">
        <v>132</v>
      </c>
      <c r="AU1506" s="19" t="s">
        <v>132</v>
      </c>
      <c r="AV1506" s="13" t="s">
        <v>132</v>
      </c>
      <c r="AW1506" s="13" t="s">
        <v>132</v>
      </c>
      <c r="AX1506" s="13" t="s">
        <v>132</v>
      </c>
      <c r="AY1506" s="13" t="s">
        <v>132</v>
      </c>
      <c r="AZ1506" s="19" t="s">
        <v>132</v>
      </c>
      <c r="BA1506" s="19" t="s">
        <v>132</v>
      </c>
      <c r="BB1506" s="13" t="s">
        <v>132</v>
      </c>
      <c r="BC1506" s="13" t="s">
        <v>132</v>
      </c>
      <c r="BD1506" s="13" t="s">
        <v>132</v>
      </c>
      <c r="BE1506" s="13" t="s">
        <v>132</v>
      </c>
      <c r="BF1506" s="19" t="s">
        <v>132</v>
      </c>
      <c r="BG1506" s="19" t="s">
        <v>132</v>
      </c>
      <c r="BH1506" s="19" t="s">
        <v>132</v>
      </c>
      <c r="BI1506" s="19" t="s">
        <v>132</v>
      </c>
      <c r="BJ1506" s="19" t="s">
        <v>132</v>
      </c>
      <c r="BK1506" s="19" t="s">
        <v>132</v>
      </c>
      <c r="BL1506" s="88" t="s">
        <v>132</v>
      </c>
      <c r="BM1506" s="88" t="s">
        <v>132</v>
      </c>
      <c r="BN1506" s="88" t="s">
        <v>132</v>
      </c>
    </row>
    <row r="1507" spans="1:66" customFormat="1" ht="15" customHeight="1">
      <c r="A1507" s="8">
        <v>8718696595688</v>
      </c>
      <c r="B1507" s="31">
        <v>928070219830</v>
      </c>
      <c r="C1507" s="8">
        <v>871869659568800</v>
      </c>
      <c r="D1507" s="13" t="s">
        <v>132</v>
      </c>
      <c r="E1507" s="12">
        <v>59568800</v>
      </c>
      <c r="F1507" s="19" t="s">
        <v>4696</v>
      </c>
      <c r="G1507" s="11" t="s">
        <v>4305</v>
      </c>
      <c r="H1507" s="12" t="s">
        <v>152</v>
      </c>
      <c r="I1507" s="12" t="s">
        <v>4515</v>
      </c>
      <c r="J1507" s="12" t="s">
        <v>4551</v>
      </c>
      <c r="K1507" s="12" t="s">
        <v>125</v>
      </c>
      <c r="L1507" s="83">
        <v>224</v>
      </c>
      <c r="M1507" s="16">
        <v>0.3</v>
      </c>
      <c r="N1507" s="13" t="s">
        <v>4307</v>
      </c>
      <c r="O1507" s="14" t="s">
        <v>4308</v>
      </c>
      <c r="P1507" s="17"/>
      <c r="Q1507" s="9">
        <v>12</v>
      </c>
      <c r="R1507" s="12" t="s">
        <v>129</v>
      </c>
      <c r="S1507" s="17" t="s">
        <v>154</v>
      </c>
      <c r="T1507" s="9"/>
      <c r="U1507" s="9"/>
      <c r="V1507" s="11"/>
      <c r="W1507" s="26">
        <v>8539329090</v>
      </c>
      <c r="X1507" s="17" t="s">
        <v>321</v>
      </c>
      <c r="Y1507" s="17" t="s">
        <v>768</v>
      </c>
      <c r="Z1507" s="12">
        <v>473316</v>
      </c>
      <c r="AA1507" s="55"/>
      <c r="AB1507" s="63" t="s">
        <v>4697</v>
      </c>
      <c r="AC1507" s="13" t="s">
        <v>132</v>
      </c>
      <c r="AD1507" s="13" t="s">
        <v>132</v>
      </c>
      <c r="AE1507" s="13" t="s">
        <v>132</v>
      </c>
      <c r="AF1507" s="13" t="s">
        <v>132</v>
      </c>
      <c r="AG1507" s="13" t="s">
        <v>132</v>
      </c>
      <c r="AH1507" s="13" t="s">
        <v>132</v>
      </c>
      <c r="AI1507" s="13" t="s">
        <v>132</v>
      </c>
      <c r="AJ1507" s="13" t="s">
        <v>132</v>
      </c>
      <c r="AK1507" s="13" t="s">
        <v>132</v>
      </c>
      <c r="AL1507" s="13" t="s">
        <v>132</v>
      </c>
      <c r="AM1507" s="13" t="s">
        <v>132</v>
      </c>
      <c r="AN1507" s="13" t="s">
        <v>132</v>
      </c>
      <c r="AO1507" s="13" t="s">
        <v>132</v>
      </c>
      <c r="AP1507" s="13" t="s">
        <v>132</v>
      </c>
      <c r="AQ1507" s="13" t="s">
        <v>132</v>
      </c>
      <c r="AR1507" s="13" t="s">
        <v>132</v>
      </c>
      <c r="AS1507" s="13" t="s">
        <v>132</v>
      </c>
      <c r="AT1507" s="13" t="s">
        <v>132</v>
      </c>
      <c r="AU1507" s="19" t="s">
        <v>132</v>
      </c>
      <c r="AV1507" s="13" t="s">
        <v>132</v>
      </c>
      <c r="AW1507" s="13" t="s">
        <v>132</v>
      </c>
      <c r="AX1507" s="13" t="s">
        <v>132</v>
      </c>
      <c r="AY1507" s="13" t="s">
        <v>132</v>
      </c>
      <c r="AZ1507" s="19" t="s">
        <v>132</v>
      </c>
      <c r="BA1507" s="19" t="s">
        <v>132</v>
      </c>
      <c r="BB1507" s="13" t="s">
        <v>132</v>
      </c>
      <c r="BC1507" s="13" t="s">
        <v>132</v>
      </c>
      <c r="BD1507" s="13" t="s">
        <v>132</v>
      </c>
      <c r="BE1507" s="13" t="s">
        <v>132</v>
      </c>
      <c r="BF1507" s="19" t="s">
        <v>132</v>
      </c>
      <c r="BG1507" s="19" t="s">
        <v>132</v>
      </c>
      <c r="BH1507" s="19" t="s">
        <v>132</v>
      </c>
      <c r="BI1507" s="19" t="s">
        <v>132</v>
      </c>
      <c r="BJ1507" s="19" t="s">
        <v>132</v>
      </c>
      <c r="BK1507" s="19" t="s">
        <v>132</v>
      </c>
      <c r="BL1507" s="88" t="s">
        <v>132</v>
      </c>
      <c r="BM1507" s="88" t="s">
        <v>132</v>
      </c>
      <c r="BN1507" s="88" t="s">
        <v>132</v>
      </c>
    </row>
    <row r="1508" spans="1:66" customFormat="1" ht="15" customHeight="1">
      <c r="A1508" s="8">
        <v>8718696596814</v>
      </c>
      <c r="B1508" s="31">
        <v>928070119230</v>
      </c>
      <c r="C1508" s="31">
        <v>871869659681400</v>
      </c>
      <c r="D1508" s="13" t="s">
        <v>132</v>
      </c>
      <c r="E1508" s="12">
        <v>59681400</v>
      </c>
      <c r="F1508" s="19" t="s">
        <v>4698</v>
      </c>
      <c r="G1508" s="11" t="s">
        <v>4305</v>
      </c>
      <c r="H1508" s="12" t="s">
        <v>152</v>
      </c>
      <c r="I1508" s="12" t="s">
        <v>4515</v>
      </c>
      <c r="J1508" s="12" t="s">
        <v>4551</v>
      </c>
      <c r="K1508" s="12" t="s">
        <v>125</v>
      </c>
      <c r="L1508" s="83">
        <v>266</v>
      </c>
      <c r="M1508" s="16">
        <v>0.3</v>
      </c>
      <c r="N1508" s="13" t="s">
        <v>4307</v>
      </c>
      <c r="O1508" s="14" t="s">
        <v>4308</v>
      </c>
      <c r="P1508" s="17"/>
      <c r="Q1508" s="9">
        <v>12</v>
      </c>
      <c r="R1508" s="12" t="s">
        <v>129</v>
      </c>
      <c r="S1508" s="17" t="s">
        <v>154</v>
      </c>
      <c r="T1508" s="21"/>
      <c r="U1508" s="21"/>
      <c r="V1508" s="22"/>
      <c r="W1508" s="26">
        <v>8539329090</v>
      </c>
      <c r="X1508" s="13" t="s">
        <v>321</v>
      </c>
      <c r="Y1508" s="13" t="s">
        <v>322</v>
      </c>
      <c r="Z1508" s="12">
        <v>473314</v>
      </c>
      <c r="AA1508" s="55"/>
      <c r="AB1508" s="63" t="s">
        <v>4699</v>
      </c>
      <c r="AC1508" s="13" t="s">
        <v>132</v>
      </c>
      <c r="AD1508" s="13" t="s">
        <v>132</v>
      </c>
      <c r="AE1508" s="13" t="s">
        <v>132</v>
      </c>
      <c r="AF1508" s="13" t="s">
        <v>132</v>
      </c>
      <c r="AG1508" s="13" t="s">
        <v>132</v>
      </c>
      <c r="AH1508" s="13" t="s">
        <v>132</v>
      </c>
      <c r="AI1508" s="13" t="s">
        <v>132</v>
      </c>
      <c r="AJ1508" s="13" t="s">
        <v>132</v>
      </c>
      <c r="AK1508" s="13" t="s">
        <v>132</v>
      </c>
      <c r="AL1508" s="13" t="s">
        <v>132</v>
      </c>
      <c r="AM1508" s="13" t="s">
        <v>132</v>
      </c>
      <c r="AN1508" s="13" t="s">
        <v>132</v>
      </c>
      <c r="AO1508" s="13" t="s">
        <v>132</v>
      </c>
      <c r="AP1508" s="13" t="s">
        <v>132</v>
      </c>
      <c r="AQ1508" s="13" t="s">
        <v>132</v>
      </c>
      <c r="AR1508" s="13" t="s">
        <v>132</v>
      </c>
      <c r="AS1508" s="13" t="s">
        <v>132</v>
      </c>
      <c r="AT1508" s="13" t="s">
        <v>132</v>
      </c>
      <c r="AU1508" s="19" t="s">
        <v>132</v>
      </c>
      <c r="AV1508" s="13" t="s">
        <v>132</v>
      </c>
      <c r="AW1508" s="13" t="s">
        <v>132</v>
      </c>
      <c r="AX1508" s="13" t="s">
        <v>132</v>
      </c>
      <c r="AY1508" s="13" t="s">
        <v>132</v>
      </c>
      <c r="AZ1508" s="19" t="s">
        <v>132</v>
      </c>
      <c r="BA1508" s="19" t="s">
        <v>132</v>
      </c>
      <c r="BB1508" s="13" t="s">
        <v>132</v>
      </c>
      <c r="BC1508" s="13" t="s">
        <v>132</v>
      </c>
      <c r="BD1508" s="13" t="s">
        <v>132</v>
      </c>
      <c r="BE1508" s="13" t="s">
        <v>132</v>
      </c>
      <c r="BF1508" s="19" t="s">
        <v>132</v>
      </c>
      <c r="BG1508" s="19" t="s">
        <v>132</v>
      </c>
      <c r="BH1508" s="19" t="s">
        <v>132</v>
      </c>
      <c r="BI1508" s="19" t="s">
        <v>132</v>
      </c>
      <c r="BJ1508" s="19" t="s">
        <v>132</v>
      </c>
      <c r="BK1508" s="19" t="s">
        <v>132</v>
      </c>
      <c r="BL1508" s="88" t="s">
        <v>132</v>
      </c>
      <c r="BM1508" s="88" t="s">
        <v>132</v>
      </c>
      <c r="BN1508" s="88" t="s">
        <v>132</v>
      </c>
    </row>
    <row r="1509" spans="1:66" customFormat="1" ht="15" customHeight="1">
      <c r="A1509" s="8">
        <v>8718696646106</v>
      </c>
      <c r="B1509" s="31">
        <v>928070319230</v>
      </c>
      <c r="C1509" s="31">
        <v>871869664610600</v>
      </c>
      <c r="D1509" s="13" t="s">
        <v>132</v>
      </c>
      <c r="E1509" s="12">
        <v>64610600</v>
      </c>
      <c r="F1509" s="19" t="s">
        <v>4700</v>
      </c>
      <c r="G1509" s="11" t="s">
        <v>4305</v>
      </c>
      <c r="H1509" s="12" t="s">
        <v>152</v>
      </c>
      <c r="I1509" s="12" t="s">
        <v>4515</v>
      </c>
      <c r="J1509" s="12" t="s">
        <v>4551</v>
      </c>
      <c r="K1509" s="12" t="s">
        <v>125</v>
      </c>
      <c r="L1509" s="83">
        <v>296</v>
      </c>
      <c r="M1509" s="16">
        <v>0.3</v>
      </c>
      <c r="N1509" s="13" t="s">
        <v>4307</v>
      </c>
      <c r="O1509" s="14" t="s">
        <v>4308</v>
      </c>
      <c r="P1509" s="17"/>
      <c r="Q1509" s="9">
        <v>12</v>
      </c>
      <c r="R1509" s="12" t="s">
        <v>129</v>
      </c>
      <c r="S1509" s="17" t="s">
        <v>154</v>
      </c>
      <c r="T1509" s="21"/>
      <c r="U1509" s="21"/>
      <c r="V1509" s="22"/>
      <c r="W1509" s="26">
        <v>8539329090</v>
      </c>
      <c r="X1509" s="13" t="s">
        <v>321</v>
      </c>
      <c r="Y1509" s="13" t="s">
        <v>322</v>
      </c>
      <c r="Z1509" s="12">
        <v>473317</v>
      </c>
      <c r="AA1509" s="55"/>
      <c r="AB1509" s="63" t="s">
        <v>4701</v>
      </c>
      <c r="AC1509" s="13" t="s">
        <v>132</v>
      </c>
      <c r="AD1509" s="13" t="s">
        <v>132</v>
      </c>
      <c r="AE1509" s="13" t="s">
        <v>132</v>
      </c>
      <c r="AF1509" s="13" t="s">
        <v>132</v>
      </c>
      <c r="AG1509" s="13" t="s">
        <v>132</v>
      </c>
      <c r="AH1509" s="13" t="s">
        <v>132</v>
      </c>
      <c r="AI1509" s="13" t="s">
        <v>132</v>
      </c>
      <c r="AJ1509" s="13" t="s">
        <v>132</v>
      </c>
      <c r="AK1509" s="13" t="s">
        <v>132</v>
      </c>
      <c r="AL1509" s="13" t="s">
        <v>132</v>
      </c>
      <c r="AM1509" s="13" t="s">
        <v>132</v>
      </c>
      <c r="AN1509" s="13" t="s">
        <v>132</v>
      </c>
      <c r="AO1509" s="13" t="s">
        <v>132</v>
      </c>
      <c r="AP1509" s="13" t="s">
        <v>132</v>
      </c>
      <c r="AQ1509" s="13" t="s">
        <v>132</v>
      </c>
      <c r="AR1509" s="13" t="s">
        <v>132</v>
      </c>
      <c r="AS1509" s="13" t="s">
        <v>132</v>
      </c>
      <c r="AT1509" s="13" t="s">
        <v>132</v>
      </c>
      <c r="AU1509" s="19" t="s">
        <v>132</v>
      </c>
      <c r="AV1509" s="13" t="s">
        <v>132</v>
      </c>
      <c r="AW1509" s="13" t="s">
        <v>132</v>
      </c>
      <c r="AX1509" s="13" t="s">
        <v>132</v>
      </c>
      <c r="AY1509" s="13" t="s">
        <v>132</v>
      </c>
      <c r="AZ1509" s="19" t="s">
        <v>132</v>
      </c>
      <c r="BA1509" s="19" t="s">
        <v>132</v>
      </c>
      <c r="BB1509" s="13" t="s">
        <v>132</v>
      </c>
      <c r="BC1509" s="13" t="s">
        <v>132</v>
      </c>
      <c r="BD1509" s="13" t="s">
        <v>132</v>
      </c>
      <c r="BE1509" s="13" t="s">
        <v>132</v>
      </c>
      <c r="BF1509" s="19" t="s">
        <v>132</v>
      </c>
      <c r="BG1509" s="19" t="s">
        <v>132</v>
      </c>
      <c r="BH1509" s="19" t="s">
        <v>132</v>
      </c>
      <c r="BI1509" s="19" t="s">
        <v>132</v>
      </c>
      <c r="BJ1509" s="19" t="s">
        <v>132</v>
      </c>
      <c r="BK1509" s="19" t="s">
        <v>132</v>
      </c>
      <c r="BL1509" s="88" t="s">
        <v>132</v>
      </c>
      <c r="BM1509" s="88" t="s">
        <v>132</v>
      </c>
      <c r="BN1509" s="88" t="s">
        <v>132</v>
      </c>
    </row>
    <row r="1510" spans="1:66" customFormat="1" ht="15" customHeight="1">
      <c r="A1510" s="8">
        <v>8711500208538</v>
      </c>
      <c r="B1510" s="8">
        <v>928088805127</v>
      </c>
      <c r="C1510" s="8">
        <v>871150020853815</v>
      </c>
      <c r="D1510" s="13" t="s">
        <v>132</v>
      </c>
      <c r="E1510" s="12">
        <v>20853815</v>
      </c>
      <c r="F1510" s="10" t="s">
        <v>4702</v>
      </c>
      <c r="G1510" s="11" t="s">
        <v>4305</v>
      </c>
      <c r="H1510" s="12" t="s">
        <v>152</v>
      </c>
      <c r="I1510" s="12" t="s">
        <v>4515</v>
      </c>
      <c r="J1510" s="12" t="s">
        <v>4551</v>
      </c>
      <c r="K1510" s="12" t="s">
        <v>125</v>
      </c>
      <c r="L1510" s="83">
        <v>426</v>
      </c>
      <c r="M1510" s="16">
        <v>0.3</v>
      </c>
      <c r="N1510" s="13" t="s">
        <v>4307</v>
      </c>
      <c r="O1510" s="14" t="s">
        <v>4308</v>
      </c>
      <c r="P1510" s="17"/>
      <c r="Q1510" s="9">
        <v>12</v>
      </c>
      <c r="R1510" s="12" t="s">
        <v>129</v>
      </c>
      <c r="S1510" s="17" t="s">
        <v>154</v>
      </c>
      <c r="T1510" s="9"/>
      <c r="U1510" s="9"/>
      <c r="V1510" s="11"/>
      <c r="W1510" s="26">
        <v>8539329090</v>
      </c>
      <c r="X1510" s="17" t="s">
        <v>321</v>
      </c>
      <c r="Y1510" s="17" t="s">
        <v>338</v>
      </c>
      <c r="Z1510" s="12">
        <v>473349</v>
      </c>
      <c r="AA1510" s="55"/>
      <c r="AB1510" s="63" t="s">
        <v>4703</v>
      </c>
      <c r="AC1510" s="13" t="s">
        <v>132</v>
      </c>
      <c r="AD1510" s="13" t="s">
        <v>132</v>
      </c>
      <c r="AE1510" s="13" t="s">
        <v>132</v>
      </c>
      <c r="AF1510" s="13" t="s">
        <v>132</v>
      </c>
      <c r="AG1510" s="13" t="s">
        <v>132</v>
      </c>
      <c r="AH1510" s="13" t="s">
        <v>132</v>
      </c>
      <c r="AI1510" s="13" t="s">
        <v>132</v>
      </c>
      <c r="AJ1510" s="13" t="s">
        <v>132</v>
      </c>
      <c r="AK1510" s="13" t="s">
        <v>132</v>
      </c>
      <c r="AL1510" s="13" t="s">
        <v>132</v>
      </c>
      <c r="AM1510" s="13" t="s">
        <v>132</v>
      </c>
      <c r="AN1510" s="13" t="s">
        <v>132</v>
      </c>
      <c r="AO1510" s="13" t="s">
        <v>132</v>
      </c>
      <c r="AP1510" s="13" t="s">
        <v>132</v>
      </c>
      <c r="AQ1510" s="13" t="s">
        <v>132</v>
      </c>
      <c r="AR1510" s="13" t="s">
        <v>132</v>
      </c>
      <c r="AS1510" s="13" t="s">
        <v>132</v>
      </c>
      <c r="AT1510" s="13" t="s">
        <v>132</v>
      </c>
      <c r="AU1510" s="19" t="s">
        <v>132</v>
      </c>
      <c r="AV1510" s="13" t="s">
        <v>132</v>
      </c>
      <c r="AW1510" s="13" t="s">
        <v>132</v>
      </c>
      <c r="AX1510" s="13" t="s">
        <v>132</v>
      </c>
      <c r="AY1510" s="13" t="s">
        <v>132</v>
      </c>
      <c r="AZ1510" s="19" t="s">
        <v>132</v>
      </c>
      <c r="BA1510" s="19" t="s">
        <v>132</v>
      </c>
      <c r="BB1510" s="13" t="s">
        <v>132</v>
      </c>
      <c r="BC1510" s="13" t="s">
        <v>132</v>
      </c>
      <c r="BD1510" s="13" t="s">
        <v>132</v>
      </c>
      <c r="BE1510" s="13" t="s">
        <v>132</v>
      </c>
      <c r="BF1510" s="19" t="s">
        <v>132</v>
      </c>
      <c r="BG1510" s="19" t="s">
        <v>132</v>
      </c>
      <c r="BH1510" s="19" t="s">
        <v>132</v>
      </c>
      <c r="BI1510" s="19" t="s">
        <v>132</v>
      </c>
      <c r="BJ1510" s="19" t="s">
        <v>132</v>
      </c>
      <c r="BK1510" s="19" t="s">
        <v>132</v>
      </c>
      <c r="BL1510" s="88" t="s">
        <v>132</v>
      </c>
      <c r="BM1510" s="88" t="s">
        <v>132</v>
      </c>
      <c r="BN1510" s="88" t="s">
        <v>132</v>
      </c>
    </row>
    <row r="1511" spans="1:66" customFormat="1" ht="15" customHeight="1">
      <c r="A1511" s="8">
        <v>8718291150015</v>
      </c>
      <c r="B1511" s="8">
        <v>928083805127</v>
      </c>
      <c r="C1511" s="8">
        <v>871829115001500</v>
      </c>
      <c r="D1511" s="13" t="s">
        <v>132</v>
      </c>
      <c r="E1511" s="12">
        <v>15001500</v>
      </c>
      <c r="F1511" s="10" t="s">
        <v>4704</v>
      </c>
      <c r="G1511" s="11" t="s">
        <v>4305</v>
      </c>
      <c r="H1511" s="12" t="s">
        <v>152</v>
      </c>
      <c r="I1511" s="12" t="s">
        <v>4515</v>
      </c>
      <c r="J1511" s="12" t="s">
        <v>4551</v>
      </c>
      <c r="K1511" s="12" t="s">
        <v>125</v>
      </c>
      <c r="L1511" s="83">
        <v>395</v>
      </c>
      <c r="M1511" s="16">
        <v>0.3</v>
      </c>
      <c r="N1511" s="13" t="s">
        <v>4307</v>
      </c>
      <c r="O1511" s="14" t="s">
        <v>4308</v>
      </c>
      <c r="P1511" s="17"/>
      <c r="Q1511" s="9">
        <v>12</v>
      </c>
      <c r="R1511" s="12" t="s">
        <v>129</v>
      </c>
      <c r="S1511" s="17" t="s">
        <v>154</v>
      </c>
      <c r="T1511" s="9"/>
      <c r="U1511" s="9"/>
      <c r="V1511" s="11"/>
      <c r="W1511" s="26">
        <v>8539329090</v>
      </c>
      <c r="X1511" s="17" t="s">
        <v>321</v>
      </c>
      <c r="Y1511" s="17" t="s">
        <v>322</v>
      </c>
      <c r="Z1511" s="12">
        <v>473336</v>
      </c>
      <c r="AA1511" s="55"/>
      <c r="AB1511" s="63" t="s">
        <v>4705</v>
      </c>
      <c r="AC1511" s="13" t="s">
        <v>132</v>
      </c>
      <c r="AD1511" s="13" t="s">
        <v>132</v>
      </c>
      <c r="AE1511" s="13" t="s">
        <v>132</v>
      </c>
      <c r="AF1511" s="13" t="s">
        <v>132</v>
      </c>
      <c r="AG1511" s="13" t="s">
        <v>132</v>
      </c>
      <c r="AH1511" s="13" t="s">
        <v>132</v>
      </c>
      <c r="AI1511" s="13" t="s">
        <v>132</v>
      </c>
      <c r="AJ1511" s="13" t="s">
        <v>132</v>
      </c>
      <c r="AK1511" s="13" t="s">
        <v>132</v>
      </c>
      <c r="AL1511" s="13" t="s">
        <v>132</v>
      </c>
      <c r="AM1511" s="13" t="s">
        <v>132</v>
      </c>
      <c r="AN1511" s="13" t="s">
        <v>132</v>
      </c>
      <c r="AO1511" s="13" t="s">
        <v>132</v>
      </c>
      <c r="AP1511" s="13" t="s">
        <v>132</v>
      </c>
      <c r="AQ1511" s="13" t="s">
        <v>132</v>
      </c>
      <c r="AR1511" s="13" t="s">
        <v>132</v>
      </c>
      <c r="AS1511" s="13" t="s">
        <v>132</v>
      </c>
      <c r="AT1511" s="13" t="s">
        <v>132</v>
      </c>
      <c r="AU1511" s="19" t="s">
        <v>132</v>
      </c>
      <c r="AV1511" s="13" t="s">
        <v>132</v>
      </c>
      <c r="AW1511" s="13" t="s">
        <v>132</v>
      </c>
      <c r="AX1511" s="13" t="s">
        <v>132</v>
      </c>
      <c r="AY1511" s="13" t="s">
        <v>132</v>
      </c>
      <c r="AZ1511" s="19" t="s">
        <v>132</v>
      </c>
      <c r="BA1511" s="19" t="s">
        <v>132</v>
      </c>
      <c r="BB1511" s="13" t="s">
        <v>132</v>
      </c>
      <c r="BC1511" s="13" t="s">
        <v>132</v>
      </c>
      <c r="BD1511" s="13" t="s">
        <v>132</v>
      </c>
      <c r="BE1511" s="13" t="s">
        <v>132</v>
      </c>
      <c r="BF1511" s="19" t="s">
        <v>132</v>
      </c>
      <c r="BG1511" s="19" t="s">
        <v>132</v>
      </c>
      <c r="BH1511" s="19" t="s">
        <v>132</v>
      </c>
      <c r="BI1511" s="19" t="s">
        <v>132</v>
      </c>
      <c r="BJ1511" s="19" t="s">
        <v>132</v>
      </c>
      <c r="BK1511" s="19" t="s">
        <v>132</v>
      </c>
      <c r="BL1511" s="88" t="s">
        <v>132</v>
      </c>
      <c r="BM1511" s="88" t="s">
        <v>132</v>
      </c>
      <c r="BN1511" s="88" t="s">
        <v>132</v>
      </c>
    </row>
    <row r="1512" spans="1:66" customFormat="1" ht="15" customHeight="1">
      <c r="A1512" s="8">
        <v>8711500208514</v>
      </c>
      <c r="B1512" s="8">
        <v>928088505127</v>
      </c>
      <c r="C1512" s="8">
        <v>871150020851415</v>
      </c>
      <c r="D1512" s="13" t="s">
        <v>132</v>
      </c>
      <c r="E1512" s="12">
        <v>20851415</v>
      </c>
      <c r="F1512" s="10" t="s">
        <v>4706</v>
      </c>
      <c r="G1512" s="11" t="s">
        <v>4305</v>
      </c>
      <c r="H1512" s="12" t="s">
        <v>152</v>
      </c>
      <c r="I1512" s="12" t="s">
        <v>4515</v>
      </c>
      <c r="J1512" s="12" t="s">
        <v>4551</v>
      </c>
      <c r="K1512" s="12" t="s">
        <v>125</v>
      </c>
      <c r="L1512" s="83">
        <v>395</v>
      </c>
      <c r="M1512" s="16">
        <v>0.3</v>
      </c>
      <c r="N1512" s="13" t="s">
        <v>4307</v>
      </c>
      <c r="O1512" s="14" t="s">
        <v>4308</v>
      </c>
      <c r="P1512" s="17"/>
      <c r="Q1512" s="9">
        <v>12</v>
      </c>
      <c r="R1512" s="12" t="s">
        <v>129</v>
      </c>
      <c r="S1512" s="17" t="s">
        <v>154</v>
      </c>
      <c r="T1512" s="9"/>
      <c r="U1512" s="9"/>
      <c r="V1512" s="11"/>
      <c r="W1512" s="26">
        <v>8539329090</v>
      </c>
      <c r="X1512" s="17" t="s">
        <v>321</v>
      </c>
      <c r="Y1512" s="17" t="s">
        <v>338</v>
      </c>
      <c r="Z1512" s="12">
        <v>473348</v>
      </c>
      <c r="AA1512" s="55"/>
      <c r="AB1512" s="63" t="s">
        <v>4707</v>
      </c>
      <c r="AC1512" s="13" t="s">
        <v>132</v>
      </c>
      <c r="AD1512" s="13" t="s">
        <v>132</v>
      </c>
      <c r="AE1512" s="13" t="s">
        <v>132</v>
      </c>
      <c r="AF1512" s="13" t="s">
        <v>132</v>
      </c>
      <c r="AG1512" s="13" t="s">
        <v>132</v>
      </c>
      <c r="AH1512" s="13" t="s">
        <v>132</v>
      </c>
      <c r="AI1512" s="13" t="s">
        <v>132</v>
      </c>
      <c r="AJ1512" s="13" t="s">
        <v>132</v>
      </c>
      <c r="AK1512" s="13" t="s">
        <v>132</v>
      </c>
      <c r="AL1512" s="13" t="s">
        <v>132</v>
      </c>
      <c r="AM1512" s="13" t="s">
        <v>132</v>
      </c>
      <c r="AN1512" s="13" t="s">
        <v>132</v>
      </c>
      <c r="AO1512" s="13" t="s">
        <v>132</v>
      </c>
      <c r="AP1512" s="13" t="s">
        <v>132</v>
      </c>
      <c r="AQ1512" s="13" t="s">
        <v>132</v>
      </c>
      <c r="AR1512" s="13" t="s">
        <v>132</v>
      </c>
      <c r="AS1512" s="13" t="s">
        <v>132</v>
      </c>
      <c r="AT1512" s="13" t="s">
        <v>132</v>
      </c>
      <c r="AU1512" s="19" t="s">
        <v>132</v>
      </c>
      <c r="AV1512" s="13" t="s">
        <v>132</v>
      </c>
      <c r="AW1512" s="13" t="s">
        <v>132</v>
      </c>
      <c r="AX1512" s="13" t="s">
        <v>132</v>
      </c>
      <c r="AY1512" s="13" t="s">
        <v>132</v>
      </c>
      <c r="AZ1512" s="19" t="s">
        <v>132</v>
      </c>
      <c r="BA1512" s="19" t="s">
        <v>132</v>
      </c>
      <c r="BB1512" s="13" t="s">
        <v>132</v>
      </c>
      <c r="BC1512" s="13" t="s">
        <v>132</v>
      </c>
      <c r="BD1512" s="13" t="s">
        <v>132</v>
      </c>
      <c r="BE1512" s="13" t="s">
        <v>132</v>
      </c>
      <c r="BF1512" s="19" t="s">
        <v>132</v>
      </c>
      <c r="BG1512" s="19" t="s">
        <v>132</v>
      </c>
      <c r="BH1512" s="19" t="s">
        <v>132</v>
      </c>
      <c r="BI1512" s="19" t="s">
        <v>132</v>
      </c>
      <c r="BJ1512" s="19" t="s">
        <v>132</v>
      </c>
      <c r="BK1512" s="19" t="s">
        <v>132</v>
      </c>
      <c r="BL1512" s="88" t="s">
        <v>132</v>
      </c>
      <c r="BM1512" s="88" t="s">
        <v>132</v>
      </c>
      <c r="BN1512" s="88" t="s">
        <v>132</v>
      </c>
    </row>
    <row r="1513" spans="1:66" customFormat="1" ht="15" customHeight="1">
      <c r="A1513" s="8">
        <v>8711500211217</v>
      </c>
      <c r="B1513" s="8">
        <v>928093505127</v>
      </c>
      <c r="C1513" s="8">
        <v>871150021121715</v>
      </c>
      <c r="D1513" s="13" t="s">
        <v>132</v>
      </c>
      <c r="E1513" s="12">
        <v>21121715</v>
      </c>
      <c r="F1513" s="10" t="s">
        <v>4708</v>
      </c>
      <c r="G1513" s="11" t="s">
        <v>4305</v>
      </c>
      <c r="H1513" s="12" t="s">
        <v>152</v>
      </c>
      <c r="I1513" s="12" t="s">
        <v>4515</v>
      </c>
      <c r="J1513" s="12" t="s">
        <v>4551</v>
      </c>
      <c r="K1513" s="12" t="s">
        <v>125</v>
      </c>
      <c r="L1513" s="83">
        <v>395</v>
      </c>
      <c r="M1513" s="16">
        <v>0.3</v>
      </c>
      <c r="N1513" s="13" t="s">
        <v>4307</v>
      </c>
      <c r="O1513" s="14" t="s">
        <v>4308</v>
      </c>
      <c r="P1513" s="17"/>
      <c r="Q1513" s="9">
        <v>12</v>
      </c>
      <c r="R1513" s="12" t="s">
        <v>129</v>
      </c>
      <c r="S1513" s="17" t="s">
        <v>154</v>
      </c>
      <c r="T1513" s="9"/>
      <c r="U1513" s="9"/>
      <c r="V1513" s="11"/>
      <c r="W1513" s="26">
        <v>8539329090</v>
      </c>
      <c r="X1513" s="17" t="s">
        <v>321</v>
      </c>
      <c r="Y1513" s="17" t="s">
        <v>338</v>
      </c>
      <c r="Z1513" s="12">
        <v>473351</v>
      </c>
      <c r="AA1513" s="55"/>
      <c r="AB1513" s="63" t="s">
        <v>4709</v>
      </c>
      <c r="AC1513" s="13" t="s">
        <v>132</v>
      </c>
      <c r="AD1513" s="13" t="s">
        <v>132</v>
      </c>
      <c r="AE1513" s="13" t="s">
        <v>132</v>
      </c>
      <c r="AF1513" s="13" t="s">
        <v>132</v>
      </c>
      <c r="AG1513" s="13" t="s">
        <v>132</v>
      </c>
      <c r="AH1513" s="13" t="s">
        <v>132</v>
      </c>
      <c r="AI1513" s="13" t="s">
        <v>132</v>
      </c>
      <c r="AJ1513" s="13" t="s">
        <v>132</v>
      </c>
      <c r="AK1513" s="13" t="s">
        <v>132</v>
      </c>
      <c r="AL1513" s="13" t="s">
        <v>132</v>
      </c>
      <c r="AM1513" s="13" t="s">
        <v>132</v>
      </c>
      <c r="AN1513" s="13" t="s">
        <v>132</v>
      </c>
      <c r="AO1513" s="13" t="s">
        <v>132</v>
      </c>
      <c r="AP1513" s="13" t="s">
        <v>132</v>
      </c>
      <c r="AQ1513" s="13" t="s">
        <v>132</v>
      </c>
      <c r="AR1513" s="13" t="s">
        <v>132</v>
      </c>
      <c r="AS1513" s="13" t="s">
        <v>132</v>
      </c>
      <c r="AT1513" s="13" t="s">
        <v>132</v>
      </c>
      <c r="AU1513" s="19" t="s">
        <v>132</v>
      </c>
      <c r="AV1513" s="13" t="s">
        <v>132</v>
      </c>
      <c r="AW1513" s="13" t="s">
        <v>132</v>
      </c>
      <c r="AX1513" s="13" t="s">
        <v>132</v>
      </c>
      <c r="AY1513" s="13" t="s">
        <v>132</v>
      </c>
      <c r="AZ1513" s="19" t="s">
        <v>132</v>
      </c>
      <c r="BA1513" s="19" t="s">
        <v>132</v>
      </c>
      <c r="BB1513" s="13" t="s">
        <v>132</v>
      </c>
      <c r="BC1513" s="13" t="s">
        <v>132</v>
      </c>
      <c r="BD1513" s="13" t="s">
        <v>132</v>
      </c>
      <c r="BE1513" s="13" t="s">
        <v>132</v>
      </c>
      <c r="BF1513" s="19" t="s">
        <v>132</v>
      </c>
      <c r="BG1513" s="19" t="s">
        <v>132</v>
      </c>
      <c r="BH1513" s="19" t="s">
        <v>132</v>
      </c>
      <c r="BI1513" s="19" t="s">
        <v>132</v>
      </c>
      <c r="BJ1513" s="19" t="s">
        <v>132</v>
      </c>
      <c r="BK1513" s="19" t="s">
        <v>132</v>
      </c>
      <c r="BL1513" s="88" t="s">
        <v>132</v>
      </c>
      <c r="BM1513" s="88" t="s">
        <v>132</v>
      </c>
      <c r="BN1513" s="88" t="s">
        <v>132</v>
      </c>
    </row>
    <row r="1514" spans="1:66" customFormat="1" ht="15" customHeight="1">
      <c r="A1514" s="8">
        <v>8718291548454</v>
      </c>
      <c r="B1514" s="8">
        <v>928196805130</v>
      </c>
      <c r="C1514" s="8">
        <v>872790092860000</v>
      </c>
      <c r="D1514" s="13" t="s">
        <v>132</v>
      </c>
      <c r="E1514" s="12">
        <v>92860000</v>
      </c>
      <c r="F1514" s="10" t="s">
        <v>4710</v>
      </c>
      <c r="G1514" s="11" t="s">
        <v>4305</v>
      </c>
      <c r="H1514" s="12" t="s">
        <v>152</v>
      </c>
      <c r="I1514" s="12" t="s">
        <v>4515</v>
      </c>
      <c r="J1514" s="12" t="s">
        <v>4551</v>
      </c>
      <c r="K1514" s="12" t="s">
        <v>125</v>
      </c>
      <c r="L1514" s="83">
        <v>1563</v>
      </c>
      <c r="M1514" s="16">
        <v>0.3</v>
      </c>
      <c r="N1514" s="13" t="s">
        <v>4307</v>
      </c>
      <c r="O1514" s="14" t="s">
        <v>4308</v>
      </c>
      <c r="P1514" s="17"/>
      <c r="Q1514" s="9">
        <v>1</v>
      </c>
      <c r="R1514" s="12" t="s">
        <v>129</v>
      </c>
      <c r="S1514" s="17" t="s">
        <v>154</v>
      </c>
      <c r="T1514" s="9"/>
      <c r="U1514" s="9"/>
      <c r="V1514" s="11"/>
      <c r="W1514" s="26">
        <v>8539329090</v>
      </c>
      <c r="X1514" s="17" t="s">
        <v>321</v>
      </c>
      <c r="Y1514" s="18" t="s">
        <v>132</v>
      </c>
      <c r="Z1514" s="12" t="s">
        <v>132</v>
      </c>
      <c r="AA1514" s="55"/>
      <c r="AB1514" s="63" t="s">
        <v>4711</v>
      </c>
      <c r="AC1514" s="13" t="s">
        <v>132</v>
      </c>
      <c r="AD1514" s="13" t="s">
        <v>132</v>
      </c>
      <c r="AE1514" s="13" t="s">
        <v>132</v>
      </c>
      <c r="AF1514" s="13" t="s">
        <v>132</v>
      </c>
      <c r="AG1514" s="13" t="s">
        <v>132</v>
      </c>
      <c r="AH1514" s="13" t="s">
        <v>132</v>
      </c>
      <c r="AI1514" s="13" t="s">
        <v>132</v>
      </c>
      <c r="AJ1514" s="13" t="s">
        <v>132</v>
      </c>
      <c r="AK1514" s="13" t="s">
        <v>132</v>
      </c>
      <c r="AL1514" s="13" t="s">
        <v>132</v>
      </c>
      <c r="AM1514" s="13" t="s">
        <v>132</v>
      </c>
      <c r="AN1514" s="13" t="s">
        <v>132</v>
      </c>
      <c r="AO1514" s="13" t="s">
        <v>132</v>
      </c>
      <c r="AP1514" s="13" t="s">
        <v>132</v>
      </c>
      <c r="AQ1514" s="13" t="s">
        <v>132</v>
      </c>
      <c r="AR1514" s="13" t="s">
        <v>132</v>
      </c>
      <c r="AS1514" s="13" t="s">
        <v>132</v>
      </c>
      <c r="AT1514" s="13" t="s">
        <v>132</v>
      </c>
      <c r="AU1514" s="19" t="s">
        <v>132</v>
      </c>
      <c r="AV1514" s="13" t="s">
        <v>132</v>
      </c>
      <c r="AW1514" s="13" t="s">
        <v>132</v>
      </c>
      <c r="AX1514" s="13" t="s">
        <v>132</v>
      </c>
      <c r="AY1514" s="13" t="s">
        <v>132</v>
      </c>
      <c r="AZ1514" s="19" t="s">
        <v>132</v>
      </c>
      <c r="BA1514" s="19" t="s">
        <v>132</v>
      </c>
      <c r="BB1514" s="13" t="s">
        <v>132</v>
      </c>
      <c r="BC1514" s="13" t="s">
        <v>132</v>
      </c>
      <c r="BD1514" s="13" t="s">
        <v>132</v>
      </c>
      <c r="BE1514" s="13" t="s">
        <v>132</v>
      </c>
      <c r="BF1514" s="19" t="s">
        <v>132</v>
      </c>
      <c r="BG1514" s="19" t="s">
        <v>132</v>
      </c>
      <c r="BH1514" s="19" t="s">
        <v>132</v>
      </c>
      <c r="BI1514" s="19" t="s">
        <v>132</v>
      </c>
      <c r="BJ1514" s="19" t="s">
        <v>132</v>
      </c>
      <c r="BK1514" s="19" t="s">
        <v>132</v>
      </c>
      <c r="BL1514" s="88" t="s">
        <v>132</v>
      </c>
      <c r="BM1514" s="88" t="s">
        <v>132</v>
      </c>
      <c r="BN1514" s="88" t="s">
        <v>132</v>
      </c>
    </row>
    <row r="1515" spans="1:66" customFormat="1" ht="15" customHeight="1">
      <c r="A1515" s="8">
        <v>8727900927436</v>
      </c>
      <c r="B1515" s="8">
        <v>928150819827</v>
      </c>
      <c r="C1515" s="8">
        <v>872790092743600</v>
      </c>
      <c r="D1515" s="13" t="s">
        <v>132</v>
      </c>
      <c r="E1515" s="12">
        <v>92743600</v>
      </c>
      <c r="F1515" s="10" t="s">
        <v>4712</v>
      </c>
      <c r="G1515" s="11" t="s">
        <v>4305</v>
      </c>
      <c r="H1515" s="12" t="s">
        <v>152</v>
      </c>
      <c r="I1515" s="12" t="s">
        <v>4515</v>
      </c>
      <c r="J1515" s="12" t="s">
        <v>4551</v>
      </c>
      <c r="K1515" s="12" t="s">
        <v>125</v>
      </c>
      <c r="L1515" s="83">
        <v>107</v>
      </c>
      <c r="M1515" s="16">
        <v>0.3</v>
      </c>
      <c r="N1515" s="13" t="s">
        <v>4307</v>
      </c>
      <c r="O1515" s="14" t="s">
        <v>4308</v>
      </c>
      <c r="P1515" s="17"/>
      <c r="Q1515" s="9">
        <v>12</v>
      </c>
      <c r="R1515" s="12" t="s">
        <v>129</v>
      </c>
      <c r="S1515" s="17" t="s">
        <v>154</v>
      </c>
      <c r="T1515" s="9"/>
      <c r="U1515" s="9"/>
      <c r="V1515" s="11"/>
      <c r="W1515" s="26">
        <v>8539322000</v>
      </c>
      <c r="X1515" s="17" t="s">
        <v>321</v>
      </c>
      <c r="Y1515" s="17" t="s">
        <v>322</v>
      </c>
      <c r="Z1515" s="12">
        <v>473382</v>
      </c>
      <c r="AA1515" s="55"/>
      <c r="AB1515" s="63" t="s">
        <v>4713</v>
      </c>
      <c r="AC1515" s="13" t="s">
        <v>132</v>
      </c>
      <c r="AD1515" s="13" t="s">
        <v>132</v>
      </c>
      <c r="AE1515" s="13" t="s">
        <v>132</v>
      </c>
      <c r="AF1515" s="13" t="s">
        <v>132</v>
      </c>
      <c r="AG1515" s="13" t="s">
        <v>132</v>
      </c>
      <c r="AH1515" s="13" t="s">
        <v>132</v>
      </c>
      <c r="AI1515" s="13" t="s">
        <v>132</v>
      </c>
      <c r="AJ1515" s="13" t="s">
        <v>132</v>
      </c>
      <c r="AK1515" s="13" t="s">
        <v>132</v>
      </c>
      <c r="AL1515" s="13" t="s">
        <v>132</v>
      </c>
      <c r="AM1515" s="13" t="s">
        <v>132</v>
      </c>
      <c r="AN1515" s="13" t="s">
        <v>132</v>
      </c>
      <c r="AO1515" s="13" t="s">
        <v>132</v>
      </c>
      <c r="AP1515" s="13" t="s">
        <v>132</v>
      </c>
      <c r="AQ1515" s="13" t="s">
        <v>132</v>
      </c>
      <c r="AR1515" s="13" t="s">
        <v>132</v>
      </c>
      <c r="AS1515" s="13" t="s">
        <v>132</v>
      </c>
      <c r="AT1515" s="13" t="s">
        <v>132</v>
      </c>
      <c r="AU1515" s="19" t="s">
        <v>132</v>
      </c>
      <c r="AV1515" s="13" t="s">
        <v>132</v>
      </c>
      <c r="AW1515" s="13" t="s">
        <v>132</v>
      </c>
      <c r="AX1515" s="13" t="s">
        <v>132</v>
      </c>
      <c r="AY1515" s="13" t="s">
        <v>132</v>
      </c>
      <c r="AZ1515" s="19" t="s">
        <v>132</v>
      </c>
      <c r="BA1515" s="19" t="s">
        <v>132</v>
      </c>
      <c r="BB1515" s="13" t="s">
        <v>132</v>
      </c>
      <c r="BC1515" s="13" t="s">
        <v>132</v>
      </c>
      <c r="BD1515" s="13" t="s">
        <v>132</v>
      </c>
      <c r="BE1515" s="13" t="s">
        <v>132</v>
      </c>
      <c r="BF1515" s="19" t="s">
        <v>132</v>
      </c>
      <c r="BG1515" s="19" t="s">
        <v>132</v>
      </c>
      <c r="BH1515" s="19" t="s">
        <v>132</v>
      </c>
      <c r="BI1515" s="19" t="s">
        <v>132</v>
      </c>
      <c r="BJ1515" s="19" t="s">
        <v>132</v>
      </c>
      <c r="BK1515" s="19" t="s">
        <v>132</v>
      </c>
      <c r="BL1515" s="88" t="s">
        <v>132</v>
      </c>
      <c r="BM1515" s="88" t="s">
        <v>132</v>
      </c>
      <c r="BN1515" s="88" t="s">
        <v>132</v>
      </c>
    </row>
    <row r="1516" spans="1:66" customFormat="1" ht="15" customHeight="1">
      <c r="A1516" s="8">
        <v>8727900927450</v>
      </c>
      <c r="B1516" s="8">
        <v>928150919827</v>
      </c>
      <c r="C1516" s="8">
        <v>872790092745000</v>
      </c>
      <c r="D1516" s="13" t="s">
        <v>132</v>
      </c>
      <c r="E1516" s="12">
        <v>92745000</v>
      </c>
      <c r="F1516" s="10" t="s">
        <v>4714</v>
      </c>
      <c r="G1516" s="11" t="s">
        <v>4305</v>
      </c>
      <c r="H1516" s="12" t="s">
        <v>152</v>
      </c>
      <c r="I1516" s="12" t="s">
        <v>4515</v>
      </c>
      <c r="J1516" s="12" t="s">
        <v>4551</v>
      </c>
      <c r="K1516" s="12" t="s">
        <v>125</v>
      </c>
      <c r="L1516" s="83">
        <v>124</v>
      </c>
      <c r="M1516" s="16">
        <v>0.3</v>
      </c>
      <c r="N1516" s="13" t="s">
        <v>4307</v>
      </c>
      <c r="O1516" s="14" t="s">
        <v>4308</v>
      </c>
      <c r="P1516" s="17"/>
      <c r="Q1516" s="9">
        <v>12</v>
      </c>
      <c r="R1516" s="12" t="s">
        <v>129</v>
      </c>
      <c r="S1516" s="17" t="s">
        <v>154</v>
      </c>
      <c r="T1516" s="9"/>
      <c r="U1516" s="9"/>
      <c r="V1516" s="11"/>
      <c r="W1516" s="26">
        <v>8539322000</v>
      </c>
      <c r="X1516" s="17" t="s">
        <v>321</v>
      </c>
      <c r="Y1516" s="17" t="s">
        <v>322</v>
      </c>
      <c r="Z1516" s="12">
        <v>473384</v>
      </c>
      <c r="AA1516" s="55"/>
      <c r="AB1516" s="63" t="s">
        <v>4715</v>
      </c>
      <c r="AC1516" s="13" t="s">
        <v>132</v>
      </c>
      <c r="AD1516" s="13" t="s">
        <v>132</v>
      </c>
      <c r="AE1516" s="13" t="s">
        <v>132</v>
      </c>
      <c r="AF1516" s="13" t="s">
        <v>132</v>
      </c>
      <c r="AG1516" s="13" t="s">
        <v>132</v>
      </c>
      <c r="AH1516" s="13" t="s">
        <v>132</v>
      </c>
      <c r="AI1516" s="13" t="s">
        <v>132</v>
      </c>
      <c r="AJ1516" s="13" t="s">
        <v>132</v>
      </c>
      <c r="AK1516" s="13" t="s">
        <v>132</v>
      </c>
      <c r="AL1516" s="13" t="s">
        <v>132</v>
      </c>
      <c r="AM1516" s="13" t="s">
        <v>132</v>
      </c>
      <c r="AN1516" s="13" t="s">
        <v>132</v>
      </c>
      <c r="AO1516" s="13" t="s">
        <v>132</v>
      </c>
      <c r="AP1516" s="13" t="s">
        <v>132</v>
      </c>
      <c r="AQ1516" s="13" t="s">
        <v>132</v>
      </c>
      <c r="AR1516" s="13" t="s">
        <v>132</v>
      </c>
      <c r="AS1516" s="13" t="s">
        <v>132</v>
      </c>
      <c r="AT1516" s="13" t="s">
        <v>132</v>
      </c>
      <c r="AU1516" s="19" t="s">
        <v>132</v>
      </c>
      <c r="AV1516" s="13" t="s">
        <v>132</v>
      </c>
      <c r="AW1516" s="13" t="s">
        <v>132</v>
      </c>
      <c r="AX1516" s="13" t="s">
        <v>132</v>
      </c>
      <c r="AY1516" s="13" t="s">
        <v>132</v>
      </c>
      <c r="AZ1516" s="19" t="s">
        <v>132</v>
      </c>
      <c r="BA1516" s="19" t="s">
        <v>132</v>
      </c>
      <c r="BB1516" s="13" t="s">
        <v>132</v>
      </c>
      <c r="BC1516" s="13" t="s">
        <v>132</v>
      </c>
      <c r="BD1516" s="13" t="s">
        <v>132</v>
      </c>
      <c r="BE1516" s="13" t="s">
        <v>132</v>
      </c>
      <c r="BF1516" s="19" t="s">
        <v>132</v>
      </c>
      <c r="BG1516" s="19" t="s">
        <v>132</v>
      </c>
      <c r="BH1516" s="19" t="s">
        <v>132</v>
      </c>
      <c r="BI1516" s="19" t="s">
        <v>132</v>
      </c>
      <c r="BJ1516" s="19" t="s">
        <v>132</v>
      </c>
      <c r="BK1516" s="19" t="s">
        <v>132</v>
      </c>
      <c r="BL1516" s="88" t="s">
        <v>132</v>
      </c>
      <c r="BM1516" s="88" t="s">
        <v>132</v>
      </c>
      <c r="BN1516" s="88" t="s">
        <v>132</v>
      </c>
    </row>
    <row r="1517" spans="1:66" customFormat="1" ht="15" customHeight="1">
      <c r="A1517" s="8">
        <v>8727900928174</v>
      </c>
      <c r="B1517" s="8">
        <v>928150719835</v>
      </c>
      <c r="C1517" s="8">
        <v>872790092817400</v>
      </c>
      <c r="D1517" s="13" t="s">
        <v>132</v>
      </c>
      <c r="E1517" s="12">
        <v>92817400</v>
      </c>
      <c r="F1517" s="10" t="s">
        <v>4716</v>
      </c>
      <c r="G1517" s="11" t="s">
        <v>4305</v>
      </c>
      <c r="H1517" s="12" t="s">
        <v>152</v>
      </c>
      <c r="I1517" s="12" t="s">
        <v>4515</v>
      </c>
      <c r="J1517" s="12" t="s">
        <v>4551</v>
      </c>
      <c r="K1517" s="12" t="s">
        <v>125</v>
      </c>
      <c r="L1517" s="83">
        <v>90.6</v>
      </c>
      <c r="M1517" s="16">
        <v>0.3</v>
      </c>
      <c r="N1517" s="13" t="s">
        <v>4307</v>
      </c>
      <c r="O1517" s="14" t="s">
        <v>4308</v>
      </c>
      <c r="P1517" s="17"/>
      <c r="Q1517" s="9">
        <v>24</v>
      </c>
      <c r="R1517" s="12" t="s">
        <v>129</v>
      </c>
      <c r="S1517" s="17" t="s">
        <v>154</v>
      </c>
      <c r="T1517" s="9"/>
      <c r="U1517" s="9"/>
      <c r="V1517" s="11"/>
      <c r="W1517" s="26">
        <v>8539322000</v>
      </c>
      <c r="X1517" s="17" t="s">
        <v>321</v>
      </c>
      <c r="Y1517" s="17" t="s">
        <v>768</v>
      </c>
      <c r="Z1517" s="12">
        <v>473380</v>
      </c>
      <c r="AA1517" s="55"/>
      <c r="AB1517" s="63" t="s">
        <v>4717</v>
      </c>
      <c r="AC1517" s="13" t="s">
        <v>132</v>
      </c>
      <c r="AD1517" s="13" t="s">
        <v>132</v>
      </c>
      <c r="AE1517" s="13" t="s">
        <v>132</v>
      </c>
      <c r="AF1517" s="13" t="s">
        <v>132</v>
      </c>
      <c r="AG1517" s="13" t="s">
        <v>132</v>
      </c>
      <c r="AH1517" s="13" t="s">
        <v>132</v>
      </c>
      <c r="AI1517" s="13" t="s">
        <v>132</v>
      </c>
      <c r="AJ1517" s="13" t="s">
        <v>132</v>
      </c>
      <c r="AK1517" s="13" t="s">
        <v>132</v>
      </c>
      <c r="AL1517" s="13" t="s">
        <v>132</v>
      </c>
      <c r="AM1517" s="13" t="s">
        <v>132</v>
      </c>
      <c r="AN1517" s="13" t="s">
        <v>132</v>
      </c>
      <c r="AO1517" s="13" t="s">
        <v>132</v>
      </c>
      <c r="AP1517" s="13" t="s">
        <v>132</v>
      </c>
      <c r="AQ1517" s="13" t="s">
        <v>132</v>
      </c>
      <c r="AR1517" s="13" t="s">
        <v>132</v>
      </c>
      <c r="AS1517" s="13" t="s">
        <v>132</v>
      </c>
      <c r="AT1517" s="13" t="s">
        <v>132</v>
      </c>
      <c r="AU1517" s="19" t="s">
        <v>132</v>
      </c>
      <c r="AV1517" s="13" t="s">
        <v>132</v>
      </c>
      <c r="AW1517" s="13" t="s">
        <v>132</v>
      </c>
      <c r="AX1517" s="13" t="s">
        <v>132</v>
      </c>
      <c r="AY1517" s="13" t="s">
        <v>132</v>
      </c>
      <c r="AZ1517" s="19" t="s">
        <v>132</v>
      </c>
      <c r="BA1517" s="19" t="s">
        <v>132</v>
      </c>
      <c r="BB1517" s="13" t="s">
        <v>132</v>
      </c>
      <c r="BC1517" s="13" t="s">
        <v>132</v>
      </c>
      <c r="BD1517" s="13" t="s">
        <v>132</v>
      </c>
      <c r="BE1517" s="13" t="s">
        <v>132</v>
      </c>
      <c r="BF1517" s="19" t="s">
        <v>132</v>
      </c>
      <c r="BG1517" s="19" t="s">
        <v>132</v>
      </c>
      <c r="BH1517" s="19" t="s">
        <v>132</v>
      </c>
      <c r="BI1517" s="19" t="s">
        <v>132</v>
      </c>
      <c r="BJ1517" s="19" t="s">
        <v>132</v>
      </c>
      <c r="BK1517" s="19" t="s">
        <v>132</v>
      </c>
      <c r="BL1517" s="88" t="s">
        <v>132</v>
      </c>
      <c r="BM1517" s="88" t="s">
        <v>132</v>
      </c>
      <c r="BN1517" s="88" t="s">
        <v>132</v>
      </c>
    </row>
    <row r="1518" spans="1:66" customFormat="1" ht="15" customHeight="1">
      <c r="A1518" s="8">
        <v>8727900923230</v>
      </c>
      <c r="B1518" s="31">
        <v>928150219230</v>
      </c>
      <c r="C1518" s="31">
        <v>872790092323000</v>
      </c>
      <c r="D1518" s="13" t="s">
        <v>132</v>
      </c>
      <c r="E1518" s="12">
        <v>92323000</v>
      </c>
      <c r="F1518" s="19" t="s">
        <v>4718</v>
      </c>
      <c r="G1518" s="11" t="s">
        <v>4305</v>
      </c>
      <c r="H1518" s="12" t="s">
        <v>152</v>
      </c>
      <c r="I1518" s="12" t="s">
        <v>4515</v>
      </c>
      <c r="J1518" s="12" t="s">
        <v>4551</v>
      </c>
      <c r="K1518" s="12" t="s">
        <v>125</v>
      </c>
      <c r="L1518" s="83">
        <v>101</v>
      </c>
      <c r="M1518" s="16">
        <v>0.3</v>
      </c>
      <c r="N1518" s="13" t="s">
        <v>4307</v>
      </c>
      <c r="O1518" s="14" t="s">
        <v>4308</v>
      </c>
      <c r="P1518" s="17"/>
      <c r="Q1518" s="9">
        <v>12</v>
      </c>
      <c r="R1518" s="12" t="s">
        <v>129</v>
      </c>
      <c r="S1518" s="17" t="s">
        <v>154</v>
      </c>
      <c r="T1518" s="21"/>
      <c r="U1518" s="21"/>
      <c r="V1518" s="22"/>
      <c r="W1518" s="26">
        <v>8539322000</v>
      </c>
      <c r="X1518" s="13" t="s">
        <v>321</v>
      </c>
      <c r="Y1518" s="13" t="s">
        <v>322</v>
      </c>
      <c r="Z1518" s="12">
        <v>473375</v>
      </c>
      <c r="AA1518" s="55"/>
      <c r="AB1518" s="63" t="s">
        <v>4719</v>
      </c>
      <c r="AC1518" s="13" t="s">
        <v>132</v>
      </c>
      <c r="AD1518" s="13" t="s">
        <v>132</v>
      </c>
      <c r="AE1518" s="13" t="s">
        <v>132</v>
      </c>
      <c r="AF1518" s="13" t="s">
        <v>132</v>
      </c>
      <c r="AG1518" s="13" t="s">
        <v>132</v>
      </c>
      <c r="AH1518" s="13" t="s">
        <v>132</v>
      </c>
      <c r="AI1518" s="13" t="s">
        <v>132</v>
      </c>
      <c r="AJ1518" s="13" t="s">
        <v>132</v>
      </c>
      <c r="AK1518" s="13" t="s">
        <v>132</v>
      </c>
      <c r="AL1518" s="13" t="s">
        <v>132</v>
      </c>
      <c r="AM1518" s="13" t="s">
        <v>132</v>
      </c>
      <c r="AN1518" s="13" t="s">
        <v>132</v>
      </c>
      <c r="AO1518" s="13" t="s">
        <v>132</v>
      </c>
      <c r="AP1518" s="13" t="s">
        <v>132</v>
      </c>
      <c r="AQ1518" s="13" t="s">
        <v>132</v>
      </c>
      <c r="AR1518" s="13" t="s">
        <v>132</v>
      </c>
      <c r="AS1518" s="13" t="s">
        <v>132</v>
      </c>
      <c r="AT1518" s="13" t="s">
        <v>132</v>
      </c>
      <c r="AU1518" s="19" t="s">
        <v>132</v>
      </c>
      <c r="AV1518" s="13" t="s">
        <v>132</v>
      </c>
      <c r="AW1518" s="13" t="s">
        <v>132</v>
      </c>
      <c r="AX1518" s="13" t="s">
        <v>132</v>
      </c>
      <c r="AY1518" s="13" t="s">
        <v>132</v>
      </c>
      <c r="AZ1518" s="19" t="s">
        <v>132</v>
      </c>
      <c r="BA1518" s="19" t="s">
        <v>132</v>
      </c>
      <c r="BB1518" s="13" t="s">
        <v>132</v>
      </c>
      <c r="BC1518" s="13" t="s">
        <v>132</v>
      </c>
      <c r="BD1518" s="13" t="s">
        <v>132</v>
      </c>
      <c r="BE1518" s="13" t="s">
        <v>132</v>
      </c>
      <c r="BF1518" s="19" t="s">
        <v>132</v>
      </c>
      <c r="BG1518" s="19" t="s">
        <v>132</v>
      </c>
      <c r="BH1518" s="19" t="s">
        <v>132</v>
      </c>
      <c r="BI1518" s="19" t="s">
        <v>132</v>
      </c>
      <c r="BJ1518" s="19" t="s">
        <v>132</v>
      </c>
      <c r="BK1518" s="19" t="s">
        <v>132</v>
      </c>
      <c r="BL1518" s="88" t="s">
        <v>132</v>
      </c>
      <c r="BM1518" s="88" t="s">
        <v>132</v>
      </c>
      <c r="BN1518" s="88" t="s">
        <v>132</v>
      </c>
    </row>
    <row r="1519" spans="1:66" customFormat="1" ht="15" customHeight="1">
      <c r="A1519" s="8">
        <v>8727900927337</v>
      </c>
      <c r="B1519" s="8">
        <v>928150319230</v>
      </c>
      <c r="C1519" s="8">
        <v>872790092733700</v>
      </c>
      <c r="D1519" s="13" t="s">
        <v>132</v>
      </c>
      <c r="E1519" s="12">
        <v>92733700</v>
      </c>
      <c r="F1519" s="10" t="s">
        <v>4720</v>
      </c>
      <c r="G1519" s="11" t="s">
        <v>4305</v>
      </c>
      <c r="H1519" s="12" t="s">
        <v>152</v>
      </c>
      <c r="I1519" s="12" t="s">
        <v>4515</v>
      </c>
      <c r="J1519" s="12" t="s">
        <v>4551</v>
      </c>
      <c r="K1519" s="12" t="s">
        <v>125</v>
      </c>
      <c r="L1519" s="83">
        <v>112</v>
      </c>
      <c r="M1519" s="16">
        <v>0.3</v>
      </c>
      <c r="N1519" s="13" t="s">
        <v>4307</v>
      </c>
      <c r="O1519" s="14" t="s">
        <v>4308</v>
      </c>
      <c r="P1519" s="17"/>
      <c r="Q1519" s="9">
        <v>12</v>
      </c>
      <c r="R1519" s="12" t="s">
        <v>129</v>
      </c>
      <c r="S1519" s="17" t="s">
        <v>154</v>
      </c>
      <c r="T1519" s="9"/>
      <c r="U1519" s="9"/>
      <c r="V1519" s="11"/>
      <c r="W1519" s="26">
        <v>8539322000</v>
      </c>
      <c r="X1519" s="17" t="s">
        <v>321</v>
      </c>
      <c r="Y1519" s="17" t="s">
        <v>322</v>
      </c>
      <c r="Z1519" s="12">
        <v>473376</v>
      </c>
      <c r="AA1519" s="55"/>
      <c r="AB1519" s="63" t="s">
        <v>4721</v>
      </c>
      <c r="AC1519" s="13" t="s">
        <v>132</v>
      </c>
      <c r="AD1519" s="13" t="s">
        <v>132</v>
      </c>
      <c r="AE1519" s="13" t="s">
        <v>132</v>
      </c>
      <c r="AF1519" s="13" t="s">
        <v>132</v>
      </c>
      <c r="AG1519" s="13" t="s">
        <v>132</v>
      </c>
      <c r="AH1519" s="13" t="s">
        <v>132</v>
      </c>
      <c r="AI1519" s="13" t="s">
        <v>132</v>
      </c>
      <c r="AJ1519" s="13" t="s">
        <v>132</v>
      </c>
      <c r="AK1519" s="13" t="s">
        <v>132</v>
      </c>
      <c r="AL1519" s="13" t="s">
        <v>132</v>
      </c>
      <c r="AM1519" s="13" t="s">
        <v>132</v>
      </c>
      <c r="AN1519" s="13" t="s">
        <v>132</v>
      </c>
      <c r="AO1519" s="13" t="s">
        <v>132</v>
      </c>
      <c r="AP1519" s="13" t="s">
        <v>132</v>
      </c>
      <c r="AQ1519" s="13" t="s">
        <v>132</v>
      </c>
      <c r="AR1519" s="13" t="s">
        <v>132</v>
      </c>
      <c r="AS1519" s="13" t="s">
        <v>132</v>
      </c>
      <c r="AT1519" s="13" t="s">
        <v>132</v>
      </c>
      <c r="AU1519" s="19" t="s">
        <v>132</v>
      </c>
      <c r="AV1519" s="13" t="s">
        <v>132</v>
      </c>
      <c r="AW1519" s="13" t="s">
        <v>132</v>
      </c>
      <c r="AX1519" s="13" t="s">
        <v>132</v>
      </c>
      <c r="AY1519" s="13" t="s">
        <v>132</v>
      </c>
      <c r="AZ1519" s="19" t="s">
        <v>132</v>
      </c>
      <c r="BA1519" s="19" t="s">
        <v>132</v>
      </c>
      <c r="BB1519" s="13" t="s">
        <v>132</v>
      </c>
      <c r="BC1519" s="13" t="s">
        <v>132</v>
      </c>
      <c r="BD1519" s="13" t="s">
        <v>132</v>
      </c>
      <c r="BE1519" s="13" t="s">
        <v>132</v>
      </c>
      <c r="BF1519" s="19" t="s">
        <v>132</v>
      </c>
      <c r="BG1519" s="19" t="s">
        <v>132</v>
      </c>
      <c r="BH1519" s="19" t="s">
        <v>132</v>
      </c>
      <c r="BI1519" s="19" t="s">
        <v>132</v>
      </c>
      <c r="BJ1519" s="19" t="s">
        <v>132</v>
      </c>
      <c r="BK1519" s="19" t="s">
        <v>132</v>
      </c>
      <c r="BL1519" s="88" t="s">
        <v>132</v>
      </c>
      <c r="BM1519" s="88" t="s">
        <v>132</v>
      </c>
      <c r="BN1519" s="88" t="s">
        <v>132</v>
      </c>
    </row>
    <row r="1520" spans="1:66" customFormat="1" ht="15" customHeight="1">
      <c r="A1520" s="8">
        <v>8727900927375</v>
      </c>
      <c r="B1520" s="8">
        <v>928150419230</v>
      </c>
      <c r="C1520" s="8">
        <v>872790092737500</v>
      </c>
      <c r="D1520" s="13" t="s">
        <v>132</v>
      </c>
      <c r="E1520" s="12">
        <v>92737500</v>
      </c>
      <c r="F1520" s="10" t="s">
        <v>4722</v>
      </c>
      <c r="G1520" s="11" t="s">
        <v>4305</v>
      </c>
      <c r="H1520" s="12" t="s">
        <v>152</v>
      </c>
      <c r="I1520" s="12" t="s">
        <v>4515</v>
      </c>
      <c r="J1520" s="12" t="s">
        <v>4551</v>
      </c>
      <c r="K1520" s="12" t="s">
        <v>125</v>
      </c>
      <c r="L1520" s="83">
        <v>127</v>
      </c>
      <c r="M1520" s="16">
        <v>0.3</v>
      </c>
      <c r="N1520" s="13" t="s">
        <v>4307</v>
      </c>
      <c r="O1520" s="14" t="s">
        <v>4308</v>
      </c>
      <c r="P1520" s="17"/>
      <c r="Q1520" s="9">
        <v>12</v>
      </c>
      <c r="R1520" s="12" t="s">
        <v>129</v>
      </c>
      <c r="S1520" s="17" t="s">
        <v>154</v>
      </c>
      <c r="T1520" s="9"/>
      <c r="U1520" s="9"/>
      <c r="V1520" s="11"/>
      <c r="W1520" s="26">
        <v>8539322000</v>
      </c>
      <c r="X1520" s="17" t="s">
        <v>321</v>
      </c>
      <c r="Y1520" s="17" t="s">
        <v>338</v>
      </c>
      <c r="Z1520" s="12">
        <v>473377</v>
      </c>
      <c r="AA1520" s="55"/>
      <c r="AB1520" s="63" t="s">
        <v>4723</v>
      </c>
      <c r="AC1520" s="13" t="s">
        <v>132</v>
      </c>
      <c r="AD1520" s="13" t="s">
        <v>132</v>
      </c>
      <c r="AE1520" s="13" t="s">
        <v>132</v>
      </c>
      <c r="AF1520" s="13" t="s">
        <v>132</v>
      </c>
      <c r="AG1520" s="13" t="s">
        <v>132</v>
      </c>
      <c r="AH1520" s="13" t="s">
        <v>132</v>
      </c>
      <c r="AI1520" s="13" t="s">
        <v>132</v>
      </c>
      <c r="AJ1520" s="13" t="s">
        <v>132</v>
      </c>
      <c r="AK1520" s="13" t="s">
        <v>132</v>
      </c>
      <c r="AL1520" s="13" t="s">
        <v>132</v>
      </c>
      <c r="AM1520" s="13" t="s">
        <v>132</v>
      </c>
      <c r="AN1520" s="13" t="s">
        <v>132</v>
      </c>
      <c r="AO1520" s="13" t="s">
        <v>132</v>
      </c>
      <c r="AP1520" s="13" t="s">
        <v>132</v>
      </c>
      <c r="AQ1520" s="13" t="s">
        <v>132</v>
      </c>
      <c r="AR1520" s="13" t="s">
        <v>132</v>
      </c>
      <c r="AS1520" s="13" t="s">
        <v>132</v>
      </c>
      <c r="AT1520" s="13" t="s">
        <v>132</v>
      </c>
      <c r="AU1520" s="19" t="s">
        <v>132</v>
      </c>
      <c r="AV1520" s="13" t="s">
        <v>132</v>
      </c>
      <c r="AW1520" s="13" t="s">
        <v>132</v>
      </c>
      <c r="AX1520" s="13" t="s">
        <v>132</v>
      </c>
      <c r="AY1520" s="13" t="s">
        <v>132</v>
      </c>
      <c r="AZ1520" s="19" t="s">
        <v>132</v>
      </c>
      <c r="BA1520" s="19" t="s">
        <v>132</v>
      </c>
      <c r="BB1520" s="13" t="s">
        <v>132</v>
      </c>
      <c r="BC1520" s="13" t="s">
        <v>132</v>
      </c>
      <c r="BD1520" s="13" t="s">
        <v>132</v>
      </c>
      <c r="BE1520" s="13" t="s">
        <v>132</v>
      </c>
      <c r="BF1520" s="19" t="s">
        <v>132</v>
      </c>
      <c r="BG1520" s="19" t="s">
        <v>132</v>
      </c>
      <c r="BH1520" s="19" t="s">
        <v>132</v>
      </c>
      <c r="BI1520" s="19" t="s">
        <v>132</v>
      </c>
      <c r="BJ1520" s="19" t="s">
        <v>132</v>
      </c>
      <c r="BK1520" s="19" t="s">
        <v>132</v>
      </c>
      <c r="BL1520" s="88" t="s">
        <v>132</v>
      </c>
      <c r="BM1520" s="88" t="s">
        <v>132</v>
      </c>
      <c r="BN1520" s="88" t="s">
        <v>132</v>
      </c>
    </row>
    <row r="1521" spans="1:66" customFormat="1" ht="15" customHeight="1">
      <c r="A1521" s="8">
        <v>8727900927412</v>
      </c>
      <c r="B1521" s="8">
        <v>928150519227</v>
      </c>
      <c r="C1521" s="8">
        <v>872790092741200</v>
      </c>
      <c r="D1521" s="13" t="s">
        <v>132</v>
      </c>
      <c r="E1521" s="12">
        <v>92741200</v>
      </c>
      <c r="F1521" s="10" t="s">
        <v>4724</v>
      </c>
      <c r="G1521" s="11" t="s">
        <v>4305</v>
      </c>
      <c r="H1521" s="12" t="s">
        <v>152</v>
      </c>
      <c r="I1521" s="12" t="s">
        <v>4515</v>
      </c>
      <c r="J1521" s="12" t="s">
        <v>4551</v>
      </c>
      <c r="K1521" s="12" t="s">
        <v>125</v>
      </c>
      <c r="L1521" s="83">
        <v>143</v>
      </c>
      <c r="M1521" s="16">
        <v>0.3</v>
      </c>
      <c r="N1521" s="13" t="s">
        <v>4307</v>
      </c>
      <c r="O1521" s="14" t="s">
        <v>4308</v>
      </c>
      <c r="P1521" s="17"/>
      <c r="Q1521" s="9">
        <v>12</v>
      </c>
      <c r="R1521" s="12" t="s">
        <v>129</v>
      </c>
      <c r="S1521" s="17" t="s">
        <v>154</v>
      </c>
      <c r="T1521" s="9"/>
      <c r="U1521" s="9"/>
      <c r="V1521" s="11"/>
      <c r="W1521" s="26">
        <v>8539322000</v>
      </c>
      <c r="X1521" s="17" t="s">
        <v>179</v>
      </c>
      <c r="Y1521" s="17" t="s">
        <v>338</v>
      </c>
      <c r="Z1521" s="12">
        <v>473378</v>
      </c>
      <c r="AA1521" s="55"/>
      <c r="AB1521" s="63" t="s">
        <v>4725</v>
      </c>
      <c r="AC1521" s="13" t="s">
        <v>132</v>
      </c>
      <c r="AD1521" s="13" t="s">
        <v>132</v>
      </c>
      <c r="AE1521" s="13" t="s">
        <v>132</v>
      </c>
      <c r="AF1521" s="13" t="s">
        <v>132</v>
      </c>
      <c r="AG1521" s="13" t="s">
        <v>132</v>
      </c>
      <c r="AH1521" s="13" t="s">
        <v>132</v>
      </c>
      <c r="AI1521" s="13" t="s">
        <v>132</v>
      </c>
      <c r="AJ1521" s="13" t="s">
        <v>132</v>
      </c>
      <c r="AK1521" s="13" t="s">
        <v>132</v>
      </c>
      <c r="AL1521" s="13" t="s">
        <v>132</v>
      </c>
      <c r="AM1521" s="13" t="s">
        <v>132</v>
      </c>
      <c r="AN1521" s="13" t="s">
        <v>132</v>
      </c>
      <c r="AO1521" s="13" t="s">
        <v>132</v>
      </c>
      <c r="AP1521" s="13" t="s">
        <v>132</v>
      </c>
      <c r="AQ1521" s="13" t="s">
        <v>132</v>
      </c>
      <c r="AR1521" s="13" t="s">
        <v>132</v>
      </c>
      <c r="AS1521" s="13" t="s">
        <v>132</v>
      </c>
      <c r="AT1521" s="13" t="s">
        <v>132</v>
      </c>
      <c r="AU1521" s="19" t="s">
        <v>132</v>
      </c>
      <c r="AV1521" s="13" t="s">
        <v>132</v>
      </c>
      <c r="AW1521" s="13" t="s">
        <v>132</v>
      </c>
      <c r="AX1521" s="13" t="s">
        <v>132</v>
      </c>
      <c r="AY1521" s="13" t="s">
        <v>132</v>
      </c>
      <c r="AZ1521" s="19" t="s">
        <v>132</v>
      </c>
      <c r="BA1521" s="19" t="s">
        <v>132</v>
      </c>
      <c r="BB1521" s="13" t="s">
        <v>132</v>
      </c>
      <c r="BC1521" s="13" t="s">
        <v>132</v>
      </c>
      <c r="BD1521" s="13" t="s">
        <v>132</v>
      </c>
      <c r="BE1521" s="13" t="s">
        <v>132</v>
      </c>
      <c r="BF1521" s="19" t="s">
        <v>132</v>
      </c>
      <c r="BG1521" s="19" t="s">
        <v>132</v>
      </c>
      <c r="BH1521" s="19" t="s">
        <v>132</v>
      </c>
      <c r="BI1521" s="19" t="s">
        <v>132</v>
      </c>
      <c r="BJ1521" s="19" t="s">
        <v>132</v>
      </c>
      <c r="BK1521" s="19" t="s">
        <v>132</v>
      </c>
      <c r="BL1521" s="88" t="s">
        <v>132</v>
      </c>
      <c r="BM1521" s="88" t="s">
        <v>132</v>
      </c>
      <c r="BN1521" s="88" t="s">
        <v>132</v>
      </c>
    </row>
    <row r="1522" spans="1:66" customFormat="1" ht="15" customHeight="1">
      <c r="A1522" s="8">
        <v>8727900933581</v>
      </c>
      <c r="B1522" s="8">
        <v>928150019227</v>
      </c>
      <c r="C1522" s="8">
        <v>872790093358100</v>
      </c>
      <c r="D1522" s="13" t="s">
        <v>132</v>
      </c>
      <c r="E1522" s="12">
        <v>93358100</v>
      </c>
      <c r="F1522" s="10" t="s">
        <v>4726</v>
      </c>
      <c r="G1522" s="11" t="s">
        <v>4305</v>
      </c>
      <c r="H1522" s="12" t="s">
        <v>152</v>
      </c>
      <c r="I1522" s="12" t="s">
        <v>4515</v>
      </c>
      <c r="J1522" s="12" t="s">
        <v>4551</v>
      </c>
      <c r="K1522" s="12" t="s">
        <v>125</v>
      </c>
      <c r="L1522" s="83">
        <v>82.8</v>
      </c>
      <c r="M1522" s="16">
        <v>0.3</v>
      </c>
      <c r="N1522" s="13" t="s">
        <v>4307</v>
      </c>
      <c r="O1522" s="14" t="s">
        <v>4308</v>
      </c>
      <c r="P1522" s="17"/>
      <c r="Q1522" s="9">
        <v>12</v>
      </c>
      <c r="R1522" s="12" t="s">
        <v>129</v>
      </c>
      <c r="S1522" s="17" t="s">
        <v>154</v>
      </c>
      <c r="T1522" s="9"/>
      <c r="U1522" s="9"/>
      <c r="V1522" s="11"/>
      <c r="W1522" s="26">
        <v>8539322000</v>
      </c>
      <c r="X1522" s="17" t="s">
        <v>155</v>
      </c>
      <c r="Y1522" s="17" t="s">
        <v>768</v>
      </c>
      <c r="Z1522" s="12">
        <v>473372</v>
      </c>
      <c r="AA1522" s="55"/>
      <c r="AB1522" s="63" t="s">
        <v>4727</v>
      </c>
      <c r="AC1522" s="13" t="s">
        <v>132</v>
      </c>
      <c r="AD1522" s="13" t="s">
        <v>132</v>
      </c>
      <c r="AE1522" s="13" t="s">
        <v>132</v>
      </c>
      <c r="AF1522" s="13" t="s">
        <v>132</v>
      </c>
      <c r="AG1522" s="13" t="s">
        <v>132</v>
      </c>
      <c r="AH1522" s="13" t="s">
        <v>132</v>
      </c>
      <c r="AI1522" s="13" t="s">
        <v>132</v>
      </c>
      <c r="AJ1522" s="13" t="s">
        <v>132</v>
      </c>
      <c r="AK1522" s="13" t="s">
        <v>132</v>
      </c>
      <c r="AL1522" s="13" t="s">
        <v>132</v>
      </c>
      <c r="AM1522" s="13" t="s">
        <v>132</v>
      </c>
      <c r="AN1522" s="13" t="s">
        <v>132</v>
      </c>
      <c r="AO1522" s="13" t="s">
        <v>132</v>
      </c>
      <c r="AP1522" s="13" t="s">
        <v>132</v>
      </c>
      <c r="AQ1522" s="13" t="s">
        <v>132</v>
      </c>
      <c r="AR1522" s="13" t="s">
        <v>132</v>
      </c>
      <c r="AS1522" s="13" t="s">
        <v>132</v>
      </c>
      <c r="AT1522" s="13" t="s">
        <v>132</v>
      </c>
      <c r="AU1522" s="19" t="s">
        <v>132</v>
      </c>
      <c r="AV1522" s="13" t="s">
        <v>132</v>
      </c>
      <c r="AW1522" s="13" t="s">
        <v>132</v>
      </c>
      <c r="AX1522" s="13" t="s">
        <v>132</v>
      </c>
      <c r="AY1522" s="13" t="s">
        <v>132</v>
      </c>
      <c r="AZ1522" s="19" t="s">
        <v>132</v>
      </c>
      <c r="BA1522" s="19" t="s">
        <v>132</v>
      </c>
      <c r="BB1522" s="13" t="s">
        <v>132</v>
      </c>
      <c r="BC1522" s="13" t="s">
        <v>132</v>
      </c>
      <c r="BD1522" s="13" t="s">
        <v>132</v>
      </c>
      <c r="BE1522" s="13" t="s">
        <v>132</v>
      </c>
      <c r="BF1522" s="19" t="s">
        <v>132</v>
      </c>
      <c r="BG1522" s="19" t="s">
        <v>132</v>
      </c>
      <c r="BH1522" s="19" t="s">
        <v>132</v>
      </c>
      <c r="BI1522" s="19" t="s">
        <v>132</v>
      </c>
      <c r="BJ1522" s="19" t="s">
        <v>132</v>
      </c>
      <c r="BK1522" s="19" t="s">
        <v>132</v>
      </c>
      <c r="BL1522" s="88" t="s">
        <v>132</v>
      </c>
      <c r="BM1522" s="88" t="s">
        <v>132</v>
      </c>
      <c r="BN1522" s="88" t="s">
        <v>132</v>
      </c>
    </row>
    <row r="1523" spans="1:66" customFormat="1" ht="15" customHeight="1">
      <c r="A1523" s="8">
        <v>8727900922905</v>
      </c>
      <c r="B1523" s="8">
        <v>928150119227</v>
      </c>
      <c r="C1523" s="8">
        <v>872790092290500</v>
      </c>
      <c r="D1523" s="13" t="s">
        <v>132</v>
      </c>
      <c r="E1523" s="12">
        <v>92290500</v>
      </c>
      <c r="F1523" s="10" t="s">
        <v>4728</v>
      </c>
      <c r="G1523" s="11" t="s">
        <v>4305</v>
      </c>
      <c r="H1523" s="12" t="s">
        <v>152</v>
      </c>
      <c r="I1523" s="12" t="s">
        <v>4515</v>
      </c>
      <c r="J1523" s="12" t="s">
        <v>4551</v>
      </c>
      <c r="K1523" s="12" t="s">
        <v>125</v>
      </c>
      <c r="L1523" s="83">
        <v>82.8</v>
      </c>
      <c r="M1523" s="16">
        <v>0.3</v>
      </c>
      <c r="N1523" s="13" t="s">
        <v>4307</v>
      </c>
      <c r="O1523" s="14" t="s">
        <v>4308</v>
      </c>
      <c r="P1523" s="17"/>
      <c r="Q1523" s="9">
        <v>12</v>
      </c>
      <c r="R1523" s="12" t="s">
        <v>129</v>
      </c>
      <c r="S1523" s="17" t="s">
        <v>154</v>
      </c>
      <c r="T1523" s="9"/>
      <c r="U1523" s="9"/>
      <c r="V1523" s="11"/>
      <c r="W1523" s="26">
        <v>8539322000</v>
      </c>
      <c r="X1523" s="17" t="s">
        <v>321</v>
      </c>
      <c r="Y1523" s="17" t="s">
        <v>322</v>
      </c>
      <c r="Z1523" s="12">
        <v>473374</v>
      </c>
      <c r="AA1523" s="55"/>
      <c r="AB1523" s="63" t="s">
        <v>4729</v>
      </c>
      <c r="AC1523" s="13" t="s">
        <v>132</v>
      </c>
      <c r="AD1523" s="13" t="s">
        <v>132</v>
      </c>
      <c r="AE1523" s="13" t="s">
        <v>132</v>
      </c>
      <c r="AF1523" s="13" t="s">
        <v>132</v>
      </c>
      <c r="AG1523" s="13" t="s">
        <v>132</v>
      </c>
      <c r="AH1523" s="13" t="s">
        <v>132</v>
      </c>
      <c r="AI1523" s="13" t="s">
        <v>132</v>
      </c>
      <c r="AJ1523" s="13" t="s">
        <v>132</v>
      </c>
      <c r="AK1523" s="13" t="s">
        <v>132</v>
      </c>
      <c r="AL1523" s="13" t="s">
        <v>132</v>
      </c>
      <c r="AM1523" s="13" t="s">
        <v>132</v>
      </c>
      <c r="AN1523" s="13" t="s">
        <v>132</v>
      </c>
      <c r="AO1523" s="13" t="s">
        <v>132</v>
      </c>
      <c r="AP1523" s="13" t="s">
        <v>132</v>
      </c>
      <c r="AQ1523" s="13" t="s">
        <v>132</v>
      </c>
      <c r="AR1523" s="13" t="s">
        <v>132</v>
      </c>
      <c r="AS1523" s="13" t="s">
        <v>132</v>
      </c>
      <c r="AT1523" s="13" t="s">
        <v>132</v>
      </c>
      <c r="AU1523" s="19" t="s">
        <v>132</v>
      </c>
      <c r="AV1523" s="13" t="s">
        <v>132</v>
      </c>
      <c r="AW1523" s="13" t="s">
        <v>132</v>
      </c>
      <c r="AX1523" s="13" t="s">
        <v>132</v>
      </c>
      <c r="AY1523" s="13" t="s">
        <v>132</v>
      </c>
      <c r="AZ1523" s="19" t="s">
        <v>132</v>
      </c>
      <c r="BA1523" s="19" t="s">
        <v>132</v>
      </c>
      <c r="BB1523" s="13" t="s">
        <v>132</v>
      </c>
      <c r="BC1523" s="13" t="s">
        <v>132</v>
      </c>
      <c r="BD1523" s="13" t="s">
        <v>132</v>
      </c>
      <c r="BE1523" s="13" t="s">
        <v>132</v>
      </c>
      <c r="BF1523" s="19" t="s">
        <v>132</v>
      </c>
      <c r="BG1523" s="19" t="s">
        <v>132</v>
      </c>
      <c r="BH1523" s="19" t="s">
        <v>132</v>
      </c>
      <c r="BI1523" s="19" t="s">
        <v>132</v>
      </c>
      <c r="BJ1523" s="19" t="s">
        <v>132</v>
      </c>
      <c r="BK1523" s="19" t="s">
        <v>132</v>
      </c>
      <c r="BL1523" s="88" t="s">
        <v>132</v>
      </c>
      <c r="BM1523" s="88" t="s">
        <v>132</v>
      </c>
      <c r="BN1523" s="88" t="s">
        <v>132</v>
      </c>
    </row>
    <row r="1524" spans="1:66" customFormat="1" ht="15" customHeight="1">
      <c r="A1524" s="8">
        <v>8711500192301</v>
      </c>
      <c r="B1524" s="8">
        <v>928151709230</v>
      </c>
      <c r="C1524" s="8">
        <v>871150019230115</v>
      </c>
      <c r="D1524" s="13" t="s">
        <v>132</v>
      </c>
      <c r="E1524" s="12">
        <v>19230115</v>
      </c>
      <c r="F1524" s="20" t="s">
        <v>4730</v>
      </c>
      <c r="G1524" s="11" t="s">
        <v>4305</v>
      </c>
      <c r="H1524" s="12" t="s">
        <v>152</v>
      </c>
      <c r="I1524" s="12" t="s">
        <v>4515</v>
      </c>
      <c r="J1524" s="12" t="s">
        <v>4551</v>
      </c>
      <c r="K1524" s="12" t="s">
        <v>125</v>
      </c>
      <c r="L1524" s="83">
        <v>83.2</v>
      </c>
      <c r="M1524" s="16">
        <v>0.3</v>
      </c>
      <c r="N1524" s="13" t="s">
        <v>4307</v>
      </c>
      <c r="O1524" s="14" t="s">
        <v>4308</v>
      </c>
      <c r="P1524" s="17"/>
      <c r="Q1524" s="9">
        <v>12</v>
      </c>
      <c r="R1524" s="12" t="s">
        <v>129</v>
      </c>
      <c r="S1524" s="17" t="s">
        <v>154</v>
      </c>
      <c r="T1524" s="9"/>
      <c r="U1524" s="9"/>
      <c r="V1524" s="11"/>
      <c r="W1524" s="26">
        <v>8539322000</v>
      </c>
      <c r="X1524" s="17" t="s">
        <v>321</v>
      </c>
      <c r="Y1524" s="17" t="s">
        <v>322</v>
      </c>
      <c r="Z1524" s="12">
        <v>473389</v>
      </c>
      <c r="AA1524" s="55"/>
      <c r="AB1524" s="63" t="s">
        <v>4731</v>
      </c>
      <c r="AC1524" s="13" t="s">
        <v>132</v>
      </c>
      <c r="AD1524" s="13" t="s">
        <v>132</v>
      </c>
      <c r="AE1524" s="13" t="s">
        <v>132</v>
      </c>
      <c r="AF1524" s="13" t="s">
        <v>132</v>
      </c>
      <c r="AG1524" s="13" t="s">
        <v>132</v>
      </c>
      <c r="AH1524" s="13" t="s">
        <v>132</v>
      </c>
      <c r="AI1524" s="13" t="s">
        <v>132</v>
      </c>
      <c r="AJ1524" s="13" t="s">
        <v>132</v>
      </c>
      <c r="AK1524" s="13" t="s">
        <v>132</v>
      </c>
      <c r="AL1524" s="13" t="s">
        <v>132</v>
      </c>
      <c r="AM1524" s="13" t="s">
        <v>132</v>
      </c>
      <c r="AN1524" s="13" t="s">
        <v>132</v>
      </c>
      <c r="AO1524" s="13" t="s">
        <v>132</v>
      </c>
      <c r="AP1524" s="13" t="s">
        <v>132</v>
      </c>
      <c r="AQ1524" s="13" t="s">
        <v>132</v>
      </c>
      <c r="AR1524" s="13" t="s">
        <v>132</v>
      </c>
      <c r="AS1524" s="13" t="s">
        <v>132</v>
      </c>
      <c r="AT1524" s="13" t="s">
        <v>132</v>
      </c>
      <c r="AU1524" s="19" t="s">
        <v>132</v>
      </c>
      <c r="AV1524" s="13" t="s">
        <v>132</v>
      </c>
      <c r="AW1524" s="13" t="s">
        <v>132</v>
      </c>
      <c r="AX1524" s="13" t="s">
        <v>132</v>
      </c>
      <c r="AY1524" s="13" t="s">
        <v>132</v>
      </c>
      <c r="AZ1524" s="19" t="s">
        <v>132</v>
      </c>
      <c r="BA1524" s="19" t="s">
        <v>132</v>
      </c>
      <c r="BB1524" s="13" t="s">
        <v>132</v>
      </c>
      <c r="BC1524" s="13" t="s">
        <v>132</v>
      </c>
      <c r="BD1524" s="13" t="s">
        <v>132</v>
      </c>
      <c r="BE1524" s="13" t="s">
        <v>132</v>
      </c>
      <c r="BF1524" s="19" t="s">
        <v>132</v>
      </c>
      <c r="BG1524" s="19" t="s">
        <v>132</v>
      </c>
      <c r="BH1524" s="19" t="s">
        <v>132</v>
      </c>
      <c r="BI1524" s="19" t="s">
        <v>132</v>
      </c>
      <c r="BJ1524" s="19" t="s">
        <v>132</v>
      </c>
      <c r="BK1524" s="19" t="s">
        <v>132</v>
      </c>
      <c r="BL1524" s="88" t="s">
        <v>132</v>
      </c>
      <c r="BM1524" s="88" t="s">
        <v>132</v>
      </c>
      <c r="BN1524" s="88" t="s">
        <v>132</v>
      </c>
    </row>
    <row r="1525" spans="1:66" customFormat="1" ht="15" customHeight="1">
      <c r="A1525" s="8">
        <v>8711500192295</v>
      </c>
      <c r="B1525" s="31">
        <v>928150909230</v>
      </c>
      <c r="C1525" s="31">
        <v>871150019229515</v>
      </c>
      <c r="D1525" s="13" t="s">
        <v>132</v>
      </c>
      <c r="E1525" s="12">
        <v>19229515</v>
      </c>
      <c r="F1525" s="19" t="s">
        <v>4732</v>
      </c>
      <c r="G1525" s="11" t="s">
        <v>4305</v>
      </c>
      <c r="H1525" s="12" t="s">
        <v>152</v>
      </c>
      <c r="I1525" s="12" t="s">
        <v>4515</v>
      </c>
      <c r="J1525" s="12" t="s">
        <v>4551</v>
      </c>
      <c r="K1525" s="12" t="s">
        <v>125</v>
      </c>
      <c r="L1525" s="83">
        <v>76.099999999999994</v>
      </c>
      <c r="M1525" s="16">
        <v>0.3</v>
      </c>
      <c r="N1525" s="13" t="s">
        <v>4307</v>
      </c>
      <c r="O1525" s="14" t="s">
        <v>4308</v>
      </c>
      <c r="P1525" s="17"/>
      <c r="Q1525" s="9">
        <v>12</v>
      </c>
      <c r="R1525" s="12" t="s">
        <v>129</v>
      </c>
      <c r="S1525" s="17" t="s">
        <v>154</v>
      </c>
      <c r="T1525" s="9"/>
      <c r="U1525" s="9"/>
      <c r="V1525" s="11"/>
      <c r="W1525" s="26">
        <v>8539322000</v>
      </c>
      <c r="X1525" s="17" t="s">
        <v>321</v>
      </c>
      <c r="Y1525" s="17" t="s">
        <v>322</v>
      </c>
      <c r="Z1525" s="12">
        <v>473383</v>
      </c>
      <c r="AA1525" s="55"/>
      <c r="AB1525" s="63" t="s">
        <v>4733</v>
      </c>
      <c r="AC1525" s="13" t="s">
        <v>132</v>
      </c>
      <c r="AD1525" s="13" t="s">
        <v>132</v>
      </c>
      <c r="AE1525" s="13" t="s">
        <v>132</v>
      </c>
      <c r="AF1525" s="13" t="s">
        <v>132</v>
      </c>
      <c r="AG1525" s="13" t="s">
        <v>132</v>
      </c>
      <c r="AH1525" s="13" t="s">
        <v>132</v>
      </c>
      <c r="AI1525" s="13" t="s">
        <v>132</v>
      </c>
      <c r="AJ1525" s="13" t="s">
        <v>132</v>
      </c>
      <c r="AK1525" s="13" t="s">
        <v>132</v>
      </c>
      <c r="AL1525" s="13" t="s">
        <v>132</v>
      </c>
      <c r="AM1525" s="13" t="s">
        <v>132</v>
      </c>
      <c r="AN1525" s="13" t="s">
        <v>132</v>
      </c>
      <c r="AO1525" s="13" t="s">
        <v>132</v>
      </c>
      <c r="AP1525" s="13" t="s">
        <v>132</v>
      </c>
      <c r="AQ1525" s="13" t="s">
        <v>132</v>
      </c>
      <c r="AR1525" s="13" t="s">
        <v>132</v>
      </c>
      <c r="AS1525" s="13" t="s">
        <v>132</v>
      </c>
      <c r="AT1525" s="13" t="s">
        <v>132</v>
      </c>
      <c r="AU1525" s="19" t="s">
        <v>132</v>
      </c>
      <c r="AV1525" s="13" t="s">
        <v>132</v>
      </c>
      <c r="AW1525" s="13" t="s">
        <v>132</v>
      </c>
      <c r="AX1525" s="13" t="s">
        <v>132</v>
      </c>
      <c r="AY1525" s="13" t="s">
        <v>132</v>
      </c>
      <c r="AZ1525" s="19" t="s">
        <v>132</v>
      </c>
      <c r="BA1525" s="19" t="s">
        <v>132</v>
      </c>
      <c r="BB1525" s="13" t="s">
        <v>132</v>
      </c>
      <c r="BC1525" s="13" t="s">
        <v>132</v>
      </c>
      <c r="BD1525" s="13" t="s">
        <v>132</v>
      </c>
      <c r="BE1525" s="13" t="s">
        <v>132</v>
      </c>
      <c r="BF1525" s="19" t="s">
        <v>132</v>
      </c>
      <c r="BG1525" s="19" t="s">
        <v>132</v>
      </c>
      <c r="BH1525" s="19" t="s">
        <v>132</v>
      </c>
      <c r="BI1525" s="19" t="s">
        <v>132</v>
      </c>
      <c r="BJ1525" s="19" t="s">
        <v>132</v>
      </c>
      <c r="BK1525" s="19" t="s">
        <v>132</v>
      </c>
      <c r="BL1525" s="88" t="s">
        <v>132</v>
      </c>
      <c r="BM1525" s="88" t="s">
        <v>132</v>
      </c>
      <c r="BN1525" s="88" t="s">
        <v>132</v>
      </c>
    </row>
    <row r="1526" spans="1:66" customFormat="1" ht="15" customHeight="1">
      <c r="A1526" s="8">
        <v>8711500179876</v>
      </c>
      <c r="B1526" s="8">
        <v>928144709230</v>
      </c>
      <c r="C1526" s="8">
        <v>871150017987615</v>
      </c>
      <c r="D1526" s="13" t="s">
        <v>132</v>
      </c>
      <c r="E1526" s="12">
        <v>17987615</v>
      </c>
      <c r="F1526" s="10" t="s">
        <v>4734</v>
      </c>
      <c r="G1526" s="11" t="s">
        <v>4305</v>
      </c>
      <c r="H1526" s="12" t="s">
        <v>152</v>
      </c>
      <c r="I1526" s="12" t="s">
        <v>4515</v>
      </c>
      <c r="J1526" s="12" t="s">
        <v>4551</v>
      </c>
      <c r="K1526" s="12" t="s">
        <v>125</v>
      </c>
      <c r="L1526" s="83">
        <v>115</v>
      </c>
      <c r="M1526" s="16">
        <v>0.3</v>
      </c>
      <c r="N1526" s="13" t="s">
        <v>4307</v>
      </c>
      <c r="O1526" s="14" t="s">
        <v>4308</v>
      </c>
      <c r="P1526" s="17"/>
      <c r="Q1526" s="9">
        <v>12</v>
      </c>
      <c r="R1526" s="12" t="s">
        <v>129</v>
      </c>
      <c r="S1526" s="17" t="s">
        <v>154</v>
      </c>
      <c r="T1526" s="9"/>
      <c r="U1526" s="9"/>
      <c r="V1526" s="11"/>
      <c r="W1526" s="26">
        <v>8539322000</v>
      </c>
      <c r="X1526" s="17" t="s">
        <v>321</v>
      </c>
      <c r="Y1526" s="17" t="s">
        <v>338</v>
      </c>
      <c r="Z1526" s="12">
        <v>473367</v>
      </c>
      <c r="AA1526" s="55"/>
      <c r="AB1526" s="63" t="s">
        <v>4735</v>
      </c>
      <c r="AC1526" s="13" t="s">
        <v>132</v>
      </c>
      <c r="AD1526" s="13" t="s">
        <v>132</v>
      </c>
      <c r="AE1526" s="13" t="s">
        <v>132</v>
      </c>
      <c r="AF1526" s="13" t="s">
        <v>132</v>
      </c>
      <c r="AG1526" s="13" t="s">
        <v>132</v>
      </c>
      <c r="AH1526" s="13" t="s">
        <v>132</v>
      </c>
      <c r="AI1526" s="13" t="s">
        <v>132</v>
      </c>
      <c r="AJ1526" s="13" t="s">
        <v>132</v>
      </c>
      <c r="AK1526" s="13" t="s">
        <v>132</v>
      </c>
      <c r="AL1526" s="13" t="s">
        <v>132</v>
      </c>
      <c r="AM1526" s="13" t="s">
        <v>132</v>
      </c>
      <c r="AN1526" s="13" t="s">
        <v>132</v>
      </c>
      <c r="AO1526" s="13" t="s">
        <v>132</v>
      </c>
      <c r="AP1526" s="13" t="s">
        <v>132</v>
      </c>
      <c r="AQ1526" s="13" t="s">
        <v>132</v>
      </c>
      <c r="AR1526" s="13" t="s">
        <v>132</v>
      </c>
      <c r="AS1526" s="13" t="s">
        <v>132</v>
      </c>
      <c r="AT1526" s="13" t="s">
        <v>132</v>
      </c>
      <c r="AU1526" s="19" t="s">
        <v>132</v>
      </c>
      <c r="AV1526" s="13" t="s">
        <v>132</v>
      </c>
      <c r="AW1526" s="13" t="s">
        <v>132</v>
      </c>
      <c r="AX1526" s="13" t="s">
        <v>132</v>
      </c>
      <c r="AY1526" s="13" t="s">
        <v>132</v>
      </c>
      <c r="AZ1526" s="19" t="s">
        <v>132</v>
      </c>
      <c r="BA1526" s="19" t="s">
        <v>132</v>
      </c>
      <c r="BB1526" s="13" t="s">
        <v>132</v>
      </c>
      <c r="BC1526" s="13" t="s">
        <v>132</v>
      </c>
      <c r="BD1526" s="13" t="s">
        <v>132</v>
      </c>
      <c r="BE1526" s="13" t="s">
        <v>132</v>
      </c>
      <c r="BF1526" s="19" t="s">
        <v>132</v>
      </c>
      <c r="BG1526" s="19" t="s">
        <v>132</v>
      </c>
      <c r="BH1526" s="19" t="s">
        <v>132</v>
      </c>
      <c r="BI1526" s="19" t="s">
        <v>132</v>
      </c>
      <c r="BJ1526" s="19" t="s">
        <v>132</v>
      </c>
      <c r="BK1526" s="19" t="s">
        <v>132</v>
      </c>
      <c r="BL1526" s="88" t="s">
        <v>132</v>
      </c>
      <c r="BM1526" s="88" t="s">
        <v>132</v>
      </c>
      <c r="BN1526" s="88" t="s">
        <v>132</v>
      </c>
    </row>
    <row r="1527" spans="1:66" customFormat="1" ht="15" customHeight="1">
      <c r="A1527" s="8">
        <v>8711500179883</v>
      </c>
      <c r="B1527" s="8">
        <v>928144809227</v>
      </c>
      <c r="C1527" s="8">
        <v>871150017988315</v>
      </c>
      <c r="D1527" s="13" t="s">
        <v>132</v>
      </c>
      <c r="E1527" s="12">
        <v>17988315</v>
      </c>
      <c r="F1527" s="10" t="s">
        <v>4736</v>
      </c>
      <c r="G1527" s="11" t="s">
        <v>4305</v>
      </c>
      <c r="H1527" s="12" t="s">
        <v>152</v>
      </c>
      <c r="I1527" s="12" t="s">
        <v>4515</v>
      </c>
      <c r="J1527" s="12" t="s">
        <v>4551</v>
      </c>
      <c r="K1527" s="12" t="s">
        <v>125</v>
      </c>
      <c r="L1527" s="83">
        <v>127</v>
      </c>
      <c r="M1527" s="16">
        <v>0.3</v>
      </c>
      <c r="N1527" s="13" t="s">
        <v>4307</v>
      </c>
      <c r="O1527" s="14" t="s">
        <v>4308</v>
      </c>
      <c r="P1527" s="17"/>
      <c r="Q1527" s="9">
        <v>12</v>
      </c>
      <c r="R1527" s="12" t="s">
        <v>129</v>
      </c>
      <c r="S1527" s="17" t="s">
        <v>154</v>
      </c>
      <c r="T1527" s="9"/>
      <c r="U1527" s="9"/>
      <c r="V1527" s="11"/>
      <c r="W1527" s="26">
        <v>8539322000</v>
      </c>
      <c r="X1527" s="17" t="s">
        <v>179</v>
      </c>
      <c r="Y1527" s="17" t="s">
        <v>338</v>
      </c>
      <c r="Z1527" s="12">
        <v>473369</v>
      </c>
      <c r="AA1527" s="55"/>
      <c r="AB1527" s="63" t="s">
        <v>4737</v>
      </c>
      <c r="AC1527" s="13" t="s">
        <v>132</v>
      </c>
      <c r="AD1527" s="13" t="s">
        <v>132</v>
      </c>
      <c r="AE1527" s="13" t="s">
        <v>132</v>
      </c>
      <c r="AF1527" s="13" t="s">
        <v>132</v>
      </c>
      <c r="AG1527" s="13" t="s">
        <v>132</v>
      </c>
      <c r="AH1527" s="13" t="s">
        <v>132</v>
      </c>
      <c r="AI1527" s="13" t="s">
        <v>132</v>
      </c>
      <c r="AJ1527" s="13" t="s">
        <v>132</v>
      </c>
      <c r="AK1527" s="13" t="s">
        <v>132</v>
      </c>
      <c r="AL1527" s="13" t="s">
        <v>132</v>
      </c>
      <c r="AM1527" s="13" t="s">
        <v>132</v>
      </c>
      <c r="AN1527" s="13" t="s">
        <v>132</v>
      </c>
      <c r="AO1527" s="13" t="s">
        <v>132</v>
      </c>
      <c r="AP1527" s="13" t="s">
        <v>132</v>
      </c>
      <c r="AQ1527" s="13" t="s">
        <v>132</v>
      </c>
      <c r="AR1527" s="13" t="s">
        <v>132</v>
      </c>
      <c r="AS1527" s="13" t="s">
        <v>132</v>
      </c>
      <c r="AT1527" s="13" t="s">
        <v>132</v>
      </c>
      <c r="AU1527" s="19" t="s">
        <v>132</v>
      </c>
      <c r="AV1527" s="13" t="s">
        <v>132</v>
      </c>
      <c r="AW1527" s="13" t="s">
        <v>132</v>
      </c>
      <c r="AX1527" s="13" t="s">
        <v>132</v>
      </c>
      <c r="AY1527" s="13" t="s">
        <v>132</v>
      </c>
      <c r="AZ1527" s="19" t="s">
        <v>132</v>
      </c>
      <c r="BA1527" s="19" t="s">
        <v>132</v>
      </c>
      <c r="BB1527" s="13" t="s">
        <v>132</v>
      </c>
      <c r="BC1527" s="13" t="s">
        <v>132</v>
      </c>
      <c r="BD1527" s="13" t="s">
        <v>132</v>
      </c>
      <c r="BE1527" s="13" t="s">
        <v>132</v>
      </c>
      <c r="BF1527" s="19" t="s">
        <v>132</v>
      </c>
      <c r="BG1527" s="19" t="s">
        <v>132</v>
      </c>
      <c r="BH1527" s="19" t="s">
        <v>132</v>
      </c>
      <c r="BI1527" s="19" t="s">
        <v>132</v>
      </c>
      <c r="BJ1527" s="19" t="s">
        <v>132</v>
      </c>
      <c r="BK1527" s="19" t="s">
        <v>132</v>
      </c>
      <c r="BL1527" s="88" t="s">
        <v>132</v>
      </c>
      <c r="BM1527" s="88" t="s">
        <v>132</v>
      </c>
      <c r="BN1527" s="88" t="s">
        <v>132</v>
      </c>
    </row>
    <row r="1528" spans="1:66" customFormat="1" ht="15" customHeight="1">
      <c r="A1528" s="8">
        <v>8711500192653</v>
      </c>
      <c r="B1528" s="8">
        <v>928151900028</v>
      </c>
      <c r="C1528" s="8">
        <v>871150019265315</v>
      </c>
      <c r="D1528" s="13" t="s">
        <v>132</v>
      </c>
      <c r="E1528" s="12">
        <v>19265315</v>
      </c>
      <c r="F1528" s="10" t="s">
        <v>4738</v>
      </c>
      <c r="G1528" s="11" t="s">
        <v>4305</v>
      </c>
      <c r="H1528" s="12" t="s">
        <v>152</v>
      </c>
      <c r="I1528" s="12" t="s">
        <v>4515</v>
      </c>
      <c r="J1528" s="12" t="s">
        <v>4551</v>
      </c>
      <c r="K1528" s="12" t="s">
        <v>125</v>
      </c>
      <c r="L1528" s="83">
        <v>75.099999999999994</v>
      </c>
      <c r="M1528" s="16">
        <v>0.3</v>
      </c>
      <c r="N1528" s="13" t="s">
        <v>4307</v>
      </c>
      <c r="O1528" s="14" t="s">
        <v>4308</v>
      </c>
      <c r="P1528" s="17"/>
      <c r="Q1528" s="9">
        <v>12</v>
      </c>
      <c r="R1528" s="12" t="s">
        <v>129</v>
      </c>
      <c r="S1528" s="17" t="s">
        <v>154</v>
      </c>
      <c r="T1528" s="9"/>
      <c r="U1528" s="9"/>
      <c r="V1528" s="11"/>
      <c r="W1528" s="26">
        <v>8539322000</v>
      </c>
      <c r="X1528" s="17" t="s">
        <v>155</v>
      </c>
      <c r="Y1528" s="17" t="s">
        <v>768</v>
      </c>
      <c r="Z1528" s="12">
        <v>473390</v>
      </c>
      <c r="AA1528" s="55"/>
      <c r="AB1528" s="63" t="s">
        <v>4739</v>
      </c>
      <c r="AC1528" s="13" t="s">
        <v>132</v>
      </c>
      <c r="AD1528" s="13" t="s">
        <v>132</v>
      </c>
      <c r="AE1528" s="13" t="s">
        <v>132</v>
      </c>
      <c r="AF1528" s="13" t="s">
        <v>132</v>
      </c>
      <c r="AG1528" s="13" t="s">
        <v>132</v>
      </c>
      <c r="AH1528" s="13" t="s">
        <v>132</v>
      </c>
      <c r="AI1528" s="13" t="s">
        <v>132</v>
      </c>
      <c r="AJ1528" s="13" t="s">
        <v>132</v>
      </c>
      <c r="AK1528" s="13" t="s">
        <v>132</v>
      </c>
      <c r="AL1528" s="13" t="s">
        <v>132</v>
      </c>
      <c r="AM1528" s="13" t="s">
        <v>132</v>
      </c>
      <c r="AN1528" s="13" t="s">
        <v>132</v>
      </c>
      <c r="AO1528" s="13" t="s">
        <v>132</v>
      </c>
      <c r="AP1528" s="13" t="s">
        <v>132</v>
      </c>
      <c r="AQ1528" s="13" t="s">
        <v>132</v>
      </c>
      <c r="AR1528" s="13" t="s">
        <v>132</v>
      </c>
      <c r="AS1528" s="13" t="s">
        <v>132</v>
      </c>
      <c r="AT1528" s="13" t="s">
        <v>132</v>
      </c>
      <c r="AU1528" s="19" t="s">
        <v>132</v>
      </c>
      <c r="AV1528" s="13" t="s">
        <v>132</v>
      </c>
      <c r="AW1528" s="13" t="s">
        <v>132</v>
      </c>
      <c r="AX1528" s="13" t="s">
        <v>132</v>
      </c>
      <c r="AY1528" s="13" t="s">
        <v>132</v>
      </c>
      <c r="AZ1528" s="19" t="s">
        <v>132</v>
      </c>
      <c r="BA1528" s="19" t="s">
        <v>132</v>
      </c>
      <c r="BB1528" s="13" t="s">
        <v>132</v>
      </c>
      <c r="BC1528" s="13" t="s">
        <v>132</v>
      </c>
      <c r="BD1528" s="13" t="s">
        <v>132</v>
      </c>
      <c r="BE1528" s="13" t="s">
        <v>132</v>
      </c>
      <c r="BF1528" s="19" t="s">
        <v>132</v>
      </c>
      <c r="BG1528" s="19" t="s">
        <v>132</v>
      </c>
      <c r="BH1528" s="19" t="s">
        <v>132</v>
      </c>
      <c r="BI1528" s="19" t="s">
        <v>132</v>
      </c>
      <c r="BJ1528" s="19" t="s">
        <v>132</v>
      </c>
      <c r="BK1528" s="19" t="s">
        <v>132</v>
      </c>
      <c r="BL1528" s="88" t="s">
        <v>132</v>
      </c>
      <c r="BM1528" s="88" t="s">
        <v>132</v>
      </c>
      <c r="BN1528" s="88" t="s">
        <v>132</v>
      </c>
    </row>
    <row r="1529" spans="1:66" customFormat="1" ht="15" customHeight="1">
      <c r="A1529" s="8">
        <v>8711500197429</v>
      </c>
      <c r="B1529" s="8">
        <v>928158409227</v>
      </c>
      <c r="C1529" s="8">
        <v>871150019742915</v>
      </c>
      <c r="D1529" s="13" t="s">
        <v>132</v>
      </c>
      <c r="E1529" s="12">
        <v>19742915</v>
      </c>
      <c r="F1529" s="10" t="s">
        <v>4740</v>
      </c>
      <c r="G1529" s="11" t="s">
        <v>4305</v>
      </c>
      <c r="H1529" s="12" t="s">
        <v>152</v>
      </c>
      <c r="I1529" s="12" t="s">
        <v>4515</v>
      </c>
      <c r="J1529" s="12" t="s">
        <v>4551</v>
      </c>
      <c r="K1529" s="12" t="s">
        <v>125</v>
      </c>
      <c r="L1529" s="83">
        <v>280</v>
      </c>
      <c r="M1529" s="16">
        <v>0.3</v>
      </c>
      <c r="N1529" s="13" t="s">
        <v>4307</v>
      </c>
      <c r="O1529" s="14" t="s">
        <v>4308</v>
      </c>
      <c r="P1529" s="17"/>
      <c r="Q1529" s="9">
        <v>12</v>
      </c>
      <c r="R1529" s="12" t="s">
        <v>129</v>
      </c>
      <c r="S1529" s="17" t="s">
        <v>154</v>
      </c>
      <c r="T1529" s="9"/>
      <c r="U1529" s="9"/>
      <c r="V1529" s="11"/>
      <c r="W1529" s="26">
        <v>8539322000</v>
      </c>
      <c r="X1529" s="17" t="s">
        <v>179</v>
      </c>
      <c r="Y1529" s="18" t="s">
        <v>132</v>
      </c>
      <c r="Z1529" s="12" t="s">
        <v>132</v>
      </c>
      <c r="AA1529" s="55"/>
      <c r="AB1529" s="63" t="s">
        <v>4741</v>
      </c>
      <c r="AC1529" s="13" t="s">
        <v>132</v>
      </c>
      <c r="AD1529" s="13" t="s">
        <v>132</v>
      </c>
      <c r="AE1529" s="13" t="s">
        <v>132</v>
      </c>
      <c r="AF1529" s="13" t="s">
        <v>132</v>
      </c>
      <c r="AG1529" s="13" t="s">
        <v>132</v>
      </c>
      <c r="AH1529" s="13" t="s">
        <v>132</v>
      </c>
      <c r="AI1529" s="13" t="s">
        <v>132</v>
      </c>
      <c r="AJ1529" s="13" t="s">
        <v>132</v>
      </c>
      <c r="AK1529" s="13" t="s">
        <v>132</v>
      </c>
      <c r="AL1529" s="13" t="s">
        <v>132</v>
      </c>
      <c r="AM1529" s="13" t="s">
        <v>132</v>
      </c>
      <c r="AN1529" s="13" t="s">
        <v>132</v>
      </c>
      <c r="AO1529" s="13" t="s">
        <v>132</v>
      </c>
      <c r="AP1529" s="13" t="s">
        <v>132</v>
      </c>
      <c r="AQ1529" s="13" t="s">
        <v>132</v>
      </c>
      <c r="AR1529" s="13" t="s">
        <v>132</v>
      </c>
      <c r="AS1529" s="13" t="s">
        <v>132</v>
      </c>
      <c r="AT1529" s="13" t="s">
        <v>132</v>
      </c>
      <c r="AU1529" s="19" t="s">
        <v>132</v>
      </c>
      <c r="AV1529" s="13" t="s">
        <v>132</v>
      </c>
      <c r="AW1529" s="13" t="s">
        <v>132</v>
      </c>
      <c r="AX1529" s="13" t="s">
        <v>132</v>
      </c>
      <c r="AY1529" s="13" t="s">
        <v>132</v>
      </c>
      <c r="AZ1529" s="19" t="s">
        <v>132</v>
      </c>
      <c r="BA1529" s="19" t="s">
        <v>132</v>
      </c>
      <c r="BB1529" s="13" t="s">
        <v>132</v>
      </c>
      <c r="BC1529" s="13" t="s">
        <v>132</v>
      </c>
      <c r="BD1529" s="13" t="s">
        <v>132</v>
      </c>
      <c r="BE1529" s="13" t="s">
        <v>132</v>
      </c>
      <c r="BF1529" s="19" t="s">
        <v>132</v>
      </c>
      <c r="BG1529" s="19" t="s">
        <v>132</v>
      </c>
      <c r="BH1529" s="19" t="s">
        <v>132</v>
      </c>
      <c r="BI1529" s="19" t="s">
        <v>132</v>
      </c>
      <c r="BJ1529" s="19" t="s">
        <v>132</v>
      </c>
      <c r="BK1529" s="19" t="s">
        <v>132</v>
      </c>
      <c r="BL1529" s="88" t="s">
        <v>132</v>
      </c>
      <c r="BM1529" s="88" t="s">
        <v>132</v>
      </c>
      <c r="BN1529" s="88" t="s">
        <v>132</v>
      </c>
    </row>
    <row r="1530" spans="1:66" customFormat="1" ht="15" customHeight="1">
      <c r="A1530" s="8">
        <v>8711500192660</v>
      </c>
      <c r="B1530" s="8">
        <v>928152700028</v>
      </c>
      <c r="C1530" s="8">
        <v>871150019266015</v>
      </c>
      <c r="D1530" s="13" t="s">
        <v>132</v>
      </c>
      <c r="E1530" s="12">
        <v>19266015</v>
      </c>
      <c r="F1530" s="10" t="s">
        <v>4742</v>
      </c>
      <c r="G1530" s="11" t="s">
        <v>4305</v>
      </c>
      <c r="H1530" s="12" t="s">
        <v>152</v>
      </c>
      <c r="I1530" s="12" t="s">
        <v>4515</v>
      </c>
      <c r="J1530" s="12" t="s">
        <v>4551</v>
      </c>
      <c r="K1530" s="12" t="s">
        <v>125</v>
      </c>
      <c r="L1530" s="83">
        <v>57</v>
      </c>
      <c r="M1530" s="16">
        <v>0.3</v>
      </c>
      <c r="N1530" s="13" t="s">
        <v>4307</v>
      </c>
      <c r="O1530" s="14" t="s">
        <v>4308</v>
      </c>
      <c r="P1530" s="17"/>
      <c r="Q1530" s="9">
        <v>12</v>
      </c>
      <c r="R1530" s="12" t="s">
        <v>129</v>
      </c>
      <c r="S1530" s="17" t="s">
        <v>154</v>
      </c>
      <c r="T1530" s="9"/>
      <c r="U1530" s="9"/>
      <c r="V1530" s="11"/>
      <c r="W1530" s="26">
        <v>8539322000</v>
      </c>
      <c r="X1530" s="17" t="s">
        <v>321</v>
      </c>
      <c r="Y1530" s="17" t="s">
        <v>768</v>
      </c>
      <c r="Z1530" s="12">
        <v>473391</v>
      </c>
      <c r="AA1530" s="55"/>
      <c r="AB1530" s="63" t="s">
        <v>4743</v>
      </c>
      <c r="AC1530" s="13" t="s">
        <v>132</v>
      </c>
      <c r="AD1530" s="13" t="s">
        <v>132</v>
      </c>
      <c r="AE1530" s="13" t="s">
        <v>132</v>
      </c>
      <c r="AF1530" s="13" t="s">
        <v>132</v>
      </c>
      <c r="AG1530" s="13" t="s">
        <v>132</v>
      </c>
      <c r="AH1530" s="13" t="s">
        <v>132</v>
      </c>
      <c r="AI1530" s="13" t="s">
        <v>132</v>
      </c>
      <c r="AJ1530" s="13" t="s">
        <v>132</v>
      </c>
      <c r="AK1530" s="13" t="s">
        <v>132</v>
      </c>
      <c r="AL1530" s="13" t="s">
        <v>132</v>
      </c>
      <c r="AM1530" s="13" t="s">
        <v>132</v>
      </c>
      <c r="AN1530" s="13" t="s">
        <v>132</v>
      </c>
      <c r="AO1530" s="13" t="s">
        <v>132</v>
      </c>
      <c r="AP1530" s="13" t="s">
        <v>132</v>
      </c>
      <c r="AQ1530" s="13" t="s">
        <v>132</v>
      </c>
      <c r="AR1530" s="13" t="s">
        <v>132</v>
      </c>
      <c r="AS1530" s="13" t="s">
        <v>132</v>
      </c>
      <c r="AT1530" s="13" t="s">
        <v>132</v>
      </c>
      <c r="AU1530" s="19" t="s">
        <v>132</v>
      </c>
      <c r="AV1530" s="13" t="s">
        <v>132</v>
      </c>
      <c r="AW1530" s="13" t="s">
        <v>132</v>
      </c>
      <c r="AX1530" s="13" t="s">
        <v>132</v>
      </c>
      <c r="AY1530" s="13" t="s">
        <v>132</v>
      </c>
      <c r="AZ1530" s="19" t="s">
        <v>132</v>
      </c>
      <c r="BA1530" s="19" t="s">
        <v>132</v>
      </c>
      <c r="BB1530" s="13" t="s">
        <v>132</v>
      </c>
      <c r="BC1530" s="13" t="s">
        <v>132</v>
      </c>
      <c r="BD1530" s="13" t="s">
        <v>132</v>
      </c>
      <c r="BE1530" s="13" t="s">
        <v>132</v>
      </c>
      <c r="BF1530" s="19" t="s">
        <v>132</v>
      </c>
      <c r="BG1530" s="19" t="s">
        <v>132</v>
      </c>
      <c r="BH1530" s="19" t="s">
        <v>132</v>
      </c>
      <c r="BI1530" s="19" t="s">
        <v>132</v>
      </c>
      <c r="BJ1530" s="19" t="s">
        <v>132</v>
      </c>
      <c r="BK1530" s="19" t="s">
        <v>132</v>
      </c>
      <c r="BL1530" s="88" t="s">
        <v>132</v>
      </c>
      <c r="BM1530" s="88" t="s">
        <v>132</v>
      </c>
      <c r="BN1530" s="88" t="s">
        <v>132</v>
      </c>
    </row>
    <row r="1531" spans="1:66" customFormat="1" ht="15" customHeight="1">
      <c r="A1531" s="8">
        <v>8711500181862</v>
      </c>
      <c r="B1531" s="31">
        <v>928150108828</v>
      </c>
      <c r="C1531" s="31">
        <v>871150018186230</v>
      </c>
      <c r="D1531" s="13" t="s">
        <v>132</v>
      </c>
      <c r="E1531" s="12">
        <v>18186230</v>
      </c>
      <c r="F1531" s="19" t="s">
        <v>4744</v>
      </c>
      <c r="G1531" s="11" t="s">
        <v>4305</v>
      </c>
      <c r="H1531" s="12" t="s">
        <v>122</v>
      </c>
      <c r="I1531" s="12" t="s">
        <v>4515</v>
      </c>
      <c r="J1531" s="12" t="s">
        <v>4551</v>
      </c>
      <c r="K1531" s="12" t="s">
        <v>125</v>
      </c>
      <c r="L1531" s="83">
        <v>56.1</v>
      </c>
      <c r="M1531" s="16">
        <v>0.3</v>
      </c>
      <c r="N1531" s="13" t="s">
        <v>4307</v>
      </c>
      <c r="O1531" s="14" t="s">
        <v>4308</v>
      </c>
      <c r="P1531" s="17"/>
      <c r="Q1531" s="9">
        <v>24</v>
      </c>
      <c r="R1531" s="12" t="s">
        <v>129</v>
      </c>
      <c r="S1531" s="17" t="s">
        <v>154</v>
      </c>
      <c r="T1531" s="9"/>
      <c r="U1531" s="9"/>
      <c r="V1531" s="11"/>
      <c r="W1531" s="26">
        <v>8539322000</v>
      </c>
      <c r="X1531" s="17" t="s">
        <v>155</v>
      </c>
      <c r="Y1531" s="17" t="s">
        <v>768</v>
      </c>
      <c r="Z1531" s="12">
        <v>473373</v>
      </c>
      <c r="AA1531" s="55"/>
      <c r="AB1531" s="63" t="s">
        <v>4745</v>
      </c>
      <c r="AC1531" s="13" t="s">
        <v>132</v>
      </c>
      <c r="AD1531" s="13" t="s">
        <v>132</v>
      </c>
      <c r="AE1531" s="13" t="s">
        <v>132</v>
      </c>
      <c r="AF1531" s="13" t="s">
        <v>132</v>
      </c>
      <c r="AG1531" s="13" t="s">
        <v>132</v>
      </c>
      <c r="AH1531" s="13" t="s">
        <v>132</v>
      </c>
      <c r="AI1531" s="13" t="s">
        <v>132</v>
      </c>
      <c r="AJ1531" s="13" t="s">
        <v>132</v>
      </c>
      <c r="AK1531" s="13" t="s">
        <v>132</v>
      </c>
      <c r="AL1531" s="13" t="s">
        <v>132</v>
      </c>
      <c r="AM1531" s="13" t="s">
        <v>132</v>
      </c>
      <c r="AN1531" s="13" t="s">
        <v>132</v>
      </c>
      <c r="AO1531" s="13" t="s">
        <v>132</v>
      </c>
      <c r="AP1531" s="13" t="s">
        <v>132</v>
      </c>
      <c r="AQ1531" s="13" t="s">
        <v>132</v>
      </c>
      <c r="AR1531" s="13" t="s">
        <v>132</v>
      </c>
      <c r="AS1531" s="13" t="s">
        <v>132</v>
      </c>
      <c r="AT1531" s="13" t="s">
        <v>132</v>
      </c>
      <c r="AU1531" s="19" t="s">
        <v>132</v>
      </c>
      <c r="AV1531" s="13" t="s">
        <v>132</v>
      </c>
      <c r="AW1531" s="13" t="s">
        <v>132</v>
      </c>
      <c r="AX1531" s="13" t="s">
        <v>132</v>
      </c>
      <c r="AY1531" s="13" t="s">
        <v>132</v>
      </c>
      <c r="AZ1531" s="19" t="s">
        <v>132</v>
      </c>
      <c r="BA1531" s="19" t="s">
        <v>132</v>
      </c>
      <c r="BB1531" s="13" t="s">
        <v>132</v>
      </c>
      <c r="BC1531" s="13" t="s">
        <v>132</v>
      </c>
      <c r="BD1531" s="13" t="s">
        <v>132</v>
      </c>
      <c r="BE1531" s="13" t="s">
        <v>132</v>
      </c>
      <c r="BF1531" s="19" t="s">
        <v>132</v>
      </c>
      <c r="BG1531" s="19" t="s">
        <v>132</v>
      </c>
      <c r="BH1531" s="19" t="s">
        <v>132</v>
      </c>
      <c r="BI1531" s="19" t="s">
        <v>132</v>
      </c>
      <c r="BJ1531" s="19" t="s">
        <v>132</v>
      </c>
      <c r="BK1531" s="19" t="s">
        <v>132</v>
      </c>
      <c r="BL1531" s="88" t="s">
        <v>132</v>
      </c>
      <c r="BM1531" s="88" t="s">
        <v>132</v>
      </c>
      <c r="BN1531" s="88" t="s">
        <v>132</v>
      </c>
    </row>
    <row r="1532" spans="1:66" customFormat="1" ht="15" customHeight="1">
      <c r="A1532" s="8">
        <v>8711500210241</v>
      </c>
      <c r="B1532" s="8">
        <v>928486700091</v>
      </c>
      <c r="C1532" s="8">
        <v>871150021024130</v>
      </c>
      <c r="D1532" s="13" t="s">
        <v>132</v>
      </c>
      <c r="E1532" s="12">
        <v>21024130</v>
      </c>
      <c r="F1532" s="20" t="s">
        <v>4746</v>
      </c>
      <c r="G1532" s="11" t="s">
        <v>4305</v>
      </c>
      <c r="H1532" s="12" t="s">
        <v>122</v>
      </c>
      <c r="I1532" s="12" t="s">
        <v>4515</v>
      </c>
      <c r="J1532" s="12" t="s">
        <v>4551</v>
      </c>
      <c r="K1532" s="12" t="s">
        <v>125</v>
      </c>
      <c r="L1532" s="83">
        <v>43</v>
      </c>
      <c r="M1532" s="16">
        <v>0.3</v>
      </c>
      <c r="N1532" s="13" t="s">
        <v>4307</v>
      </c>
      <c r="O1532" s="14" t="s">
        <v>4308</v>
      </c>
      <c r="P1532" s="17"/>
      <c r="Q1532" s="9">
        <v>24</v>
      </c>
      <c r="R1532" s="12" t="s">
        <v>129</v>
      </c>
      <c r="S1532" s="17" t="s">
        <v>154</v>
      </c>
      <c r="T1532" s="9"/>
      <c r="U1532" s="9"/>
      <c r="V1532" s="11"/>
      <c r="W1532" s="26">
        <v>8539322000</v>
      </c>
      <c r="X1532" s="17" t="s">
        <v>155</v>
      </c>
      <c r="Y1532" s="17" t="s">
        <v>768</v>
      </c>
      <c r="Z1532" s="12">
        <v>473291</v>
      </c>
      <c r="AA1532" s="55"/>
      <c r="AB1532" s="63" t="s">
        <v>4747</v>
      </c>
      <c r="AC1532" s="13" t="s">
        <v>132</v>
      </c>
      <c r="AD1532" s="13" t="s">
        <v>132</v>
      </c>
      <c r="AE1532" s="13" t="s">
        <v>132</v>
      </c>
      <c r="AF1532" s="13" t="s">
        <v>132</v>
      </c>
      <c r="AG1532" s="13" t="s">
        <v>132</v>
      </c>
      <c r="AH1532" s="13" t="s">
        <v>132</v>
      </c>
      <c r="AI1532" s="13" t="s">
        <v>132</v>
      </c>
      <c r="AJ1532" s="13" t="s">
        <v>132</v>
      </c>
      <c r="AK1532" s="13" t="s">
        <v>132</v>
      </c>
      <c r="AL1532" s="13" t="s">
        <v>132</v>
      </c>
      <c r="AM1532" s="13" t="s">
        <v>132</v>
      </c>
      <c r="AN1532" s="13" t="s">
        <v>132</v>
      </c>
      <c r="AO1532" s="13" t="s">
        <v>132</v>
      </c>
      <c r="AP1532" s="13" t="s">
        <v>132</v>
      </c>
      <c r="AQ1532" s="13" t="s">
        <v>132</v>
      </c>
      <c r="AR1532" s="13" t="s">
        <v>132</v>
      </c>
      <c r="AS1532" s="13" t="s">
        <v>132</v>
      </c>
      <c r="AT1532" s="13" t="s">
        <v>132</v>
      </c>
      <c r="AU1532" s="19" t="s">
        <v>132</v>
      </c>
      <c r="AV1532" s="13" t="s">
        <v>132</v>
      </c>
      <c r="AW1532" s="13" t="s">
        <v>132</v>
      </c>
      <c r="AX1532" s="13" t="s">
        <v>132</v>
      </c>
      <c r="AY1532" s="13" t="s">
        <v>132</v>
      </c>
      <c r="AZ1532" s="19" t="s">
        <v>132</v>
      </c>
      <c r="BA1532" s="19" t="s">
        <v>132</v>
      </c>
      <c r="BB1532" s="13" t="s">
        <v>132</v>
      </c>
      <c r="BC1532" s="13" t="s">
        <v>132</v>
      </c>
      <c r="BD1532" s="13" t="s">
        <v>132</v>
      </c>
      <c r="BE1532" s="13" t="s">
        <v>132</v>
      </c>
      <c r="BF1532" s="19" t="s">
        <v>132</v>
      </c>
      <c r="BG1532" s="19" t="s">
        <v>132</v>
      </c>
      <c r="BH1532" s="19" t="s">
        <v>132</v>
      </c>
      <c r="BI1532" s="19" t="s">
        <v>132</v>
      </c>
      <c r="BJ1532" s="19" t="s">
        <v>132</v>
      </c>
      <c r="BK1532" s="19" t="s">
        <v>132</v>
      </c>
      <c r="BL1532" s="88" t="s">
        <v>132</v>
      </c>
      <c r="BM1532" s="88" t="s">
        <v>132</v>
      </c>
      <c r="BN1532" s="88" t="s">
        <v>132</v>
      </c>
    </row>
    <row r="1533" spans="1:66" customFormat="1" ht="15" customHeight="1">
      <c r="A1533" s="8">
        <v>8711500184122</v>
      </c>
      <c r="B1533" s="31">
        <v>928154509228</v>
      </c>
      <c r="C1533" s="8">
        <v>871150018412245</v>
      </c>
      <c r="D1533" s="13" t="s">
        <v>132</v>
      </c>
      <c r="E1533" s="12">
        <v>18412245</v>
      </c>
      <c r="F1533" s="19" t="s">
        <v>4748</v>
      </c>
      <c r="G1533" s="11" t="s">
        <v>4305</v>
      </c>
      <c r="H1533" s="12" t="s">
        <v>122</v>
      </c>
      <c r="I1533" s="12" t="s">
        <v>4515</v>
      </c>
      <c r="J1533" s="12" t="s">
        <v>4551</v>
      </c>
      <c r="K1533" s="12" t="s">
        <v>125</v>
      </c>
      <c r="L1533" s="83">
        <v>463</v>
      </c>
      <c r="M1533" s="16">
        <v>0.3</v>
      </c>
      <c r="N1533" s="13" t="s">
        <v>4307</v>
      </c>
      <c r="O1533" s="14" t="s">
        <v>4308</v>
      </c>
      <c r="P1533" s="17"/>
      <c r="Q1533" s="9">
        <v>4</v>
      </c>
      <c r="R1533" s="12" t="s">
        <v>129</v>
      </c>
      <c r="S1533" s="17" t="s">
        <v>154</v>
      </c>
      <c r="T1533" s="9"/>
      <c r="U1533" s="9"/>
      <c r="V1533" s="11"/>
      <c r="W1533" s="26">
        <v>8539322000</v>
      </c>
      <c r="X1533" s="17" t="s">
        <v>179</v>
      </c>
      <c r="Y1533" s="18" t="s">
        <v>132</v>
      </c>
      <c r="Z1533" s="12" t="s">
        <v>132</v>
      </c>
      <c r="AA1533" s="55"/>
      <c r="AB1533" s="63" t="s">
        <v>4749</v>
      </c>
      <c r="AC1533" s="13" t="s">
        <v>132</v>
      </c>
      <c r="AD1533" s="13" t="s">
        <v>132</v>
      </c>
      <c r="AE1533" s="13" t="s">
        <v>132</v>
      </c>
      <c r="AF1533" s="13" t="s">
        <v>132</v>
      </c>
      <c r="AG1533" s="13" t="s">
        <v>132</v>
      </c>
      <c r="AH1533" s="13" t="s">
        <v>132</v>
      </c>
      <c r="AI1533" s="13" t="s">
        <v>132</v>
      </c>
      <c r="AJ1533" s="13" t="s">
        <v>132</v>
      </c>
      <c r="AK1533" s="13" t="s">
        <v>132</v>
      </c>
      <c r="AL1533" s="13" t="s">
        <v>132</v>
      </c>
      <c r="AM1533" s="13" t="s">
        <v>132</v>
      </c>
      <c r="AN1533" s="13" t="s">
        <v>132</v>
      </c>
      <c r="AO1533" s="13" t="s">
        <v>132</v>
      </c>
      <c r="AP1533" s="13" t="s">
        <v>132</v>
      </c>
      <c r="AQ1533" s="13" t="s">
        <v>132</v>
      </c>
      <c r="AR1533" s="13" t="s">
        <v>132</v>
      </c>
      <c r="AS1533" s="13" t="s">
        <v>132</v>
      </c>
      <c r="AT1533" s="13" t="s">
        <v>132</v>
      </c>
      <c r="AU1533" s="19" t="s">
        <v>132</v>
      </c>
      <c r="AV1533" s="13" t="s">
        <v>132</v>
      </c>
      <c r="AW1533" s="13" t="s">
        <v>132</v>
      </c>
      <c r="AX1533" s="13" t="s">
        <v>132</v>
      </c>
      <c r="AY1533" s="13" t="s">
        <v>132</v>
      </c>
      <c r="AZ1533" s="19" t="s">
        <v>132</v>
      </c>
      <c r="BA1533" s="19" t="s">
        <v>132</v>
      </c>
      <c r="BB1533" s="13" t="s">
        <v>132</v>
      </c>
      <c r="BC1533" s="13" t="s">
        <v>132</v>
      </c>
      <c r="BD1533" s="13" t="s">
        <v>132</v>
      </c>
      <c r="BE1533" s="13" t="s">
        <v>132</v>
      </c>
      <c r="BF1533" s="19" t="s">
        <v>132</v>
      </c>
      <c r="BG1533" s="19" t="s">
        <v>132</v>
      </c>
      <c r="BH1533" s="19" t="s">
        <v>132</v>
      </c>
      <c r="BI1533" s="19" t="s">
        <v>132</v>
      </c>
      <c r="BJ1533" s="19" t="s">
        <v>132</v>
      </c>
      <c r="BK1533" s="19" t="s">
        <v>132</v>
      </c>
      <c r="BL1533" s="88" t="s">
        <v>132</v>
      </c>
      <c r="BM1533" s="88" t="s">
        <v>132</v>
      </c>
      <c r="BN1533" s="88" t="s">
        <v>132</v>
      </c>
    </row>
    <row r="1534" spans="1:66" customFormat="1" ht="15" customHeight="1">
      <c r="A1534" s="8">
        <v>8711500915535</v>
      </c>
      <c r="B1534" s="8">
        <v>913619519966</v>
      </c>
      <c r="C1534" s="8">
        <v>871150091553530</v>
      </c>
      <c r="D1534" s="13" t="s">
        <v>132</v>
      </c>
      <c r="E1534" s="12">
        <v>91553530</v>
      </c>
      <c r="F1534" s="10" t="s">
        <v>4750</v>
      </c>
      <c r="G1534" s="11" t="s">
        <v>4305</v>
      </c>
      <c r="H1534" s="12" t="s">
        <v>122</v>
      </c>
      <c r="I1534" s="12" t="s">
        <v>936</v>
      </c>
      <c r="J1534" s="12" t="s">
        <v>4751</v>
      </c>
      <c r="K1534" s="12" t="s">
        <v>125</v>
      </c>
      <c r="L1534" s="83">
        <v>73.8</v>
      </c>
      <c r="M1534" s="16" t="s">
        <v>126</v>
      </c>
      <c r="N1534" s="13" t="s">
        <v>4307</v>
      </c>
      <c r="O1534" s="14" t="s">
        <v>4308</v>
      </c>
      <c r="P1534" s="17"/>
      <c r="Q1534" s="9">
        <v>48</v>
      </c>
      <c r="R1534" s="12" t="s">
        <v>129</v>
      </c>
      <c r="S1534" s="17" t="s">
        <v>130</v>
      </c>
      <c r="T1534" s="9"/>
      <c r="U1534" s="9"/>
      <c r="V1534" s="11"/>
      <c r="W1534" s="26">
        <v>8504108090</v>
      </c>
      <c r="X1534" s="18" t="s">
        <v>132</v>
      </c>
      <c r="Y1534" s="18" t="s">
        <v>132</v>
      </c>
      <c r="Z1534" s="12" t="s">
        <v>132</v>
      </c>
      <c r="AA1534" s="55"/>
      <c r="AB1534" s="63" t="s">
        <v>4752</v>
      </c>
      <c r="AC1534" s="13" t="s">
        <v>132</v>
      </c>
      <c r="AD1534" s="13" t="s">
        <v>132</v>
      </c>
      <c r="AE1534" s="13" t="s">
        <v>132</v>
      </c>
      <c r="AF1534" s="13" t="s">
        <v>132</v>
      </c>
      <c r="AG1534" s="13" t="s">
        <v>132</v>
      </c>
      <c r="AH1534" s="13" t="s">
        <v>132</v>
      </c>
      <c r="AI1534" s="13" t="s">
        <v>132</v>
      </c>
      <c r="AJ1534" s="13" t="s">
        <v>132</v>
      </c>
      <c r="AK1534" s="13" t="s">
        <v>132</v>
      </c>
      <c r="AL1534" s="13" t="s">
        <v>132</v>
      </c>
      <c r="AM1534" s="13" t="s">
        <v>132</v>
      </c>
      <c r="AN1534" s="13" t="s">
        <v>132</v>
      </c>
      <c r="AO1534" s="13" t="s">
        <v>132</v>
      </c>
      <c r="AP1534" s="13" t="s">
        <v>132</v>
      </c>
      <c r="AQ1534" s="13" t="s">
        <v>132</v>
      </c>
      <c r="AR1534" s="13" t="s">
        <v>132</v>
      </c>
      <c r="AS1534" s="13" t="s">
        <v>132</v>
      </c>
      <c r="AT1534" s="13" t="s">
        <v>132</v>
      </c>
      <c r="AU1534" s="19" t="s">
        <v>132</v>
      </c>
      <c r="AV1534" s="13" t="s">
        <v>132</v>
      </c>
      <c r="AW1534" s="13" t="s">
        <v>132</v>
      </c>
      <c r="AX1534" s="13" t="s">
        <v>132</v>
      </c>
      <c r="AY1534" s="13" t="s">
        <v>132</v>
      </c>
      <c r="AZ1534" s="19" t="s">
        <v>132</v>
      </c>
      <c r="BA1534" s="19" t="s">
        <v>132</v>
      </c>
      <c r="BB1534" s="13" t="s">
        <v>132</v>
      </c>
      <c r="BC1534" s="13" t="s">
        <v>132</v>
      </c>
      <c r="BD1534" s="13" t="s">
        <v>132</v>
      </c>
      <c r="BE1534" s="13" t="s">
        <v>132</v>
      </c>
      <c r="BF1534" s="19" t="s">
        <v>132</v>
      </c>
      <c r="BG1534" s="19" t="s">
        <v>132</v>
      </c>
      <c r="BH1534" s="19" t="s">
        <v>132</v>
      </c>
      <c r="BI1534" s="19" t="s">
        <v>132</v>
      </c>
      <c r="BJ1534" s="19" t="s">
        <v>132</v>
      </c>
      <c r="BK1534" s="19" t="s">
        <v>132</v>
      </c>
      <c r="BL1534" s="88" t="s">
        <v>132</v>
      </c>
      <c r="BM1534" s="88" t="s">
        <v>132</v>
      </c>
      <c r="BN1534" s="88" t="s">
        <v>132</v>
      </c>
    </row>
    <row r="1535" spans="1:66" customFormat="1" ht="15" customHeight="1">
      <c r="A1535" s="8">
        <v>8727900771312</v>
      </c>
      <c r="B1535" s="31">
        <v>913700655366</v>
      </c>
      <c r="C1535" s="31">
        <v>872790089567400</v>
      </c>
      <c r="D1535" s="13" t="s">
        <v>132</v>
      </c>
      <c r="E1535" s="12">
        <v>89567400</v>
      </c>
      <c r="F1535" s="19" t="s">
        <v>4753</v>
      </c>
      <c r="G1535" s="11" t="s">
        <v>4305</v>
      </c>
      <c r="H1535" s="12" t="s">
        <v>122</v>
      </c>
      <c r="I1535" s="12" t="s">
        <v>936</v>
      </c>
      <c r="J1535" s="12" t="s">
        <v>4751</v>
      </c>
      <c r="K1535" s="12" t="s">
        <v>125</v>
      </c>
      <c r="L1535" s="83">
        <v>104</v>
      </c>
      <c r="M1535" s="16" t="s">
        <v>126</v>
      </c>
      <c r="N1535" s="13" t="s">
        <v>4307</v>
      </c>
      <c r="O1535" s="14" t="s">
        <v>4308</v>
      </c>
      <c r="P1535" s="17"/>
      <c r="Q1535" s="9">
        <v>48</v>
      </c>
      <c r="R1535" s="12" t="s">
        <v>129</v>
      </c>
      <c r="S1535" s="17" t="s">
        <v>130</v>
      </c>
      <c r="T1535" s="9"/>
      <c r="U1535" s="9"/>
      <c r="V1535" s="11"/>
      <c r="W1535" s="26">
        <v>8536508090</v>
      </c>
      <c r="X1535" s="18" t="s">
        <v>132</v>
      </c>
      <c r="Y1535" s="18" t="s">
        <v>132</v>
      </c>
      <c r="Z1535" s="12" t="s">
        <v>132</v>
      </c>
      <c r="AA1535" s="55"/>
      <c r="AB1535" s="63" t="s">
        <v>4754</v>
      </c>
      <c r="AC1535" s="13" t="s">
        <v>132</v>
      </c>
      <c r="AD1535" s="13" t="s">
        <v>132</v>
      </c>
      <c r="AE1535" s="13" t="s">
        <v>132</v>
      </c>
      <c r="AF1535" s="13" t="s">
        <v>132</v>
      </c>
      <c r="AG1535" s="13" t="s">
        <v>132</v>
      </c>
      <c r="AH1535" s="13" t="s">
        <v>132</v>
      </c>
      <c r="AI1535" s="13" t="s">
        <v>132</v>
      </c>
      <c r="AJ1535" s="13" t="s">
        <v>132</v>
      </c>
      <c r="AK1535" s="13" t="s">
        <v>132</v>
      </c>
      <c r="AL1535" s="13" t="s">
        <v>132</v>
      </c>
      <c r="AM1535" s="13" t="s">
        <v>132</v>
      </c>
      <c r="AN1535" s="13" t="s">
        <v>132</v>
      </c>
      <c r="AO1535" s="13" t="s">
        <v>132</v>
      </c>
      <c r="AP1535" s="13" t="s">
        <v>132</v>
      </c>
      <c r="AQ1535" s="13" t="s">
        <v>132</v>
      </c>
      <c r="AR1535" s="13" t="s">
        <v>132</v>
      </c>
      <c r="AS1535" s="13" t="s">
        <v>132</v>
      </c>
      <c r="AT1535" s="13" t="s">
        <v>132</v>
      </c>
      <c r="AU1535" s="19" t="s">
        <v>132</v>
      </c>
      <c r="AV1535" s="13" t="s">
        <v>132</v>
      </c>
      <c r="AW1535" s="13" t="s">
        <v>132</v>
      </c>
      <c r="AX1535" s="13" t="s">
        <v>132</v>
      </c>
      <c r="AY1535" s="13" t="s">
        <v>132</v>
      </c>
      <c r="AZ1535" s="19" t="s">
        <v>132</v>
      </c>
      <c r="BA1535" s="19" t="s">
        <v>132</v>
      </c>
      <c r="BB1535" s="13" t="s">
        <v>132</v>
      </c>
      <c r="BC1535" s="13" t="s">
        <v>132</v>
      </c>
      <c r="BD1535" s="13" t="s">
        <v>132</v>
      </c>
      <c r="BE1535" s="13" t="s">
        <v>132</v>
      </c>
      <c r="BF1535" s="19" t="s">
        <v>132</v>
      </c>
      <c r="BG1535" s="19" t="s">
        <v>132</v>
      </c>
      <c r="BH1535" s="19" t="s">
        <v>132</v>
      </c>
      <c r="BI1535" s="19" t="s">
        <v>132</v>
      </c>
      <c r="BJ1535" s="19" t="s">
        <v>132</v>
      </c>
      <c r="BK1535" s="19" t="s">
        <v>132</v>
      </c>
      <c r="BL1535" s="88" t="s">
        <v>132</v>
      </c>
      <c r="BM1535" s="88" t="s">
        <v>132</v>
      </c>
      <c r="BN1535" s="88" t="s">
        <v>132</v>
      </c>
    </row>
    <row r="1536" spans="1:66" customFormat="1" ht="15" customHeight="1">
      <c r="A1536" s="8">
        <v>8711500881779</v>
      </c>
      <c r="B1536" s="31">
        <v>913700655466</v>
      </c>
      <c r="C1536" s="31">
        <v>872790089569800</v>
      </c>
      <c r="D1536" s="13" t="s">
        <v>132</v>
      </c>
      <c r="E1536" s="12">
        <v>89569800</v>
      </c>
      <c r="F1536" s="19" t="s">
        <v>4755</v>
      </c>
      <c r="G1536" s="11" t="s">
        <v>4305</v>
      </c>
      <c r="H1536" s="12" t="s">
        <v>122</v>
      </c>
      <c r="I1536" s="12" t="s">
        <v>936</v>
      </c>
      <c r="J1536" s="12" t="s">
        <v>4751</v>
      </c>
      <c r="K1536" s="12" t="s">
        <v>125</v>
      </c>
      <c r="L1536" s="83">
        <v>104</v>
      </c>
      <c r="M1536" s="16" t="s">
        <v>126</v>
      </c>
      <c r="N1536" s="13" t="s">
        <v>4307</v>
      </c>
      <c r="O1536" s="14" t="s">
        <v>4308</v>
      </c>
      <c r="P1536" s="17"/>
      <c r="Q1536" s="9">
        <v>20</v>
      </c>
      <c r="R1536" s="12" t="s">
        <v>129</v>
      </c>
      <c r="S1536" s="17" t="s">
        <v>130</v>
      </c>
      <c r="T1536" s="9"/>
      <c r="U1536" s="9"/>
      <c r="V1536" s="11"/>
      <c r="W1536" s="26">
        <v>8536508090</v>
      </c>
      <c r="X1536" s="18" t="s">
        <v>132</v>
      </c>
      <c r="Y1536" s="18" t="s">
        <v>132</v>
      </c>
      <c r="Z1536" s="12" t="s">
        <v>132</v>
      </c>
      <c r="AA1536" s="55"/>
      <c r="AB1536" s="63" t="s">
        <v>4756</v>
      </c>
      <c r="AC1536" s="13" t="s">
        <v>132</v>
      </c>
      <c r="AD1536" s="13" t="s">
        <v>132</v>
      </c>
      <c r="AE1536" s="13" t="s">
        <v>132</v>
      </c>
      <c r="AF1536" s="13" t="s">
        <v>132</v>
      </c>
      <c r="AG1536" s="13" t="s">
        <v>132</v>
      </c>
      <c r="AH1536" s="13" t="s">
        <v>132</v>
      </c>
      <c r="AI1536" s="13" t="s">
        <v>132</v>
      </c>
      <c r="AJ1536" s="13" t="s">
        <v>132</v>
      </c>
      <c r="AK1536" s="13" t="s">
        <v>132</v>
      </c>
      <c r="AL1536" s="13" t="s">
        <v>132</v>
      </c>
      <c r="AM1536" s="13" t="s">
        <v>132</v>
      </c>
      <c r="AN1536" s="13" t="s">
        <v>132</v>
      </c>
      <c r="AO1536" s="13" t="s">
        <v>132</v>
      </c>
      <c r="AP1536" s="13" t="s">
        <v>132</v>
      </c>
      <c r="AQ1536" s="13" t="s">
        <v>132</v>
      </c>
      <c r="AR1536" s="13" t="s">
        <v>132</v>
      </c>
      <c r="AS1536" s="13" t="s">
        <v>132</v>
      </c>
      <c r="AT1536" s="13" t="s">
        <v>132</v>
      </c>
      <c r="AU1536" s="19" t="s">
        <v>132</v>
      </c>
      <c r="AV1536" s="13" t="s">
        <v>132</v>
      </c>
      <c r="AW1536" s="13" t="s">
        <v>132</v>
      </c>
      <c r="AX1536" s="13" t="s">
        <v>132</v>
      </c>
      <c r="AY1536" s="13" t="s">
        <v>132</v>
      </c>
      <c r="AZ1536" s="19" t="s">
        <v>132</v>
      </c>
      <c r="BA1536" s="19" t="s">
        <v>132</v>
      </c>
      <c r="BB1536" s="13" t="s">
        <v>132</v>
      </c>
      <c r="BC1536" s="13" t="s">
        <v>132</v>
      </c>
      <c r="BD1536" s="13" t="s">
        <v>132</v>
      </c>
      <c r="BE1536" s="13" t="s">
        <v>132</v>
      </c>
      <c r="BF1536" s="19" t="s">
        <v>132</v>
      </c>
      <c r="BG1536" s="19" t="s">
        <v>132</v>
      </c>
      <c r="BH1536" s="19" t="s">
        <v>132</v>
      </c>
      <c r="BI1536" s="19" t="s">
        <v>132</v>
      </c>
      <c r="BJ1536" s="19" t="s">
        <v>132</v>
      </c>
      <c r="BK1536" s="19" t="s">
        <v>132</v>
      </c>
      <c r="BL1536" s="88" t="s">
        <v>132</v>
      </c>
      <c r="BM1536" s="88" t="s">
        <v>132</v>
      </c>
      <c r="BN1536" s="88" t="s">
        <v>132</v>
      </c>
    </row>
    <row r="1537" spans="1:66" customFormat="1" ht="15" customHeight="1">
      <c r="A1537" s="8">
        <v>8711500930668</v>
      </c>
      <c r="B1537" s="8">
        <v>913700184966</v>
      </c>
      <c r="C1537" s="8">
        <v>871150093066830</v>
      </c>
      <c r="D1537" s="13" t="s">
        <v>132</v>
      </c>
      <c r="E1537" s="12">
        <v>93066830</v>
      </c>
      <c r="F1537" s="10" t="s">
        <v>4757</v>
      </c>
      <c r="G1537" s="11" t="s">
        <v>4305</v>
      </c>
      <c r="H1537" s="12" t="s">
        <v>122</v>
      </c>
      <c r="I1537" s="12" t="s">
        <v>936</v>
      </c>
      <c r="J1537" s="12" t="s">
        <v>4751</v>
      </c>
      <c r="K1537" s="12" t="s">
        <v>125</v>
      </c>
      <c r="L1537" s="83">
        <v>129</v>
      </c>
      <c r="M1537" s="16" t="s">
        <v>126</v>
      </c>
      <c r="N1537" s="13" t="s">
        <v>4307</v>
      </c>
      <c r="O1537" s="14" t="s">
        <v>4308</v>
      </c>
      <c r="P1537" s="17"/>
      <c r="Q1537" s="9">
        <v>48</v>
      </c>
      <c r="R1537" s="12" t="s">
        <v>129</v>
      </c>
      <c r="S1537" s="17" t="s">
        <v>130</v>
      </c>
      <c r="T1537" s="9"/>
      <c r="U1537" s="9"/>
      <c r="V1537" s="11"/>
      <c r="W1537" s="26">
        <v>8504108090</v>
      </c>
      <c r="X1537" s="18" t="s">
        <v>132</v>
      </c>
      <c r="Y1537" s="18" t="s">
        <v>132</v>
      </c>
      <c r="Z1537" s="12" t="s">
        <v>132</v>
      </c>
      <c r="AA1537" s="55"/>
      <c r="AB1537" s="63" t="s">
        <v>4758</v>
      </c>
      <c r="AC1537" s="13" t="s">
        <v>132</v>
      </c>
      <c r="AD1537" s="13" t="s">
        <v>132</v>
      </c>
      <c r="AE1537" s="13" t="s">
        <v>132</v>
      </c>
      <c r="AF1537" s="13" t="s">
        <v>132</v>
      </c>
      <c r="AG1537" s="13" t="s">
        <v>132</v>
      </c>
      <c r="AH1537" s="13" t="s">
        <v>132</v>
      </c>
      <c r="AI1537" s="13" t="s">
        <v>132</v>
      </c>
      <c r="AJ1537" s="13" t="s">
        <v>132</v>
      </c>
      <c r="AK1537" s="13" t="s">
        <v>132</v>
      </c>
      <c r="AL1537" s="13" t="s">
        <v>132</v>
      </c>
      <c r="AM1537" s="13" t="s">
        <v>132</v>
      </c>
      <c r="AN1537" s="13" t="s">
        <v>132</v>
      </c>
      <c r="AO1537" s="13" t="s">
        <v>132</v>
      </c>
      <c r="AP1537" s="13" t="s">
        <v>132</v>
      </c>
      <c r="AQ1537" s="13" t="s">
        <v>132</v>
      </c>
      <c r="AR1537" s="13" t="s">
        <v>132</v>
      </c>
      <c r="AS1537" s="13" t="s">
        <v>132</v>
      </c>
      <c r="AT1537" s="13" t="s">
        <v>132</v>
      </c>
      <c r="AU1537" s="19" t="s">
        <v>132</v>
      </c>
      <c r="AV1537" s="13" t="s">
        <v>132</v>
      </c>
      <c r="AW1537" s="13" t="s">
        <v>132</v>
      </c>
      <c r="AX1537" s="13" t="s">
        <v>132</v>
      </c>
      <c r="AY1537" s="13" t="s">
        <v>132</v>
      </c>
      <c r="AZ1537" s="19" t="s">
        <v>132</v>
      </c>
      <c r="BA1537" s="19" t="s">
        <v>132</v>
      </c>
      <c r="BB1537" s="13" t="s">
        <v>132</v>
      </c>
      <c r="BC1537" s="13" t="s">
        <v>132</v>
      </c>
      <c r="BD1537" s="13" t="s">
        <v>132</v>
      </c>
      <c r="BE1537" s="13" t="s">
        <v>132</v>
      </c>
      <c r="BF1537" s="19" t="s">
        <v>132</v>
      </c>
      <c r="BG1537" s="19" t="s">
        <v>132</v>
      </c>
      <c r="BH1537" s="19" t="s">
        <v>132</v>
      </c>
      <c r="BI1537" s="19" t="s">
        <v>132</v>
      </c>
      <c r="BJ1537" s="19" t="s">
        <v>132</v>
      </c>
      <c r="BK1537" s="19" t="s">
        <v>132</v>
      </c>
      <c r="BL1537" s="88" t="s">
        <v>132</v>
      </c>
      <c r="BM1537" s="88" t="s">
        <v>132</v>
      </c>
      <c r="BN1537" s="88" t="s">
        <v>132</v>
      </c>
    </row>
    <row r="1538" spans="1:66" customFormat="1" ht="15" customHeight="1">
      <c r="A1538" s="8">
        <v>8711500930682</v>
      </c>
      <c r="B1538" s="8">
        <v>913700185166</v>
      </c>
      <c r="C1538" s="8">
        <v>871150093068230</v>
      </c>
      <c r="D1538" s="13" t="s">
        <v>132</v>
      </c>
      <c r="E1538" s="12">
        <v>93068230</v>
      </c>
      <c r="F1538" s="10" t="s">
        <v>4759</v>
      </c>
      <c r="G1538" s="11" t="s">
        <v>4305</v>
      </c>
      <c r="H1538" s="12" t="s">
        <v>122</v>
      </c>
      <c r="I1538" s="12" t="s">
        <v>936</v>
      </c>
      <c r="J1538" s="12" t="s">
        <v>4751</v>
      </c>
      <c r="K1538" s="12" t="s">
        <v>125</v>
      </c>
      <c r="L1538" s="83">
        <v>129</v>
      </c>
      <c r="M1538" s="16" t="s">
        <v>126</v>
      </c>
      <c r="N1538" s="13" t="s">
        <v>4307</v>
      </c>
      <c r="O1538" s="14" t="s">
        <v>4308</v>
      </c>
      <c r="P1538" s="17"/>
      <c r="Q1538" s="9">
        <v>48</v>
      </c>
      <c r="R1538" s="12" t="s">
        <v>129</v>
      </c>
      <c r="S1538" s="17" t="s">
        <v>130</v>
      </c>
      <c r="T1538" s="9"/>
      <c r="U1538" s="9"/>
      <c r="V1538" s="11"/>
      <c r="W1538" s="26">
        <v>8504102090</v>
      </c>
      <c r="X1538" s="18" t="s">
        <v>132</v>
      </c>
      <c r="Y1538" s="18" t="s">
        <v>132</v>
      </c>
      <c r="Z1538" s="12" t="s">
        <v>132</v>
      </c>
      <c r="AA1538" s="55"/>
      <c r="AB1538" s="63" t="s">
        <v>4760</v>
      </c>
      <c r="AC1538" s="13" t="s">
        <v>132</v>
      </c>
      <c r="AD1538" s="13" t="s">
        <v>132</v>
      </c>
      <c r="AE1538" s="13" t="s">
        <v>132</v>
      </c>
      <c r="AF1538" s="13" t="s">
        <v>132</v>
      </c>
      <c r="AG1538" s="13" t="s">
        <v>132</v>
      </c>
      <c r="AH1538" s="13" t="s">
        <v>132</v>
      </c>
      <c r="AI1538" s="13" t="s">
        <v>132</v>
      </c>
      <c r="AJ1538" s="13" t="s">
        <v>132</v>
      </c>
      <c r="AK1538" s="13" t="s">
        <v>132</v>
      </c>
      <c r="AL1538" s="13" t="s">
        <v>132</v>
      </c>
      <c r="AM1538" s="13" t="s">
        <v>132</v>
      </c>
      <c r="AN1538" s="13" t="s">
        <v>132</v>
      </c>
      <c r="AO1538" s="13" t="s">
        <v>132</v>
      </c>
      <c r="AP1538" s="13" t="s">
        <v>132</v>
      </c>
      <c r="AQ1538" s="13" t="s">
        <v>132</v>
      </c>
      <c r="AR1538" s="13" t="s">
        <v>132</v>
      </c>
      <c r="AS1538" s="13" t="s">
        <v>132</v>
      </c>
      <c r="AT1538" s="13" t="s">
        <v>132</v>
      </c>
      <c r="AU1538" s="19" t="s">
        <v>132</v>
      </c>
      <c r="AV1538" s="13" t="s">
        <v>132</v>
      </c>
      <c r="AW1538" s="13" t="s">
        <v>132</v>
      </c>
      <c r="AX1538" s="13" t="s">
        <v>132</v>
      </c>
      <c r="AY1538" s="13" t="s">
        <v>132</v>
      </c>
      <c r="AZ1538" s="19" t="s">
        <v>132</v>
      </c>
      <c r="BA1538" s="19" t="s">
        <v>132</v>
      </c>
      <c r="BB1538" s="13" t="s">
        <v>132</v>
      </c>
      <c r="BC1538" s="13" t="s">
        <v>132</v>
      </c>
      <c r="BD1538" s="13" t="s">
        <v>132</v>
      </c>
      <c r="BE1538" s="13" t="s">
        <v>132</v>
      </c>
      <c r="BF1538" s="19" t="s">
        <v>132</v>
      </c>
      <c r="BG1538" s="19" t="s">
        <v>132</v>
      </c>
      <c r="BH1538" s="19" t="s">
        <v>132</v>
      </c>
      <c r="BI1538" s="19" t="s">
        <v>132</v>
      </c>
      <c r="BJ1538" s="19" t="s">
        <v>132</v>
      </c>
      <c r="BK1538" s="19" t="s">
        <v>132</v>
      </c>
      <c r="BL1538" s="88" t="s">
        <v>132</v>
      </c>
      <c r="BM1538" s="88" t="s">
        <v>132</v>
      </c>
      <c r="BN1538" s="88" t="s">
        <v>132</v>
      </c>
    </row>
    <row r="1539" spans="1:66" customFormat="1" ht="15" customHeight="1">
      <c r="A1539" s="8">
        <v>8711500996695</v>
      </c>
      <c r="B1539" s="8">
        <v>913700232103</v>
      </c>
      <c r="C1539" s="8">
        <v>871150074276600</v>
      </c>
      <c r="D1539" s="13" t="s">
        <v>132</v>
      </c>
      <c r="E1539" s="12">
        <v>74276600</v>
      </c>
      <c r="F1539" s="10" t="s">
        <v>4761</v>
      </c>
      <c r="G1539" s="11" t="s">
        <v>4305</v>
      </c>
      <c r="H1539" s="12" t="s">
        <v>122</v>
      </c>
      <c r="I1539" s="12" t="s">
        <v>936</v>
      </c>
      <c r="J1539" s="12" t="s">
        <v>4762</v>
      </c>
      <c r="K1539" s="12" t="s">
        <v>125</v>
      </c>
      <c r="L1539" s="83">
        <v>1882</v>
      </c>
      <c r="M1539" s="16" t="s">
        <v>126</v>
      </c>
      <c r="N1539" s="13" t="s">
        <v>4307</v>
      </c>
      <c r="O1539" s="14" t="s">
        <v>4308</v>
      </c>
      <c r="P1539" s="17"/>
      <c r="Q1539" s="9">
        <v>1</v>
      </c>
      <c r="R1539" s="12" t="s">
        <v>129</v>
      </c>
      <c r="S1539" s="17" t="s">
        <v>130</v>
      </c>
      <c r="T1539" s="9"/>
      <c r="U1539" s="9"/>
      <c r="V1539" s="11"/>
      <c r="W1539" s="26">
        <v>8504102090</v>
      </c>
      <c r="X1539" s="18" t="s">
        <v>132</v>
      </c>
      <c r="Y1539" s="18" t="s">
        <v>132</v>
      </c>
      <c r="Z1539" s="12" t="s">
        <v>132</v>
      </c>
      <c r="AA1539" s="55"/>
      <c r="AB1539" s="63" t="s">
        <v>4763</v>
      </c>
      <c r="AC1539" s="13" t="s">
        <v>132</v>
      </c>
      <c r="AD1539" s="13" t="s">
        <v>132</v>
      </c>
      <c r="AE1539" s="13" t="s">
        <v>132</v>
      </c>
      <c r="AF1539" s="13" t="s">
        <v>132</v>
      </c>
      <c r="AG1539" s="13" t="s">
        <v>132</v>
      </c>
      <c r="AH1539" s="13" t="s">
        <v>132</v>
      </c>
      <c r="AI1539" s="13" t="s">
        <v>132</v>
      </c>
      <c r="AJ1539" s="13" t="s">
        <v>132</v>
      </c>
      <c r="AK1539" s="13" t="s">
        <v>132</v>
      </c>
      <c r="AL1539" s="13" t="s">
        <v>132</v>
      </c>
      <c r="AM1539" s="13" t="s">
        <v>132</v>
      </c>
      <c r="AN1539" s="13" t="s">
        <v>132</v>
      </c>
      <c r="AO1539" s="13" t="s">
        <v>132</v>
      </c>
      <c r="AP1539" s="13" t="s">
        <v>132</v>
      </c>
      <c r="AQ1539" s="13" t="s">
        <v>132</v>
      </c>
      <c r="AR1539" s="13" t="s">
        <v>132</v>
      </c>
      <c r="AS1539" s="13" t="s">
        <v>132</v>
      </c>
      <c r="AT1539" s="13" t="s">
        <v>132</v>
      </c>
      <c r="AU1539" s="19" t="s">
        <v>132</v>
      </c>
      <c r="AV1539" s="13" t="s">
        <v>132</v>
      </c>
      <c r="AW1539" s="13" t="s">
        <v>132</v>
      </c>
      <c r="AX1539" s="13" t="s">
        <v>132</v>
      </c>
      <c r="AY1539" s="13" t="s">
        <v>132</v>
      </c>
      <c r="AZ1539" s="19" t="s">
        <v>132</v>
      </c>
      <c r="BA1539" s="19" t="s">
        <v>132</v>
      </c>
      <c r="BB1539" s="13" t="s">
        <v>132</v>
      </c>
      <c r="BC1539" s="13" t="s">
        <v>132</v>
      </c>
      <c r="BD1539" s="13" t="s">
        <v>132</v>
      </c>
      <c r="BE1539" s="13" t="s">
        <v>132</v>
      </c>
      <c r="BF1539" s="19" t="s">
        <v>132</v>
      </c>
      <c r="BG1539" s="19" t="s">
        <v>132</v>
      </c>
      <c r="BH1539" s="19" t="s">
        <v>132</v>
      </c>
      <c r="BI1539" s="19" t="s">
        <v>132</v>
      </c>
      <c r="BJ1539" s="19" t="s">
        <v>132</v>
      </c>
      <c r="BK1539" s="19" t="s">
        <v>132</v>
      </c>
      <c r="BL1539" s="88" t="s">
        <v>132</v>
      </c>
      <c r="BM1539" s="88" t="s">
        <v>132</v>
      </c>
      <c r="BN1539" s="88" t="s">
        <v>132</v>
      </c>
    </row>
    <row r="1540" spans="1:66" customFormat="1" ht="15" customHeight="1">
      <c r="A1540" s="8">
        <v>8711500996657</v>
      </c>
      <c r="B1540" s="31">
        <v>913700217303</v>
      </c>
      <c r="C1540" s="8">
        <v>871150006237600</v>
      </c>
      <c r="D1540" s="13" t="s">
        <v>132</v>
      </c>
      <c r="E1540" s="12">
        <v>6237600</v>
      </c>
      <c r="F1540" s="19" t="s">
        <v>4764</v>
      </c>
      <c r="G1540" s="11" t="s">
        <v>4305</v>
      </c>
      <c r="H1540" s="12" t="s">
        <v>122</v>
      </c>
      <c r="I1540" s="12" t="s">
        <v>936</v>
      </c>
      <c r="J1540" s="12" t="s">
        <v>4762</v>
      </c>
      <c r="K1540" s="12" t="s">
        <v>125</v>
      </c>
      <c r="L1540" s="83">
        <v>1174</v>
      </c>
      <c r="M1540" s="16" t="s">
        <v>126</v>
      </c>
      <c r="N1540" s="13" t="s">
        <v>4307</v>
      </c>
      <c r="O1540" s="14" t="s">
        <v>4308</v>
      </c>
      <c r="P1540" s="17"/>
      <c r="Q1540" s="9">
        <v>1</v>
      </c>
      <c r="R1540" s="12" t="s">
        <v>129</v>
      </c>
      <c r="S1540" s="17" t="s">
        <v>130</v>
      </c>
      <c r="T1540" s="9"/>
      <c r="U1540" s="9"/>
      <c r="V1540" s="11"/>
      <c r="W1540" s="26">
        <v>8504108090</v>
      </c>
      <c r="X1540" s="18" t="s">
        <v>132</v>
      </c>
      <c r="Y1540" s="18" t="s">
        <v>132</v>
      </c>
      <c r="Z1540" s="12" t="s">
        <v>132</v>
      </c>
      <c r="AA1540" s="55"/>
      <c r="AB1540" s="63" t="s">
        <v>4765</v>
      </c>
      <c r="AC1540" s="13" t="s">
        <v>132</v>
      </c>
      <c r="AD1540" s="13" t="s">
        <v>132</v>
      </c>
      <c r="AE1540" s="13" t="s">
        <v>132</v>
      </c>
      <c r="AF1540" s="13" t="s">
        <v>132</v>
      </c>
      <c r="AG1540" s="13" t="s">
        <v>132</v>
      </c>
      <c r="AH1540" s="13" t="s">
        <v>132</v>
      </c>
      <c r="AI1540" s="13" t="s">
        <v>132</v>
      </c>
      <c r="AJ1540" s="13" t="s">
        <v>132</v>
      </c>
      <c r="AK1540" s="13" t="s">
        <v>132</v>
      </c>
      <c r="AL1540" s="13" t="s">
        <v>132</v>
      </c>
      <c r="AM1540" s="13" t="s">
        <v>132</v>
      </c>
      <c r="AN1540" s="13" t="s">
        <v>132</v>
      </c>
      <c r="AO1540" s="13" t="s">
        <v>132</v>
      </c>
      <c r="AP1540" s="13" t="s">
        <v>132</v>
      </c>
      <c r="AQ1540" s="13" t="s">
        <v>132</v>
      </c>
      <c r="AR1540" s="13" t="s">
        <v>132</v>
      </c>
      <c r="AS1540" s="13" t="s">
        <v>132</v>
      </c>
      <c r="AT1540" s="13" t="s">
        <v>132</v>
      </c>
      <c r="AU1540" s="19" t="s">
        <v>132</v>
      </c>
      <c r="AV1540" s="13" t="s">
        <v>132</v>
      </c>
      <c r="AW1540" s="13" t="s">
        <v>132</v>
      </c>
      <c r="AX1540" s="13" t="s">
        <v>132</v>
      </c>
      <c r="AY1540" s="13" t="s">
        <v>132</v>
      </c>
      <c r="AZ1540" s="19" t="s">
        <v>132</v>
      </c>
      <c r="BA1540" s="19" t="s">
        <v>132</v>
      </c>
      <c r="BB1540" s="13" t="s">
        <v>132</v>
      </c>
      <c r="BC1540" s="13" t="s">
        <v>132</v>
      </c>
      <c r="BD1540" s="13" t="s">
        <v>132</v>
      </c>
      <c r="BE1540" s="13" t="s">
        <v>132</v>
      </c>
      <c r="BF1540" s="19" t="s">
        <v>132</v>
      </c>
      <c r="BG1540" s="19" t="s">
        <v>132</v>
      </c>
      <c r="BH1540" s="19" t="s">
        <v>132</v>
      </c>
      <c r="BI1540" s="19" t="s">
        <v>132</v>
      </c>
      <c r="BJ1540" s="19" t="s">
        <v>132</v>
      </c>
      <c r="BK1540" s="19" t="s">
        <v>132</v>
      </c>
      <c r="BL1540" s="88" t="s">
        <v>132</v>
      </c>
      <c r="BM1540" s="88" t="s">
        <v>132</v>
      </c>
      <c r="BN1540" s="88" t="s">
        <v>132</v>
      </c>
    </row>
    <row r="1541" spans="1:66" customFormat="1" ht="15" customHeight="1">
      <c r="A1541" s="8">
        <v>8711500996664</v>
      </c>
      <c r="B1541" s="31">
        <v>913700217903</v>
      </c>
      <c r="C1541" s="8">
        <v>871150006384700</v>
      </c>
      <c r="D1541" s="13" t="s">
        <v>132</v>
      </c>
      <c r="E1541" s="12">
        <v>6384700</v>
      </c>
      <c r="F1541" s="19" t="s">
        <v>4766</v>
      </c>
      <c r="G1541" s="11" t="s">
        <v>4305</v>
      </c>
      <c r="H1541" s="12" t="s">
        <v>122</v>
      </c>
      <c r="I1541" s="12" t="s">
        <v>936</v>
      </c>
      <c r="J1541" s="12" t="s">
        <v>4762</v>
      </c>
      <c r="K1541" s="12" t="s">
        <v>125</v>
      </c>
      <c r="L1541" s="83">
        <v>1809</v>
      </c>
      <c r="M1541" s="16" t="s">
        <v>126</v>
      </c>
      <c r="N1541" s="13" t="s">
        <v>4307</v>
      </c>
      <c r="O1541" s="14" t="s">
        <v>4308</v>
      </c>
      <c r="P1541" s="17"/>
      <c r="Q1541" s="9">
        <v>1</v>
      </c>
      <c r="R1541" s="12" t="s">
        <v>129</v>
      </c>
      <c r="S1541" s="17" t="s">
        <v>130</v>
      </c>
      <c r="T1541" s="9"/>
      <c r="U1541" s="9"/>
      <c r="V1541" s="11"/>
      <c r="W1541" s="26">
        <v>8504108090</v>
      </c>
      <c r="X1541" s="18" t="s">
        <v>132</v>
      </c>
      <c r="Y1541" s="18" t="s">
        <v>132</v>
      </c>
      <c r="Z1541" s="12" t="s">
        <v>132</v>
      </c>
      <c r="AA1541" s="55"/>
      <c r="AB1541" s="63" t="s">
        <v>4767</v>
      </c>
      <c r="AC1541" s="13" t="s">
        <v>132</v>
      </c>
      <c r="AD1541" s="13" t="s">
        <v>132</v>
      </c>
      <c r="AE1541" s="13" t="s">
        <v>132</v>
      </c>
      <c r="AF1541" s="13" t="s">
        <v>132</v>
      </c>
      <c r="AG1541" s="13" t="s">
        <v>132</v>
      </c>
      <c r="AH1541" s="13" t="s">
        <v>132</v>
      </c>
      <c r="AI1541" s="13" t="s">
        <v>132</v>
      </c>
      <c r="AJ1541" s="13" t="s">
        <v>132</v>
      </c>
      <c r="AK1541" s="13" t="s">
        <v>132</v>
      </c>
      <c r="AL1541" s="13" t="s">
        <v>132</v>
      </c>
      <c r="AM1541" s="13" t="s">
        <v>132</v>
      </c>
      <c r="AN1541" s="13" t="s">
        <v>132</v>
      </c>
      <c r="AO1541" s="13" t="s">
        <v>132</v>
      </c>
      <c r="AP1541" s="13" t="s">
        <v>132</v>
      </c>
      <c r="AQ1541" s="13" t="s">
        <v>132</v>
      </c>
      <c r="AR1541" s="13" t="s">
        <v>132</v>
      </c>
      <c r="AS1541" s="13" t="s">
        <v>132</v>
      </c>
      <c r="AT1541" s="13" t="s">
        <v>132</v>
      </c>
      <c r="AU1541" s="19" t="s">
        <v>132</v>
      </c>
      <c r="AV1541" s="13" t="s">
        <v>132</v>
      </c>
      <c r="AW1541" s="13" t="s">
        <v>132</v>
      </c>
      <c r="AX1541" s="13" t="s">
        <v>132</v>
      </c>
      <c r="AY1541" s="13" t="s">
        <v>132</v>
      </c>
      <c r="AZ1541" s="19" t="s">
        <v>132</v>
      </c>
      <c r="BA1541" s="19" t="s">
        <v>132</v>
      </c>
      <c r="BB1541" s="13" t="s">
        <v>132</v>
      </c>
      <c r="BC1541" s="13" t="s">
        <v>132</v>
      </c>
      <c r="BD1541" s="13" t="s">
        <v>132</v>
      </c>
      <c r="BE1541" s="13" t="s">
        <v>132</v>
      </c>
      <c r="BF1541" s="19" t="s">
        <v>132</v>
      </c>
      <c r="BG1541" s="19" t="s">
        <v>132</v>
      </c>
      <c r="BH1541" s="19" t="s">
        <v>132</v>
      </c>
      <c r="BI1541" s="19" t="s">
        <v>132</v>
      </c>
      <c r="BJ1541" s="19" t="s">
        <v>132</v>
      </c>
      <c r="BK1541" s="19" t="s">
        <v>132</v>
      </c>
      <c r="BL1541" s="88" t="s">
        <v>132</v>
      </c>
      <c r="BM1541" s="88" t="s">
        <v>132</v>
      </c>
      <c r="BN1541" s="88" t="s">
        <v>132</v>
      </c>
    </row>
    <row r="1542" spans="1:66" customFormat="1" ht="15" customHeight="1">
      <c r="A1542" s="8">
        <v>8711500881588</v>
      </c>
      <c r="B1542" s="8">
        <v>913700278026</v>
      </c>
      <c r="C1542" s="8">
        <v>872790088701300</v>
      </c>
      <c r="D1542" s="13" t="s">
        <v>132</v>
      </c>
      <c r="E1542" s="12">
        <v>88701300</v>
      </c>
      <c r="F1542" s="10" t="s">
        <v>4768</v>
      </c>
      <c r="G1542" s="11" t="s">
        <v>4305</v>
      </c>
      <c r="H1542" s="12" t="s">
        <v>122</v>
      </c>
      <c r="I1542" s="12" t="s">
        <v>936</v>
      </c>
      <c r="J1542" s="12" t="s">
        <v>4762</v>
      </c>
      <c r="K1542" s="12" t="s">
        <v>125</v>
      </c>
      <c r="L1542" s="83">
        <v>210</v>
      </c>
      <c r="M1542" s="16" t="s">
        <v>126</v>
      </c>
      <c r="N1542" s="13" t="s">
        <v>4307</v>
      </c>
      <c r="O1542" s="14" t="s">
        <v>4308</v>
      </c>
      <c r="P1542" s="17"/>
      <c r="Q1542" s="9">
        <v>6</v>
      </c>
      <c r="R1542" s="12" t="s">
        <v>129</v>
      </c>
      <c r="S1542" s="17" t="s">
        <v>130</v>
      </c>
      <c r="T1542" s="9"/>
      <c r="U1542" s="9"/>
      <c r="V1542" s="11"/>
      <c r="W1542" s="26">
        <v>8504108090</v>
      </c>
      <c r="X1542" s="18" t="s">
        <v>132</v>
      </c>
      <c r="Y1542" s="18" t="s">
        <v>132</v>
      </c>
      <c r="Z1542" s="12" t="s">
        <v>132</v>
      </c>
      <c r="AA1542" s="55"/>
      <c r="AB1542" s="63" t="s">
        <v>4768</v>
      </c>
      <c r="AC1542" s="13" t="s">
        <v>132</v>
      </c>
      <c r="AD1542" s="13" t="s">
        <v>132</v>
      </c>
      <c r="AE1542" s="13" t="s">
        <v>132</v>
      </c>
      <c r="AF1542" s="13" t="s">
        <v>132</v>
      </c>
      <c r="AG1542" s="13" t="s">
        <v>132</v>
      </c>
      <c r="AH1542" s="13" t="s">
        <v>132</v>
      </c>
      <c r="AI1542" s="13" t="s">
        <v>132</v>
      </c>
      <c r="AJ1542" s="13" t="s">
        <v>132</v>
      </c>
      <c r="AK1542" s="13" t="s">
        <v>132</v>
      </c>
      <c r="AL1542" s="13" t="s">
        <v>132</v>
      </c>
      <c r="AM1542" s="13" t="s">
        <v>132</v>
      </c>
      <c r="AN1542" s="13" t="s">
        <v>132</v>
      </c>
      <c r="AO1542" s="13" t="s">
        <v>132</v>
      </c>
      <c r="AP1542" s="13" t="s">
        <v>132</v>
      </c>
      <c r="AQ1542" s="13" t="s">
        <v>132</v>
      </c>
      <c r="AR1542" s="13" t="s">
        <v>132</v>
      </c>
      <c r="AS1542" s="13" t="s">
        <v>132</v>
      </c>
      <c r="AT1542" s="13" t="s">
        <v>132</v>
      </c>
      <c r="AU1542" s="19" t="s">
        <v>132</v>
      </c>
      <c r="AV1542" s="13" t="s">
        <v>132</v>
      </c>
      <c r="AW1542" s="13" t="s">
        <v>132</v>
      </c>
      <c r="AX1542" s="13" t="s">
        <v>132</v>
      </c>
      <c r="AY1542" s="13" t="s">
        <v>132</v>
      </c>
      <c r="AZ1542" s="19" t="s">
        <v>132</v>
      </c>
      <c r="BA1542" s="19" t="s">
        <v>132</v>
      </c>
      <c r="BB1542" s="13" t="s">
        <v>132</v>
      </c>
      <c r="BC1542" s="13" t="s">
        <v>132</v>
      </c>
      <c r="BD1542" s="13" t="s">
        <v>132</v>
      </c>
      <c r="BE1542" s="13" t="s">
        <v>132</v>
      </c>
      <c r="BF1542" s="19" t="s">
        <v>132</v>
      </c>
      <c r="BG1542" s="19" t="s">
        <v>132</v>
      </c>
      <c r="BH1542" s="19" t="s">
        <v>132</v>
      </c>
      <c r="BI1542" s="19" t="s">
        <v>132</v>
      </c>
      <c r="BJ1542" s="19" t="s">
        <v>132</v>
      </c>
      <c r="BK1542" s="19" t="s">
        <v>132</v>
      </c>
      <c r="BL1542" s="88" t="s">
        <v>132</v>
      </c>
      <c r="BM1542" s="88" t="s">
        <v>132</v>
      </c>
      <c r="BN1542" s="88" t="s">
        <v>132</v>
      </c>
    </row>
    <row r="1543" spans="1:66" customFormat="1" ht="15" customHeight="1">
      <c r="A1543" s="8">
        <v>8718696740866</v>
      </c>
      <c r="B1543" s="31">
        <v>913700752326</v>
      </c>
      <c r="C1543" s="31">
        <v>871869674086600</v>
      </c>
      <c r="D1543" s="13" t="s">
        <v>132</v>
      </c>
      <c r="E1543" s="12">
        <v>74086600</v>
      </c>
      <c r="F1543" s="23" t="s">
        <v>4769</v>
      </c>
      <c r="G1543" s="11" t="s">
        <v>4305</v>
      </c>
      <c r="H1543" s="12" t="s">
        <v>122</v>
      </c>
      <c r="I1543" s="12" t="s">
        <v>936</v>
      </c>
      <c r="J1543" s="12" t="s">
        <v>4762</v>
      </c>
      <c r="K1543" s="12" t="s">
        <v>125</v>
      </c>
      <c r="L1543" s="83">
        <v>151</v>
      </c>
      <c r="M1543" s="16" t="s">
        <v>126</v>
      </c>
      <c r="N1543" s="13" t="s">
        <v>4307</v>
      </c>
      <c r="O1543" s="14" t="s">
        <v>4308</v>
      </c>
      <c r="P1543" s="17"/>
      <c r="Q1543" s="9">
        <v>6</v>
      </c>
      <c r="R1543" s="12" t="s">
        <v>129</v>
      </c>
      <c r="S1543" s="17" t="s">
        <v>130</v>
      </c>
      <c r="T1543" s="9"/>
      <c r="U1543" s="9"/>
      <c r="V1543" s="11"/>
      <c r="W1543" s="26">
        <v>8504108090</v>
      </c>
      <c r="X1543" s="18" t="s">
        <v>132</v>
      </c>
      <c r="Y1543" s="18" t="s">
        <v>132</v>
      </c>
      <c r="Z1543" s="12" t="s">
        <v>132</v>
      </c>
      <c r="AA1543" s="55"/>
      <c r="AB1543" s="63" t="s">
        <v>4770</v>
      </c>
      <c r="AC1543" s="13" t="s">
        <v>132</v>
      </c>
      <c r="AD1543" s="13" t="s">
        <v>132</v>
      </c>
      <c r="AE1543" s="13" t="s">
        <v>132</v>
      </c>
      <c r="AF1543" s="13" t="s">
        <v>132</v>
      </c>
      <c r="AG1543" s="13" t="s">
        <v>132</v>
      </c>
      <c r="AH1543" s="13" t="s">
        <v>132</v>
      </c>
      <c r="AI1543" s="13" t="s">
        <v>132</v>
      </c>
      <c r="AJ1543" s="13" t="s">
        <v>132</v>
      </c>
      <c r="AK1543" s="13" t="s">
        <v>132</v>
      </c>
      <c r="AL1543" s="13" t="s">
        <v>132</v>
      </c>
      <c r="AM1543" s="13" t="s">
        <v>132</v>
      </c>
      <c r="AN1543" s="13" t="s">
        <v>132</v>
      </c>
      <c r="AO1543" s="13" t="s">
        <v>132</v>
      </c>
      <c r="AP1543" s="13" t="s">
        <v>132</v>
      </c>
      <c r="AQ1543" s="13" t="s">
        <v>132</v>
      </c>
      <c r="AR1543" s="13" t="s">
        <v>132</v>
      </c>
      <c r="AS1543" s="13" t="s">
        <v>132</v>
      </c>
      <c r="AT1543" s="13" t="s">
        <v>132</v>
      </c>
      <c r="AU1543" s="19" t="s">
        <v>132</v>
      </c>
      <c r="AV1543" s="13" t="s">
        <v>132</v>
      </c>
      <c r="AW1543" s="13" t="s">
        <v>132</v>
      </c>
      <c r="AX1543" s="13" t="s">
        <v>132</v>
      </c>
      <c r="AY1543" s="13" t="s">
        <v>132</v>
      </c>
      <c r="AZ1543" s="19" t="s">
        <v>132</v>
      </c>
      <c r="BA1543" s="19" t="s">
        <v>132</v>
      </c>
      <c r="BB1543" s="13" t="s">
        <v>132</v>
      </c>
      <c r="BC1543" s="13" t="s">
        <v>132</v>
      </c>
      <c r="BD1543" s="13" t="s">
        <v>132</v>
      </c>
      <c r="BE1543" s="13" t="s">
        <v>132</v>
      </c>
      <c r="BF1543" s="19" t="s">
        <v>132</v>
      </c>
      <c r="BG1543" s="19" t="s">
        <v>132</v>
      </c>
      <c r="BH1543" s="19" t="s">
        <v>132</v>
      </c>
      <c r="BI1543" s="19" t="s">
        <v>132</v>
      </c>
      <c r="BJ1543" s="19" t="s">
        <v>132</v>
      </c>
      <c r="BK1543" s="19" t="s">
        <v>132</v>
      </c>
      <c r="BL1543" s="88" t="s">
        <v>132</v>
      </c>
      <c r="BM1543" s="88" t="s">
        <v>132</v>
      </c>
      <c r="BN1543" s="88" t="s">
        <v>132</v>
      </c>
    </row>
    <row r="1544" spans="1:66" customFormat="1" ht="15" customHeight="1">
      <c r="A1544" s="8">
        <v>8718696740941</v>
      </c>
      <c r="B1544" s="8">
        <v>913700752526</v>
      </c>
      <c r="C1544" s="8">
        <v>871869674094100</v>
      </c>
      <c r="D1544" s="13" t="s">
        <v>132</v>
      </c>
      <c r="E1544" s="12">
        <v>74094100</v>
      </c>
      <c r="F1544" s="10" t="s">
        <v>4771</v>
      </c>
      <c r="G1544" s="11" t="s">
        <v>4305</v>
      </c>
      <c r="H1544" s="12" t="s">
        <v>122</v>
      </c>
      <c r="I1544" s="12" t="s">
        <v>936</v>
      </c>
      <c r="J1544" s="12" t="s">
        <v>4762</v>
      </c>
      <c r="K1544" s="12" t="s">
        <v>125</v>
      </c>
      <c r="L1544" s="83">
        <v>246</v>
      </c>
      <c r="M1544" s="16" t="s">
        <v>126</v>
      </c>
      <c r="N1544" s="13" t="s">
        <v>4307</v>
      </c>
      <c r="O1544" s="14" t="s">
        <v>4308</v>
      </c>
      <c r="P1544" s="17"/>
      <c r="Q1544" s="9">
        <v>6</v>
      </c>
      <c r="R1544" s="12" t="s">
        <v>129</v>
      </c>
      <c r="S1544" s="17" t="s">
        <v>130</v>
      </c>
      <c r="T1544" s="9"/>
      <c r="U1544" s="9"/>
      <c r="V1544" s="11"/>
      <c r="W1544" s="26">
        <v>8504102090</v>
      </c>
      <c r="X1544" s="18" t="s">
        <v>132</v>
      </c>
      <c r="Y1544" s="18" t="s">
        <v>132</v>
      </c>
      <c r="Z1544" s="12" t="s">
        <v>132</v>
      </c>
      <c r="AA1544" s="55"/>
      <c r="AB1544" s="63" t="s">
        <v>4772</v>
      </c>
      <c r="AC1544" s="13" t="s">
        <v>132</v>
      </c>
      <c r="AD1544" s="13" t="s">
        <v>132</v>
      </c>
      <c r="AE1544" s="13" t="s">
        <v>132</v>
      </c>
      <c r="AF1544" s="13" t="s">
        <v>132</v>
      </c>
      <c r="AG1544" s="13" t="s">
        <v>132</v>
      </c>
      <c r="AH1544" s="13" t="s">
        <v>132</v>
      </c>
      <c r="AI1544" s="13" t="s">
        <v>132</v>
      </c>
      <c r="AJ1544" s="13" t="s">
        <v>132</v>
      </c>
      <c r="AK1544" s="13" t="s">
        <v>132</v>
      </c>
      <c r="AL1544" s="13" t="s">
        <v>132</v>
      </c>
      <c r="AM1544" s="13" t="s">
        <v>132</v>
      </c>
      <c r="AN1544" s="13" t="s">
        <v>132</v>
      </c>
      <c r="AO1544" s="13" t="s">
        <v>132</v>
      </c>
      <c r="AP1544" s="13" t="s">
        <v>132</v>
      </c>
      <c r="AQ1544" s="13" t="s">
        <v>132</v>
      </c>
      <c r="AR1544" s="13" t="s">
        <v>132</v>
      </c>
      <c r="AS1544" s="13" t="s">
        <v>132</v>
      </c>
      <c r="AT1544" s="13" t="s">
        <v>132</v>
      </c>
      <c r="AU1544" s="19" t="s">
        <v>132</v>
      </c>
      <c r="AV1544" s="13" t="s">
        <v>132</v>
      </c>
      <c r="AW1544" s="13" t="s">
        <v>132</v>
      </c>
      <c r="AX1544" s="13" t="s">
        <v>132</v>
      </c>
      <c r="AY1544" s="13" t="s">
        <v>132</v>
      </c>
      <c r="AZ1544" s="19" t="s">
        <v>132</v>
      </c>
      <c r="BA1544" s="19" t="s">
        <v>132</v>
      </c>
      <c r="BB1544" s="13" t="s">
        <v>132</v>
      </c>
      <c r="BC1544" s="13" t="s">
        <v>132</v>
      </c>
      <c r="BD1544" s="13" t="s">
        <v>132</v>
      </c>
      <c r="BE1544" s="13" t="s">
        <v>132</v>
      </c>
      <c r="BF1544" s="19" t="s">
        <v>132</v>
      </c>
      <c r="BG1544" s="19" t="s">
        <v>132</v>
      </c>
      <c r="BH1544" s="19" t="s">
        <v>132</v>
      </c>
      <c r="BI1544" s="19" t="s">
        <v>132</v>
      </c>
      <c r="BJ1544" s="19" t="s">
        <v>132</v>
      </c>
      <c r="BK1544" s="19" t="s">
        <v>132</v>
      </c>
      <c r="BL1544" s="88" t="s">
        <v>132</v>
      </c>
      <c r="BM1544" s="88" t="s">
        <v>132</v>
      </c>
      <c r="BN1544" s="88" t="s">
        <v>132</v>
      </c>
    </row>
    <row r="1545" spans="1:66" customFormat="1" ht="15" customHeight="1">
      <c r="A1545" s="8">
        <v>8711500996640</v>
      </c>
      <c r="B1545" s="8">
        <v>913700217503</v>
      </c>
      <c r="C1545" s="8">
        <v>871150006236900</v>
      </c>
      <c r="D1545" s="13" t="s">
        <v>132</v>
      </c>
      <c r="E1545" s="12">
        <v>6236900</v>
      </c>
      <c r="F1545" s="20" t="s">
        <v>4773</v>
      </c>
      <c r="G1545" s="11" t="s">
        <v>4305</v>
      </c>
      <c r="H1545" s="12" t="s">
        <v>122</v>
      </c>
      <c r="I1545" s="12" t="s">
        <v>936</v>
      </c>
      <c r="J1545" s="12" t="s">
        <v>4762</v>
      </c>
      <c r="K1545" s="12" t="s">
        <v>125</v>
      </c>
      <c r="L1545" s="83">
        <v>1455</v>
      </c>
      <c r="M1545" s="16" t="s">
        <v>126</v>
      </c>
      <c r="N1545" s="13" t="s">
        <v>4307</v>
      </c>
      <c r="O1545" s="14" t="s">
        <v>4308</v>
      </c>
      <c r="P1545" s="17"/>
      <c r="Q1545" s="9">
        <v>1</v>
      </c>
      <c r="R1545" s="12" t="s">
        <v>129</v>
      </c>
      <c r="S1545" s="17" t="s">
        <v>130</v>
      </c>
      <c r="T1545" s="9"/>
      <c r="U1545" s="9"/>
      <c r="V1545" s="11"/>
      <c r="W1545" s="26">
        <v>8504102090</v>
      </c>
      <c r="X1545" s="18" t="s">
        <v>132</v>
      </c>
      <c r="Y1545" s="18" t="s">
        <v>132</v>
      </c>
      <c r="Z1545" s="12" t="s">
        <v>132</v>
      </c>
      <c r="AA1545" s="55"/>
      <c r="AB1545" s="63" t="s">
        <v>4774</v>
      </c>
      <c r="AC1545" s="13" t="s">
        <v>132</v>
      </c>
      <c r="AD1545" s="13" t="s">
        <v>132</v>
      </c>
      <c r="AE1545" s="13" t="s">
        <v>132</v>
      </c>
      <c r="AF1545" s="13" t="s">
        <v>132</v>
      </c>
      <c r="AG1545" s="13" t="s">
        <v>132</v>
      </c>
      <c r="AH1545" s="13" t="s">
        <v>132</v>
      </c>
      <c r="AI1545" s="13" t="s">
        <v>132</v>
      </c>
      <c r="AJ1545" s="13" t="s">
        <v>132</v>
      </c>
      <c r="AK1545" s="13" t="s">
        <v>132</v>
      </c>
      <c r="AL1545" s="13" t="s">
        <v>132</v>
      </c>
      <c r="AM1545" s="13" t="s">
        <v>132</v>
      </c>
      <c r="AN1545" s="13" t="s">
        <v>132</v>
      </c>
      <c r="AO1545" s="13" t="s">
        <v>132</v>
      </c>
      <c r="AP1545" s="13" t="s">
        <v>132</v>
      </c>
      <c r="AQ1545" s="13" t="s">
        <v>132</v>
      </c>
      <c r="AR1545" s="13" t="s">
        <v>132</v>
      </c>
      <c r="AS1545" s="13" t="s">
        <v>132</v>
      </c>
      <c r="AT1545" s="13" t="s">
        <v>132</v>
      </c>
      <c r="AU1545" s="19" t="s">
        <v>132</v>
      </c>
      <c r="AV1545" s="13" t="s">
        <v>132</v>
      </c>
      <c r="AW1545" s="13" t="s">
        <v>132</v>
      </c>
      <c r="AX1545" s="13" t="s">
        <v>132</v>
      </c>
      <c r="AY1545" s="13" t="s">
        <v>132</v>
      </c>
      <c r="AZ1545" s="19" t="s">
        <v>132</v>
      </c>
      <c r="BA1545" s="19" t="s">
        <v>132</v>
      </c>
      <c r="BB1545" s="13" t="s">
        <v>132</v>
      </c>
      <c r="BC1545" s="13" t="s">
        <v>132</v>
      </c>
      <c r="BD1545" s="13" t="s">
        <v>132</v>
      </c>
      <c r="BE1545" s="13" t="s">
        <v>132</v>
      </c>
      <c r="BF1545" s="19" t="s">
        <v>132</v>
      </c>
      <c r="BG1545" s="19" t="s">
        <v>132</v>
      </c>
      <c r="BH1545" s="19" t="s">
        <v>132</v>
      </c>
      <c r="BI1545" s="19" t="s">
        <v>132</v>
      </c>
      <c r="BJ1545" s="19" t="s">
        <v>132</v>
      </c>
      <c r="BK1545" s="19" t="s">
        <v>132</v>
      </c>
      <c r="BL1545" s="88" t="s">
        <v>132</v>
      </c>
      <c r="BM1545" s="88" t="s">
        <v>132</v>
      </c>
      <c r="BN1545" s="88" t="s">
        <v>132</v>
      </c>
    </row>
    <row r="1546" spans="1:66" customFormat="1" ht="15" customHeight="1">
      <c r="A1546" s="8">
        <v>8718696740965</v>
      </c>
      <c r="B1546" s="8">
        <v>913700752626</v>
      </c>
      <c r="C1546" s="8">
        <v>871869674096500</v>
      </c>
      <c r="D1546" s="13" t="s">
        <v>132</v>
      </c>
      <c r="E1546" s="12">
        <v>74096500</v>
      </c>
      <c r="F1546" s="10" t="s">
        <v>4775</v>
      </c>
      <c r="G1546" s="11" t="s">
        <v>4305</v>
      </c>
      <c r="H1546" s="12" t="s">
        <v>122</v>
      </c>
      <c r="I1546" s="12" t="s">
        <v>936</v>
      </c>
      <c r="J1546" s="12" t="s">
        <v>4762</v>
      </c>
      <c r="K1546" s="12" t="s">
        <v>125</v>
      </c>
      <c r="L1546" s="83">
        <v>206</v>
      </c>
      <c r="M1546" s="16" t="s">
        <v>126</v>
      </c>
      <c r="N1546" s="13" t="s">
        <v>4307</v>
      </c>
      <c r="O1546" s="14" t="s">
        <v>4308</v>
      </c>
      <c r="P1546" s="17"/>
      <c r="Q1546" s="9">
        <v>6</v>
      </c>
      <c r="R1546" s="12" t="s">
        <v>129</v>
      </c>
      <c r="S1546" s="17" t="s">
        <v>130</v>
      </c>
      <c r="T1546" s="9"/>
      <c r="U1546" s="9"/>
      <c r="V1546" s="11"/>
      <c r="W1546" s="26">
        <v>8504108090</v>
      </c>
      <c r="X1546" s="18" t="s">
        <v>132</v>
      </c>
      <c r="Y1546" s="18" t="s">
        <v>132</v>
      </c>
      <c r="Z1546" s="12" t="s">
        <v>132</v>
      </c>
      <c r="AA1546" s="55"/>
      <c r="AB1546" s="63" t="s">
        <v>4776</v>
      </c>
      <c r="AC1546" s="13" t="s">
        <v>132</v>
      </c>
      <c r="AD1546" s="13" t="s">
        <v>132</v>
      </c>
      <c r="AE1546" s="13" t="s">
        <v>132</v>
      </c>
      <c r="AF1546" s="13" t="s">
        <v>132</v>
      </c>
      <c r="AG1546" s="13" t="s">
        <v>132</v>
      </c>
      <c r="AH1546" s="13" t="s">
        <v>132</v>
      </c>
      <c r="AI1546" s="13" t="s">
        <v>132</v>
      </c>
      <c r="AJ1546" s="13" t="s">
        <v>132</v>
      </c>
      <c r="AK1546" s="13" t="s">
        <v>132</v>
      </c>
      <c r="AL1546" s="13" t="s">
        <v>132</v>
      </c>
      <c r="AM1546" s="13" t="s">
        <v>132</v>
      </c>
      <c r="AN1546" s="13" t="s">
        <v>132</v>
      </c>
      <c r="AO1546" s="13" t="s">
        <v>132</v>
      </c>
      <c r="AP1546" s="13" t="s">
        <v>132</v>
      </c>
      <c r="AQ1546" s="13" t="s">
        <v>132</v>
      </c>
      <c r="AR1546" s="13" t="s">
        <v>132</v>
      </c>
      <c r="AS1546" s="13" t="s">
        <v>132</v>
      </c>
      <c r="AT1546" s="13" t="s">
        <v>132</v>
      </c>
      <c r="AU1546" s="19" t="s">
        <v>132</v>
      </c>
      <c r="AV1546" s="13" t="s">
        <v>132</v>
      </c>
      <c r="AW1546" s="13" t="s">
        <v>132</v>
      </c>
      <c r="AX1546" s="13" t="s">
        <v>132</v>
      </c>
      <c r="AY1546" s="13" t="s">
        <v>132</v>
      </c>
      <c r="AZ1546" s="19" t="s">
        <v>132</v>
      </c>
      <c r="BA1546" s="19" t="s">
        <v>132</v>
      </c>
      <c r="BB1546" s="13" t="s">
        <v>132</v>
      </c>
      <c r="BC1546" s="13" t="s">
        <v>132</v>
      </c>
      <c r="BD1546" s="13" t="s">
        <v>132</v>
      </c>
      <c r="BE1546" s="13" t="s">
        <v>132</v>
      </c>
      <c r="BF1546" s="19" t="s">
        <v>132</v>
      </c>
      <c r="BG1546" s="19" t="s">
        <v>132</v>
      </c>
      <c r="BH1546" s="19" t="s">
        <v>132</v>
      </c>
      <c r="BI1546" s="19" t="s">
        <v>132</v>
      </c>
      <c r="BJ1546" s="19" t="s">
        <v>132</v>
      </c>
      <c r="BK1546" s="19" t="s">
        <v>132</v>
      </c>
      <c r="BL1546" s="88" t="s">
        <v>132</v>
      </c>
      <c r="BM1546" s="88" t="s">
        <v>132</v>
      </c>
      <c r="BN1546" s="88" t="s">
        <v>132</v>
      </c>
    </row>
    <row r="1547" spans="1:66" customFormat="1" ht="15" customHeight="1">
      <c r="A1547" s="8">
        <v>8718696741009</v>
      </c>
      <c r="B1547" s="31">
        <v>913700752826</v>
      </c>
      <c r="C1547" s="8">
        <v>871869674100900</v>
      </c>
      <c r="D1547" s="13" t="s">
        <v>132</v>
      </c>
      <c r="E1547" s="12">
        <v>74100900</v>
      </c>
      <c r="F1547" s="19" t="s">
        <v>4777</v>
      </c>
      <c r="G1547" s="11" t="s">
        <v>4305</v>
      </c>
      <c r="H1547" s="12" t="s">
        <v>122</v>
      </c>
      <c r="I1547" s="12" t="s">
        <v>936</v>
      </c>
      <c r="J1547" s="12" t="s">
        <v>4762</v>
      </c>
      <c r="K1547" s="12" t="s">
        <v>125</v>
      </c>
      <c r="L1547" s="83">
        <v>281</v>
      </c>
      <c r="M1547" s="16" t="s">
        <v>126</v>
      </c>
      <c r="N1547" s="13" t="s">
        <v>4307</v>
      </c>
      <c r="O1547" s="14" t="s">
        <v>4308</v>
      </c>
      <c r="P1547" s="17"/>
      <c r="Q1547" s="9">
        <v>6</v>
      </c>
      <c r="R1547" s="12" t="s">
        <v>129</v>
      </c>
      <c r="S1547" s="17" t="s">
        <v>130</v>
      </c>
      <c r="T1547" s="9"/>
      <c r="U1547" s="9"/>
      <c r="V1547" s="11"/>
      <c r="W1547" s="26">
        <v>8504102090</v>
      </c>
      <c r="X1547" s="18" t="s">
        <v>132</v>
      </c>
      <c r="Y1547" s="18" t="s">
        <v>132</v>
      </c>
      <c r="Z1547" s="12" t="s">
        <v>132</v>
      </c>
      <c r="AA1547" s="55"/>
      <c r="AB1547" s="63" t="s">
        <v>4778</v>
      </c>
      <c r="AC1547" s="13" t="s">
        <v>132</v>
      </c>
      <c r="AD1547" s="13" t="s">
        <v>132</v>
      </c>
      <c r="AE1547" s="13" t="s">
        <v>132</v>
      </c>
      <c r="AF1547" s="13" t="s">
        <v>132</v>
      </c>
      <c r="AG1547" s="13" t="s">
        <v>132</v>
      </c>
      <c r="AH1547" s="13" t="s">
        <v>132</v>
      </c>
      <c r="AI1547" s="13" t="s">
        <v>132</v>
      </c>
      <c r="AJ1547" s="13" t="s">
        <v>132</v>
      </c>
      <c r="AK1547" s="13" t="s">
        <v>132</v>
      </c>
      <c r="AL1547" s="13" t="s">
        <v>132</v>
      </c>
      <c r="AM1547" s="13" t="s">
        <v>132</v>
      </c>
      <c r="AN1547" s="13" t="s">
        <v>132</v>
      </c>
      <c r="AO1547" s="13" t="s">
        <v>132</v>
      </c>
      <c r="AP1547" s="13" t="s">
        <v>132</v>
      </c>
      <c r="AQ1547" s="13" t="s">
        <v>132</v>
      </c>
      <c r="AR1547" s="13" t="s">
        <v>132</v>
      </c>
      <c r="AS1547" s="13" t="s">
        <v>132</v>
      </c>
      <c r="AT1547" s="13" t="s">
        <v>132</v>
      </c>
      <c r="AU1547" s="19" t="s">
        <v>132</v>
      </c>
      <c r="AV1547" s="13" t="s">
        <v>132</v>
      </c>
      <c r="AW1547" s="13" t="s">
        <v>132</v>
      </c>
      <c r="AX1547" s="13" t="s">
        <v>132</v>
      </c>
      <c r="AY1547" s="13" t="s">
        <v>132</v>
      </c>
      <c r="AZ1547" s="19" t="s">
        <v>132</v>
      </c>
      <c r="BA1547" s="19" t="s">
        <v>132</v>
      </c>
      <c r="BB1547" s="13" t="s">
        <v>132</v>
      </c>
      <c r="BC1547" s="13" t="s">
        <v>132</v>
      </c>
      <c r="BD1547" s="13" t="s">
        <v>132</v>
      </c>
      <c r="BE1547" s="13" t="s">
        <v>132</v>
      </c>
      <c r="BF1547" s="19" t="s">
        <v>132</v>
      </c>
      <c r="BG1547" s="19" t="s">
        <v>132</v>
      </c>
      <c r="BH1547" s="19" t="s">
        <v>132</v>
      </c>
      <c r="BI1547" s="19" t="s">
        <v>132</v>
      </c>
      <c r="BJ1547" s="19" t="s">
        <v>132</v>
      </c>
      <c r="BK1547" s="19" t="s">
        <v>132</v>
      </c>
      <c r="BL1547" s="88" t="s">
        <v>132</v>
      </c>
      <c r="BM1547" s="88" t="s">
        <v>132</v>
      </c>
      <c r="BN1547" s="88" t="s">
        <v>132</v>
      </c>
    </row>
    <row r="1548" spans="1:66" customFormat="1" ht="15" customHeight="1">
      <c r="A1548" s="8">
        <v>8718696741023</v>
      </c>
      <c r="B1548" s="8">
        <v>913700752926</v>
      </c>
      <c r="C1548" s="8">
        <v>871869674102300</v>
      </c>
      <c r="D1548" s="13" t="s">
        <v>132</v>
      </c>
      <c r="E1548" s="12">
        <v>74102300</v>
      </c>
      <c r="F1548" s="10" t="s">
        <v>4779</v>
      </c>
      <c r="G1548" s="11" t="s">
        <v>4305</v>
      </c>
      <c r="H1548" s="12" t="s">
        <v>122</v>
      </c>
      <c r="I1548" s="12" t="s">
        <v>936</v>
      </c>
      <c r="J1548" s="12" t="s">
        <v>4762</v>
      </c>
      <c r="K1548" s="12" t="s">
        <v>125</v>
      </c>
      <c r="L1548" s="83">
        <v>269</v>
      </c>
      <c r="M1548" s="16" t="s">
        <v>126</v>
      </c>
      <c r="N1548" s="13" t="s">
        <v>4307</v>
      </c>
      <c r="O1548" s="14" t="s">
        <v>4308</v>
      </c>
      <c r="P1548" s="17"/>
      <c r="Q1548" s="9">
        <v>6</v>
      </c>
      <c r="R1548" s="12" t="s">
        <v>129</v>
      </c>
      <c r="S1548" s="17" t="s">
        <v>130</v>
      </c>
      <c r="T1548" s="9"/>
      <c r="U1548" s="9"/>
      <c r="V1548" s="11"/>
      <c r="W1548" s="26">
        <v>8504102090</v>
      </c>
      <c r="X1548" s="18" t="s">
        <v>132</v>
      </c>
      <c r="Y1548" s="18" t="s">
        <v>132</v>
      </c>
      <c r="Z1548" s="12" t="s">
        <v>132</v>
      </c>
      <c r="AA1548" s="55"/>
      <c r="AB1548" s="63" t="s">
        <v>4780</v>
      </c>
      <c r="AC1548" s="13" t="s">
        <v>132</v>
      </c>
      <c r="AD1548" s="13" t="s">
        <v>132</v>
      </c>
      <c r="AE1548" s="13" t="s">
        <v>132</v>
      </c>
      <c r="AF1548" s="13" t="s">
        <v>132</v>
      </c>
      <c r="AG1548" s="13" t="s">
        <v>132</v>
      </c>
      <c r="AH1548" s="13" t="s">
        <v>132</v>
      </c>
      <c r="AI1548" s="13" t="s">
        <v>132</v>
      </c>
      <c r="AJ1548" s="13" t="s">
        <v>132</v>
      </c>
      <c r="AK1548" s="13" t="s">
        <v>132</v>
      </c>
      <c r="AL1548" s="13" t="s">
        <v>132</v>
      </c>
      <c r="AM1548" s="13" t="s">
        <v>132</v>
      </c>
      <c r="AN1548" s="13" t="s">
        <v>132</v>
      </c>
      <c r="AO1548" s="13" t="s">
        <v>132</v>
      </c>
      <c r="AP1548" s="13" t="s">
        <v>132</v>
      </c>
      <c r="AQ1548" s="13" t="s">
        <v>132</v>
      </c>
      <c r="AR1548" s="13" t="s">
        <v>132</v>
      </c>
      <c r="AS1548" s="13" t="s">
        <v>132</v>
      </c>
      <c r="AT1548" s="13" t="s">
        <v>132</v>
      </c>
      <c r="AU1548" s="19" t="s">
        <v>132</v>
      </c>
      <c r="AV1548" s="13" t="s">
        <v>132</v>
      </c>
      <c r="AW1548" s="13" t="s">
        <v>132</v>
      </c>
      <c r="AX1548" s="13" t="s">
        <v>132</v>
      </c>
      <c r="AY1548" s="13" t="s">
        <v>132</v>
      </c>
      <c r="AZ1548" s="19" t="s">
        <v>132</v>
      </c>
      <c r="BA1548" s="19" t="s">
        <v>132</v>
      </c>
      <c r="BB1548" s="13" t="s">
        <v>132</v>
      </c>
      <c r="BC1548" s="13" t="s">
        <v>132</v>
      </c>
      <c r="BD1548" s="13" t="s">
        <v>132</v>
      </c>
      <c r="BE1548" s="13" t="s">
        <v>132</v>
      </c>
      <c r="BF1548" s="19" t="s">
        <v>132</v>
      </c>
      <c r="BG1548" s="19" t="s">
        <v>132</v>
      </c>
      <c r="BH1548" s="19" t="s">
        <v>132</v>
      </c>
      <c r="BI1548" s="19" t="s">
        <v>132</v>
      </c>
      <c r="BJ1548" s="19" t="s">
        <v>132</v>
      </c>
      <c r="BK1548" s="19" t="s">
        <v>132</v>
      </c>
      <c r="BL1548" s="88" t="s">
        <v>132</v>
      </c>
      <c r="BM1548" s="88" t="s">
        <v>132</v>
      </c>
      <c r="BN1548" s="88" t="s">
        <v>132</v>
      </c>
    </row>
    <row r="1549" spans="1:66" customFormat="1" ht="15" customHeight="1">
      <c r="A1549" s="8">
        <v>8718696741085</v>
      </c>
      <c r="B1549" s="31">
        <v>913700753126</v>
      </c>
      <c r="C1549" s="31">
        <v>871869674108500</v>
      </c>
      <c r="D1549" s="13" t="s">
        <v>132</v>
      </c>
      <c r="E1549" s="12">
        <v>74108500</v>
      </c>
      <c r="F1549" s="19" t="s">
        <v>4781</v>
      </c>
      <c r="G1549" s="11" t="s">
        <v>4305</v>
      </c>
      <c r="H1549" s="12" t="s">
        <v>122</v>
      </c>
      <c r="I1549" s="12" t="s">
        <v>936</v>
      </c>
      <c r="J1549" s="12" t="s">
        <v>4762</v>
      </c>
      <c r="K1549" s="12" t="s">
        <v>125</v>
      </c>
      <c r="L1549" s="83">
        <v>332</v>
      </c>
      <c r="M1549" s="16" t="s">
        <v>126</v>
      </c>
      <c r="N1549" s="13" t="s">
        <v>4307</v>
      </c>
      <c r="O1549" s="14" t="s">
        <v>4308</v>
      </c>
      <c r="P1549" s="17"/>
      <c r="Q1549" s="9">
        <v>6</v>
      </c>
      <c r="R1549" s="12" t="s">
        <v>129</v>
      </c>
      <c r="S1549" s="17" t="s">
        <v>130</v>
      </c>
      <c r="T1549" s="9"/>
      <c r="U1549" s="9"/>
      <c r="V1549" s="11"/>
      <c r="W1549" s="26">
        <v>8504108090</v>
      </c>
      <c r="X1549" s="18" t="s">
        <v>132</v>
      </c>
      <c r="Y1549" s="18" t="s">
        <v>132</v>
      </c>
      <c r="Z1549" s="12" t="s">
        <v>132</v>
      </c>
      <c r="AA1549" s="55"/>
      <c r="AB1549" s="63" t="s">
        <v>4782</v>
      </c>
      <c r="AC1549" s="13" t="s">
        <v>132</v>
      </c>
      <c r="AD1549" s="13" t="s">
        <v>132</v>
      </c>
      <c r="AE1549" s="13" t="s">
        <v>132</v>
      </c>
      <c r="AF1549" s="13" t="s">
        <v>132</v>
      </c>
      <c r="AG1549" s="13" t="s">
        <v>132</v>
      </c>
      <c r="AH1549" s="13" t="s">
        <v>132</v>
      </c>
      <c r="AI1549" s="13" t="s">
        <v>132</v>
      </c>
      <c r="AJ1549" s="13" t="s">
        <v>132</v>
      </c>
      <c r="AK1549" s="13" t="s">
        <v>132</v>
      </c>
      <c r="AL1549" s="13" t="s">
        <v>132</v>
      </c>
      <c r="AM1549" s="13" t="s">
        <v>132</v>
      </c>
      <c r="AN1549" s="13" t="s">
        <v>132</v>
      </c>
      <c r="AO1549" s="13" t="s">
        <v>132</v>
      </c>
      <c r="AP1549" s="13" t="s">
        <v>132</v>
      </c>
      <c r="AQ1549" s="13" t="s">
        <v>132</v>
      </c>
      <c r="AR1549" s="13" t="s">
        <v>132</v>
      </c>
      <c r="AS1549" s="13" t="s">
        <v>132</v>
      </c>
      <c r="AT1549" s="13" t="s">
        <v>132</v>
      </c>
      <c r="AU1549" s="19" t="s">
        <v>132</v>
      </c>
      <c r="AV1549" s="13" t="s">
        <v>132</v>
      </c>
      <c r="AW1549" s="13" t="s">
        <v>132</v>
      </c>
      <c r="AX1549" s="13" t="s">
        <v>132</v>
      </c>
      <c r="AY1549" s="13" t="s">
        <v>132</v>
      </c>
      <c r="AZ1549" s="19" t="s">
        <v>132</v>
      </c>
      <c r="BA1549" s="19" t="s">
        <v>132</v>
      </c>
      <c r="BB1549" s="13" t="s">
        <v>132</v>
      </c>
      <c r="BC1549" s="13" t="s">
        <v>132</v>
      </c>
      <c r="BD1549" s="13" t="s">
        <v>132</v>
      </c>
      <c r="BE1549" s="13" t="s">
        <v>132</v>
      </c>
      <c r="BF1549" s="19" t="s">
        <v>132</v>
      </c>
      <c r="BG1549" s="19" t="s">
        <v>132</v>
      </c>
      <c r="BH1549" s="19" t="s">
        <v>132</v>
      </c>
      <c r="BI1549" s="19" t="s">
        <v>132</v>
      </c>
      <c r="BJ1549" s="19" t="s">
        <v>132</v>
      </c>
      <c r="BK1549" s="19" t="s">
        <v>132</v>
      </c>
      <c r="BL1549" s="88" t="s">
        <v>132</v>
      </c>
      <c r="BM1549" s="88" t="s">
        <v>132</v>
      </c>
      <c r="BN1549" s="88" t="s">
        <v>132</v>
      </c>
    </row>
    <row r="1550" spans="1:66" customFormat="1" ht="15" customHeight="1">
      <c r="A1550" s="8">
        <v>8711500881571</v>
      </c>
      <c r="B1550" s="8">
        <v>913700277826</v>
      </c>
      <c r="C1550" s="8">
        <v>872790088704400</v>
      </c>
      <c r="D1550" s="13" t="s">
        <v>132</v>
      </c>
      <c r="E1550" s="12">
        <v>88704400</v>
      </c>
      <c r="F1550" s="20" t="s">
        <v>4783</v>
      </c>
      <c r="G1550" s="11" t="s">
        <v>4305</v>
      </c>
      <c r="H1550" s="12" t="s">
        <v>122</v>
      </c>
      <c r="I1550" s="12" t="s">
        <v>936</v>
      </c>
      <c r="J1550" s="12" t="s">
        <v>4762</v>
      </c>
      <c r="K1550" s="12" t="s">
        <v>125</v>
      </c>
      <c r="L1550" s="83">
        <v>371</v>
      </c>
      <c r="M1550" s="16" t="s">
        <v>126</v>
      </c>
      <c r="N1550" s="13" t="s">
        <v>4307</v>
      </c>
      <c r="O1550" s="14" t="s">
        <v>4308</v>
      </c>
      <c r="P1550" s="17"/>
      <c r="Q1550" s="9">
        <v>2</v>
      </c>
      <c r="R1550" s="12" t="s">
        <v>129</v>
      </c>
      <c r="S1550" s="17" t="s">
        <v>130</v>
      </c>
      <c r="T1550" s="9"/>
      <c r="U1550" s="9"/>
      <c r="V1550" s="11"/>
      <c r="W1550" s="26">
        <v>8504108090</v>
      </c>
      <c r="X1550" s="18" t="s">
        <v>132</v>
      </c>
      <c r="Y1550" s="18" t="s">
        <v>132</v>
      </c>
      <c r="Z1550" s="12" t="s">
        <v>132</v>
      </c>
      <c r="AA1550" s="55"/>
      <c r="AB1550" s="63" t="s">
        <v>4784</v>
      </c>
      <c r="AC1550" s="13" t="s">
        <v>132</v>
      </c>
      <c r="AD1550" s="13" t="s">
        <v>132</v>
      </c>
      <c r="AE1550" s="13" t="s">
        <v>132</v>
      </c>
      <c r="AF1550" s="13" t="s">
        <v>132</v>
      </c>
      <c r="AG1550" s="13" t="s">
        <v>132</v>
      </c>
      <c r="AH1550" s="13" t="s">
        <v>132</v>
      </c>
      <c r="AI1550" s="13" t="s">
        <v>132</v>
      </c>
      <c r="AJ1550" s="13" t="s">
        <v>132</v>
      </c>
      <c r="AK1550" s="13" t="s">
        <v>132</v>
      </c>
      <c r="AL1550" s="13" t="s">
        <v>132</v>
      </c>
      <c r="AM1550" s="13" t="s">
        <v>132</v>
      </c>
      <c r="AN1550" s="13" t="s">
        <v>132</v>
      </c>
      <c r="AO1550" s="13" t="s">
        <v>132</v>
      </c>
      <c r="AP1550" s="13" t="s">
        <v>132</v>
      </c>
      <c r="AQ1550" s="13" t="s">
        <v>132</v>
      </c>
      <c r="AR1550" s="13" t="s">
        <v>132</v>
      </c>
      <c r="AS1550" s="13" t="s">
        <v>132</v>
      </c>
      <c r="AT1550" s="13" t="s">
        <v>132</v>
      </c>
      <c r="AU1550" s="19" t="s">
        <v>132</v>
      </c>
      <c r="AV1550" s="13" t="s">
        <v>132</v>
      </c>
      <c r="AW1550" s="13" t="s">
        <v>132</v>
      </c>
      <c r="AX1550" s="13" t="s">
        <v>132</v>
      </c>
      <c r="AY1550" s="13" t="s">
        <v>132</v>
      </c>
      <c r="AZ1550" s="19" t="s">
        <v>132</v>
      </c>
      <c r="BA1550" s="19" t="s">
        <v>132</v>
      </c>
      <c r="BB1550" s="13" t="s">
        <v>132</v>
      </c>
      <c r="BC1550" s="13" t="s">
        <v>132</v>
      </c>
      <c r="BD1550" s="13" t="s">
        <v>132</v>
      </c>
      <c r="BE1550" s="13" t="s">
        <v>132</v>
      </c>
      <c r="BF1550" s="19" t="s">
        <v>132</v>
      </c>
      <c r="BG1550" s="19" t="s">
        <v>132</v>
      </c>
      <c r="BH1550" s="19" t="s">
        <v>132</v>
      </c>
      <c r="BI1550" s="19" t="s">
        <v>132</v>
      </c>
      <c r="BJ1550" s="19" t="s">
        <v>132</v>
      </c>
      <c r="BK1550" s="19" t="s">
        <v>132</v>
      </c>
      <c r="BL1550" s="88" t="s">
        <v>132</v>
      </c>
      <c r="BM1550" s="88" t="s">
        <v>132</v>
      </c>
      <c r="BN1550" s="88" t="s">
        <v>132</v>
      </c>
    </row>
    <row r="1551" spans="1:66" customFormat="1" ht="15" customHeight="1">
      <c r="A1551" s="8">
        <v>8711500059765</v>
      </c>
      <c r="B1551" s="31">
        <v>913700226926</v>
      </c>
      <c r="C1551" s="8">
        <v>871150005976530</v>
      </c>
      <c r="D1551" s="13" t="s">
        <v>132</v>
      </c>
      <c r="E1551" s="12">
        <v>5976530</v>
      </c>
      <c r="F1551" s="19" t="s">
        <v>4785</v>
      </c>
      <c r="G1551" s="11" t="s">
        <v>4305</v>
      </c>
      <c r="H1551" s="12" t="s">
        <v>122</v>
      </c>
      <c r="I1551" s="12" t="s">
        <v>936</v>
      </c>
      <c r="J1551" s="12" t="s">
        <v>4762</v>
      </c>
      <c r="K1551" s="12" t="s">
        <v>125</v>
      </c>
      <c r="L1551" s="83">
        <v>458</v>
      </c>
      <c r="M1551" s="16" t="s">
        <v>126</v>
      </c>
      <c r="N1551" s="13" t="s">
        <v>4307</v>
      </c>
      <c r="O1551" s="14" t="s">
        <v>4308</v>
      </c>
      <c r="P1551" s="17"/>
      <c r="Q1551" s="9">
        <v>4</v>
      </c>
      <c r="R1551" s="12" t="s">
        <v>129</v>
      </c>
      <c r="S1551" s="17" t="s">
        <v>130</v>
      </c>
      <c r="T1551" s="9"/>
      <c r="U1551" s="9"/>
      <c r="V1551" s="11"/>
      <c r="W1551" s="26">
        <v>8504102090</v>
      </c>
      <c r="X1551" s="18" t="s">
        <v>132</v>
      </c>
      <c r="Y1551" s="18" t="s">
        <v>132</v>
      </c>
      <c r="Z1551" s="12" t="s">
        <v>132</v>
      </c>
      <c r="AA1551" s="55"/>
      <c r="AB1551" s="63" t="s">
        <v>4786</v>
      </c>
      <c r="AC1551" s="13" t="s">
        <v>132</v>
      </c>
      <c r="AD1551" s="13" t="s">
        <v>132</v>
      </c>
      <c r="AE1551" s="13" t="s">
        <v>132</v>
      </c>
      <c r="AF1551" s="13" t="s">
        <v>132</v>
      </c>
      <c r="AG1551" s="13" t="s">
        <v>132</v>
      </c>
      <c r="AH1551" s="13" t="s">
        <v>132</v>
      </c>
      <c r="AI1551" s="13" t="s">
        <v>132</v>
      </c>
      <c r="AJ1551" s="13" t="s">
        <v>132</v>
      </c>
      <c r="AK1551" s="13" t="s">
        <v>132</v>
      </c>
      <c r="AL1551" s="13" t="s">
        <v>132</v>
      </c>
      <c r="AM1551" s="13" t="s">
        <v>132</v>
      </c>
      <c r="AN1551" s="13" t="s">
        <v>132</v>
      </c>
      <c r="AO1551" s="13" t="s">
        <v>132</v>
      </c>
      <c r="AP1551" s="13" t="s">
        <v>132</v>
      </c>
      <c r="AQ1551" s="13" t="s">
        <v>132</v>
      </c>
      <c r="AR1551" s="13" t="s">
        <v>132</v>
      </c>
      <c r="AS1551" s="13" t="s">
        <v>132</v>
      </c>
      <c r="AT1551" s="13" t="s">
        <v>132</v>
      </c>
      <c r="AU1551" s="19" t="s">
        <v>132</v>
      </c>
      <c r="AV1551" s="13" t="s">
        <v>132</v>
      </c>
      <c r="AW1551" s="13" t="s">
        <v>132</v>
      </c>
      <c r="AX1551" s="13" t="s">
        <v>132</v>
      </c>
      <c r="AY1551" s="13" t="s">
        <v>132</v>
      </c>
      <c r="AZ1551" s="19" t="s">
        <v>132</v>
      </c>
      <c r="BA1551" s="19" t="s">
        <v>132</v>
      </c>
      <c r="BB1551" s="13" t="s">
        <v>132</v>
      </c>
      <c r="BC1551" s="13" t="s">
        <v>132</v>
      </c>
      <c r="BD1551" s="13" t="s">
        <v>132</v>
      </c>
      <c r="BE1551" s="13" t="s">
        <v>132</v>
      </c>
      <c r="BF1551" s="19" t="s">
        <v>132</v>
      </c>
      <c r="BG1551" s="19" t="s">
        <v>132</v>
      </c>
      <c r="BH1551" s="19" t="s">
        <v>132</v>
      </c>
      <c r="BI1551" s="19" t="s">
        <v>132</v>
      </c>
      <c r="BJ1551" s="19" t="s">
        <v>132</v>
      </c>
      <c r="BK1551" s="19" t="s">
        <v>132</v>
      </c>
      <c r="BL1551" s="88" t="s">
        <v>132</v>
      </c>
      <c r="BM1551" s="88" t="s">
        <v>132</v>
      </c>
      <c r="BN1551" s="88" t="s">
        <v>132</v>
      </c>
    </row>
    <row r="1552" spans="1:66" customFormat="1" ht="15" customHeight="1">
      <c r="A1552" s="8">
        <v>8718696740781</v>
      </c>
      <c r="B1552" s="31">
        <v>913700751926</v>
      </c>
      <c r="C1552" s="8">
        <v>871869674078100</v>
      </c>
      <c r="D1552" s="13" t="s">
        <v>132</v>
      </c>
      <c r="E1552" s="12">
        <v>74078100</v>
      </c>
      <c r="F1552" s="19" t="s">
        <v>4787</v>
      </c>
      <c r="G1552" s="11" t="s">
        <v>4305</v>
      </c>
      <c r="H1552" s="12" t="s">
        <v>122</v>
      </c>
      <c r="I1552" s="12" t="s">
        <v>936</v>
      </c>
      <c r="J1552" s="12" t="s">
        <v>4762</v>
      </c>
      <c r="K1552" s="12" t="s">
        <v>125</v>
      </c>
      <c r="L1552" s="83">
        <v>136</v>
      </c>
      <c r="M1552" s="16" t="s">
        <v>126</v>
      </c>
      <c r="N1552" s="13" t="s">
        <v>4307</v>
      </c>
      <c r="O1552" s="14" t="s">
        <v>4308</v>
      </c>
      <c r="P1552" s="17"/>
      <c r="Q1552" s="9">
        <v>6</v>
      </c>
      <c r="R1552" s="12" t="s">
        <v>129</v>
      </c>
      <c r="S1552" s="17" t="s">
        <v>130</v>
      </c>
      <c r="T1552" s="9"/>
      <c r="U1552" s="9"/>
      <c r="V1552" s="11"/>
      <c r="W1552" s="26">
        <v>8504108090</v>
      </c>
      <c r="X1552" s="18" t="s">
        <v>132</v>
      </c>
      <c r="Y1552" s="18" t="s">
        <v>132</v>
      </c>
      <c r="Z1552" s="12" t="s">
        <v>132</v>
      </c>
      <c r="AA1552" s="55"/>
      <c r="AB1552" s="63" t="s">
        <v>4788</v>
      </c>
      <c r="AC1552" s="13" t="s">
        <v>132</v>
      </c>
      <c r="AD1552" s="13" t="s">
        <v>132</v>
      </c>
      <c r="AE1552" s="13" t="s">
        <v>132</v>
      </c>
      <c r="AF1552" s="13" t="s">
        <v>132</v>
      </c>
      <c r="AG1552" s="13" t="s">
        <v>132</v>
      </c>
      <c r="AH1552" s="13" t="s">
        <v>132</v>
      </c>
      <c r="AI1552" s="13" t="s">
        <v>132</v>
      </c>
      <c r="AJ1552" s="13" t="s">
        <v>132</v>
      </c>
      <c r="AK1552" s="13" t="s">
        <v>132</v>
      </c>
      <c r="AL1552" s="13" t="s">
        <v>132</v>
      </c>
      <c r="AM1552" s="13" t="s">
        <v>132</v>
      </c>
      <c r="AN1552" s="13" t="s">
        <v>132</v>
      </c>
      <c r="AO1552" s="13" t="s">
        <v>132</v>
      </c>
      <c r="AP1552" s="13" t="s">
        <v>132</v>
      </c>
      <c r="AQ1552" s="13" t="s">
        <v>132</v>
      </c>
      <c r="AR1552" s="13" t="s">
        <v>132</v>
      </c>
      <c r="AS1552" s="13" t="s">
        <v>132</v>
      </c>
      <c r="AT1552" s="13" t="s">
        <v>132</v>
      </c>
      <c r="AU1552" s="19" t="s">
        <v>132</v>
      </c>
      <c r="AV1552" s="13" t="s">
        <v>132</v>
      </c>
      <c r="AW1552" s="13" t="s">
        <v>132</v>
      </c>
      <c r="AX1552" s="13" t="s">
        <v>132</v>
      </c>
      <c r="AY1552" s="13" t="s">
        <v>132</v>
      </c>
      <c r="AZ1552" s="19" t="s">
        <v>132</v>
      </c>
      <c r="BA1552" s="19" t="s">
        <v>132</v>
      </c>
      <c r="BB1552" s="13" t="s">
        <v>132</v>
      </c>
      <c r="BC1552" s="13" t="s">
        <v>132</v>
      </c>
      <c r="BD1552" s="13" t="s">
        <v>132</v>
      </c>
      <c r="BE1552" s="13" t="s">
        <v>132</v>
      </c>
      <c r="BF1552" s="19" t="s">
        <v>132</v>
      </c>
      <c r="BG1552" s="19" t="s">
        <v>132</v>
      </c>
      <c r="BH1552" s="19" t="s">
        <v>132</v>
      </c>
      <c r="BI1552" s="19" t="s">
        <v>132</v>
      </c>
      <c r="BJ1552" s="19" t="s">
        <v>132</v>
      </c>
      <c r="BK1552" s="19" t="s">
        <v>132</v>
      </c>
      <c r="BL1552" s="88" t="s">
        <v>132</v>
      </c>
      <c r="BM1552" s="88" t="s">
        <v>132</v>
      </c>
      <c r="BN1552" s="88" t="s">
        <v>132</v>
      </c>
    </row>
    <row r="1553" spans="1:66" customFormat="1" ht="15" customHeight="1">
      <c r="A1553" s="8">
        <v>8718696740828</v>
      </c>
      <c r="B1553" s="8">
        <v>913700752126</v>
      </c>
      <c r="C1553" s="8">
        <v>871869674082800</v>
      </c>
      <c r="D1553" s="13" t="s">
        <v>132</v>
      </c>
      <c r="E1553" s="12">
        <v>74082800</v>
      </c>
      <c r="F1553" s="10" t="s">
        <v>4789</v>
      </c>
      <c r="G1553" s="11" t="s">
        <v>4305</v>
      </c>
      <c r="H1553" s="12" t="s">
        <v>122</v>
      </c>
      <c r="I1553" s="12" t="s">
        <v>936</v>
      </c>
      <c r="J1553" s="12" t="s">
        <v>4762</v>
      </c>
      <c r="K1553" s="12" t="s">
        <v>125</v>
      </c>
      <c r="L1553" s="83">
        <v>136</v>
      </c>
      <c r="M1553" s="16" t="s">
        <v>126</v>
      </c>
      <c r="N1553" s="13" t="s">
        <v>4307</v>
      </c>
      <c r="O1553" s="14" t="s">
        <v>4308</v>
      </c>
      <c r="P1553" s="17"/>
      <c r="Q1553" s="9">
        <v>6</v>
      </c>
      <c r="R1553" s="12" t="s">
        <v>129</v>
      </c>
      <c r="S1553" s="17" t="s">
        <v>130</v>
      </c>
      <c r="T1553" s="9"/>
      <c r="U1553" s="9"/>
      <c r="V1553" s="11"/>
      <c r="W1553" s="26">
        <v>8504108090</v>
      </c>
      <c r="X1553" s="18" t="s">
        <v>132</v>
      </c>
      <c r="Y1553" s="18" t="s">
        <v>132</v>
      </c>
      <c r="Z1553" s="12" t="s">
        <v>132</v>
      </c>
      <c r="AA1553" s="55"/>
      <c r="AB1553" s="63" t="s">
        <v>4790</v>
      </c>
      <c r="AC1553" s="13" t="s">
        <v>132</v>
      </c>
      <c r="AD1553" s="13" t="s">
        <v>132</v>
      </c>
      <c r="AE1553" s="13" t="s">
        <v>132</v>
      </c>
      <c r="AF1553" s="13" t="s">
        <v>132</v>
      </c>
      <c r="AG1553" s="13" t="s">
        <v>132</v>
      </c>
      <c r="AH1553" s="13" t="s">
        <v>132</v>
      </c>
      <c r="AI1553" s="13" t="s">
        <v>132</v>
      </c>
      <c r="AJ1553" s="13" t="s">
        <v>132</v>
      </c>
      <c r="AK1553" s="13" t="s">
        <v>132</v>
      </c>
      <c r="AL1553" s="13" t="s">
        <v>132</v>
      </c>
      <c r="AM1553" s="13" t="s">
        <v>132</v>
      </c>
      <c r="AN1553" s="13" t="s">
        <v>132</v>
      </c>
      <c r="AO1553" s="13" t="s">
        <v>132</v>
      </c>
      <c r="AP1553" s="13" t="s">
        <v>132</v>
      </c>
      <c r="AQ1553" s="13" t="s">
        <v>132</v>
      </c>
      <c r="AR1553" s="13" t="s">
        <v>132</v>
      </c>
      <c r="AS1553" s="13" t="s">
        <v>132</v>
      </c>
      <c r="AT1553" s="13" t="s">
        <v>132</v>
      </c>
      <c r="AU1553" s="19" t="s">
        <v>132</v>
      </c>
      <c r="AV1553" s="13" t="s">
        <v>132</v>
      </c>
      <c r="AW1553" s="13" t="s">
        <v>132</v>
      </c>
      <c r="AX1553" s="13" t="s">
        <v>132</v>
      </c>
      <c r="AY1553" s="13" t="s">
        <v>132</v>
      </c>
      <c r="AZ1553" s="19" t="s">
        <v>132</v>
      </c>
      <c r="BA1553" s="19" t="s">
        <v>132</v>
      </c>
      <c r="BB1553" s="13" t="s">
        <v>132</v>
      </c>
      <c r="BC1553" s="13" t="s">
        <v>132</v>
      </c>
      <c r="BD1553" s="13" t="s">
        <v>132</v>
      </c>
      <c r="BE1553" s="13" t="s">
        <v>132</v>
      </c>
      <c r="BF1553" s="19" t="s">
        <v>132</v>
      </c>
      <c r="BG1553" s="19" t="s">
        <v>132</v>
      </c>
      <c r="BH1553" s="19" t="s">
        <v>132</v>
      </c>
      <c r="BI1553" s="19" t="s">
        <v>132</v>
      </c>
      <c r="BJ1553" s="19" t="s">
        <v>132</v>
      </c>
      <c r="BK1553" s="19" t="s">
        <v>132</v>
      </c>
      <c r="BL1553" s="88" t="s">
        <v>132</v>
      </c>
      <c r="BM1553" s="88" t="s">
        <v>132</v>
      </c>
      <c r="BN1553" s="88" t="s">
        <v>132</v>
      </c>
    </row>
    <row r="1554" spans="1:66" customFormat="1" ht="15" customHeight="1">
      <c r="A1554" s="8">
        <v>8711500059680</v>
      </c>
      <c r="B1554" s="31">
        <v>913700226526</v>
      </c>
      <c r="C1554" s="8">
        <v>871150005968031</v>
      </c>
      <c r="D1554" s="13" t="s">
        <v>132</v>
      </c>
      <c r="E1554" s="12">
        <v>5968031</v>
      </c>
      <c r="F1554" s="19" t="s">
        <v>4791</v>
      </c>
      <c r="G1554" s="11" t="s">
        <v>4305</v>
      </c>
      <c r="H1554" s="12" t="s">
        <v>122</v>
      </c>
      <c r="I1554" s="12" t="s">
        <v>936</v>
      </c>
      <c r="J1554" s="12" t="s">
        <v>4762</v>
      </c>
      <c r="K1554" s="12" t="s">
        <v>125</v>
      </c>
      <c r="L1554" s="83">
        <v>202</v>
      </c>
      <c r="M1554" s="16" t="s">
        <v>126</v>
      </c>
      <c r="N1554" s="13" t="s">
        <v>4307</v>
      </c>
      <c r="O1554" s="14" t="s">
        <v>4308</v>
      </c>
      <c r="P1554" s="17"/>
      <c r="Q1554" s="9">
        <v>6</v>
      </c>
      <c r="R1554" s="12" t="s">
        <v>129</v>
      </c>
      <c r="S1554" s="17" t="s">
        <v>130</v>
      </c>
      <c r="T1554" s="9"/>
      <c r="U1554" s="9"/>
      <c r="V1554" s="11"/>
      <c r="W1554" s="26">
        <v>8504102090</v>
      </c>
      <c r="X1554" s="18" t="s">
        <v>132</v>
      </c>
      <c r="Y1554" s="18" t="s">
        <v>132</v>
      </c>
      <c r="Z1554" s="12" t="s">
        <v>132</v>
      </c>
      <c r="AA1554" s="55"/>
      <c r="AB1554" s="63" t="s">
        <v>4792</v>
      </c>
      <c r="AC1554" s="13" t="s">
        <v>132</v>
      </c>
      <c r="AD1554" s="13" t="s">
        <v>132</v>
      </c>
      <c r="AE1554" s="13" t="s">
        <v>132</v>
      </c>
      <c r="AF1554" s="13" t="s">
        <v>132</v>
      </c>
      <c r="AG1554" s="13" t="s">
        <v>132</v>
      </c>
      <c r="AH1554" s="13" t="s">
        <v>132</v>
      </c>
      <c r="AI1554" s="13" t="s">
        <v>132</v>
      </c>
      <c r="AJ1554" s="13" t="s">
        <v>132</v>
      </c>
      <c r="AK1554" s="13" t="s">
        <v>132</v>
      </c>
      <c r="AL1554" s="13" t="s">
        <v>132</v>
      </c>
      <c r="AM1554" s="13" t="s">
        <v>132</v>
      </c>
      <c r="AN1554" s="13" t="s">
        <v>132</v>
      </c>
      <c r="AO1554" s="13" t="s">
        <v>132</v>
      </c>
      <c r="AP1554" s="13" t="s">
        <v>132</v>
      </c>
      <c r="AQ1554" s="13" t="s">
        <v>132</v>
      </c>
      <c r="AR1554" s="13" t="s">
        <v>132</v>
      </c>
      <c r="AS1554" s="13" t="s">
        <v>132</v>
      </c>
      <c r="AT1554" s="13" t="s">
        <v>132</v>
      </c>
      <c r="AU1554" s="19" t="s">
        <v>132</v>
      </c>
      <c r="AV1554" s="13" t="s">
        <v>132</v>
      </c>
      <c r="AW1554" s="13" t="s">
        <v>132</v>
      </c>
      <c r="AX1554" s="13" t="s">
        <v>132</v>
      </c>
      <c r="AY1554" s="13" t="s">
        <v>132</v>
      </c>
      <c r="AZ1554" s="19" t="s">
        <v>132</v>
      </c>
      <c r="BA1554" s="19" t="s">
        <v>132</v>
      </c>
      <c r="BB1554" s="13" t="s">
        <v>132</v>
      </c>
      <c r="BC1554" s="13" t="s">
        <v>132</v>
      </c>
      <c r="BD1554" s="13" t="s">
        <v>132</v>
      </c>
      <c r="BE1554" s="13" t="s">
        <v>132</v>
      </c>
      <c r="BF1554" s="19" t="s">
        <v>132</v>
      </c>
      <c r="BG1554" s="19" t="s">
        <v>132</v>
      </c>
      <c r="BH1554" s="19" t="s">
        <v>132</v>
      </c>
      <c r="BI1554" s="19" t="s">
        <v>132</v>
      </c>
      <c r="BJ1554" s="19" t="s">
        <v>132</v>
      </c>
      <c r="BK1554" s="19" t="s">
        <v>132</v>
      </c>
      <c r="BL1554" s="88" t="s">
        <v>132</v>
      </c>
      <c r="BM1554" s="88" t="s">
        <v>132</v>
      </c>
      <c r="BN1554" s="88" t="s">
        <v>132</v>
      </c>
    </row>
    <row r="1555" spans="1:66" customFormat="1" ht="15" customHeight="1">
      <c r="A1555" s="8">
        <v>8711500952356</v>
      </c>
      <c r="B1555" s="8">
        <v>927929684018</v>
      </c>
      <c r="C1555" s="8">
        <v>871150095235655</v>
      </c>
      <c r="D1555" s="13" t="s">
        <v>132</v>
      </c>
      <c r="E1555" s="12">
        <v>95235655</v>
      </c>
      <c r="F1555" s="10" t="s">
        <v>4793</v>
      </c>
      <c r="G1555" s="11" t="s">
        <v>4305</v>
      </c>
      <c r="H1555" s="12" t="s">
        <v>152</v>
      </c>
      <c r="I1555" s="12" t="s">
        <v>4478</v>
      </c>
      <c r="J1555" s="12" t="s">
        <v>4794</v>
      </c>
      <c r="K1555" s="12" t="s">
        <v>125</v>
      </c>
      <c r="L1555" s="83">
        <v>169</v>
      </c>
      <c r="M1555" s="16">
        <v>0.3</v>
      </c>
      <c r="N1555" s="13" t="s">
        <v>4307</v>
      </c>
      <c r="O1555" s="14" t="s">
        <v>4308</v>
      </c>
      <c r="P1555" s="17"/>
      <c r="Q1555" s="9">
        <v>40</v>
      </c>
      <c r="R1555" s="12" t="s">
        <v>129</v>
      </c>
      <c r="S1555" s="17" t="s">
        <v>154</v>
      </c>
      <c r="T1555" s="9"/>
      <c r="U1555" s="9"/>
      <c r="V1555" s="11" t="s">
        <v>4795</v>
      </c>
      <c r="W1555" s="26">
        <v>8539311090</v>
      </c>
      <c r="X1555" s="17" t="s">
        <v>155</v>
      </c>
      <c r="Y1555" s="17" t="s">
        <v>768</v>
      </c>
      <c r="Z1555" s="12">
        <v>423573</v>
      </c>
      <c r="AA1555" s="55"/>
      <c r="AB1555" s="63" t="s">
        <v>4796</v>
      </c>
      <c r="AC1555" s="13" t="s">
        <v>132</v>
      </c>
      <c r="AD1555" s="13" t="s">
        <v>132</v>
      </c>
      <c r="AE1555" s="13" t="s">
        <v>132</v>
      </c>
      <c r="AF1555" s="13" t="s">
        <v>132</v>
      </c>
      <c r="AG1555" s="13" t="s">
        <v>132</v>
      </c>
      <c r="AH1555" s="13" t="s">
        <v>132</v>
      </c>
      <c r="AI1555" s="13" t="s">
        <v>132</v>
      </c>
      <c r="AJ1555" s="13" t="s">
        <v>132</v>
      </c>
      <c r="AK1555" s="13" t="s">
        <v>132</v>
      </c>
      <c r="AL1555" s="13" t="s">
        <v>132</v>
      </c>
      <c r="AM1555" s="13" t="s">
        <v>132</v>
      </c>
      <c r="AN1555" s="13" t="s">
        <v>132</v>
      </c>
      <c r="AO1555" s="13" t="s">
        <v>132</v>
      </c>
      <c r="AP1555" s="13" t="s">
        <v>132</v>
      </c>
      <c r="AQ1555" s="13" t="s">
        <v>132</v>
      </c>
      <c r="AR1555" s="13" t="s">
        <v>132</v>
      </c>
      <c r="AS1555" s="13" t="s">
        <v>132</v>
      </c>
      <c r="AT1555" s="13" t="s">
        <v>132</v>
      </c>
      <c r="AU1555" s="19" t="s">
        <v>132</v>
      </c>
      <c r="AV1555" s="13" t="s">
        <v>132</v>
      </c>
      <c r="AW1555" s="13" t="s">
        <v>132</v>
      </c>
      <c r="AX1555" s="13" t="s">
        <v>132</v>
      </c>
      <c r="AY1555" s="13" t="s">
        <v>132</v>
      </c>
      <c r="AZ1555" s="19" t="s">
        <v>132</v>
      </c>
      <c r="BA1555" s="19" t="s">
        <v>132</v>
      </c>
      <c r="BB1555" s="13" t="s">
        <v>132</v>
      </c>
      <c r="BC1555" s="13" t="s">
        <v>132</v>
      </c>
      <c r="BD1555" s="13" t="s">
        <v>132</v>
      </c>
      <c r="BE1555" s="13" t="s">
        <v>132</v>
      </c>
      <c r="BF1555" s="19" t="s">
        <v>132</v>
      </c>
      <c r="BG1555" s="19" t="s">
        <v>132</v>
      </c>
      <c r="BH1555" s="19" t="s">
        <v>132</v>
      </c>
      <c r="BI1555" s="19" t="s">
        <v>132</v>
      </c>
      <c r="BJ1555" s="19" t="s">
        <v>132</v>
      </c>
      <c r="BK1555" s="19" t="s">
        <v>132</v>
      </c>
      <c r="BL1555" s="88" t="s">
        <v>132</v>
      </c>
      <c r="BM1555" s="88" t="s">
        <v>132</v>
      </c>
      <c r="BN1555" s="88" t="s">
        <v>132</v>
      </c>
    </row>
    <row r="1556" spans="1:66" customFormat="1" ht="15" customHeight="1">
      <c r="A1556" s="8">
        <v>8711500706218</v>
      </c>
      <c r="B1556" s="8">
        <v>928048002043</v>
      </c>
      <c r="C1556" s="8">
        <v>871150070621840</v>
      </c>
      <c r="D1556" s="13" t="s">
        <v>132</v>
      </c>
      <c r="E1556" s="12">
        <v>70621840</v>
      </c>
      <c r="F1556" s="10" t="s">
        <v>4797</v>
      </c>
      <c r="G1556" s="11" t="s">
        <v>4305</v>
      </c>
      <c r="H1556" s="12" t="s">
        <v>152</v>
      </c>
      <c r="I1556" s="12" t="s">
        <v>4478</v>
      </c>
      <c r="J1556" s="12" t="s">
        <v>4794</v>
      </c>
      <c r="K1556" s="12" t="s">
        <v>125</v>
      </c>
      <c r="L1556" s="83">
        <v>87.2</v>
      </c>
      <c r="M1556" s="16">
        <v>0.3</v>
      </c>
      <c r="N1556" s="13" t="s">
        <v>4307</v>
      </c>
      <c r="O1556" s="14" t="s">
        <v>4308</v>
      </c>
      <c r="P1556" s="17"/>
      <c r="Q1556" s="9">
        <v>25</v>
      </c>
      <c r="R1556" s="12" t="s">
        <v>129</v>
      </c>
      <c r="S1556" s="17" t="s">
        <v>154</v>
      </c>
      <c r="T1556" s="9"/>
      <c r="U1556" s="9"/>
      <c r="V1556" s="11" t="s">
        <v>4795</v>
      </c>
      <c r="W1556" s="26">
        <v>8539311090</v>
      </c>
      <c r="X1556" s="17" t="s">
        <v>1020</v>
      </c>
      <c r="Y1556" s="18" t="s">
        <v>132</v>
      </c>
      <c r="Z1556" s="12" t="s">
        <v>132</v>
      </c>
      <c r="AA1556" s="55"/>
      <c r="AB1556" s="63" t="s">
        <v>4798</v>
      </c>
      <c r="AC1556" s="13" t="s">
        <v>132</v>
      </c>
      <c r="AD1556" s="13" t="s">
        <v>132</v>
      </c>
      <c r="AE1556" s="13" t="s">
        <v>132</v>
      </c>
      <c r="AF1556" s="13" t="s">
        <v>132</v>
      </c>
      <c r="AG1556" s="13" t="s">
        <v>132</v>
      </c>
      <c r="AH1556" s="13" t="s">
        <v>132</v>
      </c>
      <c r="AI1556" s="13" t="s">
        <v>132</v>
      </c>
      <c r="AJ1556" s="13" t="s">
        <v>132</v>
      </c>
      <c r="AK1556" s="13" t="s">
        <v>132</v>
      </c>
      <c r="AL1556" s="13" t="s">
        <v>132</v>
      </c>
      <c r="AM1556" s="13" t="s">
        <v>132</v>
      </c>
      <c r="AN1556" s="13" t="s">
        <v>132</v>
      </c>
      <c r="AO1556" s="13" t="s">
        <v>132</v>
      </c>
      <c r="AP1556" s="13" t="s">
        <v>132</v>
      </c>
      <c r="AQ1556" s="13" t="s">
        <v>132</v>
      </c>
      <c r="AR1556" s="13" t="s">
        <v>132</v>
      </c>
      <c r="AS1556" s="13" t="s">
        <v>132</v>
      </c>
      <c r="AT1556" s="13" t="s">
        <v>132</v>
      </c>
      <c r="AU1556" s="19" t="s">
        <v>132</v>
      </c>
      <c r="AV1556" s="13" t="s">
        <v>132</v>
      </c>
      <c r="AW1556" s="13" t="s">
        <v>132</v>
      </c>
      <c r="AX1556" s="13" t="s">
        <v>132</v>
      </c>
      <c r="AY1556" s="13" t="s">
        <v>132</v>
      </c>
      <c r="AZ1556" s="19" t="s">
        <v>132</v>
      </c>
      <c r="BA1556" s="19" t="s">
        <v>132</v>
      </c>
      <c r="BB1556" s="13" t="s">
        <v>132</v>
      </c>
      <c r="BC1556" s="13" t="s">
        <v>132</v>
      </c>
      <c r="BD1556" s="13" t="s">
        <v>132</v>
      </c>
      <c r="BE1556" s="13" t="s">
        <v>132</v>
      </c>
      <c r="BF1556" s="19" t="s">
        <v>132</v>
      </c>
      <c r="BG1556" s="19" t="s">
        <v>132</v>
      </c>
      <c r="BH1556" s="19" t="s">
        <v>132</v>
      </c>
      <c r="BI1556" s="19" t="s">
        <v>132</v>
      </c>
      <c r="BJ1556" s="19" t="s">
        <v>132</v>
      </c>
      <c r="BK1556" s="19" t="s">
        <v>132</v>
      </c>
      <c r="BL1556" s="88" t="s">
        <v>132</v>
      </c>
      <c r="BM1556" s="88" t="s">
        <v>132</v>
      </c>
      <c r="BN1556" s="88" t="s">
        <v>132</v>
      </c>
    </row>
    <row r="1557" spans="1:66" customFormat="1" ht="15" customHeight="1">
      <c r="A1557" s="8">
        <v>8711500706249</v>
      </c>
      <c r="B1557" s="8">
        <v>928025402043</v>
      </c>
      <c r="C1557" s="8">
        <v>871150070624940</v>
      </c>
      <c r="D1557" s="13" t="s">
        <v>132</v>
      </c>
      <c r="E1557" s="12">
        <v>70624940</v>
      </c>
      <c r="F1557" s="10" t="s">
        <v>4799</v>
      </c>
      <c r="G1557" s="11" t="s">
        <v>4305</v>
      </c>
      <c r="H1557" s="12" t="s">
        <v>152</v>
      </c>
      <c r="I1557" s="12" t="s">
        <v>4478</v>
      </c>
      <c r="J1557" s="12" t="s">
        <v>4794</v>
      </c>
      <c r="K1557" s="12" t="s">
        <v>125</v>
      </c>
      <c r="L1557" s="83">
        <v>87.2</v>
      </c>
      <c r="M1557" s="16">
        <v>0.3</v>
      </c>
      <c r="N1557" s="13" t="s">
        <v>4307</v>
      </c>
      <c r="O1557" s="14" t="s">
        <v>4308</v>
      </c>
      <c r="P1557" s="17"/>
      <c r="Q1557" s="9">
        <v>25</v>
      </c>
      <c r="R1557" s="12" t="s">
        <v>129</v>
      </c>
      <c r="S1557" s="17" t="s">
        <v>154</v>
      </c>
      <c r="T1557" s="9"/>
      <c r="U1557" s="9"/>
      <c r="V1557" s="11" t="s">
        <v>4795</v>
      </c>
      <c r="W1557" s="26">
        <v>8539311090</v>
      </c>
      <c r="X1557" s="17" t="s">
        <v>1020</v>
      </c>
      <c r="Y1557" s="18" t="s">
        <v>132</v>
      </c>
      <c r="Z1557" s="12" t="s">
        <v>132</v>
      </c>
      <c r="AA1557" s="55"/>
      <c r="AB1557" s="63" t="s">
        <v>4800</v>
      </c>
      <c r="AC1557" s="13" t="s">
        <v>132</v>
      </c>
      <c r="AD1557" s="13" t="s">
        <v>132</v>
      </c>
      <c r="AE1557" s="13" t="s">
        <v>132</v>
      </c>
      <c r="AF1557" s="13" t="s">
        <v>132</v>
      </c>
      <c r="AG1557" s="13" t="s">
        <v>132</v>
      </c>
      <c r="AH1557" s="13" t="s">
        <v>132</v>
      </c>
      <c r="AI1557" s="13" t="s">
        <v>132</v>
      </c>
      <c r="AJ1557" s="13" t="s">
        <v>132</v>
      </c>
      <c r="AK1557" s="13" t="s">
        <v>132</v>
      </c>
      <c r="AL1557" s="13" t="s">
        <v>132</v>
      </c>
      <c r="AM1557" s="13" t="s">
        <v>132</v>
      </c>
      <c r="AN1557" s="13" t="s">
        <v>132</v>
      </c>
      <c r="AO1557" s="13" t="s">
        <v>132</v>
      </c>
      <c r="AP1557" s="13" t="s">
        <v>132</v>
      </c>
      <c r="AQ1557" s="13" t="s">
        <v>132</v>
      </c>
      <c r="AR1557" s="13" t="s">
        <v>132</v>
      </c>
      <c r="AS1557" s="13" t="s">
        <v>132</v>
      </c>
      <c r="AT1557" s="13" t="s">
        <v>132</v>
      </c>
      <c r="AU1557" s="19" t="s">
        <v>132</v>
      </c>
      <c r="AV1557" s="13" t="s">
        <v>132</v>
      </c>
      <c r="AW1557" s="13" t="s">
        <v>132</v>
      </c>
      <c r="AX1557" s="13" t="s">
        <v>132</v>
      </c>
      <c r="AY1557" s="13" t="s">
        <v>132</v>
      </c>
      <c r="AZ1557" s="19" t="s">
        <v>132</v>
      </c>
      <c r="BA1557" s="19" t="s">
        <v>132</v>
      </c>
      <c r="BB1557" s="13" t="s">
        <v>132</v>
      </c>
      <c r="BC1557" s="13" t="s">
        <v>132</v>
      </c>
      <c r="BD1557" s="13" t="s">
        <v>132</v>
      </c>
      <c r="BE1557" s="13" t="s">
        <v>132</v>
      </c>
      <c r="BF1557" s="19" t="s">
        <v>132</v>
      </c>
      <c r="BG1557" s="19" t="s">
        <v>132</v>
      </c>
      <c r="BH1557" s="19" t="s">
        <v>132</v>
      </c>
      <c r="BI1557" s="19" t="s">
        <v>132</v>
      </c>
      <c r="BJ1557" s="19" t="s">
        <v>132</v>
      </c>
      <c r="BK1557" s="19" t="s">
        <v>132</v>
      </c>
      <c r="BL1557" s="88" t="s">
        <v>132</v>
      </c>
      <c r="BM1557" s="88" t="s">
        <v>132</v>
      </c>
      <c r="BN1557" s="88" t="s">
        <v>132</v>
      </c>
    </row>
    <row r="1558" spans="1:66" customFormat="1" ht="15" customHeight="1">
      <c r="A1558" s="8">
        <v>8711500706225</v>
      </c>
      <c r="B1558" s="8">
        <v>928048502043</v>
      </c>
      <c r="C1558" s="8">
        <v>871150070622540</v>
      </c>
      <c r="D1558" s="13" t="s">
        <v>132</v>
      </c>
      <c r="E1558" s="12">
        <v>70622540</v>
      </c>
      <c r="F1558" s="10" t="s">
        <v>4801</v>
      </c>
      <c r="G1558" s="11" t="s">
        <v>4305</v>
      </c>
      <c r="H1558" s="12" t="s">
        <v>152</v>
      </c>
      <c r="I1558" s="12" t="s">
        <v>4478</v>
      </c>
      <c r="J1558" s="12" t="s">
        <v>4794</v>
      </c>
      <c r="K1558" s="12" t="s">
        <v>125</v>
      </c>
      <c r="L1558" s="83">
        <v>87.2</v>
      </c>
      <c r="M1558" s="16">
        <v>0.3</v>
      </c>
      <c r="N1558" s="13" t="s">
        <v>4307</v>
      </c>
      <c r="O1558" s="14" t="s">
        <v>4308</v>
      </c>
      <c r="P1558" s="17"/>
      <c r="Q1558" s="9">
        <v>25</v>
      </c>
      <c r="R1558" s="12" t="s">
        <v>129</v>
      </c>
      <c r="S1558" s="17" t="s">
        <v>154</v>
      </c>
      <c r="T1558" s="9"/>
      <c r="U1558" s="9"/>
      <c r="V1558" s="11" t="s">
        <v>4795</v>
      </c>
      <c r="W1558" s="26">
        <v>8539311090</v>
      </c>
      <c r="X1558" s="17" t="s">
        <v>1020</v>
      </c>
      <c r="Y1558" s="18" t="s">
        <v>132</v>
      </c>
      <c r="Z1558" s="12" t="s">
        <v>132</v>
      </c>
      <c r="AA1558" s="55"/>
      <c r="AB1558" s="63" t="s">
        <v>4802</v>
      </c>
      <c r="AC1558" s="13" t="s">
        <v>132</v>
      </c>
      <c r="AD1558" s="13" t="s">
        <v>132</v>
      </c>
      <c r="AE1558" s="13" t="s">
        <v>132</v>
      </c>
      <c r="AF1558" s="13" t="s">
        <v>132</v>
      </c>
      <c r="AG1558" s="13" t="s">
        <v>132</v>
      </c>
      <c r="AH1558" s="13" t="s">
        <v>132</v>
      </c>
      <c r="AI1558" s="13" t="s">
        <v>132</v>
      </c>
      <c r="AJ1558" s="13" t="s">
        <v>132</v>
      </c>
      <c r="AK1558" s="13" t="s">
        <v>132</v>
      </c>
      <c r="AL1558" s="13" t="s">
        <v>132</v>
      </c>
      <c r="AM1558" s="13" t="s">
        <v>132</v>
      </c>
      <c r="AN1558" s="13" t="s">
        <v>132</v>
      </c>
      <c r="AO1558" s="13" t="s">
        <v>132</v>
      </c>
      <c r="AP1558" s="13" t="s">
        <v>132</v>
      </c>
      <c r="AQ1558" s="13" t="s">
        <v>132</v>
      </c>
      <c r="AR1558" s="13" t="s">
        <v>132</v>
      </c>
      <c r="AS1558" s="13" t="s">
        <v>132</v>
      </c>
      <c r="AT1558" s="13" t="s">
        <v>132</v>
      </c>
      <c r="AU1558" s="19" t="s">
        <v>132</v>
      </c>
      <c r="AV1558" s="13" t="s">
        <v>132</v>
      </c>
      <c r="AW1558" s="13" t="s">
        <v>132</v>
      </c>
      <c r="AX1558" s="13" t="s">
        <v>132</v>
      </c>
      <c r="AY1558" s="13" t="s">
        <v>132</v>
      </c>
      <c r="AZ1558" s="19" t="s">
        <v>132</v>
      </c>
      <c r="BA1558" s="19" t="s">
        <v>132</v>
      </c>
      <c r="BB1558" s="13" t="s">
        <v>132</v>
      </c>
      <c r="BC1558" s="13" t="s">
        <v>132</v>
      </c>
      <c r="BD1558" s="13" t="s">
        <v>132</v>
      </c>
      <c r="BE1558" s="13" t="s">
        <v>132</v>
      </c>
      <c r="BF1558" s="19" t="s">
        <v>132</v>
      </c>
      <c r="BG1558" s="19" t="s">
        <v>132</v>
      </c>
      <c r="BH1558" s="19" t="s">
        <v>132</v>
      </c>
      <c r="BI1558" s="19" t="s">
        <v>132</v>
      </c>
      <c r="BJ1558" s="19" t="s">
        <v>132</v>
      </c>
      <c r="BK1558" s="19" t="s">
        <v>132</v>
      </c>
      <c r="BL1558" s="88" t="s">
        <v>132</v>
      </c>
      <c r="BM1558" s="88" t="s">
        <v>132</v>
      </c>
      <c r="BN1558" s="88" t="s">
        <v>132</v>
      </c>
    </row>
    <row r="1559" spans="1:66" customFormat="1" ht="15" customHeight="1">
      <c r="A1559" s="8">
        <v>8711500706232</v>
      </c>
      <c r="B1559" s="8">
        <v>928049002043</v>
      </c>
      <c r="C1559" s="8">
        <v>871150070623240</v>
      </c>
      <c r="D1559" s="13" t="s">
        <v>132</v>
      </c>
      <c r="E1559" s="12">
        <v>70623240</v>
      </c>
      <c r="F1559" s="10" t="s">
        <v>4803</v>
      </c>
      <c r="G1559" s="11" t="s">
        <v>4305</v>
      </c>
      <c r="H1559" s="12" t="s">
        <v>152</v>
      </c>
      <c r="I1559" s="12" t="s">
        <v>4478</v>
      </c>
      <c r="J1559" s="12" t="s">
        <v>4794</v>
      </c>
      <c r="K1559" s="12" t="s">
        <v>125</v>
      </c>
      <c r="L1559" s="83">
        <v>110</v>
      </c>
      <c r="M1559" s="16">
        <v>0.3</v>
      </c>
      <c r="N1559" s="13" t="s">
        <v>4307</v>
      </c>
      <c r="O1559" s="14" t="s">
        <v>4308</v>
      </c>
      <c r="P1559" s="17"/>
      <c r="Q1559" s="9">
        <v>25</v>
      </c>
      <c r="R1559" s="12" t="s">
        <v>129</v>
      </c>
      <c r="S1559" s="17" t="s">
        <v>154</v>
      </c>
      <c r="T1559" s="9"/>
      <c r="U1559" s="9"/>
      <c r="V1559" s="11" t="s">
        <v>4795</v>
      </c>
      <c r="W1559" s="26">
        <v>8539311090</v>
      </c>
      <c r="X1559" s="17" t="s">
        <v>1020</v>
      </c>
      <c r="Y1559" s="18" t="s">
        <v>132</v>
      </c>
      <c r="Z1559" s="12" t="s">
        <v>132</v>
      </c>
      <c r="AA1559" s="55"/>
      <c r="AB1559" s="63" t="s">
        <v>4804</v>
      </c>
      <c r="AC1559" s="13" t="s">
        <v>132</v>
      </c>
      <c r="AD1559" s="13" t="s">
        <v>132</v>
      </c>
      <c r="AE1559" s="13" t="s">
        <v>132</v>
      </c>
      <c r="AF1559" s="13" t="s">
        <v>132</v>
      </c>
      <c r="AG1559" s="13" t="s">
        <v>132</v>
      </c>
      <c r="AH1559" s="13" t="s">
        <v>132</v>
      </c>
      <c r="AI1559" s="13" t="s">
        <v>132</v>
      </c>
      <c r="AJ1559" s="13" t="s">
        <v>132</v>
      </c>
      <c r="AK1559" s="13" t="s">
        <v>132</v>
      </c>
      <c r="AL1559" s="13" t="s">
        <v>132</v>
      </c>
      <c r="AM1559" s="13" t="s">
        <v>132</v>
      </c>
      <c r="AN1559" s="13" t="s">
        <v>132</v>
      </c>
      <c r="AO1559" s="13" t="s">
        <v>132</v>
      </c>
      <c r="AP1559" s="13" t="s">
        <v>132</v>
      </c>
      <c r="AQ1559" s="13" t="s">
        <v>132</v>
      </c>
      <c r="AR1559" s="13" t="s">
        <v>132</v>
      </c>
      <c r="AS1559" s="13" t="s">
        <v>132</v>
      </c>
      <c r="AT1559" s="13" t="s">
        <v>132</v>
      </c>
      <c r="AU1559" s="19" t="s">
        <v>132</v>
      </c>
      <c r="AV1559" s="13" t="s">
        <v>132</v>
      </c>
      <c r="AW1559" s="13" t="s">
        <v>132</v>
      </c>
      <c r="AX1559" s="13" t="s">
        <v>132</v>
      </c>
      <c r="AY1559" s="13" t="s">
        <v>132</v>
      </c>
      <c r="AZ1559" s="19" t="s">
        <v>132</v>
      </c>
      <c r="BA1559" s="19" t="s">
        <v>132</v>
      </c>
      <c r="BB1559" s="13" t="s">
        <v>132</v>
      </c>
      <c r="BC1559" s="13" t="s">
        <v>132</v>
      </c>
      <c r="BD1559" s="13" t="s">
        <v>132</v>
      </c>
      <c r="BE1559" s="13" t="s">
        <v>132</v>
      </c>
      <c r="BF1559" s="19" t="s">
        <v>132</v>
      </c>
      <c r="BG1559" s="19" t="s">
        <v>132</v>
      </c>
      <c r="BH1559" s="19" t="s">
        <v>132</v>
      </c>
      <c r="BI1559" s="19" t="s">
        <v>132</v>
      </c>
      <c r="BJ1559" s="19" t="s">
        <v>132</v>
      </c>
      <c r="BK1559" s="19" t="s">
        <v>132</v>
      </c>
      <c r="BL1559" s="88" t="s">
        <v>132</v>
      </c>
      <c r="BM1559" s="88" t="s">
        <v>132</v>
      </c>
      <c r="BN1559" s="88" t="s">
        <v>132</v>
      </c>
    </row>
    <row r="1560" spans="1:66" customFormat="1" ht="15" customHeight="1">
      <c r="A1560" s="8">
        <v>8711500558749</v>
      </c>
      <c r="B1560" s="8">
        <v>927923083014</v>
      </c>
      <c r="C1560" s="8">
        <v>871150055874940</v>
      </c>
      <c r="D1560" s="13" t="s">
        <v>132</v>
      </c>
      <c r="E1560" s="12">
        <v>55874940</v>
      </c>
      <c r="F1560" s="10" t="s">
        <v>4805</v>
      </c>
      <c r="G1560" s="11" t="s">
        <v>4305</v>
      </c>
      <c r="H1560" s="12" t="s">
        <v>152</v>
      </c>
      <c r="I1560" s="12" t="s">
        <v>4478</v>
      </c>
      <c r="J1560" s="12" t="s">
        <v>4794</v>
      </c>
      <c r="K1560" s="12" t="s">
        <v>125</v>
      </c>
      <c r="L1560" s="83">
        <v>41.6</v>
      </c>
      <c r="M1560" s="16">
        <v>0.3</v>
      </c>
      <c r="N1560" s="13" t="s">
        <v>4307</v>
      </c>
      <c r="O1560" s="14" t="s">
        <v>4308</v>
      </c>
      <c r="P1560" s="17"/>
      <c r="Q1560" s="9">
        <v>25</v>
      </c>
      <c r="R1560" s="12" t="s">
        <v>129</v>
      </c>
      <c r="S1560" s="17" t="s">
        <v>154</v>
      </c>
      <c r="T1560" s="9"/>
      <c r="U1560" s="9"/>
      <c r="V1560" s="11"/>
      <c r="W1560" s="26">
        <v>8539311090</v>
      </c>
      <c r="X1560" s="17" t="s">
        <v>155</v>
      </c>
      <c r="Y1560" s="17" t="s">
        <v>768</v>
      </c>
      <c r="Z1560" s="12">
        <v>423417</v>
      </c>
      <c r="AA1560" s="55"/>
      <c r="AB1560" s="63" t="s">
        <v>4806</v>
      </c>
      <c r="AC1560" s="13" t="s">
        <v>132</v>
      </c>
      <c r="AD1560" s="13" t="s">
        <v>132</v>
      </c>
      <c r="AE1560" s="13" t="s">
        <v>132</v>
      </c>
      <c r="AF1560" s="13" t="s">
        <v>132</v>
      </c>
      <c r="AG1560" s="13" t="s">
        <v>132</v>
      </c>
      <c r="AH1560" s="13" t="s">
        <v>132</v>
      </c>
      <c r="AI1560" s="13" t="s">
        <v>132</v>
      </c>
      <c r="AJ1560" s="13" t="s">
        <v>132</v>
      </c>
      <c r="AK1560" s="13" t="s">
        <v>132</v>
      </c>
      <c r="AL1560" s="13" t="s">
        <v>132</v>
      </c>
      <c r="AM1560" s="13" t="s">
        <v>132</v>
      </c>
      <c r="AN1560" s="13" t="s">
        <v>132</v>
      </c>
      <c r="AO1560" s="13" t="s">
        <v>132</v>
      </c>
      <c r="AP1560" s="13" t="s">
        <v>132</v>
      </c>
      <c r="AQ1560" s="13" t="s">
        <v>132</v>
      </c>
      <c r="AR1560" s="13" t="s">
        <v>132</v>
      </c>
      <c r="AS1560" s="13" t="s">
        <v>132</v>
      </c>
      <c r="AT1560" s="13" t="s">
        <v>132</v>
      </c>
      <c r="AU1560" s="19" t="s">
        <v>132</v>
      </c>
      <c r="AV1560" s="13" t="s">
        <v>132</v>
      </c>
      <c r="AW1560" s="13" t="s">
        <v>132</v>
      </c>
      <c r="AX1560" s="13" t="s">
        <v>132</v>
      </c>
      <c r="AY1560" s="13" t="s">
        <v>132</v>
      </c>
      <c r="AZ1560" s="19" t="s">
        <v>132</v>
      </c>
      <c r="BA1560" s="19" t="s">
        <v>132</v>
      </c>
      <c r="BB1560" s="13" t="s">
        <v>132</v>
      </c>
      <c r="BC1560" s="13" t="s">
        <v>132</v>
      </c>
      <c r="BD1560" s="13" t="s">
        <v>132</v>
      </c>
      <c r="BE1560" s="13" t="s">
        <v>132</v>
      </c>
      <c r="BF1560" s="19" t="s">
        <v>132</v>
      </c>
      <c r="BG1560" s="19" t="s">
        <v>132</v>
      </c>
      <c r="BH1560" s="19" t="s">
        <v>132</v>
      </c>
      <c r="BI1560" s="19" t="s">
        <v>132</v>
      </c>
      <c r="BJ1560" s="19" t="s">
        <v>132</v>
      </c>
      <c r="BK1560" s="19" t="s">
        <v>132</v>
      </c>
      <c r="BL1560" s="88" t="s">
        <v>132</v>
      </c>
      <c r="BM1560" s="88" t="s">
        <v>132</v>
      </c>
      <c r="BN1560" s="88" t="s">
        <v>132</v>
      </c>
    </row>
    <row r="1561" spans="1:66" customFormat="1" ht="15" customHeight="1">
      <c r="A1561" s="8">
        <v>8711500558770</v>
      </c>
      <c r="B1561" s="31">
        <v>927923084014</v>
      </c>
      <c r="C1561" s="31">
        <v>871150055877040</v>
      </c>
      <c r="D1561" s="13" t="s">
        <v>132</v>
      </c>
      <c r="E1561" s="12">
        <v>55877040</v>
      </c>
      <c r="F1561" s="19" t="s">
        <v>4807</v>
      </c>
      <c r="G1561" s="11" t="s">
        <v>4305</v>
      </c>
      <c r="H1561" s="12" t="s">
        <v>152</v>
      </c>
      <c r="I1561" s="12" t="s">
        <v>4478</v>
      </c>
      <c r="J1561" s="12" t="s">
        <v>4794</v>
      </c>
      <c r="K1561" s="12" t="s">
        <v>125</v>
      </c>
      <c r="L1561" s="83">
        <v>41.6</v>
      </c>
      <c r="M1561" s="16">
        <v>0.3</v>
      </c>
      <c r="N1561" s="13" t="s">
        <v>4307</v>
      </c>
      <c r="O1561" s="14" t="s">
        <v>4308</v>
      </c>
      <c r="P1561" s="17"/>
      <c r="Q1561" s="9">
        <v>25</v>
      </c>
      <c r="R1561" s="12" t="s">
        <v>129</v>
      </c>
      <c r="S1561" s="17" t="s">
        <v>154</v>
      </c>
      <c r="T1561" s="9"/>
      <c r="U1561" s="9"/>
      <c r="V1561" s="11"/>
      <c r="W1561" s="26">
        <v>8539311090</v>
      </c>
      <c r="X1561" s="17" t="s">
        <v>155</v>
      </c>
      <c r="Y1561" s="17" t="s">
        <v>768</v>
      </c>
      <c r="Z1561" s="12">
        <v>423418</v>
      </c>
      <c r="AA1561" s="55"/>
      <c r="AB1561" s="63" t="s">
        <v>4808</v>
      </c>
      <c r="AC1561" s="13" t="s">
        <v>132</v>
      </c>
      <c r="AD1561" s="13" t="s">
        <v>132</v>
      </c>
      <c r="AE1561" s="13" t="s">
        <v>132</v>
      </c>
      <c r="AF1561" s="13" t="s">
        <v>132</v>
      </c>
      <c r="AG1561" s="13" t="s">
        <v>132</v>
      </c>
      <c r="AH1561" s="13" t="s">
        <v>132</v>
      </c>
      <c r="AI1561" s="13" t="s">
        <v>132</v>
      </c>
      <c r="AJ1561" s="13" t="s">
        <v>132</v>
      </c>
      <c r="AK1561" s="13" t="s">
        <v>132</v>
      </c>
      <c r="AL1561" s="13" t="s">
        <v>132</v>
      </c>
      <c r="AM1561" s="13" t="s">
        <v>132</v>
      </c>
      <c r="AN1561" s="13" t="s">
        <v>132</v>
      </c>
      <c r="AO1561" s="13" t="s">
        <v>132</v>
      </c>
      <c r="AP1561" s="13" t="s">
        <v>132</v>
      </c>
      <c r="AQ1561" s="13" t="s">
        <v>132</v>
      </c>
      <c r="AR1561" s="13" t="s">
        <v>132</v>
      </c>
      <c r="AS1561" s="13" t="s">
        <v>132</v>
      </c>
      <c r="AT1561" s="13" t="s">
        <v>132</v>
      </c>
      <c r="AU1561" s="19" t="s">
        <v>132</v>
      </c>
      <c r="AV1561" s="13" t="s">
        <v>132</v>
      </c>
      <c r="AW1561" s="13" t="s">
        <v>132</v>
      </c>
      <c r="AX1561" s="13" t="s">
        <v>132</v>
      </c>
      <c r="AY1561" s="13" t="s">
        <v>132</v>
      </c>
      <c r="AZ1561" s="19" t="s">
        <v>132</v>
      </c>
      <c r="BA1561" s="19" t="s">
        <v>132</v>
      </c>
      <c r="BB1561" s="13" t="s">
        <v>132</v>
      </c>
      <c r="BC1561" s="13" t="s">
        <v>132</v>
      </c>
      <c r="BD1561" s="13" t="s">
        <v>132</v>
      </c>
      <c r="BE1561" s="13" t="s">
        <v>132</v>
      </c>
      <c r="BF1561" s="19" t="s">
        <v>132</v>
      </c>
      <c r="BG1561" s="19" t="s">
        <v>132</v>
      </c>
      <c r="BH1561" s="19" t="s">
        <v>132</v>
      </c>
      <c r="BI1561" s="19" t="s">
        <v>132</v>
      </c>
      <c r="BJ1561" s="19" t="s">
        <v>132</v>
      </c>
      <c r="BK1561" s="19" t="s">
        <v>132</v>
      </c>
      <c r="BL1561" s="88" t="s">
        <v>132</v>
      </c>
      <c r="BM1561" s="88" t="s">
        <v>132</v>
      </c>
      <c r="BN1561" s="88" t="s">
        <v>132</v>
      </c>
    </row>
    <row r="1562" spans="1:66" customFormat="1" ht="15" customHeight="1">
      <c r="A1562" s="8">
        <v>8711500704757</v>
      </c>
      <c r="B1562" s="8">
        <v>928001503340</v>
      </c>
      <c r="C1562" s="8">
        <v>871150070475727</v>
      </c>
      <c r="D1562" s="13" t="s">
        <v>132</v>
      </c>
      <c r="E1562" s="12">
        <v>70475727</v>
      </c>
      <c r="F1562" s="10" t="s">
        <v>4809</v>
      </c>
      <c r="G1562" s="11" t="s">
        <v>4305</v>
      </c>
      <c r="H1562" s="12" t="s">
        <v>122</v>
      </c>
      <c r="I1562" s="12" t="s">
        <v>4478</v>
      </c>
      <c r="J1562" s="12" t="s">
        <v>4794</v>
      </c>
      <c r="K1562" s="12" t="s">
        <v>125</v>
      </c>
      <c r="L1562" s="83">
        <v>17.850000000000001</v>
      </c>
      <c r="M1562" s="16">
        <v>0.3</v>
      </c>
      <c r="N1562" s="13" t="s">
        <v>4307</v>
      </c>
      <c r="O1562" s="14" t="s">
        <v>4308</v>
      </c>
      <c r="P1562" s="17"/>
      <c r="Q1562" s="9">
        <v>250</v>
      </c>
      <c r="R1562" s="12" t="s">
        <v>129</v>
      </c>
      <c r="S1562" s="17" t="s">
        <v>154</v>
      </c>
      <c r="T1562" s="9"/>
      <c r="U1562" s="9"/>
      <c r="V1562" s="11" t="s">
        <v>4795</v>
      </c>
      <c r="W1562" s="26">
        <v>8539311090</v>
      </c>
      <c r="X1562" s="17" t="s">
        <v>155</v>
      </c>
      <c r="Y1562" s="17" t="s">
        <v>768</v>
      </c>
      <c r="Z1562" s="12">
        <v>423498</v>
      </c>
      <c r="AA1562" s="55"/>
      <c r="AB1562" s="63" t="s">
        <v>4810</v>
      </c>
      <c r="AC1562" s="13" t="s">
        <v>132</v>
      </c>
      <c r="AD1562" s="13" t="s">
        <v>132</v>
      </c>
      <c r="AE1562" s="13" t="s">
        <v>132</v>
      </c>
      <c r="AF1562" s="13" t="s">
        <v>132</v>
      </c>
      <c r="AG1562" s="13" t="s">
        <v>132</v>
      </c>
      <c r="AH1562" s="13" t="s">
        <v>132</v>
      </c>
      <c r="AI1562" s="13" t="s">
        <v>132</v>
      </c>
      <c r="AJ1562" s="13" t="s">
        <v>132</v>
      </c>
      <c r="AK1562" s="13" t="s">
        <v>132</v>
      </c>
      <c r="AL1562" s="13" t="s">
        <v>132</v>
      </c>
      <c r="AM1562" s="13" t="s">
        <v>132</v>
      </c>
      <c r="AN1562" s="13" t="s">
        <v>132</v>
      </c>
      <c r="AO1562" s="13" t="s">
        <v>132</v>
      </c>
      <c r="AP1562" s="13" t="s">
        <v>132</v>
      </c>
      <c r="AQ1562" s="13" t="s">
        <v>132</v>
      </c>
      <c r="AR1562" s="13" t="s">
        <v>132</v>
      </c>
      <c r="AS1562" s="13" t="s">
        <v>132</v>
      </c>
      <c r="AT1562" s="13" t="s">
        <v>132</v>
      </c>
      <c r="AU1562" s="19" t="s">
        <v>132</v>
      </c>
      <c r="AV1562" s="13" t="s">
        <v>132</v>
      </c>
      <c r="AW1562" s="13" t="s">
        <v>132</v>
      </c>
      <c r="AX1562" s="13" t="s">
        <v>132</v>
      </c>
      <c r="AY1562" s="13" t="s">
        <v>132</v>
      </c>
      <c r="AZ1562" s="19" t="s">
        <v>132</v>
      </c>
      <c r="BA1562" s="19" t="s">
        <v>132</v>
      </c>
      <c r="BB1562" s="13" t="s">
        <v>132</v>
      </c>
      <c r="BC1562" s="13" t="s">
        <v>132</v>
      </c>
      <c r="BD1562" s="13" t="s">
        <v>132</v>
      </c>
      <c r="BE1562" s="13" t="s">
        <v>132</v>
      </c>
      <c r="BF1562" s="19" t="s">
        <v>132</v>
      </c>
      <c r="BG1562" s="19" t="s">
        <v>132</v>
      </c>
      <c r="BH1562" s="19" t="s">
        <v>132</v>
      </c>
      <c r="BI1562" s="19" t="s">
        <v>132</v>
      </c>
      <c r="BJ1562" s="19" t="s">
        <v>132</v>
      </c>
      <c r="BK1562" s="19" t="s">
        <v>132</v>
      </c>
      <c r="BL1562" s="88" t="s">
        <v>132</v>
      </c>
      <c r="BM1562" s="88" t="s">
        <v>132</v>
      </c>
      <c r="BN1562" s="88" t="s">
        <v>132</v>
      </c>
    </row>
    <row r="1563" spans="1:66" customFormat="1" ht="15" customHeight="1">
      <c r="A1563" s="8">
        <v>8711500615688</v>
      </c>
      <c r="B1563" s="8">
        <v>928000003340</v>
      </c>
      <c r="C1563" s="8">
        <v>871150061568827</v>
      </c>
      <c r="D1563" s="13" t="s">
        <v>132</v>
      </c>
      <c r="E1563" s="12">
        <v>61568827</v>
      </c>
      <c r="F1563" s="10" t="s">
        <v>4811</v>
      </c>
      <c r="G1563" s="11" t="s">
        <v>4305</v>
      </c>
      <c r="H1563" s="12" t="s">
        <v>122</v>
      </c>
      <c r="I1563" s="12" t="s">
        <v>4478</v>
      </c>
      <c r="J1563" s="12" t="s">
        <v>4794</v>
      </c>
      <c r="K1563" s="12" t="s">
        <v>125</v>
      </c>
      <c r="L1563" s="83">
        <v>16</v>
      </c>
      <c r="M1563" s="16">
        <v>0.3</v>
      </c>
      <c r="N1563" s="13" t="s">
        <v>4307</v>
      </c>
      <c r="O1563" s="14" t="s">
        <v>4308</v>
      </c>
      <c r="P1563" s="17"/>
      <c r="Q1563" s="9">
        <v>250</v>
      </c>
      <c r="R1563" s="12" t="s">
        <v>129</v>
      </c>
      <c r="S1563" s="17" t="s">
        <v>154</v>
      </c>
      <c r="T1563" s="9"/>
      <c r="U1563" s="9"/>
      <c r="V1563" s="11" t="s">
        <v>4795</v>
      </c>
      <c r="W1563" s="26">
        <v>8539311090</v>
      </c>
      <c r="X1563" s="17" t="s">
        <v>1020</v>
      </c>
      <c r="Y1563" s="17" t="s">
        <v>768</v>
      </c>
      <c r="Z1563" s="12">
        <v>423486</v>
      </c>
      <c r="AA1563" s="55"/>
      <c r="AB1563" s="63" t="s">
        <v>4812</v>
      </c>
      <c r="AC1563" s="13" t="s">
        <v>132</v>
      </c>
      <c r="AD1563" s="13" t="s">
        <v>132</v>
      </c>
      <c r="AE1563" s="13" t="s">
        <v>132</v>
      </c>
      <c r="AF1563" s="13" t="s">
        <v>132</v>
      </c>
      <c r="AG1563" s="13" t="s">
        <v>132</v>
      </c>
      <c r="AH1563" s="13" t="s">
        <v>132</v>
      </c>
      <c r="AI1563" s="13" t="s">
        <v>132</v>
      </c>
      <c r="AJ1563" s="13" t="s">
        <v>132</v>
      </c>
      <c r="AK1563" s="13" t="s">
        <v>132</v>
      </c>
      <c r="AL1563" s="13" t="s">
        <v>132</v>
      </c>
      <c r="AM1563" s="13" t="s">
        <v>132</v>
      </c>
      <c r="AN1563" s="13" t="s">
        <v>132</v>
      </c>
      <c r="AO1563" s="13" t="s">
        <v>132</v>
      </c>
      <c r="AP1563" s="13" t="s">
        <v>132</v>
      </c>
      <c r="AQ1563" s="13" t="s">
        <v>132</v>
      </c>
      <c r="AR1563" s="13" t="s">
        <v>132</v>
      </c>
      <c r="AS1563" s="13" t="s">
        <v>132</v>
      </c>
      <c r="AT1563" s="13" t="s">
        <v>132</v>
      </c>
      <c r="AU1563" s="19" t="s">
        <v>132</v>
      </c>
      <c r="AV1563" s="13" t="s">
        <v>132</v>
      </c>
      <c r="AW1563" s="13" t="s">
        <v>132</v>
      </c>
      <c r="AX1563" s="13" t="s">
        <v>132</v>
      </c>
      <c r="AY1563" s="13" t="s">
        <v>132</v>
      </c>
      <c r="AZ1563" s="19" t="s">
        <v>132</v>
      </c>
      <c r="BA1563" s="19" t="s">
        <v>132</v>
      </c>
      <c r="BB1563" s="13" t="s">
        <v>132</v>
      </c>
      <c r="BC1563" s="13" t="s">
        <v>132</v>
      </c>
      <c r="BD1563" s="13" t="s">
        <v>132</v>
      </c>
      <c r="BE1563" s="13" t="s">
        <v>132</v>
      </c>
      <c r="BF1563" s="19" t="s">
        <v>132</v>
      </c>
      <c r="BG1563" s="19" t="s">
        <v>132</v>
      </c>
      <c r="BH1563" s="19" t="s">
        <v>132</v>
      </c>
      <c r="BI1563" s="19" t="s">
        <v>132</v>
      </c>
      <c r="BJ1563" s="19" t="s">
        <v>132</v>
      </c>
      <c r="BK1563" s="19" t="s">
        <v>132</v>
      </c>
      <c r="BL1563" s="88" t="s">
        <v>132</v>
      </c>
      <c r="BM1563" s="88" t="s">
        <v>132</v>
      </c>
      <c r="BN1563" s="88" t="s">
        <v>132</v>
      </c>
    </row>
    <row r="1564" spans="1:66" customFormat="1" ht="15" customHeight="1">
      <c r="A1564" s="8">
        <v>8711500715838</v>
      </c>
      <c r="B1564" s="8">
        <v>928000503340</v>
      </c>
      <c r="C1564" s="8">
        <v>871150071583827</v>
      </c>
      <c r="D1564" s="13" t="s">
        <v>132</v>
      </c>
      <c r="E1564" s="12">
        <v>71583827</v>
      </c>
      <c r="F1564" s="10" t="s">
        <v>4813</v>
      </c>
      <c r="G1564" s="11" t="s">
        <v>4305</v>
      </c>
      <c r="H1564" s="12" t="s">
        <v>122</v>
      </c>
      <c r="I1564" s="12" t="s">
        <v>4478</v>
      </c>
      <c r="J1564" s="12" t="s">
        <v>4794</v>
      </c>
      <c r="K1564" s="12" t="s">
        <v>125</v>
      </c>
      <c r="L1564" s="83">
        <v>16</v>
      </c>
      <c r="M1564" s="16">
        <v>0.3</v>
      </c>
      <c r="N1564" s="13" t="s">
        <v>4307</v>
      </c>
      <c r="O1564" s="14" t="s">
        <v>4308</v>
      </c>
      <c r="P1564" s="17"/>
      <c r="Q1564" s="9">
        <v>250</v>
      </c>
      <c r="R1564" s="12" t="s">
        <v>129</v>
      </c>
      <c r="S1564" s="17" t="s">
        <v>154</v>
      </c>
      <c r="T1564" s="9"/>
      <c r="U1564" s="9"/>
      <c r="V1564" s="11" t="s">
        <v>4795</v>
      </c>
      <c r="W1564" s="26">
        <v>8539311090</v>
      </c>
      <c r="X1564" s="17" t="s">
        <v>1020</v>
      </c>
      <c r="Y1564" s="17" t="s">
        <v>768</v>
      </c>
      <c r="Z1564" s="12">
        <v>423488</v>
      </c>
      <c r="AA1564" s="55"/>
      <c r="AB1564" s="63" t="s">
        <v>4814</v>
      </c>
      <c r="AC1564" s="13" t="s">
        <v>132</v>
      </c>
      <c r="AD1564" s="13" t="s">
        <v>132</v>
      </c>
      <c r="AE1564" s="13" t="s">
        <v>132</v>
      </c>
      <c r="AF1564" s="13" t="s">
        <v>132</v>
      </c>
      <c r="AG1564" s="13" t="s">
        <v>132</v>
      </c>
      <c r="AH1564" s="13" t="s">
        <v>132</v>
      </c>
      <c r="AI1564" s="13" t="s">
        <v>132</v>
      </c>
      <c r="AJ1564" s="13" t="s">
        <v>132</v>
      </c>
      <c r="AK1564" s="13" t="s">
        <v>132</v>
      </c>
      <c r="AL1564" s="13" t="s">
        <v>132</v>
      </c>
      <c r="AM1564" s="13" t="s">
        <v>132</v>
      </c>
      <c r="AN1564" s="13" t="s">
        <v>132</v>
      </c>
      <c r="AO1564" s="13" t="s">
        <v>132</v>
      </c>
      <c r="AP1564" s="13" t="s">
        <v>132</v>
      </c>
      <c r="AQ1564" s="13" t="s">
        <v>132</v>
      </c>
      <c r="AR1564" s="13" t="s">
        <v>132</v>
      </c>
      <c r="AS1564" s="13" t="s">
        <v>132</v>
      </c>
      <c r="AT1564" s="13" t="s">
        <v>132</v>
      </c>
      <c r="AU1564" s="19" t="s">
        <v>132</v>
      </c>
      <c r="AV1564" s="13" t="s">
        <v>132</v>
      </c>
      <c r="AW1564" s="13" t="s">
        <v>132</v>
      </c>
      <c r="AX1564" s="13" t="s">
        <v>132</v>
      </c>
      <c r="AY1564" s="13" t="s">
        <v>132</v>
      </c>
      <c r="AZ1564" s="19" t="s">
        <v>132</v>
      </c>
      <c r="BA1564" s="19" t="s">
        <v>132</v>
      </c>
      <c r="BB1564" s="13" t="s">
        <v>132</v>
      </c>
      <c r="BC1564" s="13" t="s">
        <v>132</v>
      </c>
      <c r="BD1564" s="13" t="s">
        <v>132</v>
      </c>
      <c r="BE1564" s="13" t="s">
        <v>132</v>
      </c>
      <c r="BF1564" s="19" t="s">
        <v>132</v>
      </c>
      <c r="BG1564" s="19" t="s">
        <v>132</v>
      </c>
      <c r="BH1564" s="19" t="s">
        <v>132</v>
      </c>
      <c r="BI1564" s="19" t="s">
        <v>132</v>
      </c>
      <c r="BJ1564" s="19" t="s">
        <v>132</v>
      </c>
      <c r="BK1564" s="19" t="s">
        <v>132</v>
      </c>
      <c r="BL1564" s="88" t="s">
        <v>132</v>
      </c>
      <c r="BM1564" s="88" t="s">
        <v>132</v>
      </c>
      <c r="BN1564" s="88" t="s">
        <v>132</v>
      </c>
    </row>
    <row r="1565" spans="1:66" customFormat="1" ht="15" customHeight="1">
      <c r="A1565" s="8">
        <v>8711500704733</v>
      </c>
      <c r="B1565" s="8">
        <v>928001003318</v>
      </c>
      <c r="C1565" s="8">
        <v>871150070473327</v>
      </c>
      <c r="D1565" s="13" t="s">
        <v>132</v>
      </c>
      <c r="E1565" s="12">
        <v>70473327</v>
      </c>
      <c r="F1565" s="10" t="s">
        <v>4815</v>
      </c>
      <c r="G1565" s="11" t="s">
        <v>4305</v>
      </c>
      <c r="H1565" s="12" t="s">
        <v>122</v>
      </c>
      <c r="I1565" s="12" t="s">
        <v>4478</v>
      </c>
      <c r="J1565" s="12" t="s">
        <v>4794</v>
      </c>
      <c r="K1565" s="12" t="s">
        <v>125</v>
      </c>
      <c r="L1565" s="83">
        <v>16</v>
      </c>
      <c r="M1565" s="16">
        <v>0.3</v>
      </c>
      <c r="N1565" s="13" t="s">
        <v>4307</v>
      </c>
      <c r="O1565" s="14" t="s">
        <v>4308</v>
      </c>
      <c r="P1565" s="17"/>
      <c r="Q1565" s="9">
        <v>250</v>
      </c>
      <c r="R1565" s="12" t="s">
        <v>129</v>
      </c>
      <c r="S1565" s="17" t="s">
        <v>154</v>
      </c>
      <c r="T1565" s="9"/>
      <c r="U1565" s="9"/>
      <c r="V1565" s="11" t="s">
        <v>4795</v>
      </c>
      <c r="W1565" s="26">
        <v>8539311090</v>
      </c>
      <c r="X1565" s="17" t="s">
        <v>155</v>
      </c>
      <c r="Y1565" s="17" t="s">
        <v>768</v>
      </c>
      <c r="Z1565" s="12">
        <v>423491</v>
      </c>
      <c r="AA1565" s="55"/>
      <c r="AB1565" s="63" t="s">
        <v>4816</v>
      </c>
      <c r="AC1565" s="13" t="s">
        <v>132</v>
      </c>
      <c r="AD1565" s="13" t="s">
        <v>132</v>
      </c>
      <c r="AE1565" s="13" t="s">
        <v>132</v>
      </c>
      <c r="AF1565" s="13" t="s">
        <v>132</v>
      </c>
      <c r="AG1565" s="13" t="s">
        <v>132</v>
      </c>
      <c r="AH1565" s="13" t="s">
        <v>132</v>
      </c>
      <c r="AI1565" s="13" t="s">
        <v>132</v>
      </c>
      <c r="AJ1565" s="13" t="s">
        <v>132</v>
      </c>
      <c r="AK1565" s="13" t="s">
        <v>132</v>
      </c>
      <c r="AL1565" s="13" t="s">
        <v>132</v>
      </c>
      <c r="AM1565" s="13" t="s">
        <v>132</v>
      </c>
      <c r="AN1565" s="13" t="s">
        <v>132</v>
      </c>
      <c r="AO1565" s="13" t="s">
        <v>132</v>
      </c>
      <c r="AP1565" s="13" t="s">
        <v>132</v>
      </c>
      <c r="AQ1565" s="13" t="s">
        <v>132</v>
      </c>
      <c r="AR1565" s="13" t="s">
        <v>132</v>
      </c>
      <c r="AS1565" s="13" t="s">
        <v>132</v>
      </c>
      <c r="AT1565" s="13" t="s">
        <v>132</v>
      </c>
      <c r="AU1565" s="19" t="s">
        <v>132</v>
      </c>
      <c r="AV1565" s="13" t="s">
        <v>132</v>
      </c>
      <c r="AW1565" s="13" t="s">
        <v>132</v>
      </c>
      <c r="AX1565" s="13" t="s">
        <v>132</v>
      </c>
      <c r="AY1565" s="13" t="s">
        <v>132</v>
      </c>
      <c r="AZ1565" s="19" t="s">
        <v>132</v>
      </c>
      <c r="BA1565" s="19" t="s">
        <v>132</v>
      </c>
      <c r="BB1565" s="13" t="s">
        <v>132</v>
      </c>
      <c r="BC1565" s="13" t="s">
        <v>132</v>
      </c>
      <c r="BD1565" s="13" t="s">
        <v>132</v>
      </c>
      <c r="BE1565" s="13" t="s">
        <v>132</v>
      </c>
      <c r="BF1565" s="19" t="s">
        <v>132</v>
      </c>
      <c r="BG1565" s="19" t="s">
        <v>132</v>
      </c>
      <c r="BH1565" s="19" t="s">
        <v>132</v>
      </c>
      <c r="BI1565" s="19" t="s">
        <v>132</v>
      </c>
      <c r="BJ1565" s="19" t="s">
        <v>132</v>
      </c>
      <c r="BK1565" s="19" t="s">
        <v>132</v>
      </c>
      <c r="BL1565" s="88" t="s">
        <v>132</v>
      </c>
      <c r="BM1565" s="88" t="s">
        <v>132</v>
      </c>
      <c r="BN1565" s="88" t="s">
        <v>132</v>
      </c>
    </row>
    <row r="1566" spans="1:66" customFormat="1" ht="15" customHeight="1">
      <c r="A1566" s="8">
        <v>8727900840506</v>
      </c>
      <c r="B1566" s="8">
        <v>928026284070</v>
      </c>
      <c r="C1566" s="8">
        <v>872790084050600</v>
      </c>
      <c r="D1566" s="13" t="s">
        <v>132</v>
      </c>
      <c r="E1566" s="12">
        <v>84050600</v>
      </c>
      <c r="F1566" s="10" t="s">
        <v>4817</v>
      </c>
      <c r="G1566" s="11" t="s">
        <v>4305</v>
      </c>
      <c r="H1566" s="12" t="s">
        <v>122</v>
      </c>
      <c r="I1566" s="12" t="s">
        <v>4478</v>
      </c>
      <c r="J1566" s="12" t="s">
        <v>4794</v>
      </c>
      <c r="K1566" s="12" t="s">
        <v>125</v>
      </c>
      <c r="L1566" s="83">
        <v>47.4</v>
      </c>
      <c r="M1566" s="16">
        <v>0.3</v>
      </c>
      <c r="N1566" s="13" t="s">
        <v>4307</v>
      </c>
      <c r="O1566" s="14" t="s">
        <v>4308</v>
      </c>
      <c r="P1566" s="17"/>
      <c r="Q1566" s="9">
        <v>12</v>
      </c>
      <c r="R1566" s="12" t="s">
        <v>129</v>
      </c>
      <c r="S1566" s="17" t="s">
        <v>154</v>
      </c>
      <c r="T1566" s="9"/>
      <c r="U1566" s="9"/>
      <c r="V1566" s="11" t="s">
        <v>4795</v>
      </c>
      <c r="W1566" s="26">
        <v>8539319090</v>
      </c>
      <c r="X1566" s="17" t="s">
        <v>1020</v>
      </c>
      <c r="Y1566" s="17" t="s">
        <v>768</v>
      </c>
      <c r="Z1566" s="12">
        <v>423506</v>
      </c>
      <c r="AA1566" s="55"/>
      <c r="AB1566" s="63" t="s">
        <v>4818</v>
      </c>
      <c r="AC1566" s="13" t="s">
        <v>132</v>
      </c>
      <c r="AD1566" s="13" t="s">
        <v>132</v>
      </c>
      <c r="AE1566" s="13" t="s">
        <v>132</v>
      </c>
      <c r="AF1566" s="13" t="s">
        <v>132</v>
      </c>
      <c r="AG1566" s="13" t="s">
        <v>132</v>
      </c>
      <c r="AH1566" s="13" t="s">
        <v>132</v>
      </c>
      <c r="AI1566" s="13" t="s">
        <v>132</v>
      </c>
      <c r="AJ1566" s="13" t="s">
        <v>132</v>
      </c>
      <c r="AK1566" s="13" t="s">
        <v>132</v>
      </c>
      <c r="AL1566" s="13" t="s">
        <v>132</v>
      </c>
      <c r="AM1566" s="13" t="s">
        <v>132</v>
      </c>
      <c r="AN1566" s="13" t="s">
        <v>132</v>
      </c>
      <c r="AO1566" s="13" t="s">
        <v>132</v>
      </c>
      <c r="AP1566" s="13" t="s">
        <v>132</v>
      </c>
      <c r="AQ1566" s="13" t="s">
        <v>132</v>
      </c>
      <c r="AR1566" s="13" t="s">
        <v>132</v>
      </c>
      <c r="AS1566" s="13" t="s">
        <v>132</v>
      </c>
      <c r="AT1566" s="13" t="s">
        <v>132</v>
      </c>
      <c r="AU1566" s="19" t="s">
        <v>132</v>
      </c>
      <c r="AV1566" s="13" t="s">
        <v>132</v>
      </c>
      <c r="AW1566" s="13" t="s">
        <v>132</v>
      </c>
      <c r="AX1566" s="13" t="s">
        <v>132</v>
      </c>
      <c r="AY1566" s="13" t="s">
        <v>132</v>
      </c>
      <c r="AZ1566" s="19" t="s">
        <v>132</v>
      </c>
      <c r="BA1566" s="19" t="s">
        <v>132</v>
      </c>
      <c r="BB1566" s="13" t="s">
        <v>132</v>
      </c>
      <c r="BC1566" s="13" t="s">
        <v>132</v>
      </c>
      <c r="BD1566" s="13" t="s">
        <v>132</v>
      </c>
      <c r="BE1566" s="13" t="s">
        <v>132</v>
      </c>
      <c r="BF1566" s="19" t="s">
        <v>132</v>
      </c>
      <c r="BG1566" s="19" t="s">
        <v>132</v>
      </c>
      <c r="BH1566" s="19" t="s">
        <v>132</v>
      </c>
      <c r="BI1566" s="19" t="s">
        <v>132</v>
      </c>
      <c r="BJ1566" s="19" t="s">
        <v>132</v>
      </c>
      <c r="BK1566" s="19" t="s">
        <v>132</v>
      </c>
      <c r="BL1566" s="88" t="s">
        <v>132</v>
      </c>
      <c r="BM1566" s="88" t="s">
        <v>132</v>
      </c>
      <c r="BN1566" s="88" t="s">
        <v>132</v>
      </c>
    </row>
    <row r="1567" spans="1:66" customFormat="1" ht="15" customHeight="1">
      <c r="A1567" s="8">
        <v>8727900840537</v>
      </c>
      <c r="B1567" s="31">
        <v>928026286570</v>
      </c>
      <c r="C1567" s="8">
        <v>872790084053700</v>
      </c>
      <c r="D1567" s="13" t="s">
        <v>132</v>
      </c>
      <c r="E1567" s="12">
        <v>84053700</v>
      </c>
      <c r="F1567" s="19" t="s">
        <v>4819</v>
      </c>
      <c r="G1567" s="11" t="s">
        <v>4305</v>
      </c>
      <c r="H1567" s="12" t="s">
        <v>122</v>
      </c>
      <c r="I1567" s="12" t="s">
        <v>4478</v>
      </c>
      <c r="J1567" s="12" t="s">
        <v>4794</v>
      </c>
      <c r="K1567" s="12" t="s">
        <v>125</v>
      </c>
      <c r="L1567" s="83">
        <v>47.4</v>
      </c>
      <c r="M1567" s="16">
        <v>0.3</v>
      </c>
      <c r="N1567" s="13" t="s">
        <v>4307</v>
      </c>
      <c r="O1567" s="14" t="s">
        <v>4308</v>
      </c>
      <c r="P1567" s="17"/>
      <c r="Q1567" s="9">
        <v>12</v>
      </c>
      <c r="R1567" s="12" t="s">
        <v>129</v>
      </c>
      <c r="S1567" s="17" t="s">
        <v>154</v>
      </c>
      <c r="T1567" s="9"/>
      <c r="U1567" s="9"/>
      <c r="V1567" s="11" t="s">
        <v>4795</v>
      </c>
      <c r="W1567" s="26">
        <v>8539319090</v>
      </c>
      <c r="X1567" s="17" t="s">
        <v>1020</v>
      </c>
      <c r="Y1567" s="17" t="s">
        <v>768</v>
      </c>
      <c r="Z1567" s="12">
        <v>423507</v>
      </c>
      <c r="AA1567" s="55"/>
      <c r="AB1567" s="63" t="s">
        <v>4820</v>
      </c>
      <c r="AC1567" s="13" t="s">
        <v>132</v>
      </c>
      <c r="AD1567" s="13" t="s">
        <v>132</v>
      </c>
      <c r="AE1567" s="13" t="s">
        <v>132</v>
      </c>
      <c r="AF1567" s="13" t="s">
        <v>132</v>
      </c>
      <c r="AG1567" s="13" t="s">
        <v>132</v>
      </c>
      <c r="AH1567" s="13" t="s">
        <v>132</v>
      </c>
      <c r="AI1567" s="13" t="s">
        <v>132</v>
      </c>
      <c r="AJ1567" s="13" t="s">
        <v>132</v>
      </c>
      <c r="AK1567" s="13" t="s">
        <v>132</v>
      </c>
      <c r="AL1567" s="13" t="s">
        <v>132</v>
      </c>
      <c r="AM1567" s="13" t="s">
        <v>132</v>
      </c>
      <c r="AN1567" s="13" t="s">
        <v>132</v>
      </c>
      <c r="AO1567" s="13" t="s">
        <v>132</v>
      </c>
      <c r="AP1567" s="13" t="s">
        <v>132</v>
      </c>
      <c r="AQ1567" s="13" t="s">
        <v>132</v>
      </c>
      <c r="AR1567" s="13" t="s">
        <v>132</v>
      </c>
      <c r="AS1567" s="13" t="s">
        <v>132</v>
      </c>
      <c r="AT1567" s="13" t="s">
        <v>132</v>
      </c>
      <c r="AU1567" s="19" t="s">
        <v>132</v>
      </c>
      <c r="AV1567" s="13" t="s">
        <v>132</v>
      </c>
      <c r="AW1567" s="13" t="s">
        <v>132</v>
      </c>
      <c r="AX1567" s="13" t="s">
        <v>132</v>
      </c>
      <c r="AY1567" s="13" t="s">
        <v>132</v>
      </c>
      <c r="AZ1567" s="19" t="s">
        <v>132</v>
      </c>
      <c r="BA1567" s="19" t="s">
        <v>132</v>
      </c>
      <c r="BB1567" s="13" t="s">
        <v>132</v>
      </c>
      <c r="BC1567" s="13" t="s">
        <v>132</v>
      </c>
      <c r="BD1567" s="13" t="s">
        <v>132</v>
      </c>
      <c r="BE1567" s="13" t="s">
        <v>132</v>
      </c>
      <c r="BF1567" s="19" t="s">
        <v>132</v>
      </c>
      <c r="BG1567" s="19" t="s">
        <v>132</v>
      </c>
      <c r="BH1567" s="19" t="s">
        <v>132</v>
      </c>
      <c r="BI1567" s="19" t="s">
        <v>132</v>
      </c>
      <c r="BJ1567" s="19" t="s">
        <v>132</v>
      </c>
      <c r="BK1567" s="19" t="s">
        <v>132</v>
      </c>
      <c r="BL1567" s="88" t="s">
        <v>132</v>
      </c>
      <c r="BM1567" s="88" t="s">
        <v>132</v>
      </c>
      <c r="BN1567" s="88" t="s">
        <v>132</v>
      </c>
    </row>
    <row r="1568" spans="1:66" customFormat="1" ht="15" customHeight="1">
      <c r="A1568" s="8">
        <v>8711500559685</v>
      </c>
      <c r="B1568" s="8">
        <v>928026384070</v>
      </c>
      <c r="C1568" s="8">
        <v>871150055968515</v>
      </c>
      <c r="D1568" s="13" t="s">
        <v>132</v>
      </c>
      <c r="E1568" s="12">
        <v>55968515</v>
      </c>
      <c r="F1568" s="10" t="s">
        <v>4821</v>
      </c>
      <c r="G1568" s="11" t="s">
        <v>4305</v>
      </c>
      <c r="H1568" s="12" t="s">
        <v>122</v>
      </c>
      <c r="I1568" s="12" t="s">
        <v>4478</v>
      </c>
      <c r="J1568" s="12" t="s">
        <v>4794</v>
      </c>
      <c r="K1568" s="12" t="s">
        <v>125</v>
      </c>
      <c r="L1568" s="83">
        <v>47.4</v>
      </c>
      <c r="M1568" s="16">
        <v>0.3</v>
      </c>
      <c r="N1568" s="13" t="s">
        <v>4307</v>
      </c>
      <c r="O1568" s="14" t="s">
        <v>4308</v>
      </c>
      <c r="P1568" s="17"/>
      <c r="Q1568" s="9">
        <v>12</v>
      </c>
      <c r="R1568" s="12" t="s">
        <v>129</v>
      </c>
      <c r="S1568" s="17" t="s">
        <v>154</v>
      </c>
      <c r="T1568" s="9"/>
      <c r="U1568" s="9"/>
      <c r="V1568" s="11" t="s">
        <v>4795</v>
      </c>
      <c r="W1568" s="26">
        <v>8539319090</v>
      </c>
      <c r="X1568" s="17" t="s">
        <v>155</v>
      </c>
      <c r="Y1568" s="17" t="s">
        <v>768</v>
      </c>
      <c r="Z1568" s="12">
        <v>423509</v>
      </c>
      <c r="AA1568" s="55"/>
      <c r="AB1568" s="63" t="s">
        <v>4822</v>
      </c>
      <c r="AC1568" s="13" t="s">
        <v>132</v>
      </c>
      <c r="AD1568" s="13" t="s">
        <v>132</v>
      </c>
      <c r="AE1568" s="13" t="s">
        <v>132</v>
      </c>
      <c r="AF1568" s="13" t="s">
        <v>132</v>
      </c>
      <c r="AG1568" s="13" t="s">
        <v>132</v>
      </c>
      <c r="AH1568" s="13" t="s">
        <v>132</v>
      </c>
      <c r="AI1568" s="13" t="s">
        <v>132</v>
      </c>
      <c r="AJ1568" s="13" t="s">
        <v>132</v>
      </c>
      <c r="AK1568" s="13" t="s">
        <v>132</v>
      </c>
      <c r="AL1568" s="13" t="s">
        <v>132</v>
      </c>
      <c r="AM1568" s="13" t="s">
        <v>132</v>
      </c>
      <c r="AN1568" s="13" t="s">
        <v>132</v>
      </c>
      <c r="AO1568" s="13" t="s">
        <v>132</v>
      </c>
      <c r="AP1568" s="13" t="s">
        <v>132</v>
      </c>
      <c r="AQ1568" s="13" t="s">
        <v>132</v>
      </c>
      <c r="AR1568" s="13" t="s">
        <v>132</v>
      </c>
      <c r="AS1568" s="13" t="s">
        <v>132</v>
      </c>
      <c r="AT1568" s="13" t="s">
        <v>132</v>
      </c>
      <c r="AU1568" s="19" t="s">
        <v>132</v>
      </c>
      <c r="AV1568" s="13" t="s">
        <v>132</v>
      </c>
      <c r="AW1568" s="13" t="s">
        <v>132</v>
      </c>
      <c r="AX1568" s="13" t="s">
        <v>132</v>
      </c>
      <c r="AY1568" s="13" t="s">
        <v>132</v>
      </c>
      <c r="AZ1568" s="19" t="s">
        <v>132</v>
      </c>
      <c r="BA1568" s="19" t="s">
        <v>132</v>
      </c>
      <c r="BB1568" s="13" t="s">
        <v>132</v>
      </c>
      <c r="BC1568" s="13" t="s">
        <v>132</v>
      </c>
      <c r="BD1568" s="13" t="s">
        <v>132</v>
      </c>
      <c r="BE1568" s="13" t="s">
        <v>132</v>
      </c>
      <c r="BF1568" s="19" t="s">
        <v>132</v>
      </c>
      <c r="BG1568" s="19" t="s">
        <v>132</v>
      </c>
      <c r="BH1568" s="19" t="s">
        <v>132</v>
      </c>
      <c r="BI1568" s="19" t="s">
        <v>132</v>
      </c>
      <c r="BJ1568" s="19" t="s">
        <v>132</v>
      </c>
      <c r="BK1568" s="19" t="s">
        <v>132</v>
      </c>
      <c r="BL1568" s="88" t="s">
        <v>132</v>
      </c>
      <c r="BM1568" s="88" t="s">
        <v>132</v>
      </c>
      <c r="BN1568" s="88" t="s">
        <v>132</v>
      </c>
    </row>
    <row r="1569" spans="1:66" customFormat="1" ht="15" customHeight="1">
      <c r="A1569" s="8">
        <v>8727900840551</v>
      </c>
      <c r="B1569" s="31">
        <v>928026386570</v>
      </c>
      <c r="C1569" s="31">
        <v>872790084055100</v>
      </c>
      <c r="D1569" s="13" t="s">
        <v>132</v>
      </c>
      <c r="E1569" s="12">
        <v>84055100</v>
      </c>
      <c r="F1569" s="19" t="s">
        <v>4823</v>
      </c>
      <c r="G1569" s="11" t="s">
        <v>4305</v>
      </c>
      <c r="H1569" s="12" t="s">
        <v>122</v>
      </c>
      <c r="I1569" s="12" t="s">
        <v>4478</v>
      </c>
      <c r="J1569" s="12" t="s">
        <v>4794</v>
      </c>
      <c r="K1569" s="12" t="s">
        <v>125</v>
      </c>
      <c r="L1569" s="83">
        <v>47.4</v>
      </c>
      <c r="M1569" s="16">
        <v>0.3</v>
      </c>
      <c r="N1569" s="13" t="s">
        <v>4307</v>
      </c>
      <c r="O1569" s="14" t="s">
        <v>4308</v>
      </c>
      <c r="P1569" s="17"/>
      <c r="Q1569" s="9">
        <v>12</v>
      </c>
      <c r="R1569" s="12" t="s">
        <v>129</v>
      </c>
      <c r="S1569" s="17" t="s">
        <v>154</v>
      </c>
      <c r="T1569" s="9"/>
      <c r="U1569" s="9"/>
      <c r="V1569" s="11" t="s">
        <v>4795</v>
      </c>
      <c r="W1569" s="26">
        <v>8539319090</v>
      </c>
      <c r="X1569" s="17" t="s">
        <v>155</v>
      </c>
      <c r="Y1569" s="17" t="s">
        <v>768</v>
      </c>
      <c r="Z1569" s="12">
        <v>423510</v>
      </c>
      <c r="AA1569" s="55"/>
      <c r="AB1569" s="63" t="s">
        <v>4824</v>
      </c>
      <c r="AC1569" s="13" t="s">
        <v>132</v>
      </c>
      <c r="AD1569" s="13" t="s">
        <v>132</v>
      </c>
      <c r="AE1569" s="13" t="s">
        <v>132</v>
      </c>
      <c r="AF1569" s="13" t="s">
        <v>132</v>
      </c>
      <c r="AG1569" s="13" t="s">
        <v>132</v>
      </c>
      <c r="AH1569" s="13" t="s">
        <v>132</v>
      </c>
      <c r="AI1569" s="13" t="s">
        <v>132</v>
      </c>
      <c r="AJ1569" s="13" t="s">
        <v>132</v>
      </c>
      <c r="AK1569" s="13" t="s">
        <v>132</v>
      </c>
      <c r="AL1569" s="13" t="s">
        <v>132</v>
      </c>
      <c r="AM1569" s="13" t="s">
        <v>132</v>
      </c>
      <c r="AN1569" s="13" t="s">
        <v>132</v>
      </c>
      <c r="AO1569" s="13" t="s">
        <v>132</v>
      </c>
      <c r="AP1569" s="13" t="s">
        <v>132</v>
      </c>
      <c r="AQ1569" s="13" t="s">
        <v>132</v>
      </c>
      <c r="AR1569" s="13" t="s">
        <v>132</v>
      </c>
      <c r="AS1569" s="13" t="s">
        <v>132</v>
      </c>
      <c r="AT1569" s="13" t="s">
        <v>132</v>
      </c>
      <c r="AU1569" s="19" t="s">
        <v>132</v>
      </c>
      <c r="AV1569" s="13" t="s">
        <v>132</v>
      </c>
      <c r="AW1569" s="13" t="s">
        <v>132</v>
      </c>
      <c r="AX1569" s="13" t="s">
        <v>132</v>
      </c>
      <c r="AY1569" s="13" t="s">
        <v>132</v>
      </c>
      <c r="AZ1569" s="19" t="s">
        <v>132</v>
      </c>
      <c r="BA1569" s="19" t="s">
        <v>132</v>
      </c>
      <c r="BB1569" s="13" t="s">
        <v>132</v>
      </c>
      <c r="BC1569" s="13" t="s">
        <v>132</v>
      </c>
      <c r="BD1569" s="13" t="s">
        <v>132</v>
      </c>
      <c r="BE1569" s="13" t="s">
        <v>132</v>
      </c>
      <c r="BF1569" s="19" t="s">
        <v>132</v>
      </c>
      <c r="BG1569" s="19" t="s">
        <v>132</v>
      </c>
      <c r="BH1569" s="19" t="s">
        <v>132</v>
      </c>
      <c r="BI1569" s="19" t="s">
        <v>132</v>
      </c>
      <c r="BJ1569" s="19" t="s">
        <v>132</v>
      </c>
      <c r="BK1569" s="19" t="s">
        <v>132</v>
      </c>
      <c r="BL1569" s="88" t="s">
        <v>132</v>
      </c>
      <c r="BM1569" s="88" t="s">
        <v>132</v>
      </c>
      <c r="BN1569" s="88" t="s">
        <v>132</v>
      </c>
    </row>
    <row r="1570" spans="1:66" customFormat="1" ht="15" customHeight="1">
      <c r="A1570" s="8">
        <v>8711500284761</v>
      </c>
      <c r="B1570" s="8">
        <v>928027483070</v>
      </c>
      <c r="C1570" s="8">
        <v>871150028476115</v>
      </c>
      <c r="D1570" s="13" t="s">
        <v>132</v>
      </c>
      <c r="E1570" s="12">
        <v>28476115</v>
      </c>
      <c r="F1570" s="10" t="s">
        <v>4825</v>
      </c>
      <c r="G1570" s="11" t="s">
        <v>4305</v>
      </c>
      <c r="H1570" s="12" t="s">
        <v>122</v>
      </c>
      <c r="I1570" s="12" t="s">
        <v>4478</v>
      </c>
      <c r="J1570" s="12" t="s">
        <v>4794</v>
      </c>
      <c r="K1570" s="12" t="s">
        <v>125</v>
      </c>
      <c r="L1570" s="83">
        <v>47.4</v>
      </c>
      <c r="M1570" s="16">
        <v>0.3</v>
      </c>
      <c r="N1570" s="13" t="s">
        <v>4307</v>
      </c>
      <c r="O1570" s="14" t="s">
        <v>4308</v>
      </c>
      <c r="P1570" s="17"/>
      <c r="Q1570" s="9">
        <v>12</v>
      </c>
      <c r="R1570" s="12" t="s">
        <v>129</v>
      </c>
      <c r="S1570" s="17" t="s">
        <v>154</v>
      </c>
      <c r="T1570" s="9"/>
      <c r="U1570" s="9"/>
      <c r="V1570" s="11" t="s">
        <v>4795</v>
      </c>
      <c r="W1570" s="26">
        <v>8539319090</v>
      </c>
      <c r="X1570" s="17" t="s">
        <v>155</v>
      </c>
      <c r="Y1570" s="17" t="s">
        <v>768</v>
      </c>
      <c r="Z1570" s="12">
        <v>423511</v>
      </c>
      <c r="AA1570" s="55"/>
      <c r="AB1570" s="63" t="s">
        <v>4826</v>
      </c>
      <c r="AC1570" s="13" t="s">
        <v>132</v>
      </c>
      <c r="AD1570" s="13" t="s">
        <v>132</v>
      </c>
      <c r="AE1570" s="13" t="s">
        <v>132</v>
      </c>
      <c r="AF1570" s="13" t="s">
        <v>132</v>
      </c>
      <c r="AG1570" s="13" t="s">
        <v>132</v>
      </c>
      <c r="AH1570" s="13" t="s">
        <v>132</v>
      </c>
      <c r="AI1570" s="13" t="s">
        <v>132</v>
      </c>
      <c r="AJ1570" s="13" t="s">
        <v>132</v>
      </c>
      <c r="AK1570" s="13" t="s">
        <v>132</v>
      </c>
      <c r="AL1570" s="13" t="s">
        <v>132</v>
      </c>
      <c r="AM1570" s="13" t="s">
        <v>132</v>
      </c>
      <c r="AN1570" s="13" t="s">
        <v>132</v>
      </c>
      <c r="AO1570" s="13" t="s">
        <v>132</v>
      </c>
      <c r="AP1570" s="13" t="s">
        <v>132</v>
      </c>
      <c r="AQ1570" s="13" t="s">
        <v>132</v>
      </c>
      <c r="AR1570" s="13" t="s">
        <v>132</v>
      </c>
      <c r="AS1570" s="13" t="s">
        <v>132</v>
      </c>
      <c r="AT1570" s="13" t="s">
        <v>132</v>
      </c>
      <c r="AU1570" s="19" t="s">
        <v>132</v>
      </c>
      <c r="AV1570" s="13" t="s">
        <v>132</v>
      </c>
      <c r="AW1570" s="13" t="s">
        <v>132</v>
      </c>
      <c r="AX1570" s="13" t="s">
        <v>132</v>
      </c>
      <c r="AY1570" s="13" t="s">
        <v>132</v>
      </c>
      <c r="AZ1570" s="19" t="s">
        <v>132</v>
      </c>
      <c r="BA1570" s="19" t="s">
        <v>132</v>
      </c>
      <c r="BB1570" s="13" t="s">
        <v>132</v>
      </c>
      <c r="BC1570" s="13" t="s">
        <v>132</v>
      </c>
      <c r="BD1570" s="13" t="s">
        <v>132</v>
      </c>
      <c r="BE1570" s="13" t="s">
        <v>132</v>
      </c>
      <c r="BF1570" s="19" t="s">
        <v>132</v>
      </c>
      <c r="BG1570" s="19" t="s">
        <v>132</v>
      </c>
      <c r="BH1570" s="19" t="s">
        <v>132</v>
      </c>
      <c r="BI1570" s="19" t="s">
        <v>132</v>
      </c>
      <c r="BJ1570" s="19" t="s">
        <v>132</v>
      </c>
      <c r="BK1570" s="19" t="s">
        <v>132</v>
      </c>
      <c r="BL1570" s="88" t="s">
        <v>132</v>
      </c>
      <c r="BM1570" s="88" t="s">
        <v>132</v>
      </c>
      <c r="BN1570" s="88" t="s">
        <v>132</v>
      </c>
    </row>
    <row r="1571" spans="1:66" customFormat="1" ht="15" customHeight="1">
      <c r="A1571" s="8">
        <v>8711500284747</v>
      </c>
      <c r="B1571" s="8">
        <v>928027484070</v>
      </c>
      <c r="C1571" s="8">
        <v>871150028474715</v>
      </c>
      <c r="D1571" s="13" t="s">
        <v>132</v>
      </c>
      <c r="E1571" s="12">
        <v>28474715</v>
      </c>
      <c r="F1571" s="10" t="s">
        <v>4827</v>
      </c>
      <c r="G1571" s="11" t="s">
        <v>4305</v>
      </c>
      <c r="H1571" s="12" t="s">
        <v>122</v>
      </c>
      <c r="I1571" s="12" t="s">
        <v>4478</v>
      </c>
      <c r="J1571" s="12" t="s">
        <v>4794</v>
      </c>
      <c r="K1571" s="12" t="s">
        <v>125</v>
      </c>
      <c r="L1571" s="83">
        <v>47.4</v>
      </c>
      <c r="M1571" s="16">
        <v>0.3</v>
      </c>
      <c r="N1571" s="13" t="s">
        <v>4307</v>
      </c>
      <c r="O1571" s="14" t="s">
        <v>4308</v>
      </c>
      <c r="P1571" s="17"/>
      <c r="Q1571" s="9">
        <v>12</v>
      </c>
      <c r="R1571" s="12" t="s">
        <v>129</v>
      </c>
      <c r="S1571" s="17" t="s">
        <v>154</v>
      </c>
      <c r="T1571" s="9"/>
      <c r="U1571" s="9"/>
      <c r="V1571" s="11" t="s">
        <v>4795</v>
      </c>
      <c r="W1571" s="26">
        <v>8539319090</v>
      </c>
      <c r="X1571" s="17" t="s">
        <v>155</v>
      </c>
      <c r="Y1571" s="17" t="s">
        <v>768</v>
      </c>
      <c r="Z1571" s="12">
        <v>423512</v>
      </c>
      <c r="AA1571" s="55"/>
      <c r="AB1571" s="63" t="s">
        <v>4828</v>
      </c>
      <c r="AC1571" s="13" t="s">
        <v>132</v>
      </c>
      <c r="AD1571" s="13" t="s">
        <v>132</v>
      </c>
      <c r="AE1571" s="13" t="s">
        <v>132</v>
      </c>
      <c r="AF1571" s="13" t="s">
        <v>132</v>
      </c>
      <c r="AG1571" s="13" t="s">
        <v>132</v>
      </c>
      <c r="AH1571" s="13" t="s">
        <v>132</v>
      </c>
      <c r="AI1571" s="13" t="s">
        <v>132</v>
      </c>
      <c r="AJ1571" s="13" t="s">
        <v>132</v>
      </c>
      <c r="AK1571" s="13" t="s">
        <v>132</v>
      </c>
      <c r="AL1571" s="13" t="s">
        <v>132</v>
      </c>
      <c r="AM1571" s="13" t="s">
        <v>132</v>
      </c>
      <c r="AN1571" s="13" t="s">
        <v>132</v>
      </c>
      <c r="AO1571" s="13" t="s">
        <v>132</v>
      </c>
      <c r="AP1571" s="13" t="s">
        <v>132</v>
      </c>
      <c r="AQ1571" s="13" t="s">
        <v>132</v>
      </c>
      <c r="AR1571" s="13" t="s">
        <v>132</v>
      </c>
      <c r="AS1571" s="13" t="s">
        <v>132</v>
      </c>
      <c r="AT1571" s="13" t="s">
        <v>132</v>
      </c>
      <c r="AU1571" s="19" t="s">
        <v>132</v>
      </c>
      <c r="AV1571" s="13" t="s">
        <v>132</v>
      </c>
      <c r="AW1571" s="13" t="s">
        <v>132</v>
      </c>
      <c r="AX1571" s="13" t="s">
        <v>132</v>
      </c>
      <c r="AY1571" s="13" t="s">
        <v>132</v>
      </c>
      <c r="AZ1571" s="19" t="s">
        <v>132</v>
      </c>
      <c r="BA1571" s="19" t="s">
        <v>132</v>
      </c>
      <c r="BB1571" s="13" t="s">
        <v>132</v>
      </c>
      <c r="BC1571" s="13" t="s">
        <v>132</v>
      </c>
      <c r="BD1571" s="13" t="s">
        <v>132</v>
      </c>
      <c r="BE1571" s="13" t="s">
        <v>132</v>
      </c>
      <c r="BF1571" s="19" t="s">
        <v>132</v>
      </c>
      <c r="BG1571" s="19" t="s">
        <v>132</v>
      </c>
      <c r="BH1571" s="19" t="s">
        <v>132</v>
      </c>
      <c r="BI1571" s="19" t="s">
        <v>132</v>
      </c>
      <c r="BJ1571" s="19" t="s">
        <v>132</v>
      </c>
      <c r="BK1571" s="19" t="s">
        <v>132</v>
      </c>
      <c r="BL1571" s="88" t="s">
        <v>132</v>
      </c>
      <c r="BM1571" s="88" t="s">
        <v>132</v>
      </c>
      <c r="BN1571" s="88" t="s">
        <v>132</v>
      </c>
    </row>
    <row r="1572" spans="1:66" customFormat="1" ht="15" customHeight="1">
      <c r="A1572" s="8">
        <v>8727900840575</v>
      </c>
      <c r="B1572" s="31">
        <v>928027486570</v>
      </c>
      <c r="C1572" s="8">
        <v>872790084057500</v>
      </c>
      <c r="D1572" s="13" t="s">
        <v>132</v>
      </c>
      <c r="E1572" s="12">
        <v>84057500</v>
      </c>
      <c r="F1572" s="10" t="s">
        <v>4829</v>
      </c>
      <c r="G1572" s="11" t="s">
        <v>4305</v>
      </c>
      <c r="H1572" s="12" t="s">
        <v>122</v>
      </c>
      <c r="I1572" s="12" t="s">
        <v>4478</v>
      </c>
      <c r="J1572" s="12" t="s">
        <v>4794</v>
      </c>
      <c r="K1572" s="12" t="s">
        <v>125</v>
      </c>
      <c r="L1572" s="83">
        <v>47.4</v>
      </c>
      <c r="M1572" s="16">
        <v>0.3</v>
      </c>
      <c r="N1572" s="13" t="s">
        <v>4307</v>
      </c>
      <c r="O1572" s="14" t="s">
        <v>4308</v>
      </c>
      <c r="P1572" s="17"/>
      <c r="Q1572" s="9">
        <v>12</v>
      </c>
      <c r="R1572" s="12" t="s">
        <v>129</v>
      </c>
      <c r="S1572" s="17" t="s">
        <v>154</v>
      </c>
      <c r="T1572" s="9"/>
      <c r="U1572" s="9"/>
      <c r="V1572" s="11" t="s">
        <v>4795</v>
      </c>
      <c r="W1572" s="26">
        <v>8539319090</v>
      </c>
      <c r="X1572" s="17" t="s">
        <v>155</v>
      </c>
      <c r="Y1572" s="17" t="s">
        <v>768</v>
      </c>
      <c r="Z1572" s="12">
        <v>423513</v>
      </c>
      <c r="AA1572" s="55"/>
      <c r="AB1572" s="63" t="s">
        <v>4830</v>
      </c>
      <c r="AC1572" s="13" t="s">
        <v>132</v>
      </c>
      <c r="AD1572" s="13" t="s">
        <v>132</v>
      </c>
      <c r="AE1572" s="13" t="s">
        <v>132</v>
      </c>
      <c r="AF1572" s="13" t="s">
        <v>132</v>
      </c>
      <c r="AG1572" s="13" t="s">
        <v>132</v>
      </c>
      <c r="AH1572" s="13" t="s">
        <v>132</v>
      </c>
      <c r="AI1572" s="13" t="s">
        <v>132</v>
      </c>
      <c r="AJ1572" s="13" t="s">
        <v>132</v>
      </c>
      <c r="AK1572" s="13" t="s">
        <v>132</v>
      </c>
      <c r="AL1572" s="13" t="s">
        <v>132</v>
      </c>
      <c r="AM1572" s="13" t="s">
        <v>132</v>
      </c>
      <c r="AN1572" s="13" t="s">
        <v>132</v>
      </c>
      <c r="AO1572" s="13" t="s">
        <v>132</v>
      </c>
      <c r="AP1572" s="13" t="s">
        <v>132</v>
      </c>
      <c r="AQ1572" s="13" t="s">
        <v>132</v>
      </c>
      <c r="AR1572" s="13" t="s">
        <v>132</v>
      </c>
      <c r="AS1572" s="13" t="s">
        <v>132</v>
      </c>
      <c r="AT1572" s="13" t="s">
        <v>132</v>
      </c>
      <c r="AU1572" s="19" t="s">
        <v>132</v>
      </c>
      <c r="AV1572" s="13" t="s">
        <v>132</v>
      </c>
      <c r="AW1572" s="13" t="s">
        <v>132</v>
      </c>
      <c r="AX1572" s="13" t="s">
        <v>132</v>
      </c>
      <c r="AY1572" s="13" t="s">
        <v>132</v>
      </c>
      <c r="AZ1572" s="19" t="s">
        <v>132</v>
      </c>
      <c r="BA1572" s="19" t="s">
        <v>132</v>
      </c>
      <c r="BB1572" s="13" t="s">
        <v>132</v>
      </c>
      <c r="BC1572" s="13" t="s">
        <v>132</v>
      </c>
      <c r="BD1572" s="13" t="s">
        <v>132</v>
      </c>
      <c r="BE1572" s="13" t="s">
        <v>132</v>
      </c>
      <c r="BF1572" s="19" t="s">
        <v>132</v>
      </c>
      <c r="BG1572" s="19" t="s">
        <v>132</v>
      </c>
      <c r="BH1572" s="19" t="s">
        <v>132</v>
      </c>
      <c r="BI1572" s="19" t="s">
        <v>132</v>
      </c>
      <c r="BJ1572" s="19" t="s">
        <v>132</v>
      </c>
      <c r="BK1572" s="19" t="s">
        <v>132</v>
      </c>
      <c r="BL1572" s="88" t="s">
        <v>132</v>
      </c>
      <c r="BM1572" s="88" t="s">
        <v>132</v>
      </c>
      <c r="BN1572" s="88" t="s">
        <v>132</v>
      </c>
    </row>
    <row r="1573" spans="1:66" customFormat="1" ht="15" customHeight="1">
      <c r="A1573" s="8">
        <v>8711500261359</v>
      </c>
      <c r="B1573" s="31">
        <v>928037703332</v>
      </c>
      <c r="C1573" s="8">
        <v>871150026135940</v>
      </c>
      <c r="D1573" s="13" t="s">
        <v>132</v>
      </c>
      <c r="E1573" s="12">
        <v>26135940</v>
      </c>
      <c r="F1573" s="20" t="s">
        <v>4831</v>
      </c>
      <c r="G1573" s="11" t="s">
        <v>4305</v>
      </c>
      <c r="H1573" s="12" t="s">
        <v>122</v>
      </c>
      <c r="I1573" s="12" t="s">
        <v>4478</v>
      </c>
      <c r="J1573" s="12" t="s">
        <v>4794</v>
      </c>
      <c r="K1573" s="12" t="s">
        <v>125</v>
      </c>
      <c r="L1573" s="83">
        <v>196</v>
      </c>
      <c r="M1573" s="16">
        <v>0.3</v>
      </c>
      <c r="N1573" s="13" t="s">
        <v>4307</v>
      </c>
      <c r="O1573" s="14" t="s">
        <v>4308</v>
      </c>
      <c r="P1573" s="17"/>
      <c r="Q1573" s="9">
        <v>25</v>
      </c>
      <c r="R1573" s="12" t="s">
        <v>129</v>
      </c>
      <c r="S1573" s="17" t="s">
        <v>154</v>
      </c>
      <c r="T1573" s="9"/>
      <c r="U1573" s="9"/>
      <c r="V1573" s="11"/>
      <c r="W1573" s="26">
        <v>8539311090</v>
      </c>
      <c r="X1573" s="17" t="s">
        <v>1020</v>
      </c>
      <c r="Y1573" s="17" t="s">
        <v>768</v>
      </c>
      <c r="Z1573" s="12">
        <v>423514</v>
      </c>
      <c r="AA1573" s="55"/>
      <c r="AB1573" s="63" t="s">
        <v>4832</v>
      </c>
      <c r="AC1573" s="13" t="s">
        <v>132</v>
      </c>
      <c r="AD1573" s="13" t="s">
        <v>132</v>
      </c>
      <c r="AE1573" s="13" t="s">
        <v>132</v>
      </c>
      <c r="AF1573" s="13" t="s">
        <v>132</v>
      </c>
      <c r="AG1573" s="13" t="s">
        <v>132</v>
      </c>
      <c r="AH1573" s="13" t="s">
        <v>132</v>
      </c>
      <c r="AI1573" s="13" t="s">
        <v>132</v>
      </c>
      <c r="AJ1573" s="13" t="s">
        <v>132</v>
      </c>
      <c r="AK1573" s="13" t="s">
        <v>132</v>
      </c>
      <c r="AL1573" s="13" t="s">
        <v>132</v>
      </c>
      <c r="AM1573" s="13" t="s">
        <v>132</v>
      </c>
      <c r="AN1573" s="13" t="s">
        <v>132</v>
      </c>
      <c r="AO1573" s="13" t="s">
        <v>132</v>
      </c>
      <c r="AP1573" s="13" t="s">
        <v>132</v>
      </c>
      <c r="AQ1573" s="13" t="s">
        <v>132</v>
      </c>
      <c r="AR1573" s="13" t="s">
        <v>132</v>
      </c>
      <c r="AS1573" s="13" t="s">
        <v>132</v>
      </c>
      <c r="AT1573" s="13" t="s">
        <v>132</v>
      </c>
      <c r="AU1573" s="19" t="s">
        <v>132</v>
      </c>
      <c r="AV1573" s="13" t="s">
        <v>132</v>
      </c>
      <c r="AW1573" s="13" t="s">
        <v>132</v>
      </c>
      <c r="AX1573" s="13" t="s">
        <v>132</v>
      </c>
      <c r="AY1573" s="13" t="s">
        <v>132</v>
      </c>
      <c r="AZ1573" s="19" t="s">
        <v>132</v>
      </c>
      <c r="BA1573" s="19" t="s">
        <v>132</v>
      </c>
      <c r="BB1573" s="13" t="s">
        <v>132</v>
      </c>
      <c r="BC1573" s="13" t="s">
        <v>132</v>
      </c>
      <c r="BD1573" s="13" t="s">
        <v>132</v>
      </c>
      <c r="BE1573" s="13" t="s">
        <v>132</v>
      </c>
      <c r="BF1573" s="19" t="s">
        <v>132</v>
      </c>
      <c r="BG1573" s="19" t="s">
        <v>132</v>
      </c>
      <c r="BH1573" s="19" t="s">
        <v>132</v>
      </c>
      <c r="BI1573" s="19" t="s">
        <v>132</v>
      </c>
      <c r="BJ1573" s="19" t="s">
        <v>132</v>
      </c>
      <c r="BK1573" s="19" t="s">
        <v>132</v>
      </c>
      <c r="BL1573" s="88" t="s">
        <v>132</v>
      </c>
      <c r="BM1573" s="88" t="s">
        <v>132</v>
      </c>
      <c r="BN1573" s="88" t="s">
        <v>132</v>
      </c>
    </row>
    <row r="1574" spans="1:66" s="79" customFormat="1" ht="15" customHeight="1">
      <c r="A1574" s="8">
        <v>8711500261373</v>
      </c>
      <c r="B1574" s="8">
        <v>928037903332</v>
      </c>
      <c r="C1574" s="8">
        <v>871150026137340</v>
      </c>
      <c r="D1574" s="13" t="s">
        <v>132</v>
      </c>
      <c r="E1574" s="12">
        <v>26137340</v>
      </c>
      <c r="F1574" s="10" t="s">
        <v>4833</v>
      </c>
      <c r="G1574" s="11" t="s">
        <v>4305</v>
      </c>
      <c r="H1574" s="12" t="s">
        <v>122</v>
      </c>
      <c r="I1574" s="12" t="s">
        <v>4478</v>
      </c>
      <c r="J1574" s="12" t="s">
        <v>4794</v>
      </c>
      <c r="K1574" s="12" t="s">
        <v>125</v>
      </c>
      <c r="L1574" s="83">
        <v>218</v>
      </c>
      <c r="M1574" s="16">
        <v>0.3</v>
      </c>
      <c r="N1574" s="13" t="s">
        <v>4307</v>
      </c>
      <c r="O1574" s="14" t="s">
        <v>4308</v>
      </c>
      <c r="P1574" s="17"/>
      <c r="Q1574" s="9">
        <v>25</v>
      </c>
      <c r="R1574" s="12" t="s">
        <v>129</v>
      </c>
      <c r="S1574" s="17" t="s">
        <v>154</v>
      </c>
      <c r="T1574" s="9"/>
      <c r="U1574" s="9"/>
      <c r="V1574" s="11"/>
      <c r="W1574" s="26">
        <v>8539311090</v>
      </c>
      <c r="X1574" s="17" t="s">
        <v>1020</v>
      </c>
      <c r="Y1574" s="17" t="s">
        <v>768</v>
      </c>
      <c r="Z1574" s="12">
        <v>423515</v>
      </c>
      <c r="AA1574" s="55"/>
      <c r="AB1574" s="63" t="s">
        <v>4834</v>
      </c>
      <c r="AC1574" s="13" t="s">
        <v>132</v>
      </c>
      <c r="AD1574" s="13" t="s">
        <v>132</v>
      </c>
      <c r="AE1574" s="13" t="s">
        <v>132</v>
      </c>
      <c r="AF1574" s="13" t="s">
        <v>132</v>
      </c>
      <c r="AG1574" s="13" t="s">
        <v>132</v>
      </c>
      <c r="AH1574" s="13" t="s">
        <v>132</v>
      </c>
      <c r="AI1574" s="13" t="s">
        <v>132</v>
      </c>
      <c r="AJ1574" s="13" t="s">
        <v>132</v>
      </c>
      <c r="AK1574" s="13" t="s">
        <v>132</v>
      </c>
      <c r="AL1574" s="13" t="s">
        <v>132</v>
      </c>
      <c r="AM1574" s="13" t="s">
        <v>132</v>
      </c>
      <c r="AN1574" s="13" t="s">
        <v>132</v>
      </c>
      <c r="AO1574" s="13" t="s">
        <v>132</v>
      </c>
      <c r="AP1574" s="13" t="s">
        <v>132</v>
      </c>
      <c r="AQ1574" s="13" t="s">
        <v>132</v>
      </c>
      <c r="AR1574" s="13" t="s">
        <v>132</v>
      </c>
      <c r="AS1574" s="13" t="s">
        <v>132</v>
      </c>
      <c r="AT1574" s="13" t="s">
        <v>132</v>
      </c>
      <c r="AU1574" s="19" t="s">
        <v>132</v>
      </c>
      <c r="AV1574" s="13" t="s">
        <v>132</v>
      </c>
      <c r="AW1574" s="13" t="s">
        <v>132</v>
      </c>
      <c r="AX1574" s="13" t="s">
        <v>132</v>
      </c>
      <c r="AY1574" s="13" t="s">
        <v>132</v>
      </c>
      <c r="AZ1574" s="19" t="s">
        <v>132</v>
      </c>
      <c r="BA1574" s="19" t="s">
        <v>132</v>
      </c>
      <c r="BB1574" s="13" t="s">
        <v>132</v>
      </c>
      <c r="BC1574" s="13" t="s">
        <v>132</v>
      </c>
      <c r="BD1574" s="13" t="s">
        <v>132</v>
      </c>
      <c r="BE1574" s="13" t="s">
        <v>132</v>
      </c>
      <c r="BF1574" s="19" t="s">
        <v>132</v>
      </c>
      <c r="BG1574" s="19" t="s">
        <v>132</v>
      </c>
      <c r="BH1574" s="19" t="s">
        <v>132</v>
      </c>
      <c r="BI1574" s="19" t="s">
        <v>132</v>
      </c>
      <c r="BJ1574" s="19" t="s">
        <v>132</v>
      </c>
      <c r="BK1574" s="19" t="s">
        <v>132</v>
      </c>
      <c r="BL1574" s="88" t="s">
        <v>132</v>
      </c>
      <c r="BM1574" s="88" t="s">
        <v>132</v>
      </c>
      <c r="BN1574" s="88" t="s">
        <v>132</v>
      </c>
    </row>
    <row r="1575" spans="1:66" s="79" customFormat="1" ht="15" customHeight="1">
      <c r="A1575" s="8">
        <v>8719514378056</v>
      </c>
      <c r="B1575" s="8">
        <v>928392220285</v>
      </c>
      <c r="C1575" s="8">
        <v>871951437805600</v>
      </c>
      <c r="D1575" s="13" t="s">
        <v>132</v>
      </c>
      <c r="E1575" s="12">
        <v>37805600</v>
      </c>
      <c r="F1575" s="10" t="s">
        <v>4835</v>
      </c>
      <c r="G1575" s="11" t="s">
        <v>4305</v>
      </c>
      <c r="H1575" s="12" t="s">
        <v>122</v>
      </c>
      <c r="I1575" s="12" t="s">
        <v>123</v>
      </c>
      <c r="J1575" s="12" t="s">
        <v>4836</v>
      </c>
      <c r="K1575" s="12" t="s">
        <v>125</v>
      </c>
      <c r="L1575" s="83">
        <v>11.1</v>
      </c>
      <c r="M1575" s="16" t="s">
        <v>126</v>
      </c>
      <c r="N1575" s="13" t="s">
        <v>4307</v>
      </c>
      <c r="O1575" s="14" t="s">
        <v>4308</v>
      </c>
      <c r="P1575" s="17"/>
      <c r="Q1575" s="9">
        <v>10</v>
      </c>
      <c r="R1575" s="12" t="s">
        <v>578</v>
      </c>
      <c r="S1575" s="17" t="s">
        <v>130</v>
      </c>
      <c r="T1575" s="9">
        <v>928392210186</v>
      </c>
      <c r="U1575" s="9"/>
      <c r="V1575" s="11"/>
      <c r="W1575" s="26">
        <v>8536508090</v>
      </c>
      <c r="X1575" s="18" t="s">
        <v>132</v>
      </c>
      <c r="Y1575" s="18" t="s">
        <v>132</v>
      </c>
      <c r="Z1575" s="12" t="s">
        <v>132</v>
      </c>
      <c r="AA1575" s="55"/>
      <c r="AB1575" s="63" t="s">
        <v>4837</v>
      </c>
      <c r="AC1575" s="13" t="s">
        <v>132</v>
      </c>
      <c r="AD1575" s="13" t="s">
        <v>132</v>
      </c>
      <c r="AE1575" s="13" t="s">
        <v>132</v>
      </c>
      <c r="AF1575" s="13" t="s">
        <v>132</v>
      </c>
      <c r="AG1575" s="13" t="s">
        <v>132</v>
      </c>
      <c r="AH1575" s="13" t="s">
        <v>132</v>
      </c>
      <c r="AI1575" s="13" t="s">
        <v>132</v>
      </c>
      <c r="AJ1575" s="13" t="s">
        <v>132</v>
      </c>
      <c r="AK1575" s="13" t="s">
        <v>132</v>
      </c>
      <c r="AL1575" s="13" t="s">
        <v>132</v>
      </c>
      <c r="AM1575" s="13" t="s">
        <v>132</v>
      </c>
      <c r="AN1575" s="13" t="s">
        <v>132</v>
      </c>
      <c r="AO1575" s="13" t="s">
        <v>132</v>
      </c>
      <c r="AP1575" s="13" t="s">
        <v>132</v>
      </c>
      <c r="AQ1575" s="13" t="s">
        <v>132</v>
      </c>
      <c r="AR1575" s="13" t="s">
        <v>132</v>
      </c>
      <c r="AS1575" s="13" t="s">
        <v>132</v>
      </c>
      <c r="AT1575" s="13" t="s">
        <v>132</v>
      </c>
      <c r="AU1575" s="19" t="s">
        <v>132</v>
      </c>
      <c r="AV1575" s="13" t="s">
        <v>132</v>
      </c>
      <c r="AW1575" s="13" t="s">
        <v>132</v>
      </c>
      <c r="AX1575" s="13" t="s">
        <v>132</v>
      </c>
      <c r="AY1575" s="13" t="s">
        <v>132</v>
      </c>
      <c r="AZ1575" s="19" t="s">
        <v>132</v>
      </c>
      <c r="BA1575" s="19" t="s">
        <v>132</v>
      </c>
      <c r="BB1575" s="13" t="s">
        <v>132</v>
      </c>
      <c r="BC1575" s="13" t="s">
        <v>132</v>
      </c>
      <c r="BD1575" s="13" t="s">
        <v>132</v>
      </c>
      <c r="BE1575" s="13" t="s">
        <v>132</v>
      </c>
      <c r="BF1575" s="19" t="s">
        <v>132</v>
      </c>
      <c r="BG1575" s="19" t="s">
        <v>132</v>
      </c>
      <c r="BH1575" s="19" t="s">
        <v>132</v>
      </c>
      <c r="BI1575" s="19" t="s">
        <v>132</v>
      </c>
      <c r="BJ1575" s="19" t="s">
        <v>132</v>
      </c>
      <c r="BK1575" s="19" t="s">
        <v>132</v>
      </c>
      <c r="BL1575" s="88" t="s">
        <v>132</v>
      </c>
      <c r="BM1575" s="88" t="s">
        <v>132</v>
      </c>
      <c r="BN1575" s="88" t="s">
        <v>132</v>
      </c>
    </row>
    <row r="1576" spans="1:66" s="79" customFormat="1" ht="15" customHeight="1">
      <c r="A1576" s="8">
        <v>8711500697691</v>
      </c>
      <c r="B1576" s="8">
        <v>928392220230</v>
      </c>
      <c r="C1576" s="8">
        <v>871150069769133</v>
      </c>
      <c r="D1576" s="13" t="s">
        <v>132</v>
      </c>
      <c r="E1576" s="12">
        <v>69769133</v>
      </c>
      <c r="F1576" s="10" t="s">
        <v>4838</v>
      </c>
      <c r="G1576" s="11" t="s">
        <v>4305</v>
      </c>
      <c r="H1576" s="12" t="s">
        <v>122</v>
      </c>
      <c r="I1576" s="12" t="s">
        <v>123</v>
      </c>
      <c r="J1576" s="12" t="s">
        <v>4836</v>
      </c>
      <c r="K1576" s="12" t="s">
        <v>125</v>
      </c>
      <c r="L1576" s="83">
        <v>2.9</v>
      </c>
      <c r="M1576" s="16" t="s">
        <v>126</v>
      </c>
      <c r="N1576" s="13" t="s">
        <v>4307</v>
      </c>
      <c r="O1576" s="14" t="s">
        <v>4308</v>
      </c>
      <c r="P1576" s="17"/>
      <c r="Q1576" s="9">
        <v>300</v>
      </c>
      <c r="R1576" s="12" t="s">
        <v>129</v>
      </c>
      <c r="S1576" s="17" t="s">
        <v>130</v>
      </c>
      <c r="T1576" s="21"/>
      <c r="U1576" s="9"/>
      <c r="V1576" s="11"/>
      <c r="W1576" s="26">
        <v>8536508090</v>
      </c>
      <c r="X1576" s="18" t="s">
        <v>132</v>
      </c>
      <c r="Y1576" s="18" t="s">
        <v>132</v>
      </c>
      <c r="Z1576" s="12" t="s">
        <v>132</v>
      </c>
      <c r="AA1576" s="55"/>
      <c r="AB1576" s="63" t="s">
        <v>4839</v>
      </c>
      <c r="AC1576" s="13" t="s">
        <v>132</v>
      </c>
      <c r="AD1576" s="13" t="s">
        <v>132</v>
      </c>
      <c r="AE1576" s="13" t="s">
        <v>132</v>
      </c>
      <c r="AF1576" s="13" t="s">
        <v>132</v>
      </c>
      <c r="AG1576" s="13" t="s">
        <v>132</v>
      </c>
      <c r="AH1576" s="13" t="s">
        <v>132</v>
      </c>
      <c r="AI1576" s="13" t="s">
        <v>132</v>
      </c>
      <c r="AJ1576" s="13" t="s">
        <v>132</v>
      </c>
      <c r="AK1576" s="13" t="s">
        <v>132</v>
      </c>
      <c r="AL1576" s="13" t="s">
        <v>132</v>
      </c>
      <c r="AM1576" s="13" t="s">
        <v>132</v>
      </c>
      <c r="AN1576" s="13" t="s">
        <v>132</v>
      </c>
      <c r="AO1576" s="13" t="s">
        <v>132</v>
      </c>
      <c r="AP1576" s="13" t="s">
        <v>132</v>
      </c>
      <c r="AQ1576" s="13" t="s">
        <v>132</v>
      </c>
      <c r="AR1576" s="13" t="s">
        <v>132</v>
      </c>
      <c r="AS1576" s="13" t="s">
        <v>132</v>
      </c>
      <c r="AT1576" s="13" t="s">
        <v>132</v>
      </c>
      <c r="AU1576" s="19" t="s">
        <v>132</v>
      </c>
      <c r="AV1576" s="13" t="s">
        <v>132</v>
      </c>
      <c r="AW1576" s="13" t="s">
        <v>132</v>
      </c>
      <c r="AX1576" s="13" t="s">
        <v>132</v>
      </c>
      <c r="AY1576" s="13" t="s">
        <v>132</v>
      </c>
      <c r="AZ1576" s="19" t="s">
        <v>132</v>
      </c>
      <c r="BA1576" s="19" t="s">
        <v>132</v>
      </c>
      <c r="BB1576" s="13" t="s">
        <v>132</v>
      </c>
      <c r="BC1576" s="13" t="s">
        <v>132</v>
      </c>
      <c r="BD1576" s="13" t="s">
        <v>132</v>
      </c>
      <c r="BE1576" s="13" t="s">
        <v>132</v>
      </c>
      <c r="BF1576" s="19" t="s">
        <v>132</v>
      </c>
      <c r="BG1576" s="19" t="s">
        <v>132</v>
      </c>
      <c r="BH1576" s="19" t="s">
        <v>132</v>
      </c>
      <c r="BI1576" s="19" t="s">
        <v>132</v>
      </c>
      <c r="BJ1576" s="19" t="s">
        <v>132</v>
      </c>
      <c r="BK1576" s="19" t="s">
        <v>132</v>
      </c>
      <c r="BL1576" s="88" t="s">
        <v>132</v>
      </c>
      <c r="BM1576" s="88" t="s">
        <v>132</v>
      </c>
      <c r="BN1576" s="88" t="s">
        <v>132</v>
      </c>
    </row>
    <row r="1577" spans="1:66" s="79" customFormat="1" ht="15" customHeight="1">
      <c r="A1577" s="8">
        <v>8711500764973</v>
      </c>
      <c r="B1577" s="8">
        <v>926000192703</v>
      </c>
      <c r="C1577" s="8">
        <v>871150076497326</v>
      </c>
      <c r="D1577" s="13" t="s">
        <v>132</v>
      </c>
      <c r="E1577" s="12">
        <v>76497326</v>
      </c>
      <c r="F1577" s="10" t="s">
        <v>4840</v>
      </c>
      <c r="G1577" s="11" t="s">
        <v>4305</v>
      </c>
      <c r="H1577" s="12" t="s">
        <v>122</v>
      </c>
      <c r="I1577" s="12" t="s">
        <v>123</v>
      </c>
      <c r="J1577" s="12" t="s">
        <v>4836</v>
      </c>
      <c r="K1577" s="12" t="s">
        <v>125</v>
      </c>
      <c r="L1577" s="83">
        <v>60.7</v>
      </c>
      <c r="M1577" s="16" t="s">
        <v>126</v>
      </c>
      <c r="N1577" s="13" t="s">
        <v>4307</v>
      </c>
      <c r="O1577" s="14" t="s">
        <v>4308</v>
      </c>
      <c r="P1577" s="17"/>
      <c r="Q1577" s="9">
        <v>500</v>
      </c>
      <c r="R1577" s="12" t="s">
        <v>129</v>
      </c>
      <c r="S1577" s="17" t="s">
        <v>130</v>
      </c>
      <c r="T1577" s="9"/>
      <c r="U1577" s="9"/>
      <c r="V1577" s="11"/>
      <c r="W1577" s="26">
        <v>8536508090</v>
      </c>
      <c r="X1577" s="18" t="s">
        <v>132</v>
      </c>
      <c r="Y1577" s="18" t="s">
        <v>132</v>
      </c>
      <c r="Z1577" s="12" t="s">
        <v>132</v>
      </c>
      <c r="AA1577" s="55"/>
      <c r="AB1577" s="63" t="s">
        <v>4841</v>
      </c>
      <c r="AC1577" s="13" t="s">
        <v>132</v>
      </c>
      <c r="AD1577" s="13" t="s">
        <v>132</v>
      </c>
      <c r="AE1577" s="13" t="s">
        <v>132</v>
      </c>
      <c r="AF1577" s="13" t="s">
        <v>132</v>
      </c>
      <c r="AG1577" s="13" t="s">
        <v>132</v>
      </c>
      <c r="AH1577" s="13" t="s">
        <v>132</v>
      </c>
      <c r="AI1577" s="13" t="s">
        <v>132</v>
      </c>
      <c r="AJ1577" s="13" t="s">
        <v>132</v>
      </c>
      <c r="AK1577" s="13" t="s">
        <v>132</v>
      </c>
      <c r="AL1577" s="13" t="s">
        <v>132</v>
      </c>
      <c r="AM1577" s="13" t="s">
        <v>132</v>
      </c>
      <c r="AN1577" s="13" t="s">
        <v>132</v>
      </c>
      <c r="AO1577" s="13" t="s">
        <v>132</v>
      </c>
      <c r="AP1577" s="13" t="s">
        <v>132</v>
      </c>
      <c r="AQ1577" s="13" t="s">
        <v>132</v>
      </c>
      <c r="AR1577" s="13" t="s">
        <v>132</v>
      </c>
      <c r="AS1577" s="13" t="s">
        <v>132</v>
      </c>
      <c r="AT1577" s="13" t="s">
        <v>132</v>
      </c>
      <c r="AU1577" s="19" t="s">
        <v>132</v>
      </c>
      <c r="AV1577" s="13" t="s">
        <v>132</v>
      </c>
      <c r="AW1577" s="13" t="s">
        <v>132</v>
      </c>
      <c r="AX1577" s="13" t="s">
        <v>132</v>
      </c>
      <c r="AY1577" s="13" t="s">
        <v>132</v>
      </c>
      <c r="AZ1577" s="19" t="s">
        <v>132</v>
      </c>
      <c r="BA1577" s="19" t="s">
        <v>132</v>
      </c>
      <c r="BB1577" s="13" t="s">
        <v>132</v>
      </c>
      <c r="BC1577" s="13" t="s">
        <v>132</v>
      </c>
      <c r="BD1577" s="13" t="s">
        <v>132</v>
      </c>
      <c r="BE1577" s="13" t="s">
        <v>132</v>
      </c>
      <c r="BF1577" s="19" t="s">
        <v>132</v>
      </c>
      <c r="BG1577" s="19" t="s">
        <v>132</v>
      </c>
      <c r="BH1577" s="19" t="s">
        <v>132</v>
      </c>
      <c r="BI1577" s="19" t="s">
        <v>132</v>
      </c>
      <c r="BJ1577" s="19" t="s">
        <v>132</v>
      </c>
      <c r="BK1577" s="19" t="s">
        <v>132</v>
      </c>
      <c r="BL1577" s="88" t="s">
        <v>132</v>
      </c>
      <c r="BM1577" s="88" t="s">
        <v>132</v>
      </c>
      <c r="BN1577" s="88" t="s">
        <v>132</v>
      </c>
    </row>
    <row r="1578" spans="1:66" s="78" customFormat="1" ht="14.5">
      <c r="A1578" s="8">
        <v>8711500903792</v>
      </c>
      <c r="B1578" s="8">
        <v>928391630303</v>
      </c>
      <c r="C1578" s="8">
        <v>871150090379226</v>
      </c>
      <c r="D1578" s="13" t="s">
        <v>132</v>
      </c>
      <c r="E1578" s="12">
        <v>90379226</v>
      </c>
      <c r="F1578" s="10" t="s">
        <v>4842</v>
      </c>
      <c r="G1578" s="11" t="s">
        <v>4305</v>
      </c>
      <c r="H1578" s="12" t="s">
        <v>122</v>
      </c>
      <c r="I1578" s="12" t="s">
        <v>123</v>
      </c>
      <c r="J1578" s="12" t="s">
        <v>4836</v>
      </c>
      <c r="K1578" s="12" t="s">
        <v>125</v>
      </c>
      <c r="L1578" s="83">
        <v>8.85</v>
      </c>
      <c r="M1578" s="16" t="s">
        <v>126</v>
      </c>
      <c r="N1578" s="13" t="s">
        <v>4307</v>
      </c>
      <c r="O1578" s="14" t="s">
        <v>4308</v>
      </c>
      <c r="P1578" s="17"/>
      <c r="Q1578" s="9">
        <v>500</v>
      </c>
      <c r="R1578" s="12" t="s">
        <v>129</v>
      </c>
      <c r="S1578" s="17" t="s">
        <v>130</v>
      </c>
      <c r="T1578" s="9"/>
      <c r="U1578" s="9"/>
      <c r="V1578" s="11"/>
      <c r="W1578" s="26">
        <v>8536508090</v>
      </c>
      <c r="X1578" s="18" t="s">
        <v>132</v>
      </c>
      <c r="Y1578" s="18" t="s">
        <v>132</v>
      </c>
      <c r="Z1578" s="12" t="s">
        <v>132</v>
      </c>
      <c r="AA1578" s="55"/>
      <c r="AB1578" s="63" t="s">
        <v>4843</v>
      </c>
      <c r="AC1578" s="13" t="s">
        <v>132</v>
      </c>
      <c r="AD1578" s="13" t="s">
        <v>132</v>
      </c>
      <c r="AE1578" s="13" t="s">
        <v>132</v>
      </c>
      <c r="AF1578" s="13" t="s">
        <v>132</v>
      </c>
      <c r="AG1578" s="13" t="s">
        <v>132</v>
      </c>
      <c r="AH1578" s="13" t="s">
        <v>132</v>
      </c>
      <c r="AI1578" s="13" t="s">
        <v>132</v>
      </c>
      <c r="AJ1578" s="13" t="s">
        <v>132</v>
      </c>
      <c r="AK1578" s="13" t="s">
        <v>132</v>
      </c>
      <c r="AL1578" s="13" t="s">
        <v>132</v>
      </c>
      <c r="AM1578" s="13" t="s">
        <v>132</v>
      </c>
      <c r="AN1578" s="13" t="s">
        <v>132</v>
      </c>
      <c r="AO1578" s="13" t="s">
        <v>132</v>
      </c>
      <c r="AP1578" s="13" t="s">
        <v>132</v>
      </c>
      <c r="AQ1578" s="13" t="s">
        <v>132</v>
      </c>
      <c r="AR1578" s="13" t="s">
        <v>132</v>
      </c>
      <c r="AS1578" s="13" t="s">
        <v>132</v>
      </c>
      <c r="AT1578" s="13" t="s">
        <v>132</v>
      </c>
      <c r="AU1578" s="19" t="s">
        <v>132</v>
      </c>
      <c r="AV1578" s="13" t="s">
        <v>132</v>
      </c>
      <c r="AW1578" s="13" t="s">
        <v>132</v>
      </c>
      <c r="AX1578" s="13" t="s">
        <v>132</v>
      </c>
      <c r="AY1578" s="13" t="s">
        <v>132</v>
      </c>
      <c r="AZ1578" s="19" t="s">
        <v>132</v>
      </c>
      <c r="BA1578" s="19" t="s">
        <v>132</v>
      </c>
      <c r="BB1578" s="13" t="s">
        <v>132</v>
      </c>
      <c r="BC1578" s="13" t="s">
        <v>132</v>
      </c>
      <c r="BD1578" s="13" t="s">
        <v>132</v>
      </c>
      <c r="BE1578" s="13" t="s">
        <v>132</v>
      </c>
      <c r="BF1578" s="19" t="s">
        <v>132</v>
      </c>
      <c r="BG1578" s="19" t="s">
        <v>132</v>
      </c>
      <c r="BH1578" s="19" t="s">
        <v>132</v>
      </c>
      <c r="BI1578" s="19" t="s">
        <v>132</v>
      </c>
      <c r="BJ1578" s="19" t="s">
        <v>132</v>
      </c>
      <c r="BK1578" s="19" t="s">
        <v>132</v>
      </c>
      <c r="BL1578" s="88" t="s">
        <v>132</v>
      </c>
      <c r="BM1578" s="88" t="s">
        <v>132</v>
      </c>
      <c r="BN1578" s="88" t="s">
        <v>132</v>
      </c>
    </row>
    <row r="1579" spans="1:66" s="78" customFormat="1" ht="14.5">
      <c r="A1579" s="8">
        <v>8711500697509</v>
      </c>
      <c r="B1579" s="8">
        <v>928390720230</v>
      </c>
      <c r="C1579" s="8">
        <v>871150069750933</v>
      </c>
      <c r="D1579" s="13" t="s">
        <v>132</v>
      </c>
      <c r="E1579" s="12">
        <v>69750933</v>
      </c>
      <c r="F1579" s="10" t="s">
        <v>4844</v>
      </c>
      <c r="G1579" s="11" t="s">
        <v>4305</v>
      </c>
      <c r="H1579" s="12" t="s">
        <v>122</v>
      </c>
      <c r="I1579" s="12" t="s">
        <v>123</v>
      </c>
      <c r="J1579" s="12" t="s">
        <v>4836</v>
      </c>
      <c r="K1579" s="12" t="s">
        <v>125</v>
      </c>
      <c r="L1579" s="83">
        <v>2.8499999999999996</v>
      </c>
      <c r="M1579" s="16" t="s">
        <v>126</v>
      </c>
      <c r="N1579" s="13" t="s">
        <v>4307</v>
      </c>
      <c r="O1579" s="14" t="s">
        <v>4308</v>
      </c>
      <c r="P1579" s="17"/>
      <c r="Q1579" s="9">
        <v>300</v>
      </c>
      <c r="R1579" s="12" t="s">
        <v>129</v>
      </c>
      <c r="S1579" s="17" t="s">
        <v>130</v>
      </c>
      <c r="T1579" s="9"/>
      <c r="U1579" s="9"/>
      <c r="V1579" s="11"/>
      <c r="W1579" s="26">
        <v>8536508090</v>
      </c>
      <c r="X1579" s="18" t="s">
        <v>132</v>
      </c>
      <c r="Y1579" s="18" t="s">
        <v>132</v>
      </c>
      <c r="Z1579" s="12" t="s">
        <v>132</v>
      </c>
      <c r="AA1579" s="55"/>
      <c r="AB1579" s="63" t="s">
        <v>4845</v>
      </c>
      <c r="AC1579" s="13" t="s">
        <v>132</v>
      </c>
      <c r="AD1579" s="13" t="s">
        <v>132</v>
      </c>
      <c r="AE1579" s="13" t="s">
        <v>132</v>
      </c>
      <c r="AF1579" s="13" t="s">
        <v>132</v>
      </c>
      <c r="AG1579" s="13" t="s">
        <v>132</v>
      </c>
      <c r="AH1579" s="13" t="s">
        <v>132</v>
      </c>
      <c r="AI1579" s="13" t="s">
        <v>132</v>
      </c>
      <c r="AJ1579" s="13" t="s">
        <v>132</v>
      </c>
      <c r="AK1579" s="13" t="s">
        <v>132</v>
      </c>
      <c r="AL1579" s="13" t="s">
        <v>132</v>
      </c>
      <c r="AM1579" s="13" t="s">
        <v>132</v>
      </c>
      <c r="AN1579" s="13" t="s">
        <v>132</v>
      </c>
      <c r="AO1579" s="13" t="s">
        <v>132</v>
      </c>
      <c r="AP1579" s="13" t="s">
        <v>132</v>
      </c>
      <c r="AQ1579" s="13" t="s">
        <v>132</v>
      </c>
      <c r="AR1579" s="13" t="s">
        <v>132</v>
      </c>
      <c r="AS1579" s="13" t="s">
        <v>132</v>
      </c>
      <c r="AT1579" s="13" t="s">
        <v>132</v>
      </c>
      <c r="AU1579" s="19" t="s">
        <v>132</v>
      </c>
      <c r="AV1579" s="13" t="s">
        <v>132</v>
      </c>
      <c r="AW1579" s="13" t="s">
        <v>132</v>
      </c>
      <c r="AX1579" s="13" t="s">
        <v>132</v>
      </c>
      <c r="AY1579" s="13" t="s">
        <v>132</v>
      </c>
      <c r="AZ1579" s="19" t="s">
        <v>132</v>
      </c>
      <c r="BA1579" s="19" t="s">
        <v>132</v>
      </c>
      <c r="BB1579" s="13" t="s">
        <v>132</v>
      </c>
      <c r="BC1579" s="13" t="s">
        <v>132</v>
      </c>
      <c r="BD1579" s="13" t="s">
        <v>132</v>
      </c>
      <c r="BE1579" s="13" t="s">
        <v>132</v>
      </c>
      <c r="BF1579" s="19" t="s">
        <v>132</v>
      </c>
      <c r="BG1579" s="19" t="s">
        <v>132</v>
      </c>
      <c r="BH1579" s="19" t="s">
        <v>132</v>
      </c>
      <c r="BI1579" s="19" t="s">
        <v>132</v>
      </c>
      <c r="BJ1579" s="19" t="s">
        <v>132</v>
      </c>
      <c r="BK1579" s="19" t="s">
        <v>132</v>
      </c>
      <c r="BL1579" s="88" t="s">
        <v>132</v>
      </c>
      <c r="BM1579" s="88" t="s">
        <v>132</v>
      </c>
      <c r="BN1579" s="88" t="s">
        <v>132</v>
      </c>
    </row>
    <row r="1580" spans="1:66" ht="15" customHeight="1">
      <c r="C1580" s="80"/>
      <c r="AB1580" s="49"/>
    </row>
    <row r="1581" spans="1:66" ht="15" customHeight="1">
      <c r="AB1581" s="49"/>
      <c r="BM1581" s="60"/>
    </row>
    <row r="1582" spans="1:66" ht="15" customHeight="1">
      <c r="AH1582" s="99"/>
    </row>
    <row r="1048576" spans="48:48" ht="15" customHeight="1">
      <c r="AV1048576" s="55"/>
    </row>
  </sheetData>
  <protectedRanges>
    <protectedRange sqref="F1039:F1047" name="Range1_2_1_1_1"/>
    <protectedRange sqref="F1168" name="Range1_7_1_1"/>
    <protectedRange sqref="B1050:B1052" name="Range1_1_1_1_1"/>
    <protectedRange sqref="B1159" name="Range1_5_1_1_1"/>
  </protectedRanges>
  <autoFilter ref="A1:BN1580" xr:uid="{F2553E70-4C6A-4193-AB0F-47145290E22E}"/>
  <phoneticPr fontId="11" type="noConversion"/>
  <conditionalFormatting sqref="B2:B1104 B1108:B1573">
    <cfRule type="duplicateValues" dxfId="626" priority="3013"/>
  </conditionalFormatting>
  <conditionalFormatting sqref="B1105:B1107">
    <cfRule type="duplicateValues" dxfId="625" priority="2"/>
    <cfRule type="duplicateValues" dxfId="624" priority="3"/>
    <cfRule type="duplicateValues" dxfId="623" priority="4"/>
    <cfRule type="duplicateValues" dxfId="622" priority="5"/>
  </conditionalFormatting>
  <conditionalFormatting sqref="B1574:B1575">
    <cfRule type="duplicateValues" dxfId="621" priority="8"/>
    <cfRule type="duplicateValues" dxfId="620" priority="9"/>
    <cfRule type="duplicateValues" dxfId="619" priority="10"/>
    <cfRule type="duplicateValues" dxfId="618" priority="11"/>
  </conditionalFormatting>
  <conditionalFormatting sqref="B1576:B1577">
    <cfRule type="duplicateValues" dxfId="617" priority="13"/>
    <cfRule type="duplicateValues" dxfId="616" priority="14"/>
    <cfRule type="duplicateValues" dxfId="615" priority="15"/>
    <cfRule type="duplicateValues" dxfId="614" priority="16"/>
  </conditionalFormatting>
  <conditionalFormatting sqref="B1578:B1579">
    <cfRule type="duplicateValues" dxfId="613" priority="18"/>
    <cfRule type="duplicateValues" dxfId="612" priority="19"/>
    <cfRule type="duplicateValues" dxfId="611" priority="20"/>
    <cfRule type="duplicateValues" dxfId="610" priority="21"/>
  </conditionalFormatting>
  <conditionalFormatting sqref="B1580:B1048576 B1">
    <cfRule type="duplicateValues" dxfId="609" priority="2876"/>
  </conditionalFormatting>
  <conditionalFormatting sqref="C1574:C1575">
    <cfRule type="duplicateValues" dxfId="608" priority="7"/>
  </conditionalFormatting>
  <conditionalFormatting sqref="C1576:C1577">
    <cfRule type="duplicateValues" dxfId="607" priority="12"/>
  </conditionalFormatting>
  <conditionalFormatting sqref="C1578:C1579">
    <cfRule type="duplicateValues" dxfId="606" priority="17"/>
  </conditionalFormatting>
  <conditionalFormatting sqref="T253">
    <cfRule type="duplicateValues" dxfId="605" priority="28"/>
  </conditionalFormatting>
  <conditionalFormatting sqref="AB1:BN1">
    <cfRule type="duplicateValues" dxfId="604" priority="2997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CE14-1612-47CE-BC0D-BB64AAF0A622}">
  <sheetPr codeName="Sheet2"/>
  <dimension ref="A1:V161"/>
  <sheetViews>
    <sheetView showGridLines="0" zoomScale="70" zoomScaleNormal="70" workbookViewId="0">
      <pane xSplit="5" ySplit="1" topLeftCell="F2" activePane="bottomRight" state="frozen"/>
      <selection pane="topRight" activeCell="G1" sqref="G1"/>
      <selection pane="bottomLeft" activeCell="A2" sqref="A2"/>
      <selection pane="bottomRight"/>
    </sheetView>
  </sheetViews>
  <sheetFormatPr defaultRowHeight="14.5"/>
  <cols>
    <col min="1" max="2" width="16" style="1" customWidth="1"/>
    <col min="3" max="3" width="17.54296875" style="1" bestFit="1" customWidth="1"/>
    <col min="4" max="4" width="14.453125" style="3" customWidth="1"/>
    <col min="5" max="5" width="42.54296875" style="2" bestFit="1" customWidth="1"/>
    <col min="6" max="6" width="27.453125" style="3" bestFit="1" customWidth="1"/>
    <col min="7" max="7" width="24" style="3" customWidth="1"/>
    <col min="8" max="8" width="51.7265625" style="3" bestFit="1" customWidth="1"/>
    <col min="9" max="9" width="31.54296875" style="3" bestFit="1" customWidth="1"/>
    <col min="10" max="10" width="12.453125" style="2" bestFit="1" customWidth="1"/>
    <col min="11" max="11" width="23.7265625" style="2" customWidth="1"/>
    <col min="12" max="12" width="16.453125" style="2" customWidth="1"/>
    <col min="13" max="13" width="17.453125" style="1" customWidth="1"/>
    <col min="14" max="14" width="34.453125" style="2" customWidth="1"/>
    <col min="15" max="15" width="19.453125" style="2" bestFit="1" customWidth="1"/>
    <col min="16" max="16" width="17.26953125" style="4" bestFit="1" customWidth="1"/>
    <col min="17" max="17" width="8.7265625" style="2" customWidth="1"/>
    <col min="18" max="18" width="39.453125" style="1" customWidth="1"/>
    <col min="19" max="19" width="20.26953125" style="3" customWidth="1"/>
    <col min="20" max="20" width="14.453125" style="3" customWidth="1"/>
    <col min="21" max="21" width="15" style="3" customWidth="1"/>
    <col min="22" max="22" width="12" customWidth="1"/>
  </cols>
  <sheetData>
    <row r="1" spans="1:22" s="5" customFormat="1" ht="67.150000000000006" customHeight="1">
      <c r="A1" s="6" t="s">
        <v>55</v>
      </c>
      <c r="B1" s="6" t="s">
        <v>56</v>
      </c>
      <c r="C1" s="644" t="s">
        <v>57</v>
      </c>
      <c r="D1" s="6" t="s">
        <v>59</v>
      </c>
      <c r="E1" s="7" t="s">
        <v>60</v>
      </c>
      <c r="F1" s="7" t="s">
        <v>61</v>
      </c>
      <c r="G1" s="7" t="s">
        <v>62</v>
      </c>
      <c r="H1" s="45" t="s">
        <v>61</v>
      </c>
      <c r="I1" s="45" t="s">
        <v>62</v>
      </c>
      <c r="J1" s="7" t="s">
        <v>65</v>
      </c>
      <c r="K1" s="7" t="s">
        <v>4846</v>
      </c>
      <c r="L1" s="7" t="s">
        <v>67</v>
      </c>
      <c r="M1" s="7" t="s">
        <v>4847</v>
      </c>
      <c r="N1" s="7" t="s">
        <v>69</v>
      </c>
      <c r="O1" s="7" t="s">
        <v>71</v>
      </c>
      <c r="P1" s="7" t="s">
        <v>72</v>
      </c>
      <c r="Q1" s="7" t="s">
        <v>73</v>
      </c>
      <c r="R1" s="7" t="s">
        <v>74</v>
      </c>
      <c r="S1" s="15" t="s">
        <v>77</v>
      </c>
      <c r="T1" s="7" t="s">
        <v>78</v>
      </c>
      <c r="U1" s="7" t="s">
        <v>79</v>
      </c>
      <c r="V1" s="7" t="s">
        <v>80</v>
      </c>
    </row>
    <row r="2" spans="1:22" s="650" customFormat="1">
      <c r="A2" s="8">
        <v>8720169310919</v>
      </c>
      <c r="B2" s="8">
        <v>929003798502</v>
      </c>
      <c r="C2" s="8">
        <v>872016931091900</v>
      </c>
      <c r="D2" s="12">
        <v>31091900</v>
      </c>
      <c r="E2" s="10" t="s">
        <v>178</v>
      </c>
      <c r="F2" s="12" t="s">
        <v>121</v>
      </c>
      <c r="G2" s="12" t="s">
        <v>152</v>
      </c>
      <c r="H2" s="12" t="s">
        <v>153</v>
      </c>
      <c r="I2" s="12" t="s">
        <v>124</v>
      </c>
      <c r="J2" s="12" t="s">
        <v>125</v>
      </c>
      <c r="K2" s="645">
        <v>19.899999999999999</v>
      </c>
      <c r="L2" s="645">
        <v>0.11</v>
      </c>
      <c r="M2" s="12" t="s">
        <v>127</v>
      </c>
      <c r="N2" s="14" t="str">
        <f>VLOOKUP(B2,'Cennik Signify Marzec 2025'!B:O,14,0)</f>
        <v>Cennik źródeł LED Philips i PILA</v>
      </c>
      <c r="O2" s="9">
        <v>10</v>
      </c>
      <c r="P2" s="12" t="s">
        <v>129</v>
      </c>
      <c r="Q2" s="17" t="s">
        <v>154</v>
      </c>
      <c r="R2" s="9">
        <v>929003009982</v>
      </c>
      <c r="S2" s="647">
        <v>8539520000</v>
      </c>
      <c r="T2" s="17" t="s">
        <v>179</v>
      </c>
      <c r="U2" s="17" t="s">
        <v>180</v>
      </c>
      <c r="V2" s="12">
        <v>1969961</v>
      </c>
    </row>
    <row r="3" spans="1:22" s="650" customFormat="1">
      <c r="A3" s="8">
        <v>8720169311039</v>
      </c>
      <c r="B3" s="8">
        <v>929003798902</v>
      </c>
      <c r="C3" s="8">
        <v>872016931103900</v>
      </c>
      <c r="D3" s="12">
        <v>31103900</v>
      </c>
      <c r="E3" s="10" t="s">
        <v>191</v>
      </c>
      <c r="F3" s="12" t="s">
        <v>121</v>
      </c>
      <c r="G3" s="12" t="s">
        <v>152</v>
      </c>
      <c r="H3" s="12" t="s">
        <v>153</v>
      </c>
      <c r="I3" s="12" t="s">
        <v>124</v>
      </c>
      <c r="J3" s="12" t="s">
        <v>125</v>
      </c>
      <c r="K3" s="645">
        <v>19.899999999999999</v>
      </c>
      <c r="L3" s="645">
        <v>0.11</v>
      </c>
      <c r="M3" s="12" t="s">
        <v>127</v>
      </c>
      <c r="N3" s="14" t="str">
        <f>VLOOKUP(B3,'Cennik Signify Marzec 2025'!B:O,14,0)</f>
        <v>Cennik źródeł LED Philips i PILA</v>
      </c>
      <c r="O3" s="9">
        <v>10</v>
      </c>
      <c r="P3" s="12" t="s">
        <v>129</v>
      </c>
      <c r="Q3" s="17" t="s">
        <v>154</v>
      </c>
      <c r="R3" s="9">
        <v>929003010002</v>
      </c>
      <c r="S3" s="647">
        <v>8539520000</v>
      </c>
      <c r="T3" s="17" t="s">
        <v>179</v>
      </c>
      <c r="U3" s="17" t="s">
        <v>180</v>
      </c>
      <c r="V3" s="12">
        <v>1969960</v>
      </c>
    </row>
    <row r="4" spans="1:22" s="650" customFormat="1">
      <c r="A4" s="8">
        <v>8720169311053</v>
      </c>
      <c r="B4" s="8">
        <v>929003799002</v>
      </c>
      <c r="C4" s="8">
        <v>872016931105300</v>
      </c>
      <c r="D4" s="12">
        <v>31105300</v>
      </c>
      <c r="E4" s="10" t="s">
        <v>193</v>
      </c>
      <c r="F4" s="12" t="s">
        <v>121</v>
      </c>
      <c r="G4" s="12" t="s">
        <v>152</v>
      </c>
      <c r="H4" s="12" t="s">
        <v>153</v>
      </c>
      <c r="I4" s="12" t="s">
        <v>124</v>
      </c>
      <c r="J4" s="12" t="s">
        <v>125</v>
      </c>
      <c r="K4" s="645">
        <v>23.1</v>
      </c>
      <c r="L4" s="645">
        <v>0.11</v>
      </c>
      <c r="M4" s="12" t="s">
        <v>127</v>
      </c>
      <c r="N4" s="14" t="str">
        <f>VLOOKUP(B4,'Cennik Signify Marzec 2025'!B:O,14,0)</f>
        <v>Cennik źródeł LED Philips i PILA</v>
      </c>
      <c r="O4" s="9">
        <v>10</v>
      </c>
      <c r="P4" s="12" t="s">
        <v>129</v>
      </c>
      <c r="Q4" s="17" t="s">
        <v>154</v>
      </c>
      <c r="R4" s="9">
        <v>929003010402</v>
      </c>
      <c r="S4" s="647">
        <v>8539520000</v>
      </c>
      <c r="T4" s="17" t="s">
        <v>179</v>
      </c>
      <c r="U4" s="17" t="s">
        <v>180</v>
      </c>
      <c r="V4" s="12">
        <v>1969962</v>
      </c>
    </row>
    <row r="5" spans="1:22" s="650" customFormat="1">
      <c r="A5" s="8">
        <v>8720169311657</v>
      </c>
      <c r="B5" s="8">
        <v>929003798682</v>
      </c>
      <c r="C5" s="8">
        <v>872016931165700</v>
      </c>
      <c r="D5" s="12">
        <v>31165700</v>
      </c>
      <c r="E5" s="10" t="s">
        <v>199</v>
      </c>
      <c r="F5" s="12" t="s">
        <v>121</v>
      </c>
      <c r="G5" s="12" t="s">
        <v>152</v>
      </c>
      <c r="H5" s="12" t="s">
        <v>153</v>
      </c>
      <c r="I5" s="12" t="s">
        <v>124</v>
      </c>
      <c r="J5" s="12" t="s">
        <v>125</v>
      </c>
      <c r="K5" s="645">
        <v>23.1</v>
      </c>
      <c r="L5" s="645">
        <v>0.11</v>
      </c>
      <c r="M5" s="12" t="s">
        <v>127</v>
      </c>
      <c r="N5" s="14" t="str">
        <f>VLOOKUP(B5,'Cennik Signify Marzec 2025'!B:O,14,0)</f>
        <v>Cennik źródeł LED Philips i PILA</v>
      </c>
      <c r="O5" s="9">
        <v>10</v>
      </c>
      <c r="P5" s="12" t="s">
        <v>129</v>
      </c>
      <c r="Q5" s="17" t="s">
        <v>154</v>
      </c>
      <c r="R5" s="9">
        <v>929003010382</v>
      </c>
      <c r="S5" s="647">
        <v>8539520000</v>
      </c>
      <c r="T5" s="17" t="s">
        <v>179</v>
      </c>
      <c r="U5" s="17" t="s">
        <v>180</v>
      </c>
      <c r="V5" s="12">
        <v>1969959</v>
      </c>
    </row>
    <row r="6" spans="1:22" s="650" customFormat="1">
      <c r="A6" s="8">
        <v>8720169310995</v>
      </c>
      <c r="B6" s="8">
        <v>929003798702</v>
      </c>
      <c r="C6" s="8">
        <v>872016931099500</v>
      </c>
      <c r="D6" s="12">
        <v>31099500</v>
      </c>
      <c r="E6" s="10" t="s">
        <v>210</v>
      </c>
      <c r="F6" s="12" t="s">
        <v>121</v>
      </c>
      <c r="G6" s="12" t="s">
        <v>152</v>
      </c>
      <c r="H6" s="12" t="s">
        <v>153</v>
      </c>
      <c r="I6" s="12" t="s">
        <v>124</v>
      </c>
      <c r="J6" s="12" t="s">
        <v>125</v>
      </c>
      <c r="K6" s="645">
        <v>27.2</v>
      </c>
      <c r="L6" s="645">
        <v>0.11</v>
      </c>
      <c r="M6" s="12" t="s">
        <v>127</v>
      </c>
      <c r="N6" s="14" t="str">
        <f>VLOOKUP(B6,'Cennik Signify Marzec 2025'!B:O,14,0)</f>
        <v>Cennik źródeł LED Philips i PILA</v>
      </c>
      <c r="O6" s="9">
        <v>10</v>
      </c>
      <c r="P6" s="12" t="s">
        <v>129</v>
      </c>
      <c r="Q6" s="17" t="s">
        <v>154</v>
      </c>
      <c r="R6" s="9">
        <v>929003011182</v>
      </c>
      <c r="S6" s="647">
        <v>8539520000</v>
      </c>
      <c r="T6" s="17" t="s">
        <v>179</v>
      </c>
      <c r="U6" s="17" t="s">
        <v>180</v>
      </c>
      <c r="V6" s="12">
        <v>1969958</v>
      </c>
    </row>
    <row r="7" spans="1:22" s="650" customFormat="1">
      <c r="A7" s="8">
        <v>8720169311077</v>
      </c>
      <c r="B7" s="8">
        <v>929003799102</v>
      </c>
      <c r="C7" s="8">
        <v>872016931107700</v>
      </c>
      <c r="D7" s="12">
        <v>31107700</v>
      </c>
      <c r="E7" s="10" t="s">
        <v>212</v>
      </c>
      <c r="F7" s="12" t="s">
        <v>121</v>
      </c>
      <c r="G7" s="12" t="s">
        <v>152</v>
      </c>
      <c r="H7" s="12" t="s">
        <v>153</v>
      </c>
      <c r="I7" s="12" t="s">
        <v>124</v>
      </c>
      <c r="J7" s="12" t="s">
        <v>125</v>
      </c>
      <c r="K7" s="645">
        <v>27.2</v>
      </c>
      <c r="L7" s="645">
        <v>0.11</v>
      </c>
      <c r="M7" s="12" t="s">
        <v>127</v>
      </c>
      <c r="N7" s="14" t="str">
        <f>VLOOKUP(B7,'Cennik Signify Marzec 2025'!B:O,14,0)</f>
        <v>Cennik źródeł LED Philips i PILA</v>
      </c>
      <c r="O7" s="9">
        <v>10</v>
      </c>
      <c r="P7" s="12" t="s">
        <v>129</v>
      </c>
      <c r="Q7" s="17" t="s">
        <v>154</v>
      </c>
      <c r="R7" s="9">
        <v>929003011302</v>
      </c>
      <c r="S7" s="647">
        <v>8539520000</v>
      </c>
      <c r="T7" s="17" t="s">
        <v>179</v>
      </c>
      <c r="U7" s="17" t="s">
        <v>180</v>
      </c>
      <c r="V7" s="12">
        <v>1969954</v>
      </c>
    </row>
    <row r="8" spans="1:22" s="650" customFormat="1">
      <c r="A8" s="8">
        <v>8720169311015</v>
      </c>
      <c r="B8" s="8">
        <v>929003798802</v>
      </c>
      <c r="C8" s="8">
        <v>872016931101500</v>
      </c>
      <c r="D8" s="12">
        <v>31101500</v>
      </c>
      <c r="E8" s="10" t="s">
        <v>219</v>
      </c>
      <c r="F8" s="12" t="s">
        <v>121</v>
      </c>
      <c r="G8" s="12" t="s">
        <v>152</v>
      </c>
      <c r="H8" s="12" t="s">
        <v>153</v>
      </c>
      <c r="I8" s="12" t="s">
        <v>124</v>
      </c>
      <c r="J8" s="12" t="s">
        <v>125</v>
      </c>
      <c r="K8" s="645">
        <v>33</v>
      </c>
      <c r="L8" s="645">
        <v>0.11</v>
      </c>
      <c r="M8" s="12" t="s">
        <v>127</v>
      </c>
      <c r="N8" s="14" t="str">
        <f>VLOOKUP(B8,'Cennik Signify Marzec 2025'!B:O,14,0)</f>
        <v>Cennik źródeł LED Philips i PILA</v>
      </c>
      <c r="O8" s="9">
        <v>10</v>
      </c>
      <c r="P8" s="12" t="s">
        <v>129</v>
      </c>
      <c r="Q8" s="17" t="s">
        <v>154</v>
      </c>
      <c r="R8" s="9">
        <v>929003011582</v>
      </c>
      <c r="S8" s="647">
        <v>8539520000</v>
      </c>
      <c r="T8" s="17" t="s">
        <v>179</v>
      </c>
      <c r="U8" s="17" t="s">
        <v>180</v>
      </c>
      <c r="V8" s="12">
        <v>1969953</v>
      </c>
    </row>
    <row r="9" spans="1:22" s="650" customFormat="1">
      <c r="A9" s="8">
        <v>8720169311091</v>
      </c>
      <c r="B9" s="8">
        <v>929003799202</v>
      </c>
      <c r="C9" s="8">
        <v>872016931109100</v>
      </c>
      <c r="D9" s="12">
        <v>31109100</v>
      </c>
      <c r="E9" s="10" t="s">
        <v>223</v>
      </c>
      <c r="F9" s="12" t="s">
        <v>121</v>
      </c>
      <c r="G9" s="12" t="s">
        <v>152</v>
      </c>
      <c r="H9" s="12" t="s">
        <v>153</v>
      </c>
      <c r="I9" s="12" t="s">
        <v>124</v>
      </c>
      <c r="J9" s="12" t="s">
        <v>125</v>
      </c>
      <c r="K9" s="645">
        <v>33</v>
      </c>
      <c r="L9" s="645">
        <v>0.11</v>
      </c>
      <c r="M9" s="12" t="s">
        <v>127</v>
      </c>
      <c r="N9" s="14" t="str">
        <f>VLOOKUP(B9,'Cennik Signify Marzec 2025'!B:O,14,0)</f>
        <v>Cennik źródeł LED Philips i PILA</v>
      </c>
      <c r="O9" s="9">
        <v>10</v>
      </c>
      <c r="P9" s="12" t="s">
        <v>129</v>
      </c>
      <c r="Q9" s="17" t="s">
        <v>154</v>
      </c>
      <c r="R9" s="9">
        <v>929003011702</v>
      </c>
      <c r="S9" s="647">
        <v>8539520000</v>
      </c>
      <c r="T9" s="17" t="s">
        <v>179</v>
      </c>
      <c r="U9" s="17" t="s">
        <v>180</v>
      </c>
      <c r="V9" s="12">
        <v>1969957</v>
      </c>
    </row>
    <row r="10" spans="1:22" s="650" customFormat="1">
      <c r="A10" s="8">
        <v>8718696577578</v>
      </c>
      <c r="B10" s="8">
        <v>929003603202</v>
      </c>
      <c r="C10" s="8">
        <v>871869657757800</v>
      </c>
      <c r="D10" s="12">
        <v>57757800</v>
      </c>
      <c r="E10" s="10" t="s">
        <v>456</v>
      </c>
      <c r="F10" s="12" t="s">
        <v>121</v>
      </c>
      <c r="G10" s="12" t="s">
        <v>435</v>
      </c>
      <c r="H10" s="12" t="s">
        <v>153</v>
      </c>
      <c r="I10" s="12" t="s">
        <v>124</v>
      </c>
      <c r="J10" s="12" t="s">
        <v>125</v>
      </c>
      <c r="K10" s="645">
        <v>6.9499999999999993</v>
      </c>
      <c r="L10" s="645">
        <v>0.11</v>
      </c>
      <c r="M10" s="12" t="s">
        <v>127</v>
      </c>
      <c r="N10" s="14" t="str">
        <f>VLOOKUP(B10,'Cennik Signify Marzec 2025'!B:O,14,0)</f>
        <v>Cennik źródeł LED Philips i PILA</v>
      </c>
      <c r="O10" s="9">
        <v>10</v>
      </c>
      <c r="P10" s="12" t="s">
        <v>129</v>
      </c>
      <c r="Q10" s="17" t="s">
        <v>154</v>
      </c>
      <c r="R10" s="9">
        <v>929003603204</v>
      </c>
      <c r="S10" s="647">
        <v>8539520000</v>
      </c>
      <c r="T10" s="17" t="s">
        <v>321</v>
      </c>
      <c r="U10" s="17" t="s">
        <v>322</v>
      </c>
      <c r="V10" s="12">
        <v>1354585</v>
      </c>
    </row>
    <row r="11" spans="1:22" s="650" customFormat="1">
      <c r="A11" s="8">
        <v>8718696579930</v>
      </c>
      <c r="B11" s="8">
        <v>929003603432</v>
      </c>
      <c r="C11" s="8">
        <v>871869657993000</v>
      </c>
      <c r="D11" s="12">
        <v>57993000</v>
      </c>
      <c r="E11" s="10" t="s">
        <v>464</v>
      </c>
      <c r="F11" s="12" t="s">
        <v>121</v>
      </c>
      <c r="G11" s="12" t="s">
        <v>435</v>
      </c>
      <c r="H11" s="12" t="s">
        <v>153</v>
      </c>
      <c r="I11" s="12" t="s">
        <v>124</v>
      </c>
      <c r="J11" s="12" t="s">
        <v>125</v>
      </c>
      <c r="K11" s="645">
        <v>6.9499999999999993</v>
      </c>
      <c r="L11" s="645">
        <v>0.11</v>
      </c>
      <c r="M11" s="12" t="s">
        <v>127</v>
      </c>
      <c r="N11" s="14" t="str">
        <f>VLOOKUP(B11,'Cennik Signify Marzec 2025'!B:O,14,0)</f>
        <v>Cennik źródeł LED Philips i PILA</v>
      </c>
      <c r="O11" s="9">
        <v>10</v>
      </c>
      <c r="P11" s="12" t="s">
        <v>129</v>
      </c>
      <c r="Q11" s="17" t="s">
        <v>154</v>
      </c>
      <c r="R11" s="9">
        <v>929001304532</v>
      </c>
      <c r="S11" s="647">
        <v>8539520000</v>
      </c>
      <c r="T11" s="17" t="s">
        <v>321</v>
      </c>
      <c r="U11" s="17" t="s">
        <v>322</v>
      </c>
      <c r="V11" s="12">
        <v>1354588</v>
      </c>
    </row>
    <row r="12" spans="1:22" s="650" customFormat="1">
      <c r="A12" s="8">
        <v>8718696577790</v>
      </c>
      <c r="B12" s="8">
        <v>929003603302</v>
      </c>
      <c r="C12" s="8">
        <v>871869657779000</v>
      </c>
      <c r="D12" s="12">
        <v>57779000</v>
      </c>
      <c r="E12" s="10" t="s">
        <v>467</v>
      </c>
      <c r="F12" s="12" t="s">
        <v>121</v>
      </c>
      <c r="G12" s="12" t="s">
        <v>435</v>
      </c>
      <c r="H12" s="12" t="s">
        <v>153</v>
      </c>
      <c r="I12" s="12" t="s">
        <v>124</v>
      </c>
      <c r="J12" s="12" t="s">
        <v>125</v>
      </c>
      <c r="K12" s="645">
        <v>6.9499999999999993</v>
      </c>
      <c r="L12" s="645">
        <v>0.11</v>
      </c>
      <c r="M12" s="12" t="s">
        <v>127</v>
      </c>
      <c r="N12" s="14" t="str">
        <f>VLOOKUP(B12,'Cennik Signify Marzec 2025'!B:O,14,0)</f>
        <v>Cennik źródeł LED Philips i PILA</v>
      </c>
      <c r="O12" s="9">
        <v>10</v>
      </c>
      <c r="P12" s="12" t="s">
        <v>129</v>
      </c>
      <c r="Q12" s="17" t="s">
        <v>154</v>
      </c>
      <c r="R12" s="9">
        <v>929001234602</v>
      </c>
      <c r="S12" s="647">
        <v>8539520000</v>
      </c>
      <c r="T12" s="17" t="s">
        <v>321</v>
      </c>
      <c r="U12" s="17" t="s">
        <v>322</v>
      </c>
      <c r="V12" s="12">
        <v>1354584</v>
      </c>
    </row>
    <row r="13" spans="1:22" s="650" customFormat="1">
      <c r="A13" s="8">
        <v>8718696577875</v>
      </c>
      <c r="B13" s="8">
        <v>929003603532</v>
      </c>
      <c r="C13" s="8">
        <v>871869657787500</v>
      </c>
      <c r="D13" s="12">
        <v>57787500</v>
      </c>
      <c r="E13" s="10" t="s">
        <v>469</v>
      </c>
      <c r="F13" s="12" t="s">
        <v>121</v>
      </c>
      <c r="G13" s="12" t="s">
        <v>435</v>
      </c>
      <c r="H13" s="12" t="s">
        <v>153</v>
      </c>
      <c r="I13" s="12" t="s">
        <v>124</v>
      </c>
      <c r="J13" s="12" t="s">
        <v>125</v>
      </c>
      <c r="K13" s="645">
        <v>6.9499999999999993</v>
      </c>
      <c r="L13" s="645">
        <v>0.11</v>
      </c>
      <c r="M13" s="12" t="s">
        <v>127</v>
      </c>
      <c r="N13" s="14" t="str">
        <f>VLOOKUP(B13,'Cennik Signify Marzec 2025'!B:O,14,0)</f>
        <v>Cennik źródeł LED Philips i PILA</v>
      </c>
      <c r="O13" s="9">
        <v>10</v>
      </c>
      <c r="P13" s="12" t="s">
        <v>129</v>
      </c>
      <c r="Q13" s="17" t="s">
        <v>154</v>
      </c>
      <c r="R13" s="9">
        <v>929001304632</v>
      </c>
      <c r="S13" s="647">
        <v>8539520000</v>
      </c>
      <c r="T13" s="17" t="s">
        <v>321</v>
      </c>
      <c r="U13" s="17" t="s">
        <v>322</v>
      </c>
      <c r="V13" s="12">
        <v>1354586</v>
      </c>
    </row>
    <row r="14" spans="1:22" s="650" customFormat="1">
      <c r="A14" s="8">
        <v>8720169353336</v>
      </c>
      <c r="B14" s="8">
        <v>929003785202</v>
      </c>
      <c r="C14" s="8">
        <v>872016935333600</v>
      </c>
      <c r="D14" s="12">
        <v>35333600</v>
      </c>
      <c r="E14" s="10" t="s">
        <v>495</v>
      </c>
      <c r="F14" s="12" t="s">
        <v>121</v>
      </c>
      <c r="G14" s="12" t="s">
        <v>435</v>
      </c>
      <c r="H14" s="12" t="s">
        <v>153</v>
      </c>
      <c r="I14" s="12" t="s">
        <v>124</v>
      </c>
      <c r="J14" s="12" t="s">
        <v>125</v>
      </c>
      <c r="K14" s="645">
        <v>21.6</v>
      </c>
      <c r="L14" s="645">
        <v>0.11</v>
      </c>
      <c r="M14" s="12" t="s">
        <v>127</v>
      </c>
      <c r="N14" s="14" t="str">
        <f>VLOOKUP(B14,'Cennik Signify Marzec 2025'!B:O,14,0)</f>
        <v>Cennik źródeł LED Philips i PILA</v>
      </c>
      <c r="O14" s="9">
        <v>10</v>
      </c>
      <c r="P14" s="12" t="s">
        <v>129</v>
      </c>
      <c r="Q14" s="17" t="s">
        <v>154</v>
      </c>
      <c r="R14" s="9"/>
      <c r="S14" s="647">
        <v>8539520000</v>
      </c>
      <c r="T14" s="17" t="s">
        <v>132</v>
      </c>
      <c r="U14" s="17" t="s">
        <v>322</v>
      </c>
      <c r="V14" s="12">
        <v>2022894</v>
      </c>
    </row>
    <row r="15" spans="1:22" s="650" customFormat="1">
      <c r="A15" s="8">
        <v>8719514471078</v>
      </c>
      <c r="B15" s="8">
        <v>929003540202</v>
      </c>
      <c r="C15" s="8">
        <v>871951447107800</v>
      </c>
      <c r="D15" s="12">
        <v>47107800</v>
      </c>
      <c r="E15" s="10" t="s">
        <v>577</v>
      </c>
      <c r="F15" s="12" t="s">
        <v>121</v>
      </c>
      <c r="G15" s="12" t="s">
        <v>122</v>
      </c>
      <c r="H15" s="12" t="s">
        <v>153</v>
      </c>
      <c r="I15" s="12" t="s">
        <v>124</v>
      </c>
      <c r="J15" s="12" t="s">
        <v>125</v>
      </c>
      <c r="K15" s="645">
        <v>15</v>
      </c>
      <c r="L15" s="645">
        <v>0.11</v>
      </c>
      <c r="M15" s="12" t="s">
        <v>127</v>
      </c>
      <c r="N15" s="14" t="str">
        <f>VLOOKUP(B15,'Cennik Signify Marzec 2025'!B:O,14,0)</f>
        <v>Cennik źródeł LED Philips i PILA</v>
      </c>
      <c r="O15" s="9">
        <v>6</v>
      </c>
      <c r="P15" s="12" t="s">
        <v>578</v>
      </c>
      <c r="Q15" s="17" t="s">
        <v>154</v>
      </c>
      <c r="R15" s="9"/>
      <c r="S15" s="647">
        <v>8539520000</v>
      </c>
      <c r="T15" s="17" t="s">
        <v>321</v>
      </c>
      <c r="U15" s="17" t="s">
        <v>322</v>
      </c>
      <c r="V15" s="12">
        <v>1137333</v>
      </c>
    </row>
    <row r="16" spans="1:22" s="650" customFormat="1">
      <c r="A16" s="8">
        <v>8719514470996</v>
      </c>
      <c r="B16" s="8">
        <v>929003564102</v>
      </c>
      <c r="C16" s="8">
        <v>871951447099600</v>
      </c>
      <c r="D16" s="12">
        <v>47099600</v>
      </c>
      <c r="E16" s="10" t="s">
        <v>585</v>
      </c>
      <c r="F16" s="12" t="s">
        <v>121</v>
      </c>
      <c r="G16" s="12" t="s">
        <v>122</v>
      </c>
      <c r="H16" s="12" t="s">
        <v>153</v>
      </c>
      <c r="I16" s="12" t="s">
        <v>124</v>
      </c>
      <c r="J16" s="12" t="s">
        <v>125</v>
      </c>
      <c r="K16" s="645">
        <v>15</v>
      </c>
      <c r="L16" s="645">
        <v>0.11</v>
      </c>
      <c r="M16" s="12" t="s">
        <v>127</v>
      </c>
      <c r="N16" s="14" t="str">
        <f>VLOOKUP(B16,'Cennik Signify Marzec 2025'!B:O,14,0)</f>
        <v>Cennik źródeł LED Philips i PILA</v>
      </c>
      <c r="O16" s="9">
        <v>6</v>
      </c>
      <c r="P16" s="12" t="s">
        <v>578</v>
      </c>
      <c r="Q16" s="17" t="s">
        <v>154</v>
      </c>
      <c r="R16" s="9"/>
      <c r="S16" s="647">
        <v>8539520000</v>
      </c>
      <c r="T16" s="17" t="s">
        <v>321</v>
      </c>
      <c r="U16" s="17" t="s">
        <v>322</v>
      </c>
      <c r="V16" s="12">
        <v>1227623</v>
      </c>
    </row>
    <row r="17" spans="1:22" s="650" customFormat="1">
      <c r="A17" s="8">
        <v>8719514420670</v>
      </c>
      <c r="B17" s="8">
        <v>929002306202</v>
      </c>
      <c r="C17" s="8">
        <v>871951442067000</v>
      </c>
      <c r="D17" s="12">
        <v>42067000</v>
      </c>
      <c r="E17" s="10" t="s">
        <v>589</v>
      </c>
      <c r="F17" s="12" t="s">
        <v>121</v>
      </c>
      <c r="G17" s="12" t="s">
        <v>122</v>
      </c>
      <c r="H17" s="12" t="s">
        <v>153</v>
      </c>
      <c r="I17" s="12" t="s">
        <v>124</v>
      </c>
      <c r="J17" s="12" t="s">
        <v>125</v>
      </c>
      <c r="K17" s="645">
        <v>53.7</v>
      </c>
      <c r="L17" s="645">
        <v>0.11</v>
      </c>
      <c r="M17" s="12" t="s">
        <v>127</v>
      </c>
      <c r="N17" s="14" t="str">
        <f>VLOOKUP(B17,'Cennik Signify Marzec 2025'!B:O,14,0)</f>
        <v>Cennik źródeł LED Philips i PILA</v>
      </c>
      <c r="O17" s="9">
        <v>6</v>
      </c>
      <c r="P17" s="12" t="s">
        <v>578</v>
      </c>
      <c r="Q17" s="17" t="s">
        <v>154</v>
      </c>
      <c r="R17" s="9"/>
      <c r="S17" s="647">
        <v>8539520000</v>
      </c>
      <c r="T17" s="17" t="s">
        <v>321</v>
      </c>
      <c r="U17" s="17" t="s">
        <v>322</v>
      </c>
      <c r="V17" s="12">
        <v>397611</v>
      </c>
    </row>
    <row r="18" spans="1:22" s="650" customFormat="1">
      <c r="A18" s="8">
        <v>8720169324718</v>
      </c>
      <c r="B18" s="8">
        <v>929002306309</v>
      </c>
      <c r="C18" s="8">
        <v>872016932471800</v>
      </c>
      <c r="D18" s="12">
        <v>32471800</v>
      </c>
      <c r="E18" s="10" t="s">
        <v>597</v>
      </c>
      <c r="F18" s="12" t="s">
        <v>121</v>
      </c>
      <c r="G18" s="12" t="s">
        <v>122</v>
      </c>
      <c r="H18" s="12" t="s">
        <v>153</v>
      </c>
      <c r="I18" s="12" t="s">
        <v>124</v>
      </c>
      <c r="J18" s="12" t="s">
        <v>125</v>
      </c>
      <c r="K18" s="645">
        <v>107</v>
      </c>
      <c r="L18" s="645">
        <v>0.11</v>
      </c>
      <c r="M18" s="12" t="s">
        <v>127</v>
      </c>
      <c r="N18" s="14" t="str">
        <f>VLOOKUP(B18,'Cennik Signify Marzec 2025'!B:O,14,0)</f>
        <v>Cennik źródeł LED Philips i PILA</v>
      </c>
      <c r="O18" s="9">
        <v>3</v>
      </c>
      <c r="P18" s="12" t="s">
        <v>578</v>
      </c>
      <c r="Q18" s="17" t="s">
        <v>154</v>
      </c>
      <c r="R18" s="9"/>
      <c r="S18" s="647">
        <v>8539520000</v>
      </c>
      <c r="T18" s="17" t="s">
        <v>321</v>
      </c>
      <c r="U18" s="17" t="s">
        <v>322</v>
      </c>
      <c r="V18" s="12">
        <v>397612</v>
      </c>
    </row>
    <row r="19" spans="1:22" s="650" customFormat="1">
      <c r="A19" s="8">
        <v>8720169324695</v>
      </c>
      <c r="B19" s="8">
        <v>929003607409</v>
      </c>
      <c r="C19" s="8">
        <v>872016932469500</v>
      </c>
      <c r="D19" s="12">
        <v>32469500</v>
      </c>
      <c r="E19" s="10" t="s">
        <v>604</v>
      </c>
      <c r="F19" s="12" t="s">
        <v>121</v>
      </c>
      <c r="G19" s="12" t="s">
        <v>122</v>
      </c>
      <c r="H19" s="12" t="s">
        <v>153</v>
      </c>
      <c r="I19" s="12" t="s">
        <v>124</v>
      </c>
      <c r="J19" s="12" t="s">
        <v>125</v>
      </c>
      <c r="K19" s="645">
        <v>107</v>
      </c>
      <c r="L19" s="645">
        <v>0.11</v>
      </c>
      <c r="M19" s="12" t="s">
        <v>127</v>
      </c>
      <c r="N19" s="14" t="str">
        <f>VLOOKUP(B19,'Cennik Signify Marzec 2025'!B:O,14,0)</f>
        <v>Cennik źródeł LED Philips i PILA</v>
      </c>
      <c r="O19" s="9">
        <v>3</v>
      </c>
      <c r="P19" s="12" t="s">
        <v>578</v>
      </c>
      <c r="Q19" s="17" t="s">
        <v>154</v>
      </c>
      <c r="R19" s="9"/>
      <c r="S19" s="647">
        <v>8539520000</v>
      </c>
      <c r="T19" s="17" t="s">
        <v>321</v>
      </c>
      <c r="U19" s="17" t="s">
        <v>322</v>
      </c>
      <c r="V19" s="12">
        <v>1365423</v>
      </c>
    </row>
    <row r="20" spans="1:22" s="650" customFormat="1">
      <c r="A20" s="8">
        <v>8720169325111</v>
      </c>
      <c r="B20" s="8">
        <v>929003774009</v>
      </c>
      <c r="C20" s="8">
        <v>872016932511100</v>
      </c>
      <c r="D20" s="12">
        <v>32511100</v>
      </c>
      <c r="E20" s="10" t="s">
        <v>606</v>
      </c>
      <c r="F20" s="12" t="s">
        <v>121</v>
      </c>
      <c r="G20" s="12" t="s">
        <v>122</v>
      </c>
      <c r="H20" s="12" t="s">
        <v>153</v>
      </c>
      <c r="I20" s="12" t="s">
        <v>124</v>
      </c>
      <c r="J20" s="12" t="s">
        <v>125</v>
      </c>
      <c r="K20" s="645">
        <v>107</v>
      </c>
      <c r="L20" s="645">
        <v>0.11</v>
      </c>
      <c r="M20" s="12" t="s">
        <v>127</v>
      </c>
      <c r="N20" s="14" t="str">
        <f>VLOOKUP(B20,'Cennik Signify Marzec 2025'!B:O,14,0)</f>
        <v>Cennik źródeł LED Philips i PILA</v>
      </c>
      <c r="O20" s="9">
        <v>3</v>
      </c>
      <c r="P20" s="12" t="s">
        <v>578</v>
      </c>
      <c r="Q20" s="17" t="s">
        <v>154</v>
      </c>
      <c r="R20" s="9"/>
      <c r="S20" s="647">
        <v>8539520000</v>
      </c>
      <c r="T20" s="17" t="s">
        <v>321</v>
      </c>
      <c r="U20" s="17" t="s">
        <v>322</v>
      </c>
      <c r="V20" s="12">
        <v>1936627</v>
      </c>
    </row>
    <row r="21" spans="1:22" s="650" customFormat="1">
      <c r="A21" s="8">
        <v>8719514471115</v>
      </c>
      <c r="B21" s="8">
        <v>929002306562</v>
      </c>
      <c r="C21" s="8">
        <v>871951447111500</v>
      </c>
      <c r="D21" s="12">
        <v>47111500</v>
      </c>
      <c r="E21" s="10" t="s">
        <v>615</v>
      </c>
      <c r="F21" s="12" t="s">
        <v>121</v>
      </c>
      <c r="G21" s="12" t="s">
        <v>122</v>
      </c>
      <c r="H21" s="12" t="s">
        <v>153</v>
      </c>
      <c r="I21" s="12" t="s">
        <v>124</v>
      </c>
      <c r="J21" s="12" t="s">
        <v>125</v>
      </c>
      <c r="K21" s="645">
        <v>23.3</v>
      </c>
      <c r="L21" s="645">
        <v>0.11</v>
      </c>
      <c r="M21" s="12" t="s">
        <v>127</v>
      </c>
      <c r="N21" s="14" t="str">
        <f>VLOOKUP(B21,'Cennik Signify Marzec 2025'!B:O,14,0)</f>
        <v>Cennik źródeł LED Philips i PILA</v>
      </c>
      <c r="O21" s="9">
        <v>6</v>
      </c>
      <c r="P21" s="12" t="s">
        <v>578</v>
      </c>
      <c r="Q21" s="17" t="s">
        <v>154</v>
      </c>
      <c r="R21" s="9"/>
      <c r="S21" s="647">
        <v>8539520000</v>
      </c>
      <c r="T21" s="17" t="s">
        <v>321</v>
      </c>
      <c r="U21" s="17" t="s">
        <v>322</v>
      </c>
      <c r="V21" s="12">
        <v>397613</v>
      </c>
    </row>
    <row r="22" spans="1:22" s="650" customFormat="1">
      <c r="A22" s="8">
        <v>8719514471016</v>
      </c>
      <c r="B22" s="8">
        <v>929002306662</v>
      </c>
      <c r="C22" s="8">
        <v>871951447101600</v>
      </c>
      <c r="D22" s="12">
        <v>47101600</v>
      </c>
      <c r="E22" s="10" t="s">
        <v>617</v>
      </c>
      <c r="F22" s="12" t="s">
        <v>121</v>
      </c>
      <c r="G22" s="12" t="s">
        <v>122</v>
      </c>
      <c r="H22" s="12" t="s">
        <v>153</v>
      </c>
      <c r="I22" s="12" t="s">
        <v>124</v>
      </c>
      <c r="J22" s="12" t="s">
        <v>125</v>
      </c>
      <c r="K22" s="645">
        <v>23.3</v>
      </c>
      <c r="L22" s="645">
        <v>0.11</v>
      </c>
      <c r="M22" s="12" t="s">
        <v>127</v>
      </c>
      <c r="N22" s="14" t="str">
        <f>VLOOKUP(B22,'Cennik Signify Marzec 2025'!B:O,14,0)</f>
        <v>Cennik źródeł LED Philips i PILA</v>
      </c>
      <c r="O22" s="9">
        <v>6</v>
      </c>
      <c r="P22" s="12" t="s">
        <v>578</v>
      </c>
      <c r="Q22" s="17" t="s">
        <v>154</v>
      </c>
      <c r="R22" s="9"/>
      <c r="S22" s="647">
        <v>8539520000</v>
      </c>
      <c r="T22" s="17" t="s">
        <v>321</v>
      </c>
      <c r="U22" s="17" t="s">
        <v>322</v>
      </c>
      <c r="V22" s="12">
        <v>397614</v>
      </c>
    </row>
    <row r="23" spans="1:22" s="650" customFormat="1">
      <c r="A23" s="8">
        <v>8719514420694</v>
      </c>
      <c r="B23" s="8">
        <v>929002306502</v>
      </c>
      <c r="C23" s="8">
        <v>871951442069400</v>
      </c>
      <c r="D23" s="12">
        <v>42069400</v>
      </c>
      <c r="E23" s="10" t="s">
        <v>619</v>
      </c>
      <c r="F23" s="12" t="s">
        <v>121</v>
      </c>
      <c r="G23" s="12" t="s">
        <v>122</v>
      </c>
      <c r="H23" s="12" t="s">
        <v>153</v>
      </c>
      <c r="I23" s="12" t="s">
        <v>124</v>
      </c>
      <c r="J23" s="12" t="s">
        <v>125</v>
      </c>
      <c r="K23" s="645">
        <v>69.900000000000006</v>
      </c>
      <c r="L23" s="645">
        <v>0.11</v>
      </c>
      <c r="M23" s="12" t="s">
        <v>127</v>
      </c>
      <c r="N23" s="14" t="str">
        <f>VLOOKUP(B23,'Cennik Signify Marzec 2025'!B:O,14,0)</f>
        <v>Cennik źródeł LED Philips i PILA</v>
      </c>
      <c r="O23" s="9">
        <v>6</v>
      </c>
      <c r="P23" s="12" t="s">
        <v>578</v>
      </c>
      <c r="Q23" s="17" t="s">
        <v>154</v>
      </c>
      <c r="R23" s="9"/>
      <c r="S23" s="647">
        <v>8539520000</v>
      </c>
      <c r="T23" s="17" t="s">
        <v>321</v>
      </c>
      <c r="U23" s="17" t="s">
        <v>322</v>
      </c>
      <c r="V23" s="12">
        <v>397613</v>
      </c>
    </row>
    <row r="24" spans="1:22" s="650" customFormat="1">
      <c r="A24" s="8">
        <v>8719514471054</v>
      </c>
      <c r="B24" s="8">
        <v>929002306862</v>
      </c>
      <c r="C24" s="8">
        <v>871951447105400</v>
      </c>
      <c r="D24" s="12">
        <v>47105400</v>
      </c>
      <c r="E24" s="10" t="s">
        <v>626</v>
      </c>
      <c r="F24" s="12" t="s">
        <v>121</v>
      </c>
      <c r="G24" s="12" t="s">
        <v>122</v>
      </c>
      <c r="H24" s="12" t="s">
        <v>153</v>
      </c>
      <c r="I24" s="12" t="s">
        <v>124</v>
      </c>
      <c r="J24" s="12" t="s">
        <v>125</v>
      </c>
      <c r="K24" s="645">
        <v>27.2</v>
      </c>
      <c r="L24" s="645">
        <v>0.11</v>
      </c>
      <c r="M24" s="12" t="s">
        <v>127</v>
      </c>
      <c r="N24" s="14" t="str">
        <f>VLOOKUP(B24,'Cennik Signify Marzec 2025'!B:O,14,0)</f>
        <v>Cennik źródeł LED Philips i PILA</v>
      </c>
      <c r="O24" s="9">
        <v>6</v>
      </c>
      <c r="P24" s="12" t="s">
        <v>578</v>
      </c>
      <c r="Q24" s="17" t="s">
        <v>154</v>
      </c>
      <c r="R24" s="9"/>
      <c r="S24" s="647">
        <v>8539520000</v>
      </c>
      <c r="T24" s="17" t="s">
        <v>321</v>
      </c>
      <c r="U24" s="17" t="s">
        <v>338</v>
      </c>
      <c r="V24" s="12">
        <v>397615</v>
      </c>
    </row>
    <row r="25" spans="1:22" s="650" customFormat="1">
      <c r="A25" s="8">
        <v>8719514471030</v>
      </c>
      <c r="B25" s="8">
        <v>929002306962</v>
      </c>
      <c r="C25" s="8">
        <v>871951447103000</v>
      </c>
      <c r="D25" s="12">
        <v>47103000</v>
      </c>
      <c r="E25" s="10" t="s">
        <v>630</v>
      </c>
      <c r="F25" s="12" t="s">
        <v>121</v>
      </c>
      <c r="G25" s="12" t="s">
        <v>122</v>
      </c>
      <c r="H25" s="12" t="s">
        <v>153</v>
      </c>
      <c r="I25" s="12" t="s">
        <v>124</v>
      </c>
      <c r="J25" s="12" t="s">
        <v>125</v>
      </c>
      <c r="K25" s="645">
        <v>27.2</v>
      </c>
      <c r="L25" s="645">
        <v>0.11</v>
      </c>
      <c r="M25" s="12" t="s">
        <v>127</v>
      </c>
      <c r="N25" s="14" t="str">
        <f>VLOOKUP(B25,'Cennik Signify Marzec 2025'!B:O,14,0)</f>
        <v>Cennik źródeł LED Philips i PILA</v>
      </c>
      <c r="O25" s="9">
        <v>6</v>
      </c>
      <c r="P25" s="12" t="s">
        <v>578</v>
      </c>
      <c r="Q25" s="17" t="s">
        <v>154</v>
      </c>
      <c r="R25" s="9"/>
      <c r="S25" s="647">
        <v>8539520000</v>
      </c>
      <c r="T25" s="17" t="s">
        <v>321</v>
      </c>
      <c r="U25" s="17" t="s">
        <v>338</v>
      </c>
      <c r="V25" s="12">
        <v>397616</v>
      </c>
    </row>
    <row r="26" spans="1:22" s="650" customFormat="1">
      <c r="A26" s="8">
        <v>8720169301818</v>
      </c>
      <c r="B26" s="8">
        <v>929003790502</v>
      </c>
      <c r="C26" s="8">
        <v>872016930181800</v>
      </c>
      <c r="D26" s="12">
        <v>30181800</v>
      </c>
      <c r="E26" s="10" t="s">
        <v>1236</v>
      </c>
      <c r="F26" s="12" t="s">
        <v>121</v>
      </c>
      <c r="G26" s="12" t="s">
        <v>435</v>
      </c>
      <c r="H26" s="12" t="s">
        <v>1237</v>
      </c>
      <c r="I26" s="12" t="s">
        <v>1238</v>
      </c>
      <c r="J26" s="12" t="s">
        <v>125</v>
      </c>
      <c r="K26" s="645">
        <v>23.2</v>
      </c>
      <c r="L26" s="645">
        <v>0.11</v>
      </c>
      <c r="M26" s="12" t="s">
        <v>127</v>
      </c>
      <c r="N26" s="14" t="str">
        <f>VLOOKUP(B26,'Cennik Signify Marzec 2025'!B:O,14,0)</f>
        <v>Cennik źródeł LED Philips i PILA</v>
      </c>
      <c r="O26" s="9">
        <v>12</v>
      </c>
      <c r="P26" s="12" t="s">
        <v>129</v>
      </c>
      <c r="Q26" s="17" t="s">
        <v>154</v>
      </c>
      <c r="R26" s="9">
        <v>929002495202</v>
      </c>
      <c r="S26" s="647">
        <v>8539520000</v>
      </c>
      <c r="T26" s="17" t="s">
        <v>132</v>
      </c>
      <c r="U26" s="17" t="s">
        <v>338</v>
      </c>
      <c r="V26" s="12">
        <v>1932582</v>
      </c>
    </row>
    <row r="27" spans="1:22" s="650" customFormat="1">
      <c r="A27" s="8">
        <v>8720169301832</v>
      </c>
      <c r="B27" s="8">
        <v>929003790602</v>
      </c>
      <c r="C27" s="8">
        <v>872016930183200</v>
      </c>
      <c r="D27" s="12">
        <v>30183200</v>
      </c>
      <c r="E27" s="10" t="s">
        <v>1244</v>
      </c>
      <c r="F27" s="12" t="s">
        <v>121</v>
      </c>
      <c r="G27" s="12" t="s">
        <v>435</v>
      </c>
      <c r="H27" s="12" t="s">
        <v>1237</v>
      </c>
      <c r="I27" s="12" t="s">
        <v>1238</v>
      </c>
      <c r="J27" s="12" t="s">
        <v>125</v>
      </c>
      <c r="K27" s="645">
        <v>23.2</v>
      </c>
      <c r="L27" s="645">
        <v>0.11</v>
      </c>
      <c r="M27" s="12" t="s">
        <v>127</v>
      </c>
      <c r="N27" s="14" t="str">
        <f>VLOOKUP(B27,'Cennik Signify Marzec 2025'!B:O,14,0)</f>
        <v>Cennik źródeł LED Philips i PILA</v>
      </c>
      <c r="O27" s="9">
        <v>12</v>
      </c>
      <c r="P27" s="12" t="s">
        <v>129</v>
      </c>
      <c r="Q27" s="17" t="s">
        <v>154</v>
      </c>
      <c r="R27" s="9">
        <v>929002495302</v>
      </c>
      <c r="S27" s="647">
        <v>8539520000</v>
      </c>
      <c r="T27" s="17" t="s">
        <v>132</v>
      </c>
      <c r="U27" s="17" t="s">
        <v>338</v>
      </c>
      <c r="V27" s="12">
        <v>1932587</v>
      </c>
    </row>
    <row r="28" spans="1:22" s="650" customFormat="1">
      <c r="A28" s="8">
        <v>8720169301856</v>
      </c>
      <c r="B28" s="8">
        <v>929003790802</v>
      </c>
      <c r="C28" s="8">
        <v>872016930185600</v>
      </c>
      <c r="D28" s="12">
        <v>30185600</v>
      </c>
      <c r="E28" s="10" t="s">
        <v>1249</v>
      </c>
      <c r="F28" s="12" t="s">
        <v>121</v>
      </c>
      <c r="G28" s="12" t="s">
        <v>435</v>
      </c>
      <c r="H28" s="12" t="s">
        <v>1237</v>
      </c>
      <c r="I28" s="12" t="s">
        <v>1238</v>
      </c>
      <c r="J28" s="12" t="s">
        <v>125</v>
      </c>
      <c r="K28" s="645">
        <v>27.7</v>
      </c>
      <c r="L28" s="645">
        <v>0.11</v>
      </c>
      <c r="M28" s="12" t="s">
        <v>127</v>
      </c>
      <c r="N28" s="14" t="str">
        <f>VLOOKUP(B28,'Cennik Signify Marzec 2025'!B:O,14,0)</f>
        <v>Cennik źródeł LED Philips i PILA</v>
      </c>
      <c r="O28" s="9">
        <v>12</v>
      </c>
      <c r="P28" s="12" t="s">
        <v>129</v>
      </c>
      <c r="Q28" s="17" t="s">
        <v>154</v>
      </c>
      <c r="R28" s="9">
        <v>929002495502</v>
      </c>
      <c r="S28" s="647">
        <v>8539520000</v>
      </c>
      <c r="T28" s="17" t="s">
        <v>132</v>
      </c>
      <c r="U28" s="17" t="s">
        <v>338</v>
      </c>
      <c r="V28" s="12">
        <v>1932584</v>
      </c>
    </row>
    <row r="29" spans="1:22" s="650" customFormat="1">
      <c r="A29" s="8">
        <v>8720169301870</v>
      </c>
      <c r="B29" s="8">
        <v>929003790902</v>
      </c>
      <c r="C29" s="8">
        <v>872016930187000</v>
      </c>
      <c r="D29" s="12">
        <v>30187000</v>
      </c>
      <c r="E29" s="10" t="s">
        <v>1253</v>
      </c>
      <c r="F29" s="12" t="s">
        <v>121</v>
      </c>
      <c r="G29" s="12" t="s">
        <v>435</v>
      </c>
      <c r="H29" s="12" t="s">
        <v>1237</v>
      </c>
      <c r="I29" s="12" t="s">
        <v>1238</v>
      </c>
      <c r="J29" s="12" t="s">
        <v>125</v>
      </c>
      <c r="K29" s="645">
        <v>27.7</v>
      </c>
      <c r="L29" s="645">
        <v>0.11</v>
      </c>
      <c r="M29" s="12" t="s">
        <v>127</v>
      </c>
      <c r="N29" s="14" t="str">
        <f>VLOOKUP(B29,'Cennik Signify Marzec 2025'!B:O,14,0)</f>
        <v>Cennik źródeł LED Philips i PILA</v>
      </c>
      <c r="O29" s="9">
        <v>12</v>
      </c>
      <c r="P29" s="12" t="s">
        <v>129</v>
      </c>
      <c r="Q29" s="17" t="s">
        <v>154</v>
      </c>
      <c r="R29" s="9">
        <v>929002495602</v>
      </c>
      <c r="S29" s="647">
        <v>8539520000</v>
      </c>
      <c r="T29" s="17" t="s">
        <v>132</v>
      </c>
      <c r="U29" s="17" t="s">
        <v>338</v>
      </c>
      <c r="V29" s="12">
        <v>1932581</v>
      </c>
    </row>
    <row r="30" spans="1:22" s="650" customFormat="1">
      <c r="A30" s="8">
        <v>8720169300552</v>
      </c>
      <c r="B30" s="8">
        <v>929003779202</v>
      </c>
      <c r="C30" s="8">
        <v>872016930055200</v>
      </c>
      <c r="D30" s="12">
        <v>30055200</v>
      </c>
      <c r="E30" s="10" t="s">
        <v>1289</v>
      </c>
      <c r="F30" s="12" t="s">
        <v>121</v>
      </c>
      <c r="G30" s="12" t="s">
        <v>435</v>
      </c>
      <c r="H30" s="12" t="s">
        <v>1237</v>
      </c>
      <c r="I30" s="12" t="s">
        <v>1238</v>
      </c>
      <c r="J30" s="12" t="s">
        <v>125</v>
      </c>
      <c r="K30" s="645">
        <v>28.2</v>
      </c>
      <c r="L30" s="645">
        <v>0.11</v>
      </c>
      <c r="M30" s="12" t="s">
        <v>127</v>
      </c>
      <c r="N30" s="14" t="str">
        <f>VLOOKUP(B30,'Cennik Signify Marzec 2025'!B:O,14,0)</f>
        <v>Cennik źródeł LED Philips i PILA</v>
      </c>
      <c r="O30" s="9">
        <v>12</v>
      </c>
      <c r="P30" s="12" t="s">
        <v>129</v>
      </c>
      <c r="Q30" s="17" t="s">
        <v>154</v>
      </c>
      <c r="R30" s="9">
        <v>929002389402</v>
      </c>
      <c r="S30" s="647">
        <v>8539520000</v>
      </c>
      <c r="T30" s="17" t="s">
        <v>179</v>
      </c>
      <c r="U30" s="17" t="s">
        <v>322</v>
      </c>
      <c r="V30" s="12">
        <v>1879162</v>
      </c>
    </row>
    <row r="31" spans="1:22" s="650" customFormat="1">
      <c r="A31" s="8">
        <v>8720169301757</v>
      </c>
      <c r="B31" s="8">
        <v>929003791102</v>
      </c>
      <c r="C31" s="8">
        <v>872016930175700</v>
      </c>
      <c r="D31" s="12">
        <v>30175700</v>
      </c>
      <c r="E31" s="10" t="s">
        <v>1305</v>
      </c>
      <c r="F31" s="12" t="s">
        <v>121</v>
      </c>
      <c r="G31" s="12" t="s">
        <v>435</v>
      </c>
      <c r="H31" s="12" t="s">
        <v>1237</v>
      </c>
      <c r="I31" s="12" t="s">
        <v>1238</v>
      </c>
      <c r="J31" s="12" t="s">
        <v>125</v>
      </c>
      <c r="K31" s="645">
        <v>32.5</v>
      </c>
      <c r="L31" s="645">
        <v>0.11</v>
      </c>
      <c r="M31" s="12" t="s">
        <v>127</v>
      </c>
      <c r="N31" s="14" t="str">
        <f>VLOOKUP(B31,'Cennik Signify Marzec 2025'!B:O,14,0)</f>
        <v>Cennik źródeł LED Philips i PILA</v>
      </c>
      <c r="O31" s="9">
        <v>12</v>
      </c>
      <c r="P31" s="12" t="s">
        <v>129</v>
      </c>
      <c r="Q31" s="17" t="s">
        <v>154</v>
      </c>
      <c r="R31" s="9">
        <v>929002389902</v>
      </c>
      <c r="S31" s="647">
        <v>8539520000</v>
      </c>
      <c r="T31" s="17" t="s">
        <v>132</v>
      </c>
      <c r="U31" s="17" t="s">
        <v>338</v>
      </c>
      <c r="V31" s="12">
        <v>1932588</v>
      </c>
    </row>
    <row r="32" spans="1:22" s="650" customFormat="1">
      <c r="A32" s="8">
        <v>8720169301771</v>
      </c>
      <c r="B32" s="8">
        <v>929003791202</v>
      </c>
      <c r="C32" s="8">
        <v>872016930177100</v>
      </c>
      <c r="D32" s="12">
        <v>30177100</v>
      </c>
      <c r="E32" s="10" t="s">
        <v>1309</v>
      </c>
      <c r="F32" s="12" t="s">
        <v>121</v>
      </c>
      <c r="G32" s="12" t="s">
        <v>435</v>
      </c>
      <c r="H32" s="12" t="s">
        <v>1237</v>
      </c>
      <c r="I32" s="12" t="s">
        <v>1238</v>
      </c>
      <c r="J32" s="12" t="s">
        <v>125</v>
      </c>
      <c r="K32" s="645">
        <v>38.6</v>
      </c>
      <c r="L32" s="645">
        <v>0.11</v>
      </c>
      <c r="M32" s="12" t="s">
        <v>127</v>
      </c>
      <c r="N32" s="14" t="str">
        <f>VLOOKUP(B32,'Cennik Signify Marzec 2025'!B:O,14,0)</f>
        <v>Cennik źródeł LED Philips i PILA</v>
      </c>
      <c r="O32" s="9">
        <v>12</v>
      </c>
      <c r="P32" s="12" t="s">
        <v>129</v>
      </c>
      <c r="Q32" s="17" t="s">
        <v>154</v>
      </c>
      <c r="R32" s="9">
        <v>929002390002</v>
      </c>
      <c r="S32" s="647">
        <v>8539520000</v>
      </c>
      <c r="T32" s="17" t="s">
        <v>132</v>
      </c>
      <c r="U32" s="17" t="s">
        <v>338</v>
      </c>
      <c r="V32" s="12">
        <v>1932585</v>
      </c>
    </row>
    <row r="33" spans="1:22" s="650" customFormat="1">
      <c r="A33" s="8">
        <v>8720169301931</v>
      </c>
      <c r="B33" s="8">
        <v>929003791302</v>
      </c>
      <c r="C33" s="8">
        <v>872016930193100</v>
      </c>
      <c r="D33" s="12">
        <v>30193100</v>
      </c>
      <c r="E33" s="10" t="s">
        <v>1322</v>
      </c>
      <c r="F33" s="12" t="s">
        <v>121</v>
      </c>
      <c r="G33" s="12" t="s">
        <v>435</v>
      </c>
      <c r="H33" s="12" t="s">
        <v>1315</v>
      </c>
      <c r="I33" s="12" t="s">
        <v>1238</v>
      </c>
      <c r="J33" s="12" t="s">
        <v>125</v>
      </c>
      <c r="K33" s="645">
        <v>60.3</v>
      </c>
      <c r="L33" s="645">
        <v>0.11</v>
      </c>
      <c r="M33" s="12" t="s">
        <v>127</v>
      </c>
      <c r="N33" s="14" t="str">
        <f>VLOOKUP(B33,'Cennik Signify Marzec 2025'!B:O,14,0)</f>
        <v>Cennik źródeł LED Philips i PILA</v>
      </c>
      <c r="O33" s="9">
        <v>10</v>
      </c>
      <c r="P33" s="12" t="s">
        <v>129</v>
      </c>
      <c r="Q33" s="17" t="s">
        <v>154</v>
      </c>
      <c r="R33" s="9">
        <v>929001339002</v>
      </c>
      <c r="S33" s="647">
        <v>8539520000</v>
      </c>
      <c r="T33" s="17" t="s">
        <v>132</v>
      </c>
      <c r="U33" s="17" t="s">
        <v>180</v>
      </c>
      <c r="V33" s="12">
        <v>1932586</v>
      </c>
    </row>
    <row r="34" spans="1:22" s="650" customFormat="1">
      <c r="A34" s="8">
        <v>8720169301955</v>
      </c>
      <c r="B34" s="8">
        <v>929003791402</v>
      </c>
      <c r="C34" s="8">
        <v>872016930195500</v>
      </c>
      <c r="D34" s="12">
        <v>30195500</v>
      </c>
      <c r="E34" s="10" t="s">
        <v>1326</v>
      </c>
      <c r="F34" s="12" t="s">
        <v>121</v>
      </c>
      <c r="G34" s="12" t="s">
        <v>435</v>
      </c>
      <c r="H34" s="12" t="s">
        <v>1315</v>
      </c>
      <c r="I34" s="12" t="s">
        <v>1238</v>
      </c>
      <c r="J34" s="12" t="s">
        <v>125</v>
      </c>
      <c r="K34" s="645">
        <v>60.3</v>
      </c>
      <c r="L34" s="645">
        <v>0.11</v>
      </c>
      <c r="M34" s="12" t="s">
        <v>127</v>
      </c>
      <c r="N34" s="14" t="str">
        <f>VLOOKUP(B34,'Cennik Signify Marzec 2025'!B:O,14,0)</f>
        <v>Cennik źródeł LED Philips i PILA</v>
      </c>
      <c r="O34" s="9">
        <v>10</v>
      </c>
      <c r="P34" s="12" t="s">
        <v>129</v>
      </c>
      <c r="Q34" s="17" t="s">
        <v>154</v>
      </c>
      <c r="R34" s="9">
        <v>929001339102</v>
      </c>
      <c r="S34" s="647">
        <v>8539520000</v>
      </c>
      <c r="T34" s="17" t="s">
        <v>132</v>
      </c>
      <c r="U34" s="17" t="s">
        <v>180</v>
      </c>
      <c r="V34" s="12">
        <v>1932589</v>
      </c>
    </row>
    <row r="35" spans="1:22" s="650" customFormat="1">
      <c r="A35" s="8">
        <v>8719514312128</v>
      </c>
      <c r="B35" s="8">
        <v>929002995452</v>
      </c>
      <c r="C35" s="8">
        <v>871951431212800</v>
      </c>
      <c r="D35" s="12">
        <v>31212800</v>
      </c>
      <c r="E35" s="10" t="s">
        <v>1502</v>
      </c>
      <c r="F35" s="12" t="s">
        <v>121</v>
      </c>
      <c r="G35" s="12" t="s">
        <v>152</v>
      </c>
      <c r="H35" s="12" t="s">
        <v>1344</v>
      </c>
      <c r="I35" s="12" t="s">
        <v>1238</v>
      </c>
      <c r="J35" s="12" t="s">
        <v>125</v>
      </c>
      <c r="K35" s="645">
        <v>107</v>
      </c>
      <c r="L35" s="645">
        <v>0.11</v>
      </c>
      <c r="M35" s="12" t="s">
        <v>127</v>
      </c>
      <c r="N35" s="14" t="str">
        <f>VLOOKUP(B35,'Cennik Signify Marzec 2025'!B:O,14,0)</f>
        <v>Cennik źródeł LED Philips i PILA</v>
      </c>
      <c r="O35" s="9">
        <v>6</v>
      </c>
      <c r="P35" s="12" t="s">
        <v>578</v>
      </c>
      <c r="Q35" s="17" t="s">
        <v>154</v>
      </c>
      <c r="R35" s="9"/>
      <c r="S35" s="647">
        <v>8539520000</v>
      </c>
      <c r="T35" s="17" t="s">
        <v>321</v>
      </c>
      <c r="U35" s="17" t="s">
        <v>322</v>
      </c>
      <c r="V35" s="12">
        <v>1825220</v>
      </c>
    </row>
    <row r="36" spans="1:22" s="650" customFormat="1">
      <c r="A36" s="8">
        <v>8719514312142</v>
      </c>
      <c r="B36" s="8">
        <v>929002995552</v>
      </c>
      <c r="C36" s="8">
        <v>871951431214200</v>
      </c>
      <c r="D36" s="12">
        <v>31214200</v>
      </c>
      <c r="E36" s="10" t="s">
        <v>1509</v>
      </c>
      <c r="F36" s="12" t="s">
        <v>121</v>
      </c>
      <c r="G36" s="12" t="s">
        <v>152</v>
      </c>
      <c r="H36" s="12" t="s">
        <v>1344</v>
      </c>
      <c r="I36" s="12" t="s">
        <v>1238</v>
      </c>
      <c r="J36" s="12" t="s">
        <v>125</v>
      </c>
      <c r="K36" s="645">
        <v>107</v>
      </c>
      <c r="L36" s="645">
        <v>0.11</v>
      </c>
      <c r="M36" s="12" t="s">
        <v>127</v>
      </c>
      <c r="N36" s="14" t="str">
        <f>VLOOKUP(B36,'Cennik Signify Marzec 2025'!B:O,14,0)</f>
        <v>Cennik źródeł LED Philips i PILA</v>
      </c>
      <c r="O36" s="9">
        <v>6</v>
      </c>
      <c r="P36" s="12" t="s">
        <v>578</v>
      </c>
      <c r="Q36" s="17" t="s">
        <v>154</v>
      </c>
      <c r="R36" s="9"/>
      <c r="S36" s="647">
        <v>8539520000</v>
      </c>
      <c r="T36" s="17" t="s">
        <v>321</v>
      </c>
      <c r="U36" s="17" t="s">
        <v>322</v>
      </c>
      <c r="V36" s="12">
        <v>1825219</v>
      </c>
    </row>
    <row r="37" spans="1:22" s="650" customFormat="1">
      <c r="A37" s="8">
        <v>8720169307926</v>
      </c>
      <c r="B37" s="8">
        <v>929003795902</v>
      </c>
      <c r="C37" s="8">
        <v>872016930792600</v>
      </c>
      <c r="D37" s="12">
        <v>30792600</v>
      </c>
      <c r="E37" s="10" t="s">
        <v>1575</v>
      </c>
      <c r="F37" s="12" t="s">
        <v>121</v>
      </c>
      <c r="G37" s="12" t="s">
        <v>152</v>
      </c>
      <c r="H37" s="12" t="s">
        <v>1344</v>
      </c>
      <c r="I37" s="12" t="s">
        <v>1238</v>
      </c>
      <c r="J37" s="12" t="s">
        <v>125</v>
      </c>
      <c r="K37" s="645">
        <v>68</v>
      </c>
      <c r="L37" s="645">
        <v>0.11</v>
      </c>
      <c r="M37" s="12" t="s">
        <v>127</v>
      </c>
      <c r="N37" s="14" t="str">
        <f>VLOOKUP(B37,'Cennik Signify Marzec 2025'!B:O,14,0)</f>
        <v>Cennik źródeł LED Philips i PILA</v>
      </c>
      <c r="O37" s="9">
        <v>10</v>
      </c>
      <c r="P37" s="12" t="s">
        <v>129</v>
      </c>
      <c r="Q37" s="17" t="s">
        <v>154</v>
      </c>
      <c r="R37" s="9"/>
      <c r="S37" s="647">
        <v>8539520000</v>
      </c>
      <c r="T37" s="17" t="s">
        <v>179</v>
      </c>
      <c r="U37" s="17" t="s">
        <v>155</v>
      </c>
      <c r="V37" s="12">
        <v>1883375</v>
      </c>
    </row>
    <row r="38" spans="1:22" s="650" customFormat="1">
      <c r="A38" s="8">
        <v>8720169307940</v>
      </c>
      <c r="B38" s="8">
        <v>929003796002</v>
      </c>
      <c r="C38" s="8">
        <v>872016930794000</v>
      </c>
      <c r="D38" s="12">
        <v>30794000</v>
      </c>
      <c r="E38" s="10" t="s">
        <v>1577</v>
      </c>
      <c r="F38" s="12" t="s">
        <v>121</v>
      </c>
      <c r="G38" s="12" t="s">
        <v>152</v>
      </c>
      <c r="H38" s="12" t="s">
        <v>1344</v>
      </c>
      <c r="I38" s="12" t="s">
        <v>1238</v>
      </c>
      <c r="J38" s="12" t="s">
        <v>125</v>
      </c>
      <c r="K38" s="645">
        <v>68</v>
      </c>
      <c r="L38" s="645">
        <v>0.11</v>
      </c>
      <c r="M38" s="12" t="s">
        <v>127</v>
      </c>
      <c r="N38" s="14" t="str">
        <f>VLOOKUP(B38,'Cennik Signify Marzec 2025'!B:O,14,0)</f>
        <v>Cennik źródeł LED Philips i PILA</v>
      </c>
      <c r="O38" s="9">
        <v>10</v>
      </c>
      <c r="P38" s="12" t="s">
        <v>129</v>
      </c>
      <c r="Q38" s="17" t="s">
        <v>154</v>
      </c>
      <c r="R38" s="9"/>
      <c r="S38" s="647">
        <v>8539520000</v>
      </c>
      <c r="T38" s="17" t="s">
        <v>179</v>
      </c>
      <c r="U38" s="17" t="s">
        <v>155</v>
      </c>
      <c r="V38" s="12">
        <v>1883374</v>
      </c>
    </row>
    <row r="39" spans="1:22" s="650" customFormat="1">
      <c r="A39" s="8">
        <v>8720169307964</v>
      </c>
      <c r="B39" s="8">
        <v>929003796102</v>
      </c>
      <c r="C39" s="8">
        <v>872016930796400</v>
      </c>
      <c r="D39" s="12">
        <v>30796400</v>
      </c>
      <c r="E39" s="10" t="s">
        <v>1579</v>
      </c>
      <c r="F39" s="12" t="s">
        <v>121</v>
      </c>
      <c r="G39" s="12" t="s">
        <v>152</v>
      </c>
      <c r="H39" s="12" t="s">
        <v>1344</v>
      </c>
      <c r="I39" s="12" t="s">
        <v>1238</v>
      </c>
      <c r="J39" s="12" t="s">
        <v>125</v>
      </c>
      <c r="K39" s="645">
        <v>68</v>
      </c>
      <c r="L39" s="645">
        <v>0.11</v>
      </c>
      <c r="M39" s="12" t="s">
        <v>127</v>
      </c>
      <c r="N39" s="14" t="str">
        <f>VLOOKUP(B39,'Cennik Signify Marzec 2025'!B:O,14,0)</f>
        <v>Cennik źródeł LED Philips i PILA</v>
      </c>
      <c r="O39" s="9">
        <v>10</v>
      </c>
      <c r="P39" s="12" t="s">
        <v>129</v>
      </c>
      <c r="Q39" s="17" t="s">
        <v>154</v>
      </c>
      <c r="R39" s="9"/>
      <c r="S39" s="647">
        <v>8539520000</v>
      </c>
      <c r="T39" s="17" t="s">
        <v>179</v>
      </c>
      <c r="U39" s="17" t="s">
        <v>155</v>
      </c>
      <c r="V39" s="12">
        <v>1883373</v>
      </c>
    </row>
    <row r="40" spans="1:22" s="650" customFormat="1">
      <c r="A40" s="8">
        <v>8719514307582</v>
      </c>
      <c r="B40" s="8">
        <v>929002494652</v>
      </c>
      <c r="C40" s="8">
        <v>871951430758200</v>
      </c>
      <c r="D40" s="12">
        <v>30758200</v>
      </c>
      <c r="E40" s="10" t="s">
        <v>1645</v>
      </c>
      <c r="F40" s="12" t="s">
        <v>121</v>
      </c>
      <c r="G40" s="12" t="s">
        <v>435</v>
      </c>
      <c r="H40" s="12" t="s">
        <v>1344</v>
      </c>
      <c r="I40" s="12" t="s">
        <v>1238</v>
      </c>
      <c r="J40" s="12" t="s">
        <v>125</v>
      </c>
      <c r="K40" s="645">
        <v>68.3</v>
      </c>
      <c r="L40" s="645">
        <v>0.11</v>
      </c>
      <c r="M40" s="12" t="s">
        <v>127</v>
      </c>
      <c r="N40" s="14" t="str">
        <f>VLOOKUP(B40,'Cennik Signify Marzec 2025'!B:O,14,0)</f>
        <v>Cennik źródeł LED Philips i PILA</v>
      </c>
      <c r="O40" s="9">
        <v>6</v>
      </c>
      <c r="P40" s="12" t="s">
        <v>578</v>
      </c>
      <c r="Q40" s="17" t="s">
        <v>154</v>
      </c>
      <c r="R40" s="9"/>
      <c r="S40" s="647">
        <v>8539520000</v>
      </c>
      <c r="T40" s="17" t="s">
        <v>321</v>
      </c>
      <c r="U40" s="17" t="s">
        <v>322</v>
      </c>
      <c r="V40" s="12">
        <v>421457</v>
      </c>
    </row>
    <row r="41" spans="1:22" s="650" customFormat="1">
      <c r="A41" s="8">
        <v>8718699700294</v>
      </c>
      <c r="B41" s="8">
        <v>929001215252</v>
      </c>
      <c r="C41" s="8">
        <v>871869970029400</v>
      </c>
      <c r="D41" s="12">
        <v>70029400</v>
      </c>
      <c r="E41" s="10" t="s">
        <v>1723</v>
      </c>
      <c r="F41" s="12" t="s">
        <v>121</v>
      </c>
      <c r="G41" s="12" t="s">
        <v>435</v>
      </c>
      <c r="H41" s="12" t="s">
        <v>1344</v>
      </c>
      <c r="I41" s="12" t="s">
        <v>1238</v>
      </c>
      <c r="J41" s="12" t="s">
        <v>125</v>
      </c>
      <c r="K41" s="645">
        <v>45.4</v>
      </c>
      <c r="L41" s="645">
        <v>0.11</v>
      </c>
      <c r="M41" s="12" t="s">
        <v>127</v>
      </c>
      <c r="N41" s="14" t="str">
        <f>VLOOKUP(B41,'Cennik Signify Marzec 2025'!B:O,14,0)</f>
        <v>Cennik źródeł LED Philips i PILA</v>
      </c>
      <c r="O41" s="9">
        <v>6</v>
      </c>
      <c r="P41" s="12" t="s">
        <v>578</v>
      </c>
      <c r="Q41" s="17" t="s">
        <v>154</v>
      </c>
      <c r="R41" s="9"/>
      <c r="S41" s="647">
        <v>8539520000</v>
      </c>
      <c r="T41" s="17" t="s">
        <v>321</v>
      </c>
      <c r="U41" s="17" t="s">
        <v>322</v>
      </c>
      <c r="V41" s="12">
        <v>387358</v>
      </c>
    </row>
    <row r="42" spans="1:22" s="650" customFormat="1">
      <c r="A42" s="8">
        <v>8719514420632</v>
      </c>
      <c r="B42" s="8">
        <v>929003132390</v>
      </c>
      <c r="C42" s="8">
        <v>871951442063200</v>
      </c>
      <c r="D42" s="12">
        <v>42063200</v>
      </c>
      <c r="E42" s="10" t="s">
        <v>1742</v>
      </c>
      <c r="F42" s="12" t="s">
        <v>121</v>
      </c>
      <c r="G42" s="12" t="s">
        <v>435</v>
      </c>
      <c r="H42" s="12" t="s">
        <v>1344</v>
      </c>
      <c r="I42" s="12" t="s">
        <v>1238</v>
      </c>
      <c r="J42" s="12" t="s">
        <v>125</v>
      </c>
      <c r="K42" s="645">
        <v>46.9</v>
      </c>
      <c r="L42" s="645">
        <v>0.11</v>
      </c>
      <c r="M42" s="12" t="s">
        <v>127</v>
      </c>
      <c r="N42" s="14" t="str">
        <f>VLOOKUP(B42,'Cennik Signify Marzec 2025'!B:O,14,0)</f>
        <v>Cennik źródeł LED Philips i PILA</v>
      </c>
      <c r="O42" s="9">
        <v>6</v>
      </c>
      <c r="P42" s="12" t="s">
        <v>578</v>
      </c>
      <c r="Q42" s="17" t="s">
        <v>154</v>
      </c>
      <c r="R42" s="9"/>
      <c r="S42" s="647">
        <v>8539520000</v>
      </c>
      <c r="T42" s="17" t="s">
        <v>321</v>
      </c>
      <c r="U42" s="17" t="s">
        <v>322</v>
      </c>
      <c r="V42" s="12">
        <v>713684</v>
      </c>
    </row>
    <row r="43" spans="1:22" s="650" customFormat="1">
      <c r="A43" s="8">
        <v>8720169311695</v>
      </c>
      <c r="B43" s="8">
        <v>929003795402</v>
      </c>
      <c r="C43" s="8">
        <v>872016931169500</v>
      </c>
      <c r="D43" s="12">
        <v>31169500</v>
      </c>
      <c r="E43" s="10" t="s">
        <v>1754</v>
      </c>
      <c r="F43" s="12" t="s">
        <v>121</v>
      </c>
      <c r="G43" s="12" t="s">
        <v>152</v>
      </c>
      <c r="H43" s="12" t="s">
        <v>1755</v>
      </c>
      <c r="I43" s="12" t="s">
        <v>1756</v>
      </c>
      <c r="J43" s="12" t="s">
        <v>125</v>
      </c>
      <c r="K43" s="645">
        <v>60.2</v>
      </c>
      <c r="L43" s="645">
        <v>0.11</v>
      </c>
      <c r="M43" s="12" t="s">
        <v>127</v>
      </c>
      <c r="N43" s="14" t="str">
        <f>VLOOKUP(B43,'Cennik Signify Marzec 2025'!B:O,14,0)</f>
        <v>Cennik źródeł LED Philips i PILA</v>
      </c>
      <c r="O43" s="9">
        <v>10</v>
      </c>
      <c r="P43" s="12" t="s">
        <v>129</v>
      </c>
      <c r="Q43" s="17" t="s">
        <v>154</v>
      </c>
      <c r="R43" s="9">
        <v>929003044102</v>
      </c>
      <c r="S43" s="647">
        <v>8539520000</v>
      </c>
      <c r="T43" s="17" t="s">
        <v>179</v>
      </c>
      <c r="U43" s="17" t="s">
        <v>180</v>
      </c>
      <c r="V43" s="12">
        <v>1826568</v>
      </c>
    </row>
    <row r="44" spans="1:22" s="650" customFormat="1">
      <c r="A44" s="8">
        <v>8720169306820</v>
      </c>
      <c r="B44" s="8">
        <v>929003795502</v>
      </c>
      <c r="C44" s="8">
        <v>872016930682000</v>
      </c>
      <c r="D44" s="12">
        <v>30682000</v>
      </c>
      <c r="E44" s="10" t="s">
        <v>1763</v>
      </c>
      <c r="F44" s="12" t="s">
        <v>121</v>
      </c>
      <c r="G44" s="12" t="s">
        <v>152</v>
      </c>
      <c r="H44" s="12" t="s">
        <v>1755</v>
      </c>
      <c r="I44" s="12" t="s">
        <v>1756</v>
      </c>
      <c r="J44" s="12" t="s">
        <v>125</v>
      </c>
      <c r="K44" s="645">
        <v>60.2</v>
      </c>
      <c r="L44" s="645">
        <v>0.11</v>
      </c>
      <c r="M44" s="12" t="s">
        <v>127</v>
      </c>
      <c r="N44" s="14" t="str">
        <f>VLOOKUP(B44,'Cennik Signify Marzec 2025'!B:O,14,0)</f>
        <v>Cennik źródeł LED Philips i PILA</v>
      </c>
      <c r="O44" s="9">
        <v>10</v>
      </c>
      <c r="P44" s="12" t="s">
        <v>129</v>
      </c>
      <c r="Q44" s="17" t="s">
        <v>154</v>
      </c>
      <c r="R44" s="9">
        <v>929003044202</v>
      </c>
      <c r="S44" s="647">
        <v>8539520000</v>
      </c>
      <c r="T44" s="17" t="s">
        <v>179</v>
      </c>
      <c r="U44" s="17" t="s">
        <v>180</v>
      </c>
      <c r="V44" s="12">
        <v>1840374</v>
      </c>
    </row>
    <row r="45" spans="1:22" s="650" customFormat="1">
      <c r="A45" s="8">
        <v>8720169306844</v>
      </c>
      <c r="B45" s="8">
        <v>929003795602</v>
      </c>
      <c r="C45" s="8">
        <v>872016930684400</v>
      </c>
      <c r="D45" s="12">
        <v>30684400</v>
      </c>
      <c r="E45" s="10" t="s">
        <v>1765</v>
      </c>
      <c r="F45" s="12" t="s">
        <v>121</v>
      </c>
      <c r="G45" s="12" t="s">
        <v>152</v>
      </c>
      <c r="H45" s="12" t="s">
        <v>1755</v>
      </c>
      <c r="I45" s="12" t="s">
        <v>1756</v>
      </c>
      <c r="J45" s="12" t="s">
        <v>125</v>
      </c>
      <c r="K45" s="645">
        <v>60.2</v>
      </c>
      <c r="L45" s="645">
        <v>0.11</v>
      </c>
      <c r="M45" s="12" t="s">
        <v>127</v>
      </c>
      <c r="N45" s="14" t="str">
        <f>VLOOKUP(B45,'Cennik Signify Marzec 2025'!B:O,14,0)</f>
        <v>Cennik źródeł LED Philips i PILA</v>
      </c>
      <c r="O45" s="9">
        <v>10</v>
      </c>
      <c r="P45" s="12" t="s">
        <v>129</v>
      </c>
      <c r="Q45" s="17" t="s">
        <v>154</v>
      </c>
      <c r="R45" s="9">
        <v>929003044302</v>
      </c>
      <c r="S45" s="647">
        <v>8539520000</v>
      </c>
      <c r="T45" s="17" t="s">
        <v>179</v>
      </c>
      <c r="U45" s="17" t="s">
        <v>180</v>
      </c>
      <c r="V45" s="12">
        <v>1840375</v>
      </c>
    </row>
    <row r="46" spans="1:22" s="650" customFormat="1">
      <c r="A46" s="8">
        <v>8720169309661</v>
      </c>
      <c r="B46" s="8">
        <v>929003795102</v>
      </c>
      <c r="C46" s="8">
        <v>872016930966100</v>
      </c>
      <c r="D46" s="12">
        <v>30966100</v>
      </c>
      <c r="E46" s="10" t="s">
        <v>1975</v>
      </c>
      <c r="F46" s="12" t="s">
        <v>121</v>
      </c>
      <c r="G46" s="12" t="s">
        <v>152</v>
      </c>
      <c r="H46" s="12" t="s">
        <v>1755</v>
      </c>
      <c r="I46" s="12" t="s">
        <v>1756</v>
      </c>
      <c r="J46" s="12" t="s">
        <v>125</v>
      </c>
      <c r="K46" s="645">
        <v>70.7</v>
      </c>
      <c r="L46" s="645">
        <v>0.11</v>
      </c>
      <c r="M46" s="12" t="s">
        <v>127</v>
      </c>
      <c r="N46" s="14" t="str">
        <f>VLOOKUP(B46,'Cennik Signify Marzec 2025'!B:O,14,0)</f>
        <v>Cennik źródeł LED Philips i PILA</v>
      </c>
      <c r="O46" s="9">
        <v>10</v>
      </c>
      <c r="P46" s="12" t="s">
        <v>129</v>
      </c>
      <c r="Q46" s="17" t="s">
        <v>154</v>
      </c>
      <c r="R46" s="9">
        <v>929001390702</v>
      </c>
      <c r="S46" s="647">
        <v>8539520000</v>
      </c>
      <c r="T46" s="17" t="s">
        <v>321</v>
      </c>
      <c r="U46" s="17" t="s">
        <v>338</v>
      </c>
      <c r="V46" s="12">
        <v>1936620</v>
      </c>
    </row>
    <row r="47" spans="1:22" s="650" customFormat="1">
      <c r="A47" s="8">
        <v>8720169309685</v>
      </c>
      <c r="B47" s="8">
        <v>929003795202</v>
      </c>
      <c r="C47" s="8">
        <v>872016930968500</v>
      </c>
      <c r="D47" s="12">
        <v>30968500</v>
      </c>
      <c r="E47" s="10" t="s">
        <v>1981</v>
      </c>
      <c r="F47" s="12" t="s">
        <v>121</v>
      </c>
      <c r="G47" s="12" t="s">
        <v>152</v>
      </c>
      <c r="H47" s="12" t="s">
        <v>1755</v>
      </c>
      <c r="I47" s="12" t="s">
        <v>1756</v>
      </c>
      <c r="J47" s="12" t="s">
        <v>125</v>
      </c>
      <c r="K47" s="645">
        <v>70.7</v>
      </c>
      <c r="L47" s="645">
        <v>0.11</v>
      </c>
      <c r="M47" s="12" t="s">
        <v>127</v>
      </c>
      <c r="N47" s="14" t="str">
        <f>VLOOKUP(B47,'Cennik Signify Marzec 2025'!B:O,14,0)</f>
        <v>Cennik źródeł LED Philips i PILA</v>
      </c>
      <c r="O47" s="9">
        <v>10</v>
      </c>
      <c r="P47" s="12" t="s">
        <v>129</v>
      </c>
      <c r="Q47" s="17" t="s">
        <v>154</v>
      </c>
      <c r="R47" s="9">
        <v>929001390802</v>
      </c>
      <c r="S47" s="647">
        <v>8539520000</v>
      </c>
      <c r="T47" s="17" t="s">
        <v>179</v>
      </c>
      <c r="U47" s="17" t="s">
        <v>180</v>
      </c>
      <c r="V47" s="12">
        <v>1936619</v>
      </c>
    </row>
    <row r="48" spans="1:22" s="650" customFormat="1">
      <c r="A48" s="8">
        <v>8720169309708</v>
      </c>
      <c r="B48" s="8">
        <v>929003795302</v>
      </c>
      <c r="C48" s="8">
        <v>872016930970800</v>
      </c>
      <c r="D48" s="12">
        <v>30970800</v>
      </c>
      <c r="E48" s="10" t="s">
        <v>1983</v>
      </c>
      <c r="F48" s="12" t="s">
        <v>121</v>
      </c>
      <c r="G48" s="12" t="s">
        <v>152</v>
      </c>
      <c r="H48" s="12" t="s">
        <v>1755</v>
      </c>
      <c r="I48" s="12" t="s">
        <v>1756</v>
      </c>
      <c r="J48" s="12" t="s">
        <v>125</v>
      </c>
      <c r="K48" s="645">
        <v>70.7</v>
      </c>
      <c r="L48" s="645">
        <v>0.11</v>
      </c>
      <c r="M48" s="12" t="s">
        <v>127</v>
      </c>
      <c r="N48" s="14" t="str">
        <f>VLOOKUP(B48,'Cennik Signify Marzec 2025'!B:O,14,0)</f>
        <v>Cennik źródeł LED Philips i PILA</v>
      </c>
      <c r="O48" s="9">
        <v>10</v>
      </c>
      <c r="P48" s="12" t="s">
        <v>129</v>
      </c>
      <c r="Q48" s="17" t="s">
        <v>154</v>
      </c>
      <c r="R48" s="9">
        <v>929001390902</v>
      </c>
      <c r="S48" s="647">
        <v>8539520000</v>
      </c>
      <c r="T48" s="17" t="s">
        <v>179</v>
      </c>
      <c r="U48" s="17" t="s">
        <v>180</v>
      </c>
      <c r="V48" s="12">
        <v>1936618</v>
      </c>
    </row>
    <row r="49" spans="1:22" s="650" customFormat="1">
      <c r="A49" s="8">
        <v>8720169316713</v>
      </c>
      <c r="B49" s="8">
        <v>929003807402</v>
      </c>
      <c r="C49" s="8">
        <v>872016931671300</v>
      </c>
      <c r="D49" s="12">
        <v>31671300</v>
      </c>
      <c r="E49" s="10" t="s">
        <v>2027</v>
      </c>
      <c r="F49" s="12" t="s">
        <v>121</v>
      </c>
      <c r="G49" s="12" t="s">
        <v>152</v>
      </c>
      <c r="H49" s="12" t="s">
        <v>1755</v>
      </c>
      <c r="I49" s="12" t="s">
        <v>1756</v>
      </c>
      <c r="J49" s="12" t="s">
        <v>125</v>
      </c>
      <c r="K49" s="645">
        <v>63.8</v>
      </c>
      <c r="L49" s="645">
        <v>0.11</v>
      </c>
      <c r="M49" s="12" t="s">
        <v>127</v>
      </c>
      <c r="N49" s="14" t="str">
        <f>VLOOKUP(B49,'Cennik Signify Marzec 2025'!B:O,14,0)</f>
        <v>Cennik źródeł LED Philips i PILA</v>
      </c>
      <c r="O49" s="9">
        <v>20</v>
      </c>
      <c r="P49" s="12" t="s">
        <v>129</v>
      </c>
      <c r="Q49" s="17" t="s">
        <v>154</v>
      </c>
      <c r="R49" s="9"/>
      <c r="S49" s="647">
        <v>8539520000</v>
      </c>
      <c r="T49" s="17" t="s">
        <v>179</v>
      </c>
      <c r="U49" s="17" t="s">
        <v>1020</v>
      </c>
      <c r="V49" s="12">
        <v>1996489</v>
      </c>
    </row>
    <row r="50" spans="1:22" s="650" customFormat="1">
      <c r="A50" s="8">
        <v>8720169316751</v>
      </c>
      <c r="B50" s="8">
        <v>929003807602</v>
      </c>
      <c r="C50" s="8">
        <v>872016931675100</v>
      </c>
      <c r="D50" s="12">
        <v>31675100</v>
      </c>
      <c r="E50" s="10" t="s">
        <v>2047</v>
      </c>
      <c r="F50" s="12" t="s">
        <v>121</v>
      </c>
      <c r="G50" s="12" t="s">
        <v>152</v>
      </c>
      <c r="H50" s="12" t="s">
        <v>1755</v>
      </c>
      <c r="I50" s="12" t="s">
        <v>1756</v>
      </c>
      <c r="J50" s="12" t="s">
        <v>125</v>
      </c>
      <c r="K50" s="645">
        <v>76.2</v>
      </c>
      <c r="L50" s="645">
        <v>0.11</v>
      </c>
      <c r="M50" s="12" t="s">
        <v>127</v>
      </c>
      <c r="N50" s="14" t="str">
        <f>VLOOKUP(B50,'Cennik Signify Marzec 2025'!B:O,14,0)</f>
        <v>Cennik źródeł LED Philips i PILA</v>
      </c>
      <c r="O50" s="9">
        <v>20</v>
      </c>
      <c r="P50" s="12" t="s">
        <v>129</v>
      </c>
      <c r="Q50" s="17" t="s">
        <v>154</v>
      </c>
      <c r="R50" s="9"/>
      <c r="S50" s="647">
        <v>8539520000</v>
      </c>
      <c r="T50" s="17" t="s">
        <v>179</v>
      </c>
      <c r="U50" s="17" t="s">
        <v>1020</v>
      </c>
      <c r="V50" s="12">
        <v>1996488</v>
      </c>
    </row>
    <row r="51" spans="1:22" s="650" customFormat="1">
      <c r="A51" s="8">
        <v>8727900975338</v>
      </c>
      <c r="B51" s="8">
        <v>929002997782</v>
      </c>
      <c r="C51" s="8">
        <v>872790097533800</v>
      </c>
      <c r="D51" s="12">
        <v>97533800</v>
      </c>
      <c r="E51" s="10" t="s">
        <v>2093</v>
      </c>
      <c r="F51" s="12" t="s">
        <v>121</v>
      </c>
      <c r="G51" s="12" t="s">
        <v>377</v>
      </c>
      <c r="H51" s="12" t="s">
        <v>1755</v>
      </c>
      <c r="I51" s="12" t="s">
        <v>1756</v>
      </c>
      <c r="J51" s="12" t="s">
        <v>377</v>
      </c>
      <c r="K51" s="645">
        <v>37.4</v>
      </c>
      <c r="L51" s="645">
        <v>0.11</v>
      </c>
      <c r="M51" s="12" t="s">
        <v>378</v>
      </c>
      <c r="N51" s="14" t="str">
        <f>VLOOKUP(B51,'Cennik Signify Marzec 2025'!B:O,14,0)</f>
        <v>Cennik źródeł LED Philips i PILA</v>
      </c>
      <c r="O51" s="9">
        <v>20</v>
      </c>
      <c r="P51" s="12" t="s">
        <v>129</v>
      </c>
      <c r="Q51" s="17" t="s">
        <v>154</v>
      </c>
      <c r="R51" s="9"/>
      <c r="S51" s="647">
        <v>85395000</v>
      </c>
      <c r="T51" s="17" t="s">
        <v>179</v>
      </c>
      <c r="U51" s="17" t="s">
        <v>810</v>
      </c>
      <c r="V51" s="12">
        <v>2091273</v>
      </c>
    </row>
    <row r="52" spans="1:22" s="650" customFormat="1">
      <c r="A52" s="8">
        <v>8727900975352</v>
      </c>
      <c r="B52" s="8">
        <v>929002998082</v>
      </c>
      <c r="C52" s="8">
        <v>872790097535200</v>
      </c>
      <c r="D52" s="12">
        <v>97535200</v>
      </c>
      <c r="E52" s="10" t="s">
        <v>2102</v>
      </c>
      <c r="F52" s="12" t="s">
        <v>121</v>
      </c>
      <c r="G52" s="12" t="s">
        <v>377</v>
      </c>
      <c r="H52" s="12" t="s">
        <v>1755</v>
      </c>
      <c r="I52" s="12" t="s">
        <v>1756</v>
      </c>
      <c r="J52" s="12" t="s">
        <v>377</v>
      </c>
      <c r="K52" s="645">
        <v>45.9</v>
      </c>
      <c r="L52" s="645">
        <v>0.11</v>
      </c>
      <c r="M52" s="12" t="s">
        <v>378</v>
      </c>
      <c r="N52" s="14" t="str">
        <f>VLOOKUP(B52,'Cennik Signify Marzec 2025'!B:O,14,0)</f>
        <v>Cennik źródeł LED Philips i PILA</v>
      </c>
      <c r="O52" s="9">
        <v>20</v>
      </c>
      <c r="P52" s="12" t="s">
        <v>129</v>
      </c>
      <c r="Q52" s="17" t="s">
        <v>154</v>
      </c>
      <c r="R52" s="9"/>
      <c r="S52" s="647">
        <v>85395000</v>
      </c>
      <c r="T52" s="17" t="s">
        <v>179</v>
      </c>
      <c r="U52" s="17" t="s">
        <v>810</v>
      </c>
      <c r="V52" s="12">
        <v>2091272</v>
      </c>
    </row>
    <row r="53" spans="1:22" s="650" customFormat="1">
      <c r="A53" s="8">
        <v>8720169278585</v>
      </c>
      <c r="B53" s="8">
        <v>929003746102</v>
      </c>
      <c r="C53" s="8">
        <v>872016927858500</v>
      </c>
      <c r="D53" s="12">
        <v>27858500</v>
      </c>
      <c r="E53" s="10" t="s">
        <v>2134</v>
      </c>
      <c r="F53" s="12" t="s">
        <v>121</v>
      </c>
      <c r="G53" s="12" t="s">
        <v>435</v>
      </c>
      <c r="H53" s="12" t="s">
        <v>1755</v>
      </c>
      <c r="I53" s="12" t="s">
        <v>1756</v>
      </c>
      <c r="J53" s="12" t="s">
        <v>125</v>
      </c>
      <c r="K53" s="645">
        <v>31.5</v>
      </c>
      <c r="L53" s="645">
        <v>0.11</v>
      </c>
      <c r="M53" s="12" t="s">
        <v>127</v>
      </c>
      <c r="N53" s="14" t="str">
        <f>VLOOKUP(B53,'Cennik Signify Marzec 2025'!B:O,14,0)</f>
        <v>Cennik źródeł LED Philips i PILA</v>
      </c>
      <c r="O53" s="9">
        <v>20</v>
      </c>
      <c r="P53" s="12" t="s">
        <v>129</v>
      </c>
      <c r="Q53" s="17" t="s">
        <v>154</v>
      </c>
      <c r="R53" s="9">
        <v>929003577702</v>
      </c>
      <c r="S53" s="647">
        <v>8539520000</v>
      </c>
      <c r="T53" s="17" t="s">
        <v>179</v>
      </c>
      <c r="U53" s="17" t="s">
        <v>338</v>
      </c>
      <c r="V53" s="12">
        <v>1827722</v>
      </c>
    </row>
    <row r="54" spans="1:22" s="650" customFormat="1">
      <c r="A54" s="8">
        <v>8720169278608</v>
      </c>
      <c r="B54" s="8">
        <v>929003746202</v>
      </c>
      <c r="C54" s="8">
        <v>872016927860800</v>
      </c>
      <c r="D54" s="12">
        <v>27860800</v>
      </c>
      <c r="E54" s="10" t="s">
        <v>2140</v>
      </c>
      <c r="F54" s="12" t="s">
        <v>121</v>
      </c>
      <c r="G54" s="12" t="s">
        <v>435</v>
      </c>
      <c r="H54" s="12" t="s">
        <v>1755</v>
      </c>
      <c r="I54" s="12" t="s">
        <v>1756</v>
      </c>
      <c r="J54" s="12" t="s">
        <v>125</v>
      </c>
      <c r="K54" s="645">
        <v>31.5</v>
      </c>
      <c r="L54" s="645">
        <v>0.11</v>
      </c>
      <c r="M54" s="12" t="s">
        <v>127</v>
      </c>
      <c r="N54" s="14" t="str">
        <f>VLOOKUP(B54,'Cennik Signify Marzec 2025'!B:O,14,0)</f>
        <v>Cennik źródeł LED Philips i PILA</v>
      </c>
      <c r="O54" s="9">
        <v>20</v>
      </c>
      <c r="P54" s="12" t="s">
        <v>129</v>
      </c>
      <c r="Q54" s="17" t="s">
        <v>154</v>
      </c>
      <c r="R54" s="9">
        <v>929003154202</v>
      </c>
      <c r="S54" s="647">
        <v>8539520000</v>
      </c>
      <c r="T54" s="17" t="s">
        <v>179</v>
      </c>
      <c r="U54" s="17" t="s">
        <v>180</v>
      </c>
      <c r="V54" s="12">
        <v>1827720</v>
      </c>
    </row>
    <row r="55" spans="1:22" s="650" customFormat="1">
      <c r="A55" s="8">
        <v>8720169278622</v>
      </c>
      <c r="B55" s="8">
        <v>929003746302</v>
      </c>
      <c r="C55" s="8">
        <v>872016927862200</v>
      </c>
      <c r="D55" s="12">
        <v>27862200</v>
      </c>
      <c r="E55" s="10" t="s">
        <v>2143</v>
      </c>
      <c r="F55" s="12" t="s">
        <v>121</v>
      </c>
      <c r="G55" s="12" t="s">
        <v>435</v>
      </c>
      <c r="H55" s="12" t="s">
        <v>1755</v>
      </c>
      <c r="I55" s="12" t="s">
        <v>1756</v>
      </c>
      <c r="J55" s="12" t="s">
        <v>125</v>
      </c>
      <c r="K55" s="645">
        <v>31.5</v>
      </c>
      <c r="L55" s="645">
        <v>0.11</v>
      </c>
      <c r="M55" s="12" t="s">
        <v>127</v>
      </c>
      <c r="N55" s="14" t="str">
        <f>VLOOKUP(B55,'Cennik Signify Marzec 2025'!B:O,14,0)</f>
        <v>Cennik źródeł LED Philips i PILA</v>
      </c>
      <c r="O55" s="9">
        <v>20</v>
      </c>
      <c r="P55" s="12" t="s">
        <v>129</v>
      </c>
      <c r="Q55" s="17" t="s">
        <v>154</v>
      </c>
      <c r="R55" s="9">
        <v>929003154302</v>
      </c>
      <c r="S55" s="647">
        <v>8539520000</v>
      </c>
      <c r="T55" s="17" t="s">
        <v>179</v>
      </c>
      <c r="U55" s="17" t="s">
        <v>180</v>
      </c>
      <c r="V55" s="12">
        <v>1827718</v>
      </c>
    </row>
    <row r="56" spans="1:22" s="650" customFormat="1">
      <c r="A56" s="8">
        <v>8720169278646</v>
      </c>
      <c r="B56" s="8">
        <v>929003746402</v>
      </c>
      <c r="C56" s="8">
        <v>872016927864600</v>
      </c>
      <c r="D56" s="12">
        <v>27864600</v>
      </c>
      <c r="E56" s="10" t="s">
        <v>2163</v>
      </c>
      <c r="F56" s="12" t="s">
        <v>121</v>
      </c>
      <c r="G56" s="12" t="s">
        <v>435</v>
      </c>
      <c r="H56" s="12" t="s">
        <v>1755</v>
      </c>
      <c r="I56" s="12" t="s">
        <v>1756</v>
      </c>
      <c r="J56" s="12" t="s">
        <v>125</v>
      </c>
      <c r="K56" s="645">
        <v>37.9</v>
      </c>
      <c r="L56" s="645">
        <v>0.11</v>
      </c>
      <c r="M56" s="12" t="s">
        <v>127</v>
      </c>
      <c r="N56" s="14" t="str">
        <f>VLOOKUP(B56,'Cennik Signify Marzec 2025'!B:O,14,0)</f>
        <v>Cennik źródeł LED Philips i PILA</v>
      </c>
      <c r="O56" s="9">
        <v>20</v>
      </c>
      <c r="P56" s="12" t="s">
        <v>129</v>
      </c>
      <c r="Q56" s="17" t="s">
        <v>154</v>
      </c>
      <c r="R56" s="9">
        <v>929003577802</v>
      </c>
      <c r="S56" s="647">
        <v>8539520000</v>
      </c>
      <c r="T56" s="17" t="s">
        <v>179</v>
      </c>
      <c r="U56" s="17" t="s">
        <v>338</v>
      </c>
      <c r="V56" s="12">
        <v>1827721</v>
      </c>
    </row>
    <row r="57" spans="1:22" s="650" customFormat="1">
      <c r="A57" s="8">
        <v>8720169278660</v>
      </c>
      <c r="B57" s="8">
        <v>929003746502</v>
      </c>
      <c r="C57" s="8">
        <v>872016927866000</v>
      </c>
      <c r="D57" s="12">
        <v>27866000</v>
      </c>
      <c r="E57" s="10" t="s">
        <v>2167</v>
      </c>
      <c r="F57" s="12" t="s">
        <v>121</v>
      </c>
      <c r="G57" s="12" t="s">
        <v>435</v>
      </c>
      <c r="H57" s="12" t="s">
        <v>1755</v>
      </c>
      <c r="I57" s="12" t="s">
        <v>1756</v>
      </c>
      <c r="J57" s="12" t="s">
        <v>125</v>
      </c>
      <c r="K57" s="645">
        <v>37.9</v>
      </c>
      <c r="L57" s="645">
        <v>0.11</v>
      </c>
      <c r="M57" s="12" t="s">
        <v>127</v>
      </c>
      <c r="N57" s="14" t="str">
        <f>VLOOKUP(B57,'Cennik Signify Marzec 2025'!B:O,14,0)</f>
        <v>Cennik źródeł LED Philips i PILA</v>
      </c>
      <c r="O57" s="9">
        <v>20</v>
      </c>
      <c r="P57" s="12" t="s">
        <v>129</v>
      </c>
      <c r="Q57" s="17" t="s">
        <v>154</v>
      </c>
      <c r="R57" s="9">
        <v>929003154402</v>
      </c>
      <c r="S57" s="647">
        <v>8539520000</v>
      </c>
      <c r="T57" s="17" t="s">
        <v>179</v>
      </c>
      <c r="U57" s="17" t="s">
        <v>180</v>
      </c>
      <c r="V57" s="12">
        <v>1827719</v>
      </c>
    </row>
    <row r="58" spans="1:22" s="650" customFormat="1">
      <c r="A58" s="8">
        <v>8720169278684</v>
      </c>
      <c r="B58" s="8">
        <v>929003746602</v>
      </c>
      <c r="C58" s="8">
        <v>872016927868400</v>
      </c>
      <c r="D58" s="12">
        <v>27868400</v>
      </c>
      <c r="E58" s="10" t="s">
        <v>2169</v>
      </c>
      <c r="F58" s="12" t="s">
        <v>121</v>
      </c>
      <c r="G58" s="12" t="s">
        <v>435</v>
      </c>
      <c r="H58" s="12" t="s">
        <v>1755</v>
      </c>
      <c r="I58" s="12" t="s">
        <v>1756</v>
      </c>
      <c r="J58" s="12" t="s">
        <v>125</v>
      </c>
      <c r="K58" s="645">
        <v>37.9</v>
      </c>
      <c r="L58" s="645">
        <v>0.11</v>
      </c>
      <c r="M58" s="12" t="s">
        <v>127</v>
      </c>
      <c r="N58" s="14" t="str">
        <f>VLOOKUP(B58,'Cennik Signify Marzec 2025'!B:O,14,0)</f>
        <v>Cennik źródeł LED Philips i PILA</v>
      </c>
      <c r="O58" s="9">
        <v>20</v>
      </c>
      <c r="P58" s="12" t="s">
        <v>129</v>
      </c>
      <c r="Q58" s="17" t="s">
        <v>154</v>
      </c>
      <c r="R58" s="9">
        <v>929003154502</v>
      </c>
      <c r="S58" s="647">
        <v>8539520000</v>
      </c>
      <c r="T58" s="17" t="s">
        <v>179</v>
      </c>
      <c r="U58" s="17" t="s">
        <v>180</v>
      </c>
      <c r="V58" s="12">
        <v>1827717</v>
      </c>
    </row>
    <row r="59" spans="1:22" s="650" customFormat="1">
      <c r="A59" s="8">
        <v>8719514403673</v>
      </c>
      <c r="B59" s="8">
        <v>929003130302</v>
      </c>
      <c r="C59" s="8">
        <v>871951440367300</v>
      </c>
      <c r="D59" s="12">
        <v>40367300</v>
      </c>
      <c r="E59" s="10" t="s">
        <v>2239</v>
      </c>
      <c r="F59" s="12" t="s">
        <v>121</v>
      </c>
      <c r="G59" s="12" t="s">
        <v>435</v>
      </c>
      <c r="H59" s="12" t="s">
        <v>1755</v>
      </c>
      <c r="I59" s="12" t="s">
        <v>1756</v>
      </c>
      <c r="J59" s="12" t="s">
        <v>125</v>
      </c>
      <c r="K59" s="645">
        <v>14.149999999999999</v>
      </c>
      <c r="L59" s="645">
        <v>0.11</v>
      </c>
      <c r="M59" s="12" t="s">
        <v>127</v>
      </c>
      <c r="N59" s="14" t="str">
        <f>VLOOKUP(B59,'Cennik Signify Marzec 2025'!B:O,14,0)</f>
        <v>Cennik źródeł LED Philips i PILA</v>
      </c>
      <c r="O59" s="9">
        <v>20</v>
      </c>
      <c r="P59" s="12" t="s">
        <v>129</v>
      </c>
      <c r="Q59" s="17" t="s">
        <v>154</v>
      </c>
      <c r="R59" s="9">
        <v>929001276222</v>
      </c>
      <c r="S59" s="647">
        <v>8539520000</v>
      </c>
      <c r="T59" s="17" t="s">
        <v>321</v>
      </c>
      <c r="U59" s="17" t="s">
        <v>322</v>
      </c>
      <c r="V59" s="12">
        <v>726135</v>
      </c>
    </row>
    <row r="60" spans="1:22" s="650" customFormat="1">
      <c r="A60" s="8">
        <v>8719514403697</v>
      </c>
      <c r="B60" s="8">
        <v>929003130402</v>
      </c>
      <c r="C60" s="8">
        <v>871951440369700</v>
      </c>
      <c r="D60" s="12">
        <v>40369700</v>
      </c>
      <c r="E60" s="10" t="s">
        <v>2244</v>
      </c>
      <c r="F60" s="12" t="s">
        <v>121</v>
      </c>
      <c r="G60" s="12" t="s">
        <v>435</v>
      </c>
      <c r="H60" s="12" t="s">
        <v>1755</v>
      </c>
      <c r="I60" s="12" t="s">
        <v>1756</v>
      </c>
      <c r="J60" s="12" t="s">
        <v>125</v>
      </c>
      <c r="K60" s="645">
        <v>14.149999999999999</v>
      </c>
      <c r="L60" s="645">
        <v>0.11</v>
      </c>
      <c r="M60" s="12" t="s">
        <v>127</v>
      </c>
      <c r="N60" s="14" t="str">
        <f>VLOOKUP(B60,'Cennik Signify Marzec 2025'!B:O,14,0)</f>
        <v>Cennik źródeł LED Philips i PILA</v>
      </c>
      <c r="O60" s="9">
        <v>20</v>
      </c>
      <c r="P60" s="12" t="s">
        <v>129</v>
      </c>
      <c r="Q60" s="17" t="s">
        <v>154</v>
      </c>
      <c r="R60" s="9">
        <v>929001276322</v>
      </c>
      <c r="S60" s="647">
        <v>8539520000</v>
      </c>
      <c r="T60" s="17" t="s">
        <v>321</v>
      </c>
      <c r="U60" s="17" t="s">
        <v>322</v>
      </c>
      <c r="V60" s="12">
        <v>726132</v>
      </c>
    </row>
    <row r="61" spans="1:22" s="650" customFormat="1">
      <c r="A61" s="8">
        <v>8719514403772</v>
      </c>
      <c r="B61" s="8">
        <v>929003130802</v>
      </c>
      <c r="C61" s="8">
        <v>871951440377200</v>
      </c>
      <c r="D61" s="12">
        <v>40377200</v>
      </c>
      <c r="E61" s="10" t="s">
        <v>2246</v>
      </c>
      <c r="F61" s="12" t="s">
        <v>121</v>
      </c>
      <c r="G61" s="12" t="s">
        <v>435</v>
      </c>
      <c r="H61" s="12" t="s">
        <v>1755</v>
      </c>
      <c r="I61" s="12" t="s">
        <v>1756</v>
      </c>
      <c r="J61" s="12" t="s">
        <v>125</v>
      </c>
      <c r="K61" s="645">
        <v>22.5</v>
      </c>
      <c r="L61" s="645">
        <v>0.11</v>
      </c>
      <c r="M61" s="12" t="s">
        <v>127</v>
      </c>
      <c r="N61" s="14" t="str">
        <f>VLOOKUP(B61,'Cennik Signify Marzec 2025'!B:O,14,0)</f>
        <v>Cennik źródeł LED Philips i PILA</v>
      </c>
      <c r="O61" s="9">
        <v>20</v>
      </c>
      <c r="P61" s="12" t="s">
        <v>129</v>
      </c>
      <c r="Q61" s="17" t="s">
        <v>154</v>
      </c>
      <c r="R61" s="9">
        <v>929001338222</v>
      </c>
      <c r="S61" s="647">
        <v>8539520000</v>
      </c>
      <c r="T61" s="17" t="s">
        <v>321</v>
      </c>
      <c r="U61" s="17" t="s">
        <v>322</v>
      </c>
      <c r="V61" s="12">
        <v>726133</v>
      </c>
    </row>
    <row r="62" spans="1:22" s="650" customFormat="1">
      <c r="A62" s="8">
        <v>8720169290419</v>
      </c>
      <c r="B62" s="8">
        <v>929003757602</v>
      </c>
      <c r="C62" s="8">
        <v>872016929041900</v>
      </c>
      <c r="D62" s="12">
        <v>29041900</v>
      </c>
      <c r="E62" s="10" t="s">
        <v>2295</v>
      </c>
      <c r="F62" s="12" t="s">
        <v>121</v>
      </c>
      <c r="G62" s="12" t="s">
        <v>435</v>
      </c>
      <c r="H62" s="12" t="s">
        <v>2269</v>
      </c>
      <c r="I62" s="12" t="s">
        <v>2270</v>
      </c>
      <c r="J62" s="12" t="s">
        <v>125</v>
      </c>
      <c r="K62" s="645">
        <v>44.8</v>
      </c>
      <c r="L62" s="645">
        <v>0.11</v>
      </c>
      <c r="M62" s="12" t="s">
        <v>127</v>
      </c>
      <c r="N62" s="14" t="str">
        <f>VLOOKUP(B62,'Cennik Signify Marzec 2025'!B:O,14,0)</f>
        <v>Cennik źródeł LED Philips i PILA</v>
      </c>
      <c r="O62" s="9">
        <v>10</v>
      </c>
      <c r="P62" s="12" t="s">
        <v>129</v>
      </c>
      <c r="Q62" s="17" t="s">
        <v>154</v>
      </c>
      <c r="R62" s="9">
        <v>929001351002</v>
      </c>
      <c r="S62" s="647">
        <v>8539520000</v>
      </c>
      <c r="T62" s="17" t="s">
        <v>179</v>
      </c>
      <c r="U62" s="17" t="s">
        <v>322</v>
      </c>
      <c r="V62" s="12">
        <v>1945441</v>
      </c>
    </row>
    <row r="63" spans="1:22" s="650" customFormat="1">
      <c r="A63" s="8">
        <v>8720169290433</v>
      </c>
      <c r="B63" s="8">
        <v>929003757702</v>
      </c>
      <c r="C63" s="8">
        <v>872016929043300</v>
      </c>
      <c r="D63" s="12">
        <v>29043300</v>
      </c>
      <c r="E63" s="10" t="s">
        <v>2303</v>
      </c>
      <c r="F63" s="12" t="s">
        <v>121</v>
      </c>
      <c r="G63" s="12" t="s">
        <v>435</v>
      </c>
      <c r="H63" s="12" t="s">
        <v>2269</v>
      </c>
      <c r="I63" s="12" t="s">
        <v>2270</v>
      </c>
      <c r="J63" s="12" t="s">
        <v>125</v>
      </c>
      <c r="K63" s="645">
        <v>44.8</v>
      </c>
      <c r="L63" s="645">
        <v>0.11</v>
      </c>
      <c r="M63" s="12" t="s">
        <v>127</v>
      </c>
      <c r="N63" s="14" t="str">
        <f>VLOOKUP(B63,'Cennik Signify Marzec 2025'!B:O,14,0)</f>
        <v>Cennik źródeł LED Philips i PILA</v>
      </c>
      <c r="O63" s="9">
        <v>10</v>
      </c>
      <c r="P63" s="12" t="s">
        <v>129</v>
      </c>
      <c r="Q63" s="17" t="s">
        <v>154</v>
      </c>
      <c r="R63" s="9">
        <v>929001351102</v>
      </c>
      <c r="S63" s="647">
        <v>8539520000</v>
      </c>
      <c r="T63" s="17" t="s">
        <v>179</v>
      </c>
      <c r="U63" s="17" t="s">
        <v>338</v>
      </c>
      <c r="V63" s="12">
        <v>1945439</v>
      </c>
    </row>
    <row r="64" spans="1:22" s="650" customFormat="1">
      <c r="A64" s="8">
        <v>8720169290457</v>
      </c>
      <c r="B64" s="8">
        <v>929003757802</v>
      </c>
      <c r="C64" s="8">
        <v>872016929045700</v>
      </c>
      <c r="D64" s="12">
        <v>29045700</v>
      </c>
      <c r="E64" s="10" t="s">
        <v>2317</v>
      </c>
      <c r="F64" s="12" t="s">
        <v>121</v>
      </c>
      <c r="G64" s="12" t="s">
        <v>435</v>
      </c>
      <c r="H64" s="12" t="s">
        <v>2269</v>
      </c>
      <c r="I64" s="12" t="s">
        <v>2270</v>
      </c>
      <c r="J64" s="12" t="s">
        <v>125</v>
      </c>
      <c r="K64" s="645">
        <v>44.8</v>
      </c>
      <c r="L64" s="645">
        <v>0.11</v>
      </c>
      <c r="M64" s="12" t="s">
        <v>127</v>
      </c>
      <c r="N64" s="14" t="str">
        <f>VLOOKUP(B64,'Cennik Signify Marzec 2025'!B:O,14,0)</f>
        <v>Cennik źródeł LED Philips i PILA</v>
      </c>
      <c r="O64" s="9">
        <v>10</v>
      </c>
      <c r="P64" s="12" t="s">
        <v>129</v>
      </c>
      <c r="Q64" s="17" t="s">
        <v>154</v>
      </c>
      <c r="R64" s="9">
        <v>929001201002</v>
      </c>
      <c r="S64" s="647">
        <v>8539520000</v>
      </c>
      <c r="T64" s="17" t="s">
        <v>321</v>
      </c>
      <c r="U64" s="17" t="s">
        <v>322</v>
      </c>
      <c r="V64" s="12">
        <v>1945438</v>
      </c>
    </row>
    <row r="65" spans="1:22" s="650" customFormat="1">
      <c r="A65" s="8">
        <v>8720169290471</v>
      </c>
      <c r="B65" s="8">
        <v>929003757902</v>
      </c>
      <c r="C65" s="8">
        <v>872016929047100</v>
      </c>
      <c r="D65" s="12">
        <v>29047100</v>
      </c>
      <c r="E65" s="10" t="s">
        <v>2321</v>
      </c>
      <c r="F65" s="12" t="s">
        <v>121</v>
      </c>
      <c r="G65" s="12" t="s">
        <v>435</v>
      </c>
      <c r="H65" s="12" t="s">
        <v>2269</v>
      </c>
      <c r="I65" s="12" t="s">
        <v>2270</v>
      </c>
      <c r="J65" s="12" t="s">
        <v>125</v>
      </c>
      <c r="K65" s="645">
        <v>44.8</v>
      </c>
      <c r="L65" s="645">
        <v>0.11</v>
      </c>
      <c r="M65" s="12" t="s">
        <v>127</v>
      </c>
      <c r="N65" s="14" t="str">
        <f>VLOOKUP(B65,'Cennik Signify Marzec 2025'!B:O,14,0)</f>
        <v>Cennik źródeł LED Philips i PILA</v>
      </c>
      <c r="O65" s="9">
        <v>10</v>
      </c>
      <c r="P65" s="12" t="s">
        <v>129</v>
      </c>
      <c r="Q65" s="17" t="s">
        <v>154</v>
      </c>
      <c r="R65" s="9">
        <v>929001201102</v>
      </c>
      <c r="S65" s="647">
        <v>8539520000</v>
      </c>
      <c r="T65" s="17" t="s">
        <v>321</v>
      </c>
      <c r="U65" s="17" t="s">
        <v>338</v>
      </c>
      <c r="V65" s="12">
        <v>1945437</v>
      </c>
    </row>
    <row r="66" spans="1:22" s="650" customFormat="1">
      <c r="A66" s="8">
        <v>8720169290495</v>
      </c>
      <c r="B66" s="8">
        <v>929003758002</v>
      </c>
      <c r="C66" s="8">
        <v>872016929049500</v>
      </c>
      <c r="D66" s="12">
        <v>29049500</v>
      </c>
      <c r="E66" s="10" t="s">
        <v>2324</v>
      </c>
      <c r="F66" s="12" t="s">
        <v>121</v>
      </c>
      <c r="G66" s="12" t="s">
        <v>435</v>
      </c>
      <c r="H66" s="12" t="s">
        <v>2269</v>
      </c>
      <c r="I66" s="12" t="s">
        <v>2270</v>
      </c>
      <c r="J66" s="12" t="s">
        <v>125</v>
      </c>
      <c r="K66" s="645">
        <v>48.5</v>
      </c>
      <c r="L66" s="645">
        <v>0.11</v>
      </c>
      <c r="M66" s="12" t="s">
        <v>127</v>
      </c>
      <c r="N66" s="14" t="str">
        <f>VLOOKUP(B66,'Cennik Signify Marzec 2025'!B:O,14,0)</f>
        <v>Cennik źródeł LED Philips i PILA</v>
      </c>
      <c r="O66" s="9">
        <v>10</v>
      </c>
      <c r="P66" s="12" t="s">
        <v>129</v>
      </c>
      <c r="Q66" s="17" t="s">
        <v>154</v>
      </c>
      <c r="R66" s="9">
        <v>929001200802</v>
      </c>
      <c r="S66" s="647">
        <v>8539520000</v>
      </c>
      <c r="T66" s="17" t="s">
        <v>321</v>
      </c>
      <c r="U66" s="17" t="s">
        <v>322</v>
      </c>
      <c r="V66" s="12">
        <v>1945436</v>
      </c>
    </row>
    <row r="67" spans="1:22" s="650" customFormat="1">
      <c r="A67" s="8">
        <v>8720169290518</v>
      </c>
      <c r="B67" s="8">
        <v>929003758102</v>
      </c>
      <c r="C67" s="8">
        <v>872016929051800</v>
      </c>
      <c r="D67" s="12">
        <v>29051800</v>
      </c>
      <c r="E67" s="10" t="s">
        <v>2328</v>
      </c>
      <c r="F67" s="12" t="s">
        <v>121</v>
      </c>
      <c r="G67" s="12" t="s">
        <v>435</v>
      </c>
      <c r="H67" s="12" t="s">
        <v>2269</v>
      </c>
      <c r="I67" s="12" t="s">
        <v>2270</v>
      </c>
      <c r="J67" s="12" t="s">
        <v>125</v>
      </c>
      <c r="K67" s="645">
        <v>48.5</v>
      </c>
      <c r="L67" s="645">
        <v>0.11</v>
      </c>
      <c r="M67" s="12" t="s">
        <v>127</v>
      </c>
      <c r="N67" s="14" t="str">
        <f>VLOOKUP(B67,'Cennik Signify Marzec 2025'!B:O,14,0)</f>
        <v>Cennik źródeł LED Philips i PILA</v>
      </c>
      <c r="O67" s="9">
        <v>10</v>
      </c>
      <c r="P67" s="12" t="s">
        <v>129</v>
      </c>
      <c r="Q67" s="17" t="s">
        <v>154</v>
      </c>
      <c r="R67" s="9">
        <v>929001200902</v>
      </c>
      <c r="S67" s="647">
        <v>8539520000</v>
      </c>
      <c r="T67" s="17" t="s">
        <v>321</v>
      </c>
      <c r="U67" s="17" t="s">
        <v>338</v>
      </c>
      <c r="V67" s="12">
        <v>1945440</v>
      </c>
    </row>
    <row r="68" spans="1:22" s="650" customFormat="1">
      <c r="A68" s="8">
        <v>8727900974256</v>
      </c>
      <c r="B68" s="8">
        <v>929004100323</v>
      </c>
      <c r="C68" s="8">
        <v>872790097425600</v>
      </c>
      <c r="D68" s="12">
        <v>97425600</v>
      </c>
      <c r="E68" s="10" t="s">
        <v>2755</v>
      </c>
      <c r="F68" s="12" t="s">
        <v>2535</v>
      </c>
      <c r="G68" s="12" t="s">
        <v>377</v>
      </c>
      <c r="H68" s="12" t="s">
        <v>2648</v>
      </c>
      <c r="I68" s="12" t="s">
        <v>2731</v>
      </c>
      <c r="J68" s="12" t="s">
        <v>377</v>
      </c>
      <c r="K68" s="645">
        <v>89.3</v>
      </c>
      <c r="L68" s="645" t="s">
        <v>126</v>
      </c>
      <c r="M68" s="12" t="s">
        <v>2708</v>
      </c>
      <c r="N68" s="14" t="str">
        <f>VLOOKUP(B68,'Cennik Signify Marzec 2025'!B:O,14,0)</f>
        <v>Cennik opraw podstawowych Philips i PILA</v>
      </c>
      <c r="O68" s="9">
        <v>12</v>
      </c>
      <c r="P68" s="12" t="s">
        <v>129</v>
      </c>
      <c r="Q68" s="17" t="s">
        <v>154</v>
      </c>
      <c r="R68" s="9"/>
      <c r="S68" s="647">
        <v>9405114090</v>
      </c>
      <c r="T68" s="18" t="s">
        <v>132</v>
      </c>
      <c r="U68" s="18" t="s">
        <v>132</v>
      </c>
      <c r="V68" s="12" t="s">
        <v>132</v>
      </c>
    </row>
    <row r="69" spans="1:22" s="650" customFormat="1">
      <c r="A69" s="8">
        <v>8727900974270</v>
      </c>
      <c r="B69" s="8">
        <v>929004100423</v>
      </c>
      <c r="C69" s="8">
        <v>872790097427000</v>
      </c>
      <c r="D69" s="12">
        <v>97427000</v>
      </c>
      <c r="E69" s="10" t="s">
        <v>2762</v>
      </c>
      <c r="F69" s="12" t="s">
        <v>2535</v>
      </c>
      <c r="G69" s="12" t="s">
        <v>377</v>
      </c>
      <c r="H69" s="12" t="s">
        <v>2648</v>
      </c>
      <c r="I69" s="12" t="s">
        <v>2731</v>
      </c>
      <c r="J69" s="12" t="s">
        <v>377</v>
      </c>
      <c r="K69" s="645">
        <v>89.3</v>
      </c>
      <c r="L69" s="645" t="s">
        <v>126</v>
      </c>
      <c r="M69" s="12" t="s">
        <v>2708</v>
      </c>
      <c r="N69" s="14" t="str">
        <f>VLOOKUP(B69,'Cennik Signify Marzec 2025'!B:O,14,0)</f>
        <v>Cennik opraw podstawowych Philips i PILA</v>
      </c>
      <c r="O69" s="9">
        <v>12</v>
      </c>
      <c r="P69" s="12" t="s">
        <v>129</v>
      </c>
      <c r="Q69" s="17" t="s">
        <v>154</v>
      </c>
      <c r="R69" s="9"/>
      <c r="S69" s="647">
        <v>9405114090</v>
      </c>
      <c r="T69" s="18" t="s">
        <v>132</v>
      </c>
      <c r="U69" s="18" t="s">
        <v>132</v>
      </c>
      <c r="V69" s="12" t="s">
        <v>132</v>
      </c>
    </row>
    <row r="70" spans="1:22" s="650" customFormat="1">
      <c r="A70" s="8">
        <v>8727900974294</v>
      </c>
      <c r="B70" s="8">
        <v>929004100523</v>
      </c>
      <c r="C70" s="8">
        <v>872790097429400</v>
      </c>
      <c r="D70" s="12">
        <v>97429400</v>
      </c>
      <c r="E70" s="10" t="s">
        <v>2764</v>
      </c>
      <c r="F70" s="12" t="s">
        <v>2535</v>
      </c>
      <c r="G70" s="12" t="s">
        <v>377</v>
      </c>
      <c r="H70" s="12" t="s">
        <v>2648</v>
      </c>
      <c r="I70" s="12" t="s">
        <v>2731</v>
      </c>
      <c r="J70" s="12" t="s">
        <v>377</v>
      </c>
      <c r="K70" s="645">
        <v>118</v>
      </c>
      <c r="L70" s="645" t="s">
        <v>126</v>
      </c>
      <c r="M70" s="12" t="s">
        <v>2708</v>
      </c>
      <c r="N70" s="14" t="str">
        <f>VLOOKUP(B70,'Cennik Signify Marzec 2025'!B:O,14,0)</f>
        <v>Cennik opraw podstawowych Philips i PILA</v>
      </c>
      <c r="O70" s="9">
        <v>8</v>
      </c>
      <c r="P70" s="12" t="s">
        <v>129</v>
      </c>
      <c r="Q70" s="17" t="s">
        <v>154</v>
      </c>
      <c r="R70" s="9"/>
      <c r="S70" s="647">
        <v>9405114090</v>
      </c>
      <c r="T70" s="18" t="s">
        <v>132</v>
      </c>
      <c r="U70" s="18" t="s">
        <v>132</v>
      </c>
      <c r="V70" s="12" t="s">
        <v>132</v>
      </c>
    </row>
    <row r="71" spans="1:22" s="650" customFormat="1">
      <c r="A71" s="8">
        <v>8727900974317</v>
      </c>
      <c r="B71" s="8">
        <v>929004100623</v>
      </c>
      <c r="C71" s="8">
        <v>872790097431700</v>
      </c>
      <c r="D71" s="12">
        <v>97431700</v>
      </c>
      <c r="E71" s="10" t="s">
        <v>2768</v>
      </c>
      <c r="F71" s="12" t="s">
        <v>2535</v>
      </c>
      <c r="G71" s="12" t="s">
        <v>377</v>
      </c>
      <c r="H71" s="12" t="s">
        <v>2648</v>
      </c>
      <c r="I71" s="12" t="s">
        <v>2731</v>
      </c>
      <c r="J71" s="12" t="s">
        <v>377</v>
      </c>
      <c r="K71" s="645">
        <v>118</v>
      </c>
      <c r="L71" s="645" t="s">
        <v>126</v>
      </c>
      <c r="M71" s="12" t="s">
        <v>2708</v>
      </c>
      <c r="N71" s="14" t="str">
        <f>VLOOKUP(B71,'Cennik Signify Marzec 2025'!B:O,14,0)</f>
        <v>Cennik opraw podstawowych Philips i PILA</v>
      </c>
      <c r="O71" s="9">
        <v>8</v>
      </c>
      <c r="P71" s="12" t="s">
        <v>129</v>
      </c>
      <c r="Q71" s="17" t="s">
        <v>154</v>
      </c>
      <c r="R71" s="9"/>
      <c r="S71" s="647">
        <v>9405114090</v>
      </c>
      <c r="T71" s="18" t="s">
        <v>132</v>
      </c>
      <c r="U71" s="18" t="s">
        <v>132</v>
      </c>
      <c r="V71" s="12" t="s">
        <v>132</v>
      </c>
    </row>
    <row r="72" spans="1:22" s="650" customFormat="1">
      <c r="A72" s="8">
        <v>8720169761353</v>
      </c>
      <c r="B72" s="8">
        <v>911401565044</v>
      </c>
      <c r="C72" s="8">
        <v>872016976135300</v>
      </c>
      <c r="D72" s="12">
        <v>76135300</v>
      </c>
      <c r="E72" s="10" t="s">
        <v>3079</v>
      </c>
      <c r="F72" s="12" t="s">
        <v>2535</v>
      </c>
      <c r="G72" s="12" t="s">
        <v>2536</v>
      </c>
      <c r="H72" s="12" t="s">
        <v>3080</v>
      </c>
      <c r="I72" s="12" t="s">
        <v>3081</v>
      </c>
      <c r="J72" s="12" t="s">
        <v>125</v>
      </c>
      <c r="K72" s="645">
        <v>411</v>
      </c>
      <c r="L72" s="645" t="s">
        <v>126</v>
      </c>
      <c r="M72" s="12" t="s">
        <v>2539</v>
      </c>
      <c r="N72" s="14" t="str">
        <f>VLOOKUP(B72,'Cennik Signify Marzec 2025'!B:O,14,0)</f>
        <v>Cennik opraw podstawowych Philips i PILA</v>
      </c>
      <c r="O72" s="9">
        <v>1</v>
      </c>
      <c r="P72" s="12" t="s">
        <v>129</v>
      </c>
      <c r="Q72" s="17" t="s">
        <v>154</v>
      </c>
      <c r="R72" s="9"/>
      <c r="S72" s="647">
        <v>9405119090</v>
      </c>
      <c r="T72" s="18" t="s">
        <v>132</v>
      </c>
      <c r="U72" s="18" t="s">
        <v>132</v>
      </c>
      <c r="V72" s="12" t="s">
        <v>132</v>
      </c>
    </row>
    <row r="73" spans="1:22" s="650" customFormat="1">
      <c r="A73" s="8">
        <v>8720169761377</v>
      </c>
      <c r="B73" s="8">
        <v>911401565244</v>
      </c>
      <c r="C73" s="8">
        <v>872016976137700</v>
      </c>
      <c r="D73" s="12">
        <v>76137700</v>
      </c>
      <c r="E73" s="10" t="s">
        <v>3086</v>
      </c>
      <c r="F73" s="12" t="s">
        <v>2535</v>
      </c>
      <c r="G73" s="12" t="s">
        <v>2536</v>
      </c>
      <c r="H73" s="12" t="s">
        <v>3080</v>
      </c>
      <c r="I73" s="12" t="s">
        <v>3081</v>
      </c>
      <c r="J73" s="12" t="s">
        <v>125</v>
      </c>
      <c r="K73" s="645">
        <v>589</v>
      </c>
      <c r="L73" s="645" t="s">
        <v>126</v>
      </c>
      <c r="M73" s="12" t="s">
        <v>2539</v>
      </c>
      <c r="N73" s="14" t="str">
        <f>VLOOKUP(B73,'Cennik Signify Marzec 2025'!B:O,14,0)</f>
        <v>Cennik opraw podstawowych Philips i PILA</v>
      </c>
      <c r="O73" s="9">
        <v>1</v>
      </c>
      <c r="P73" s="12" t="s">
        <v>129</v>
      </c>
      <c r="Q73" s="17" t="s">
        <v>154</v>
      </c>
      <c r="R73" s="9"/>
      <c r="S73" s="647">
        <v>9405119090</v>
      </c>
      <c r="T73" s="18" t="s">
        <v>132</v>
      </c>
      <c r="U73" s="18" t="s">
        <v>132</v>
      </c>
      <c r="V73" s="12" t="s">
        <v>132</v>
      </c>
    </row>
    <row r="74" spans="1:22" s="650" customFormat="1">
      <c r="A74" s="8">
        <v>8720169761360</v>
      </c>
      <c r="B74" s="8">
        <v>911401565144</v>
      </c>
      <c r="C74" s="8">
        <v>872016976136000</v>
      </c>
      <c r="D74" s="12">
        <v>76136000</v>
      </c>
      <c r="E74" s="10" t="s">
        <v>3088</v>
      </c>
      <c r="F74" s="12" t="s">
        <v>2535</v>
      </c>
      <c r="G74" s="12" t="s">
        <v>2536</v>
      </c>
      <c r="H74" s="12" t="s">
        <v>3080</v>
      </c>
      <c r="I74" s="12" t="s">
        <v>3081</v>
      </c>
      <c r="J74" s="12" t="s">
        <v>125</v>
      </c>
      <c r="K74" s="645">
        <v>518</v>
      </c>
      <c r="L74" s="645" t="s">
        <v>126</v>
      </c>
      <c r="M74" s="12" t="s">
        <v>2539</v>
      </c>
      <c r="N74" s="14" t="str">
        <f>VLOOKUP(B74,'Cennik Signify Marzec 2025'!B:O,14,0)</f>
        <v>Cennik opraw podstawowych Philips i PILA</v>
      </c>
      <c r="O74" s="9">
        <v>1</v>
      </c>
      <c r="P74" s="12" t="s">
        <v>129</v>
      </c>
      <c r="Q74" s="17" t="s">
        <v>154</v>
      </c>
      <c r="R74" s="9"/>
      <c r="S74" s="647">
        <v>9405119090</v>
      </c>
      <c r="T74" s="18" t="s">
        <v>132</v>
      </c>
      <c r="U74" s="18" t="s">
        <v>132</v>
      </c>
      <c r="V74" s="12" t="s">
        <v>132</v>
      </c>
    </row>
    <row r="75" spans="1:22" s="650" customFormat="1">
      <c r="A75" s="8">
        <v>8720169758971</v>
      </c>
      <c r="B75" s="8">
        <v>911401822687</v>
      </c>
      <c r="C75" s="8">
        <v>872016975897100</v>
      </c>
      <c r="D75" s="12">
        <v>75897100</v>
      </c>
      <c r="E75" s="10" t="s">
        <v>3090</v>
      </c>
      <c r="F75" s="12" t="s">
        <v>2535</v>
      </c>
      <c r="G75" s="12" t="s">
        <v>2536</v>
      </c>
      <c r="H75" s="12" t="s">
        <v>3080</v>
      </c>
      <c r="I75" s="12" t="s">
        <v>3081</v>
      </c>
      <c r="J75" s="12" t="s">
        <v>125</v>
      </c>
      <c r="K75" s="645">
        <v>679</v>
      </c>
      <c r="L75" s="645" t="s">
        <v>126</v>
      </c>
      <c r="M75" s="12" t="s">
        <v>2539</v>
      </c>
      <c r="N75" s="14" t="str">
        <f>VLOOKUP(B75,'Cennik Signify Marzec 2025'!B:O,14,0)</f>
        <v>Cennik opraw podstawowych Philips i PILA</v>
      </c>
      <c r="O75" s="9">
        <v>1</v>
      </c>
      <c r="P75" s="12" t="s">
        <v>129</v>
      </c>
      <c r="Q75" s="17" t="s">
        <v>154</v>
      </c>
      <c r="R75" s="9"/>
      <c r="S75" s="647">
        <v>9405119090</v>
      </c>
      <c r="T75" s="18" t="s">
        <v>132</v>
      </c>
      <c r="U75" s="18" t="s">
        <v>132</v>
      </c>
      <c r="V75" s="12" t="s">
        <v>132</v>
      </c>
    </row>
    <row r="76" spans="1:22" s="650" customFormat="1">
      <c r="A76" s="8">
        <v>8720169761414</v>
      </c>
      <c r="B76" s="8">
        <v>911401565644</v>
      </c>
      <c r="C76" s="8">
        <v>872016976141499</v>
      </c>
      <c r="D76" s="12">
        <v>76141499</v>
      </c>
      <c r="E76" s="10" t="s">
        <v>3097</v>
      </c>
      <c r="F76" s="12" t="s">
        <v>2535</v>
      </c>
      <c r="G76" s="12" t="s">
        <v>2536</v>
      </c>
      <c r="H76" s="12" t="s">
        <v>123</v>
      </c>
      <c r="I76" s="12" t="s">
        <v>3081</v>
      </c>
      <c r="J76" s="12" t="s">
        <v>125</v>
      </c>
      <c r="K76" s="645">
        <v>150</v>
      </c>
      <c r="L76" s="645" t="s">
        <v>126</v>
      </c>
      <c r="M76" s="12" t="s">
        <v>2539</v>
      </c>
      <c r="N76" s="14" t="str">
        <f>VLOOKUP(B76,'Cennik Signify Marzec 2025'!B:O,14,0)</f>
        <v>Cennik opraw podstawowych Philips i PILA</v>
      </c>
      <c r="O76" s="9">
        <v>4</v>
      </c>
      <c r="P76" s="12" t="s">
        <v>129</v>
      </c>
      <c r="Q76" s="17" t="s">
        <v>130</v>
      </c>
      <c r="R76" s="9"/>
      <c r="S76" s="647">
        <v>9405423990</v>
      </c>
      <c r="T76" s="18" t="s">
        <v>132</v>
      </c>
      <c r="U76" s="18" t="s">
        <v>132</v>
      </c>
      <c r="V76" s="12" t="s">
        <v>132</v>
      </c>
    </row>
    <row r="77" spans="1:22" s="650" customFormat="1">
      <c r="A77" s="8">
        <v>8720169756779</v>
      </c>
      <c r="B77" s="8">
        <v>911401813287</v>
      </c>
      <c r="C77" s="8">
        <v>872016975677999</v>
      </c>
      <c r="D77" s="12">
        <v>75677999</v>
      </c>
      <c r="E77" s="10" t="s">
        <v>3099</v>
      </c>
      <c r="F77" s="12" t="s">
        <v>2535</v>
      </c>
      <c r="G77" s="12" t="s">
        <v>2536</v>
      </c>
      <c r="H77" s="12" t="s">
        <v>123</v>
      </c>
      <c r="I77" s="12" t="s">
        <v>3081</v>
      </c>
      <c r="J77" s="12" t="s">
        <v>125</v>
      </c>
      <c r="K77" s="645">
        <v>57.1</v>
      </c>
      <c r="L77" s="645" t="s">
        <v>126</v>
      </c>
      <c r="M77" s="12" t="s">
        <v>2539</v>
      </c>
      <c r="N77" s="14" t="str">
        <f>VLOOKUP(B77,'Cennik Signify Marzec 2025'!B:O,14,0)</f>
        <v>Cennik opraw podstawowych Philips i PILA</v>
      </c>
      <c r="O77" s="9">
        <v>100</v>
      </c>
      <c r="P77" s="12" t="s">
        <v>129</v>
      </c>
      <c r="Q77" s="17" t="s">
        <v>130</v>
      </c>
      <c r="R77" s="9"/>
      <c r="S77" s="647">
        <v>8526920090</v>
      </c>
      <c r="T77" s="18" t="s">
        <v>132</v>
      </c>
      <c r="U77" s="18" t="s">
        <v>132</v>
      </c>
      <c r="V77" s="12" t="s">
        <v>132</v>
      </c>
    </row>
    <row r="78" spans="1:22" s="650" customFormat="1">
      <c r="A78" s="8">
        <v>8720169753839</v>
      </c>
      <c r="B78" s="8">
        <v>911401813187</v>
      </c>
      <c r="C78" s="8">
        <v>872016975383999</v>
      </c>
      <c r="D78" s="12">
        <v>75383999</v>
      </c>
      <c r="E78" s="10" t="s">
        <v>3101</v>
      </c>
      <c r="F78" s="12" t="s">
        <v>2535</v>
      </c>
      <c r="G78" s="12" t="s">
        <v>2536</v>
      </c>
      <c r="H78" s="12" t="s">
        <v>123</v>
      </c>
      <c r="I78" s="12" t="s">
        <v>3081</v>
      </c>
      <c r="J78" s="12" t="s">
        <v>125</v>
      </c>
      <c r="K78" s="645">
        <v>134</v>
      </c>
      <c r="L78" s="645" t="s">
        <v>126</v>
      </c>
      <c r="M78" s="12" t="s">
        <v>2539</v>
      </c>
      <c r="N78" s="14" t="str">
        <f>VLOOKUP(B78,'Cennik Signify Marzec 2025'!B:O,14,0)</f>
        <v>Cennik opraw podstawowych Philips i PILA</v>
      </c>
      <c r="O78" s="9">
        <v>200</v>
      </c>
      <c r="P78" s="12" t="s">
        <v>129</v>
      </c>
      <c r="Q78" s="17" t="s">
        <v>130</v>
      </c>
      <c r="R78" s="9"/>
      <c r="S78" s="647">
        <v>8543709099</v>
      </c>
      <c r="T78" s="18" t="s">
        <v>132</v>
      </c>
      <c r="U78" s="18" t="s">
        <v>132</v>
      </c>
      <c r="V78" s="12" t="s">
        <v>132</v>
      </c>
    </row>
    <row r="79" spans="1:22" s="650" customFormat="1">
      <c r="A79" s="8">
        <v>8720169753792</v>
      </c>
      <c r="B79" s="8">
        <v>911401812987</v>
      </c>
      <c r="C79" s="8">
        <v>872016975379299</v>
      </c>
      <c r="D79" s="12">
        <v>75379299</v>
      </c>
      <c r="E79" s="10" t="s">
        <v>3103</v>
      </c>
      <c r="F79" s="12" t="s">
        <v>2535</v>
      </c>
      <c r="G79" s="12" t="s">
        <v>2536</v>
      </c>
      <c r="H79" s="12" t="s">
        <v>123</v>
      </c>
      <c r="I79" s="12" t="s">
        <v>3081</v>
      </c>
      <c r="J79" s="12" t="s">
        <v>125</v>
      </c>
      <c r="K79" s="645">
        <v>114</v>
      </c>
      <c r="L79" s="645" t="s">
        <v>126</v>
      </c>
      <c r="M79" s="12" t="s">
        <v>2539</v>
      </c>
      <c r="N79" s="14" t="str">
        <f>VLOOKUP(B79,'Cennik Signify Marzec 2025'!B:O,14,0)</f>
        <v>Cennik opraw podstawowych Philips i PILA</v>
      </c>
      <c r="O79" s="9">
        <v>10</v>
      </c>
      <c r="P79" s="12" t="s">
        <v>129</v>
      </c>
      <c r="Q79" s="17" t="s">
        <v>130</v>
      </c>
      <c r="R79" s="9"/>
      <c r="S79" s="647">
        <v>9405990090</v>
      </c>
      <c r="T79" s="18" t="s">
        <v>132</v>
      </c>
      <c r="U79" s="18" t="s">
        <v>132</v>
      </c>
      <c r="V79" s="12" t="s">
        <v>132</v>
      </c>
    </row>
    <row r="80" spans="1:22" s="650" customFormat="1">
      <c r="A80" s="8">
        <v>8720169753808</v>
      </c>
      <c r="B80" s="8">
        <v>911401813087</v>
      </c>
      <c r="C80" s="8">
        <v>872016975380899</v>
      </c>
      <c r="D80" s="12">
        <v>75380899</v>
      </c>
      <c r="E80" s="10" t="s">
        <v>3105</v>
      </c>
      <c r="F80" s="12" t="s">
        <v>2535</v>
      </c>
      <c r="G80" s="12" t="s">
        <v>2536</v>
      </c>
      <c r="H80" s="12" t="s">
        <v>123</v>
      </c>
      <c r="I80" s="12" t="s">
        <v>3081</v>
      </c>
      <c r="J80" s="12" t="s">
        <v>125</v>
      </c>
      <c r="K80" s="645">
        <v>31.3</v>
      </c>
      <c r="L80" s="645" t="s">
        <v>126</v>
      </c>
      <c r="M80" s="12" t="s">
        <v>2539</v>
      </c>
      <c r="N80" s="14" t="str">
        <f>VLOOKUP(B80,'Cennik Signify Marzec 2025'!B:O,14,0)</f>
        <v>Cennik opraw podstawowych Philips i PILA</v>
      </c>
      <c r="O80" s="9">
        <v>20</v>
      </c>
      <c r="P80" s="12" t="s">
        <v>129</v>
      </c>
      <c r="Q80" s="17" t="s">
        <v>130</v>
      </c>
      <c r="R80" s="9"/>
      <c r="S80" s="647">
        <v>9405990090</v>
      </c>
      <c r="T80" s="18" t="s">
        <v>132</v>
      </c>
      <c r="U80" s="18" t="s">
        <v>132</v>
      </c>
      <c r="V80" s="12" t="s">
        <v>132</v>
      </c>
    </row>
    <row r="81" spans="1:22" s="650" customFormat="1">
      <c r="A81" s="8">
        <v>8720169752184</v>
      </c>
      <c r="B81" s="8">
        <v>911401808187</v>
      </c>
      <c r="C81" s="8">
        <v>872016975218499</v>
      </c>
      <c r="D81" s="12">
        <v>75218499</v>
      </c>
      <c r="E81" s="10" t="s">
        <v>3277</v>
      </c>
      <c r="F81" s="12" t="s">
        <v>2535</v>
      </c>
      <c r="G81" s="12" t="s">
        <v>2536</v>
      </c>
      <c r="H81" s="12" t="s">
        <v>123</v>
      </c>
      <c r="I81" s="12" t="s">
        <v>3265</v>
      </c>
      <c r="J81" s="12" t="s">
        <v>125</v>
      </c>
      <c r="K81" s="645">
        <v>56.9</v>
      </c>
      <c r="L81" s="645" t="s">
        <v>126</v>
      </c>
      <c r="M81" s="12" t="s">
        <v>2539</v>
      </c>
      <c r="N81" s="14" t="str">
        <f>VLOOKUP(B81,'Cennik Signify Marzec 2025'!B:O,14,0)</f>
        <v>Cennik opraw podstawowych Philips i PILA</v>
      </c>
      <c r="O81" s="9">
        <v>10</v>
      </c>
      <c r="P81" s="12" t="s">
        <v>129</v>
      </c>
      <c r="Q81" s="17" t="s">
        <v>130</v>
      </c>
      <c r="R81" s="9"/>
      <c r="S81" s="647">
        <v>9405119090</v>
      </c>
      <c r="T81" s="18" t="s">
        <v>132</v>
      </c>
      <c r="U81" s="18" t="s">
        <v>132</v>
      </c>
      <c r="V81" s="12" t="s">
        <v>132</v>
      </c>
    </row>
    <row r="82" spans="1:22" s="650" customFormat="1">
      <c r="A82" s="8">
        <v>8719514531864</v>
      </c>
      <c r="B82" s="8">
        <v>911401862782</v>
      </c>
      <c r="C82" s="8">
        <v>871951453186499</v>
      </c>
      <c r="D82" s="12">
        <v>53186499</v>
      </c>
      <c r="E82" s="10" t="s">
        <v>3279</v>
      </c>
      <c r="F82" s="12" t="s">
        <v>2535</v>
      </c>
      <c r="G82" s="12" t="s">
        <v>2536</v>
      </c>
      <c r="H82" s="12" t="s">
        <v>123</v>
      </c>
      <c r="I82" s="12" t="s">
        <v>3265</v>
      </c>
      <c r="J82" s="12" t="s">
        <v>125</v>
      </c>
      <c r="K82" s="645">
        <v>65.400000000000006</v>
      </c>
      <c r="L82" s="645" t="s">
        <v>126</v>
      </c>
      <c r="M82" s="12" t="s">
        <v>2539</v>
      </c>
      <c r="N82" s="14" t="str">
        <f>VLOOKUP(B82,'Cennik Signify Marzec 2025'!B:O,14,0)</f>
        <v>Cennik opraw podstawowych Philips i PILA</v>
      </c>
      <c r="O82" s="9">
        <v>10</v>
      </c>
      <c r="P82" s="12" t="s">
        <v>129</v>
      </c>
      <c r="Q82" s="17" t="s">
        <v>130</v>
      </c>
      <c r="R82" s="9">
        <v>911401892480</v>
      </c>
      <c r="S82" s="647">
        <v>9405990090</v>
      </c>
      <c r="T82" s="18" t="s">
        <v>132</v>
      </c>
      <c r="U82" s="18" t="s">
        <v>132</v>
      </c>
      <c r="V82" s="12" t="s">
        <v>132</v>
      </c>
    </row>
    <row r="83" spans="1:22" s="650" customFormat="1">
      <c r="A83" s="8">
        <v>8720169735224</v>
      </c>
      <c r="B83" s="8">
        <v>911401891585</v>
      </c>
      <c r="C83" s="8">
        <v>872016973522499</v>
      </c>
      <c r="D83" s="12">
        <v>73522499</v>
      </c>
      <c r="E83" s="10" t="s">
        <v>3443</v>
      </c>
      <c r="F83" s="12" t="s">
        <v>2535</v>
      </c>
      <c r="G83" s="12" t="s">
        <v>2580</v>
      </c>
      <c r="H83" s="12" t="s">
        <v>3303</v>
      </c>
      <c r="I83" s="12" t="s">
        <v>3265</v>
      </c>
      <c r="J83" s="12" t="s">
        <v>125</v>
      </c>
      <c r="K83" s="645">
        <v>869</v>
      </c>
      <c r="L83" s="645" t="s">
        <v>126</v>
      </c>
      <c r="M83" s="12" t="s">
        <v>2581</v>
      </c>
      <c r="N83" s="14" t="str">
        <f>VLOOKUP(B83,'Cennik Signify Marzec 2025'!B:O,14,0)</f>
        <v>Cennik opraw projektowych Philips</v>
      </c>
      <c r="O83" s="9">
        <v>4</v>
      </c>
      <c r="P83" s="12" t="s">
        <v>129</v>
      </c>
      <c r="Q83" s="17" t="s">
        <v>154</v>
      </c>
      <c r="R83" s="9"/>
      <c r="S83" s="647">
        <v>9405119090</v>
      </c>
      <c r="T83" s="18" t="s">
        <v>132</v>
      </c>
      <c r="U83" s="18" t="s">
        <v>132</v>
      </c>
      <c r="V83" s="12" t="s">
        <v>132</v>
      </c>
    </row>
    <row r="84" spans="1:22" s="650" customFormat="1">
      <c r="A84" s="8">
        <v>8720169735620</v>
      </c>
      <c r="B84" s="8">
        <v>911401891885</v>
      </c>
      <c r="C84" s="8">
        <v>872016973562099</v>
      </c>
      <c r="D84" s="12">
        <v>73562099</v>
      </c>
      <c r="E84" s="10" t="s">
        <v>3452</v>
      </c>
      <c r="F84" s="12" t="s">
        <v>2535</v>
      </c>
      <c r="G84" s="12" t="s">
        <v>2580</v>
      </c>
      <c r="H84" s="12" t="s">
        <v>3303</v>
      </c>
      <c r="I84" s="12" t="s">
        <v>3265</v>
      </c>
      <c r="J84" s="12" t="s">
        <v>125</v>
      </c>
      <c r="K84" s="645">
        <v>2077</v>
      </c>
      <c r="L84" s="645" t="s">
        <v>126</v>
      </c>
      <c r="M84" s="12" t="s">
        <v>2581</v>
      </c>
      <c r="N84" s="14" t="str">
        <f>VLOOKUP(B84,'Cennik Signify Marzec 2025'!B:O,14,0)</f>
        <v>Cennik opraw projektowych Philips</v>
      </c>
      <c r="O84" s="9">
        <v>4</v>
      </c>
      <c r="P84" s="12" t="s">
        <v>129</v>
      </c>
      <c r="Q84" s="17" t="s">
        <v>154</v>
      </c>
      <c r="R84" s="9"/>
      <c r="S84" s="647">
        <v>9405119090</v>
      </c>
      <c r="T84" s="18" t="s">
        <v>132</v>
      </c>
      <c r="U84" s="18" t="s">
        <v>132</v>
      </c>
      <c r="V84" s="12" t="s">
        <v>132</v>
      </c>
    </row>
    <row r="85" spans="1:22" s="650" customFormat="1">
      <c r="A85" s="8">
        <v>8720169735613</v>
      </c>
      <c r="B85" s="8">
        <v>911401891785</v>
      </c>
      <c r="C85" s="8">
        <v>872016973561399</v>
      </c>
      <c r="D85" s="12">
        <v>73561399</v>
      </c>
      <c r="E85" s="10" t="s">
        <v>3454</v>
      </c>
      <c r="F85" s="12" t="s">
        <v>2535</v>
      </c>
      <c r="G85" s="12" t="s">
        <v>2580</v>
      </c>
      <c r="H85" s="12" t="s">
        <v>3303</v>
      </c>
      <c r="I85" s="12" t="s">
        <v>3265</v>
      </c>
      <c r="J85" s="12" t="s">
        <v>125</v>
      </c>
      <c r="K85" s="645">
        <v>1788</v>
      </c>
      <c r="L85" s="645" t="s">
        <v>126</v>
      </c>
      <c r="M85" s="12" t="s">
        <v>2581</v>
      </c>
      <c r="N85" s="14" t="str">
        <f>VLOOKUP(B85,'Cennik Signify Marzec 2025'!B:O,14,0)</f>
        <v>Cennik opraw projektowych Philips</v>
      </c>
      <c r="O85" s="9">
        <v>4</v>
      </c>
      <c r="P85" s="12" t="s">
        <v>129</v>
      </c>
      <c r="Q85" s="17" t="s">
        <v>154</v>
      </c>
      <c r="R85" s="9"/>
      <c r="S85" s="647">
        <v>9405119090</v>
      </c>
      <c r="T85" s="18" t="s">
        <v>132</v>
      </c>
      <c r="U85" s="18" t="s">
        <v>132</v>
      </c>
      <c r="V85" s="12" t="s">
        <v>132</v>
      </c>
    </row>
    <row r="86" spans="1:22" s="650" customFormat="1">
      <c r="A86" s="8">
        <v>8720169735231</v>
      </c>
      <c r="B86" s="8">
        <v>911401891685</v>
      </c>
      <c r="C86" s="8">
        <v>872016973523199</v>
      </c>
      <c r="D86" s="12">
        <v>73523199</v>
      </c>
      <c r="E86" s="10" t="s">
        <v>3456</v>
      </c>
      <c r="F86" s="12" t="s">
        <v>2535</v>
      </c>
      <c r="G86" s="12" t="s">
        <v>2580</v>
      </c>
      <c r="H86" s="12" t="s">
        <v>3303</v>
      </c>
      <c r="I86" s="12" t="s">
        <v>3265</v>
      </c>
      <c r="J86" s="12" t="s">
        <v>125</v>
      </c>
      <c r="K86" s="645">
        <v>1630</v>
      </c>
      <c r="L86" s="645" t="s">
        <v>126</v>
      </c>
      <c r="M86" s="12" t="s">
        <v>2581</v>
      </c>
      <c r="N86" s="14" t="str">
        <f>VLOOKUP(B86,'Cennik Signify Marzec 2025'!B:O,14,0)</f>
        <v>Cennik opraw projektowych Philips</v>
      </c>
      <c r="O86" s="9">
        <v>4</v>
      </c>
      <c r="P86" s="12" t="s">
        <v>129</v>
      </c>
      <c r="Q86" s="17" t="s">
        <v>154</v>
      </c>
      <c r="R86" s="9"/>
      <c r="S86" s="647">
        <v>9405119090</v>
      </c>
      <c r="T86" s="18" t="s">
        <v>132</v>
      </c>
      <c r="U86" s="18" t="s">
        <v>132</v>
      </c>
      <c r="V86" s="12" t="s">
        <v>132</v>
      </c>
    </row>
    <row r="87" spans="1:22" s="650" customFormat="1">
      <c r="A87" s="8">
        <v>8720169749917</v>
      </c>
      <c r="B87" s="8">
        <v>911401801387</v>
      </c>
      <c r="C87" s="8">
        <v>872016974991799</v>
      </c>
      <c r="D87" s="12">
        <v>74991799</v>
      </c>
      <c r="E87" s="10" t="s">
        <v>3462</v>
      </c>
      <c r="F87" s="12" t="s">
        <v>2535</v>
      </c>
      <c r="G87" s="12" t="s">
        <v>2580</v>
      </c>
      <c r="H87" s="12" t="s">
        <v>3303</v>
      </c>
      <c r="I87" s="12" t="s">
        <v>3265</v>
      </c>
      <c r="J87" s="12" t="s">
        <v>125</v>
      </c>
      <c r="K87" s="645">
        <v>418</v>
      </c>
      <c r="L87" s="645" t="s">
        <v>126</v>
      </c>
      <c r="M87" s="12" t="s">
        <v>2581</v>
      </c>
      <c r="N87" s="14" t="str">
        <f>VLOOKUP(B87,'Cennik Signify Marzec 2025'!B:O,14,0)</f>
        <v>Cennik opraw projektowych Philips</v>
      </c>
      <c r="O87" s="9">
        <v>4</v>
      </c>
      <c r="P87" s="12" t="s">
        <v>129</v>
      </c>
      <c r="Q87" s="17" t="s">
        <v>154</v>
      </c>
      <c r="R87" s="9">
        <v>911401822585</v>
      </c>
      <c r="S87" s="647">
        <v>9405119090</v>
      </c>
      <c r="T87" s="18" t="s">
        <v>132</v>
      </c>
      <c r="U87" s="18" t="s">
        <v>132</v>
      </c>
      <c r="V87" s="12" t="s">
        <v>132</v>
      </c>
    </row>
    <row r="88" spans="1:22" s="650" customFormat="1">
      <c r="A88" s="8">
        <v>8720169749924</v>
      </c>
      <c r="B88" s="8">
        <v>911401801487</v>
      </c>
      <c r="C88" s="8">
        <v>872016974992499</v>
      </c>
      <c r="D88" s="12">
        <v>74992499</v>
      </c>
      <c r="E88" s="10" t="s">
        <v>3464</v>
      </c>
      <c r="F88" s="12" t="s">
        <v>2535</v>
      </c>
      <c r="G88" s="12" t="s">
        <v>2580</v>
      </c>
      <c r="H88" s="12" t="s">
        <v>3303</v>
      </c>
      <c r="I88" s="12" t="s">
        <v>3265</v>
      </c>
      <c r="J88" s="12" t="s">
        <v>125</v>
      </c>
      <c r="K88" s="645">
        <v>586</v>
      </c>
      <c r="L88" s="645" t="s">
        <v>126</v>
      </c>
      <c r="M88" s="12" t="s">
        <v>2581</v>
      </c>
      <c r="N88" s="14" t="str">
        <f>VLOOKUP(B88,'Cennik Signify Marzec 2025'!B:O,14,0)</f>
        <v>Cennik opraw projektowych Philips</v>
      </c>
      <c r="O88" s="9">
        <v>4</v>
      </c>
      <c r="P88" s="12" t="s">
        <v>129</v>
      </c>
      <c r="Q88" s="17" t="s">
        <v>154</v>
      </c>
      <c r="R88" s="9">
        <v>911401844484</v>
      </c>
      <c r="S88" s="647">
        <v>9405119090</v>
      </c>
      <c r="T88" s="18" t="s">
        <v>132</v>
      </c>
      <c r="U88" s="18" t="s">
        <v>132</v>
      </c>
      <c r="V88" s="12" t="s">
        <v>132</v>
      </c>
    </row>
    <row r="89" spans="1:22" s="650" customFormat="1">
      <c r="A89" s="8">
        <v>8720169752153</v>
      </c>
      <c r="B89" s="8">
        <v>911401807887</v>
      </c>
      <c r="C89" s="8">
        <v>872016975215399</v>
      </c>
      <c r="D89" s="12">
        <v>75215399</v>
      </c>
      <c r="E89" s="10" t="s">
        <v>3510</v>
      </c>
      <c r="F89" s="12" t="s">
        <v>2535</v>
      </c>
      <c r="G89" s="12" t="s">
        <v>2580</v>
      </c>
      <c r="H89" s="12" t="s">
        <v>123</v>
      </c>
      <c r="I89" s="12" t="s">
        <v>3265</v>
      </c>
      <c r="J89" s="12" t="s">
        <v>125</v>
      </c>
      <c r="K89" s="645">
        <v>106</v>
      </c>
      <c r="L89" s="645" t="s">
        <v>126</v>
      </c>
      <c r="M89" s="12" t="s">
        <v>2581</v>
      </c>
      <c r="N89" s="14" t="str">
        <f>VLOOKUP(B89,'Cennik Signify Marzec 2025'!B:O,14,0)</f>
        <v>Cennik opraw projektowych Philips</v>
      </c>
      <c r="O89" s="9">
        <v>10</v>
      </c>
      <c r="P89" s="12" t="s">
        <v>129</v>
      </c>
      <c r="Q89" s="17" t="s">
        <v>130</v>
      </c>
      <c r="R89" s="9">
        <v>911401860984</v>
      </c>
      <c r="S89" s="647">
        <v>9405990090</v>
      </c>
      <c r="T89" s="18" t="s">
        <v>132</v>
      </c>
      <c r="U89" s="18" t="s">
        <v>132</v>
      </c>
      <c r="V89" s="12" t="s">
        <v>132</v>
      </c>
    </row>
    <row r="90" spans="1:22" s="650" customFormat="1">
      <c r="A90" s="8">
        <v>8718699799281</v>
      </c>
      <c r="B90" s="8">
        <v>912401483525</v>
      </c>
      <c r="C90" s="8">
        <v>871869979928100</v>
      </c>
      <c r="D90" s="12">
        <v>79928100</v>
      </c>
      <c r="E90" s="10" t="s">
        <v>3526</v>
      </c>
      <c r="F90" s="12" t="s">
        <v>2535</v>
      </c>
      <c r="G90" s="12" t="s">
        <v>2580</v>
      </c>
      <c r="H90" s="12" t="s">
        <v>123</v>
      </c>
      <c r="I90" s="12" t="s">
        <v>3265</v>
      </c>
      <c r="J90" s="12" t="s">
        <v>125</v>
      </c>
      <c r="K90" s="645">
        <v>706</v>
      </c>
      <c r="L90" s="645" t="s">
        <v>126</v>
      </c>
      <c r="M90" s="12" t="s">
        <v>2581</v>
      </c>
      <c r="N90" s="14" t="str">
        <f>VLOOKUP(B90,'Cennik Signify Marzec 2025'!B:O,14,0)</f>
        <v>Cennik opraw projektowych Philips</v>
      </c>
      <c r="O90" s="9">
        <v>50</v>
      </c>
      <c r="P90" s="12" t="s">
        <v>578</v>
      </c>
      <c r="Q90" s="17" t="s">
        <v>130</v>
      </c>
      <c r="R90" s="9"/>
      <c r="S90" s="647">
        <v>9405990090</v>
      </c>
      <c r="T90" s="18" t="s">
        <v>132</v>
      </c>
      <c r="U90" s="18" t="s">
        <v>132</v>
      </c>
      <c r="V90" s="12" t="s">
        <v>132</v>
      </c>
    </row>
    <row r="91" spans="1:22" s="650" customFormat="1">
      <c r="A91" s="8">
        <v>8718699799298</v>
      </c>
      <c r="B91" s="8">
        <v>912401483526</v>
      </c>
      <c r="C91" s="8">
        <v>871869979929800</v>
      </c>
      <c r="D91" s="12">
        <v>79929800</v>
      </c>
      <c r="E91" s="10" t="s">
        <v>3529</v>
      </c>
      <c r="F91" s="12" t="s">
        <v>2535</v>
      </c>
      <c r="G91" s="12" t="s">
        <v>2580</v>
      </c>
      <c r="H91" s="12" t="s">
        <v>123</v>
      </c>
      <c r="I91" s="12" t="s">
        <v>3265</v>
      </c>
      <c r="J91" s="12" t="s">
        <v>125</v>
      </c>
      <c r="K91" s="645">
        <v>706</v>
      </c>
      <c r="L91" s="645" t="s">
        <v>126</v>
      </c>
      <c r="M91" s="12" t="s">
        <v>2581</v>
      </c>
      <c r="N91" s="14" t="str">
        <f>VLOOKUP(B91,'Cennik Signify Marzec 2025'!B:O,14,0)</f>
        <v>Cennik opraw projektowych Philips</v>
      </c>
      <c r="O91" s="9">
        <v>50</v>
      </c>
      <c r="P91" s="12" t="s">
        <v>578</v>
      </c>
      <c r="Q91" s="17" t="s">
        <v>130</v>
      </c>
      <c r="R91" s="9"/>
      <c r="S91" s="647">
        <v>9405990090</v>
      </c>
      <c r="T91" s="18" t="s">
        <v>132</v>
      </c>
      <c r="U91" s="18" t="s">
        <v>132</v>
      </c>
      <c r="V91" s="12" t="s">
        <v>132</v>
      </c>
    </row>
    <row r="92" spans="1:22" s="650" customFormat="1">
      <c r="A92" s="8">
        <v>8718699799304</v>
      </c>
      <c r="B92" s="8">
        <v>912401483527</v>
      </c>
      <c r="C92" s="8">
        <v>871869979930400</v>
      </c>
      <c r="D92" s="12">
        <v>79930400</v>
      </c>
      <c r="E92" s="10" t="s">
        <v>3531</v>
      </c>
      <c r="F92" s="12" t="s">
        <v>2535</v>
      </c>
      <c r="G92" s="12" t="s">
        <v>2580</v>
      </c>
      <c r="H92" s="12" t="s">
        <v>123</v>
      </c>
      <c r="I92" s="12" t="s">
        <v>3265</v>
      </c>
      <c r="J92" s="12" t="s">
        <v>125</v>
      </c>
      <c r="K92" s="645">
        <v>706</v>
      </c>
      <c r="L92" s="645" t="s">
        <v>126</v>
      </c>
      <c r="M92" s="12" t="s">
        <v>2581</v>
      </c>
      <c r="N92" s="14" t="str">
        <f>VLOOKUP(B92,'Cennik Signify Marzec 2025'!B:O,14,0)</f>
        <v>Cennik opraw projektowych Philips</v>
      </c>
      <c r="O92" s="9">
        <v>50</v>
      </c>
      <c r="P92" s="12" t="s">
        <v>578</v>
      </c>
      <c r="Q92" s="17" t="s">
        <v>130</v>
      </c>
      <c r="R92" s="9"/>
      <c r="S92" s="647">
        <v>9405990090</v>
      </c>
      <c r="T92" s="18" t="s">
        <v>132</v>
      </c>
      <c r="U92" s="18" t="s">
        <v>132</v>
      </c>
      <c r="V92" s="12" t="s">
        <v>132</v>
      </c>
    </row>
    <row r="93" spans="1:22" s="650" customFormat="1">
      <c r="A93" s="8" t="s">
        <v>3595</v>
      </c>
      <c r="B93" s="8">
        <v>919515898466</v>
      </c>
      <c r="C93" s="8" t="s">
        <v>3595</v>
      </c>
      <c r="D93" s="12"/>
      <c r="E93" s="10" t="s">
        <v>3596</v>
      </c>
      <c r="F93" s="12" t="s">
        <v>2535</v>
      </c>
      <c r="G93" s="12" t="s">
        <v>2536</v>
      </c>
      <c r="H93" s="12" t="s">
        <v>3562</v>
      </c>
      <c r="I93" s="12" t="s">
        <v>3553</v>
      </c>
      <c r="J93" s="12" t="s">
        <v>125</v>
      </c>
      <c r="K93" s="645">
        <v>420</v>
      </c>
      <c r="L93" s="645" t="s">
        <v>126</v>
      </c>
      <c r="M93" s="12" t="s">
        <v>2539</v>
      </c>
      <c r="N93" s="14" t="str">
        <f>VLOOKUP(B93,'Cennik Signify Marzec 2025'!B:O,14,0)</f>
        <v>Cennik opraw podstawowych Philips i PILA</v>
      </c>
      <c r="O93" s="9">
        <v>4</v>
      </c>
      <c r="P93" s="12" t="s">
        <v>129</v>
      </c>
      <c r="Q93" s="17" t="s">
        <v>154</v>
      </c>
      <c r="R93" s="9">
        <v>919515814268</v>
      </c>
      <c r="S93" s="647">
        <v>9405423990</v>
      </c>
      <c r="T93" s="18" t="s">
        <v>132</v>
      </c>
      <c r="U93" s="18" t="s">
        <v>132</v>
      </c>
      <c r="V93" s="12" t="s">
        <v>132</v>
      </c>
    </row>
    <row r="94" spans="1:22" s="650" customFormat="1">
      <c r="A94" s="8" t="s">
        <v>3595</v>
      </c>
      <c r="B94" s="8">
        <v>919515898468</v>
      </c>
      <c r="C94" s="8" t="s">
        <v>3595</v>
      </c>
      <c r="D94" s="12"/>
      <c r="E94" s="10" t="s">
        <v>3603</v>
      </c>
      <c r="F94" s="12" t="s">
        <v>2535</v>
      </c>
      <c r="G94" s="12" t="s">
        <v>2536</v>
      </c>
      <c r="H94" s="12" t="s">
        <v>3562</v>
      </c>
      <c r="I94" s="12" t="s">
        <v>3553</v>
      </c>
      <c r="J94" s="12" t="s">
        <v>125</v>
      </c>
      <c r="K94" s="645">
        <v>550</v>
      </c>
      <c r="L94" s="645" t="s">
        <v>126</v>
      </c>
      <c r="M94" s="12" t="s">
        <v>2539</v>
      </c>
      <c r="N94" s="14" t="str">
        <f>VLOOKUP(B94,'Cennik Signify Marzec 2025'!B:O,14,0)</f>
        <v>Cennik opraw podstawowych Philips i PILA</v>
      </c>
      <c r="O94" s="9">
        <v>4</v>
      </c>
      <c r="P94" s="12" t="s">
        <v>129</v>
      </c>
      <c r="Q94" s="17" t="s">
        <v>154</v>
      </c>
      <c r="R94" s="9">
        <v>919515814270</v>
      </c>
      <c r="S94" s="647">
        <v>9405423990</v>
      </c>
      <c r="T94" s="18" t="s">
        <v>132</v>
      </c>
      <c r="U94" s="18" t="s">
        <v>132</v>
      </c>
      <c r="V94" s="12" t="s">
        <v>132</v>
      </c>
    </row>
    <row r="95" spans="1:22" s="650" customFormat="1">
      <c r="A95" s="8" t="s">
        <v>3595</v>
      </c>
      <c r="B95" s="8">
        <v>919515898469</v>
      </c>
      <c r="C95" s="8" t="s">
        <v>3595</v>
      </c>
      <c r="D95" s="12"/>
      <c r="E95" s="10" t="s">
        <v>3609</v>
      </c>
      <c r="F95" s="12" t="s">
        <v>2535</v>
      </c>
      <c r="G95" s="12" t="s">
        <v>2536</v>
      </c>
      <c r="H95" s="12" t="s">
        <v>3562</v>
      </c>
      <c r="I95" s="12" t="s">
        <v>3553</v>
      </c>
      <c r="J95" s="12" t="s">
        <v>125</v>
      </c>
      <c r="K95" s="645">
        <v>420</v>
      </c>
      <c r="L95" s="645" t="s">
        <v>126</v>
      </c>
      <c r="M95" s="12" t="s">
        <v>2539</v>
      </c>
      <c r="N95" s="14" t="str">
        <f>VLOOKUP(B95,'Cennik Signify Marzec 2025'!B:O,14,0)</f>
        <v>Cennik opraw podstawowych Philips i PILA</v>
      </c>
      <c r="O95" s="9">
        <v>4</v>
      </c>
      <c r="P95" s="12" t="s">
        <v>129</v>
      </c>
      <c r="Q95" s="17" t="s">
        <v>154</v>
      </c>
      <c r="R95" s="9">
        <v>919515814271</v>
      </c>
      <c r="S95" s="647">
        <v>9405423990</v>
      </c>
      <c r="T95" s="18" t="s">
        <v>132</v>
      </c>
      <c r="U95" s="18" t="s">
        <v>132</v>
      </c>
      <c r="V95" s="12" t="s">
        <v>132</v>
      </c>
    </row>
    <row r="96" spans="1:22" s="650" customFormat="1">
      <c r="A96" s="8">
        <v>8720169736849</v>
      </c>
      <c r="B96" s="8">
        <v>911401892085</v>
      </c>
      <c r="C96" s="8">
        <v>872016973684999</v>
      </c>
      <c r="D96" s="12">
        <v>73684999</v>
      </c>
      <c r="E96" s="10" t="s">
        <v>3884</v>
      </c>
      <c r="F96" s="12" t="s">
        <v>2535</v>
      </c>
      <c r="G96" s="12" t="s">
        <v>2536</v>
      </c>
      <c r="H96" s="12" t="s">
        <v>3867</v>
      </c>
      <c r="I96" s="12" t="s">
        <v>3868</v>
      </c>
      <c r="J96" s="12" t="s">
        <v>125</v>
      </c>
      <c r="K96" s="645">
        <v>187</v>
      </c>
      <c r="L96" s="645" t="s">
        <v>126</v>
      </c>
      <c r="M96" s="12" t="s">
        <v>2539</v>
      </c>
      <c r="N96" s="14" t="str">
        <f>VLOOKUP(B96,'Cennik Signify Marzec 2025'!B:O,14,0)</f>
        <v>Cennik opraw podstawowych Philips i PILA</v>
      </c>
      <c r="O96" s="9">
        <v>4</v>
      </c>
      <c r="P96" s="12" t="s">
        <v>129</v>
      </c>
      <c r="Q96" s="17" t="s">
        <v>154</v>
      </c>
      <c r="R96" s="9"/>
      <c r="S96" s="647">
        <v>9405119090</v>
      </c>
      <c r="T96" s="18" t="s">
        <v>132</v>
      </c>
      <c r="U96" s="18" t="s">
        <v>132</v>
      </c>
      <c r="V96" s="12" t="s">
        <v>132</v>
      </c>
    </row>
    <row r="97" spans="1:22" s="650" customFormat="1">
      <c r="A97" s="8">
        <v>8720169736917</v>
      </c>
      <c r="B97" s="8">
        <v>911401892385</v>
      </c>
      <c r="C97" s="8">
        <v>872016973691799</v>
      </c>
      <c r="D97" s="12">
        <v>73691799</v>
      </c>
      <c r="E97" s="10" t="s">
        <v>3897</v>
      </c>
      <c r="F97" s="12" t="s">
        <v>2535</v>
      </c>
      <c r="G97" s="12" t="s">
        <v>2536</v>
      </c>
      <c r="H97" s="12" t="s">
        <v>3867</v>
      </c>
      <c r="I97" s="12" t="s">
        <v>3868</v>
      </c>
      <c r="J97" s="12" t="s">
        <v>125</v>
      </c>
      <c r="K97" s="645">
        <v>140</v>
      </c>
      <c r="L97" s="645" t="s">
        <v>126</v>
      </c>
      <c r="M97" s="12" t="s">
        <v>2539</v>
      </c>
      <c r="N97" s="14" t="str">
        <f>VLOOKUP(B97,'Cennik Signify Marzec 2025'!B:O,14,0)</f>
        <v>Cennik opraw podstawowych Philips i PILA</v>
      </c>
      <c r="O97" s="9">
        <v>4</v>
      </c>
      <c r="P97" s="12" t="s">
        <v>129</v>
      </c>
      <c r="Q97" s="17" t="s">
        <v>154</v>
      </c>
      <c r="R97" s="9"/>
      <c r="S97" s="647">
        <v>9405119090</v>
      </c>
      <c r="T97" s="18" t="s">
        <v>132</v>
      </c>
      <c r="U97" s="18" t="s">
        <v>132</v>
      </c>
      <c r="V97" s="12" t="s">
        <v>132</v>
      </c>
    </row>
    <row r="98" spans="1:22" s="650" customFormat="1">
      <c r="A98" s="8">
        <v>8710163349800</v>
      </c>
      <c r="B98" s="8">
        <v>911401837380</v>
      </c>
      <c r="C98" s="8">
        <v>871016334980099</v>
      </c>
      <c r="D98" s="12">
        <v>34980099</v>
      </c>
      <c r="E98" s="10" t="s">
        <v>4166</v>
      </c>
      <c r="F98" s="12" t="s">
        <v>2535</v>
      </c>
      <c r="G98" s="12" t="s">
        <v>2580</v>
      </c>
      <c r="H98" s="12" t="s">
        <v>3976</v>
      </c>
      <c r="I98" s="12" t="s">
        <v>3297</v>
      </c>
      <c r="J98" s="12" t="s">
        <v>125</v>
      </c>
      <c r="K98" s="645">
        <v>315</v>
      </c>
      <c r="L98" s="645" t="s">
        <v>126</v>
      </c>
      <c r="M98" s="12" t="s">
        <v>2581</v>
      </c>
      <c r="N98" s="14" t="str">
        <f>VLOOKUP(B98,'Cennik Signify Marzec 2025'!B:O,14,0)</f>
        <v>Cennik opraw projektowych Philips</v>
      </c>
      <c r="O98" s="9">
        <v>9</v>
      </c>
      <c r="P98" s="12" t="s">
        <v>129</v>
      </c>
      <c r="Q98" s="17" t="s">
        <v>154</v>
      </c>
      <c r="R98" s="9"/>
      <c r="S98" s="647">
        <v>9405114090</v>
      </c>
      <c r="T98" s="18" t="s">
        <v>132</v>
      </c>
      <c r="U98" s="18" t="s">
        <v>132</v>
      </c>
      <c r="V98" s="12" t="s">
        <v>132</v>
      </c>
    </row>
    <row r="99" spans="1:22" s="650" customFormat="1">
      <c r="A99" s="8">
        <v>8710163349817</v>
      </c>
      <c r="B99" s="8">
        <v>911401837480</v>
      </c>
      <c r="C99" s="8">
        <v>871016334981799</v>
      </c>
      <c r="D99" s="12">
        <v>34981799</v>
      </c>
      <c r="E99" s="10" t="s">
        <v>4192</v>
      </c>
      <c r="F99" s="12" t="s">
        <v>2535</v>
      </c>
      <c r="G99" s="12" t="s">
        <v>2580</v>
      </c>
      <c r="H99" s="12" t="s">
        <v>3976</v>
      </c>
      <c r="I99" s="12" t="s">
        <v>3297</v>
      </c>
      <c r="J99" s="12" t="s">
        <v>125</v>
      </c>
      <c r="K99" s="645">
        <v>365</v>
      </c>
      <c r="L99" s="645" t="s">
        <v>126</v>
      </c>
      <c r="M99" s="12" t="s">
        <v>2581</v>
      </c>
      <c r="N99" s="14" t="str">
        <f>VLOOKUP(B99,'Cennik Signify Marzec 2025'!B:O,14,0)</f>
        <v>Cennik opraw projektowych Philips</v>
      </c>
      <c r="O99" s="9">
        <v>9</v>
      </c>
      <c r="P99" s="12" t="s">
        <v>129</v>
      </c>
      <c r="Q99" s="17" t="s">
        <v>154</v>
      </c>
      <c r="R99" s="9"/>
      <c r="S99" s="647">
        <v>9405114090</v>
      </c>
      <c r="T99" s="18" t="s">
        <v>132</v>
      </c>
      <c r="U99" s="18" t="s">
        <v>132</v>
      </c>
      <c r="V99" s="12" t="s">
        <v>132</v>
      </c>
    </row>
    <row r="100" spans="1:22" s="650" customFormat="1">
      <c r="A100" s="8">
        <v>8720169736023</v>
      </c>
      <c r="B100" s="8">
        <v>911401872386</v>
      </c>
      <c r="C100" s="8">
        <v>872016973602399</v>
      </c>
      <c r="D100" s="12">
        <v>73602399</v>
      </c>
      <c r="E100" s="10" t="s">
        <v>3745</v>
      </c>
      <c r="F100" s="12" t="s">
        <v>2535</v>
      </c>
      <c r="G100" s="12" t="s">
        <v>2536</v>
      </c>
      <c r="H100" s="12" t="s">
        <v>3655</v>
      </c>
      <c r="I100" s="12" t="s">
        <v>3689</v>
      </c>
      <c r="J100" s="12" t="s">
        <v>125</v>
      </c>
      <c r="K100" s="645">
        <v>67.900000000000006</v>
      </c>
      <c r="L100" s="645" t="s">
        <v>126</v>
      </c>
      <c r="M100" s="12" t="s">
        <v>2539</v>
      </c>
      <c r="N100" s="14" t="str">
        <f>VLOOKUP(B100,'Cennik Signify Marzec 2025'!B:O,14,0)</f>
        <v>Cennik opraw podstawowych Philips i PILA</v>
      </c>
      <c r="O100" s="9">
        <v>24</v>
      </c>
      <c r="P100" s="12" t="s">
        <v>129</v>
      </c>
      <c r="Q100" s="17" t="s">
        <v>154</v>
      </c>
      <c r="R100" s="9" t="s">
        <v>3746</v>
      </c>
      <c r="S100" s="647">
        <v>9405423990</v>
      </c>
      <c r="T100" s="18" t="s">
        <v>132</v>
      </c>
      <c r="U100" s="18" t="s">
        <v>132</v>
      </c>
      <c r="V100" s="12" t="s">
        <v>132</v>
      </c>
    </row>
    <row r="101" spans="1:22" s="650" customFormat="1">
      <c r="A101" s="8">
        <v>8720169736160</v>
      </c>
      <c r="B101" s="8">
        <v>911401892386</v>
      </c>
      <c r="C101" s="8">
        <v>872016973616099</v>
      </c>
      <c r="D101" s="12">
        <v>73616099</v>
      </c>
      <c r="E101" s="10" t="s">
        <v>3750</v>
      </c>
      <c r="F101" s="12" t="s">
        <v>2535</v>
      </c>
      <c r="G101" s="12" t="s">
        <v>2536</v>
      </c>
      <c r="H101" s="12" t="s">
        <v>3655</v>
      </c>
      <c r="I101" s="12" t="s">
        <v>3689</v>
      </c>
      <c r="J101" s="12" t="s">
        <v>125</v>
      </c>
      <c r="K101" s="645">
        <v>123</v>
      </c>
      <c r="L101" s="645" t="s">
        <v>126</v>
      </c>
      <c r="M101" s="12" t="s">
        <v>2539</v>
      </c>
      <c r="N101" s="14" t="str">
        <f>VLOOKUP(B101,'Cennik Signify Marzec 2025'!B:O,14,0)</f>
        <v>Cennik opraw podstawowych Philips i PILA</v>
      </c>
      <c r="O101" s="9">
        <v>24</v>
      </c>
      <c r="P101" s="12" t="s">
        <v>129</v>
      </c>
      <c r="Q101" s="17" t="s">
        <v>154</v>
      </c>
      <c r="R101" s="9" t="s">
        <v>3751</v>
      </c>
      <c r="S101" s="647">
        <v>9405423990</v>
      </c>
      <c r="T101" s="18" t="s">
        <v>132</v>
      </c>
      <c r="U101" s="18" t="s">
        <v>132</v>
      </c>
      <c r="V101" s="12" t="s">
        <v>132</v>
      </c>
    </row>
    <row r="102" spans="1:22" s="650" customFormat="1">
      <c r="A102" s="8">
        <v>8720169736030</v>
      </c>
      <c r="B102" s="8">
        <v>911401873386</v>
      </c>
      <c r="C102" s="8">
        <v>872016973603099</v>
      </c>
      <c r="D102" s="12">
        <v>73603099</v>
      </c>
      <c r="E102" s="10" t="s">
        <v>3754</v>
      </c>
      <c r="F102" s="12" t="s">
        <v>2535</v>
      </c>
      <c r="G102" s="12" t="s">
        <v>2536</v>
      </c>
      <c r="H102" s="12" t="s">
        <v>3655</v>
      </c>
      <c r="I102" s="12" t="s">
        <v>3689</v>
      </c>
      <c r="J102" s="12" t="s">
        <v>125</v>
      </c>
      <c r="K102" s="645">
        <v>98.2</v>
      </c>
      <c r="L102" s="645" t="s">
        <v>126</v>
      </c>
      <c r="M102" s="12" t="s">
        <v>2539</v>
      </c>
      <c r="N102" s="14" t="str">
        <f>VLOOKUP(B102,'Cennik Signify Marzec 2025'!B:O,14,0)</f>
        <v>Cennik opraw podstawowych Philips i PILA</v>
      </c>
      <c r="O102" s="9">
        <v>16</v>
      </c>
      <c r="P102" s="12" t="s">
        <v>129</v>
      </c>
      <c r="Q102" s="17" t="s">
        <v>154</v>
      </c>
      <c r="R102" s="9" t="s">
        <v>3755</v>
      </c>
      <c r="S102" s="647">
        <v>9405423990</v>
      </c>
      <c r="T102" s="18" t="s">
        <v>132</v>
      </c>
      <c r="U102" s="18" t="s">
        <v>132</v>
      </c>
      <c r="V102" s="12" t="s">
        <v>132</v>
      </c>
    </row>
    <row r="103" spans="1:22" s="650" customFormat="1">
      <c r="A103" s="8">
        <v>8720169736177</v>
      </c>
      <c r="B103" s="8">
        <v>911401893386</v>
      </c>
      <c r="C103" s="8">
        <v>872016973617799</v>
      </c>
      <c r="D103" s="12">
        <v>73617799</v>
      </c>
      <c r="E103" s="10" t="s">
        <v>3760</v>
      </c>
      <c r="F103" s="12" t="s">
        <v>2535</v>
      </c>
      <c r="G103" s="12" t="s">
        <v>2536</v>
      </c>
      <c r="H103" s="12" t="s">
        <v>3655</v>
      </c>
      <c r="I103" s="12" t="s">
        <v>3689</v>
      </c>
      <c r="J103" s="12" t="s">
        <v>125</v>
      </c>
      <c r="K103" s="645">
        <v>159</v>
      </c>
      <c r="L103" s="645" t="s">
        <v>126</v>
      </c>
      <c r="M103" s="12" t="s">
        <v>2539</v>
      </c>
      <c r="N103" s="14" t="str">
        <f>VLOOKUP(B103,'Cennik Signify Marzec 2025'!B:O,14,0)</f>
        <v>Cennik opraw podstawowych Philips i PILA</v>
      </c>
      <c r="O103" s="9">
        <v>16</v>
      </c>
      <c r="P103" s="12" t="s">
        <v>129</v>
      </c>
      <c r="Q103" s="17" t="s">
        <v>154</v>
      </c>
      <c r="R103" s="9" t="s">
        <v>3761</v>
      </c>
      <c r="S103" s="647">
        <v>9405423990</v>
      </c>
      <c r="T103" s="18" t="s">
        <v>132</v>
      </c>
      <c r="U103" s="18" t="s">
        <v>132</v>
      </c>
      <c r="V103" s="12" t="s">
        <v>132</v>
      </c>
    </row>
    <row r="104" spans="1:22" s="650" customFormat="1">
      <c r="A104" s="8">
        <v>8720169736047</v>
      </c>
      <c r="B104" s="8">
        <v>911401874386</v>
      </c>
      <c r="C104" s="8">
        <v>872016973604799</v>
      </c>
      <c r="D104" s="12">
        <v>73604799</v>
      </c>
      <c r="E104" s="10" t="s">
        <v>3765</v>
      </c>
      <c r="F104" s="12" t="s">
        <v>2535</v>
      </c>
      <c r="G104" s="12" t="s">
        <v>2536</v>
      </c>
      <c r="H104" s="12" t="s">
        <v>3655</v>
      </c>
      <c r="I104" s="12" t="s">
        <v>3689</v>
      </c>
      <c r="J104" s="12" t="s">
        <v>125</v>
      </c>
      <c r="K104" s="645">
        <v>116</v>
      </c>
      <c r="L104" s="645" t="s">
        <v>126</v>
      </c>
      <c r="M104" s="12" t="s">
        <v>2539</v>
      </c>
      <c r="N104" s="14" t="str">
        <f>VLOOKUP(B104,'Cennik Signify Marzec 2025'!B:O,14,0)</f>
        <v>Cennik opraw podstawowych Philips i PILA</v>
      </c>
      <c r="O104" s="9">
        <v>16</v>
      </c>
      <c r="P104" s="12" t="s">
        <v>129</v>
      </c>
      <c r="Q104" s="17" t="s">
        <v>154</v>
      </c>
      <c r="R104" s="9" t="s">
        <v>3766</v>
      </c>
      <c r="S104" s="647">
        <v>9405423990</v>
      </c>
      <c r="T104" s="18" t="s">
        <v>132</v>
      </c>
      <c r="U104" s="18" t="s">
        <v>132</v>
      </c>
      <c r="V104" s="12" t="s">
        <v>132</v>
      </c>
    </row>
    <row r="105" spans="1:22" s="650" customFormat="1">
      <c r="A105" s="8">
        <v>8720169736184</v>
      </c>
      <c r="B105" s="8">
        <v>911401894386</v>
      </c>
      <c r="C105" s="8">
        <v>872016973618499</v>
      </c>
      <c r="D105" s="12">
        <v>73618499</v>
      </c>
      <c r="E105" s="10" t="s">
        <v>3772</v>
      </c>
      <c r="F105" s="12" t="s">
        <v>2535</v>
      </c>
      <c r="G105" s="12" t="s">
        <v>2536</v>
      </c>
      <c r="H105" s="12" t="s">
        <v>3655</v>
      </c>
      <c r="I105" s="12" t="s">
        <v>3689</v>
      </c>
      <c r="J105" s="12" t="s">
        <v>125</v>
      </c>
      <c r="K105" s="645">
        <v>177</v>
      </c>
      <c r="L105" s="645" t="s">
        <v>126</v>
      </c>
      <c r="M105" s="12" t="s">
        <v>2539</v>
      </c>
      <c r="N105" s="14" t="str">
        <f>VLOOKUP(B105,'Cennik Signify Marzec 2025'!B:O,14,0)</f>
        <v>Cennik opraw podstawowych Philips i PILA</v>
      </c>
      <c r="O105" s="9">
        <v>16</v>
      </c>
      <c r="P105" s="12" t="s">
        <v>129</v>
      </c>
      <c r="Q105" s="17" t="s">
        <v>154</v>
      </c>
      <c r="R105" s="9" t="s">
        <v>3773</v>
      </c>
      <c r="S105" s="647">
        <v>9405423990</v>
      </c>
      <c r="T105" s="18" t="s">
        <v>132</v>
      </c>
      <c r="U105" s="18" t="s">
        <v>132</v>
      </c>
      <c r="V105" s="12" t="s">
        <v>132</v>
      </c>
    </row>
    <row r="106" spans="1:22" s="650" customFormat="1">
      <c r="A106" s="8">
        <v>8720169736115</v>
      </c>
      <c r="B106" s="8">
        <v>911401883386</v>
      </c>
      <c r="C106" s="8">
        <v>872016973611599</v>
      </c>
      <c r="D106" s="12">
        <v>73611599</v>
      </c>
      <c r="E106" s="10" t="s">
        <v>3776</v>
      </c>
      <c r="F106" s="12" t="s">
        <v>2535</v>
      </c>
      <c r="G106" s="12" t="s">
        <v>2536</v>
      </c>
      <c r="H106" s="12" t="s">
        <v>3655</v>
      </c>
      <c r="I106" s="12" t="s">
        <v>3689</v>
      </c>
      <c r="J106" s="12" t="s">
        <v>125</v>
      </c>
      <c r="K106" s="645">
        <v>238</v>
      </c>
      <c r="L106" s="645" t="s">
        <v>126</v>
      </c>
      <c r="M106" s="12" t="s">
        <v>2539</v>
      </c>
      <c r="N106" s="14" t="str">
        <f>VLOOKUP(B106,'Cennik Signify Marzec 2025'!B:O,14,0)</f>
        <v>Cennik opraw podstawowych Philips i PILA</v>
      </c>
      <c r="O106" s="9">
        <v>10</v>
      </c>
      <c r="P106" s="12" t="s">
        <v>129</v>
      </c>
      <c r="Q106" s="17" t="s">
        <v>154</v>
      </c>
      <c r="R106" s="9" t="s">
        <v>3777</v>
      </c>
      <c r="S106" s="647">
        <v>9405423990</v>
      </c>
      <c r="T106" s="18" t="s">
        <v>132</v>
      </c>
      <c r="U106" s="18" t="s">
        <v>132</v>
      </c>
      <c r="V106" s="12" t="s">
        <v>132</v>
      </c>
    </row>
    <row r="107" spans="1:22" s="650" customFormat="1">
      <c r="A107" s="8">
        <v>8720169736054</v>
      </c>
      <c r="B107" s="8">
        <v>911401875386</v>
      </c>
      <c r="C107" s="8">
        <v>872016973605499</v>
      </c>
      <c r="D107" s="12">
        <v>73605499</v>
      </c>
      <c r="E107" s="10" t="s">
        <v>3785</v>
      </c>
      <c r="F107" s="12" t="s">
        <v>2535</v>
      </c>
      <c r="G107" s="12" t="s">
        <v>2536</v>
      </c>
      <c r="H107" s="12" t="s">
        <v>3655</v>
      </c>
      <c r="I107" s="12" t="s">
        <v>3689</v>
      </c>
      <c r="J107" s="12" t="s">
        <v>125</v>
      </c>
      <c r="K107" s="645">
        <v>200</v>
      </c>
      <c r="L107" s="645" t="s">
        <v>126</v>
      </c>
      <c r="M107" s="12" t="s">
        <v>2539</v>
      </c>
      <c r="N107" s="14" t="str">
        <f>VLOOKUP(B107,'Cennik Signify Marzec 2025'!B:O,14,0)</f>
        <v>Cennik opraw podstawowych Philips i PILA</v>
      </c>
      <c r="O107" s="9">
        <v>10</v>
      </c>
      <c r="P107" s="12" t="s">
        <v>129</v>
      </c>
      <c r="Q107" s="17" t="s">
        <v>154</v>
      </c>
      <c r="R107" s="9" t="s">
        <v>3786</v>
      </c>
      <c r="S107" s="647">
        <v>9405423990</v>
      </c>
      <c r="T107" s="18" t="s">
        <v>132</v>
      </c>
      <c r="U107" s="18" t="s">
        <v>132</v>
      </c>
      <c r="V107" s="12" t="s">
        <v>132</v>
      </c>
    </row>
    <row r="108" spans="1:22" s="650" customFormat="1">
      <c r="A108" s="8">
        <v>8720169736122</v>
      </c>
      <c r="B108" s="8">
        <v>911401884386</v>
      </c>
      <c r="C108" s="8">
        <v>872016973612299</v>
      </c>
      <c r="D108" s="12">
        <v>73612299</v>
      </c>
      <c r="E108" s="10" t="s">
        <v>3791</v>
      </c>
      <c r="F108" s="12" t="s">
        <v>2535</v>
      </c>
      <c r="G108" s="12" t="s">
        <v>2536</v>
      </c>
      <c r="H108" s="12" t="s">
        <v>3655</v>
      </c>
      <c r="I108" s="12" t="s">
        <v>3689</v>
      </c>
      <c r="J108" s="12" t="s">
        <v>125</v>
      </c>
      <c r="K108" s="645">
        <v>304</v>
      </c>
      <c r="L108" s="645" t="s">
        <v>126</v>
      </c>
      <c r="M108" s="12" t="s">
        <v>2539</v>
      </c>
      <c r="N108" s="14" t="str">
        <f>VLOOKUP(B108,'Cennik Signify Marzec 2025'!B:O,14,0)</f>
        <v>Cennik opraw podstawowych Philips i PILA</v>
      </c>
      <c r="O108" s="9">
        <v>6</v>
      </c>
      <c r="P108" s="12" t="s">
        <v>129</v>
      </c>
      <c r="Q108" s="17" t="s">
        <v>154</v>
      </c>
      <c r="R108" s="9" t="s">
        <v>3792</v>
      </c>
      <c r="S108" s="647">
        <v>9405423990</v>
      </c>
      <c r="T108" s="18" t="s">
        <v>132</v>
      </c>
      <c r="U108" s="18" t="s">
        <v>132</v>
      </c>
      <c r="V108" s="12" t="s">
        <v>132</v>
      </c>
    </row>
    <row r="109" spans="1:22" s="650" customFormat="1">
      <c r="A109" s="8">
        <v>8720169736061</v>
      </c>
      <c r="B109" s="8">
        <v>911401876386</v>
      </c>
      <c r="C109" s="8">
        <v>872016973606199</v>
      </c>
      <c r="D109" s="12">
        <v>73606199</v>
      </c>
      <c r="E109" s="10" t="s">
        <v>3797</v>
      </c>
      <c r="F109" s="12" t="s">
        <v>2535</v>
      </c>
      <c r="G109" s="12" t="s">
        <v>2536</v>
      </c>
      <c r="H109" s="12" t="s">
        <v>3655</v>
      </c>
      <c r="I109" s="12" t="s">
        <v>3689</v>
      </c>
      <c r="J109" s="12" t="s">
        <v>125</v>
      </c>
      <c r="K109" s="645">
        <v>286</v>
      </c>
      <c r="L109" s="645" t="s">
        <v>126</v>
      </c>
      <c r="M109" s="12" t="s">
        <v>2539</v>
      </c>
      <c r="N109" s="14" t="str">
        <f>VLOOKUP(B109,'Cennik Signify Marzec 2025'!B:O,14,0)</f>
        <v>Cennik opraw podstawowych Philips i PILA</v>
      </c>
      <c r="O109" s="9">
        <v>6</v>
      </c>
      <c r="P109" s="12" t="s">
        <v>129</v>
      </c>
      <c r="Q109" s="17" t="s">
        <v>154</v>
      </c>
      <c r="R109" s="9" t="s">
        <v>3798</v>
      </c>
      <c r="S109" s="647">
        <v>9405423990</v>
      </c>
      <c r="T109" s="18" t="s">
        <v>132</v>
      </c>
      <c r="U109" s="18" t="s">
        <v>132</v>
      </c>
      <c r="V109" s="12" t="s">
        <v>132</v>
      </c>
    </row>
    <row r="110" spans="1:22" s="650" customFormat="1">
      <c r="A110" s="8">
        <v>8720169736139</v>
      </c>
      <c r="B110" s="8">
        <v>911401885386</v>
      </c>
      <c r="C110" s="8">
        <v>872016973613999</v>
      </c>
      <c r="D110" s="12">
        <v>73613999</v>
      </c>
      <c r="E110" s="10" t="s">
        <v>3803</v>
      </c>
      <c r="F110" s="12" t="s">
        <v>2535</v>
      </c>
      <c r="G110" s="12" t="s">
        <v>2536</v>
      </c>
      <c r="H110" s="12" t="s">
        <v>3655</v>
      </c>
      <c r="I110" s="12" t="s">
        <v>3689</v>
      </c>
      <c r="J110" s="12" t="s">
        <v>125</v>
      </c>
      <c r="K110" s="645">
        <v>438</v>
      </c>
      <c r="L110" s="645" t="s">
        <v>126</v>
      </c>
      <c r="M110" s="12" t="s">
        <v>2539</v>
      </c>
      <c r="N110" s="14" t="str">
        <f>VLOOKUP(B110,'Cennik Signify Marzec 2025'!B:O,14,0)</f>
        <v>Cennik opraw podstawowych Philips i PILA</v>
      </c>
      <c r="O110" s="9">
        <v>4</v>
      </c>
      <c r="P110" s="12" t="s">
        <v>129</v>
      </c>
      <c r="Q110" s="17" t="s">
        <v>154</v>
      </c>
      <c r="R110" s="9" t="s">
        <v>3804</v>
      </c>
      <c r="S110" s="647">
        <v>9405423990</v>
      </c>
      <c r="T110" s="18" t="s">
        <v>132</v>
      </c>
      <c r="U110" s="18" t="s">
        <v>132</v>
      </c>
      <c r="V110" s="12" t="s">
        <v>132</v>
      </c>
    </row>
    <row r="111" spans="1:22" s="650" customFormat="1">
      <c r="A111" s="8">
        <v>8720169736078</v>
      </c>
      <c r="B111" s="8">
        <v>911401877386</v>
      </c>
      <c r="C111" s="8">
        <v>872016973607899</v>
      </c>
      <c r="D111" s="12">
        <v>73607899</v>
      </c>
      <c r="E111" s="10" t="s">
        <v>3811</v>
      </c>
      <c r="F111" s="12" t="s">
        <v>2535</v>
      </c>
      <c r="G111" s="12" t="s">
        <v>2536</v>
      </c>
      <c r="H111" s="12" t="s">
        <v>3655</v>
      </c>
      <c r="I111" s="12" t="s">
        <v>3689</v>
      </c>
      <c r="J111" s="12" t="s">
        <v>125</v>
      </c>
      <c r="K111" s="645">
        <v>402</v>
      </c>
      <c r="L111" s="645" t="s">
        <v>126</v>
      </c>
      <c r="M111" s="12" t="s">
        <v>2539</v>
      </c>
      <c r="N111" s="14" t="str">
        <f>VLOOKUP(B111,'Cennik Signify Marzec 2025'!B:O,14,0)</f>
        <v>Cennik opraw podstawowych Philips i PILA</v>
      </c>
      <c r="O111" s="9">
        <v>4</v>
      </c>
      <c r="P111" s="12" t="s">
        <v>129</v>
      </c>
      <c r="Q111" s="17" t="s">
        <v>154</v>
      </c>
      <c r="R111" s="9" t="s">
        <v>3812</v>
      </c>
      <c r="S111" s="647">
        <v>9405423990</v>
      </c>
      <c r="T111" s="18" t="s">
        <v>132</v>
      </c>
      <c r="U111" s="18" t="s">
        <v>132</v>
      </c>
      <c r="V111" s="12" t="s">
        <v>132</v>
      </c>
    </row>
    <row r="112" spans="1:22" s="650" customFormat="1">
      <c r="A112" s="8">
        <v>8720169736146</v>
      </c>
      <c r="B112" s="8">
        <v>911401886386</v>
      </c>
      <c r="C112" s="8">
        <v>872016973614699</v>
      </c>
      <c r="D112" s="12">
        <v>73614699</v>
      </c>
      <c r="E112" s="10" t="s">
        <v>3817</v>
      </c>
      <c r="F112" s="12" t="s">
        <v>2535</v>
      </c>
      <c r="G112" s="12" t="s">
        <v>2536</v>
      </c>
      <c r="H112" s="12" t="s">
        <v>3655</v>
      </c>
      <c r="I112" s="12" t="s">
        <v>3689</v>
      </c>
      <c r="J112" s="12" t="s">
        <v>125</v>
      </c>
      <c r="K112" s="645">
        <v>571</v>
      </c>
      <c r="L112" s="645" t="s">
        <v>126</v>
      </c>
      <c r="M112" s="12" t="s">
        <v>2539</v>
      </c>
      <c r="N112" s="14" t="str">
        <f>VLOOKUP(B112,'Cennik Signify Marzec 2025'!B:O,14,0)</f>
        <v>Cennik opraw podstawowych Philips i PILA</v>
      </c>
      <c r="O112" s="9">
        <v>4</v>
      </c>
      <c r="P112" s="12" t="s">
        <v>129</v>
      </c>
      <c r="Q112" s="17" t="s">
        <v>154</v>
      </c>
      <c r="R112" s="9" t="s">
        <v>3818</v>
      </c>
      <c r="S112" s="647">
        <v>9405423990</v>
      </c>
      <c r="T112" s="18" t="s">
        <v>132</v>
      </c>
      <c r="U112" s="18" t="s">
        <v>132</v>
      </c>
      <c r="V112" s="12" t="s">
        <v>132</v>
      </c>
    </row>
    <row r="113" spans="1:22" s="650" customFormat="1">
      <c r="A113" s="8">
        <v>8720169736085</v>
      </c>
      <c r="B113" s="8">
        <v>911401878386</v>
      </c>
      <c r="C113" s="8">
        <v>872016973608599</v>
      </c>
      <c r="D113" s="12">
        <v>73608599</v>
      </c>
      <c r="E113" s="10" t="s">
        <v>3825</v>
      </c>
      <c r="F113" s="12" t="s">
        <v>2535</v>
      </c>
      <c r="G113" s="12" t="s">
        <v>2536</v>
      </c>
      <c r="H113" s="12" t="s">
        <v>3655</v>
      </c>
      <c r="I113" s="12" t="s">
        <v>3689</v>
      </c>
      <c r="J113" s="12" t="s">
        <v>125</v>
      </c>
      <c r="K113" s="645">
        <v>545</v>
      </c>
      <c r="L113" s="645" t="s">
        <v>126</v>
      </c>
      <c r="M113" s="12" t="s">
        <v>2539</v>
      </c>
      <c r="N113" s="14" t="str">
        <f>VLOOKUP(B113,'Cennik Signify Marzec 2025'!B:O,14,0)</f>
        <v>Cennik opraw podstawowych Philips i PILA</v>
      </c>
      <c r="O113" s="9">
        <v>4</v>
      </c>
      <c r="P113" s="12" t="s">
        <v>129</v>
      </c>
      <c r="Q113" s="17" t="s">
        <v>154</v>
      </c>
      <c r="R113" s="9" t="s">
        <v>3826</v>
      </c>
      <c r="S113" s="647">
        <v>9405423990</v>
      </c>
      <c r="T113" s="18" t="s">
        <v>132</v>
      </c>
      <c r="U113" s="18" t="s">
        <v>132</v>
      </c>
      <c r="V113" s="12" t="s">
        <v>132</v>
      </c>
    </row>
    <row r="114" spans="1:22" s="650" customFormat="1">
      <c r="A114" s="8">
        <v>8720169736900</v>
      </c>
      <c r="B114" s="648">
        <v>911401892285</v>
      </c>
      <c r="C114" s="8">
        <v>872016973690099</v>
      </c>
      <c r="D114" s="12">
        <v>73690099</v>
      </c>
      <c r="E114" s="20" t="s">
        <v>3889</v>
      </c>
      <c r="F114" s="12" t="s">
        <v>2535</v>
      </c>
      <c r="G114" s="12" t="s">
        <v>2536</v>
      </c>
      <c r="H114" s="12" t="s">
        <v>3867</v>
      </c>
      <c r="I114" s="12" t="s">
        <v>3868</v>
      </c>
      <c r="J114" s="12" t="s">
        <v>125</v>
      </c>
      <c r="K114" s="645">
        <v>177</v>
      </c>
      <c r="L114" s="645" t="s">
        <v>126</v>
      </c>
      <c r="M114" s="12" t="s">
        <v>2539</v>
      </c>
      <c r="N114" s="14" t="str">
        <f>VLOOKUP(B114,'Cennik Signify Marzec 2025'!B:O,14,0)</f>
        <v>Cennik opraw podstawowych Philips i PILA</v>
      </c>
      <c r="O114" s="9">
        <v>4</v>
      </c>
      <c r="P114" s="12" t="s">
        <v>129</v>
      </c>
      <c r="Q114" s="17" t="s">
        <v>154</v>
      </c>
      <c r="R114" s="9"/>
      <c r="S114" s="647">
        <v>9405119090</v>
      </c>
      <c r="T114" s="18" t="s">
        <v>132</v>
      </c>
      <c r="U114" s="18" t="s">
        <v>132</v>
      </c>
      <c r="V114" s="12" t="s">
        <v>132</v>
      </c>
    </row>
    <row r="115" spans="1:22" s="650" customFormat="1">
      <c r="A115" s="8">
        <v>8720169736856</v>
      </c>
      <c r="B115" s="651">
        <v>911401892185</v>
      </c>
      <c r="C115" s="8">
        <v>872016973685699</v>
      </c>
      <c r="D115" s="12">
        <v>73685699</v>
      </c>
      <c r="E115" s="20" t="s">
        <v>3894</v>
      </c>
      <c r="F115" s="12" t="s">
        <v>2535</v>
      </c>
      <c r="G115" s="12" t="s">
        <v>2536</v>
      </c>
      <c r="H115" s="12" t="s">
        <v>3867</v>
      </c>
      <c r="I115" s="12" t="s">
        <v>3868</v>
      </c>
      <c r="J115" s="12" t="s">
        <v>125</v>
      </c>
      <c r="K115" s="645">
        <v>159</v>
      </c>
      <c r="L115" s="645" t="s">
        <v>126</v>
      </c>
      <c r="M115" s="12" t="s">
        <v>2539</v>
      </c>
      <c r="N115" s="14" t="str">
        <f>VLOOKUP(B115,'Cennik Signify Marzec 2025'!B:O,14,0)</f>
        <v>Cennik opraw podstawowych Philips i PILA</v>
      </c>
      <c r="O115" s="9">
        <v>1</v>
      </c>
      <c r="P115" s="12" t="s">
        <v>129</v>
      </c>
      <c r="Q115" s="17" t="s">
        <v>154</v>
      </c>
      <c r="R115" s="9"/>
      <c r="S115" s="647">
        <v>9405119090</v>
      </c>
      <c r="T115" s="18" t="s">
        <v>132</v>
      </c>
      <c r="U115" s="18" t="s">
        <v>132</v>
      </c>
      <c r="V115" s="12" t="s">
        <v>132</v>
      </c>
    </row>
    <row r="116" spans="1:22" s="650" customFormat="1">
      <c r="A116" s="8">
        <v>8720169753242</v>
      </c>
      <c r="B116" s="8">
        <v>911401812187</v>
      </c>
      <c r="C116" s="8">
        <v>872016975324299</v>
      </c>
      <c r="D116" s="12">
        <v>75324299</v>
      </c>
      <c r="E116" s="10" t="s">
        <v>3975</v>
      </c>
      <c r="F116" s="12" t="s">
        <v>2535</v>
      </c>
      <c r="G116" s="12" t="s">
        <v>2536</v>
      </c>
      <c r="H116" s="12" t="s">
        <v>3976</v>
      </c>
      <c r="I116" s="12" t="s">
        <v>3297</v>
      </c>
      <c r="J116" s="12" t="s">
        <v>125</v>
      </c>
      <c r="K116" s="645">
        <v>63</v>
      </c>
      <c r="L116" s="645" t="s">
        <v>126</v>
      </c>
      <c r="M116" s="12" t="s">
        <v>2539</v>
      </c>
      <c r="N116" s="14" t="str">
        <f>VLOOKUP(B116,'Cennik Signify Marzec 2025'!B:O,14,0)</f>
        <v>Cennik opraw podstawowych Philips i PILA</v>
      </c>
      <c r="O116" s="9">
        <v>16</v>
      </c>
      <c r="P116" s="12" t="s">
        <v>129</v>
      </c>
      <c r="Q116" s="17" t="s">
        <v>3977</v>
      </c>
      <c r="R116" s="9"/>
      <c r="S116" s="647">
        <v>9405114090</v>
      </c>
      <c r="T116" s="18" t="s">
        <v>132</v>
      </c>
      <c r="U116" s="18" t="s">
        <v>132</v>
      </c>
      <c r="V116" s="12" t="s">
        <v>132</v>
      </c>
    </row>
    <row r="117" spans="1:22" s="650" customFormat="1">
      <c r="A117" s="8">
        <v>8720169753259</v>
      </c>
      <c r="B117" s="8">
        <v>911401812287</v>
      </c>
      <c r="C117" s="8">
        <v>872016975325999</v>
      </c>
      <c r="D117" s="12">
        <v>75325999</v>
      </c>
      <c r="E117" s="10" t="s">
        <v>3980</v>
      </c>
      <c r="F117" s="12" t="s">
        <v>2535</v>
      </c>
      <c r="G117" s="12" t="s">
        <v>2536</v>
      </c>
      <c r="H117" s="12" t="s">
        <v>3976</v>
      </c>
      <c r="I117" s="12" t="s">
        <v>3297</v>
      </c>
      <c r="J117" s="12" t="s">
        <v>125</v>
      </c>
      <c r="K117" s="645">
        <v>71.599999999999994</v>
      </c>
      <c r="L117" s="645" t="s">
        <v>126</v>
      </c>
      <c r="M117" s="12" t="s">
        <v>2539</v>
      </c>
      <c r="N117" s="14" t="str">
        <f>VLOOKUP(B117,'Cennik Signify Marzec 2025'!B:O,14,0)</f>
        <v>Cennik opraw podstawowych Philips i PILA</v>
      </c>
      <c r="O117" s="9">
        <v>16</v>
      </c>
      <c r="P117" s="12" t="s">
        <v>129</v>
      </c>
      <c r="Q117" s="17" t="s">
        <v>3977</v>
      </c>
      <c r="R117" s="9"/>
      <c r="S117" s="647">
        <v>9405114090</v>
      </c>
      <c r="T117" s="18" t="s">
        <v>132</v>
      </c>
      <c r="U117" s="18" t="s">
        <v>132</v>
      </c>
      <c r="V117" s="12" t="s">
        <v>132</v>
      </c>
    </row>
    <row r="118" spans="1:22" s="650" customFormat="1">
      <c r="A118" s="8">
        <v>8720169750364</v>
      </c>
      <c r="B118" s="8">
        <v>911401802987</v>
      </c>
      <c r="C118" s="8">
        <v>872016975036499</v>
      </c>
      <c r="D118" s="12">
        <v>75036499</v>
      </c>
      <c r="E118" s="10" t="s">
        <v>4086</v>
      </c>
      <c r="F118" s="12" t="s">
        <v>2535</v>
      </c>
      <c r="G118" s="12" t="s">
        <v>2536</v>
      </c>
      <c r="H118" s="12" t="s">
        <v>3976</v>
      </c>
      <c r="I118" s="12" t="s">
        <v>3297</v>
      </c>
      <c r="J118" s="12" t="s">
        <v>125</v>
      </c>
      <c r="K118" s="645">
        <v>255</v>
      </c>
      <c r="L118" s="645" t="s">
        <v>126</v>
      </c>
      <c r="M118" s="12" t="s">
        <v>2539</v>
      </c>
      <c r="N118" s="14" t="str">
        <f>VLOOKUP(B118,'Cennik Signify Marzec 2025'!B:O,14,0)</f>
        <v>Cennik opraw podstawowych Philips i PILA</v>
      </c>
      <c r="O118" s="9">
        <v>9</v>
      </c>
      <c r="P118" s="12" t="s">
        <v>129</v>
      </c>
      <c r="Q118" s="17" t="s">
        <v>154</v>
      </c>
      <c r="R118" s="9"/>
      <c r="S118" s="647">
        <v>9405114090</v>
      </c>
      <c r="T118" s="18" t="s">
        <v>132</v>
      </c>
      <c r="U118" s="18" t="s">
        <v>132</v>
      </c>
      <c r="V118" s="12" t="s">
        <v>132</v>
      </c>
    </row>
    <row r="119" spans="1:22" s="650" customFormat="1">
      <c r="A119" s="8">
        <v>8720169750371</v>
      </c>
      <c r="B119" s="8">
        <v>911401803087</v>
      </c>
      <c r="C119" s="8">
        <v>872016975037199</v>
      </c>
      <c r="D119" s="12">
        <v>75037199</v>
      </c>
      <c r="E119" s="10" t="s">
        <v>4090</v>
      </c>
      <c r="F119" s="12" t="s">
        <v>2535</v>
      </c>
      <c r="G119" s="12" t="s">
        <v>2536</v>
      </c>
      <c r="H119" s="12" t="s">
        <v>3976</v>
      </c>
      <c r="I119" s="12" t="s">
        <v>3297</v>
      </c>
      <c r="J119" s="12" t="s">
        <v>125</v>
      </c>
      <c r="K119" s="645">
        <v>322</v>
      </c>
      <c r="L119" s="645" t="s">
        <v>126</v>
      </c>
      <c r="M119" s="12" t="s">
        <v>2539</v>
      </c>
      <c r="N119" s="14" t="str">
        <f>VLOOKUP(B119,'Cennik Signify Marzec 2025'!B:O,14,0)</f>
        <v>Cennik opraw podstawowych Philips i PILA</v>
      </c>
      <c r="O119" s="9">
        <v>9</v>
      </c>
      <c r="P119" s="12" t="s">
        <v>129</v>
      </c>
      <c r="Q119" s="17" t="s">
        <v>154</v>
      </c>
      <c r="R119" s="9"/>
      <c r="S119" s="647">
        <v>9405114090</v>
      </c>
      <c r="T119" s="18" t="s">
        <v>132</v>
      </c>
      <c r="U119" s="18" t="s">
        <v>132</v>
      </c>
      <c r="V119" s="12" t="s">
        <v>132</v>
      </c>
    </row>
    <row r="120" spans="1:22" s="650" customFormat="1">
      <c r="A120" s="8">
        <v>8720169754263</v>
      </c>
      <c r="B120" s="8">
        <v>911401815487</v>
      </c>
      <c r="C120" s="8">
        <v>872016975426399</v>
      </c>
      <c r="D120" s="12">
        <v>75426399</v>
      </c>
      <c r="E120" s="10" t="s">
        <v>4104</v>
      </c>
      <c r="F120" s="12" t="s">
        <v>2535</v>
      </c>
      <c r="G120" s="12" t="s">
        <v>2580</v>
      </c>
      <c r="H120" s="12" t="s">
        <v>3976</v>
      </c>
      <c r="I120" s="12" t="s">
        <v>3297</v>
      </c>
      <c r="J120" s="12" t="s">
        <v>125</v>
      </c>
      <c r="K120" s="645">
        <v>196</v>
      </c>
      <c r="L120" s="645" t="s">
        <v>126</v>
      </c>
      <c r="M120" s="12" t="s">
        <v>2581</v>
      </c>
      <c r="N120" s="14" t="str">
        <f>VLOOKUP(B120,'Cennik Signify Marzec 2025'!B:O,14,0)</f>
        <v>Cennik opraw projektowych Philips</v>
      </c>
      <c r="O120" s="9">
        <v>9</v>
      </c>
      <c r="P120" s="12" t="s">
        <v>129</v>
      </c>
      <c r="Q120" s="17" t="s">
        <v>154</v>
      </c>
      <c r="R120" s="9"/>
      <c r="S120" s="647">
        <v>9405114090</v>
      </c>
      <c r="T120" s="18" t="s">
        <v>132</v>
      </c>
      <c r="U120" s="18" t="s">
        <v>132</v>
      </c>
      <c r="V120" s="12" t="s">
        <v>132</v>
      </c>
    </row>
    <row r="121" spans="1:22" s="650" customFormat="1">
      <c r="A121" s="8">
        <v>8720169500198</v>
      </c>
      <c r="B121" s="8">
        <v>911401814985</v>
      </c>
      <c r="C121" s="8">
        <v>872016950019899</v>
      </c>
      <c r="D121" s="12">
        <v>50019899</v>
      </c>
      <c r="E121" s="10" t="s">
        <v>4111</v>
      </c>
      <c r="F121" s="12" t="s">
        <v>2535</v>
      </c>
      <c r="G121" s="12" t="s">
        <v>2580</v>
      </c>
      <c r="H121" s="12" t="s">
        <v>3976</v>
      </c>
      <c r="I121" s="12" t="s">
        <v>3297</v>
      </c>
      <c r="J121" s="12" t="s">
        <v>125</v>
      </c>
      <c r="K121" s="645">
        <v>241</v>
      </c>
      <c r="L121" s="645" t="s">
        <v>126</v>
      </c>
      <c r="M121" s="12" t="s">
        <v>2581</v>
      </c>
      <c r="N121" s="14" t="str">
        <f>VLOOKUP(B121,'Cennik Signify Marzec 2025'!B:O,14,0)</f>
        <v>Cennik opraw projektowych Philips</v>
      </c>
      <c r="O121" s="9">
        <v>9</v>
      </c>
      <c r="P121" s="12" t="s">
        <v>129</v>
      </c>
      <c r="Q121" s="17" t="s">
        <v>154</v>
      </c>
      <c r="R121" s="9"/>
      <c r="S121" s="647">
        <v>9405114090</v>
      </c>
      <c r="T121" s="18" t="s">
        <v>132</v>
      </c>
      <c r="U121" s="18" t="s">
        <v>132</v>
      </c>
      <c r="V121" s="12" t="s">
        <v>132</v>
      </c>
    </row>
    <row r="122" spans="1:22" s="650" customFormat="1">
      <c r="A122" s="8">
        <v>8718696916858</v>
      </c>
      <c r="B122" s="8">
        <v>911401535291</v>
      </c>
      <c r="C122" s="8">
        <v>871869691685800</v>
      </c>
      <c r="D122" s="12">
        <v>91685800</v>
      </c>
      <c r="E122" s="10" t="s">
        <v>4122</v>
      </c>
      <c r="F122" s="12" t="s">
        <v>2535</v>
      </c>
      <c r="G122" s="12" t="s">
        <v>2580</v>
      </c>
      <c r="H122" s="12" t="s">
        <v>3976</v>
      </c>
      <c r="I122" s="12" t="s">
        <v>3297</v>
      </c>
      <c r="J122" s="12" t="s">
        <v>125</v>
      </c>
      <c r="K122" s="645">
        <v>319</v>
      </c>
      <c r="L122" s="645" t="s">
        <v>126</v>
      </c>
      <c r="M122" s="12" t="s">
        <v>2581</v>
      </c>
      <c r="N122" s="14" t="str">
        <f>VLOOKUP(B122,'Cennik Signify Marzec 2025'!B:O,14,0)</f>
        <v>Cennik opraw projektowych Philips</v>
      </c>
      <c r="O122" s="9">
        <v>9</v>
      </c>
      <c r="P122" s="12" t="s">
        <v>129</v>
      </c>
      <c r="Q122" s="17" t="s">
        <v>154</v>
      </c>
      <c r="R122" s="9"/>
      <c r="S122" s="647">
        <v>9405114090</v>
      </c>
      <c r="T122" s="18" t="s">
        <v>132</v>
      </c>
      <c r="U122" s="18" t="s">
        <v>132</v>
      </c>
      <c r="V122" s="12" t="s">
        <v>132</v>
      </c>
    </row>
    <row r="123" spans="1:22" s="650" customFormat="1">
      <c r="A123" s="8">
        <v>8710163369341</v>
      </c>
      <c r="B123" s="8">
        <v>911401824481</v>
      </c>
      <c r="C123" s="8">
        <v>871016336934199</v>
      </c>
      <c r="D123" s="12">
        <v>36934199</v>
      </c>
      <c r="E123" s="10" t="s">
        <v>4136</v>
      </c>
      <c r="F123" s="12" t="s">
        <v>2535</v>
      </c>
      <c r="G123" s="12" t="s">
        <v>2580</v>
      </c>
      <c r="H123" s="12" t="s">
        <v>3976</v>
      </c>
      <c r="I123" s="12" t="s">
        <v>3297</v>
      </c>
      <c r="J123" s="12" t="s">
        <v>125</v>
      </c>
      <c r="K123" s="645">
        <v>292</v>
      </c>
      <c r="L123" s="645" t="s">
        <v>126</v>
      </c>
      <c r="M123" s="12" t="s">
        <v>2581</v>
      </c>
      <c r="N123" s="14" t="str">
        <f>VLOOKUP(B123,'Cennik Signify Marzec 2025'!B:O,14,0)</f>
        <v>Cennik opraw projektowych Philips</v>
      </c>
      <c r="O123" s="9">
        <v>9</v>
      </c>
      <c r="P123" s="12" t="s">
        <v>129</v>
      </c>
      <c r="Q123" s="17" t="s">
        <v>154</v>
      </c>
      <c r="R123" s="9"/>
      <c r="S123" s="647">
        <v>9405114090</v>
      </c>
      <c r="T123" s="18" t="s">
        <v>132</v>
      </c>
      <c r="U123" s="18" t="s">
        <v>132</v>
      </c>
      <c r="V123" s="12" t="s">
        <v>132</v>
      </c>
    </row>
    <row r="124" spans="1:22" s="650" customFormat="1">
      <c r="A124" s="8">
        <v>8710163369365</v>
      </c>
      <c r="B124" s="8">
        <v>911401824681</v>
      </c>
      <c r="C124" s="8">
        <v>871016336936599</v>
      </c>
      <c r="D124" s="12">
        <v>36936599</v>
      </c>
      <c r="E124" s="10" t="s">
        <v>4140</v>
      </c>
      <c r="F124" s="12" t="s">
        <v>2535</v>
      </c>
      <c r="G124" s="12" t="s">
        <v>2580</v>
      </c>
      <c r="H124" s="12" t="s">
        <v>3976</v>
      </c>
      <c r="I124" s="12" t="s">
        <v>3297</v>
      </c>
      <c r="J124" s="12" t="s">
        <v>125</v>
      </c>
      <c r="K124" s="645">
        <v>210</v>
      </c>
      <c r="L124" s="645" t="s">
        <v>126</v>
      </c>
      <c r="M124" s="12" t="s">
        <v>2581</v>
      </c>
      <c r="N124" s="14" t="str">
        <f>VLOOKUP(B124,'Cennik Signify Marzec 2025'!B:O,14,0)</f>
        <v>Cennik opraw projektowych Philips</v>
      </c>
      <c r="O124" s="9">
        <v>9</v>
      </c>
      <c r="P124" s="12" t="s">
        <v>129</v>
      </c>
      <c r="Q124" s="17" t="s">
        <v>154</v>
      </c>
      <c r="R124" s="9"/>
      <c r="S124" s="647">
        <v>9405114090</v>
      </c>
      <c r="T124" s="18" t="s">
        <v>132</v>
      </c>
      <c r="U124" s="18" t="s">
        <v>132</v>
      </c>
      <c r="V124" s="12" t="s">
        <v>132</v>
      </c>
    </row>
    <row r="125" spans="1:22" s="650" customFormat="1">
      <c r="A125" s="8">
        <v>8720169754324</v>
      </c>
      <c r="B125" s="8">
        <v>911401816087</v>
      </c>
      <c r="C125" s="8">
        <v>872016975432499</v>
      </c>
      <c r="D125" s="12">
        <v>75432499</v>
      </c>
      <c r="E125" s="10" t="s">
        <v>4148</v>
      </c>
      <c r="F125" s="12" t="s">
        <v>2535</v>
      </c>
      <c r="G125" s="12" t="s">
        <v>2580</v>
      </c>
      <c r="H125" s="12" t="s">
        <v>3976</v>
      </c>
      <c r="I125" s="12" t="s">
        <v>3297</v>
      </c>
      <c r="J125" s="12" t="s">
        <v>125</v>
      </c>
      <c r="K125" s="645">
        <v>336</v>
      </c>
      <c r="L125" s="645" t="s">
        <v>126</v>
      </c>
      <c r="M125" s="12" t="s">
        <v>2581</v>
      </c>
      <c r="N125" s="14" t="str">
        <f>VLOOKUP(B125,'Cennik Signify Marzec 2025'!B:O,14,0)</f>
        <v>Cennik opraw projektowych Philips</v>
      </c>
      <c r="O125" s="9">
        <v>9</v>
      </c>
      <c r="P125" s="12" t="s">
        <v>129</v>
      </c>
      <c r="Q125" s="17" t="s">
        <v>154</v>
      </c>
      <c r="R125" s="9"/>
      <c r="S125" s="647">
        <v>9405114090</v>
      </c>
      <c r="T125" s="18" t="s">
        <v>132</v>
      </c>
      <c r="U125" s="18" t="s">
        <v>132</v>
      </c>
      <c r="V125" s="12" t="s">
        <v>132</v>
      </c>
    </row>
    <row r="126" spans="1:22" s="650" customFormat="1">
      <c r="A126" s="8">
        <v>8720169754270</v>
      </c>
      <c r="B126" s="8">
        <v>911401815587</v>
      </c>
      <c r="C126" s="8">
        <v>872016975427099</v>
      </c>
      <c r="D126" s="12">
        <v>75427099</v>
      </c>
      <c r="E126" s="10" t="s">
        <v>4153</v>
      </c>
      <c r="F126" s="12" t="s">
        <v>2535</v>
      </c>
      <c r="G126" s="12" t="s">
        <v>2580</v>
      </c>
      <c r="H126" s="12" t="s">
        <v>3976</v>
      </c>
      <c r="I126" s="12" t="s">
        <v>3297</v>
      </c>
      <c r="J126" s="12" t="s">
        <v>125</v>
      </c>
      <c r="K126" s="645">
        <v>211</v>
      </c>
      <c r="L126" s="645" t="s">
        <v>126</v>
      </c>
      <c r="M126" s="12" t="s">
        <v>2581</v>
      </c>
      <c r="N126" s="14" t="str">
        <f>VLOOKUP(B126,'Cennik Signify Marzec 2025'!B:O,14,0)</f>
        <v>Cennik opraw projektowych Philips</v>
      </c>
      <c r="O126" s="9">
        <v>9</v>
      </c>
      <c r="P126" s="12" t="s">
        <v>129</v>
      </c>
      <c r="Q126" s="17" t="s">
        <v>154</v>
      </c>
      <c r="R126" s="9"/>
      <c r="S126" s="647">
        <v>9405114090</v>
      </c>
      <c r="T126" s="18" t="s">
        <v>132</v>
      </c>
      <c r="U126" s="18" t="s">
        <v>132</v>
      </c>
      <c r="V126" s="12" t="s">
        <v>132</v>
      </c>
    </row>
    <row r="127" spans="1:22" s="650" customFormat="1">
      <c r="A127" s="8">
        <v>8710163369334</v>
      </c>
      <c r="B127" s="8">
        <v>911401824381</v>
      </c>
      <c r="C127" s="8">
        <v>871016336933499</v>
      </c>
      <c r="D127" s="12">
        <v>36933499</v>
      </c>
      <c r="E127" s="10" t="s">
        <v>4161</v>
      </c>
      <c r="F127" s="12" t="s">
        <v>2535</v>
      </c>
      <c r="G127" s="12" t="s">
        <v>2580</v>
      </c>
      <c r="H127" s="12" t="s">
        <v>3976</v>
      </c>
      <c r="I127" s="12" t="s">
        <v>3297</v>
      </c>
      <c r="J127" s="12" t="s">
        <v>125</v>
      </c>
      <c r="K127" s="645">
        <v>208</v>
      </c>
      <c r="L127" s="645" t="s">
        <v>126</v>
      </c>
      <c r="M127" s="12" t="s">
        <v>2581</v>
      </c>
      <c r="N127" s="14" t="str">
        <f>VLOOKUP(B127,'Cennik Signify Marzec 2025'!B:O,14,0)</f>
        <v>Cennik opraw projektowych Philips</v>
      </c>
      <c r="O127" s="9">
        <v>9</v>
      </c>
      <c r="P127" s="12" t="s">
        <v>129</v>
      </c>
      <c r="Q127" s="17" t="s">
        <v>154</v>
      </c>
      <c r="R127" s="9"/>
      <c r="S127" s="647">
        <v>9405114090</v>
      </c>
      <c r="T127" s="18" t="s">
        <v>132</v>
      </c>
      <c r="U127" s="18" t="s">
        <v>132</v>
      </c>
      <c r="V127" s="12" t="s">
        <v>132</v>
      </c>
    </row>
    <row r="128" spans="1:22" s="650" customFormat="1">
      <c r="A128" s="8">
        <v>8710163369372</v>
      </c>
      <c r="B128" s="8">
        <v>911401824781</v>
      </c>
      <c r="C128" s="8">
        <v>871016336937299</v>
      </c>
      <c r="D128" s="12">
        <v>36937299</v>
      </c>
      <c r="E128" s="10" t="s">
        <v>4164</v>
      </c>
      <c r="F128" s="12" t="s">
        <v>2535</v>
      </c>
      <c r="G128" s="12" t="s">
        <v>2580</v>
      </c>
      <c r="H128" s="12" t="s">
        <v>3976</v>
      </c>
      <c r="I128" s="12" t="s">
        <v>3297</v>
      </c>
      <c r="J128" s="12" t="s">
        <v>125</v>
      </c>
      <c r="K128" s="645">
        <v>253</v>
      </c>
      <c r="L128" s="645" t="s">
        <v>126</v>
      </c>
      <c r="M128" s="12" t="s">
        <v>2581</v>
      </c>
      <c r="N128" s="14" t="str">
        <f>VLOOKUP(B128,'Cennik Signify Marzec 2025'!B:O,14,0)</f>
        <v>Cennik opraw projektowych Philips</v>
      </c>
      <c r="O128" s="9">
        <v>9</v>
      </c>
      <c r="P128" s="12" t="s">
        <v>129</v>
      </c>
      <c r="Q128" s="17" t="s">
        <v>154</v>
      </c>
      <c r="R128" s="9"/>
      <c r="S128" s="647">
        <v>9405114090</v>
      </c>
      <c r="T128" s="18" t="s">
        <v>132</v>
      </c>
      <c r="U128" s="18" t="s">
        <v>132</v>
      </c>
      <c r="V128" s="12" t="s">
        <v>132</v>
      </c>
    </row>
    <row r="129" spans="1:22" s="650" customFormat="1">
      <c r="A129" s="8">
        <v>8720169754331</v>
      </c>
      <c r="B129" s="8">
        <v>911401816187</v>
      </c>
      <c r="C129" s="8">
        <v>872016975433199</v>
      </c>
      <c r="D129" s="12">
        <v>75433199</v>
      </c>
      <c r="E129" s="10" t="s">
        <v>4169</v>
      </c>
      <c r="F129" s="12" t="s">
        <v>2535</v>
      </c>
      <c r="G129" s="12" t="s">
        <v>2580</v>
      </c>
      <c r="H129" s="12" t="s">
        <v>3976</v>
      </c>
      <c r="I129" s="12" t="s">
        <v>3297</v>
      </c>
      <c r="J129" s="12" t="s">
        <v>125</v>
      </c>
      <c r="K129" s="645">
        <v>435</v>
      </c>
      <c r="L129" s="645" t="s">
        <v>126</v>
      </c>
      <c r="M129" s="12" t="s">
        <v>2581</v>
      </c>
      <c r="N129" s="14" t="str">
        <f>VLOOKUP(B129,'Cennik Signify Marzec 2025'!B:O,14,0)</f>
        <v>Cennik opraw projektowych Philips</v>
      </c>
      <c r="O129" s="9">
        <v>9</v>
      </c>
      <c r="P129" s="12" t="s">
        <v>129</v>
      </c>
      <c r="Q129" s="17" t="s">
        <v>154</v>
      </c>
      <c r="R129" s="9"/>
      <c r="S129" s="647">
        <v>9405114090</v>
      </c>
      <c r="T129" s="18" t="s">
        <v>132</v>
      </c>
      <c r="U129" s="18" t="s">
        <v>132</v>
      </c>
      <c r="V129" s="12" t="s">
        <v>132</v>
      </c>
    </row>
    <row r="130" spans="1:22" s="650" customFormat="1">
      <c r="A130" s="8">
        <v>8720169754287</v>
      </c>
      <c r="B130" s="8">
        <v>911401815687</v>
      </c>
      <c r="C130" s="8">
        <v>872016975428799</v>
      </c>
      <c r="D130" s="12">
        <v>75428799</v>
      </c>
      <c r="E130" s="10" t="s">
        <v>4173</v>
      </c>
      <c r="F130" s="12" t="s">
        <v>2535</v>
      </c>
      <c r="G130" s="12" t="s">
        <v>2580</v>
      </c>
      <c r="H130" s="12" t="s">
        <v>3976</v>
      </c>
      <c r="I130" s="12" t="s">
        <v>3297</v>
      </c>
      <c r="J130" s="12" t="s">
        <v>125</v>
      </c>
      <c r="K130" s="645">
        <v>296</v>
      </c>
      <c r="L130" s="645" t="s">
        <v>126</v>
      </c>
      <c r="M130" s="12" t="s">
        <v>2581</v>
      </c>
      <c r="N130" s="14" t="str">
        <f>VLOOKUP(B130,'Cennik Signify Marzec 2025'!B:O,14,0)</f>
        <v>Cennik opraw projektowych Philips</v>
      </c>
      <c r="O130" s="9">
        <v>9</v>
      </c>
      <c r="P130" s="12" t="s">
        <v>129</v>
      </c>
      <c r="Q130" s="17" t="s">
        <v>154</v>
      </c>
      <c r="R130" s="9"/>
      <c r="S130" s="647">
        <v>9405114090</v>
      </c>
      <c r="T130" s="18" t="s">
        <v>132</v>
      </c>
      <c r="U130" s="18" t="s">
        <v>132</v>
      </c>
      <c r="V130" s="12" t="s">
        <v>132</v>
      </c>
    </row>
    <row r="131" spans="1:22" s="650" customFormat="1">
      <c r="A131" s="8">
        <v>8718696916889</v>
      </c>
      <c r="B131" s="8">
        <v>911401535591</v>
      </c>
      <c r="C131" s="8">
        <v>871869691688900</v>
      </c>
      <c r="D131" s="12">
        <v>91688900</v>
      </c>
      <c r="E131" s="10" t="s">
        <v>4181</v>
      </c>
      <c r="F131" s="12" t="s">
        <v>2535</v>
      </c>
      <c r="G131" s="12" t="s">
        <v>2580</v>
      </c>
      <c r="H131" s="12" t="s">
        <v>3976</v>
      </c>
      <c r="I131" s="12" t="s">
        <v>3297</v>
      </c>
      <c r="J131" s="12" t="s">
        <v>125</v>
      </c>
      <c r="K131" s="645">
        <v>388</v>
      </c>
      <c r="L131" s="645" t="s">
        <v>126</v>
      </c>
      <c r="M131" s="12" t="s">
        <v>2581</v>
      </c>
      <c r="N131" s="14" t="str">
        <f>VLOOKUP(B131,'Cennik Signify Marzec 2025'!B:O,14,0)</f>
        <v>Cennik opraw projektowych Philips</v>
      </c>
      <c r="O131" s="9">
        <v>9</v>
      </c>
      <c r="P131" s="12" t="s">
        <v>129</v>
      </c>
      <c r="Q131" s="17" t="s">
        <v>154</v>
      </c>
      <c r="R131" s="9"/>
      <c r="S131" s="647">
        <v>9405114090</v>
      </c>
      <c r="T131" s="18" t="s">
        <v>132</v>
      </c>
      <c r="U131" s="18" t="s">
        <v>132</v>
      </c>
      <c r="V131" s="12" t="s">
        <v>132</v>
      </c>
    </row>
    <row r="132" spans="1:22" s="650" customFormat="1">
      <c r="A132" s="8">
        <v>8710163369358</v>
      </c>
      <c r="B132" s="8">
        <v>911401824581</v>
      </c>
      <c r="C132" s="8">
        <v>871016336935899</v>
      </c>
      <c r="D132" s="12">
        <v>36935899</v>
      </c>
      <c r="E132" s="10" t="s">
        <v>4190</v>
      </c>
      <c r="F132" s="12" t="s">
        <v>2535</v>
      </c>
      <c r="G132" s="12" t="s">
        <v>2580</v>
      </c>
      <c r="H132" s="12" t="s">
        <v>3976</v>
      </c>
      <c r="I132" s="12" t="s">
        <v>3297</v>
      </c>
      <c r="J132" s="12" t="s">
        <v>125</v>
      </c>
      <c r="K132" s="645">
        <v>253</v>
      </c>
      <c r="L132" s="645" t="s">
        <v>126</v>
      </c>
      <c r="M132" s="12" t="s">
        <v>2581</v>
      </c>
      <c r="N132" s="14" t="str">
        <f>VLOOKUP(B132,'Cennik Signify Marzec 2025'!B:O,14,0)</f>
        <v>Cennik opraw projektowych Philips</v>
      </c>
      <c r="O132" s="9">
        <v>9</v>
      </c>
      <c r="P132" s="12" t="s">
        <v>129</v>
      </c>
      <c r="Q132" s="17" t="s">
        <v>154</v>
      </c>
      <c r="R132" s="9"/>
      <c r="S132" s="647">
        <v>9405114090</v>
      </c>
      <c r="T132" s="18" t="s">
        <v>132</v>
      </c>
      <c r="U132" s="18" t="s">
        <v>132</v>
      </c>
      <c r="V132" s="12" t="s">
        <v>132</v>
      </c>
    </row>
    <row r="133" spans="1:22" s="650" customFormat="1">
      <c r="A133" s="8">
        <v>8720169754348</v>
      </c>
      <c r="B133" s="8">
        <v>911401816287</v>
      </c>
      <c r="C133" s="8">
        <v>872016975434899</v>
      </c>
      <c r="D133" s="12">
        <v>75434899</v>
      </c>
      <c r="E133" s="10" t="s">
        <v>4196</v>
      </c>
      <c r="F133" s="12" t="s">
        <v>2535</v>
      </c>
      <c r="G133" s="12" t="s">
        <v>2580</v>
      </c>
      <c r="H133" s="12" t="s">
        <v>3976</v>
      </c>
      <c r="I133" s="12" t="s">
        <v>3297</v>
      </c>
      <c r="J133" s="12" t="s">
        <v>125</v>
      </c>
      <c r="K133" s="645">
        <v>507</v>
      </c>
      <c r="L133" s="645" t="s">
        <v>126</v>
      </c>
      <c r="M133" s="12" t="s">
        <v>2581</v>
      </c>
      <c r="N133" s="14" t="str">
        <f>VLOOKUP(B133,'Cennik Signify Marzec 2025'!B:O,14,0)</f>
        <v>Cennik opraw projektowych Philips</v>
      </c>
      <c r="O133" s="9">
        <v>9</v>
      </c>
      <c r="P133" s="12" t="s">
        <v>129</v>
      </c>
      <c r="Q133" s="17" t="s">
        <v>154</v>
      </c>
      <c r="R133" s="9"/>
      <c r="S133" s="647">
        <v>9405114090</v>
      </c>
      <c r="T133" s="18" t="s">
        <v>132</v>
      </c>
      <c r="U133" s="18" t="s">
        <v>132</v>
      </c>
      <c r="V133" s="12" t="s">
        <v>132</v>
      </c>
    </row>
    <row r="134" spans="1:22" s="650" customFormat="1">
      <c r="A134" s="8">
        <v>8720169754294</v>
      </c>
      <c r="B134" s="8">
        <v>911401815787</v>
      </c>
      <c r="C134" s="8">
        <v>872016975429499</v>
      </c>
      <c r="D134" s="12">
        <v>75429499</v>
      </c>
      <c r="E134" s="10" t="s">
        <v>4202</v>
      </c>
      <c r="F134" s="12" t="s">
        <v>2535</v>
      </c>
      <c r="G134" s="12" t="s">
        <v>2580</v>
      </c>
      <c r="H134" s="12" t="s">
        <v>3976</v>
      </c>
      <c r="I134" s="12" t="s">
        <v>3297</v>
      </c>
      <c r="J134" s="12" t="s">
        <v>125</v>
      </c>
      <c r="K134" s="645">
        <v>336</v>
      </c>
      <c r="L134" s="645" t="s">
        <v>126</v>
      </c>
      <c r="M134" s="12" t="s">
        <v>2581</v>
      </c>
      <c r="N134" s="14" t="str">
        <f>VLOOKUP(B134,'Cennik Signify Marzec 2025'!B:O,14,0)</f>
        <v>Cennik opraw projektowych Philips</v>
      </c>
      <c r="O134" s="9">
        <v>9</v>
      </c>
      <c r="P134" s="12" t="s">
        <v>129</v>
      </c>
      <c r="Q134" s="17" t="s">
        <v>154</v>
      </c>
      <c r="R134" s="9"/>
      <c r="S134" s="647">
        <v>9405114090</v>
      </c>
      <c r="T134" s="18" t="s">
        <v>132</v>
      </c>
      <c r="U134" s="18" t="s">
        <v>132</v>
      </c>
      <c r="V134" s="12" t="s">
        <v>132</v>
      </c>
    </row>
    <row r="135" spans="1:22" s="650" customFormat="1">
      <c r="A135" s="8">
        <v>8718699409302</v>
      </c>
      <c r="B135" s="8">
        <v>911401535691</v>
      </c>
      <c r="C135" s="8">
        <v>871869940930200</v>
      </c>
      <c r="D135" s="12">
        <v>40930200</v>
      </c>
      <c r="E135" s="10" t="s">
        <v>4206</v>
      </c>
      <c r="F135" s="12" t="s">
        <v>2535</v>
      </c>
      <c r="G135" s="12" t="s">
        <v>2580</v>
      </c>
      <c r="H135" s="12" t="s">
        <v>3976</v>
      </c>
      <c r="I135" s="12" t="s">
        <v>3297</v>
      </c>
      <c r="J135" s="12" t="s">
        <v>125</v>
      </c>
      <c r="K135" s="645">
        <v>498</v>
      </c>
      <c r="L135" s="645" t="s">
        <v>126</v>
      </c>
      <c r="M135" s="12" t="s">
        <v>2581</v>
      </c>
      <c r="N135" s="14" t="str">
        <f>VLOOKUP(B135,'Cennik Signify Marzec 2025'!B:O,14,0)</f>
        <v>Cennik opraw projektowych Philips</v>
      </c>
      <c r="O135" s="9">
        <v>9</v>
      </c>
      <c r="P135" s="12" t="s">
        <v>129</v>
      </c>
      <c r="Q135" s="17" t="s">
        <v>154</v>
      </c>
      <c r="R135" s="9"/>
      <c r="S135" s="647">
        <v>9405114090</v>
      </c>
      <c r="T135" s="18" t="s">
        <v>132</v>
      </c>
      <c r="U135" s="18" t="s">
        <v>132</v>
      </c>
      <c r="V135" s="12" t="s">
        <v>132</v>
      </c>
    </row>
    <row r="136" spans="1:22" s="650" customFormat="1">
      <c r="A136" s="8">
        <v>8720169754355</v>
      </c>
      <c r="B136" s="8">
        <v>911401816387</v>
      </c>
      <c r="C136" s="8">
        <v>872016975435599</v>
      </c>
      <c r="D136" s="12">
        <v>75435599</v>
      </c>
      <c r="E136" s="10" t="s">
        <v>4209</v>
      </c>
      <c r="F136" s="12" t="s">
        <v>2535</v>
      </c>
      <c r="G136" s="12" t="s">
        <v>2580</v>
      </c>
      <c r="H136" s="12" t="s">
        <v>3976</v>
      </c>
      <c r="I136" s="12" t="s">
        <v>3297</v>
      </c>
      <c r="J136" s="12" t="s">
        <v>125</v>
      </c>
      <c r="K136" s="645">
        <v>551</v>
      </c>
      <c r="L136" s="645" t="s">
        <v>126</v>
      </c>
      <c r="M136" s="12" t="s">
        <v>2581</v>
      </c>
      <c r="N136" s="14" t="str">
        <f>VLOOKUP(B136,'Cennik Signify Marzec 2025'!B:O,14,0)</f>
        <v>Cennik opraw projektowych Philips</v>
      </c>
      <c r="O136" s="9">
        <v>9</v>
      </c>
      <c r="P136" s="12" t="s">
        <v>129</v>
      </c>
      <c r="Q136" s="17" t="s">
        <v>154</v>
      </c>
      <c r="R136" s="9"/>
      <c r="S136" s="647">
        <v>9405114090</v>
      </c>
      <c r="T136" s="18" t="s">
        <v>132</v>
      </c>
      <c r="U136" s="18" t="s">
        <v>132</v>
      </c>
      <c r="V136" s="12" t="s">
        <v>132</v>
      </c>
    </row>
    <row r="137" spans="1:22" s="650" customFormat="1">
      <c r="A137" s="8">
        <v>8720169754300</v>
      </c>
      <c r="B137" s="8">
        <v>911401815887</v>
      </c>
      <c r="C137" s="8">
        <v>872016975430099</v>
      </c>
      <c r="D137" s="12">
        <v>75430099</v>
      </c>
      <c r="E137" s="10" t="s">
        <v>4212</v>
      </c>
      <c r="F137" s="12" t="s">
        <v>2535</v>
      </c>
      <c r="G137" s="12" t="s">
        <v>2580</v>
      </c>
      <c r="H137" s="12" t="s">
        <v>3976</v>
      </c>
      <c r="I137" s="12" t="s">
        <v>3297</v>
      </c>
      <c r="J137" s="12" t="s">
        <v>125</v>
      </c>
      <c r="K137" s="645">
        <v>379</v>
      </c>
      <c r="L137" s="645" t="s">
        <v>126</v>
      </c>
      <c r="M137" s="12" t="s">
        <v>2581</v>
      </c>
      <c r="N137" s="14" t="str">
        <f>VLOOKUP(B137,'Cennik Signify Marzec 2025'!B:O,14,0)</f>
        <v>Cennik opraw projektowych Philips</v>
      </c>
      <c r="O137" s="9">
        <v>9</v>
      </c>
      <c r="P137" s="12" t="s">
        <v>129</v>
      </c>
      <c r="Q137" s="17" t="s">
        <v>154</v>
      </c>
      <c r="R137" s="9"/>
      <c r="S137" s="647">
        <v>9405114090</v>
      </c>
      <c r="T137" s="18" t="s">
        <v>132</v>
      </c>
      <c r="U137" s="18" t="s">
        <v>132</v>
      </c>
      <c r="V137" s="12" t="s">
        <v>132</v>
      </c>
    </row>
    <row r="138" spans="1:22" s="650" customFormat="1">
      <c r="A138" s="8">
        <v>8720169754362</v>
      </c>
      <c r="B138" s="8">
        <v>911401816487</v>
      </c>
      <c r="C138" s="8">
        <v>872016975436299</v>
      </c>
      <c r="D138" s="12">
        <v>75436299</v>
      </c>
      <c r="E138" s="10" t="s">
        <v>4214</v>
      </c>
      <c r="F138" s="12" t="s">
        <v>2535</v>
      </c>
      <c r="G138" s="12" t="s">
        <v>2580</v>
      </c>
      <c r="H138" s="12" t="s">
        <v>3976</v>
      </c>
      <c r="I138" s="12" t="s">
        <v>3297</v>
      </c>
      <c r="J138" s="12" t="s">
        <v>125</v>
      </c>
      <c r="K138" s="645">
        <v>652</v>
      </c>
      <c r="L138" s="645" t="s">
        <v>126</v>
      </c>
      <c r="M138" s="12" t="s">
        <v>2581</v>
      </c>
      <c r="N138" s="14" t="str">
        <f>VLOOKUP(B138,'Cennik Signify Marzec 2025'!B:O,14,0)</f>
        <v>Cennik opraw projektowych Philips</v>
      </c>
      <c r="O138" s="9">
        <v>9</v>
      </c>
      <c r="P138" s="12" t="s">
        <v>129</v>
      </c>
      <c r="Q138" s="17" t="s">
        <v>154</v>
      </c>
      <c r="R138" s="9"/>
      <c r="S138" s="647">
        <v>9405114090</v>
      </c>
      <c r="T138" s="18" t="s">
        <v>132</v>
      </c>
      <c r="U138" s="18" t="s">
        <v>132</v>
      </c>
      <c r="V138" s="12" t="s">
        <v>132</v>
      </c>
    </row>
    <row r="139" spans="1:22" s="650" customFormat="1">
      <c r="A139" s="8">
        <v>8720169754317</v>
      </c>
      <c r="B139" s="8">
        <v>911401815987</v>
      </c>
      <c r="C139" s="8">
        <v>872016975431799</v>
      </c>
      <c r="D139" s="12">
        <v>75431799</v>
      </c>
      <c r="E139" s="10" t="s">
        <v>4216</v>
      </c>
      <c r="F139" s="12" t="s">
        <v>2535</v>
      </c>
      <c r="G139" s="12" t="s">
        <v>2580</v>
      </c>
      <c r="H139" s="12" t="s">
        <v>3976</v>
      </c>
      <c r="I139" s="12" t="s">
        <v>3297</v>
      </c>
      <c r="J139" s="12" t="s">
        <v>125</v>
      </c>
      <c r="K139" s="645">
        <v>445</v>
      </c>
      <c r="L139" s="645" t="s">
        <v>126</v>
      </c>
      <c r="M139" s="12" t="s">
        <v>2581</v>
      </c>
      <c r="N139" s="14" t="str">
        <f>VLOOKUP(B139,'Cennik Signify Marzec 2025'!B:O,14,0)</f>
        <v>Cennik opraw projektowych Philips</v>
      </c>
      <c r="O139" s="9">
        <v>9</v>
      </c>
      <c r="P139" s="12" t="s">
        <v>129</v>
      </c>
      <c r="Q139" s="17" t="s">
        <v>154</v>
      </c>
      <c r="R139" s="9"/>
      <c r="S139" s="647">
        <v>9405114090</v>
      </c>
      <c r="T139" s="18" t="s">
        <v>132</v>
      </c>
      <c r="U139" s="18" t="s">
        <v>132</v>
      </c>
      <c r="V139" s="12" t="s">
        <v>132</v>
      </c>
    </row>
    <row r="140" spans="1:22" s="650" customFormat="1">
      <c r="A140" s="8">
        <v>8720169755178</v>
      </c>
      <c r="B140" s="8">
        <v>911401816787</v>
      </c>
      <c r="C140" s="8">
        <v>872016975517899</v>
      </c>
      <c r="D140" s="12">
        <v>75517899</v>
      </c>
      <c r="E140" s="10" t="s">
        <v>4218</v>
      </c>
      <c r="F140" s="12" t="s">
        <v>2535</v>
      </c>
      <c r="G140" s="12" t="s">
        <v>2580</v>
      </c>
      <c r="H140" s="12" t="s">
        <v>123</v>
      </c>
      <c r="I140" s="12" t="s">
        <v>3297</v>
      </c>
      <c r="J140" s="12" t="s">
        <v>125</v>
      </c>
      <c r="K140" s="645">
        <v>245</v>
      </c>
      <c r="L140" s="645" t="s">
        <v>126</v>
      </c>
      <c r="M140" s="12" t="s">
        <v>2581</v>
      </c>
      <c r="N140" s="14" t="str">
        <f>VLOOKUP(B140,'Cennik Signify Marzec 2025'!B:O,14,0)</f>
        <v>Cennik opraw projektowych Philips</v>
      </c>
      <c r="O140" s="9">
        <v>1</v>
      </c>
      <c r="P140" s="12" t="s">
        <v>578</v>
      </c>
      <c r="Q140" s="17" t="s">
        <v>130</v>
      </c>
      <c r="R140" s="9"/>
      <c r="S140" s="647">
        <v>9405114090</v>
      </c>
      <c r="T140" s="18" t="s">
        <v>132</v>
      </c>
      <c r="U140" s="18" t="s">
        <v>132</v>
      </c>
      <c r="V140" s="12" t="s">
        <v>132</v>
      </c>
    </row>
    <row r="141" spans="1:22" s="650" customFormat="1">
      <c r="A141" s="8">
        <v>8720169755192</v>
      </c>
      <c r="B141" s="8">
        <v>911401816987</v>
      </c>
      <c r="C141" s="8">
        <v>872016975519299</v>
      </c>
      <c r="D141" s="12">
        <v>75519299</v>
      </c>
      <c r="E141" s="10" t="s">
        <v>4222</v>
      </c>
      <c r="F141" s="12" t="s">
        <v>2535</v>
      </c>
      <c r="G141" s="12" t="s">
        <v>2580</v>
      </c>
      <c r="H141" s="12" t="s">
        <v>123</v>
      </c>
      <c r="I141" s="12" t="s">
        <v>3297</v>
      </c>
      <c r="J141" s="12" t="s">
        <v>125</v>
      </c>
      <c r="K141" s="645">
        <v>298</v>
      </c>
      <c r="L141" s="645" t="s">
        <v>126</v>
      </c>
      <c r="M141" s="12" t="s">
        <v>2581</v>
      </c>
      <c r="N141" s="14" t="str">
        <f>VLOOKUP(B141,'Cennik Signify Marzec 2025'!B:O,14,0)</f>
        <v>Cennik opraw projektowych Philips</v>
      </c>
      <c r="O141" s="9">
        <v>1</v>
      </c>
      <c r="P141" s="12" t="s">
        <v>578</v>
      </c>
      <c r="Q141" s="17" t="s">
        <v>130</v>
      </c>
      <c r="R141" s="9"/>
      <c r="S141" s="647">
        <v>9405114090</v>
      </c>
      <c r="T141" s="18" t="s">
        <v>132</v>
      </c>
      <c r="U141" s="18" t="s">
        <v>132</v>
      </c>
      <c r="V141" s="12" t="s">
        <v>132</v>
      </c>
    </row>
    <row r="142" spans="1:22" s="650" customFormat="1">
      <c r="A142" s="8">
        <v>8720169755154</v>
      </c>
      <c r="B142" s="8">
        <v>911401816587</v>
      </c>
      <c r="C142" s="8">
        <v>872016975515499</v>
      </c>
      <c r="D142" s="12">
        <v>75515499</v>
      </c>
      <c r="E142" s="10" t="s">
        <v>4225</v>
      </c>
      <c r="F142" s="12" t="s">
        <v>2535</v>
      </c>
      <c r="G142" s="12" t="s">
        <v>2580</v>
      </c>
      <c r="H142" s="12" t="s">
        <v>123</v>
      </c>
      <c r="I142" s="12" t="s">
        <v>3297</v>
      </c>
      <c r="J142" s="12" t="s">
        <v>125</v>
      </c>
      <c r="K142" s="645">
        <v>159</v>
      </c>
      <c r="L142" s="645" t="s">
        <v>126</v>
      </c>
      <c r="M142" s="12" t="s">
        <v>2581</v>
      </c>
      <c r="N142" s="14" t="str">
        <f>VLOOKUP(B142,'Cennik Signify Marzec 2025'!B:O,14,0)</f>
        <v>Cennik opraw projektowych Philips</v>
      </c>
      <c r="O142" s="9">
        <v>1</v>
      </c>
      <c r="P142" s="12" t="s">
        <v>578</v>
      </c>
      <c r="Q142" s="17" t="s">
        <v>130</v>
      </c>
      <c r="R142" s="9"/>
      <c r="S142" s="647">
        <v>9405114090</v>
      </c>
      <c r="T142" s="18" t="s">
        <v>132</v>
      </c>
      <c r="U142" s="18" t="s">
        <v>132</v>
      </c>
      <c r="V142" s="12" t="s">
        <v>132</v>
      </c>
    </row>
    <row r="143" spans="1:22" s="650" customFormat="1">
      <c r="A143" s="8">
        <v>8720169755185</v>
      </c>
      <c r="B143" s="8">
        <v>911401816887</v>
      </c>
      <c r="C143" s="8">
        <v>872016975518599</v>
      </c>
      <c r="D143" s="12">
        <v>75518599</v>
      </c>
      <c r="E143" s="10" t="s">
        <v>4227</v>
      </c>
      <c r="F143" s="12" t="s">
        <v>2535</v>
      </c>
      <c r="G143" s="12" t="s">
        <v>2580</v>
      </c>
      <c r="H143" s="12" t="s">
        <v>123</v>
      </c>
      <c r="I143" s="12" t="s">
        <v>3297</v>
      </c>
      <c r="J143" s="12" t="s">
        <v>125</v>
      </c>
      <c r="K143" s="645">
        <v>369</v>
      </c>
      <c r="L143" s="645" t="s">
        <v>126</v>
      </c>
      <c r="M143" s="12" t="s">
        <v>2581</v>
      </c>
      <c r="N143" s="14" t="str">
        <f>VLOOKUP(B143,'Cennik Signify Marzec 2025'!B:O,14,0)</f>
        <v>Cennik opraw projektowych Philips</v>
      </c>
      <c r="O143" s="9">
        <v>1</v>
      </c>
      <c r="P143" s="12" t="s">
        <v>578</v>
      </c>
      <c r="Q143" s="17" t="s">
        <v>130</v>
      </c>
      <c r="R143" s="9"/>
      <c r="S143" s="647">
        <v>9405114090</v>
      </c>
      <c r="T143" s="18" t="s">
        <v>132</v>
      </c>
      <c r="U143" s="18" t="s">
        <v>132</v>
      </c>
      <c r="V143" s="12" t="s">
        <v>132</v>
      </c>
    </row>
    <row r="144" spans="1:22" s="650" customFormat="1">
      <c r="A144" s="8">
        <v>8720169755208</v>
      </c>
      <c r="B144" s="8">
        <v>911401817087</v>
      </c>
      <c r="C144" s="8">
        <v>872016975520899</v>
      </c>
      <c r="D144" s="12">
        <v>75520899</v>
      </c>
      <c r="E144" s="10" t="s">
        <v>4229</v>
      </c>
      <c r="F144" s="12" t="s">
        <v>2535</v>
      </c>
      <c r="G144" s="12" t="s">
        <v>2580</v>
      </c>
      <c r="H144" s="12" t="s">
        <v>123</v>
      </c>
      <c r="I144" s="12" t="s">
        <v>3297</v>
      </c>
      <c r="J144" s="12" t="s">
        <v>125</v>
      </c>
      <c r="K144" s="645">
        <v>454</v>
      </c>
      <c r="L144" s="645" t="s">
        <v>126</v>
      </c>
      <c r="M144" s="12" t="s">
        <v>2581</v>
      </c>
      <c r="N144" s="14" t="str">
        <f>VLOOKUP(B144,'Cennik Signify Marzec 2025'!B:O,14,0)</f>
        <v>Cennik opraw projektowych Philips</v>
      </c>
      <c r="O144" s="9">
        <v>1</v>
      </c>
      <c r="P144" s="12" t="s">
        <v>578</v>
      </c>
      <c r="Q144" s="17" t="s">
        <v>130</v>
      </c>
      <c r="R144" s="9"/>
      <c r="S144" s="647">
        <v>9405114090</v>
      </c>
      <c r="T144" s="18" t="s">
        <v>132</v>
      </c>
      <c r="U144" s="18" t="s">
        <v>132</v>
      </c>
      <c r="V144" s="12" t="s">
        <v>132</v>
      </c>
    </row>
    <row r="145" spans="1:22" s="650" customFormat="1">
      <c r="A145" s="8">
        <v>8720169755161</v>
      </c>
      <c r="B145" s="8">
        <v>911401816687</v>
      </c>
      <c r="C145" s="8">
        <v>872016975516199</v>
      </c>
      <c r="D145" s="12">
        <v>75516199</v>
      </c>
      <c r="E145" s="10" t="s">
        <v>4231</v>
      </c>
      <c r="F145" s="12" t="s">
        <v>2535</v>
      </c>
      <c r="G145" s="12" t="s">
        <v>2580</v>
      </c>
      <c r="H145" s="12" t="s">
        <v>123</v>
      </c>
      <c r="I145" s="12" t="s">
        <v>3297</v>
      </c>
      <c r="J145" s="12" t="s">
        <v>125</v>
      </c>
      <c r="K145" s="645">
        <v>224</v>
      </c>
      <c r="L145" s="645" t="s">
        <v>126</v>
      </c>
      <c r="M145" s="12" t="s">
        <v>2581</v>
      </c>
      <c r="N145" s="14" t="str">
        <f>VLOOKUP(B145,'Cennik Signify Marzec 2025'!B:O,14,0)</f>
        <v>Cennik opraw projektowych Philips</v>
      </c>
      <c r="O145" s="9">
        <v>1</v>
      </c>
      <c r="P145" s="12" t="s">
        <v>578</v>
      </c>
      <c r="Q145" s="17" t="s">
        <v>130</v>
      </c>
      <c r="R145" s="9"/>
      <c r="S145" s="647">
        <v>9405114090</v>
      </c>
      <c r="T145" s="18" t="s">
        <v>132</v>
      </c>
      <c r="U145" s="18" t="s">
        <v>132</v>
      </c>
      <c r="V145" s="12" t="s">
        <v>132</v>
      </c>
    </row>
    <row r="146" spans="1:22" s="649" customFormat="1">
      <c r="A146" s="8">
        <v>8719514464438</v>
      </c>
      <c r="B146" s="8">
        <v>929003251332</v>
      </c>
      <c r="C146" s="8">
        <v>871951446443800</v>
      </c>
      <c r="D146" s="12">
        <v>46443800</v>
      </c>
      <c r="E146" s="10" t="s">
        <v>2805</v>
      </c>
      <c r="F146" s="12" t="s">
        <v>2535</v>
      </c>
      <c r="G146" s="12" t="s">
        <v>2536</v>
      </c>
      <c r="H146" s="12" t="s">
        <v>2784</v>
      </c>
      <c r="I146" s="12" t="s">
        <v>2771</v>
      </c>
      <c r="J146" s="12" t="s">
        <v>125</v>
      </c>
      <c r="K146" s="645">
        <v>58</v>
      </c>
      <c r="L146" s="645" t="s">
        <v>126</v>
      </c>
      <c r="M146" s="12" t="s">
        <v>2539</v>
      </c>
      <c r="N146" s="14" t="str">
        <f>VLOOKUP(B146,'Cennik Signify Marzec 2025'!B:O,14,0)</f>
        <v>Cennik opraw podstawowych Philips i PILA</v>
      </c>
      <c r="O146" s="9">
        <v>1</v>
      </c>
      <c r="P146" s="12" t="s">
        <v>129</v>
      </c>
      <c r="Q146" s="17" t="s">
        <v>130</v>
      </c>
      <c r="R146" s="9"/>
      <c r="S146" s="647">
        <v>9405119090</v>
      </c>
      <c r="T146" s="18" t="s">
        <v>132</v>
      </c>
      <c r="U146" s="18" t="s">
        <v>132</v>
      </c>
      <c r="V146" s="12" t="s">
        <v>132</v>
      </c>
    </row>
    <row r="147" spans="1:22" s="649" customFormat="1">
      <c r="A147" s="8">
        <v>8719514464452</v>
      </c>
      <c r="B147" s="8">
        <v>929003251432</v>
      </c>
      <c r="C147" s="8">
        <v>871951446445200</v>
      </c>
      <c r="D147" s="12">
        <v>46445200</v>
      </c>
      <c r="E147" s="10" t="s">
        <v>2807</v>
      </c>
      <c r="F147" s="12" t="s">
        <v>2535</v>
      </c>
      <c r="G147" s="12" t="s">
        <v>2536</v>
      </c>
      <c r="H147" s="12" t="s">
        <v>2784</v>
      </c>
      <c r="I147" s="12" t="s">
        <v>2771</v>
      </c>
      <c r="J147" s="12" t="s">
        <v>125</v>
      </c>
      <c r="K147" s="645">
        <v>69.5</v>
      </c>
      <c r="L147" s="645" t="s">
        <v>126</v>
      </c>
      <c r="M147" s="12" t="s">
        <v>2539</v>
      </c>
      <c r="N147" s="14" t="str">
        <f>VLOOKUP(B147,'Cennik Signify Marzec 2025'!B:O,14,0)</f>
        <v>Cennik opraw podstawowych Philips i PILA</v>
      </c>
      <c r="O147" s="9">
        <v>1</v>
      </c>
      <c r="P147" s="12" t="s">
        <v>129</v>
      </c>
      <c r="Q147" s="17" t="s">
        <v>130</v>
      </c>
      <c r="R147" s="9"/>
      <c r="S147" s="647">
        <v>9405119090</v>
      </c>
      <c r="T147" s="18" t="s">
        <v>132</v>
      </c>
      <c r="U147" s="18" t="s">
        <v>132</v>
      </c>
      <c r="V147" s="12" t="s">
        <v>132</v>
      </c>
    </row>
    <row r="148" spans="1:22" s="650" customFormat="1">
      <c r="A148" s="8">
        <v>6947830488094</v>
      </c>
      <c r="B148" s="8">
        <v>929003426706</v>
      </c>
      <c r="C148" s="8">
        <v>694783048809401</v>
      </c>
      <c r="D148" s="12">
        <v>48809401</v>
      </c>
      <c r="E148" s="10" t="s">
        <v>957</v>
      </c>
      <c r="F148" s="12" t="s">
        <v>121</v>
      </c>
      <c r="G148" s="12" t="s">
        <v>122</v>
      </c>
      <c r="H148" s="12" t="s">
        <v>936</v>
      </c>
      <c r="I148" s="12" t="s">
        <v>937</v>
      </c>
      <c r="J148" s="12" t="s">
        <v>125</v>
      </c>
      <c r="K148" s="645">
        <v>143</v>
      </c>
      <c r="L148" s="645" t="s">
        <v>126</v>
      </c>
      <c r="M148" s="12" t="s">
        <v>127</v>
      </c>
      <c r="N148" s="14" t="str">
        <f>VLOOKUP(B148,'Cennik Signify Marzec 2025'!B:O,14,0)</f>
        <v>Cennik źródeł LED Philips i PILA</v>
      </c>
      <c r="O148" s="9">
        <v>36</v>
      </c>
      <c r="P148" s="12" t="s">
        <v>129</v>
      </c>
      <c r="Q148" s="17" t="s">
        <v>154</v>
      </c>
      <c r="R148" s="8">
        <v>929003426780</v>
      </c>
      <c r="S148" s="647">
        <v>8504408390</v>
      </c>
      <c r="T148" s="17" t="s">
        <v>132</v>
      </c>
      <c r="U148" s="17" t="s">
        <v>132</v>
      </c>
      <c r="V148" s="12" t="s">
        <v>132</v>
      </c>
    </row>
    <row r="149" spans="1:22" s="79" customFormat="1" ht="15" customHeight="1">
      <c r="A149" s="68">
        <v>8720169558977</v>
      </c>
      <c r="B149" s="68">
        <v>912300060475</v>
      </c>
      <c r="C149" s="68">
        <v>872016955897700</v>
      </c>
      <c r="D149" s="71" t="s">
        <v>4285</v>
      </c>
      <c r="E149" s="72" t="s">
        <v>4286</v>
      </c>
      <c r="F149" s="12" t="s">
        <v>2535</v>
      </c>
      <c r="G149" s="71" t="s">
        <v>2580</v>
      </c>
      <c r="H149" s="71" t="s">
        <v>3655</v>
      </c>
      <c r="I149" s="71" t="s">
        <v>3689</v>
      </c>
      <c r="J149" s="71" t="s">
        <v>125</v>
      </c>
      <c r="K149" s="84">
        <v>1632</v>
      </c>
      <c r="L149" s="16" t="s">
        <v>126</v>
      </c>
      <c r="M149" s="71" t="s">
        <v>2581</v>
      </c>
      <c r="N149" s="56" t="s">
        <v>2582</v>
      </c>
      <c r="O149" s="69">
        <v>1</v>
      </c>
      <c r="P149" s="71" t="s">
        <v>129</v>
      </c>
      <c r="Q149" s="75" t="s">
        <v>154</v>
      </c>
      <c r="R149" s="69"/>
      <c r="S149" s="77">
        <v>9405423990</v>
      </c>
      <c r="T149" s="70" t="s">
        <v>132</v>
      </c>
      <c r="U149" s="70" t="s">
        <v>132</v>
      </c>
      <c r="V149" s="71" t="s">
        <v>132</v>
      </c>
    </row>
    <row r="150" spans="1:22" s="79" customFormat="1" ht="15" customHeight="1">
      <c r="A150" s="68">
        <v>8720169558960</v>
      </c>
      <c r="B150" s="68">
        <v>912300060474</v>
      </c>
      <c r="C150" s="68">
        <v>872016955896000</v>
      </c>
      <c r="D150" s="71" t="s">
        <v>4290</v>
      </c>
      <c r="E150" s="72" t="s">
        <v>4291</v>
      </c>
      <c r="F150" s="12" t="s">
        <v>2535</v>
      </c>
      <c r="G150" s="71" t="s">
        <v>2580</v>
      </c>
      <c r="H150" s="71" t="s">
        <v>3655</v>
      </c>
      <c r="I150" s="71" t="s">
        <v>3689</v>
      </c>
      <c r="J150" s="71" t="s">
        <v>125</v>
      </c>
      <c r="K150" s="84">
        <v>1632</v>
      </c>
      <c r="L150" s="16" t="s">
        <v>126</v>
      </c>
      <c r="M150" s="71" t="s">
        <v>2581</v>
      </c>
      <c r="N150" s="56" t="s">
        <v>2582</v>
      </c>
      <c r="O150" s="69">
        <v>1</v>
      </c>
      <c r="P150" s="71" t="s">
        <v>129</v>
      </c>
      <c r="Q150" s="75" t="s">
        <v>154</v>
      </c>
      <c r="R150" s="69"/>
      <c r="S150" s="77">
        <v>9405423990</v>
      </c>
      <c r="T150" s="70" t="s">
        <v>132</v>
      </c>
      <c r="U150" s="70" t="s">
        <v>132</v>
      </c>
      <c r="V150" s="71" t="s">
        <v>132</v>
      </c>
    </row>
    <row r="151" spans="1:22" s="649" customFormat="1">
      <c r="A151" s="8">
        <v>8720169767461</v>
      </c>
      <c r="B151" s="8">
        <v>911401846087</v>
      </c>
      <c r="C151" s="8">
        <v>872016976746199</v>
      </c>
      <c r="D151" s="12" t="s">
        <v>4294</v>
      </c>
      <c r="E151" s="10" t="s">
        <v>4295</v>
      </c>
      <c r="F151" s="12" t="s">
        <v>2535</v>
      </c>
      <c r="G151" s="12" t="s">
        <v>2536</v>
      </c>
      <c r="H151" s="12" t="s">
        <v>2648</v>
      </c>
      <c r="I151" s="12" t="s">
        <v>2649</v>
      </c>
      <c r="J151" s="12" t="s">
        <v>125</v>
      </c>
      <c r="K151" s="645">
        <v>136</v>
      </c>
      <c r="L151" s="645" t="s">
        <v>126</v>
      </c>
      <c r="M151" s="12" t="s">
        <v>2539</v>
      </c>
      <c r="N151" s="14" t="s">
        <v>2540</v>
      </c>
      <c r="O151" s="9">
        <v>12</v>
      </c>
      <c r="P151" s="12" t="s">
        <v>129</v>
      </c>
      <c r="Q151" s="17" t="s">
        <v>154</v>
      </c>
      <c r="R151" s="9">
        <v>911401826682</v>
      </c>
      <c r="S151" s="647">
        <v>9405114090</v>
      </c>
      <c r="T151" s="18" t="s">
        <v>132</v>
      </c>
      <c r="U151" s="18" t="s">
        <v>132</v>
      </c>
      <c r="V151" s="12" t="s">
        <v>132</v>
      </c>
    </row>
    <row r="152" spans="1:22" s="649" customFormat="1">
      <c r="A152" s="8">
        <v>8720169767478</v>
      </c>
      <c r="B152" s="8">
        <v>911401846187</v>
      </c>
      <c r="C152" s="8">
        <v>872016976747899</v>
      </c>
      <c r="D152" s="12" t="s">
        <v>4300</v>
      </c>
      <c r="E152" s="10" t="s">
        <v>4301</v>
      </c>
      <c r="F152" s="12" t="s">
        <v>2535</v>
      </c>
      <c r="G152" s="12" t="s">
        <v>2536</v>
      </c>
      <c r="H152" s="12" t="s">
        <v>2648</v>
      </c>
      <c r="I152" s="12" t="s">
        <v>2649</v>
      </c>
      <c r="J152" s="12" t="s">
        <v>125</v>
      </c>
      <c r="K152" s="645">
        <v>223</v>
      </c>
      <c r="L152" s="645" t="s">
        <v>126</v>
      </c>
      <c r="M152" s="12" t="s">
        <v>2539</v>
      </c>
      <c r="N152" s="14" t="s">
        <v>2540</v>
      </c>
      <c r="O152" s="9">
        <v>12</v>
      </c>
      <c r="P152" s="12" t="s">
        <v>129</v>
      </c>
      <c r="Q152" s="17" t="s">
        <v>154</v>
      </c>
      <c r="R152" s="9">
        <v>911401826782</v>
      </c>
      <c r="S152" s="647">
        <v>9405114090</v>
      </c>
      <c r="T152" s="18" t="s">
        <v>132</v>
      </c>
      <c r="U152" s="18" t="s">
        <v>132</v>
      </c>
      <c r="V152" s="12" t="s">
        <v>132</v>
      </c>
    </row>
    <row r="153" spans="1:22" s="649" customFormat="1">
      <c r="A153" s="8">
        <v>8720169753174</v>
      </c>
      <c r="B153" s="8">
        <v>911401853087</v>
      </c>
      <c r="C153" s="8">
        <v>872016975317499</v>
      </c>
      <c r="D153" s="12" t="s">
        <v>4250</v>
      </c>
      <c r="E153" s="10" t="s">
        <v>4251</v>
      </c>
      <c r="F153" s="12" t="s">
        <v>2535</v>
      </c>
      <c r="G153" s="12" t="s">
        <v>377</v>
      </c>
      <c r="H153" s="12" t="s">
        <v>3655</v>
      </c>
      <c r="I153" s="12" t="s">
        <v>3689</v>
      </c>
      <c r="J153" s="12" t="s">
        <v>377</v>
      </c>
      <c r="K153" s="645">
        <v>58.9</v>
      </c>
      <c r="L153" s="645" t="s">
        <v>126</v>
      </c>
      <c r="M153" s="12" t="s">
        <v>2708</v>
      </c>
      <c r="N153" s="14" t="s">
        <v>2540</v>
      </c>
      <c r="O153" s="12">
        <v>24</v>
      </c>
      <c r="P153" s="17" t="s">
        <v>129</v>
      </c>
      <c r="Q153" s="9" t="s">
        <v>154</v>
      </c>
      <c r="R153" s="9">
        <v>911401809680</v>
      </c>
      <c r="S153" s="12">
        <v>9405114090</v>
      </c>
      <c r="T153" s="18" t="s">
        <v>132</v>
      </c>
      <c r="U153" s="18" t="s">
        <v>132</v>
      </c>
      <c r="V153" s="12" t="s">
        <v>132</v>
      </c>
    </row>
    <row r="154" spans="1:22" s="649" customFormat="1">
      <c r="A154" s="8">
        <v>8720169753181</v>
      </c>
      <c r="B154" s="8">
        <v>911401853187</v>
      </c>
      <c r="C154" s="8">
        <v>872016975318199</v>
      </c>
      <c r="D154" s="12" t="s">
        <v>4255</v>
      </c>
      <c r="E154" s="10" t="s">
        <v>4256</v>
      </c>
      <c r="F154" s="12" t="s">
        <v>2535</v>
      </c>
      <c r="G154" s="12" t="s">
        <v>377</v>
      </c>
      <c r="H154" s="12" t="s">
        <v>3655</v>
      </c>
      <c r="I154" s="12" t="s">
        <v>3689</v>
      </c>
      <c r="J154" s="12" t="s">
        <v>377</v>
      </c>
      <c r="K154" s="645">
        <v>69.599999999999994</v>
      </c>
      <c r="L154" s="645" t="s">
        <v>126</v>
      </c>
      <c r="M154" s="12" t="s">
        <v>2708</v>
      </c>
      <c r="N154" s="14" t="s">
        <v>2540</v>
      </c>
      <c r="O154" s="12">
        <v>24</v>
      </c>
      <c r="P154" s="17" t="s">
        <v>129</v>
      </c>
      <c r="Q154" s="9" t="s">
        <v>154</v>
      </c>
      <c r="R154" s="9">
        <v>911401735772</v>
      </c>
      <c r="S154" s="12">
        <v>9405114090</v>
      </c>
      <c r="T154" s="18" t="s">
        <v>132</v>
      </c>
      <c r="U154" s="18" t="s">
        <v>132</v>
      </c>
      <c r="V154" s="12" t="s">
        <v>132</v>
      </c>
    </row>
    <row r="155" spans="1:22" s="649" customFormat="1">
      <c r="A155" s="8">
        <v>8720169753198</v>
      </c>
      <c r="B155" s="8">
        <v>911401853287</v>
      </c>
      <c r="C155" s="8">
        <v>872016975319899</v>
      </c>
      <c r="D155" s="12" t="s">
        <v>4258</v>
      </c>
      <c r="E155" s="10" t="s">
        <v>4259</v>
      </c>
      <c r="F155" s="12" t="s">
        <v>2535</v>
      </c>
      <c r="G155" s="12" t="s">
        <v>377</v>
      </c>
      <c r="H155" s="12" t="s">
        <v>3655</v>
      </c>
      <c r="I155" s="12" t="s">
        <v>3689</v>
      </c>
      <c r="J155" s="12" t="s">
        <v>377</v>
      </c>
      <c r="K155" s="645">
        <v>74.400000000000006</v>
      </c>
      <c r="L155" s="645" t="s">
        <v>126</v>
      </c>
      <c r="M155" s="12" t="s">
        <v>2708</v>
      </c>
      <c r="N155" s="14" t="s">
        <v>2540</v>
      </c>
      <c r="O155" s="12">
        <v>24</v>
      </c>
      <c r="P155" s="17" t="s">
        <v>129</v>
      </c>
      <c r="Q155" s="9" t="s">
        <v>154</v>
      </c>
      <c r="R155" s="9">
        <v>911401735782</v>
      </c>
      <c r="S155" s="12">
        <v>9405114090</v>
      </c>
      <c r="T155" s="18" t="s">
        <v>132</v>
      </c>
      <c r="U155" s="18" t="s">
        <v>132</v>
      </c>
      <c r="V155" s="12" t="s">
        <v>132</v>
      </c>
    </row>
    <row r="156" spans="1:22" s="649" customFormat="1">
      <c r="A156" s="50">
        <v>8720169764705</v>
      </c>
      <c r="B156" s="50">
        <v>911401843787</v>
      </c>
      <c r="C156" s="61">
        <v>872016976470599</v>
      </c>
      <c r="D156" s="12" t="str">
        <f>RIGHT(C156,8)</f>
        <v>76470599</v>
      </c>
      <c r="E156" s="10" t="s">
        <v>3872</v>
      </c>
      <c r="F156" s="12" t="s">
        <v>2535</v>
      </c>
      <c r="G156" s="12" t="s">
        <v>2536</v>
      </c>
      <c r="H156" s="12" t="s">
        <v>3867</v>
      </c>
      <c r="I156" s="12" t="s">
        <v>3868</v>
      </c>
      <c r="J156" s="12" t="s">
        <v>125</v>
      </c>
      <c r="K156" s="16">
        <v>319</v>
      </c>
      <c r="L156" s="16" t="s">
        <v>126</v>
      </c>
      <c r="M156" s="13" t="s">
        <v>2539</v>
      </c>
      <c r="N156" s="56" t="s">
        <v>2540</v>
      </c>
      <c r="O156" s="9">
        <v>1</v>
      </c>
      <c r="P156" s="12" t="s">
        <v>129</v>
      </c>
      <c r="Q156" s="17" t="s">
        <v>154</v>
      </c>
      <c r="R156" s="9"/>
      <c r="S156" s="26">
        <v>9405119090</v>
      </c>
      <c r="T156" s="18" t="s">
        <v>132</v>
      </c>
      <c r="U156" s="18" t="s">
        <v>132</v>
      </c>
      <c r="V156" s="12" t="s">
        <v>132</v>
      </c>
    </row>
    <row r="157" spans="1:22" s="649" customFormat="1">
      <c r="A157" s="50">
        <v>8720169764712</v>
      </c>
      <c r="B157" s="50">
        <v>911401843887</v>
      </c>
      <c r="C157" s="61">
        <v>872016976471299</v>
      </c>
      <c r="D157" s="12" t="str">
        <f>RIGHT(C157,8)</f>
        <v>76471299</v>
      </c>
      <c r="E157" s="10" t="s">
        <v>3880</v>
      </c>
      <c r="F157" s="12" t="s">
        <v>2535</v>
      </c>
      <c r="G157" s="12" t="s">
        <v>2536</v>
      </c>
      <c r="H157" s="12" t="s">
        <v>3867</v>
      </c>
      <c r="I157" s="12" t="s">
        <v>3868</v>
      </c>
      <c r="J157" s="12" t="s">
        <v>125</v>
      </c>
      <c r="K157" s="16">
        <v>388</v>
      </c>
      <c r="L157" s="16" t="s">
        <v>126</v>
      </c>
      <c r="M157" s="13" t="s">
        <v>2539</v>
      </c>
      <c r="N157" s="56" t="s">
        <v>2540</v>
      </c>
      <c r="O157" s="9">
        <v>1</v>
      </c>
      <c r="P157" s="12" t="s">
        <v>129</v>
      </c>
      <c r="Q157" s="17" t="s">
        <v>154</v>
      </c>
      <c r="R157" s="51"/>
      <c r="S157" s="26">
        <v>9405119090</v>
      </c>
      <c r="T157" s="18" t="s">
        <v>132</v>
      </c>
      <c r="U157" s="18" t="s">
        <v>132</v>
      </c>
      <c r="V157" s="12" t="s">
        <v>132</v>
      </c>
    </row>
    <row r="158" spans="1:22">
      <c r="A158" s="8">
        <v>8718699799281</v>
      </c>
      <c r="B158" s="8">
        <v>912401483525</v>
      </c>
      <c r="C158" s="61">
        <v>871869979928100</v>
      </c>
      <c r="D158" s="12">
        <v>79928100</v>
      </c>
      <c r="E158" s="10" t="s">
        <v>3526</v>
      </c>
      <c r="F158" s="12" t="s">
        <v>2535</v>
      </c>
      <c r="G158" s="12" t="s">
        <v>2580</v>
      </c>
      <c r="H158" s="12" t="s">
        <v>123</v>
      </c>
      <c r="I158" s="12" t="s">
        <v>3265</v>
      </c>
      <c r="J158" s="12" t="s">
        <v>125</v>
      </c>
      <c r="K158" s="16">
        <v>706</v>
      </c>
      <c r="L158" s="16" t="s">
        <v>126</v>
      </c>
      <c r="M158" s="55" t="s">
        <v>2581</v>
      </c>
      <c r="N158" s="56" t="s">
        <v>2582</v>
      </c>
      <c r="O158" s="9">
        <v>50</v>
      </c>
      <c r="P158" s="12" t="s">
        <v>578</v>
      </c>
      <c r="Q158" s="57" t="s">
        <v>130</v>
      </c>
      <c r="R158" s="51"/>
      <c r="S158" s="26">
        <v>9405990090</v>
      </c>
      <c r="T158" s="18" t="s">
        <v>132</v>
      </c>
      <c r="U158" s="18" t="s">
        <v>132</v>
      </c>
      <c r="V158" s="12" t="s">
        <v>132</v>
      </c>
    </row>
    <row r="159" spans="1:22">
      <c r="A159" s="8">
        <v>8718699799298</v>
      </c>
      <c r="B159" s="8">
        <v>912401483526</v>
      </c>
      <c r="C159" s="61">
        <v>871869979929800</v>
      </c>
      <c r="D159" s="12">
        <v>79929800</v>
      </c>
      <c r="E159" s="10" t="s">
        <v>3529</v>
      </c>
      <c r="F159" s="12" t="s">
        <v>2535</v>
      </c>
      <c r="G159" s="12" t="s">
        <v>2580</v>
      </c>
      <c r="H159" s="12" t="s">
        <v>123</v>
      </c>
      <c r="I159" s="12" t="s">
        <v>3265</v>
      </c>
      <c r="J159" s="12" t="s">
        <v>125</v>
      </c>
      <c r="K159" s="16">
        <v>706</v>
      </c>
      <c r="L159" s="16" t="s">
        <v>126</v>
      </c>
      <c r="M159" s="55" t="s">
        <v>2581</v>
      </c>
      <c r="N159" s="56" t="s">
        <v>2582</v>
      </c>
      <c r="O159" s="9">
        <v>50</v>
      </c>
      <c r="P159" s="12" t="s">
        <v>578</v>
      </c>
      <c r="Q159" s="57" t="s">
        <v>130</v>
      </c>
      <c r="R159" s="51"/>
      <c r="S159" s="26">
        <v>9405990090</v>
      </c>
      <c r="T159" s="18" t="s">
        <v>132</v>
      </c>
      <c r="U159" s="18" t="s">
        <v>132</v>
      </c>
      <c r="V159" s="12" t="s">
        <v>132</v>
      </c>
    </row>
    <row r="160" spans="1:22">
      <c r="A160" s="8">
        <v>8718699799304</v>
      </c>
      <c r="B160" s="8">
        <v>912401483527</v>
      </c>
      <c r="C160" s="61">
        <v>871869979930400</v>
      </c>
      <c r="D160" s="12">
        <v>79930400</v>
      </c>
      <c r="E160" s="10" t="s">
        <v>3531</v>
      </c>
      <c r="F160" s="12" t="s">
        <v>2535</v>
      </c>
      <c r="G160" s="12" t="s">
        <v>2580</v>
      </c>
      <c r="H160" s="12" t="s">
        <v>123</v>
      </c>
      <c r="I160" s="12" t="s">
        <v>3265</v>
      </c>
      <c r="J160" s="12" t="s">
        <v>125</v>
      </c>
      <c r="K160" s="16">
        <v>706</v>
      </c>
      <c r="L160" s="16" t="s">
        <v>126</v>
      </c>
      <c r="M160" s="55" t="s">
        <v>2581</v>
      </c>
      <c r="N160" s="56" t="s">
        <v>2582</v>
      </c>
      <c r="O160" s="9">
        <v>50</v>
      </c>
      <c r="P160" s="12" t="s">
        <v>578</v>
      </c>
      <c r="Q160" s="57" t="s">
        <v>130</v>
      </c>
      <c r="R160" s="51"/>
      <c r="S160" s="26">
        <v>9405990090</v>
      </c>
      <c r="T160" s="18" t="s">
        <v>132</v>
      </c>
      <c r="U160" s="18" t="s">
        <v>132</v>
      </c>
      <c r="V160" s="12" t="s">
        <v>132</v>
      </c>
    </row>
    <row r="161" spans="15:21">
      <c r="O161" s="4"/>
      <c r="P161" s="2"/>
      <c r="Q161" s="1"/>
      <c r="R161" s="3"/>
      <c r="U161"/>
    </row>
  </sheetData>
  <protectedRanges>
    <protectedRange sqref="E71" name="Range1_2_1_1"/>
    <protectedRange sqref="E107" name="Range1_7_1"/>
    <protectedRange sqref="B98" name="Range1_5_1_1"/>
  </protectedRanges>
  <autoFilter ref="A1:V148" xr:uid="{6891CE14-1612-47CE-BC0D-BB64AAF0A622}"/>
  <conditionalFormatting sqref="B1">
    <cfRule type="duplicateValues" dxfId="603" priority="2865"/>
  </conditionalFormatting>
  <conditionalFormatting sqref="B2:B99">
    <cfRule type="duplicateValues" dxfId="602" priority="3030"/>
  </conditionalFormatting>
  <conditionalFormatting sqref="B100:B145">
    <cfRule type="duplicateValues" dxfId="601" priority="2866"/>
  </conditionalFormatting>
  <conditionalFormatting sqref="B146:B147">
    <cfRule type="duplicateValues" dxfId="600" priority="20"/>
  </conditionalFormatting>
  <conditionalFormatting sqref="B148">
    <cfRule type="duplicateValues" dxfId="599" priority="19"/>
  </conditionalFormatting>
  <conditionalFormatting sqref="B149:B150">
    <cfRule type="duplicateValues" dxfId="598" priority="9"/>
    <cfRule type="duplicateValues" dxfId="597" priority="10"/>
    <cfRule type="duplicateValues" dxfId="596" priority="11"/>
    <cfRule type="duplicateValues" dxfId="595" priority="12"/>
  </conditionalFormatting>
  <conditionalFormatting sqref="B151:B155">
    <cfRule type="duplicateValues" dxfId="594" priority="7"/>
  </conditionalFormatting>
  <conditionalFormatting sqref="B156:B157">
    <cfRule type="duplicateValues" dxfId="593" priority="3031"/>
  </conditionalFormatting>
  <conditionalFormatting sqref="B158:B160">
    <cfRule type="duplicateValues" dxfId="592" priority="2"/>
    <cfRule type="duplicateValues" dxfId="591" priority="3"/>
    <cfRule type="duplicateValues" dxfId="590" priority="4"/>
    <cfRule type="duplicateValues" dxfId="589" priority="5"/>
  </conditionalFormatting>
  <conditionalFormatting sqref="C149:C150">
    <cfRule type="duplicateValues" dxfId="588" priority="8"/>
  </conditionalFormatting>
  <conditionalFormatting sqref="R148">
    <cfRule type="duplicateValues" dxfId="587" priority="18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378F-CDE7-4041-976C-5D50242F8076}">
  <sheetPr codeName="Sheet3"/>
  <dimension ref="A1:U502"/>
  <sheetViews>
    <sheetView showGridLines="0" zoomScale="70" zoomScaleNormal="7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2" sqref="A2"/>
    </sheetView>
  </sheetViews>
  <sheetFormatPr defaultRowHeight="14.5"/>
  <cols>
    <col min="1" max="1" width="10.54296875" customWidth="1"/>
    <col min="2" max="2" width="15.453125" bestFit="1" customWidth="1"/>
    <col min="3" max="3" width="14.453125" bestFit="1" customWidth="1"/>
    <col min="4" max="4" width="17.54296875" bestFit="1" customWidth="1"/>
    <col min="5" max="5" width="14.54296875" customWidth="1"/>
    <col min="6" max="6" width="42.54296875" bestFit="1" customWidth="1"/>
    <col min="7" max="7" width="27.453125" bestFit="1" customWidth="1"/>
    <col min="8" max="8" width="48.7265625" customWidth="1"/>
    <col min="9" max="9" width="31.54296875" bestFit="1" customWidth="1"/>
    <col min="10" max="10" width="12.453125" bestFit="1" customWidth="1"/>
    <col min="11" max="11" width="14.54296875" bestFit="1" customWidth="1"/>
    <col min="12" max="12" width="16.54296875" bestFit="1" customWidth="1"/>
    <col min="13" max="13" width="11.26953125" customWidth="1"/>
    <col min="14" max="14" width="8.7265625" customWidth="1"/>
    <col min="15" max="15" width="39.453125" bestFit="1" customWidth="1"/>
    <col min="16" max="16" width="18" bestFit="1" customWidth="1"/>
    <col min="17" max="17" width="74.54296875" bestFit="1" customWidth="1"/>
    <col min="18" max="18" width="13.54296875" bestFit="1" customWidth="1"/>
    <col min="19" max="19" width="14.453125" style="25" customWidth="1"/>
    <col min="20" max="20" width="15" style="25" bestFit="1" customWidth="1"/>
    <col min="21" max="21" width="12" style="25" bestFit="1" customWidth="1"/>
    <col min="22" max="22" width="14.453125" customWidth="1"/>
    <col min="23" max="23" width="15" bestFit="1" customWidth="1"/>
    <col min="24" max="24" width="12" bestFit="1" customWidth="1"/>
    <col min="25" max="25" width="13.54296875" customWidth="1"/>
  </cols>
  <sheetData>
    <row r="1" spans="1:21" s="5" customFormat="1" ht="58">
      <c r="A1" s="6" t="s">
        <v>4848</v>
      </c>
      <c r="B1" s="6" t="s">
        <v>55</v>
      </c>
      <c r="C1" s="6" t="s">
        <v>56</v>
      </c>
      <c r="D1" s="6" t="s">
        <v>57</v>
      </c>
      <c r="E1" s="6" t="s">
        <v>59</v>
      </c>
      <c r="F1" s="7" t="s">
        <v>60</v>
      </c>
      <c r="G1" s="7" t="s">
        <v>61</v>
      </c>
      <c r="H1" s="7" t="s">
        <v>4849</v>
      </c>
      <c r="I1" s="7" t="s">
        <v>4850</v>
      </c>
      <c r="J1" s="7" t="s">
        <v>65</v>
      </c>
      <c r="K1" s="7" t="s">
        <v>4847</v>
      </c>
      <c r="L1" s="7" t="s">
        <v>71</v>
      </c>
      <c r="M1" s="7" t="s">
        <v>72</v>
      </c>
      <c r="N1" s="7" t="s">
        <v>73</v>
      </c>
      <c r="O1" s="7" t="s">
        <v>74</v>
      </c>
      <c r="P1" s="7" t="s">
        <v>75</v>
      </c>
      <c r="Q1" s="7" t="s">
        <v>76</v>
      </c>
      <c r="R1" s="15" t="s">
        <v>77</v>
      </c>
      <c r="S1" s="7" t="s">
        <v>78</v>
      </c>
      <c r="T1" s="7" t="s">
        <v>79</v>
      </c>
      <c r="U1" s="7" t="s">
        <v>80</v>
      </c>
    </row>
    <row r="2" spans="1:21" s="649" customFormat="1">
      <c r="A2" s="8" t="s">
        <v>4851</v>
      </c>
      <c r="B2" s="9">
        <v>8719514530652</v>
      </c>
      <c r="C2" s="8">
        <v>911401850782</v>
      </c>
      <c r="D2" s="9">
        <v>871951453065299</v>
      </c>
      <c r="E2" s="18">
        <v>53065299</v>
      </c>
      <c r="F2" s="11" t="s">
        <v>4852</v>
      </c>
      <c r="G2" s="12" t="s">
        <v>2535</v>
      </c>
      <c r="H2" s="12" t="s">
        <v>3303</v>
      </c>
      <c r="I2" s="12" t="s">
        <v>3265</v>
      </c>
      <c r="J2" s="645" t="s">
        <v>125</v>
      </c>
      <c r="K2" s="645" t="s">
        <v>2539</v>
      </c>
      <c r="L2" s="9">
        <v>4</v>
      </c>
      <c r="M2" s="12" t="s">
        <v>129</v>
      </c>
      <c r="N2" s="9" t="s">
        <v>154</v>
      </c>
      <c r="O2" s="9"/>
      <c r="P2" s="17"/>
      <c r="Q2" s="8"/>
      <c r="R2" s="9">
        <v>9405119090</v>
      </c>
      <c r="S2" s="17"/>
      <c r="T2" s="646"/>
      <c r="U2" s="9"/>
    </row>
    <row r="3" spans="1:21" s="649" customFormat="1">
      <c r="A3" s="8" t="s">
        <v>4851</v>
      </c>
      <c r="B3" s="9">
        <v>8719514530669</v>
      </c>
      <c r="C3" s="8">
        <v>911401850882</v>
      </c>
      <c r="D3" s="9">
        <v>871951453066999</v>
      </c>
      <c r="E3" s="18">
        <v>53066999</v>
      </c>
      <c r="F3" s="11" t="s">
        <v>4853</v>
      </c>
      <c r="G3" s="12" t="s">
        <v>2535</v>
      </c>
      <c r="H3" s="12" t="s">
        <v>3303</v>
      </c>
      <c r="I3" s="12" t="s">
        <v>3265</v>
      </c>
      <c r="J3" s="645" t="s">
        <v>125</v>
      </c>
      <c r="K3" s="645" t="s">
        <v>2539</v>
      </c>
      <c r="L3" s="9">
        <v>4</v>
      </c>
      <c r="M3" s="12" t="s">
        <v>129</v>
      </c>
      <c r="N3" s="9" t="s">
        <v>154</v>
      </c>
      <c r="O3" s="9"/>
      <c r="P3" s="17"/>
      <c r="Q3" s="8"/>
      <c r="R3" s="9">
        <v>9405119090</v>
      </c>
      <c r="S3" s="17"/>
      <c r="T3" s="646"/>
      <c r="U3" s="9"/>
    </row>
    <row r="4" spans="1:21" s="649" customFormat="1">
      <c r="A4" s="8" t="s">
        <v>4851</v>
      </c>
      <c r="B4" s="9">
        <v>8710163362045</v>
      </c>
      <c r="C4" s="8">
        <v>911401884680</v>
      </c>
      <c r="D4" s="9">
        <v>871016336204599</v>
      </c>
      <c r="E4" s="18">
        <v>36204599</v>
      </c>
      <c r="F4" s="11" t="s">
        <v>4854</v>
      </c>
      <c r="G4" s="12" t="s">
        <v>2535</v>
      </c>
      <c r="H4" s="12" t="s">
        <v>3303</v>
      </c>
      <c r="I4" s="12" t="s">
        <v>3265</v>
      </c>
      <c r="J4" s="645" t="s">
        <v>125</v>
      </c>
      <c r="K4" s="645" t="s">
        <v>2539</v>
      </c>
      <c r="L4" s="9">
        <v>4</v>
      </c>
      <c r="M4" s="12" t="s">
        <v>129</v>
      </c>
      <c r="N4" s="9" t="s">
        <v>154</v>
      </c>
      <c r="O4" s="9"/>
      <c r="P4" s="17"/>
      <c r="Q4" s="8"/>
      <c r="R4" s="9">
        <v>9405119090</v>
      </c>
      <c r="S4" s="17"/>
      <c r="T4" s="646"/>
      <c r="U4" s="9"/>
    </row>
    <row r="5" spans="1:21" s="649" customFormat="1">
      <c r="A5" s="8" t="s">
        <v>4851</v>
      </c>
      <c r="B5" s="9">
        <v>8710163362069</v>
      </c>
      <c r="C5" s="8">
        <v>911401885180</v>
      </c>
      <c r="D5" s="9">
        <v>871016336206999</v>
      </c>
      <c r="E5" s="18">
        <v>36206999</v>
      </c>
      <c r="F5" s="11" t="s">
        <v>4855</v>
      </c>
      <c r="G5" s="12" t="s">
        <v>2535</v>
      </c>
      <c r="H5" s="12" t="s">
        <v>3303</v>
      </c>
      <c r="I5" s="12" t="s">
        <v>3265</v>
      </c>
      <c r="J5" s="645" t="s">
        <v>125</v>
      </c>
      <c r="K5" s="645" t="s">
        <v>2539</v>
      </c>
      <c r="L5" s="9">
        <v>4</v>
      </c>
      <c r="M5" s="12" t="s">
        <v>129</v>
      </c>
      <c r="N5" s="9" t="s">
        <v>154</v>
      </c>
      <c r="O5" s="9"/>
      <c r="P5" s="17"/>
      <c r="Q5" s="8"/>
      <c r="R5" s="9">
        <v>9405119090</v>
      </c>
      <c r="S5" s="17"/>
      <c r="T5" s="646"/>
      <c r="U5" s="9"/>
    </row>
    <row r="6" spans="1:21" s="649" customFormat="1">
      <c r="A6" s="8" t="s">
        <v>4851</v>
      </c>
      <c r="B6" s="9">
        <v>8718699455873</v>
      </c>
      <c r="C6" s="8">
        <v>912300024001</v>
      </c>
      <c r="D6" s="9">
        <v>871869945587300</v>
      </c>
      <c r="E6" s="18">
        <v>45587300</v>
      </c>
      <c r="F6" s="11" t="s">
        <v>4856</v>
      </c>
      <c r="G6" s="12" t="s">
        <v>2535</v>
      </c>
      <c r="H6" s="12" t="s">
        <v>3655</v>
      </c>
      <c r="I6" s="12" t="s">
        <v>3689</v>
      </c>
      <c r="J6" s="645" t="s">
        <v>125</v>
      </c>
      <c r="K6" s="645" t="s">
        <v>2539</v>
      </c>
      <c r="L6" s="9">
        <v>1</v>
      </c>
      <c r="M6" s="12" t="s">
        <v>129</v>
      </c>
      <c r="N6" s="9" t="s">
        <v>154</v>
      </c>
      <c r="O6" s="9"/>
      <c r="P6" s="17"/>
      <c r="Q6" s="8"/>
      <c r="R6" s="9">
        <v>9405423990</v>
      </c>
      <c r="S6" s="17" t="s">
        <v>130</v>
      </c>
      <c r="T6" s="646" t="s">
        <v>130</v>
      </c>
      <c r="U6" s="9" t="s">
        <v>130</v>
      </c>
    </row>
    <row r="7" spans="1:21" s="649" customFormat="1">
      <c r="A7" s="8" t="s">
        <v>4851</v>
      </c>
      <c r="B7" s="9">
        <v>8718699381233</v>
      </c>
      <c r="C7" s="8">
        <v>912401483055</v>
      </c>
      <c r="D7" s="9">
        <v>871869938123399</v>
      </c>
      <c r="E7" s="18">
        <v>38123399</v>
      </c>
      <c r="F7" s="11" t="s">
        <v>4857</v>
      </c>
      <c r="G7" s="12" t="s">
        <v>2535</v>
      </c>
      <c r="H7" s="12" t="s">
        <v>3867</v>
      </c>
      <c r="I7" s="12" t="s">
        <v>4858</v>
      </c>
      <c r="J7" s="645" t="s">
        <v>125</v>
      </c>
      <c r="K7" s="645" t="s">
        <v>2581</v>
      </c>
      <c r="L7" s="9">
        <v>6</v>
      </c>
      <c r="M7" s="12" t="s">
        <v>129</v>
      </c>
      <c r="N7" s="9" t="s">
        <v>154</v>
      </c>
      <c r="O7" s="9"/>
      <c r="P7" s="17"/>
      <c r="Q7" s="8" t="s">
        <v>4859</v>
      </c>
      <c r="R7" s="9">
        <v>9405119090</v>
      </c>
      <c r="S7" s="17" t="s">
        <v>130</v>
      </c>
      <c r="T7" s="646" t="s">
        <v>130</v>
      </c>
      <c r="U7" s="9" t="s">
        <v>130</v>
      </c>
    </row>
    <row r="8" spans="1:21" s="649" customFormat="1">
      <c r="A8" s="8" t="s">
        <v>4851</v>
      </c>
      <c r="B8" s="9">
        <v>8718699381240</v>
      </c>
      <c r="C8" s="8">
        <v>912401483056</v>
      </c>
      <c r="D8" s="9">
        <v>871869938124099</v>
      </c>
      <c r="E8" s="18">
        <v>38124099</v>
      </c>
      <c r="F8" s="11" t="s">
        <v>4860</v>
      </c>
      <c r="G8" s="12" t="s">
        <v>2535</v>
      </c>
      <c r="H8" s="12" t="s">
        <v>3867</v>
      </c>
      <c r="I8" s="12" t="s">
        <v>4858</v>
      </c>
      <c r="J8" s="645" t="s">
        <v>125</v>
      </c>
      <c r="K8" s="645" t="s">
        <v>2581</v>
      </c>
      <c r="L8" s="9">
        <v>6</v>
      </c>
      <c r="M8" s="12" t="s">
        <v>129</v>
      </c>
      <c r="N8" s="9" t="s">
        <v>154</v>
      </c>
      <c r="O8" s="9"/>
      <c r="P8" s="17"/>
      <c r="Q8" s="8" t="s">
        <v>4859</v>
      </c>
      <c r="R8" s="9">
        <v>9405119090</v>
      </c>
      <c r="S8" s="17" t="s">
        <v>130</v>
      </c>
      <c r="T8" s="646" t="s">
        <v>130</v>
      </c>
      <c r="U8" s="9" t="s">
        <v>130</v>
      </c>
    </row>
    <row r="9" spans="1:21" s="649" customFormat="1">
      <c r="A9" s="8" t="s">
        <v>4851</v>
      </c>
      <c r="B9" s="9">
        <v>8718699381257</v>
      </c>
      <c r="C9" s="8">
        <v>912401483057</v>
      </c>
      <c r="D9" s="9">
        <v>871869938125799</v>
      </c>
      <c r="E9" s="18">
        <v>38125799</v>
      </c>
      <c r="F9" s="11" t="s">
        <v>4861</v>
      </c>
      <c r="G9" s="12" t="s">
        <v>2535</v>
      </c>
      <c r="H9" s="12" t="s">
        <v>3867</v>
      </c>
      <c r="I9" s="12" t="s">
        <v>4858</v>
      </c>
      <c r="J9" s="645" t="s">
        <v>125</v>
      </c>
      <c r="K9" s="645" t="s">
        <v>2581</v>
      </c>
      <c r="L9" s="9">
        <v>4</v>
      </c>
      <c r="M9" s="12" t="s">
        <v>129</v>
      </c>
      <c r="N9" s="9" t="s">
        <v>154</v>
      </c>
      <c r="O9" s="9"/>
      <c r="P9" s="17"/>
      <c r="Q9" s="8" t="s">
        <v>4859</v>
      </c>
      <c r="R9" s="9">
        <v>9405119090</v>
      </c>
      <c r="S9" s="17" t="s">
        <v>130</v>
      </c>
      <c r="T9" s="646" t="s">
        <v>130</v>
      </c>
      <c r="U9" s="9" t="s">
        <v>130</v>
      </c>
    </row>
    <row r="10" spans="1:21" s="649" customFormat="1">
      <c r="A10" s="8" t="s">
        <v>4851</v>
      </c>
      <c r="B10" s="9">
        <v>8718699381264</v>
      </c>
      <c r="C10" s="8">
        <v>912401483058</v>
      </c>
      <c r="D10" s="9">
        <v>871869938126499</v>
      </c>
      <c r="E10" s="18">
        <v>38126499</v>
      </c>
      <c r="F10" s="11" t="s">
        <v>4862</v>
      </c>
      <c r="G10" s="12" t="s">
        <v>2535</v>
      </c>
      <c r="H10" s="12" t="s">
        <v>3867</v>
      </c>
      <c r="I10" s="12" t="s">
        <v>4858</v>
      </c>
      <c r="J10" s="645" t="s">
        <v>125</v>
      </c>
      <c r="K10" s="645" t="s">
        <v>2581</v>
      </c>
      <c r="L10" s="9">
        <v>4</v>
      </c>
      <c r="M10" s="12" t="s">
        <v>129</v>
      </c>
      <c r="N10" s="9" t="s">
        <v>154</v>
      </c>
      <c r="O10" s="9"/>
      <c r="P10" s="17"/>
      <c r="Q10" s="8" t="s">
        <v>4859</v>
      </c>
      <c r="R10" s="9">
        <v>9405119090</v>
      </c>
      <c r="S10" s="17" t="s">
        <v>130</v>
      </c>
      <c r="T10" s="646" t="s">
        <v>130</v>
      </c>
      <c r="U10" s="9" t="s">
        <v>130</v>
      </c>
    </row>
    <row r="11" spans="1:21" s="649" customFormat="1">
      <c r="A11" s="8" t="s">
        <v>4851</v>
      </c>
      <c r="B11" s="9">
        <v>8718699381271</v>
      </c>
      <c r="C11" s="8">
        <v>912401483059</v>
      </c>
      <c r="D11" s="9">
        <v>871869938127199</v>
      </c>
      <c r="E11" s="18">
        <v>38127199</v>
      </c>
      <c r="F11" s="11" t="s">
        <v>4863</v>
      </c>
      <c r="G11" s="12" t="s">
        <v>2535</v>
      </c>
      <c r="H11" s="12" t="s">
        <v>3867</v>
      </c>
      <c r="I11" s="12" t="s">
        <v>4858</v>
      </c>
      <c r="J11" s="645" t="s">
        <v>125</v>
      </c>
      <c r="K11" s="645" t="s">
        <v>2581</v>
      </c>
      <c r="L11" s="9">
        <v>4</v>
      </c>
      <c r="M11" s="12" t="s">
        <v>129</v>
      </c>
      <c r="N11" s="9" t="s">
        <v>154</v>
      </c>
      <c r="O11" s="9"/>
      <c r="P11" s="17"/>
      <c r="Q11" s="8" t="s">
        <v>4859</v>
      </c>
      <c r="R11" s="9">
        <v>9405119090</v>
      </c>
      <c r="S11" s="17" t="s">
        <v>130</v>
      </c>
      <c r="T11" s="646" t="s">
        <v>130</v>
      </c>
      <c r="U11" s="9" t="s">
        <v>130</v>
      </c>
    </row>
    <row r="12" spans="1:21" s="649" customFormat="1">
      <c r="A12" s="8" t="s">
        <v>4851</v>
      </c>
      <c r="B12" s="9">
        <v>8711500910035</v>
      </c>
      <c r="C12" s="8">
        <v>913700608766</v>
      </c>
      <c r="D12" s="9">
        <v>871150091003530</v>
      </c>
      <c r="E12" s="18">
        <v>91003530</v>
      </c>
      <c r="F12" s="11" t="s">
        <v>4864</v>
      </c>
      <c r="G12" s="12" t="s">
        <v>4305</v>
      </c>
      <c r="H12" s="12" t="s">
        <v>4865</v>
      </c>
      <c r="I12" s="12" t="s">
        <v>4306</v>
      </c>
      <c r="J12" s="645" t="s">
        <v>125</v>
      </c>
      <c r="K12" s="645" t="s">
        <v>4307</v>
      </c>
      <c r="L12" s="9">
        <v>12</v>
      </c>
      <c r="M12" s="12" t="s">
        <v>129</v>
      </c>
      <c r="N12" s="9" t="s">
        <v>4866</v>
      </c>
      <c r="O12" s="9"/>
      <c r="P12" s="17"/>
      <c r="Q12" s="8"/>
      <c r="R12" s="9">
        <v>8504102090</v>
      </c>
      <c r="S12" s="17" t="s">
        <v>130</v>
      </c>
      <c r="T12" s="646" t="s">
        <v>130</v>
      </c>
      <c r="U12" s="9" t="s">
        <v>130</v>
      </c>
    </row>
    <row r="13" spans="1:21" s="649" customFormat="1">
      <c r="A13" s="8" t="s">
        <v>4851</v>
      </c>
      <c r="B13" s="9">
        <v>8711500911780</v>
      </c>
      <c r="C13" s="8">
        <v>913700619566</v>
      </c>
      <c r="D13" s="9">
        <v>871150091178030</v>
      </c>
      <c r="E13" s="18">
        <v>91178030</v>
      </c>
      <c r="F13" s="11" t="s">
        <v>4867</v>
      </c>
      <c r="G13" s="12" t="s">
        <v>4305</v>
      </c>
      <c r="H13" s="12" t="s">
        <v>4865</v>
      </c>
      <c r="I13" s="12" t="s">
        <v>4306</v>
      </c>
      <c r="J13" s="645" t="s">
        <v>125</v>
      </c>
      <c r="K13" s="645" t="s">
        <v>4307</v>
      </c>
      <c r="L13" s="9">
        <v>12</v>
      </c>
      <c r="M13" s="12" t="s">
        <v>129</v>
      </c>
      <c r="N13" s="9" t="s">
        <v>4866</v>
      </c>
      <c r="O13" s="9"/>
      <c r="P13" s="17" t="s">
        <v>4868</v>
      </c>
      <c r="Q13" s="8"/>
      <c r="R13" s="9">
        <v>8504102090</v>
      </c>
      <c r="S13" s="17" t="s">
        <v>130</v>
      </c>
      <c r="T13" s="646" t="s">
        <v>130</v>
      </c>
      <c r="U13" s="9" t="s">
        <v>130</v>
      </c>
    </row>
    <row r="14" spans="1:21" s="649" customFormat="1">
      <c r="A14" s="8" t="s">
        <v>4851</v>
      </c>
      <c r="B14" s="9">
        <v>8711500911803</v>
      </c>
      <c r="C14" s="8">
        <v>913700619866</v>
      </c>
      <c r="D14" s="9">
        <v>871150091180330</v>
      </c>
      <c r="E14" s="18">
        <v>91180330</v>
      </c>
      <c r="F14" s="11" t="s">
        <v>4869</v>
      </c>
      <c r="G14" s="12" t="s">
        <v>4305</v>
      </c>
      <c r="H14" s="12" t="s">
        <v>4865</v>
      </c>
      <c r="I14" s="12" t="s">
        <v>4306</v>
      </c>
      <c r="J14" s="645" t="s">
        <v>125</v>
      </c>
      <c r="K14" s="645" t="s">
        <v>4307</v>
      </c>
      <c r="L14" s="9">
        <v>12</v>
      </c>
      <c r="M14" s="12" t="s">
        <v>129</v>
      </c>
      <c r="N14" s="9" t="s">
        <v>4866</v>
      </c>
      <c r="O14" s="9"/>
      <c r="P14" s="17" t="s">
        <v>4868</v>
      </c>
      <c r="Q14" s="8"/>
      <c r="R14" s="9">
        <v>8504102090</v>
      </c>
      <c r="S14" s="17" t="s">
        <v>130</v>
      </c>
      <c r="T14" s="646" t="s">
        <v>130</v>
      </c>
      <c r="U14" s="9" t="s">
        <v>130</v>
      </c>
    </row>
    <row r="15" spans="1:21" s="649" customFormat="1">
      <c r="A15" s="8" t="s">
        <v>4851</v>
      </c>
      <c r="B15" s="9">
        <v>8711500914941</v>
      </c>
      <c r="C15" s="8">
        <v>913700624066</v>
      </c>
      <c r="D15" s="9">
        <v>871150091494130</v>
      </c>
      <c r="E15" s="18">
        <v>91494130</v>
      </c>
      <c r="F15" s="11" t="s">
        <v>4870</v>
      </c>
      <c r="G15" s="12" t="s">
        <v>4305</v>
      </c>
      <c r="H15" s="12" t="s">
        <v>4865</v>
      </c>
      <c r="I15" s="12" t="s">
        <v>4306</v>
      </c>
      <c r="J15" s="645" t="s">
        <v>125</v>
      </c>
      <c r="K15" s="645" t="s">
        <v>4307</v>
      </c>
      <c r="L15" s="9">
        <v>12</v>
      </c>
      <c r="M15" s="12" t="s">
        <v>129</v>
      </c>
      <c r="N15" s="9" t="s">
        <v>4866</v>
      </c>
      <c r="O15" s="9"/>
      <c r="P15" s="17" t="s">
        <v>4868</v>
      </c>
      <c r="Q15" s="8"/>
      <c r="R15" s="9">
        <v>8504102090</v>
      </c>
      <c r="S15" s="17" t="s">
        <v>130</v>
      </c>
      <c r="T15" s="646" t="s">
        <v>130</v>
      </c>
      <c r="U15" s="9" t="s">
        <v>130</v>
      </c>
    </row>
    <row r="16" spans="1:21" s="649" customFormat="1">
      <c r="A16" s="8" t="s">
        <v>4851</v>
      </c>
      <c r="B16" s="9">
        <v>8727900809718</v>
      </c>
      <c r="C16" s="8">
        <v>913700626666</v>
      </c>
      <c r="D16" s="9">
        <v>872790080971800</v>
      </c>
      <c r="E16" s="18">
        <v>80971800</v>
      </c>
      <c r="F16" s="11" t="s">
        <v>4871</v>
      </c>
      <c r="G16" s="12" t="s">
        <v>4305</v>
      </c>
      <c r="H16" s="12" t="s">
        <v>4865</v>
      </c>
      <c r="I16" s="12" t="s">
        <v>4306</v>
      </c>
      <c r="J16" s="645" t="s">
        <v>125</v>
      </c>
      <c r="K16" s="645" t="s">
        <v>4307</v>
      </c>
      <c r="L16" s="9">
        <v>12</v>
      </c>
      <c r="M16" s="12" t="s">
        <v>129</v>
      </c>
      <c r="N16" s="9" t="s">
        <v>4866</v>
      </c>
      <c r="O16" s="9"/>
      <c r="P16" s="17" t="s">
        <v>4868</v>
      </c>
      <c r="Q16" s="8"/>
      <c r="R16" s="9">
        <v>8504102090</v>
      </c>
      <c r="S16" s="17" t="s">
        <v>130</v>
      </c>
      <c r="T16" s="646" t="s">
        <v>130</v>
      </c>
      <c r="U16" s="9" t="s">
        <v>130</v>
      </c>
    </row>
    <row r="17" spans="1:21" s="649" customFormat="1">
      <c r="A17" s="8" t="s">
        <v>4851</v>
      </c>
      <c r="B17" s="9">
        <v>8727900895728</v>
      </c>
      <c r="C17" s="8">
        <v>913700656866</v>
      </c>
      <c r="D17" s="9">
        <v>872790089572800</v>
      </c>
      <c r="E17" s="18">
        <v>89572800</v>
      </c>
      <c r="F17" s="11" t="s">
        <v>4872</v>
      </c>
      <c r="G17" s="12" t="s">
        <v>4305</v>
      </c>
      <c r="H17" s="12" t="s">
        <v>4865</v>
      </c>
      <c r="I17" s="12" t="s">
        <v>4412</v>
      </c>
      <c r="J17" s="645" t="s">
        <v>125</v>
      </c>
      <c r="K17" s="645" t="s">
        <v>4307</v>
      </c>
      <c r="L17" s="9">
        <v>12</v>
      </c>
      <c r="M17" s="12" t="s">
        <v>129</v>
      </c>
      <c r="N17" s="9" t="s">
        <v>4866</v>
      </c>
      <c r="O17" s="9"/>
      <c r="P17" s="17"/>
      <c r="Q17" s="8"/>
      <c r="R17" s="9">
        <v>8504108090</v>
      </c>
      <c r="S17" s="17" t="s">
        <v>130</v>
      </c>
      <c r="T17" s="646" t="s">
        <v>130</v>
      </c>
      <c r="U17" s="9" t="s">
        <v>130</v>
      </c>
    </row>
    <row r="18" spans="1:21" s="649" customFormat="1">
      <c r="A18" s="8" t="s">
        <v>4851</v>
      </c>
      <c r="B18" s="9">
        <v>8727900933635</v>
      </c>
      <c r="C18" s="8">
        <v>913700664966</v>
      </c>
      <c r="D18" s="9">
        <v>872790093363500</v>
      </c>
      <c r="E18" s="18">
        <v>93363500</v>
      </c>
      <c r="F18" s="11" t="s">
        <v>4873</v>
      </c>
      <c r="G18" s="12" t="s">
        <v>4305</v>
      </c>
      <c r="H18" s="12" t="s">
        <v>4865</v>
      </c>
      <c r="I18" s="12" t="s">
        <v>4412</v>
      </c>
      <c r="J18" s="645" t="s">
        <v>125</v>
      </c>
      <c r="K18" s="645" t="s">
        <v>4307</v>
      </c>
      <c r="L18" s="9">
        <v>12</v>
      </c>
      <c r="M18" s="12" t="s">
        <v>129</v>
      </c>
      <c r="N18" s="9" t="s">
        <v>4866</v>
      </c>
      <c r="O18" s="9"/>
      <c r="P18" s="17"/>
      <c r="Q18" s="8"/>
      <c r="R18" s="9">
        <v>8504108090</v>
      </c>
      <c r="S18" s="17" t="s">
        <v>130</v>
      </c>
      <c r="T18" s="646" t="s">
        <v>130</v>
      </c>
      <c r="U18" s="9" t="s">
        <v>130</v>
      </c>
    </row>
    <row r="19" spans="1:21" s="649" customFormat="1">
      <c r="A19" s="8" t="s">
        <v>4851</v>
      </c>
      <c r="B19" s="9">
        <v>8718291156765</v>
      </c>
      <c r="C19" s="8">
        <v>913700679066</v>
      </c>
      <c r="D19" s="9">
        <v>871829115676500</v>
      </c>
      <c r="E19" s="18">
        <v>15676500</v>
      </c>
      <c r="F19" s="11" t="s">
        <v>4874</v>
      </c>
      <c r="G19" s="12" t="s">
        <v>4305</v>
      </c>
      <c r="H19" s="12" t="s">
        <v>4865</v>
      </c>
      <c r="I19" s="12" t="s">
        <v>4306</v>
      </c>
      <c r="J19" s="645" t="s">
        <v>125</v>
      </c>
      <c r="K19" s="645" t="s">
        <v>4307</v>
      </c>
      <c r="L19" s="9">
        <v>10</v>
      </c>
      <c r="M19" s="12" t="s">
        <v>129</v>
      </c>
      <c r="N19" s="9" t="s">
        <v>4866</v>
      </c>
      <c r="O19" s="9"/>
      <c r="P19" s="17"/>
      <c r="Q19" s="8"/>
      <c r="R19" s="9">
        <v>8504102090</v>
      </c>
      <c r="S19" s="17" t="s">
        <v>130</v>
      </c>
      <c r="T19" s="646" t="s">
        <v>130</v>
      </c>
      <c r="U19" s="9" t="s">
        <v>130</v>
      </c>
    </row>
    <row r="20" spans="1:21" s="649" customFormat="1">
      <c r="A20" s="8" t="s">
        <v>4851</v>
      </c>
      <c r="B20" s="9">
        <v>8718291241676</v>
      </c>
      <c r="C20" s="8">
        <v>913700684766</v>
      </c>
      <c r="D20" s="9">
        <v>871829124167600</v>
      </c>
      <c r="E20" s="18">
        <v>24167600</v>
      </c>
      <c r="F20" s="11" t="s">
        <v>4875</v>
      </c>
      <c r="G20" s="12" t="s">
        <v>4305</v>
      </c>
      <c r="H20" s="12" t="s">
        <v>4865</v>
      </c>
      <c r="I20" s="12" t="s">
        <v>4306</v>
      </c>
      <c r="J20" s="645" t="s">
        <v>125</v>
      </c>
      <c r="K20" s="645" t="s">
        <v>4307</v>
      </c>
      <c r="L20" s="9">
        <v>12</v>
      </c>
      <c r="M20" s="12" t="s">
        <v>129</v>
      </c>
      <c r="N20" s="9" t="s">
        <v>4866</v>
      </c>
      <c r="O20" s="9"/>
      <c r="P20" s="17" t="s">
        <v>4868</v>
      </c>
      <c r="Q20" s="8"/>
      <c r="R20" s="9">
        <v>8504102090</v>
      </c>
      <c r="S20" s="17" t="s">
        <v>130</v>
      </c>
      <c r="T20" s="646" t="s">
        <v>130</v>
      </c>
      <c r="U20" s="9" t="s">
        <v>130</v>
      </c>
    </row>
    <row r="21" spans="1:21" s="649" customFormat="1">
      <c r="A21" s="8" t="s">
        <v>4851</v>
      </c>
      <c r="B21" s="9">
        <v>8718291671619</v>
      </c>
      <c r="C21" s="8">
        <v>913700696166</v>
      </c>
      <c r="D21" s="9">
        <v>871829167161900</v>
      </c>
      <c r="E21" s="18">
        <v>67161900</v>
      </c>
      <c r="F21" s="11" t="s">
        <v>4876</v>
      </c>
      <c r="G21" s="12" t="s">
        <v>4305</v>
      </c>
      <c r="H21" s="12" t="s">
        <v>4865</v>
      </c>
      <c r="I21" s="12" t="s">
        <v>4412</v>
      </c>
      <c r="J21" s="645" t="s">
        <v>125</v>
      </c>
      <c r="K21" s="645" t="s">
        <v>4307</v>
      </c>
      <c r="L21" s="9">
        <v>12</v>
      </c>
      <c r="M21" s="12" t="s">
        <v>129</v>
      </c>
      <c r="N21" s="9" t="s">
        <v>4866</v>
      </c>
      <c r="O21" s="9"/>
      <c r="P21" s="17"/>
      <c r="Q21" s="8"/>
      <c r="R21" s="9">
        <v>8504108090</v>
      </c>
      <c r="S21" s="17" t="s">
        <v>130</v>
      </c>
      <c r="T21" s="646" t="s">
        <v>130</v>
      </c>
      <c r="U21" s="9" t="s">
        <v>130</v>
      </c>
    </row>
    <row r="22" spans="1:21" s="649" customFormat="1">
      <c r="A22" s="8" t="s">
        <v>4851</v>
      </c>
      <c r="B22" s="9">
        <v>8718291696896</v>
      </c>
      <c r="C22" s="8">
        <v>913700698366</v>
      </c>
      <c r="D22" s="9">
        <v>871829169689600</v>
      </c>
      <c r="E22" s="18">
        <v>69689600</v>
      </c>
      <c r="F22" s="11" t="s">
        <v>4877</v>
      </c>
      <c r="G22" s="12" t="s">
        <v>4305</v>
      </c>
      <c r="H22" s="12" t="s">
        <v>4865</v>
      </c>
      <c r="I22" s="12" t="s">
        <v>4306</v>
      </c>
      <c r="J22" s="645" t="s">
        <v>125</v>
      </c>
      <c r="K22" s="645" t="s">
        <v>4307</v>
      </c>
      <c r="L22" s="9">
        <v>12</v>
      </c>
      <c r="M22" s="12" t="s">
        <v>129</v>
      </c>
      <c r="N22" s="9" t="s">
        <v>4866</v>
      </c>
      <c r="O22" s="9"/>
      <c r="P22" s="17"/>
      <c r="Q22" s="8"/>
      <c r="R22" s="9">
        <v>8504102090</v>
      </c>
      <c r="S22" s="17" t="s">
        <v>130</v>
      </c>
      <c r="T22" s="646" t="s">
        <v>130</v>
      </c>
      <c r="U22" s="9" t="s">
        <v>130</v>
      </c>
    </row>
    <row r="23" spans="1:21" s="649" customFormat="1">
      <c r="A23" s="8" t="s">
        <v>4851</v>
      </c>
      <c r="B23" s="9">
        <v>8718291718642</v>
      </c>
      <c r="C23" s="8">
        <v>913700761866</v>
      </c>
      <c r="D23" s="9">
        <v>871829171864200</v>
      </c>
      <c r="E23" s="18">
        <v>71864200</v>
      </c>
      <c r="F23" s="11" t="s">
        <v>4878</v>
      </c>
      <c r="G23" s="12" t="s">
        <v>4305</v>
      </c>
      <c r="H23" s="12" t="s">
        <v>4865</v>
      </c>
      <c r="I23" s="12" t="s">
        <v>4306</v>
      </c>
      <c r="J23" s="645" t="s">
        <v>125</v>
      </c>
      <c r="K23" s="645" t="s">
        <v>4307</v>
      </c>
      <c r="L23" s="9">
        <v>12</v>
      </c>
      <c r="M23" s="12" t="s">
        <v>129</v>
      </c>
      <c r="N23" s="9" t="s">
        <v>4866</v>
      </c>
      <c r="O23" s="9"/>
      <c r="P23" s="17"/>
      <c r="Q23" s="8"/>
      <c r="R23" s="9">
        <v>8504102090</v>
      </c>
      <c r="S23" s="17" t="s">
        <v>130</v>
      </c>
      <c r="T23" s="646" t="s">
        <v>130</v>
      </c>
      <c r="U23" s="9" t="s">
        <v>130</v>
      </c>
    </row>
    <row r="24" spans="1:21" s="649" customFormat="1">
      <c r="A24" s="8" t="s">
        <v>4851</v>
      </c>
      <c r="B24" s="9">
        <v>8718291718628</v>
      </c>
      <c r="C24" s="8">
        <v>913700761966</v>
      </c>
      <c r="D24" s="9">
        <v>871829171862800</v>
      </c>
      <c r="E24" s="18">
        <v>71862800</v>
      </c>
      <c r="F24" s="11" t="s">
        <v>4879</v>
      </c>
      <c r="G24" s="12" t="s">
        <v>4305</v>
      </c>
      <c r="H24" s="12" t="s">
        <v>4865</v>
      </c>
      <c r="I24" s="12" t="s">
        <v>4306</v>
      </c>
      <c r="J24" s="645" t="s">
        <v>125</v>
      </c>
      <c r="K24" s="645" t="s">
        <v>4307</v>
      </c>
      <c r="L24" s="9">
        <v>12</v>
      </c>
      <c r="M24" s="12" t="s">
        <v>129</v>
      </c>
      <c r="N24" s="9" t="s">
        <v>4866</v>
      </c>
      <c r="O24" s="9"/>
      <c r="P24" s="17"/>
      <c r="Q24" s="8"/>
      <c r="R24" s="9">
        <v>8504102090</v>
      </c>
      <c r="S24" s="17" t="s">
        <v>130</v>
      </c>
      <c r="T24" s="646" t="s">
        <v>130</v>
      </c>
      <c r="U24" s="9" t="s">
        <v>130</v>
      </c>
    </row>
    <row r="25" spans="1:21" s="649" customFormat="1">
      <c r="A25" s="8" t="s">
        <v>4851</v>
      </c>
      <c r="B25" s="9">
        <v>8727900883350</v>
      </c>
      <c r="C25" s="8">
        <v>913713033066</v>
      </c>
      <c r="D25" s="9">
        <v>872790088335000</v>
      </c>
      <c r="E25" s="18">
        <v>88335000</v>
      </c>
      <c r="F25" s="11" t="s">
        <v>4880</v>
      </c>
      <c r="G25" s="12" t="s">
        <v>4305</v>
      </c>
      <c r="H25" s="12" t="s">
        <v>4865</v>
      </c>
      <c r="I25" s="12" t="s">
        <v>4306</v>
      </c>
      <c r="J25" s="645" t="s">
        <v>125</v>
      </c>
      <c r="K25" s="645" t="s">
        <v>4307</v>
      </c>
      <c r="L25" s="9">
        <v>10</v>
      </c>
      <c r="M25" s="12" t="s">
        <v>129</v>
      </c>
      <c r="N25" s="9" t="s">
        <v>4866</v>
      </c>
      <c r="O25" s="9"/>
      <c r="P25" s="17"/>
      <c r="Q25" s="8"/>
      <c r="R25" s="9">
        <v>8504102090</v>
      </c>
      <c r="S25" s="17" t="s">
        <v>130</v>
      </c>
      <c r="T25" s="646" t="s">
        <v>130</v>
      </c>
      <c r="U25" s="9" t="s">
        <v>130</v>
      </c>
    </row>
    <row r="26" spans="1:21" s="649" customFormat="1">
      <c r="A26" s="8" t="s">
        <v>4851</v>
      </c>
      <c r="B26" s="9">
        <v>8727900905588</v>
      </c>
      <c r="C26" s="8">
        <v>913713033466</v>
      </c>
      <c r="D26" s="9">
        <v>872790090558800</v>
      </c>
      <c r="E26" s="18">
        <v>90558800</v>
      </c>
      <c r="F26" s="11" t="s">
        <v>4881</v>
      </c>
      <c r="G26" s="12" t="s">
        <v>4305</v>
      </c>
      <c r="H26" s="12" t="s">
        <v>4865</v>
      </c>
      <c r="I26" s="12" t="s">
        <v>4306</v>
      </c>
      <c r="J26" s="645" t="s">
        <v>125</v>
      </c>
      <c r="K26" s="645" t="s">
        <v>4307</v>
      </c>
      <c r="L26" s="9">
        <v>12</v>
      </c>
      <c r="M26" s="12" t="s">
        <v>129</v>
      </c>
      <c r="N26" s="9" t="s">
        <v>4866</v>
      </c>
      <c r="O26" s="9"/>
      <c r="P26" s="17" t="s">
        <v>4868</v>
      </c>
      <c r="Q26" s="8"/>
      <c r="R26" s="9">
        <v>8504102090</v>
      </c>
      <c r="S26" s="17" t="s">
        <v>130</v>
      </c>
      <c r="T26" s="646" t="s">
        <v>130</v>
      </c>
      <c r="U26" s="9" t="s">
        <v>130</v>
      </c>
    </row>
    <row r="27" spans="1:21" s="649" customFormat="1">
      <c r="A27" s="8" t="s">
        <v>4851</v>
      </c>
      <c r="B27" s="9">
        <v>8727900952247</v>
      </c>
      <c r="C27" s="8">
        <v>913713034066</v>
      </c>
      <c r="D27" s="9">
        <v>872790095224700</v>
      </c>
      <c r="E27" s="18">
        <v>95224700</v>
      </c>
      <c r="F27" s="11" t="s">
        <v>4882</v>
      </c>
      <c r="G27" s="12" t="s">
        <v>4305</v>
      </c>
      <c r="H27" s="12" t="s">
        <v>4865</v>
      </c>
      <c r="I27" s="12" t="s">
        <v>4306</v>
      </c>
      <c r="J27" s="645" t="s">
        <v>125</v>
      </c>
      <c r="K27" s="645" t="s">
        <v>4307</v>
      </c>
      <c r="L27" s="9">
        <v>12</v>
      </c>
      <c r="M27" s="12" t="s">
        <v>129</v>
      </c>
      <c r="N27" s="9" t="s">
        <v>4866</v>
      </c>
      <c r="O27" s="9"/>
      <c r="P27" s="17" t="s">
        <v>4868</v>
      </c>
      <c r="Q27" s="8"/>
      <c r="R27" s="9">
        <v>8504102090</v>
      </c>
      <c r="S27" s="17" t="s">
        <v>130</v>
      </c>
      <c r="T27" s="646" t="s">
        <v>130</v>
      </c>
      <c r="U27" s="9" t="s">
        <v>130</v>
      </c>
    </row>
    <row r="28" spans="1:21" s="649" customFormat="1">
      <c r="A28" s="8" t="s">
        <v>4851</v>
      </c>
      <c r="B28" s="9">
        <v>8718291770664</v>
      </c>
      <c r="C28" s="8">
        <v>913713040866</v>
      </c>
      <c r="D28" s="9">
        <v>871829177066400</v>
      </c>
      <c r="E28" s="18">
        <v>77066400</v>
      </c>
      <c r="F28" s="11" t="s">
        <v>4883</v>
      </c>
      <c r="G28" s="12" t="s">
        <v>4305</v>
      </c>
      <c r="H28" s="12" t="s">
        <v>4865</v>
      </c>
      <c r="I28" s="12" t="s">
        <v>4306</v>
      </c>
      <c r="J28" s="645" t="s">
        <v>125</v>
      </c>
      <c r="K28" s="645" t="s">
        <v>4307</v>
      </c>
      <c r="L28" s="9">
        <v>50</v>
      </c>
      <c r="M28" s="12" t="s">
        <v>129</v>
      </c>
      <c r="N28" s="9" t="s">
        <v>4866</v>
      </c>
      <c r="O28" s="9"/>
      <c r="P28" s="17"/>
      <c r="Q28" s="8"/>
      <c r="R28" s="9">
        <v>8504102090</v>
      </c>
      <c r="S28" s="17" t="s">
        <v>130</v>
      </c>
      <c r="T28" s="646" t="s">
        <v>130</v>
      </c>
      <c r="U28" s="9" t="s">
        <v>130</v>
      </c>
    </row>
    <row r="29" spans="1:21" s="649" customFormat="1">
      <c r="A29" s="8" t="s">
        <v>4851</v>
      </c>
      <c r="B29" s="9">
        <v>8718291758440</v>
      </c>
      <c r="C29" s="8">
        <v>913713042166</v>
      </c>
      <c r="D29" s="9">
        <v>871829175844000</v>
      </c>
      <c r="E29" s="18">
        <v>75844000</v>
      </c>
      <c r="F29" s="11" t="s">
        <v>4884</v>
      </c>
      <c r="G29" s="12" t="s">
        <v>4305</v>
      </c>
      <c r="H29" s="12" t="s">
        <v>4865</v>
      </c>
      <c r="I29" s="12" t="s">
        <v>4306</v>
      </c>
      <c r="J29" s="645" t="s">
        <v>125</v>
      </c>
      <c r="K29" s="645" t="s">
        <v>4307</v>
      </c>
      <c r="L29" s="9">
        <v>12</v>
      </c>
      <c r="M29" s="12" t="s">
        <v>129</v>
      </c>
      <c r="N29" s="9" t="s">
        <v>4866</v>
      </c>
      <c r="O29" s="9"/>
      <c r="P29" s="9"/>
      <c r="Q29" s="8"/>
      <c r="R29" s="9">
        <v>8504102090</v>
      </c>
      <c r="S29" s="17" t="s">
        <v>130</v>
      </c>
      <c r="T29" s="646" t="s">
        <v>130</v>
      </c>
      <c r="U29" s="9" t="s">
        <v>130</v>
      </c>
    </row>
    <row r="30" spans="1:21" s="649" customFormat="1">
      <c r="A30" s="8" t="s">
        <v>4851</v>
      </c>
      <c r="B30" s="9">
        <v>8711500038210</v>
      </c>
      <c r="C30" s="8">
        <v>924151445740</v>
      </c>
      <c r="D30" s="9">
        <v>871150003821050</v>
      </c>
      <c r="E30" s="18">
        <v>3821050</v>
      </c>
      <c r="F30" s="11" t="s">
        <v>4885</v>
      </c>
      <c r="G30" s="12" t="s">
        <v>4305</v>
      </c>
      <c r="H30" s="12" t="s">
        <v>4438</v>
      </c>
      <c r="I30" s="12" t="s">
        <v>4439</v>
      </c>
      <c r="J30" s="645" t="s">
        <v>125</v>
      </c>
      <c r="K30" s="645" t="s">
        <v>4307</v>
      </c>
      <c r="L30" s="9">
        <v>100</v>
      </c>
      <c r="M30" s="12" t="s">
        <v>129</v>
      </c>
      <c r="N30" s="9" t="s">
        <v>4866</v>
      </c>
      <c r="O30" s="9"/>
      <c r="P30" s="9">
        <v>924151445741</v>
      </c>
      <c r="Q30" s="8" t="s">
        <v>4859</v>
      </c>
      <c r="R30" s="9">
        <v>8539219290</v>
      </c>
      <c r="S30" s="17" t="s">
        <v>338</v>
      </c>
      <c r="T30" s="646" t="s">
        <v>130</v>
      </c>
      <c r="U30" s="9" t="s">
        <v>130</v>
      </c>
    </row>
    <row r="31" spans="1:21" s="649" customFormat="1">
      <c r="A31" s="8" t="s">
        <v>4851</v>
      </c>
      <c r="B31" s="9">
        <v>8718699613235</v>
      </c>
      <c r="C31" s="8">
        <v>925723817101</v>
      </c>
      <c r="D31" s="9">
        <v>871869961323500</v>
      </c>
      <c r="E31" s="18">
        <v>61323500</v>
      </c>
      <c r="F31" s="11" t="s">
        <v>4886</v>
      </c>
      <c r="G31" s="12" t="s">
        <v>4305</v>
      </c>
      <c r="H31" s="12" t="s">
        <v>4469</v>
      </c>
      <c r="I31" s="12" t="s">
        <v>4887</v>
      </c>
      <c r="J31" s="645" t="s">
        <v>125</v>
      </c>
      <c r="K31" s="645" t="s">
        <v>4307</v>
      </c>
      <c r="L31" s="9">
        <v>50</v>
      </c>
      <c r="M31" s="12" t="s">
        <v>129</v>
      </c>
      <c r="N31" s="9" t="s">
        <v>4866</v>
      </c>
      <c r="O31" s="9"/>
      <c r="P31" s="9">
        <v>925723817102</v>
      </c>
      <c r="Q31" s="8" t="s">
        <v>4859</v>
      </c>
      <c r="R31" s="9">
        <v>8539219890</v>
      </c>
      <c r="S31" s="17" t="s">
        <v>810</v>
      </c>
      <c r="T31" s="646" t="s">
        <v>130</v>
      </c>
      <c r="U31" s="9" t="s">
        <v>130</v>
      </c>
    </row>
    <row r="32" spans="1:21" s="649" customFormat="1">
      <c r="A32" s="8" t="s">
        <v>4851</v>
      </c>
      <c r="B32" s="9">
        <v>8711500706676</v>
      </c>
      <c r="C32" s="8">
        <v>927903008270</v>
      </c>
      <c r="D32" s="9">
        <v>871150070667640</v>
      </c>
      <c r="E32" s="18">
        <v>70667640</v>
      </c>
      <c r="F32" s="11" t="s">
        <v>4888</v>
      </c>
      <c r="G32" s="12" t="s">
        <v>4305</v>
      </c>
      <c r="H32" s="12" t="s">
        <v>4889</v>
      </c>
      <c r="I32" s="12" t="s">
        <v>4890</v>
      </c>
      <c r="J32" s="645" t="s">
        <v>125</v>
      </c>
      <c r="K32" s="645" t="s">
        <v>4307</v>
      </c>
      <c r="L32" s="9">
        <v>25</v>
      </c>
      <c r="M32" s="12" t="s">
        <v>129</v>
      </c>
      <c r="N32" s="9" t="s">
        <v>4866</v>
      </c>
      <c r="O32" s="9"/>
      <c r="P32" s="17"/>
      <c r="Q32" s="8"/>
      <c r="R32" s="9">
        <v>8539319090</v>
      </c>
      <c r="S32" s="17" t="s">
        <v>155</v>
      </c>
      <c r="T32" s="646" t="s">
        <v>768</v>
      </c>
      <c r="U32" s="9">
        <v>423261</v>
      </c>
    </row>
    <row r="33" spans="1:21" s="649" customFormat="1">
      <c r="A33" s="8" t="s">
        <v>4851</v>
      </c>
      <c r="B33" s="9">
        <v>8711500706690</v>
      </c>
      <c r="C33" s="8">
        <v>927903008470</v>
      </c>
      <c r="D33" s="9">
        <v>871150070669040</v>
      </c>
      <c r="E33" s="18">
        <v>70669040</v>
      </c>
      <c r="F33" s="11" t="s">
        <v>4891</v>
      </c>
      <c r="G33" s="12" t="s">
        <v>4305</v>
      </c>
      <c r="H33" s="12" t="s">
        <v>4889</v>
      </c>
      <c r="I33" s="12" t="s">
        <v>4890</v>
      </c>
      <c r="J33" s="645" t="s">
        <v>125</v>
      </c>
      <c r="K33" s="645" t="s">
        <v>4307</v>
      </c>
      <c r="L33" s="9">
        <v>25</v>
      </c>
      <c r="M33" s="12" t="s">
        <v>129</v>
      </c>
      <c r="N33" s="9" t="s">
        <v>4866</v>
      </c>
      <c r="O33" s="9"/>
      <c r="P33" s="17"/>
      <c r="Q33" s="8"/>
      <c r="R33" s="9">
        <v>8539319090</v>
      </c>
      <c r="S33" s="17" t="s">
        <v>155</v>
      </c>
      <c r="T33" s="646" t="s">
        <v>768</v>
      </c>
      <c r="U33" s="9">
        <v>423263</v>
      </c>
    </row>
    <row r="34" spans="1:21" s="649" customFormat="1">
      <c r="A34" s="8" t="s">
        <v>4851</v>
      </c>
      <c r="B34" s="9">
        <v>8711500706706</v>
      </c>
      <c r="C34" s="8">
        <v>927903208270</v>
      </c>
      <c r="D34" s="9">
        <v>871150070670640</v>
      </c>
      <c r="E34" s="18">
        <v>70670640</v>
      </c>
      <c r="F34" s="11" t="s">
        <v>4892</v>
      </c>
      <c r="G34" s="12" t="s">
        <v>4305</v>
      </c>
      <c r="H34" s="12" t="s">
        <v>4889</v>
      </c>
      <c r="I34" s="12" t="s">
        <v>4890</v>
      </c>
      <c r="J34" s="645" t="s">
        <v>125</v>
      </c>
      <c r="K34" s="645" t="s">
        <v>4307</v>
      </c>
      <c r="L34" s="9">
        <v>25</v>
      </c>
      <c r="M34" s="12" t="s">
        <v>129</v>
      </c>
      <c r="N34" s="9" t="s">
        <v>4866</v>
      </c>
      <c r="O34" s="9"/>
      <c r="P34" s="17"/>
      <c r="Q34" s="8"/>
      <c r="R34" s="9">
        <v>8539319090</v>
      </c>
      <c r="S34" s="17" t="s">
        <v>155</v>
      </c>
      <c r="T34" s="646" t="s">
        <v>768</v>
      </c>
      <c r="U34" s="9">
        <v>423265</v>
      </c>
    </row>
    <row r="35" spans="1:21" s="649" customFormat="1">
      <c r="A35" s="8" t="s">
        <v>4851</v>
      </c>
      <c r="B35" s="9">
        <v>8711500706713</v>
      </c>
      <c r="C35" s="8">
        <v>927903208370</v>
      </c>
      <c r="D35" s="9">
        <v>871150070671340</v>
      </c>
      <c r="E35" s="18">
        <v>70671340</v>
      </c>
      <c r="F35" s="11" t="s">
        <v>4893</v>
      </c>
      <c r="G35" s="12" t="s">
        <v>4305</v>
      </c>
      <c r="H35" s="12" t="s">
        <v>4889</v>
      </c>
      <c r="I35" s="12" t="s">
        <v>4890</v>
      </c>
      <c r="J35" s="645" t="s">
        <v>125</v>
      </c>
      <c r="K35" s="645" t="s">
        <v>4307</v>
      </c>
      <c r="L35" s="9">
        <v>25</v>
      </c>
      <c r="M35" s="12" t="s">
        <v>129</v>
      </c>
      <c r="N35" s="9" t="s">
        <v>4866</v>
      </c>
      <c r="O35" s="9"/>
      <c r="P35" s="17"/>
      <c r="Q35" s="8"/>
      <c r="R35" s="9">
        <v>8539319090</v>
      </c>
      <c r="S35" s="17" t="s">
        <v>155</v>
      </c>
      <c r="T35" s="646" t="s">
        <v>768</v>
      </c>
      <c r="U35" s="9">
        <v>423266</v>
      </c>
    </row>
    <row r="36" spans="1:21" s="649" customFormat="1">
      <c r="A36" s="8" t="s">
        <v>4851</v>
      </c>
      <c r="B36" s="9">
        <v>8711500635174</v>
      </c>
      <c r="C36" s="8">
        <v>927903286570</v>
      </c>
      <c r="D36" s="9">
        <v>871150063517440</v>
      </c>
      <c r="E36" s="18">
        <v>63517440</v>
      </c>
      <c r="F36" s="11" t="s">
        <v>4894</v>
      </c>
      <c r="G36" s="12" t="s">
        <v>4305</v>
      </c>
      <c r="H36" s="12" t="s">
        <v>4889</v>
      </c>
      <c r="I36" s="12" t="s">
        <v>4890</v>
      </c>
      <c r="J36" s="645" t="s">
        <v>125</v>
      </c>
      <c r="K36" s="645" t="s">
        <v>4307</v>
      </c>
      <c r="L36" s="9">
        <v>25</v>
      </c>
      <c r="M36" s="12" t="s">
        <v>129</v>
      </c>
      <c r="N36" s="9" t="s">
        <v>4866</v>
      </c>
      <c r="O36" s="9"/>
      <c r="P36" s="17"/>
      <c r="Q36" s="8"/>
      <c r="R36" s="9">
        <v>8539319090</v>
      </c>
      <c r="S36" s="17" t="s">
        <v>155</v>
      </c>
      <c r="T36" s="646" t="s">
        <v>768</v>
      </c>
      <c r="U36" s="9">
        <v>423268</v>
      </c>
    </row>
    <row r="37" spans="1:21" s="649" customFormat="1">
      <c r="A37" s="8" t="s">
        <v>4851</v>
      </c>
      <c r="B37" s="9">
        <v>8711500706737</v>
      </c>
      <c r="C37" s="8">
        <v>927903408270</v>
      </c>
      <c r="D37" s="9">
        <v>871150070673740</v>
      </c>
      <c r="E37" s="18">
        <v>70673740</v>
      </c>
      <c r="F37" s="11" t="s">
        <v>4895</v>
      </c>
      <c r="G37" s="12" t="s">
        <v>4305</v>
      </c>
      <c r="H37" s="12" t="s">
        <v>4889</v>
      </c>
      <c r="I37" s="12" t="s">
        <v>4890</v>
      </c>
      <c r="J37" s="645" t="s">
        <v>125</v>
      </c>
      <c r="K37" s="645" t="s">
        <v>4307</v>
      </c>
      <c r="L37" s="9">
        <v>25</v>
      </c>
      <c r="M37" s="12" t="s">
        <v>129</v>
      </c>
      <c r="N37" s="9" t="s">
        <v>4866</v>
      </c>
      <c r="O37" s="9"/>
      <c r="P37" s="17"/>
      <c r="Q37" s="8"/>
      <c r="R37" s="9">
        <v>8539319090</v>
      </c>
      <c r="S37" s="17" t="s">
        <v>155</v>
      </c>
      <c r="T37" s="646" t="s">
        <v>768</v>
      </c>
      <c r="U37" s="9">
        <v>423269</v>
      </c>
    </row>
    <row r="38" spans="1:21" s="649" customFormat="1">
      <c r="A38" s="8" t="s">
        <v>4851</v>
      </c>
      <c r="B38" s="9">
        <v>8711500706751</v>
      </c>
      <c r="C38" s="8">
        <v>927903408470</v>
      </c>
      <c r="D38" s="9">
        <v>871150070675140</v>
      </c>
      <c r="E38" s="18">
        <v>70675140</v>
      </c>
      <c r="F38" s="11" t="s">
        <v>4896</v>
      </c>
      <c r="G38" s="12" t="s">
        <v>4305</v>
      </c>
      <c r="H38" s="12" t="s">
        <v>4889</v>
      </c>
      <c r="I38" s="12" t="s">
        <v>4890</v>
      </c>
      <c r="J38" s="645" t="s">
        <v>125</v>
      </c>
      <c r="K38" s="645" t="s">
        <v>4307</v>
      </c>
      <c r="L38" s="9">
        <v>25</v>
      </c>
      <c r="M38" s="12" t="s">
        <v>129</v>
      </c>
      <c r="N38" s="9" t="s">
        <v>4866</v>
      </c>
      <c r="O38" s="9"/>
      <c r="P38" s="17"/>
      <c r="Q38" s="8"/>
      <c r="R38" s="9">
        <v>8539319090</v>
      </c>
      <c r="S38" s="17" t="s">
        <v>155</v>
      </c>
      <c r="T38" s="646" t="s">
        <v>768</v>
      </c>
      <c r="U38" s="9">
        <v>423271</v>
      </c>
    </row>
    <row r="39" spans="1:21" s="649" customFormat="1">
      <c r="A39" s="8" t="s">
        <v>4851</v>
      </c>
      <c r="B39" s="9">
        <v>8711500707246</v>
      </c>
      <c r="C39" s="8">
        <v>927903883040</v>
      </c>
      <c r="D39" s="9">
        <v>871150070724670</v>
      </c>
      <c r="E39" s="18">
        <v>70724670</v>
      </c>
      <c r="F39" s="11" t="s">
        <v>4897</v>
      </c>
      <c r="G39" s="12" t="s">
        <v>4305</v>
      </c>
      <c r="H39" s="12" t="s">
        <v>4889</v>
      </c>
      <c r="I39" s="12" t="s">
        <v>4890</v>
      </c>
      <c r="J39" s="645" t="s">
        <v>125</v>
      </c>
      <c r="K39" s="645" t="s">
        <v>4307</v>
      </c>
      <c r="L39" s="9">
        <v>50</v>
      </c>
      <c r="M39" s="12" t="s">
        <v>129</v>
      </c>
      <c r="N39" s="9" t="s">
        <v>4866</v>
      </c>
      <c r="O39" s="9"/>
      <c r="P39" s="17"/>
      <c r="Q39" s="8"/>
      <c r="R39" s="9">
        <v>8539319090</v>
      </c>
      <c r="S39" s="17" t="s">
        <v>1020</v>
      </c>
      <c r="T39" s="646" t="s">
        <v>768</v>
      </c>
      <c r="U39" s="9">
        <v>423274</v>
      </c>
    </row>
    <row r="40" spans="1:21" s="649" customFormat="1">
      <c r="A40" s="8" t="s">
        <v>4851</v>
      </c>
      <c r="B40" s="9">
        <v>8711500620811</v>
      </c>
      <c r="C40" s="8">
        <v>927904882740</v>
      </c>
      <c r="D40" s="9">
        <v>871150062081170</v>
      </c>
      <c r="E40" s="18">
        <v>62081170</v>
      </c>
      <c r="F40" s="11" t="s">
        <v>4898</v>
      </c>
      <c r="G40" s="12" t="s">
        <v>4305</v>
      </c>
      <c r="H40" s="12" t="s">
        <v>4889</v>
      </c>
      <c r="I40" s="12" t="s">
        <v>4890</v>
      </c>
      <c r="J40" s="645" t="s">
        <v>125</v>
      </c>
      <c r="K40" s="645" t="s">
        <v>4307</v>
      </c>
      <c r="L40" s="9">
        <v>50</v>
      </c>
      <c r="M40" s="12" t="s">
        <v>129</v>
      </c>
      <c r="N40" s="9" t="s">
        <v>4866</v>
      </c>
      <c r="O40" s="9"/>
      <c r="P40" s="17"/>
      <c r="Q40" s="8"/>
      <c r="R40" s="9">
        <v>8539319090</v>
      </c>
      <c r="S40" s="17" t="s">
        <v>155</v>
      </c>
      <c r="T40" s="646" t="s">
        <v>768</v>
      </c>
      <c r="U40" s="9">
        <v>423278</v>
      </c>
    </row>
    <row r="41" spans="1:21" s="649" customFormat="1">
      <c r="A41" s="8" t="s">
        <v>4851</v>
      </c>
      <c r="B41" s="9">
        <v>8711500620842</v>
      </c>
      <c r="C41" s="8">
        <v>927904883040</v>
      </c>
      <c r="D41" s="9">
        <v>871150062084270</v>
      </c>
      <c r="E41" s="18">
        <v>62084270</v>
      </c>
      <c r="F41" s="11" t="s">
        <v>4899</v>
      </c>
      <c r="G41" s="12" t="s">
        <v>4305</v>
      </c>
      <c r="H41" s="12" t="s">
        <v>4889</v>
      </c>
      <c r="I41" s="12" t="s">
        <v>4890</v>
      </c>
      <c r="J41" s="645" t="s">
        <v>125</v>
      </c>
      <c r="K41" s="645" t="s">
        <v>4307</v>
      </c>
      <c r="L41" s="9">
        <v>50</v>
      </c>
      <c r="M41" s="12" t="s">
        <v>129</v>
      </c>
      <c r="N41" s="9" t="s">
        <v>4866</v>
      </c>
      <c r="O41" s="9"/>
      <c r="P41" s="17"/>
      <c r="Q41" s="8"/>
      <c r="R41" s="9">
        <v>8539319090</v>
      </c>
      <c r="S41" s="17" t="s">
        <v>155</v>
      </c>
      <c r="T41" s="646" t="s">
        <v>768</v>
      </c>
      <c r="U41" s="9">
        <v>423279</v>
      </c>
    </row>
    <row r="42" spans="1:21" s="649" customFormat="1">
      <c r="A42" s="8" t="s">
        <v>4851</v>
      </c>
      <c r="B42" s="9">
        <v>8711500620866</v>
      </c>
      <c r="C42" s="8">
        <v>927904884040</v>
      </c>
      <c r="D42" s="9">
        <v>871150062086670</v>
      </c>
      <c r="E42" s="18">
        <v>62086670</v>
      </c>
      <c r="F42" s="11" t="s">
        <v>4900</v>
      </c>
      <c r="G42" s="12" t="s">
        <v>4305</v>
      </c>
      <c r="H42" s="12" t="s">
        <v>4889</v>
      </c>
      <c r="I42" s="12" t="s">
        <v>4890</v>
      </c>
      <c r="J42" s="645" t="s">
        <v>125</v>
      </c>
      <c r="K42" s="645" t="s">
        <v>4307</v>
      </c>
      <c r="L42" s="9">
        <v>50</v>
      </c>
      <c r="M42" s="12" t="s">
        <v>129</v>
      </c>
      <c r="N42" s="9" t="s">
        <v>4866</v>
      </c>
      <c r="O42" s="9"/>
      <c r="P42" s="17"/>
      <c r="Q42" s="8"/>
      <c r="R42" s="9">
        <v>8539319090</v>
      </c>
      <c r="S42" s="17" t="s">
        <v>155</v>
      </c>
      <c r="T42" s="646" t="s">
        <v>768</v>
      </c>
      <c r="U42" s="9">
        <v>423280</v>
      </c>
    </row>
    <row r="43" spans="1:21" s="649" customFormat="1">
      <c r="A43" s="8" t="s">
        <v>4851</v>
      </c>
      <c r="B43" s="9">
        <v>8711500620880</v>
      </c>
      <c r="C43" s="8">
        <v>927905782740</v>
      </c>
      <c r="D43" s="9">
        <v>871150062088070</v>
      </c>
      <c r="E43" s="18">
        <v>62088070</v>
      </c>
      <c r="F43" s="11" t="s">
        <v>4901</v>
      </c>
      <c r="G43" s="12" t="s">
        <v>4305</v>
      </c>
      <c r="H43" s="12" t="s">
        <v>4889</v>
      </c>
      <c r="I43" s="12" t="s">
        <v>4890</v>
      </c>
      <c r="J43" s="645" t="s">
        <v>125</v>
      </c>
      <c r="K43" s="645" t="s">
        <v>4307</v>
      </c>
      <c r="L43" s="9">
        <v>50</v>
      </c>
      <c r="M43" s="12" t="s">
        <v>129</v>
      </c>
      <c r="N43" s="9" t="s">
        <v>4866</v>
      </c>
      <c r="O43" s="9"/>
      <c r="P43" s="17"/>
      <c r="Q43" s="8"/>
      <c r="R43" s="9">
        <v>8539319090</v>
      </c>
      <c r="S43" s="17" t="s">
        <v>1020</v>
      </c>
      <c r="T43" s="646" t="s">
        <v>768</v>
      </c>
      <c r="U43" s="9">
        <v>423282</v>
      </c>
    </row>
    <row r="44" spans="1:21" s="649" customFormat="1">
      <c r="A44" s="8" t="s">
        <v>4851</v>
      </c>
      <c r="B44" s="9">
        <v>8711500620958</v>
      </c>
      <c r="C44" s="8">
        <v>927906182740</v>
      </c>
      <c r="D44" s="9">
        <v>871150062095870</v>
      </c>
      <c r="E44" s="18">
        <v>62095870</v>
      </c>
      <c r="F44" s="11" t="s">
        <v>4902</v>
      </c>
      <c r="G44" s="12" t="s">
        <v>4305</v>
      </c>
      <c r="H44" s="12" t="s">
        <v>4889</v>
      </c>
      <c r="I44" s="12" t="s">
        <v>4890</v>
      </c>
      <c r="J44" s="645" t="s">
        <v>125</v>
      </c>
      <c r="K44" s="645" t="s">
        <v>4307</v>
      </c>
      <c r="L44" s="9">
        <v>50</v>
      </c>
      <c r="M44" s="12" t="s">
        <v>129</v>
      </c>
      <c r="N44" s="9" t="s">
        <v>4866</v>
      </c>
      <c r="O44" s="9"/>
      <c r="P44" s="17"/>
      <c r="Q44" s="8"/>
      <c r="R44" s="9">
        <v>8539319090</v>
      </c>
      <c r="S44" s="17" t="s">
        <v>1020</v>
      </c>
      <c r="T44" s="646" t="s">
        <v>768</v>
      </c>
      <c r="U44" s="9">
        <v>423286</v>
      </c>
    </row>
    <row r="45" spans="1:21" s="649" customFormat="1">
      <c r="A45" s="8" t="s">
        <v>4851</v>
      </c>
      <c r="B45" s="9">
        <v>8711500620989</v>
      </c>
      <c r="C45" s="8">
        <v>927906183040</v>
      </c>
      <c r="D45" s="9">
        <v>871150062098970</v>
      </c>
      <c r="E45" s="18">
        <v>62098970</v>
      </c>
      <c r="F45" s="11" t="s">
        <v>4903</v>
      </c>
      <c r="G45" s="12" t="s">
        <v>4305</v>
      </c>
      <c r="H45" s="12" t="s">
        <v>4889</v>
      </c>
      <c r="I45" s="12" t="s">
        <v>4890</v>
      </c>
      <c r="J45" s="645" t="s">
        <v>125</v>
      </c>
      <c r="K45" s="645" t="s">
        <v>4307</v>
      </c>
      <c r="L45" s="9">
        <v>50</v>
      </c>
      <c r="M45" s="12" t="s">
        <v>129</v>
      </c>
      <c r="N45" s="9" t="s">
        <v>4866</v>
      </c>
      <c r="O45" s="9"/>
      <c r="P45" s="17"/>
      <c r="Q45" s="8"/>
      <c r="R45" s="9">
        <v>8539319090</v>
      </c>
      <c r="S45" s="17" t="s">
        <v>1020</v>
      </c>
      <c r="T45" s="646" t="s">
        <v>768</v>
      </c>
      <c r="U45" s="9">
        <v>423287</v>
      </c>
    </row>
    <row r="46" spans="1:21" s="649" customFormat="1">
      <c r="A46" s="8" t="s">
        <v>4851</v>
      </c>
      <c r="B46" s="9">
        <v>8711500898890</v>
      </c>
      <c r="C46" s="8">
        <v>927906383014</v>
      </c>
      <c r="D46" s="9">
        <v>871150089889070</v>
      </c>
      <c r="E46" s="18">
        <v>89889070</v>
      </c>
      <c r="F46" s="11" t="s">
        <v>4904</v>
      </c>
      <c r="G46" s="12" t="s">
        <v>4305</v>
      </c>
      <c r="H46" s="12" t="s">
        <v>4889</v>
      </c>
      <c r="I46" s="12" t="s">
        <v>4890</v>
      </c>
      <c r="J46" s="645" t="s">
        <v>125</v>
      </c>
      <c r="K46" s="645" t="s">
        <v>4307</v>
      </c>
      <c r="L46" s="9">
        <v>50</v>
      </c>
      <c r="M46" s="12" t="s">
        <v>129</v>
      </c>
      <c r="N46" s="9" t="s">
        <v>4866</v>
      </c>
      <c r="O46" s="9"/>
      <c r="P46" s="17"/>
      <c r="Q46" s="8"/>
      <c r="R46" s="9">
        <v>8539319090</v>
      </c>
      <c r="S46" s="17" t="s">
        <v>155</v>
      </c>
      <c r="T46" s="646" t="s">
        <v>768</v>
      </c>
      <c r="U46" s="9">
        <v>423291</v>
      </c>
    </row>
    <row r="47" spans="1:21" s="649" customFormat="1">
      <c r="A47" s="8" t="s">
        <v>4851</v>
      </c>
      <c r="B47" s="9">
        <v>8711500898920</v>
      </c>
      <c r="C47" s="8">
        <v>927906384014</v>
      </c>
      <c r="D47" s="9">
        <v>871150089892070</v>
      </c>
      <c r="E47" s="18">
        <v>89892070</v>
      </c>
      <c r="F47" s="11" t="s">
        <v>4905</v>
      </c>
      <c r="G47" s="12" t="s">
        <v>4305</v>
      </c>
      <c r="H47" s="12" t="s">
        <v>4889</v>
      </c>
      <c r="I47" s="12" t="s">
        <v>4890</v>
      </c>
      <c r="J47" s="645" t="s">
        <v>125</v>
      </c>
      <c r="K47" s="645" t="s">
        <v>4307</v>
      </c>
      <c r="L47" s="9">
        <v>50</v>
      </c>
      <c r="M47" s="12" t="s">
        <v>129</v>
      </c>
      <c r="N47" s="9" t="s">
        <v>4866</v>
      </c>
      <c r="O47" s="9"/>
      <c r="P47" s="17"/>
      <c r="Q47" s="8"/>
      <c r="R47" s="9">
        <v>8539319090</v>
      </c>
      <c r="S47" s="17" t="s">
        <v>155</v>
      </c>
      <c r="T47" s="646" t="s">
        <v>768</v>
      </c>
      <c r="U47" s="9">
        <v>423292</v>
      </c>
    </row>
    <row r="48" spans="1:21" s="649" customFormat="1">
      <c r="A48" s="8" t="s">
        <v>4851</v>
      </c>
      <c r="B48" s="9">
        <v>8711500950307</v>
      </c>
      <c r="C48" s="8">
        <v>927906484014</v>
      </c>
      <c r="D48" s="9">
        <v>871150095030770</v>
      </c>
      <c r="E48" s="18">
        <v>95030770</v>
      </c>
      <c r="F48" s="11" t="s">
        <v>4906</v>
      </c>
      <c r="G48" s="12" t="s">
        <v>4305</v>
      </c>
      <c r="H48" s="12" t="s">
        <v>4889</v>
      </c>
      <c r="I48" s="12" t="s">
        <v>4890</v>
      </c>
      <c r="J48" s="645" t="s">
        <v>125</v>
      </c>
      <c r="K48" s="645" t="s">
        <v>4307</v>
      </c>
      <c r="L48" s="9">
        <v>50</v>
      </c>
      <c r="M48" s="12" t="s">
        <v>129</v>
      </c>
      <c r="N48" s="9" t="s">
        <v>4866</v>
      </c>
      <c r="O48" s="9"/>
      <c r="P48" s="17"/>
      <c r="Q48" s="8" t="s">
        <v>4859</v>
      </c>
      <c r="R48" s="9">
        <v>8539319090</v>
      </c>
      <c r="S48" s="17" t="s">
        <v>1020</v>
      </c>
      <c r="T48" s="646" t="s">
        <v>130</v>
      </c>
      <c r="U48" s="9" t="s">
        <v>130</v>
      </c>
    </row>
    <row r="49" spans="1:21" s="649" customFormat="1">
      <c r="A49" s="8" t="s">
        <v>4851</v>
      </c>
      <c r="B49" s="9">
        <v>8711500623294</v>
      </c>
      <c r="C49" s="8">
        <v>927907083040</v>
      </c>
      <c r="D49" s="9">
        <v>871150062329470</v>
      </c>
      <c r="E49" s="18">
        <v>62329470</v>
      </c>
      <c r="F49" s="11" t="s">
        <v>4907</v>
      </c>
      <c r="G49" s="12" t="s">
        <v>4305</v>
      </c>
      <c r="H49" s="12" t="s">
        <v>4889</v>
      </c>
      <c r="I49" s="12" t="s">
        <v>4890</v>
      </c>
      <c r="J49" s="645" t="s">
        <v>125</v>
      </c>
      <c r="K49" s="645" t="s">
        <v>4307</v>
      </c>
      <c r="L49" s="9">
        <v>50</v>
      </c>
      <c r="M49" s="12" t="s">
        <v>129</v>
      </c>
      <c r="N49" s="9" t="s">
        <v>4866</v>
      </c>
      <c r="O49" s="9"/>
      <c r="P49" s="17"/>
      <c r="Q49" s="8"/>
      <c r="R49" s="9">
        <v>8539319090</v>
      </c>
      <c r="S49" s="17" t="s">
        <v>155</v>
      </c>
      <c r="T49" s="646" t="s">
        <v>768</v>
      </c>
      <c r="U49" s="9">
        <v>423296</v>
      </c>
    </row>
    <row r="50" spans="1:21" s="649" customFormat="1">
      <c r="A50" s="8" t="s">
        <v>4851</v>
      </c>
      <c r="B50" s="9">
        <v>8711500623300</v>
      </c>
      <c r="C50" s="8">
        <v>927907084040</v>
      </c>
      <c r="D50" s="9">
        <v>871150062330070</v>
      </c>
      <c r="E50" s="18">
        <v>62330070</v>
      </c>
      <c r="F50" s="11" t="s">
        <v>4908</v>
      </c>
      <c r="G50" s="12" t="s">
        <v>4305</v>
      </c>
      <c r="H50" s="12" t="s">
        <v>4889</v>
      </c>
      <c r="I50" s="12" t="s">
        <v>4890</v>
      </c>
      <c r="J50" s="645" t="s">
        <v>125</v>
      </c>
      <c r="K50" s="645" t="s">
        <v>4307</v>
      </c>
      <c r="L50" s="9">
        <v>50</v>
      </c>
      <c r="M50" s="12" t="s">
        <v>129</v>
      </c>
      <c r="N50" s="9" t="s">
        <v>4866</v>
      </c>
      <c r="O50" s="9"/>
      <c r="P50" s="17"/>
      <c r="Q50" s="8"/>
      <c r="R50" s="9">
        <v>8539319090</v>
      </c>
      <c r="S50" s="17" t="s">
        <v>155</v>
      </c>
      <c r="T50" s="646" t="s">
        <v>768</v>
      </c>
      <c r="U50" s="9">
        <v>423297</v>
      </c>
    </row>
    <row r="51" spans="1:21" s="649" customFormat="1">
      <c r="A51" s="8" t="s">
        <v>4851</v>
      </c>
      <c r="B51" s="9">
        <v>8711500623263</v>
      </c>
      <c r="C51" s="8">
        <v>927907182740</v>
      </c>
      <c r="D51" s="9">
        <v>871150062326370</v>
      </c>
      <c r="E51" s="18">
        <v>62326370</v>
      </c>
      <c r="F51" s="11" t="s">
        <v>4909</v>
      </c>
      <c r="G51" s="12" t="s">
        <v>4305</v>
      </c>
      <c r="H51" s="12" t="s">
        <v>4889</v>
      </c>
      <c r="I51" s="12" t="s">
        <v>4890</v>
      </c>
      <c r="J51" s="645" t="s">
        <v>125</v>
      </c>
      <c r="K51" s="645" t="s">
        <v>4307</v>
      </c>
      <c r="L51" s="9">
        <v>50</v>
      </c>
      <c r="M51" s="12" t="s">
        <v>129</v>
      </c>
      <c r="N51" s="9" t="s">
        <v>4866</v>
      </c>
      <c r="O51" s="9"/>
      <c r="P51" s="17"/>
      <c r="Q51" s="8"/>
      <c r="R51" s="9">
        <v>8539319090</v>
      </c>
      <c r="S51" s="17" t="s">
        <v>155</v>
      </c>
      <c r="T51" s="646" t="s">
        <v>768</v>
      </c>
      <c r="U51" s="9">
        <v>423298</v>
      </c>
    </row>
    <row r="52" spans="1:21" s="649" customFormat="1">
      <c r="A52" s="8" t="s">
        <v>4851</v>
      </c>
      <c r="B52" s="9">
        <v>8711500623317</v>
      </c>
      <c r="C52" s="8">
        <v>927907183040</v>
      </c>
      <c r="D52" s="9">
        <v>871150062331770</v>
      </c>
      <c r="E52" s="18">
        <v>62331770</v>
      </c>
      <c r="F52" s="11" t="s">
        <v>4910</v>
      </c>
      <c r="G52" s="12" t="s">
        <v>4305</v>
      </c>
      <c r="H52" s="12" t="s">
        <v>4889</v>
      </c>
      <c r="I52" s="12" t="s">
        <v>4890</v>
      </c>
      <c r="J52" s="645" t="s">
        <v>125</v>
      </c>
      <c r="K52" s="645" t="s">
        <v>4307</v>
      </c>
      <c r="L52" s="9">
        <v>50</v>
      </c>
      <c r="M52" s="12" t="s">
        <v>129</v>
      </c>
      <c r="N52" s="9" t="s">
        <v>4866</v>
      </c>
      <c r="O52" s="9"/>
      <c r="P52" s="17"/>
      <c r="Q52" s="8"/>
      <c r="R52" s="9">
        <v>8539319090</v>
      </c>
      <c r="S52" s="17" t="s">
        <v>155</v>
      </c>
      <c r="T52" s="646" t="s">
        <v>768</v>
      </c>
      <c r="U52" s="9">
        <v>423299</v>
      </c>
    </row>
    <row r="53" spans="1:21" s="649" customFormat="1">
      <c r="A53" s="8" t="s">
        <v>4851</v>
      </c>
      <c r="B53" s="9">
        <v>8711500623324</v>
      </c>
      <c r="C53" s="8">
        <v>927907184040</v>
      </c>
      <c r="D53" s="9">
        <v>871150062332470</v>
      </c>
      <c r="E53" s="18">
        <v>62332470</v>
      </c>
      <c r="F53" s="11" t="s">
        <v>4911</v>
      </c>
      <c r="G53" s="12" t="s">
        <v>4305</v>
      </c>
      <c r="H53" s="12" t="s">
        <v>4889</v>
      </c>
      <c r="I53" s="12" t="s">
        <v>4890</v>
      </c>
      <c r="J53" s="645" t="s">
        <v>125</v>
      </c>
      <c r="K53" s="645" t="s">
        <v>4307</v>
      </c>
      <c r="L53" s="9">
        <v>50</v>
      </c>
      <c r="M53" s="12" t="s">
        <v>129</v>
      </c>
      <c r="N53" s="9" t="s">
        <v>4866</v>
      </c>
      <c r="O53" s="9"/>
      <c r="P53" s="17"/>
      <c r="Q53" s="8"/>
      <c r="R53" s="9">
        <v>8539319090</v>
      </c>
      <c r="S53" s="17" t="s">
        <v>155</v>
      </c>
      <c r="T53" s="646" t="s">
        <v>768</v>
      </c>
      <c r="U53" s="9">
        <v>423300</v>
      </c>
    </row>
    <row r="54" spans="1:21" s="649" customFormat="1">
      <c r="A54" s="8" t="s">
        <v>4851</v>
      </c>
      <c r="B54" s="9">
        <v>8711500623270</v>
      </c>
      <c r="C54" s="8">
        <v>927907282740</v>
      </c>
      <c r="D54" s="9">
        <v>871150062327070</v>
      </c>
      <c r="E54" s="18">
        <v>62327070</v>
      </c>
      <c r="F54" s="11" t="s">
        <v>4912</v>
      </c>
      <c r="G54" s="12" t="s">
        <v>4305</v>
      </c>
      <c r="H54" s="12" t="s">
        <v>4889</v>
      </c>
      <c r="I54" s="12" t="s">
        <v>4890</v>
      </c>
      <c r="J54" s="645" t="s">
        <v>125</v>
      </c>
      <c r="K54" s="645" t="s">
        <v>4307</v>
      </c>
      <c r="L54" s="9">
        <v>50</v>
      </c>
      <c r="M54" s="12" t="s">
        <v>129</v>
      </c>
      <c r="N54" s="9" t="s">
        <v>4866</v>
      </c>
      <c r="O54" s="9"/>
      <c r="P54" s="17"/>
      <c r="Q54" s="8"/>
      <c r="R54" s="9">
        <v>8539319090</v>
      </c>
      <c r="S54" s="17" t="s">
        <v>155</v>
      </c>
      <c r="T54" s="646" t="s">
        <v>768</v>
      </c>
      <c r="U54" s="9">
        <v>423301</v>
      </c>
    </row>
    <row r="55" spans="1:21" s="649" customFormat="1">
      <c r="A55" s="8" t="s">
        <v>4851</v>
      </c>
      <c r="B55" s="9">
        <v>8711500623331</v>
      </c>
      <c r="C55" s="8">
        <v>927907283040</v>
      </c>
      <c r="D55" s="9">
        <v>871150062333170</v>
      </c>
      <c r="E55" s="18">
        <v>62333170</v>
      </c>
      <c r="F55" s="11" t="s">
        <v>4913</v>
      </c>
      <c r="G55" s="12" t="s">
        <v>4305</v>
      </c>
      <c r="H55" s="12" t="s">
        <v>4889</v>
      </c>
      <c r="I55" s="12" t="s">
        <v>4890</v>
      </c>
      <c r="J55" s="645" t="s">
        <v>125</v>
      </c>
      <c r="K55" s="645" t="s">
        <v>4307</v>
      </c>
      <c r="L55" s="9">
        <v>50</v>
      </c>
      <c r="M55" s="12" t="s">
        <v>129</v>
      </c>
      <c r="N55" s="9" t="s">
        <v>4866</v>
      </c>
      <c r="O55" s="9"/>
      <c r="P55" s="17"/>
      <c r="Q55" s="8"/>
      <c r="R55" s="9">
        <v>8539319090</v>
      </c>
      <c r="S55" s="17" t="s">
        <v>155</v>
      </c>
      <c r="T55" s="646" t="s">
        <v>768</v>
      </c>
      <c r="U55" s="9">
        <v>423302</v>
      </c>
    </row>
    <row r="56" spans="1:21" s="649" customFormat="1">
      <c r="A56" s="8" t="s">
        <v>4851</v>
      </c>
      <c r="B56" s="9">
        <v>8711500623348</v>
      </c>
      <c r="C56" s="8">
        <v>927907284040</v>
      </c>
      <c r="D56" s="9">
        <v>871150062334870</v>
      </c>
      <c r="E56" s="18">
        <v>62334870</v>
      </c>
      <c r="F56" s="11" t="s">
        <v>4914</v>
      </c>
      <c r="G56" s="12" t="s">
        <v>4305</v>
      </c>
      <c r="H56" s="12" t="s">
        <v>4889</v>
      </c>
      <c r="I56" s="12" t="s">
        <v>4890</v>
      </c>
      <c r="J56" s="645" t="s">
        <v>125</v>
      </c>
      <c r="K56" s="645" t="s">
        <v>4307</v>
      </c>
      <c r="L56" s="9">
        <v>50</v>
      </c>
      <c r="M56" s="12" t="s">
        <v>129</v>
      </c>
      <c r="N56" s="9" t="s">
        <v>4866</v>
      </c>
      <c r="O56" s="9"/>
      <c r="P56" s="17"/>
      <c r="Q56" s="8"/>
      <c r="R56" s="9">
        <v>8539319090</v>
      </c>
      <c r="S56" s="17" t="s">
        <v>155</v>
      </c>
      <c r="T56" s="646" t="s">
        <v>768</v>
      </c>
      <c r="U56" s="9">
        <v>423303</v>
      </c>
    </row>
    <row r="57" spans="1:21" s="649" customFormat="1">
      <c r="A57" s="8" t="s">
        <v>4851</v>
      </c>
      <c r="B57" s="9">
        <v>8711500623287</v>
      </c>
      <c r="C57" s="8">
        <v>927907382740</v>
      </c>
      <c r="D57" s="9">
        <v>871150062328770</v>
      </c>
      <c r="E57" s="18">
        <v>62328770</v>
      </c>
      <c r="F57" s="11" t="s">
        <v>4915</v>
      </c>
      <c r="G57" s="12" t="s">
        <v>4305</v>
      </c>
      <c r="H57" s="12" t="s">
        <v>4889</v>
      </c>
      <c r="I57" s="12" t="s">
        <v>4890</v>
      </c>
      <c r="J57" s="645" t="s">
        <v>125</v>
      </c>
      <c r="K57" s="645" t="s">
        <v>4307</v>
      </c>
      <c r="L57" s="9">
        <v>50</v>
      </c>
      <c r="M57" s="12" t="s">
        <v>129</v>
      </c>
      <c r="N57" s="9" t="s">
        <v>4866</v>
      </c>
      <c r="O57" s="9"/>
      <c r="P57" s="17"/>
      <c r="Q57" s="8"/>
      <c r="R57" s="9">
        <v>8539319090</v>
      </c>
      <c r="S57" s="17" t="s">
        <v>155</v>
      </c>
      <c r="T57" s="646" t="s">
        <v>768</v>
      </c>
      <c r="U57" s="9">
        <v>423304</v>
      </c>
    </row>
    <row r="58" spans="1:21" s="649" customFormat="1">
      <c r="A58" s="8" t="s">
        <v>4851</v>
      </c>
      <c r="B58" s="9">
        <v>8711500623355</v>
      </c>
      <c r="C58" s="8">
        <v>927907383040</v>
      </c>
      <c r="D58" s="9">
        <v>871150062335570</v>
      </c>
      <c r="E58" s="18">
        <v>62335570</v>
      </c>
      <c r="F58" s="11" t="s">
        <v>4916</v>
      </c>
      <c r="G58" s="12" t="s">
        <v>4305</v>
      </c>
      <c r="H58" s="12" t="s">
        <v>4889</v>
      </c>
      <c r="I58" s="12" t="s">
        <v>4890</v>
      </c>
      <c r="J58" s="645" t="s">
        <v>125</v>
      </c>
      <c r="K58" s="645" t="s">
        <v>4307</v>
      </c>
      <c r="L58" s="9">
        <v>50</v>
      </c>
      <c r="M58" s="12" t="s">
        <v>129</v>
      </c>
      <c r="N58" s="9" t="s">
        <v>4866</v>
      </c>
      <c r="O58" s="9"/>
      <c r="P58" s="17"/>
      <c r="Q58" s="8"/>
      <c r="R58" s="9">
        <v>8539319090</v>
      </c>
      <c r="S58" s="17" t="s">
        <v>155</v>
      </c>
      <c r="T58" s="646" t="s">
        <v>768</v>
      </c>
      <c r="U58" s="9">
        <v>423305</v>
      </c>
    </row>
    <row r="59" spans="1:21" s="649" customFormat="1">
      <c r="A59" s="8" t="s">
        <v>4851</v>
      </c>
      <c r="B59" s="9">
        <v>8711500623362</v>
      </c>
      <c r="C59" s="8">
        <v>927907384040</v>
      </c>
      <c r="D59" s="9">
        <v>871150062336270</v>
      </c>
      <c r="E59" s="18">
        <v>62336270</v>
      </c>
      <c r="F59" s="11" t="s">
        <v>4917</v>
      </c>
      <c r="G59" s="12" t="s">
        <v>4305</v>
      </c>
      <c r="H59" s="12" t="s">
        <v>4889</v>
      </c>
      <c r="I59" s="12" t="s">
        <v>4890</v>
      </c>
      <c r="J59" s="645" t="s">
        <v>125</v>
      </c>
      <c r="K59" s="645" t="s">
        <v>4307</v>
      </c>
      <c r="L59" s="9">
        <v>50</v>
      </c>
      <c r="M59" s="12" t="s">
        <v>129</v>
      </c>
      <c r="N59" s="9" t="s">
        <v>4866</v>
      </c>
      <c r="O59" s="9"/>
      <c r="P59" s="17"/>
      <c r="Q59" s="8"/>
      <c r="R59" s="9">
        <v>8539319090</v>
      </c>
      <c r="S59" s="17" t="s">
        <v>155</v>
      </c>
      <c r="T59" s="646" t="s">
        <v>768</v>
      </c>
      <c r="U59" s="9">
        <v>423306</v>
      </c>
    </row>
    <row r="60" spans="1:21" s="649" customFormat="1">
      <c r="A60" s="8" t="s">
        <v>4851</v>
      </c>
      <c r="B60" s="9">
        <v>8711500267702</v>
      </c>
      <c r="C60" s="8">
        <v>927907584015</v>
      </c>
      <c r="D60" s="9">
        <v>871150026770240</v>
      </c>
      <c r="E60" s="18">
        <v>26770240</v>
      </c>
      <c r="F60" s="11" t="s">
        <v>4918</v>
      </c>
      <c r="G60" s="12" t="s">
        <v>4305</v>
      </c>
      <c r="H60" s="12" t="s">
        <v>4889</v>
      </c>
      <c r="I60" s="12" t="s">
        <v>4890</v>
      </c>
      <c r="J60" s="645" t="s">
        <v>125</v>
      </c>
      <c r="K60" s="645" t="s">
        <v>4307</v>
      </c>
      <c r="L60" s="9">
        <v>25</v>
      </c>
      <c r="M60" s="12" t="s">
        <v>129</v>
      </c>
      <c r="N60" s="9" t="s">
        <v>4866</v>
      </c>
      <c r="O60" s="9"/>
      <c r="P60" s="17"/>
      <c r="Q60" s="8"/>
      <c r="R60" s="9">
        <v>8539311090</v>
      </c>
      <c r="S60" s="17" t="s">
        <v>155</v>
      </c>
      <c r="T60" s="646" t="s">
        <v>768</v>
      </c>
      <c r="U60" s="9">
        <v>423308</v>
      </c>
    </row>
    <row r="61" spans="1:21" s="649" customFormat="1">
      <c r="A61" s="8" t="s">
        <v>4851</v>
      </c>
      <c r="B61" s="9">
        <v>8711500615411</v>
      </c>
      <c r="C61" s="8">
        <v>927908708370</v>
      </c>
      <c r="D61" s="9">
        <v>871150061541140</v>
      </c>
      <c r="E61" s="18">
        <v>61541140</v>
      </c>
      <c r="F61" s="11" t="s">
        <v>4919</v>
      </c>
      <c r="G61" s="12" t="s">
        <v>4305</v>
      </c>
      <c r="H61" s="12" t="s">
        <v>4889</v>
      </c>
      <c r="I61" s="12" t="s">
        <v>4890</v>
      </c>
      <c r="J61" s="645" t="s">
        <v>125</v>
      </c>
      <c r="K61" s="645" t="s">
        <v>4307</v>
      </c>
      <c r="L61" s="9">
        <v>25</v>
      </c>
      <c r="M61" s="12" t="s">
        <v>129</v>
      </c>
      <c r="N61" s="9" t="s">
        <v>4866</v>
      </c>
      <c r="O61" s="9"/>
      <c r="P61" s="17"/>
      <c r="Q61" s="8"/>
      <c r="R61" s="9">
        <v>8539319090</v>
      </c>
      <c r="S61" s="17" t="s">
        <v>155</v>
      </c>
      <c r="T61" s="646" t="s">
        <v>768</v>
      </c>
      <c r="U61" s="9">
        <v>423313</v>
      </c>
    </row>
    <row r="62" spans="1:21" s="649" customFormat="1">
      <c r="A62" s="8" t="s">
        <v>4851</v>
      </c>
      <c r="B62" s="9">
        <v>8711500261700</v>
      </c>
      <c r="C62" s="8">
        <v>927908786570</v>
      </c>
      <c r="D62" s="9">
        <v>871150026170040</v>
      </c>
      <c r="E62" s="18">
        <v>26170040</v>
      </c>
      <c r="F62" s="11" t="s">
        <v>4920</v>
      </c>
      <c r="G62" s="12" t="s">
        <v>4305</v>
      </c>
      <c r="H62" s="12" t="s">
        <v>4889</v>
      </c>
      <c r="I62" s="12" t="s">
        <v>4890</v>
      </c>
      <c r="J62" s="645" t="s">
        <v>125</v>
      </c>
      <c r="K62" s="645" t="s">
        <v>4307</v>
      </c>
      <c r="L62" s="9">
        <v>25</v>
      </c>
      <c r="M62" s="12" t="s">
        <v>129</v>
      </c>
      <c r="N62" s="9" t="s">
        <v>4866</v>
      </c>
      <c r="O62" s="9"/>
      <c r="P62" s="17"/>
      <c r="Q62" s="8"/>
      <c r="R62" s="9">
        <v>8539319090</v>
      </c>
      <c r="S62" s="17" t="s">
        <v>155</v>
      </c>
      <c r="T62" s="646" t="s">
        <v>768</v>
      </c>
      <c r="U62" s="9">
        <v>423315</v>
      </c>
    </row>
    <row r="63" spans="1:21" s="649" customFormat="1">
      <c r="A63" s="8" t="s">
        <v>4851</v>
      </c>
      <c r="B63" s="9">
        <v>8711500610508</v>
      </c>
      <c r="C63" s="8">
        <v>927914383071</v>
      </c>
      <c r="D63" s="9">
        <v>871150061050870</v>
      </c>
      <c r="E63" s="18">
        <v>61050870</v>
      </c>
      <c r="F63" s="11" t="s">
        <v>4921</v>
      </c>
      <c r="G63" s="12" t="s">
        <v>4305</v>
      </c>
      <c r="H63" s="12" t="s">
        <v>4889</v>
      </c>
      <c r="I63" s="12" t="s">
        <v>4890</v>
      </c>
      <c r="J63" s="645" t="s">
        <v>125</v>
      </c>
      <c r="K63" s="645" t="s">
        <v>4307</v>
      </c>
      <c r="L63" s="9">
        <v>50</v>
      </c>
      <c r="M63" s="12" t="s">
        <v>129</v>
      </c>
      <c r="N63" s="9" t="s">
        <v>4866</v>
      </c>
      <c r="O63" s="9"/>
      <c r="P63" s="17"/>
      <c r="Q63" s="8"/>
      <c r="R63" s="9">
        <v>8539319090</v>
      </c>
      <c r="S63" s="17" t="s">
        <v>1020</v>
      </c>
      <c r="T63" s="646" t="s">
        <v>768</v>
      </c>
      <c r="U63" s="9">
        <v>423339</v>
      </c>
    </row>
    <row r="64" spans="1:21" s="649" customFormat="1">
      <c r="A64" s="8" t="s">
        <v>4851</v>
      </c>
      <c r="B64" s="9">
        <v>8711500610614</v>
      </c>
      <c r="C64" s="8">
        <v>927914384071</v>
      </c>
      <c r="D64" s="9">
        <v>871150061061470</v>
      </c>
      <c r="E64" s="18">
        <v>61061470</v>
      </c>
      <c r="F64" s="11" t="s">
        <v>4922</v>
      </c>
      <c r="G64" s="12" t="s">
        <v>4305</v>
      </c>
      <c r="H64" s="12" t="s">
        <v>4889</v>
      </c>
      <c r="I64" s="12" t="s">
        <v>4890</v>
      </c>
      <c r="J64" s="645" t="s">
        <v>125</v>
      </c>
      <c r="K64" s="645" t="s">
        <v>4307</v>
      </c>
      <c r="L64" s="9">
        <v>50</v>
      </c>
      <c r="M64" s="12" t="s">
        <v>129</v>
      </c>
      <c r="N64" s="9" t="s">
        <v>4866</v>
      </c>
      <c r="O64" s="9"/>
      <c r="P64" s="17"/>
      <c r="Q64" s="8"/>
      <c r="R64" s="9">
        <v>8539319090</v>
      </c>
      <c r="S64" s="17" t="s">
        <v>1020</v>
      </c>
      <c r="T64" s="646" t="s">
        <v>768</v>
      </c>
      <c r="U64" s="9">
        <v>423340</v>
      </c>
    </row>
    <row r="65" spans="1:21" s="649" customFormat="1">
      <c r="A65" s="8" t="s">
        <v>4851</v>
      </c>
      <c r="B65" s="9">
        <v>8711500610768</v>
      </c>
      <c r="C65" s="8">
        <v>927914483071</v>
      </c>
      <c r="D65" s="9">
        <v>871150061076870</v>
      </c>
      <c r="E65" s="18">
        <v>61076870</v>
      </c>
      <c r="F65" s="11" t="s">
        <v>4923</v>
      </c>
      <c r="G65" s="12" t="s">
        <v>4305</v>
      </c>
      <c r="H65" s="12" t="s">
        <v>4889</v>
      </c>
      <c r="I65" s="12" t="s">
        <v>4890</v>
      </c>
      <c r="J65" s="645" t="s">
        <v>125</v>
      </c>
      <c r="K65" s="645" t="s">
        <v>4307</v>
      </c>
      <c r="L65" s="9">
        <v>50</v>
      </c>
      <c r="M65" s="12" t="s">
        <v>129</v>
      </c>
      <c r="N65" s="9" t="s">
        <v>4866</v>
      </c>
      <c r="O65" s="9"/>
      <c r="P65" s="17"/>
      <c r="Q65" s="8"/>
      <c r="R65" s="9">
        <v>8539319090</v>
      </c>
      <c r="S65" s="17" t="s">
        <v>155</v>
      </c>
      <c r="T65" s="646" t="s">
        <v>768</v>
      </c>
      <c r="U65" s="9">
        <v>423342</v>
      </c>
    </row>
    <row r="66" spans="1:21" s="649" customFormat="1">
      <c r="A66" s="8" t="s">
        <v>4851</v>
      </c>
      <c r="B66" s="9">
        <v>8711500610997</v>
      </c>
      <c r="C66" s="8">
        <v>927914484071</v>
      </c>
      <c r="D66" s="9">
        <v>871150061099770</v>
      </c>
      <c r="E66" s="18">
        <v>61099770</v>
      </c>
      <c r="F66" s="11" t="s">
        <v>4924</v>
      </c>
      <c r="G66" s="12" t="s">
        <v>4305</v>
      </c>
      <c r="H66" s="12" t="s">
        <v>4889</v>
      </c>
      <c r="I66" s="12" t="s">
        <v>4890</v>
      </c>
      <c r="J66" s="645" t="s">
        <v>125</v>
      </c>
      <c r="K66" s="645" t="s">
        <v>4307</v>
      </c>
      <c r="L66" s="9">
        <v>50</v>
      </c>
      <c r="M66" s="12" t="s">
        <v>129</v>
      </c>
      <c r="N66" s="9" t="s">
        <v>4866</v>
      </c>
      <c r="O66" s="9"/>
      <c r="P66" s="17"/>
      <c r="Q66" s="8"/>
      <c r="R66" s="9">
        <v>8539319090</v>
      </c>
      <c r="S66" s="17" t="s">
        <v>155</v>
      </c>
      <c r="T66" s="646" t="s">
        <v>768</v>
      </c>
      <c r="U66" s="9">
        <v>423343</v>
      </c>
    </row>
    <row r="67" spans="1:21" s="649" customFormat="1">
      <c r="A67" s="8" t="s">
        <v>4851</v>
      </c>
      <c r="B67" s="9">
        <v>8711500559968</v>
      </c>
      <c r="C67" s="8">
        <v>927914782771</v>
      </c>
      <c r="D67" s="9">
        <v>871150055996870</v>
      </c>
      <c r="E67" s="18">
        <v>55996870</v>
      </c>
      <c r="F67" s="11" t="s">
        <v>4925</v>
      </c>
      <c r="G67" s="12" t="s">
        <v>4305</v>
      </c>
      <c r="H67" s="12" t="s">
        <v>4889</v>
      </c>
      <c r="I67" s="12" t="s">
        <v>4890</v>
      </c>
      <c r="J67" s="645" t="s">
        <v>125</v>
      </c>
      <c r="K67" s="645" t="s">
        <v>4307</v>
      </c>
      <c r="L67" s="9">
        <v>50</v>
      </c>
      <c r="M67" s="12" t="s">
        <v>129</v>
      </c>
      <c r="N67" s="9" t="s">
        <v>4866</v>
      </c>
      <c r="O67" s="9"/>
      <c r="P67" s="17" t="s">
        <v>4926</v>
      </c>
      <c r="Q67" s="8"/>
      <c r="R67" s="9">
        <v>8539319090</v>
      </c>
      <c r="S67" s="17" t="s">
        <v>155</v>
      </c>
      <c r="T67" s="646" t="s">
        <v>768</v>
      </c>
      <c r="U67" s="9">
        <v>423349</v>
      </c>
    </row>
    <row r="68" spans="1:21" s="649" customFormat="1">
      <c r="A68" s="8" t="s">
        <v>4851</v>
      </c>
      <c r="B68" s="9">
        <v>8711500611314</v>
      </c>
      <c r="C68" s="8">
        <v>927914784071</v>
      </c>
      <c r="D68" s="9">
        <v>871150061131470</v>
      </c>
      <c r="E68" s="18">
        <v>61131470</v>
      </c>
      <c r="F68" s="11" t="s">
        <v>4927</v>
      </c>
      <c r="G68" s="12" t="s">
        <v>4305</v>
      </c>
      <c r="H68" s="12" t="s">
        <v>4889</v>
      </c>
      <c r="I68" s="12" t="s">
        <v>4890</v>
      </c>
      <c r="J68" s="645" t="s">
        <v>125</v>
      </c>
      <c r="K68" s="645" t="s">
        <v>4307</v>
      </c>
      <c r="L68" s="9">
        <v>50</v>
      </c>
      <c r="M68" s="12" t="s">
        <v>129</v>
      </c>
      <c r="N68" s="9" t="s">
        <v>4866</v>
      </c>
      <c r="O68" s="9"/>
      <c r="P68" s="17"/>
      <c r="Q68" s="8"/>
      <c r="R68" s="9">
        <v>8539319090</v>
      </c>
      <c r="S68" s="17" t="s">
        <v>155</v>
      </c>
      <c r="T68" s="646" t="s">
        <v>768</v>
      </c>
      <c r="U68" s="9">
        <v>423351</v>
      </c>
    </row>
    <row r="69" spans="1:21" s="649" customFormat="1">
      <c r="A69" s="8" t="s">
        <v>4851</v>
      </c>
      <c r="B69" s="9">
        <v>8711500611451</v>
      </c>
      <c r="C69" s="8">
        <v>927914984071</v>
      </c>
      <c r="D69" s="9">
        <v>871150061145170</v>
      </c>
      <c r="E69" s="18">
        <v>61145170</v>
      </c>
      <c r="F69" s="11" t="s">
        <v>4928</v>
      </c>
      <c r="G69" s="12" t="s">
        <v>4305</v>
      </c>
      <c r="H69" s="12" t="s">
        <v>4889</v>
      </c>
      <c r="I69" s="12" t="s">
        <v>4890</v>
      </c>
      <c r="J69" s="645" t="s">
        <v>125</v>
      </c>
      <c r="K69" s="645" t="s">
        <v>4307</v>
      </c>
      <c r="L69" s="9">
        <v>50</v>
      </c>
      <c r="M69" s="12" t="s">
        <v>129</v>
      </c>
      <c r="N69" s="9" t="s">
        <v>4866</v>
      </c>
      <c r="O69" s="9"/>
      <c r="P69" s="9"/>
      <c r="Q69" s="8"/>
      <c r="R69" s="9">
        <v>8539319090</v>
      </c>
      <c r="S69" s="17" t="s">
        <v>155</v>
      </c>
      <c r="T69" s="646" t="s">
        <v>768</v>
      </c>
      <c r="U69" s="9">
        <v>423356</v>
      </c>
    </row>
    <row r="70" spans="1:21" s="649" customFormat="1">
      <c r="A70" s="8" t="s">
        <v>4851</v>
      </c>
      <c r="B70" s="9">
        <v>8711500631657</v>
      </c>
      <c r="C70" s="8">
        <v>927920083023</v>
      </c>
      <c r="D70" s="9">
        <v>871150063165740</v>
      </c>
      <c r="E70" s="18">
        <v>63165740</v>
      </c>
      <c r="F70" s="11" t="s">
        <v>4929</v>
      </c>
      <c r="G70" s="12" t="s">
        <v>4305</v>
      </c>
      <c r="H70" s="12" t="s">
        <v>4478</v>
      </c>
      <c r="I70" s="12" t="s">
        <v>4794</v>
      </c>
      <c r="J70" s="645" t="s">
        <v>125</v>
      </c>
      <c r="K70" s="645" t="s">
        <v>4307</v>
      </c>
      <c r="L70" s="9">
        <v>25</v>
      </c>
      <c r="M70" s="12" t="s">
        <v>129</v>
      </c>
      <c r="N70" s="9" t="s">
        <v>4866</v>
      </c>
      <c r="O70" s="9"/>
      <c r="P70" s="9"/>
      <c r="Q70" s="8"/>
      <c r="R70" s="9">
        <v>8539311090</v>
      </c>
      <c r="S70" s="17" t="s">
        <v>155</v>
      </c>
      <c r="T70" s="646" t="s">
        <v>768</v>
      </c>
      <c r="U70" s="9">
        <v>423360</v>
      </c>
    </row>
    <row r="71" spans="1:21" s="649" customFormat="1">
      <c r="A71" s="8" t="s">
        <v>4851</v>
      </c>
      <c r="B71" s="9">
        <v>8711500702791</v>
      </c>
      <c r="C71" s="8">
        <v>927922283014</v>
      </c>
      <c r="D71" s="9">
        <v>871150070279140</v>
      </c>
      <c r="E71" s="18">
        <v>70279140</v>
      </c>
      <c r="F71" s="11" t="s">
        <v>4930</v>
      </c>
      <c r="G71" s="12" t="s">
        <v>4305</v>
      </c>
      <c r="H71" s="12" t="s">
        <v>4478</v>
      </c>
      <c r="I71" s="12" t="s">
        <v>4794</v>
      </c>
      <c r="J71" s="645" t="s">
        <v>125</v>
      </c>
      <c r="K71" s="645" t="s">
        <v>4307</v>
      </c>
      <c r="L71" s="9">
        <v>25</v>
      </c>
      <c r="M71" s="12" t="s">
        <v>129</v>
      </c>
      <c r="N71" s="9" t="s">
        <v>4866</v>
      </c>
      <c r="O71" s="9"/>
      <c r="P71" s="9"/>
      <c r="Q71" s="8"/>
      <c r="R71" s="9">
        <v>8539311090</v>
      </c>
      <c r="S71" s="17" t="s">
        <v>1020</v>
      </c>
      <c r="T71" s="646" t="s">
        <v>768</v>
      </c>
      <c r="U71" s="9">
        <v>423407</v>
      </c>
    </row>
    <row r="72" spans="1:21" s="649" customFormat="1">
      <c r="A72" s="8" t="s">
        <v>4851</v>
      </c>
      <c r="B72" s="9">
        <v>8711500558633</v>
      </c>
      <c r="C72" s="8">
        <v>927922583014</v>
      </c>
      <c r="D72" s="9">
        <v>871150055863340</v>
      </c>
      <c r="E72" s="18">
        <v>55863340</v>
      </c>
      <c r="F72" s="11" t="s">
        <v>4931</v>
      </c>
      <c r="G72" s="12" t="s">
        <v>4305</v>
      </c>
      <c r="H72" s="12" t="s">
        <v>4478</v>
      </c>
      <c r="I72" s="12" t="s">
        <v>4794</v>
      </c>
      <c r="J72" s="645" t="s">
        <v>125</v>
      </c>
      <c r="K72" s="645" t="s">
        <v>4307</v>
      </c>
      <c r="L72" s="9">
        <v>25</v>
      </c>
      <c r="M72" s="12" t="s">
        <v>129</v>
      </c>
      <c r="N72" s="9" t="s">
        <v>4866</v>
      </c>
      <c r="O72" s="9">
        <v>927922584014</v>
      </c>
      <c r="P72" s="9">
        <v>927922584014</v>
      </c>
      <c r="Q72" s="8"/>
      <c r="R72" s="9">
        <v>8539311090</v>
      </c>
      <c r="S72" s="17" t="s">
        <v>155</v>
      </c>
      <c r="T72" s="646" t="s">
        <v>768</v>
      </c>
      <c r="U72" s="9">
        <v>423412</v>
      </c>
    </row>
    <row r="73" spans="1:21" s="649" customFormat="1">
      <c r="A73" s="8" t="s">
        <v>4851</v>
      </c>
      <c r="B73" s="9">
        <v>8711500558701</v>
      </c>
      <c r="C73" s="8">
        <v>927922584014</v>
      </c>
      <c r="D73" s="9">
        <v>871150055870140</v>
      </c>
      <c r="E73" s="18">
        <v>55870140</v>
      </c>
      <c r="F73" s="11" t="s">
        <v>4932</v>
      </c>
      <c r="G73" s="12" t="s">
        <v>4305</v>
      </c>
      <c r="H73" s="12" t="s">
        <v>4478</v>
      </c>
      <c r="I73" s="12" t="s">
        <v>4794</v>
      </c>
      <c r="J73" s="645" t="s">
        <v>125</v>
      </c>
      <c r="K73" s="645" t="s">
        <v>4307</v>
      </c>
      <c r="L73" s="9">
        <v>25</v>
      </c>
      <c r="M73" s="12" t="s">
        <v>129</v>
      </c>
      <c r="N73" s="9" t="s">
        <v>4866</v>
      </c>
      <c r="O73" s="9"/>
      <c r="P73" s="9"/>
      <c r="Q73" s="8"/>
      <c r="R73" s="9">
        <v>8539311090</v>
      </c>
      <c r="S73" s="17" t="s">
        <v>155</v>
      </c>
      <c r="T73" s="646" t="s">
        <v>768</v>
      </c>
      <c r="U73" s="9">
        <v>423413</v>
      </c>
    </row>
    <row r="74" spans="1:21" s="649" customFormat="1">
      <c r="A74" s="8" t="s">
        <v>4851</v>
      </c>
      <c r="B74" s="9">
        <v>8711500615923</v>
      </c>
      <c r="C74" s="8">
        <v>927923884014</v>
      </c>
      <c r="D74" s="9">
        <v>871150061592340</v>
      </c>
      <c r="E74" s="18">
        <v>61592340</v>
      </c>
      <c r="F74" s="11" t="s">
        <v>4933</v>
      </c>
      <c r="G74" s="12" t="s">
        <v>4305</v>
      </c>
      <c r="H74" s="12" t="s">
        <v>4478</v>
      </c>
      <c r="I74" s="12" t="s">
        <v>4794</v>
      </c>
      <c r="J74" s="645" t="s">
        <v>125</v>
      </c>
      <c r="K74" s="645" t="s">
        <v>4307</v>
      </c>
      <c r="L74" s="9">
        <v>25</v>
      </c>
      <c r="M74" s="12" t="s">
        <v>129</v>
      </c>
      <c r="N74" s="9" t="s">
        <v>4866</v>
      </c>
      <c r="O74" s="9"/>
      <c r="P74" s="9"/>
      <c r="Q74" s="8"/>
      <c r="R74" s="9">
        <v>8539311090</v>
      </c>
      <c r="S74" s="17" t="s">
        <v>155</v>
      </c>
      <c r="T74" s="646" t="s">
        <v>768</v>
      </c>
      <c r="U74" s="9">
        <v>423436</v>
      </c>
    </row>
    <row r="75" spans="1:21" s="649" customFormat="1">
      <c r="A75" s="8" t="s">
        <v>4851</v>
      </c>
      <c r="B75" s="9">
        <v>8711500641021</v>
      </c>
      <c r="C75" s="8">
        <v>927926082755</v>
      </c>
      <c r="D75" s="9">
        <v>871150064102155</v>
      </c>
      <c r="E75" s="18">
        <v>64102155</v>
      </c>
      <c r="F75" s="11" t="s">
        <v>4934</v>
      </c>
      <c r="G75" s="12" t="s">
        <v>4305</v>
      </c>
      <c r="H75" s="12" t="s">
        <v>4478</v>
      </c>
      <c r="I75" s="12" t="s">
        <v>4794</v>
      </c>
      <c r="J75" s="645" t="s">
        <v>125</v>
      </c>
      <c r="K75" s="645" t="s">
        <v>4307</v>
      </c>
      <c r="L75" s="9">
        <v>40</v>
      </c>
      <c r="M75" s="12" t="s">
        <v>129</v>
      </c>
      <c r="N75" s="9" t="s">
        <v>4866</v>
      </c>
      <c r="O75" s="9"/>
      <c r="P75" s="9"/>
      <c r="Q75" s="8"/>
      <c r="R75" s="9">
        <v>8539311090</v>
      </c>
      <c r="S75" s="17" t="s">
        <v>321</v>
      </c>
      <c r="T75" s="646" t="s">
        <v>768</v>
      </c>
      <c r="U75" s="9">
        <v>423440</v>
      </c>
    </row>
    <row r="76" spans="1:21" s="649" customFormat="1">
      <c r="A76" s="8" t="s">
        <v>4851</v>
      </c>
      <c r="B76" s="9">
        <v>8711500710093</v>
      </c>
      <c r="C76" s="8">
        <v>927926086555</v>
      </c>
      <c r="D76" s="9">
        <v>871150071009355</v>
      </c>
      <c r="E76" s="18">
        <v>71009355</v>
      </c>
      <c r="F76" s="11" t="s">
        <v>4935</v>
      </c>
      <c r="G76" s="12" t="s">
        <v>4305</v>
      </c>
      <c r="H76" s="12" t="s">
        <v>4478</v>
      </c>
      <c r="I76" s="12" t="s">
        <v>4794</v>
      </c>
      <c r="J76" s="645" t="s">
        <v>125</v>
      </c>
      <c r="K76" s="645" t="s">
        <v>4307</v>
      </c>
      <c r="L76" s="9">
        <v>40</v>
      </c>
      <c r="M76" s="12" t="s">
        <v>129</v>
      </c>
      <c r="N76" s="9" t="s">
        <v>4866</v>
      </c>
      <c r="O76" s="9"/>
      <c r="P76" s="9"/>
      <c r="Q76" s="8"/>
      <c r="R76" s="9">
        <v>8539311090</v>
      </c>
      <c r="S76" s="17" t="s">
        <v>321</v>
      </c>
      <c r="T76" s="646" t="s">
        <v>768</v>
      </c>
      <c r="U76" s="9">
        <v>423448</v>
      </c>
    </row>
    <row r="77" spans="1:21" s="649" customFormat="1">
      <c r="A77" s="8" t="s">
        <v>4851</v>
      </c>
      <c r="B77" s="9">
        <v>8711500643209</v>
      </c>
      <c r="C77" s="8">
        <v>927926282755</v>
      </c>
      <c r="D77" s="9">
        <v>871150064320955</v>
      </c>
      <c r="E77" s="18">
        <v>64320955</v>
      </c>
      <c r="F77" s="11" t="s">
        <v>4936</v>
      </c>
      <c r="G77" s="12" t="s">
        <v>4305</v>
      </c>
      <c r="H77" s="12" t="s">
        <v>4478</v>
      </c>
      <c r="I77" s="12" t="s">
        <v>4794</v>
      </c>
      <c r="J77" s="645" t="s">
        <v>125</v>
      </c>
      <c r="K77" s="645" t="s">
        <v>4307</v>
      </c>
      <c r="L77" s="9">
        <v>40</v>
      </c>
      <c r="M77" s="12" t="s">
        <v>129</v>
      </c>
      <c r="N77" s="9" t="s">
        <v>4866</v>
      </c>
      <c r="O77" s="9"/>
      <c r="P77" s="17"/>
      <c r="Q77" s="8"/>
      <c r="R77" s="9">
        <v>8539311090</v>
      </c>
      <c r="S77" s="17" t="s">
        <v>321</v>
      </c>
      <c r="T77" s="646" t="s">
        <v>322</v>
      </c>
      <c r="U77" s="9">
        <v>423449</v>
      </c>
    </row>
    <row r="78" spans="1:21" s="649" customFormat="1">
      <c r="A78" s="8" t="s">
        <v>4851</v>
      </c>
      <c r="B78" s="9">
        <v>8711500639448</v>
      </c>
      <c r="C78" s="8">
        <v>927926284055</v>
      </c>
      <c r="D78" s="9">
        <v>871150063944855</v>
      </c>
      <c r="E78" s="18">
        <v>63944855</v>
      </c>
      <c r="F78" s="11" t="s">
        <v>4937</v>
      </c>
      <c r="G78" s="12" t="s">
        <v>4305</v>
      </c>
      <c r="H78" s="12" t="s">
        <v>4478</v>
      </c>
      <c r="I78" s="12" t="s">
        <v>4794</v>
      </c>
      <c r="J78" s="645" t="s">
        <v>125</v>
      </c>
      <c r="K78" s="645" t="s">
        <v>4307</v>
      </c>
      <c r="L78" s="9">
        <v>40</v>
      </c>
      <c r="M78" s="12" t="s">
        <v>129</v>
      </c>
      <c r="N78" s="9" t="s">
        <v>4866</v>
      </c>
      <c r="O78" s="9"/>
      <c r="P78" s="17"/>
      <c r="Q78" s="8"/>
      <c r="R78" s="9">
        <v>8539311090</v>
      </c>
      <c r="S78" s="17" t="s">
        <v>321</v>
      </c>
      <c r="T78" s="646" t="s">
        <v>322</v>
      </c>
      <c r="U78" s="9">
        <v>423455</v>
      </c>
    </row>
    <row r="79" spans="1:21" s="649" customFormat="1">
      <c r="A79" s="8" t="s">
        <v>4851</v>
      </c>
      <c r="B79" s="9">
        <v>8711500710154</v>
      </c>
      <c r="C79" s="8">
        <v>927926586555</v>
      </c>
      <c r="D79" s="9">
        <v>871150071015455</v>
      </c>
      <c r="E79" s="18">
        <v>71015455</v>
      </c>
      <c r="F79" s="11" t="s">
        <v>4938</v>
      </c>
      <c r="G79" s="12" t="s">
        <v>4305</v>
      </c>
      <c r="H79" s="12" t="s">
        <v>4478</v>
      </c>
      <c r="I79" s="12" t="s">
        <v>4794</v>
      </c>
      <c r="J79" s="645" t="s">
        <v>125</v>
      </c>
      <c r="K79" s="645" t="s">
        <v>4307</v>
      </c>
      <c r="L79" s="9">
        <v>40</v>
      </c>
      <c r="M79" s="12" t="s">
        <v>129</v>
      </c>
      <c r="N79" s="9" t="s">
        <v>4866</v>
      </c>
      <c r="O79" s="9"/>
      <c r="P79" s="17"/>
      <c r="Q79" s="8"/>
      <c r="R79" s="9">
        <v>8539311090</v>
      </c>
      <c r="S79" s="17" t="s">
        <v>321</v>
      </c>
      <c r="T79" s="646" t="s">
        <v>768</v>
      </c>
      <c r="U79" s="9">
        <v>423538</v>
      </c>
    </row>
    <row r="80" spans="1:21" s="649" customFormat="1">
      <c r="A80" s="8" t="s">
        <v>4851</v>
      </c>
      <c r="B80" s="9">
        <v>8711500639509</v>
      </c>
      <c r="C80" s="8">
        <v>927927083055</v>
      </c>
      <c r="D80" s="9">
        <v>871150063950955</v>
      </c>
      <c r="E80" s="18">
        <v>63950955</v>
      </c>
      <c r="F80" s="11" t="s">
        <v>4939</v>
      </c>
      <c r="G80" s="12" t="s">
        <v>4305</v>
      </c>
      <c r="H80" s="12" t="s">
        <v>4478</v>
      </c>
      <c r="I80" s="12" t="s">
        <v>4794</v>
      </c>
      <c r="J80" s="645" t="s">
        <v>125</v>
      </c>
      <c r="K80" s="645" t="s">
        <v>4307</v>
      </c>
      <c r="L80" s="9">
        <v>40</v>
      </c>
      <c r="M80" s="12" t="s">
        <v>129</v>
      </c>
      <c r="N80" s="9" t="s">
        <v>4866</v>
      </c>
      <c r="O80" s="9"/>
      <c r="P80" s="17"/>
      <c r="Q80" s="8"/>
      <c r="R80" s="9">
        <v>8539311090</v>
      </c>
      <c r="S80" s="17" t="s">
        <v>321</v>
      </c>
      <c r="T80" s="646" t="s">
        <v>322</v>
      </c>
      <c r="U80" s="9">
        <v>423541</v>
      </c>
    </row>
    <row r="81" spans="1:21" s="649" customFormat="1">
      <c r="A81" s="8" t="s">
        <v>4851</v>
      </c>
      <c r="B81" s="9">
        <v>8711500710185</v>
      </c>
      <c r="C81" s="8">
        <v>927927086555</v>
      </c>
      <c r="D81" s="9">
        <v>871150071018555</v>
      </c>
      <c r="E81" s="18">
        <v>71018555</v>
      </c>
      <c r="F81" s="11" t="s">
        <v>4940</v>
      </c>
      <c r="G81" s="12" t="s">
        <v>4305</v>
      </c>
      <c r="H81" s="12" t="s">
        <v>4478</v>
      </c>
      <c r="I81" s="12" t="s">
        <v>4794</v>
      </c>
      <c r="J81" s="645" t="s">
        <v>125</v>
      </c>
      <c r="K81" s="645" t="s">
        <v>4307</v>
      </c>
      <c r="L81" s="9">
        <v>40</v>
      </c>
      <c r="M81" s="12" t="s">
        <v>129</v>
      </c>
      <c r="N81" s="9" t="s">
        <v>4866</v>
      </c>
      <c r="O81" s="9"/>
      <c r="P81" s="17"/>
      <c r="Q81" s="8"/>
      <c r="R81" s="9">
        <v>8539311090</v>
      </c>
      <c r="S81" s="17" t="s">
        <v>321</v>
      </c>
      <c r="T81" s="646" t="s">
        <v>768</v>
      </c>
      <c r="U81" s="9">
        <v>423544</v>
      </c>
    </row>
    <row r="82" spans="1:21" s="649" customFormat="1">
      <c r="A82" s="8" t="s">
        <v>4851</v>
      </c>
      <c r="B82" s="9">
        <v>8711500639561</v>
      </c>
      <c r="C82" s="8">
        <v>927927584055</v>
      </c>
      <c r="D82" s="9">
        <v>871150063956155</v>
      </c>
      <c r="E82" s="18">
        <v>63956155</v>
      </c>
      <c r="F82" s="11" t="s">
        <v>4941</v>
      </c>
      <c r="G82" s="12" t="s">
        <v>4305</v>
      </c>
      <c r="H82" s="12" t="s">
        <v>4478</v>
      </c>
      <c r="I82" s="12" t="s">
        <v>4794</v>
      </c>
      <c r="J82" s="645" t="s">
        <v>125</v>
      </c>
      <c r="K82" s="645" t="s">
        <v>4307</v>
      </c>
      <c r="L82" s="9">
        <v>40</v>
      </c>
      <c r="M82" s="12" t="s">
        <v>129</v>
      </c>
      <c r="N82" s="9" t="s">
        <v>4866</v>
      </c>
      <c r="O82" s="9"/>
      <c r="P82" s="17"/>
      <c r="Q82" s="8"/>
      <c r="R82" s="9">
        <v>8539311090</v>
      </c>
      <c r="S82" s="17" t="s">
        <v>321</v>
      </c>
      <c r="T82" s="646" t="s">
        <v>768</v>
      </c>
      <c r="U82" s="9">
        <v>423548</v>
      </c>
    </row>
    <row r="83" spans="1:21" s="649" customFormat="1">
      <c r="A83" s="8" t="s">
        <v>4851</v>
      </c>
      <c r="B83" s="9">
        <v>8711500643896</v>
      </c>
      <c r="C83" s="8">
        <v>927927586555</v>
      </c>
      <c r="D83" s="9">
        <v>871150064389655</v>
      </c>
      <c r="E83" s="18">
        <v>64389655</v>
      </c>
      <c r="F83" s="11" t="s">
        <v>4942</v>
      </c>
      <c r="G83" s="12" t="s">
        <v>4305</v>
      </c>
      <c r="H83" s="12" t="s">
        <v>4478</v>
      </c>
      <c r="I83" s="12" t="s">
        <v>4794</v>
      </c>
      <c r="J83" s="645" t="s">
        <v>125</v>
      </c>
      <c r="K83" s="645" t="s">
        <v>4307</v>
      </c>
      <c r="L83" s="9">
        <v>40</v>
      </c>
      <c r="M83" s="12" t="s">
        <v>129</v>
      </c>
      <c r="N83" s="9" t="s">
        <v>4866</v>
      </c>
      <c r="O83" s="9"/>
      <c r="P83" s="17"/>
      <c r="Q83" s="8"/>
      <c r="R83" s="9">
        <v>8539311090</v>
      </c>
      <c r="S83" s="17" t="s">
        <v>321</v>
      </c>
      <c r="T83" s="646" t="s">
        <v>768</v>
      </c>
      <c r="U83" s="9">
        <v>423549</v>
      </c>
    </row>
    <row r="84" spans="1:21" s="649" customFormat="1">
      <c r="A84" s="8" t="s">
        <v>4851</v>
      </c>
      <c r="B84" s="9">
        <v>8711500639585</v>
      </c>
      <c r="C84" s="8">
        <v>927928083055</v>
      </c>
      <c r="D84" s="9">
        <v>871150063958555</v>
      </c>
      <c r="E84" s="18">
        <v>63958555</v>
      </c>
      <c r="F84" s="11" t="s">
        <v>4943</v>
      </c>
      <c r="G84" s="12" t="s">
        <v>4305</v>
      </c>
      <c r="H84" s="12" t="s">
        <v>4478</v>
      </c>
      <c r="I84" s="12" t="s">
        <v>4794</v>
      </c>
      <c r="J84" s="645" t="s">
        <v>125</v>
      </c>
      <c r="K84" s="645" t="s">
        <v>4307</v>
      </c>
      <c r="L84" s="9">
        <v>40</v>
      </c>
      <c r="M84" s="12" t="s">
        <v>129</v>
      </c>
      <c r="N84" s="9" t="s">
        <v>4866</v>
      </c>
      <c r="O84" s="9"/>
      <c r="P84" s="17"/>
      <c r="Q84" s="8"/>
      <c r="R84" s="9">
        <v>8539311090</v>
      </c>
      <c r="S84" s="17" t="s">
        <v>155</v>
      </c>
      <c r="T84" s="646" t="s">
        <v>768</v>
      </c>
      <c r="U84" s="9">
        <v>423553</v>
      </c>
    </row>
    <row r="85" spans="1:21" s="649" customFormat="1">
      <c r="A85" s="8" t="s">
        <v>4851</v>
      </c>
      <c r="B85" s="9">
        <v>8711500639622</v>
      </c>
      <c r="C85" s="8">
        <v>927928583055</v>
      </c>
      <c r="D85" s="9">
        <v>871150063962255</v>
      </c>
      <c r="E85" s="18">
        <v>63962255</v>
      </c>
      <c r="F85" s="11" t="s">
        <v>4944</v>
      </c>
      <c r="G85" s="12" t="s">
        <v>4305</v>
      </c>
      <c r="H85" s="12" t="s">
        <v>4478</v>
      </c>
      <c r="I85" s="12" t="s">
        <v>4794</v>
      </c>
      <c r="J85" s="645" t="s">
        <v>125</v>
      </c>
      <c r="K85" s="645" t="s">
        <v>4307</v>
      </c>
      <c r="L85" s="9">
        <v>40</v>
      </c>
      <c r="M85" s="12" t="s">
        <v>129</v>
      </c>
      <c r="N85" s="9" t="s">
        <v>4866</v>
      </c>
      <c r="O85" s="9"/>
      <c r="P85" s="17"/>
      <c r="Q85" s="8"/>
      <c r="R85" s="9">
        <v>8539311090</v>
      </c>
      <c r="S85" s="17" t="s">
        <v>321</v>
      </c>
      <c r="T85" s="646" t="s">
        <v>768</v>
      </c>
      <c r="U85" s="9">
        <v>423557</v>
      </c>
    </row>
    <row r="86" spans="1:21" s="649" customFormat="1">
      <c r="A86" s="8" t="s">
        <v>4851</v>
      </c>
      <c r="B86" s="9">
        <v>8711500639646</v>
      </c>
      <c r="C86" s="8">
        <v>927928584055</v>
      </c>
      <c r="D86" s="9">
        <v>871150063964655</v>
      </c>
      <c r="E86" s="18">
        <v>63964655</v>
      </c>
      <c r="F86" s="11" t="s">
        <v>4945</v>
      </c>
      <c r="G86" s="12" t="s">
        <v>4305</v>
      </c>
      <c r="H86" s="12" t="s">
        <v>4478</v>
      </c>
      <c r="I86" s="12" t="s">
        <v>4794</v>
      </c>
      <c r="J86" s="645" t="s">
        <v>125</v>
      </c>
      <c r="K86" s="645" t="s">
        <v>4307</v>
      </c>
      <c r="L86" s="9">
        <v>40</v>
      </c>
      <c r="M86" s="12" t="s">
        <v>129</v>
      </c>
      <c r="N86" s="9" t="s">
        <v>4866</v>
      </c>
      <c r="O86" s="9"/>
      <c r="P86" s="17"/>
      <c r="Q86" s="8"/>
      <c r="R86" s="9">
        <v>8539311090</v>
      </c>
      <c r="S86" s="17" t="s">
        <v>321</v>
      </c>
      <c r="T86" s="646" t="s">
        <v>768</v>
      </c>
      <c r="U86" s="9">
        <v>423559</v>
      </c>
    </row>
    <row r="87" spans="1:21" s="649" customFormat="1">
      <c r="A87" s="8" t="s">
        <v>4851</v>
      </c>
      <c r="B87" s="9">
        <v>8711500643872</v>
      </c>
      <c r="C87" s="8">
        <v>927928586555</v>
      </c>
      <c r="D87" s="9">
        <v>871150064387255</v>
      </c>
      <c r="E87" s="18">
        <v>64387255</v>
      </c>
      <c r="F87" s="11" t="s">
        <v>4946</v>
      </c>
      <c r="G87" s="12" t="s">
        <v>4305</v>
      </c>
      <c r="H87" s="12" t="s">
        <v>4478</v>
      </c>
      <c r="I87" s="12" t="s">
        <v>4794</v>
      </c>
      <c r="J87" s="645" t="s">
        <v>125</v>
      </c>
      <c r="K87" s="645" t="s">
        <v>4307</v>
      </c>
      <c r="L87" s="9">
        <v>40</v>
      </c>
      <c r="M87" s="12" t="s">
        <v>129</v>
      </c>
      <c r="N87" s="9" t="s">
        <v>4866</v>
      </c>
      <c r="O87" s="9"/>
      <c r="P87" s="17"/>
      <c r="Q87" s="8"/>
      <c r="R87" s="9">
        <v>8539311090</v>
      </c>
      <c r="S87" s="17" t="s">
        <v>155</v>
      </c>
      <c r="T87" s="646" t="s">
        <v>768</v>
      </c>
      <c r="U87" s="9">
        <v>423560</v>
      </c>
    </row>
    <row r="88" spans="1:21" s="649" customFormat="1">
      <c r="A88" s="8" t="s">
        <v>4851</v>
      </c>
      <c r="B88" s="9">
        <v>8711500643162</v>
      </c>
      <c r="C88" s="8">
        <v>927929083055</v>
      </c>
      <c r="D88" s="9">
        <v>871150064316255</v>
      </c>
      <c r="E88" s="18">
        <v>64316255</v>
      </c>
      <c r="F88" s="11" t="s">
        <v>4947</v>
      </c>
      <c r="G88" s="12" t="s">
        <v>4305</v>
      </c>
      <c r="H88" s="12" t="s">
        <v>4478</v>
      </c>
      <c r="I88" s="12" t="s">
        <v>4794</v>
      </c>
      <c r="J88" s="645" t="s">
        <v>125</v>
      </c>
      <c r="K88" s="645" t="s">
        <v>4307</v>
      </c>
      <c r="L88" s="9">
        <v>40</v>
      </c>
      <c r="M88" s="12" t="s">
        <v>129</v>
      </c>
      <c r="N88" s="9" t="s">
        <v>4866</v>
      </c>
      <c r="O88" s="9"/>
      <c r="P88" s="17"/>
      <c r="Q88" s="8"/>
      <c r="R88" s="9">
        <v>8539311090</v>
      </c>
      <c r="S88" s="17" t="s">
        <v>321</v>
      </c>
      <c r="T88" s="646" t="s">
        <v>768</v>
      </c>
      <c r="U88" s="9">
        <v>423562</v>
      </c>
    </row>
    <row r="89" spans="1:21" s="649" customFormat="1">
      <c r="A89" s="8" t="s">
        <v>4851</v>
      </c>
      <c r="B89" s="9">
        <v>8711500643919</v>
      </c>
      <c r="C89" s="8">
        <v>927929086555</v>
      </c>
      <c r="D89" s="9">
        <v>871150064391955</v>
      </c>
      <c r="E89" s="18">
        <v>64391955</v>
      </c>
      <c r="F89" s="11" t="s">
        <v>4948</v>
      </c>
      <c r="G89" s="12" t="s">
        <v>4305</v>
      </c>
      <c r="H89" s="12" t="s">
        <v>4478</v>
      </c>
      <c r="I89" s="12" t="s">
        <v>4794</v>
      </c>
      <c r="J89" s="645" t="s">
        <v>125</v>
      </c>
      <c r="K89" s="645" t="s">
        <v>4307</v>
      </c>
      <c r="L89" s="9">
        <v>40</v>
      </c>
      <c r="M89" s="12" t="s">
        <v>129</v>
      </c>
      <c r="N89" s="9" t="s">
        <v>4866</v>
      </c>
      <c r="O89" s="9"/>
      <c r="P89" s="17"/>
      <c r="Q89" s="8"/>
      <c r="R89" s="9">
        <v>8539311090</v>
      </c>
      <c r="S89" s="17" t="s">
        <v>155</v>
      </c>
      <c r="T89" s="646" t="s">
        <v>768</v>
      </c>
      <c r="U89" s="9">
        <v>423565</v>
      </c>
    </row>
    <row r="90" spans="1:21" s="649" customFormat="1">
      <c r="A90" s="8" t="s">
        <v>4851</v>
      </c>
      <c r="B90" s="9">
        <v>8711500710406</v>
      </c>
      <c r="C90" s="8">
        <v>927929583057</v>
      </c>
      <c r="D90" s="9">
        <v>871150071040655</v>
      </c>
      <c r="E90" s="18">
        <v>71040655</v>
      </c>
      <c r="F90" s="11" t="s">
        <v>4949</v>
      </c>
      <c r="G90" s="12" t="s">
        <v>4305</v>
      </c>
      <c r="H90" s="12" t="s">
        <v>4478</v>
      </c>
      <c r="I90" s="12" t="s">
        <v>4794</v>
      </c>
      <c r="J90" s="645" t="s">
        <v>125</v>
      </c>
      <c r="K90" s="645" t="s">
        <v>4307</v>
      </c>
      <c r="L90" s="9">
        <v>40</v>
      </c>
      <c r="M90" s="12" t="s">
        <v>129</v>
      </c>
      <c r="N90" s="9" t="s">
        <v>4866</v>
      </c>
      <c r="O90" s="9"/>
      <c r="P90" s="17"/>
      <c r="Q90" s="8"/>
      <c r="R90" s="9">
        <v>8539311090</v>
      </c>
      <c r="S90" s="17" t="s">
        <v>155</v>
      </c>
      <c r="T90" s="646" t="s">
        <v>768</v>
      </c>
      <c r="U90" s="9">
        <v>423569</v>
      </c>
    </row>
    <row r="91" spans="1:21" s="649" customFormat="1">
      <c r="A91" s="8" t="s">
        <v>4851</v>
      </c>
      <c r="B91" s="9">
        <v>8711500710451</v>
      </c>
      <c r="C91" s="8">
        <v>927929584057</v>
      </c>
      <c r="D91" s="9">
        <v>871150071045155</v>
      </c>
      <c r="E91" s="18">
        <v>71045155</v>
      </c>
      <c r="F91" s="11" t="s">
        <v>4950</v>
      </c>
      <c r="G91" s="12" t="s">
        <v>4305</v>
      </c>
      <c r="H91" s="12" t="s">
        <v>4478</v>
      </c>
      <c r="I91" s="12" t="s">
        <v>4794</v>
      </c>
      <c r="J91" s="645" t="s">
        <v>125</v>
      </c>
      <c r="K91" s="645" t="s">
        <v>4307</v>
      </c>
      <c r="L91" s="9">
        <v>40</v>
      </c>
      <c r="M91" s="12" t="s">
        <v>129</v>
      </c>
      <c r="N91" s="9" t="s">
        <v>4866</v>
      </c>
      <c r="O91" s="9"/>
      <c r="P91" s="17"/>
      <c r="Q91" s="8"/>
      <c r="R91" s="9">
        <v>8539311090</v>
      </c>
      <c r="S91" s="17" t="s">
        <v>155</v>
      </c>
      <c r="T91" s="646" t="s">
        <v>768</v>
      </c>
      <c r="U91" s="9">
        <v>423571</v>
      </c>
    </row>
    <row r="92" spans="1:21" s="649" customFormat="1">
      <c r="A92" s="8" t="s">
        <v>4851</v>
      </c>
      <c r="B92" s="9">
        <v>8711500710475</v>
      </c>
      <c r="C92" s="8">
        <v>927929586557</v>
      </c>
      <c r="D92" s="9">
        <v>871150071047555</v>
      </c>
      <c r="E92" s="18">
        <v>71047555</v>
      </c>
      <c r="F92" s="11" t="s">
        <v>4951</v>
      </c>
      <c r="G92" s="12" t="s">
        <v>4305</v>
      </c>
      <c r="H92" s="12" t="s">
        <v>4478</v>
      </c>
      <c r="I92" s="12" t="s">
        <v>4794</v>
      </c>
      <c r="J92" s="645" t="s">
        <v>125</v>
      </c>
      <c r="K92" s="645" t="s">
        <v>4307</v>
      </c>
      <c r="L92" s="9">
        <v>40</v>
      </c>
      <c r="M92" s="12" t="s">
        <v>129</v>
      </c>
      <c r="N92" s="9" t="s">
        <v>4866</v>
      </c>
      <c r="O92" s="9"/>
      <c r="P92" s="17"/>
      <c r="Q92" s="8"/>
      <c r="R92" s="9">
        <v>8539311090</v>
      </c>
      <c r="S92" s="17" t="s">
        <v>155</v>
      </c>
      <c r="T92" s="646" t="s">
        <v>768</v>
      </c>
      <c r="U92" s="9">
        <v>423572</v>
      </c>
    </row>
    <row r="93" spans="1:21" s="649" customFormat="1">
      <c r="A93" s="8" t="s">
        <v>4851</v>
      </c>
      <c r="B93" s="9">
        <v>8711500260482</v>
      </c>
      <c r="C93" s="8">
        <v>927935284011</v>
      </c>
      <c r="D93" s="9">
        <v>871150026048270</v>
      </c>
      <c r="E93" s="18">
        <v>26048270</v>
      </c>
      <c r="F93" s="11" t="s">
        <v>4952</v>
      </c>
      <c r="G93" s="12" t="s">
        <v>4305</v>
      </c>
      <c r="H93" s="12" t="s">
        <v>4889</v>
      </c>
      <c r="I93" s="12" t="s">
        <v>4890</v>
      </c>
      <c r="J93" s="645" t="s">
        <v>125</v>
      </c>
      <c r="K93" s="645" t="s">
        <v>4307</v>
      </c>
      <c r="L93" s="9">
        <v>50</v>
      </c>
      <c r="M93" s="12" t="s">
        <v>129</v>
      </c>
      <c r="N93" s="9" t="s">
        <v>4866</v>
      </c>
      <c r="O93" s="9"/>
      <c r="P93" s="17"/>
      <c r="Q93" s="8"/>
      <c r="R93" s="9">
        <v>8539319090</v>
      </c>
      <c r="S93" s="17" t="s">
        <v>1020</v>
      </c>
      <c r="T93" s="646" t="s">
        <v>768</v>
      </c>
      <c r="U93" s="9">
        <v>423579</v>
      </c>
    </row>
    <row r="94" spans="1:21" s="649" customFormat="1">
      <c r="A94" s="8" t="s">
        <v>4851</v>
      </c>
      <c r="B94" s="9">
        <v>8711500269652</v>
      </c>
      <c r="C94" s="8">
        <v>927939082740</v>
      </c>
      <c r="D94" s="9">
        <v>871150026965225</v>
      </c>
      <c r="E94" s="18">
        <v>26965225</v>
      </c>
      <c r="F94" s="11" t="s">
        <v>4953</v>
      </c>
      <c r="G94" s="12" t="s">
        <v>4305</v>
      </c>
      <c r="H94" s="12" t="s">
        <v>4889</v>
      </c>
      <c r="I94" s="12" t="s">
        <v>4890</v>
      </c>
      <c r="J94" s="645" t="s">
        <v>125</v>
      </c>
      <c r="K94" s="645" t="s">
        <v>4307</v>
      </c>
      <c r="L94" s="9">
        <v>10</v>
      </c>
      <c r="M94" s="12" t="s">
        <v>129</v>
      </c>
      <c r="N94" s="9" t="s">
        <v>4866</v>
      </c>
      <c r="O94" s="9"/>
      <c r="P94" s="17"/>
      <c r="Q94" s="8"/>
      <c r="R94" s="9">
        <v>8539319090</v>
      </c>
      <c r="S94" s="17" t="s">
        <v>1020</v>
      </c>
      <c r="T94" s="646" t="s">
        <v>768</v>
      </c>
      <c r="U94" s="9">
        <v>423603</v>
      </c>
    </row>
    <row r="95" spans="1:21" s="649" customFormat="1">
      <c r="A95" s="8" t="s">
        <v>4851</v>
      </c>
      <c r="B95" s="9">
        <v>8711500269874</v>
      </c>
      <c r="C95" s="8">
        <v>927939083040</v>
      </c>
      <c r="D95" s="9">
        <v>871150026987425</v>
      </c>
      <c r="E95" s="18">
        <v>26987425</v>
      </c>
      <c r="F95" s="11" t="s">
        <v>4954</v>
      </c>
      <c r="G95" s="12" t="s">
        <v>4305</v>
      </c>
      <c r="H95" s="12" t="s">
        <v>4889</v>
      </c>
      <c r="I95" s="12" t="s">
        <v>4890</v>
      </c>
      <c r="J95" s="645" t="s">
        <v>125</v>
      </c>
      <c r="K95" s="645" t="s">
        <v>4307</v>
      </c>
      <c r="L95" s="9">
        <v>10</v>
      </c>
      <c r="M95" s="12" t="s">
        <v>129</v>
      </c>
      <c r="N95" s="9" t="s">
        <v>4866</v>
      </c>
      <c r="O95" s="9"/>
      <c r="P95" s="17"/>
      <c r="Q95" s="8"/>
      <c r="R95" s="9">
        <v>8539319090</v>
      </c>
      <c r="S95" s="17" t="s">
        <v>1020</v>
      </c>
      <c r="T95" s="646" t="s">
        <v>768</v>
      </c>
      <c r="U95" s="9">
        <v>423604</v>
      </c>
    </row>
    <row r="96" spans="1:21" s="649" customFormat="1">
      <c r="A96" s="8" t="s">
        <v>4851</v>
      </c>
      <c r="B96" s="9">
        <v>8711500269881</v>
      </c>
      <c r="C96" s="8">
        <v>927939182740</v>
      </c>
      <c r="D96" s="9">
        <v>871150026988125</v>
      </c>
      <c r="E96" s="18">
        <v>26988125</v>
      </c>
      <c r="F96" s="11" t="s">
        <v>4955</v>
      </c>
      <c r="G96" s="12" t="s">
        <v>4305</v>
      </c>
      <c r="H96" s="12" t="s">
        <v>4889</v>
      </c>
      <c r="I96" s="12" t="s">
        <v>4890</v>
      </c>
      <c r="J96" s="645" t="s">
        <v>125</v>
      </c>
      <c r="K96" s="645" t="s">
        <v>4307</v>
      </c>
      <c r="L96" s="9">
        <v>10</v>
      </c>
      <c r="M96" s="12" t="s">
        <v>129</v>
      </c>
      <c r="N96" s="9" t="s">
        <v>4866</v>
      </c>
      <c r="O96" s="9"/>
      <c r="P96" s="17"/>
      <c r="Q96" s="8"/>
      <c r="R96" s="9">
        <v>8539319090</v>
      </c>
      <c r="S96" s="17" t="s">
        <v>155</v>
      </c>
      <c r="T96" s="646" t="s">
        <v>768</v>
      </c>
      <c r="U96" s="9">
        <v>423606</v>
      </c>
    </row>
    <row r="97" spans="1:21" s="649" customFormat="1">
      <c r="A97" s="8" t="s">
        <v>4851</v>
      </c>
      <c r="B97" s="9">
        <v>8711500269935</v>
      </c>
      <c r="C97" s="8">
        <v>927939384040</v>
      </c>
      <c r="D97" s="9">
        <v>871150026993525</v>
      </c>
      <c r="E97" s="18">
        <v>26993525</v>
      </c>
      <c r="F97" s="11" t="s">
        <v>4956</v>
      </c>
      <c r="G97" s="12" t="s">
        <v>4305</v>
      </c>
      <c r="H97" s="12" t="s">
        <v>4889</v>
      </c>
      <c r="I97" s="12" t="s">
        <v>4890</v>
      </c>
      <c r="J97" s="645" t="s">
        <v>125</v>
      </c>
      <c r="K97" s="645" t="s">
        <v>4307</v>
      </c>
      <c r="L97" s="9">
        <v>10</v>
      </c>
      <c r="M97" s="12" t="s">
        <v>129</v>
      </c>
      <c r="N97" s="9" t="s">
        <v>4866</v>
      </c>
      <c r="O97" s="9"/>
      <c r="P97" s="17"/>
      <c r="Q97" s="8"/>
      <c r="R97" s="9">
        <v>8539319090</v>
      </c>
      <c r="S97" s="17" t="s">
        <v>155</v>
      </c>
      <c r="T97" s="646" t="s">
        <v>768</v>
      </c>
      <c r="U97" s="9">
        <v>423614</v>
      </c>
    </row>
    <row r="98" spans="1:21" s="649" customFormat="1">
      <c r="A98" s="8" t="s">
        <v>4851</v>
      </c>
      <c r="B98" s="9">
        <v>8711500271723</v>
      </c>
      <c r="C98" s="8">
        <v>927939483040</v>
      </c>
      <c r="D98" s="9">
        <v>871150027172325</v>
      </c>
      <c r="E98" s="18">
        <v>27172325</v>
      </c>
      <c r="F98" s="11" t="s">
        <v>4957</v>
      </c>
      <c r="G98" s="12" t="s">
        <v>4305</v>
      </c>
      <c r="H98" s="12" t="s">
        <v>4889</v>
      </c>
      <c r="I98" s="12" t="s">
        <v>4890</v>
      </c>
      <c r="J98" s="645" t="s">
        <v>125</v>
      </c>
      <c r="K98" s="645" t="s">
        <v>4307</v>
      </c>
      <c r="L98" s="9">
        <v>10</v>
      </c>
      <c r="M98" s="12" t="s">
        <v>129</v>
      </c>
      <c r="N98" s="9" t="s">
        <v>4866</v>
      </c>
      <c r="O98" s="9"/>
      <c r="P98" s="17"/>
      <c r="Q98" s="8"/>
      <c r="R98" s="9">
        <v>8539319090</v>
      </c>
      <c r="S98" s="17" t="s">
        <v>155</v>
      </c>
      <c r="T98" s="646" t="s">
        <v>768</v>
      </c>
      <c r="U98" s="9">
        <v>423615</v>
      </c>
    </row>
    <row r="99" spans="1:21" s="649" customFormat="1">
      <c r="A99" s="8" t="s">
        <v>4851</v>
      </c>
      <c r="B99" s="9">
        <v>8711500271747</v>
      </c>
      <c r="C99" s="8">
        <v>927939484040</v>
      </c>
      <c r="D99" s="9">
        <v>871150027174725</v>
      </c>
      <c r="E99" s="18">
        <v>27174725</v>
      </c>
      <c r="F99" s="11" t="s">
        <v>4958</v>
      </c>
      <c r="G99" s="12" t="s">
        <v>4305</v>
      </c>
      <c r="H99" s="12" t="s">
        <v>4889</v>
      </c>
      <c r="I99" s="12" t="s">
        <v>4890</v>
      </c>
      <c r="J99" s="645" t="s">
        <v>125</v>
      </c>
      <c r="K99" s="645" t="s">
        <v>4307</v>
      </c>
      <c r="L99" s="9">
        <v>10</v>
      </c>
      <c r="M99" s="12" t="s">
        <v>129</v>
      </c>
      <c r="N99" s="9" t="s">
        <v>4866</v>
      </c>
      <c r="O99" s="9"/>
      <c r="P99" s="17"/>
      <c r="Q99" s="8"/>
      <c r="R99" s="9">
        <v>8539319090</v>
      </c>
      <c r="S99" s="17" t="s">
        <v>155</v>
      </c>
      <c r="T99" s="646" t="s">
        <v>768</v>
      </c>
      <c r="U99" s="9">
        <v>423617</v>
      </c>
    </row>
    <row r="100" spans="1:21" s="649" customFormat="1">
      <c r="A100" s="8" t="s">
        <v>4851</v>
      </c>
      <c r="B100" s="9">
        <v>8711500642219</v>
      </c>
      <c r="C100" s="8">
        <v>927965084013</v>
      </c>
      <c r="D100" s="9">
        <v>871150064221925</v>
      </c>
      <c r="E100" s="18">
        <v>64221925</v>
      </c>
      <c r="F100" s="11" t="s">
        <v>4959</v>
      </c>
      <c r="G100" s="12" t="s">
        <v>4305</v>
      </c>
      <c r="H100" s="12" t="s">
        <v>4478</v>
      </c>
      <c r="I100" s="12" t="s">
        <v>4794</v>
      </c>
      <c r="J100" s="645" t="s">
        <v>125</v>
      </c>
      <c r="K100" s="645" t="s">
        <v>4307</v>
      </c>
      <c r="L100" s="9">
        <v>10</v>
      </c>
      <c r="M100" s="12" t="s">
        <v>129</v>
      </c>
      <c r="N100" s="9" t="s">
        <v>4866</v>
      </c>
      <c r="O100" s="9"/>
      <c r="P100" s="17"/>
      <c r="Q100" s="8"/>
      <c r="R100" s="9">
        <v>8539319090</v>
      </c>
      <c r="S100" s="17" t="s">
        <v>155</v>
      </c>
      <c r="T100" s="646" t="s">
        <v>768</v>
      </c>
      <c r="U100" s="9">
        <v>423619</v>
      </c>
    </row>
    <row r="101" spans="1:21" s="649" customFormat="1">
      <c r="A101" s="8" t="s">
        <v>4851</v>
      </c>
      <c r="B101" s="9">
        <v>8711500642233</v>
      </c>
      <c r="C101" s="8">
        <v>927965584013</v>
      </c>
      <c r="D101" s="9">
        <v>871150064223325</v>
      </c>
      <c r="E101" s="18">
        <v>64223325</v>
      </c>
      <c r="F101" s="11" t="s">
        <v>4960</v>
      </c>
      <c r="G101" s="12" t="s">
        <v>4305</v>
      </c>
      <c r="H101" s="12" t="s">
        <v>4478</v>
      </c>
      <c r="I101" s="12" t="s">
        <v>4794</v>
      </c>
      <c r="J101" s="645" t="s">
        <v>125</v>
      </c>
      <c r="K101" s="645" t="s">
        <v>4307</v>
      </c>
      <c r="L101" s="9">
        <v>10</v>
      </c>
      <c r="M101" s="12" t="s">
        <v>129</v>
      </c>
      <c r="N101" s="9" t="s">
        <v>4866</v>
      </c>
      <c r="O101" s="9"/>
      <c r="P101" s="17"/>
      <c r="Q101" s="8"/>
      <c r="R101" s="9">
        <v>8539319090</v>
      </c>
      <c r="S101" s="17" t="s">
        <v>155</v>
      </c>
      <c r="T101" s="646" t="s">
        <v>768</v>
      </c>
      <c r="U101" s="9">
        <v>423621</v>
      </c>
    </row>
    <row r="102" spans="1:21" s="649" customFormat="1">
      <c r="A102" s="8" t="s">
        <v>4851</v>
      </c>
      <c r="B102" s="9">
        <v>8711500642516</v>
      </c>
      <c r="C102" s="8">
        <v>927965784013</v>
      </c>
      <c r="D102" s="9">
        <v>871150064251625</v>
      </c>
      <c r="E102" s="18">
        <v>64251625</v>
      </c>
      <c r="F102" s="11" t="s">
        <v>4961</v>
      </c>
      <c r="G102" s="12" t="s">
        <v>4305</v>
      </c>
      <c r="H102" s="12" t="s">
        <v>4478</v>
      </c>
      <c r="I102" s="12" t="s">
        <v>4794</v>
      </c>
      <c r="J102" s="645" t="s">
        <v>125</v>
      </c>
      <c r="K102" s="645" t="s">
        <v>4307</v>
      </c>
      <c r="L102" s="9">
        <v>10</v>
      </c>
      <c r="M102" s="12" t="s">
        <v>129</v>
      </c>
      <c r="N102" s="9" t="s">
        <v>4866</v>
      </c>
      <c r="O102" s="9"/>
      <c r="P102" s="17"/>
      <c r="Q102" s="8"/>
      <c r="R102" s="9">
        <v>8539319090</v>
      </c>
      <c r="S102" s="17" t="s">
        <v>155</v>
      </c>
      <c r="T102" s="646" t="s">
        <v>768</v>
      </c>
      <c r="U102" s="9">
        <v>423623</v>
      </c>
    </row>
    <row r="103" spans="1:21" s="649" customFormat="1">
      <c r="A103" s="8" t="s">
        <v>4851</v>
      </c>
      <c r="B103" s="9">
        <v>8711500642592</v>
      </c>
      <c r="C103" s="8">
        <v>927966083013</v>
      </c>
      <c r="D103" s="9">
        <v>871150064259225</v>
      </c>
      <c r="E103" s="18">
        <v>64259225</v>
      </c>
      <c r="F103" s="11" t="s">
        <v>4962</v>
      </c>
      <c r="G103" s="12" t="s">
        <v>4305</v>
      </c>
      <c r="H103" s="12" t="s">
        <v>4478</v>
      </c>
      <c r="I103" s="12" t="s">
        <v>4794</v>
      </c>
      <c r="J103" s="645" t="s">
        <v>125</v>
      </c>
      <c r="K103" s="645" t="s">
        <v>4307</v>
      </c>
      <c r="L103" s="9">
        <v>10</v>
      </c>
      <c r="M103" s="12" t="s">
        <v>129</v>
      </c>
      <c r="N103" s="9" t="s">
        <v>4866</v>
      </c>
      <c r="O103" s="9"/>
      <c r="P103" s="17"/>
      <c r="Q103" s="8"/>
      <c r="R103" s="9">
        <v>8539319090</v>
      </c>
      <c r="S103" s="17" t="s">
        <v>155</v>
      </c>
      <c r="T103" s="646" t="s">
        <v>768</v>
      </c>
      <c r="U103" s="9">
        <v>423624</v>
      </c>
    </row>
    <row r="104" spans="1:21" s="649" customFormat="1">
      <c r="A104" s="8" t="s">
        <v>4851</v>
      </c>
      <c r="B104" s="9">
        <v>8711500558862</v>
      </c>
      <c r="C104" s="8">
        <v>927983384014</v>
      </c>
      <c r="D104" s="9">
        <v>871150055886240</v>
      </c>
      <c r="E104" s="18">
        <v>55886240</v>
      </c>
      <c r="F104" s="11" t="s">
        <v>4963</v>
      </c>
      <c r="G104" s="12" t="s">
        <v>4305</v>
      </c>
      <c r="H104" s="12" t="s">
        <v>4478</v>
      </c>
      <c r="I104" s="12" t="s">
        <v>4794</v>
      </c>
      <c r="J104" s="645" t="s">
        <v>125</v>
      </c>
      <c r="K104" s="645" t="s">
        <v>4307</v>
      </c>
      <c r="L104" s="9">
        <v>25</v>
      </c>
      <c r="M104" s="12" t="s">
        <v>129</v>
      </c>
      <c r="N104" s="9" t="s">
        <v>4866</v>
      </c>
      <c r="O104" s="9"/>
      <c r="P104" s="17"/>
      <c r="Q104" s="8"/>
      <c r="R104" s="9">
        <v>8539311090</v>
      </c>
      <c r="S104" s="17" t="s">
        <v>155</v>
      </c>
      <c r="T104" s="646" t="s">
        <v>768</v>
      </c>
      <c r="U104" s="9">
        <v>423633</v>
      </c>
    </row>
    <row r="105" spans="1:21" s="649" customFormat="1">
      <c r="A105" s="8" t="s">
        <v>4851</v>
      </c>
      <c r="B105" s="9">
        <v>8727900825954</v>
      </c>
      <c r="C105" s="8">
        <v>927991784031</v>
      </c>
      <c r="D105" s="9">
        <v>872790082595400</v>
      </c>
      <c r="E105" s="18">
        <v>82595400</v>
      </c>
      <c r="F105" s="11" t="s">
        <v>4964</v>
      </c>
      <c r="G105" s="12" t="s">
        <v>4305</v>
      </c>
      <c r="H105" s="12" t="s">
        <v>4478</v>
      </c>
      <c r="I105" s="12" t="s">
        <v>4794</v>
      </c>
      <c r="J105" s="645" t="s">
        <v>125</v>
      </c>
      <c r="K105" s="645" t="s">
        <v>4307</v>
      </c>
      <c r="L105" s="9">
        <v>40</v>
      </c>
      <c r="M105" s="12" t="s">
        <v>129</v>
      </c>
      <c r="N105" s="9" t="s">
        <v>4866</v>
      </c>
      <c r="O105" s="9"/>
      <c r="P105" s="17"/>
      <c r="Q105" s="8"/>
      <c r="R105" s="9">
        <v>8539311090</v>
      </c>
      <c r="S105" s="17" t="s">
        <v>321</v>
      </c>
      <c r="T105" s="646" t="s">
        <v>322</v>
      </c>
      <c r="U105" s="9">
        <v>423477</v>
      </c>
    </row>
    <row r="106" spans="1:21" s="649" customFormat="1">
      <c r="A106" s="8" t="s">
        <v>4851</v>
      </c>
      <c r="B106" s="9">
        <v>8727900825961</v>
      </c>
      <c r="C106" s="8">
        <v>927991883031</v>
      </c>
      <c r="D106" s="9">
        <v>872790082596100</v>
      </c>
      <c r="E106" s="18">
        <v>82596100</v>
      </c>
      <c r="F106" s="11" t="s">
        <v>4965</v>
      </c>
      <c r="G106" s="12" t="s">
        <v>4305</v>
      </c>
      <c r="H106" s="12" t="s">
        <v>4478</v>
      </c>
      <c r="I106" s="12" t="s">
        <v>4794</v>
      </c>
      <c r="J106" s="645" t="s">
        <v>125</v>
      </c>
      <c r="K106" s="645" t="s">
        <v>4307</v>
      </c>
      <c r="L106" s="9">
        <v>40</v>
      </c>
      <c r="M106" s="12" t="s">
        <v>129</v>
      </c>
      <c r="N106" s="9" t="s">
        <v>4866</v>
      </c>
      <c r="O106" s="9"/>
      <c r="P106" s="17"/>
      <c r="Q106" s="8" t="s">
        <v>4859</v>
      </c>
      <c r="R106" s="9">
        <v>8539311090</v>
      </c>
      <c r="S106" s="17" t="s">
        <v>321</v>
      </c>
      <c r="T106" s="646" t="s">
        <v>130</v>
      </c>
      <c r="U106" s="9" t="s">
        <v>130</v>
      </c>
    </row>
    <row r="107" spans="1:21" s="649" customFormat="1">
      <c r="A107" s="8" t="s">
        <v>4851</v>
      </c>
      <c r="B107" s="9">
        <v>8711500888525</v>
      </c>
      <c r="C107" s="8">
        <v>928043796581</v>
      </c>
      <c r="D107" s="9">
        <v>871150088852525</v>
      </c>
      <c r="E107" s="18">
        <v>88852525</v>
      </c>
      <c r="F107" s="11" t="s">
        <v>4966</v>
      </c>
      <c r="G107" s="12" t="s">
        <v>4305</v>
      </c>
      <c r="H107" s="12" t="s">
        <v>4478</v>
      </c>
      <c r="I107" s="12" t="s">
        <v>4794</v>
      </c>
      <c r="J107" s="645" t="s">
        <v>125</v>
      </c>
      <c r="K107" s="645" t="s">
        <v>4307</v>
      </c>
      <c r="L107" s="9">
        <v>10</v>
      </c>
      <c r="M107" s="12" t="s">
        <v>129</v>
      </c>
      <c r="N107" s="9" t="s">
        <v>4866</v>
      </c>
      <c r="O107" s="9"/>
      <c r="P107" s="17"/>
      <c r="Q107" s="8"/>
      <c r="R107" s="9">
        <v>8539311090</v>
      </c>
      <c r="S107" s="17" t="s">
        <v>1020</v>
      </c>
      <c r="T107" s="646" t="s">
        <v>768</v>
      </c>
      <c r="U107" s="9">
        <v>423523</v>
      </c>
    </row>
    <row r="108" spans="1:21" s="649" customFormat="1">
      <c r="A108" s="8" t="s">
        <v>4851</v>
      </c>
      <c r="B108" s="9">
        <v>8711500888600</v>
      </c>
      <c r="C108" s="8">
        <v>928044595081</v>
      </c>
      <c r="D108" s="9">
        <v>871150088860025</v>
      </c>
      <c r="E108" s="18">
        <v>88860025</v>
      </c>
      <c r="F108" s="11" t="s">
        <v>4967</v>
      </c>
      <c r="G108" s="12" t="s">
        <v>4305</v>
      </c>
      <c r="H108" s="12" t="s">
        <v>4478</v>
      </c>
      <c r="I108" s="12" t="s">
        <v>4794</v>
      </c>
      <c r="J108" s="645" t="s">
        <v>125</v>
      </c>
      <c r="K108" s="645" t="s">
        <v>4307</v>
      </c>
      <c r="L108" s="9">
        <v>10</v>
      </c>
      <c r="M108" s="12" t="s">
        <v>129</v>
      </c>
      <c r="N108" s="9" t="s">
        <v>4866</v>
      </c>
      <c r="O108" s="9"/>
      <c r="P108" s="17"/>
      <c r="Q108" s="8"/>
      <c r="R108" s="9">
        <v>8539311090</v>
      </c>
      <c r="S108" s="17" t="s">
        <v>155</v>
      </c>
      <c r="T108" s="646" t="s">
        <v>768</v>
      </c>
      <c r="U108" s="9">
        <v>423525</v>
      </c>
    </row>
    <row r="109" spans="1:21" s="649" customFormat="1">
      <c r="A109" s="8" t="s">
        <v>4851</v>
      </c>
      <c r="B109" s="9">
        <v>8711500888648</v>
      </c>
      <c r="C109" s="8">
        <v>928044795081</v>
      </c>
      <c r="D109" s="9">
        <v>871150088864825</v>
      </c>
      <c r="E109" s="18">
        <v>88864825</v>
      </c>
      <c r="F109" s="11" t="s">
        <v>4968</v>
      </c>
      <c r="G109" s="12" t="s">
        <v>4305</v>
      </c>
      <c r="H109" s="12" t="s">
        <v>4478</v>
      </c>
      <c r="I109" s="12" t="s">
        <v>4794</v>
      </c>
      <c r="J109" s="645" t="s">
        <v>125</v>
      </c>
      <c r="K109" s="645" t="s">
        <v>4307</v>
      </c>
      <c r="L109" s="9">
        <v>10</v>
      </c>
      <c r="M109" s="12" t="s">
        <v>129</v>
      </c>
      <c r="N109" s="9" t="s">
        <v>4866</v>
      </c>
      <c r="O109" s="9"/>
      <c r="P109" s="17"/>
      <c r="Q109" s="8"/>
      <c r="R109" s="9">
        <v>8539311090</v>
      </c>
      <c r="S109" s="17" t="s">
        <v>1020</v>
      </c>
      <c r="T109" s="646" t="s">
        <v>768</v>
      </c>
      <c r="U109" s="9">
        <v>423527</v>
      </c>
    </row>
    <row r="110" spans="1:21" s="649" customFormat="1">
      <c r="A110" s="8" t="s">
        <v>4851</v>
      </c>
      <c r="B110" s="9">
        <v>8711500888365</v>
      </c>
      <c r="C110" s="8">
        <v>928044796581</v>
      </c>
      <c r="D110" s="9">
        <v>871150088836525</v>
      </c>
      <c r="E110" s="18">
        <v>88836525</v>
      </c>
      <c r="F110" s="11" t="s">
        <v>4969</v>
      </c>
      <c r="G110" s="12" t="s">
        <v>4305</v>
      </c>
      <c r="H110" s="12" t="s">
        <v>4478</v>
      </c>
      <c r="I110" s="12" t="s">
        <v>4794</v>
      </c>
      <c r="J110" s="645" t="s">
        <v>125</v>
      </c>
      <c r="K110" s="645" t="s">
        <v>4307</v>
      </c>
      <c r="L110" s="9">
        <v>10</v>
      </c>
      <c r="M110" s="12" t="s">
        <v>129</v>
      </c>
      <c r="N110" s="9" t="s">
        <v>4866</v>
      </c>
      <c r="O110" s="9"/>
      <c r="P110" s="17"/>
      <c r="Q110" s="8"/>
      <c r="R110" s="9">
        <v>8539311090</v>
      </c>
      <c r="S110" s="17" t="s">
        <v>1020</v>
      </c>
      <c r="T110" s="646" t="s">
        <v>768</v>
      </c>
      <c r="U110" s="9">
        <v>423528</v>
      </c>
    </row>
    <row r="111" spans="1:21" s="649" customFormat="1">
      <c r="A111" s="8" t="s">
        <v>4851</v>
      </c>
      <c r="B111" s="9">
        <v>8711500888730</v>
      </c>
      <c r="C111" s="8">
        <v>928045096581</v>
      </c>
      <c r="D111" s="9">
        <v>871150088873025</v>
      </c>
      <c r="E111" s="18">
        <v>88873025</v>
      </c>
      <c r="F111" s="11" t="s">
        <v>4970</v>
      </c>
      <c r="G111" s="12" t="s">
        <v>4305</v>
      </c>
      <c r="H111" s="12" t="s">
        <v>4478</v>
      </c>
      <c r="I111" s="12" t="s">
        <v>4794</v>
      </c>
      <c r="J111" s="645" t="s">
        <v>125</v>
      </c>
      <c r="K111" s="645" t="s">
        <v>4307</v>
      </c>
      <c r="L111" s="9">
        <v>10</v>
      </c>
      <c r="M111" s="12" t="s">
        <v>129</v>
      </c>
      <c r="N111" s="9" t="s">
        <v>4866</v>
      </c>
      <c r="O111" s="9"/>
      <c r="P111" s="17"/>
      <c r="Q111" s="8"/>
      <c r="R111" s="9">
        <v>8539311090</v>
      </c>
      <c r="S111" s="17" t="s">
        <v>155</v>
      </c>
      <c r="T111" s="646" t="s">
        <v>768</v>
      </c>
      <c r="U111" s="9">
        <v>423531</v>
      </c>
    </row>
    <row r="112" spans="1:21" s="649" customFormat="1">
      <c r="A112" s="8" t="s">
        <v>4851</v>
      </c>
      <c r="B112" s="9">
        <v>8711500888778</v>
      </c>
      <c r="C112" s="8">
        <v>928045296581</v>
      </c>
      <c r="D112" s="9">
        <v>871150088877825</v>
      </c>
      <c r="E112" s="18">
        <v>88877825</v>
      </c>
      <c r="F112" s="11" t="s">
        <v>4971</v>
      </c>
      <c r="G112" s="12" t="s">
        <v>4305</v>
      </c>
      <c r="H112" s="12" t="s">
        <v>4478</v>
      </c>
      <c r="I112" s="12" t="s">
        <v>4794</v>
      </c>
      <c r="J112" s="645" t="s">
        <v>125</v>
      </c>
      <c r="K112" s="645" t="s">
        <v>4307</v>
      </c>
      <c r="L112" s="9">
        <v>10</v>
      </c>
      <c r="M112" s="12" t="s">
        <v>129</v>
      </c>
      <c r="N112" s="9" t="s">
        <v>4866</v>
      </c>
      <c r="O112" s="9"/>
      <c r="P112" s="17"/>
      <c r="Q112" s="8"/>
      <c r="R112" s="9">
        <v>8539311090</v>
      </c>
      <c r="S112" s="17" t="s">
        <v>1020</v>
      </c>
      <c r="T112" s="646" t="s">
        <v>768</v>
      </c>
      <c r="U112" s="9">
        <v>423533</v>
      </c>
    </row>
    <row r="113" spans="1:21" s="649" customFormat="1">
      <c r="A113" s="8" t="s">
        <v>4851</v>
      </c>
      <c r="B113" s="9">
        <v>8718291215363</v>
      </c>
      <c r="C113" s="8">
        <v>928076505190</v>
      </c>
      <c r="D113" s="9">
        <v>871829121536300</v>
      </c>
      <c r="E113" s="18">
        <v>21536300</v>
      </c>
      <c r="F113" s="11" t="s">
        <v>4972</v>
      </c>
      <c r="G113" s="12" t="s">
        <v>4305</v>
      </c>
      <c r="H113" s="12" t="s">
        <v>4515</v>
      </c>
      <c r="I113" s="12" t="s">
        <v>4516</v>
      </c>
      <c r="J113" s="645" t="s">
        <v>125</v>
      </c>
      <c r="K113" s="645" t="s">
        <v>4307</v>
      </c>
      <c r="L113" s="9">
        <v>12</v>
      </c>
      <c r="M113" s="12" t="s">
        <v>129</v>
      </c>
      <c r="N113" s="9" t="s">
        <v>4866</v>
      </c>
      <c r="O113" s="9"/>
      <c r="P113" s="17"/>
      <c r="Q113" s="8"/>
      <c r="R113" s="9">
        <v>8539329090</v>
      </c>
      <c r="S113" s="17" t="s">
        <v>155</v>
      </c>
      <c r="T113" s="646" t="s">
        <v>768</v>
      </c>
      <c r="U113" s="9">
        <v>473320</v>
      </c>
    </row>
    <row r="114" spans="1:21" s="649" customFormat="1">
      <c r="A114" s="8" t="s">
        <v>4851</v>
      </c>
      <c r="B114" s="9">
        <v>8711500201270</v>
      </c>
      <c r="C114" s="8">
        <v>928086909230</v>
      </c>
      <c r="D114" s="9">
        <v>871150020127015</v>
      </c>
      <c r="E114" s="18">
        <v>20127015</v>
      </c>
      <c r="F114" s="11" t="s">
        <v>4973</v>
      </c>
      <c r="G114" s="12" t="s">
        <v>4305</v>
      </c>
      <c r="H114" s="12" t="s">
        <v>4515</v>
      </c>
      <c r="I114" s="12" t="s">
        <v>4516</v>
      </c>
      <c r="J114" s="645" t="s">
        <v>125</v>
      </c>
      <c r="K114" s="645" t="s">
        <v>4307</v>
      </c>
      <c r="L114" s="9">
        <v>12</v>
      </c>
      <c r="M114" s="12" t="s">
        <v>129</v>
      </c>
      <c r="N114" s="9" t="s">
        <v>4866</v>
      </c>
      <c r="O114" s="9"/>
      <c r="P114" s="17"/>
      <c r="Q114" s="8" t="s">
        <v>4859</v>
      </c>
      <c r="R114" s="9">
        <v>8539329090</v>
      </c>
      <c r="S114" s="17" t="s">
        <v>155</v>
      </c>
      <c r="T114" s="646" t="s">
        <v>130</v>
      </c>
      <c r="U114" s="9" t="s">
        <v>130</v>
      </c>
    </row>
    <row r="115" spans="1:21" s="649" customFormat="1">
      <c r="A115" s="8" t="s">
        <v>4851</v>
      </c>
      <c r="B115" s="9">
        <v>8718291215349</v>
      </c>
      <c r="C115" s="8">
        <v>928482500092</v>
      </c>
      <c r="D115" s="9">
        <v>871829121534900</v>
      </c>
      <c r="E115" s="18">
        <v>21534900</v>
      </c>
      <c r="F115" s="11" t="s">
        <v>4974</v>
      </c>
      <c r="G115" s="12" t="s">
        <v>4305</v>
      </c>
      <c r="H115" s="12" t="s">
        <v>4515</v>
      </c>
      <c r="I115" s="12" t="s">
        <v>4516</v>
      </c>
      <c r="J115" s="645" t="s">
        <v>125</v>
      </c>
      <c r="K115" s="645" t="s">
        <v>4307</v>
      </c>
      <c r="L115" s="9">
        <v>12</v>
      </c>
      <c r="M115" s="12" t="s">
        <v>129</v>
      </c>
      <c r="N115" s="9" t="s">
        <v>4866</v>
      </c>
      <c r="O115" s="9"/>
      <c r="P115" s="9"/>
      <c r="Q115" s="8"/>
      <c r="R115" s="9">
        <v>8539329090</v>
      </c>
      <c r="S115" s="17" t="s">
        <v>321</v>
      </c>
      <c r="T115" s="646" t="s">
        <v>768</v>
      </c>
      <c r="U115" s="9">
        <v>473287</v>
      </c>
    </row>
    <row r="116" spans="1:21" s="649" customFormat="1">
      <c r="A116" s="8" t="s">
        <v>4851</v>
      </c>
      <c r="B116" s="9">
        <v>8718699769826</v>
      </c>
      <c r="C116" s="8">
        <v>929001234603</v>
      </c>
      <c r="D116" s="9">
        <v>871869976982601</v>
      </c>
      <c r="E116" s="18">
        <v>76982601</v>
      </c>
      <c r="F116" s="11" t="s">
        <v>4975</v>
      </c>
      <c r="G116" s="12" t="s">
        <v>121</v>
      </c>
      <c r="H116" s="12" t="s">
        <v>153</v>
      </c>
      <c r="I116" s="12" t="s">
        <v>124</v>
      </c>
      <c r="J116" s="645" t="s">
        <v>125</v>
      </c>
      <c r="K116" s="645" t="s">
        <v>4976</v>
      </c>
      <c r="L116" s="9">
        <v>4</v>
      </c>
      <c r="M116" s="12" t="s">
        <v>129</v>
      </c>
      <c r="N116" s="9" t="s">
        <v>4866</v>
      </c>
      <c r="O116" s="9">
        <v>929001234604</v>
      </c>
      <c r="P116" s="9"/>
      <c r="Q116" s="8"/>
      <c r="R116" s="9">
        <v>8539520000</v>
      </c>
      <c r="S116" s="17" t="s">
        <v>130</v>
      </c>
      <c r="T116" s="646" t="s">
        <v>322</v>
      </c>
      <c r="U116" s="9">
        <v>391870</v>
      </c>
    </row>
    <row r="117" spans="1:21" s="649" customFormat="1">
      <c r="A117" s="8" t="s">
        <v>4851</v>
      </c>
      <c r="B117" s="9">
        <v>8718699769901</v>
      </c>
      <c r="C117" s="8">
        <v>929001304603</v>
      </c>
      <c r="D117" s="9">
        <v>871869976990101</v>
      </c>
      <c r="E117" s="18">
        <v>76990101</v>
      </c>
      <c r="F117" s="11" t="s">
        <v>4977</v>
      </c>
      <c r="G117" s="12" t="s">
        <v>121</v>
      </c>
      <c r="H117" s="12" t="s">
        <v>153</v>
      </c>
      <c r="I117" s="12" t="s">
        <v>124</v>
      </c>
      <c r="J117" s="645" t="s">
        <v>125</v>
      </c>
      <c r="K117" s="645" t="s">
        <v>4976</v>
      </c>
      <c r="L117" s="9">
        <v>4</v>
      </c>
      <c r="M117" s="12" t="s">
        <v>129</v>
      </c>
      <c r="N117" s="9" t="s">
        <v>4866</v>
      </c>
      <c r="O117" s="9">
        <v>929001304604</v>
      </c>
      <c r="P117" s="9"/>
      <c r="Q117" s="8"/>
      <c r="R117" s="9">
        <v>8539520000</v>
      </c>
      <c r="S117" s="17" t="s">
        <v>130</v>
      </c>
      <c r="T117" s="646" t="s">
        <v>322</v>
      </c>
      <c r="U117" s="9">
        <v>391875</v>
      </c>
    </row>
    <row r="118" spans="1:21" s="649" customFormat="1">
      <c r="A118" s="8" t="s">
        <v>4851</v>
      </c>
      <c r="B118" s="9">
        <v>8719514388734</v>
      </c>
      <c r="C118" s="8">
        <v>929001322732</v>
      </c>
      <c r="D118" s="9">
        <v>871951438873400</v>
      </c>
      <c r="E118" s="18">
        <v>38873400</v>
      </c>
      <c r="F118" s="11" t="s">
        <v>4978</v>
      </c>
      <c r="G118" s="12" t="s">
        <v>121</v>
      </c>
      <c r="H118" s="12" t="s">
        <v>1344</v>
      </c>
      <c r="I118" s="12" t="s">
        <v>1238</v>
      </c>
      <c r="J118" s="645" t="s">
        <v>125</v>
      </c>
      <c r="K118" s="645" t="s">
        <v>4976</v>
      </c>
      <c r="L118" s="9">
        <v>6</v>
      </c>
      <c r="M118" s="12" t="s">
        <v>129</v>
      </c>
      <c r="N118" s="9" t="s">
        <v>4866</v>
      </c>
      <c r="O118" s="9">
        <v>929001322702</v>
      </c>
      <c r="P118" s="9">
        <v>929003485302</v>
      </c>
      <c r="Q118" s="8"/>
      <c r="R118" s="9">
        <v>8539520000</v>
      </c>
      <c r="S118" s="17" t="s">
        <v>130</v>
      </c>
      <c r="T118" s="646" t="s">
        <v>322</v>
      </c>
      <c r="U118" s="9">
        <v>465201</v>
      </c>
    </row>
    <row r="119" spans="1:21" s="649" customFormat="1">
      <c r="A119" s="8" t="s">
        <v>4851</v>
      </c>
      <c r="B119" s="9">
        <v>8718696814772</v>
      </c>
      <c r="C119" s="8">
        <v>929001904902</v>
      </c>
      <c r="D119" s="9">
        <v>871869681477200</v>
      </c>
      <c r="E119" s="18">
        <v>81477200</v>
      </c>
      <c r="F119" s="11" t="s">
        <v>4979</v>
      </c>
      <c r="G119" s="12" t="s">
        <v>121</v>
      </c>
      <c r="H119" s="12" t="s">
        <v>1344</v>
      </c>
      <c r="I119" s="12" t="s">
        <v>1238</v>
      </c>
      <c r="J119" s="645" t="s">
        <v>125</v>
      </c>
      <c r="K119" s="645" t="s">
        <v>4976</v>
      </c>
      <c r="L119" s="9">
        <v>10</v>
      </c>
      <c r="M119" s="12" t="s">
        <v>129</v>
      </c>
      <c r="N119" s="9" t="s">
        <v>4866</v>
      </c>
      <c r="O119" s="9">
        <v>929001345002</v>
      </c>
      <c r="P119" s="9"/>
      <c r="Q119" s="8"/>
      <c r="R119" s="9">
        <v>8539520000</v>
      </c>
      <c r="S119" s="17" t="s">
        <v>321</v>
      </c>
      <c r="T119" s="646" t="s">
        <v>322</v>
      </c>
      <c r="U119" s="9">
        <v>465222</v>
      </c>
    </row>
    <row r="120" spans="1:21" s="649" customFormat="1">
      <c r="A120" s="8" t="s">
        <v>4851</v>
      </c>
      <c r="B120" s="9">
        <v>8718699639068</v>
      </c>
      <c r="C120" s="8">
        <v>929002007502</v>
      </c>
      <c r="D120" s="9">
        <v>871869963906800</v>
      </c>
      <c r="E120" s="18">
        <v>63906800</v>
      </c>
      <c r="F120" s="11" t="s">
        <v>4980</v>
      </c>
      <c r="G120" s="12" t="s">
        <v>121</v>
      </c>
      <c r="H120" s="12" t="s">
        <v>4981</v>
      </c>
      <c r="I120" s="12" t="s">
        <v>975</v>
      </c>
      <c r="J120" s="645" t="s">
        <v>125</v>
      </c>
      <c r="K120" s="645" t="s">
        <v>127</v>
      </c>
      <c r="L120" s="9">
        <v>6</v>
      </c>
      <c r="M120" s="12" t="s">
        <v>129</v>
      </c>
      <c r="N120" s="9" t="s">
        <v>4866</v>
      </c>
      <c r="O120" s="9"/>
      <c r="P120" s="9">
        <v>929003467512</v>
      </c>
      <c r="Q120" s="8"/>
      <c r="R120" s="9">
        <v>8539520000</v>
      </c>
      <c r="S120" s="17" t="s">
        <v>179</v>
      </c>
      <c r="T120" s="646" t="s">
        <v>180</v>
      </c>
      <c r="U120" s="9">
        <v>403608</v>
      </c>
    </row>
    <row r="121" spans="1:21" s="649" customFormat="1">
      <c r="A121" s="8" t="s">
        <v>4851</v>
      </c>
      <c r="B121" s="9">
        <v>8727900968927</v>
      </c>
      <c r="C121" s="8">
        <v>929002306031</v>
      </c>
      <c r="D121" s="9">
        <v>872790096892700</v>
      </c>
      <c r="E121" s="18">
        <v>96892700</v>
      </c>
      <c r="F121" s="11" t="s">
        <v>376</v>
      </c>
      <c r="G121" s="12" t="s">
        <v>121</v>
      </c>
      <c r="H121" s="12" t="s">
        <v>153</v>
      </c>
      <c r="I121" s="12" t="s">
        <v>124</v>
      </c>
      <c r="J121" s="645" t="s">
        <v>377</v>
      </c>
      <c r="K121" s="645" t="s">
        <v>378</v>
      </c>
      <c r="L121" s="9">
        <v>6</v>
      </c>
      <c r="M121" s="12" t="s">
        <v>129</v>
      </c>
      <c r="N121" s="9" t="s">
        <v>4866</v>
      </c>
      <c r="O121" s="9">
        <v>929002060331</v>
      </c>
      <c r="P121" s="9">
        <v>929003564131</v>
      </c>
      <c r="Q121" s="8"/>
      <c r="R121" s="9">
        <v>8539520000</v>
      </c>
      <c r="S121" s="17" t="s">
        <v>321</v>
      </c>
      <c r="T121" s="646" t="s">
        <v>322</v>
      </c>
      <c r="U121" s="9">
        <v>422047</v>
      </c>
    </row>
    <row r="122" spans="1:21" s="649" customFormat="1">
      <c r="A122" s="8" t="s">
        <v>4851</v>
      </c>
      <c r="B122" s="9">
        <v>8727900968705</v>
      </c>
      <c r="C122" s="8">
        <v>929002404231</v>
      </c>
      <c r="D122" s="9">
        <v>872790096870500</v>
      </c>
      <c r="E122" s="18">
        <v>96870500</v>
      </c>
      <c r="F122" s="11" t="s">
        <v>4982</v>
      </c>
      <c r="G122" s="12" t="s">
        <v>121</v>
      </c>
      <c r="H122" s="12" t="s">
        <v>1344</v>
      </c>
      <c r="I122" s="12" t="s">
        <v>1238</v>
      </c>
      <c r="J122" s="645" t="s">
        <v>377</v>
      </c>
      <c r="K122" s="645" t="s">
        <v>378</v>
      </c>
      <c r="L122" s="9">
        <v>10</v>
      </c>
      <c r="M122" s="12" t="s">
        <v>129</v>
      </c>
      <c r="N122" s="9" t="s">
        <v>4866</v>
      </c>
      <c r="O122" s="9">
        <v>929001235931</v>
      </c>
      <c r="P122" s="9"/>
      <c r="Q122" s="8"/>
      <c r="R122" s="9">
        <v>8539520000</v>
      </c>
      <c r="S122" s="17" t="s">
        <v>321</v>
      </c>
      <c r="T122" s="646" t="s">
        <v>768</v>
      </c>
      <c r="U122" s="9">
        <v>422055</v>
      </c>
    </row>
    <row r="123" spans="1:21" s="649" customFormat="1">
      <c r="A123" s="8" t="s">
        <v>4851</v>
      </c>
      <c r="B123" s="9">
        <v>8719514309401</v>
      </c>
      <c r="C123" s="8">
        <v>929002978218</v>
      </c>
      <c r="D123" s="9">
        <v>871951430940100</v>
      </c>
      <c r="E123" s="18">
        <v>30940100</v>
      </c>
      <c r="F123" s="11" t="s">
        <v>4983</v>
      </c>
      <c r="G123" s="12" t="s">
        <v>121</v>
      </c>
      <c r="H123" s="12" t="s">
        <v>724</v>
      </c>
      <c r="I123" s="12" t="s">
        <v>4984</v>
      </c>
      <c r="J123" s="645" t="s">
        <v>125</v>
      </c>
      <c r="K123" s="645" t="s">
        <v>4976</v>
      </c>
      <c r="L123" s="9">
        <v>10</v>
      </c>
      <c r="M123" s="12" t="s">
        <v>129</v>
      </c>
      <c r="N123" s="9" t="s">
        <v>4866</v>
      </c>
      <c r="O123" s="9">
        <v>929001175418</v>
      </c>
      <c r="P123" s="9"/>
      <c r="Q123" s="8"/>
      <c r="R123" s="9">
        <v>8539520000</v>
      </c>
      <c r="S123" s="17" t="s">
        <v>130</v>
      </c>
      <c r="T123" s="646" t="s">
        <v>322</v>
      </c>
      <c r="U123" s="9">
        <v>453230</v>
      </c>
    </row>
    <row r="124" spans="1:21" s="649" customFormat="1">
      <c r="A124" s="8" t="s">
        <v>4985</v>
      </c>
      <c r="B124" s="9">
        <v>8719514508507</v>
      </c>
      <c r="C124" s="8">
        <v>824110180071</v>
      </c>
      <c r="D124" s="9">
        <v>871951450850799</v>
      </c>
      <c r="E124" s="18">
        <v>50850799</v>
      </c>
      <c r="F124" s="11" t="s">
        <v>4986</v>
      </c>
      <c r="G124" s="12" t="s">
        <v>2535</v>
      </c>
      <c r="H124" s="12" t="s">
        <v>4987</v>
      </c>
      <c r="I124" s="12" t="s">
        <v>4988</v>
      </c>
      <c r="J124" s="645" t="s">
        <v>125</v>
      </c>
      <c r="K124" s="645" t="s">
        <v>2581</v>
      </c>
      <c r="L124" s="9">
        <v>2</v>
      </c>
      <c r="M124" s="12" t="s">
        <v>129</v>
      </c>
      <c r="N124" s="9" t="s">
        <v>154</v>
      </c>
      <c r="O124" s="9"/>
      <c r="P124" s="9"/>
      <c r="Q124" s="8"/>
      <c r="R124" s="9">
        <v>9405423990</v>
      </c>
      <c r="S124" s="17" t="s">
        <v>130</v>
      </c>
      <c r="T124" s="646" t="s">
        <v>130</v>
      </c>
      <c r="U124" s="9" t="s">
        <v>130</v>
      </c>
    </row>
    <row r="125" spans="1:21" s="649" customFormat="1">
      <c r="A125" s="8" t="s">
        <v>4985</v>
      </c>
      <c r="B125" s="9">
        <v>8719514531796</v>
      </c>
      <c r="C125" s="8">
        <v>824110182011</v>
      </c>
      <c r="D125" s="9">
        <v>871951453179699</v>
      </c>
      <c r="E125" s="18">
        <v>53179699</v>
      </c>
      <c r="F125" s="11" t="s">
        <v>4989</v>
      </c>
      <c r="G125" s="12" t="s">
        <v>2535</v>
      </c>
      <c r="H125" s="12" t="s">
        <v>4987</v>
      </c>
      <c r="I125" s="12" t="s">
        <v>4988</v>
      </c>
      <c r="J125" s="645" t="s">
        <v>125</v>
      </c>
      <c r="K125" s="645" t="s">
        <v>2581</v>
      </c>
      <c r="L125" s="9">
        <v>4</v>
      </c>
      <c r="M125" s="12" t="s">
        <v>129</v>
      </c>
      <c r="N125" s="9" t="s">
        <v>154</v>
      </c>
      <c r="O125" s="9"/>
      <c r="P125" s="9"/>
      <c r="Q125" s="8"/>
      <c r="R125" s="9">
        <v>9405423990</v>
      </c>
      <c r="S125" s="17" t="s">
        <v>130</v>
      </c>
      <c r="T125" s="646" t="s">
        <v>130</v>
      </c>
      <c r="U125" s="9" t="s">
        <v>130</v>
      </c>
    </row>
    <row r="126" spans="1:21" s="649" customFormat="1">
      <c r="A126" s="8" t="s">
        <v>4985</v>
      </c>
      <c r="B126" s="9">
        <v>8719514531789</v>
      </c>
      <c r="C126" s="8">
        <v>824110182551</v>
      </c>
      <c r="D126" s="9">
        <v>871951453178999</v>
      </c>
      <c r="E126" s="18">
        <v>53178999</v>
      </c>
      <c r="F126" s="11" t="s">
        <v>4990</v>
      </c>
      <c r="G126" s="12" t="s">
        <v>2535</v>
      </c>
      <c r="H126" s="12" t="s">
        <v>4987</v>
      </c>
      <c r="I126" s="12" t="s">
        <v>4988</v>
      </c>
      <c r="J126" s="645" t="s">
        <v>125</v>
      </c>
      <c r="K126" s="645" t="s">
        <v>2581</v>
      </c>
      <c r="L126" s="9">
        <v>4</v>
      </c>
      <c r="M126" s="12" t="s">
        <v>129</v>
      </c>
      <c r="N126" s="9" t="s">
        <v>154</v>
      </c>
      <c r="O126" s="9"/>
      <c r="P126" s="17"/>
      <c r="Q126" s="8"/>
      <c r="R126" s="9">
        <v>9405423990</v>
      </c>
      <c r="S126" s="17" t="s">
        <v>130</v>
      </c>
      <c r="T126" s="646" t="s">
        <v>130</v>
      </c>
      <c r="U126" s="9" t="s">
        <v>130</v>
      </c>
    </row>
    <row r="127" spans="1:21" s="649" customFormat="1">
      <c r="A127" s="8" t="s">
        <v>4985</v>
      </c>
      <c r="B127" s="9">
        <v>8719514543683</v>
      </c>
      <c r="C127" s="8">
        <v>824110185771</v>
      </c>
      <c r="D127" s="9">
        <v>871951454368399</v>
      </c>
      <c r="E127" s="18">
        <v>54368399</v>
      </c>
      <c r="F127" s="11" t="s">
        <v>4991</v>
      </c>
      <c r="G127" s="12" t="s">
        <v>2535</v>
      </c>
      <c r="H127" s="12" t="s">
        <v>4987</v>
      </c>
      <c r="I127" s="12" t="s">
        <v>4988</v>
      </c>
      <c r="J127" s="645" t="s">
        <v>125</v>
      </c>
      <c r="K127" s="645" t="s">
        <v>2581</v>
      </c>
      <c r="L127" s="9">
        <v>2</v>
      </c>
      <c r="M127" s="12" t="s">
        <v>129</v>
      </c>
      <c r="N127" s="9" t="s">
        <v>154</v>
      </c>
      <c r="O127" s="9"/>
      <c r="P127" s="17"/>
      <c r="Q127" s="8"/>
      <c r="R127" s="9">
        <v>9405423990</v>
      </c>
      <c r="S127" s="17" t="s">
        <v>130</v>
      </c>
      <c r="T127" s="646" t="s">
        <v>130</v>
      </c>
      <c r="U127" s="9" t="s">
        <v>130</v>
      </c>
    </row>
    <row r="128" spans="1:21" s="649" customFormat="1">
      <c r="A128" s="8" t="s">
        <v>4985</v>
      </c>
      <c r="B128" s="9">
        <v>8719514543690</v>
      </c>
      <c r="C128" s="8">
        <v>824110185781</v>
      </c>
      <c r="D128" s="9">
        <v>871951454369099</v>
      </c>
      <c r="E128" s="18">
        <v>54369099</v>
      </c>
      <c r="F128" s="11" t="s">
        <v>4992</v>
      </c>
      <c r="G128" s="12" t="s">
        <v>2535</v>
      </c>
      <c r="H128" s="12" t="s">
        <v>4987</v>
      </c>
      <c r="I128" s="12" t="s">
        <v>4988</v>
      </c>
      <c r="J128" s="645" t="s">
        <v>125</v>
      </c>
      <c r="K128" s="645" t="s">
        <v>2581</v>
      </c>
      <c r="L128" s="9">
        <v>2</v>
      </c>
      <c r="M128" s="12" t="s">
        <v>129</v>
      </c>
      <c r="N128" s="9" t="s">
        <v>154</v>
      </c>
      <c r="O128" s="9"/>
      <c r="P128" s="17"/>
      <c r="Q128" s="8"/>
      <c r="R128" s="9">
        <v>9405423990</v>
      </c>
      <c r="S128" s="17" t="s">
        <v>130</v>
      </c>
      <c r="T128" s="646" t="s">
        <v>130</v>
      </c>
      <c r="U128" s="9" t="s">
        <v>130</v>
      </c>
    </row>
    <row r="129" spans="1:21" s="649" customFormat="1">
      <c r="A129" s="8" t="s">
        <v>4985</v>
      </c>
      <c r="B129" s="9">
        <v>8720169013681</v>
      </c>
      <c r="C129" s="8">
        <v>910505102348</v>
      </c>
      <c r="D129" s="9">
        <v>872016901368100</v>
      </c>
      <c r="E129" s="18">
        <v>1368100</v>
      </c>
      <c r="F129" s="11" t="s">
        <v>4993</v>
      </c>
      <c r="G129" s="12" t="s">
        <v>2535</v>
      </c>
      <c r="H129" s="12" t="s">
        <v>3303</v>
      </c>
      <c r="I129" s="12" t="s">
        <v>3265</v>
      </c>
      <c r="J129" s="645" t="s">
        <v>125</v>
      </c>
      <c r="K129" s="645" t="s">
        <v>2581</v>
      </c>
      <c r="L129" s="9">
        <v>1</v>
      </c>
      <c r="M129" s="12" t="s">
        <v>129</v>
      </c>
      <c r="N129" s="9" t="s">
        <v>4866</v>
      </c>
      <c r="O129" s="9">
        <v>910505100533</v>
      </c>
      <c r="P129" s="17"/>
      <c r="Q129" s="8"/>
      <c r="R129" s="9">
        <v>9405119090</v>
      </c>
      <c r="S129" s="17"/>
      <c r="T129" s="646"/>
      <c r="U129" s="9"/>
    </row>
    <row r="130" spans="1:21" s="649" customFormat="1">
      <c r="A130" s="8" t="s">
        <v>4985</v>
      </c>
      <c r="B130" s="9">
        <v>8720169013698</v>
      </c>
      <c r="C130" s="8">
        <v>910505102349</v>
      </c>
      <c r="D130" s="9">
        <v>872016901369800</v>
      </c>
      <c r="E130" s="18">
        <v>1369800</v>
      </c>
      <c r="F130" s="11" t="s">
        <v>4994</v>
      </c>
      <c r="G130" s="12" t="s">
        <v>2535</v>
      </c>
      <c r="H130" s="12" t="s">
        <v>3303</v>
      </c>
      <c r="I130" s="12" t="s">
        <v>3265</v>
      </c>
      <c r="J130" s="645" t="s">
        <v>125</v>
      </c>
      <c r="K130" s="645" t="s">
        <v>2581</v>
      </c>
      <c r="L130" s="9">
        <v>1</v>
      </c>
      <c r="M130" s="12" t="s">
        <v>129</v>
      </c>
      <c r="N130" s="9" t="s">
        <v>4866</v>
      </c>
      <c r="O130" s="9">
        <v>910505100536</v>
      </c>
      <c r="P130" s="17"/>
      <c r="Q130" s="8"/>
      <c r="R130" s="9">
        <v>9405119090</v>
      </c>
      <c r="S130" s="17"/>
      <c r="T130" s="646"/>
      <c r="U130" s="9"/>
    </row>
    <row r="131" spans="1:21" s="649" customFormat="1">
      <c r="A131" s="8" t="s">
        <v>4985</v>
      </c>
      <c r="B131" s="9">
        <v>8720169013704</v>
      </c>
      <c r="C131" s="8">
        <v>910505102350</v>
      </c>
      <c r="D131" s="9">
        <v>872016901370400</v>
      </c>
      <c r="E131" s="18">
        <v>1370400</v>
      </c>
      <c r="F131" s="11" t="s">
        <v>4995</v>
      </c>
      <c r="G131" s="12" t="s">
        <v>2535</v>
      </c>
      <c r="H131" s="12" t="s">
        <v>3303</v>
      </c>
      <c r="I131" s="12" t="s">
        <v>3265</v>
      </c>
      <c r="J131" s="645" t="s">
        <v>125</v>
      </c>
      <c r="K131" s="645" t="s">
        <v>2581</v>
      </c>
      <c r="L131" s="9">
        <v>1</v>
      </c>
      <c r="M131" s="12" t="s">
        <v>129</v>
      </c>
      <c r="N131" s="9" t="s">
        <v>4866</v>
      </c>
      <c r="O131" s="9">
        <v>910505100537</v>
      </c>
      <c r="P131" s="17"/>
      <c r="Q131" s="8"/>
      <c r="R131" s="9">
        <v>9405119090</v>
      </c>
      <c r="S131" s="17"/>
      <c r="T131" s="646"/>
      <c r="U131" s="9"/>
    </row>
    <row r="132" spans="1:21" s="649" customFormat="1">
      <c r="A132" s="8" t="s">
        <v>4985</v>
      </c>
      <c r="B132" s="9">
        <v>8720169013711</v>
      </c>
      <c r="C132" s="8">
        <v>910505102351</v>
      </c>
      <c r="D132" s="9">
        <v>872016901371100</v>
      </c>
      <c r="E132" s="18">
        <v>1371100</v>
      </c>
      <c r="F132" s="11" t="s">
        <v>4996</v>
      </c>
      <c r="G132" s="12" t="s">
        <v>2535</v>
      </c>
      <c r="H132" s="12" t="s">
        <v>3303</v>
      </c>
      <c r="I132" s="12" t="s">
        <v>3265</v>
      </c>
      <c r="J132" s="645" t="s">
        <v>125</v>
      </c>
      <c r="K132" s="645" t="s">
        <v>2581</v>
      </c>
      <c r="L132" s="9">
        <v>1</v>
      </c>
      <c r="M132" s="12" t="s">
        <v>129</v>
      </c>
      <c r="N132" s="9" t="s">
        <v>4866</v>
      </c>
      <c r="O132" s="9">
        <v>910505100541</v>
      </c>
      <c r="P132" s="17"/>
      <c r="Q132" s="8"/>
      <c r="R132" s="9">
        <v>9405119090</v>
      </c>
      <c r="S132" s="17"/>
      <c r="T132" s="646"/>
      <c r="U132" s="9"/>
    </row>
    <row r="133" spans="1:21" s="649" customFormat="1">
      <c r="A133" s="8" t="s">
        <v>4985</v>
      </c>
      <c r="B133" s="9">
        <v>8710163306353</v>
      </c>
      <c r="C133" s="8">
        <v>911401555231</v>
      </c>
      <c r="D133" s="9">
        <v>871016330635300</v>
      </c>
      <c r="E133" s="18">
        <v>30635300</v>
      </c>
      <c r="F133" s="11" t="s">
        <v>4997</v>
      </c>
      <c r="G133" s="12" t="s">
        <v>2535</v>
      </c>
      <c r="H133" s="12" t="s">
        <v>3655</v>
      </c>
      <c r="I133" s="12" t="s">
        <v>3689</v>
      </c>
      <c r="J133" s="645" t="s">
        <v>125</v>
      </c>
      <c r="K133" s="645" t="s">
        <v>2539</v>
      </c>
      <c r="L133" s="9">
        <v>1</v>
      </c>
      <c r="M133" s="12" t="s">
        <v>129</v>
      </c>
      <c r="N133" s="9" t="s">
        <v>154</v>
      </c>
      <c r="O133" s="9"/>
      <c r="P133" s="9"/>
      <c r="Q133" s="8"/>
      <c r="R133" s="9">
        <v>9405423990</v>
      </c>
      <c r="S133" s="17" t="s">
        <v>130</v>
      </c>
      <c r="T133" s="646" t="s">
        <v>130</v>
      </c>
      <c r="U133" s="9" t="s">
        <v>130</v>
      </c>
    </row>
    <row r="134" spans="1:21" s="649" customFormat="1">
      <c r="A134" s="8" t="s">
        <v>4985</v>
      </c>
      <c r="B134" s="9">
        <v>8710163306360</v>
      </c>
      <c r="C134" s="8">
        <v>911401555331</v>
      </c>
      <c r="D134" s="9">
        <v>871016330636000</v>
      </c>
      <c r="E134" s="18">
        <v>30636000</v>
      </c>
      <c r="F134" s="11" t="s">
        <v>4998</v>
      </c>
      <c r="G134" s="12" t="s">
        <v>2535</v>
      </c>
      <c r="H134" s="12" t="s">
        <v>3655</v>
      </c>
      <c r="I134" s="12" t="s">
        <v>3689</v>
      </c>
      <c r="J134" s="645" t="s">
        <v>125</v>
      </c>
      <c r="K134" s="645" t="s">
        <v>2539</v>
      </c>
      <c r="L134" s="9">
        <v>1</v>
      </c>
      <c r="M134" s="12" t="s">
        <v>129</v>
      </c>
      <c r="N134" s="9" t="s">
        <v>154</v>
      </c>
      <c r="O134" s="9"/>
      <c r="P134" s="9"/>
      <c r="Q134" s="8"/>
      <c r="R134" s="9">
        <v>9405423990</v>
      </c>
      <c r="S134" s="17" t="s">
        <v>130</v>
      </c>
      <c r="T134" s="646" t="s">
        <v>130</v>
      </c>
      <c r="U134" s="9" t="s">
        <v>130</v>
      </c>
    </row>
    <row r="135" spans="1:21" s="649" customFormat="1">
      <c r="A135" s="8" t="s">
        <v>4985</v>
      </c>
      <c r="B135" s="9">
        <v>8710163325804</v>
      </c>
      <c r="C135" s="8">
        <v>911401631005</v>
      </c>
      <c r="D135" s="9">
        <v>871016332580400</v>
      </c>
      <c r="E135" s="18">
        <v>32580400</v>
      </c>
      <c r="F135" s="11" t="s">
        <v>4999</v>
      </c>
      <c r="G135" s="12" t="s">
        <v>2535</v>
      </c>
      <c r="H135" s="12" t="s">
        <v>2784</v>
      </c>
      <c r="I135" s="12" t="s">
        <v>2771</v>
      </c>
      <c r="J135" s="645" t="s">
        <v>125</v>
      </c>
      <c r="K135" s="645" t="s">
        <v>2581</v>
      </c>
      <c r="L135" s="9">
        <v>6</v>
      </c>
      <c r="M135" s="12" t="s">
        <v>129</v>
      </c>
      <c r="N135" s="9" t="s">
        <v>154</v>
      </c>
      <c r="O135" s="9"/>
      <c r="P135" s="9"/>
      <c r="Q135" s="8"/>
      <c r="R135" s="9">
        <v>9405114090</v>
      </c>
      <c r="S135" s="17" t="s">
        <v>130</v>
      </c>
      <c r="T135" s="646" t="s">
        <v>130</v>
      </c>
      <c r="U135" s="9" t="s">
        <v>130</v>
      </c>
    </row>
    <row r="136" spans="1:21" s="649" customFormat="1">
      <c r="A136" s="8" t="s">
        <v>4985</v>
      </c>
      <c r="B136" s="9">
        <v>8710163325811</v>
      </c>
      <c r="C136" s="8">
        <v>911401631105</v>
      </c>
      <c r="D136" s="9">
        <v>871016332581100</v>
      </c>
      <c r="E136" s="18">
        <v>32581100</v>
      </c>
      <c r="F136" s="11" t="s">
        <v>5000</v>
      </c>
      <c r="G136" s="12" t="s">
        <v>2535</v>
      </c>
      <c r="H136" s="12" t="s">
        <v>2784</v>
      </c>
      <c r="I136" s="12" t="s">
        <v>2771</v>
      </c>
      <c r="J136" s="645" t="s">
        <v>125</v>
      </c>
      <c r="K136" s="645" t="s">
        <v>2581</v>
      </c>
      <c r="L136" s="9">
        <v>6</v>
      </c>
      <c r="M136" s="12" t="s">
        <v>129</v>
      </c>
      <c r="N136" s="9" t="s">
        <v>154</v>
      </c>
      <c r="O136" s="9"/>
      <c r="P136" s="9"/>
      <c r="Q136" s="8"/>
      <c r="R136" s="9">
        <v>9405114090</v>
      </c>
      <c r="S136" s="17" t="s">
        <v>130</v>
      </c>
      <c r="T136" s="646" t="s">
        <v>130</v>
      </c>
      <c r="U136" s="9" t="s">
        <v>130</v>
      </c>
    </row>
    <row r="137" spans="1:21" s="649" customFormat="1">
      <c r="A137" s="8" t="s">
        <v>4985</v>
      </c>
      <c r="B137" s="9">
        <v>8710163325859</v>
      </c>
      <c r="C137" s="8">
        <v>911401631505</v>
      </c>
      <c r="D137" s="9">
        <v>871016332585900</v>
      </c>
      <c r="E137" s="18">
        <v>32585900</v>
      </c>
      <c r="F137" s="11" t="s">
        <v>5001</v>
      </c>
      <c r="G137" s="12" t="s">
        <v>2535</v>
      </c>
      <c r="H137" s="12" t="s">
        <v>2784</v>
      </c>
      <c r="I137" s="12" t="s">
        <v>2771</v>
      </c>
      <c r="J137" s="645" t="s">
        <v>125</v>
      </c>
      <c r="K137" s="645" t="s">
        <v>2581</v>
      </c>
      <c r="L137" s="9">
        <v>6</v>
      </c>
      <c r="M137" s="12" t="s">
        <v>129</v>
      </c>
      <c r="N137" s="9" t="s">
        <v>154</v>
      </c>
      <c r="O137" s="9"/>
      <c r="P137" s="9"/>
      <c r="Q137" s="8"/>
      <c r="R137" s="9">
        <v>9405114090</v>
      </c>
      <c r="S137" s="17" t="s">
        <v>130</v>
      </c>
      <c r="T137" s="646" t="s">
        <v>130</v>
      </c>
      <c r="U137" s="9" t="s">
        <v>130</v>
      </c>
    </row>
    <row r="138" spans="1:21" s="649" customFormat="1">
      <c r="A138" s="8" t="s">
        <v>4985</v>
      </c>
      <c r="B138" s="9">
        <v>8710163325880</v>
      </c>
      <c r="C138" s="8">
        <v>911401631805</v>
      </c>
      <c r="D138" s="9">
        <v>871016332588000</v>
      </c>
      <c r="E138" s="18">
        <v>32588000</v>
      </c>
      <c r="F138" s="11" t="s">
        <v>5002</v>
      </c>
      <c r="G138" s="12" t="s">
        <v>2535</v>
      </c>
      <c r="H138" s="12" t="s">
        <v>2784</v>
      </c>
      <c r="I138" s="12" t="s">
        <v>2771</v>
      </c>
      <c r="J138" s="645" t="s">
        <v>125</v>
      </c>
      <c r="K138" s="645" t="s">
        <v>2581</v>
      </c>
      <c r="L138" s="9">
        <v>6</v>
      </c>
      <c r="M138" s="12" t="s">
        <v>129</v>
      </c>
      <c r="N138" s="9" t="s">
        <v>154</v>
      </c>
      <c r="O138" s="9"/>
      <c r="P138" s="9"/>
      <c r="Q138" s="8"/>
      <c r="R138" s="9">
        <v>9405114090</v>
      </c>
      <c r="S138" s="17" t="s">
        <v>130</v>
      </c>
      <c r="T138" s="646" t="s">
        <v>130</v>
      </c>
      <c r="U138" s="9" t="s">
        <v>130</v>
      </c>
    </row>
    <row r="139" spans="1:21" s="649" customFormat="1">
      <c r="A139" s="8" t="s">
        <v>4985</v>
      </c>
      <c r="B139" s="9">
        <v>8710163325897</v>
      </c>
      <c r="C139" s="8">
        <v>911401631905</v>
      </c>
      <c r="D139" s="9">
        <v>871016332589700</v>
      </c>
      <c r="E139" s="18">
        <v>32589700</v>
      </c>
      <c r="F139" s="11" t="s">
        <v>5003</v>
      </c>
      <c r="G139" s="12" t="s">
        <v>2535</v>
      </c>
      <c r="H139" s="12" t="s">
        <v>2784</v>
      </c>
      <c r="I139" s="12" t="s">
        <v>2771</v>
      </c>
      <c r="J139" s="645" t="s">
        <v>125</v>
      </c>
      <c r="K139" s="645" t="s">
        <v>2581</v>
      </c>
      <c r="L139" s="9">
        <v>6</v>
      </c>
      <c r="M139" s="12" t="s">
        <v>129</v>
      </c>
      <c r="N139" s="9" t="s">
        <v>154</v>
      </c>
      <c r="O139" s="9"/>
      <c r="P139" s="9"/>
      <c r="Q139" s="8"/>
      <c r="R139" s="9">
        <v>9405114090</v>
      </c>
      <c r="S139" s="17" t="s">
        <v>130</v>
      </c>
      <c r="T139" s="646" t="s">
        <v>130</v>
      </c>
      <c r="U139" s="9" t="s">
        <v>130</v>
      </c>
    </row>
    <row r="140" spans="1:21" s="649" customFormat="1">
      <c r="A140" s="8" t="s">
        <v>4985</v>
      </c>
      <c r="B140" s="9">
        <v>8710163325910</v>
      </c>
      <c r="C140" s="8">
        <v>911401632105</v>
      </c>
      <c r="D140" s="9">
        <v>871016332591000</v>
      </c>
      <c r="E140" s="18">
        <v>32591000</v>
      </c>
      <c r="F140" s="11" t="s">
        <v>5004</v>
      </c>
      <c r="G140" s="12" t="s">
        <v>2535</v>
      </c>
      <c r="H140" s="12" t="s">
        <v>2784</v>
      </c>
      <c r="I140" s="12" t="s">
        <v>2771</v>
      </c>
      <c r="J140" s="645" t="s">
        <v>125</v>
      </c>
      <c r="K140" s="645" t="s">
        <v>2581</v>
      </c>
      <c r="L140" s="9">
        <v>1</v>
      </c>
      <c r="M140" s="12" t="s">
        <v>129</v>
      </c>
      <c r="N140" s="9" t="s">
        <v>154</v>
      </c>
      <c r="O140" s="9"/>
      <c r="P140" s="9"/>
      <c r="Q140" s="8"/>
      <c r="R140" s="9">
        <v>9405114090</v>
      </c>
      <c r="S140" s="17" t="s">
        <v>130</v>
      </c>
      <c r="T140" s="646" t="s">
        <v>130</v>
      </c>
      <c r="U140" s="9" t="s">
        <v>130</v>
      </c>
    </row>
    <row r="141" spans="1:21" s="649" customFormat="1">
      <c r="A141" s="8" t="s">
        <v>4985</v>
      </c>
      <c r="B141" s="9">
        <v>8710163325927</v>
      </c>
      <c r="C141" s="8">
        <v>911401632205</v>
      </c>
      <c r="D141" s="9">
        <v>871016332592700</v>
      </c>
      <c r="E141" s="18">
        <v>32592700</v>
      </c>
      <c r="F141" s="11" t="s">
        <v>5005</v>
      </c>
      <c r="G141" s="12" t="s">
        <v>2535</v>
      </c>
      <c r="H141" s="12" t="s">
        <v>2784</v>
      </c>
      <c r="I141" s="12" t="s">
        <v>2771</v>
      </c>
      <c r="J141" s="645" t="s">
        <v>125</v>
      </c>
      <c r="K141" s="645" t="s">
        <v>2581</v>
      </c>
      <c r="L141" s="9">
        <v>6</v>
      </c>
      <c r="M141" s="12" t="s">
        <v>129</v>
      </c>
      <c r="N141" s="9" t="s">
        <v>154</v>
      </c>
      <c r="O141" s="9"/>
      <c r="P141" s="9"/>
      <c r="Q141" s="8"/>
      <c r="R141" s="9">
        <v>9405114090</v>
      </c>
      <c r="S141" s="17" t="s">
        <v>130</v>
      </c>
      <c r="T141" s="646" t="s">
        <v>130</v>
      </c>
      <c r="U141" s="9" t="s">
        <v>130</v>
      </c>
    </row>
    <row r="142" spans="1:21" s="649" customFormat="1">
      <c r="A142" s="8" t="s">
        <v>4985</v>
      </c>
      <c r="B142" s="9">
        <v>8710163325934</v>
      </c>
      <c r="C142" s="8">
        <v>911401632305</v>
      </c>
      <c r="D142" s="9">
        <v>871016332593400</v>
      </c>
      <c r="E142" s="18">
        <v>32593400</v>
      </c>
      <c r="F142" s="11" t="s">
        <v>5006</v>
      </c>
      <c r="G142" s="12" t="s">
        <v>2535</v>
      </c>
      <c r="H142" s="12" t="s">
        <v>2784</v>
      </c>
      <c r="I142" s="12" t="s">
        <v>2771</v>
      </c>
      <c r="J142" s="645" t="s">
        <v>125</v>
      </c>
      <c r="K142" s="645" t="s">
        <v>2581</v>
      </c>
      <c r="L142" s="9">
        <v>6</v>
      </c>
      <c r="M142" s="12" t="s">
        <v>129</v>
      </c>
      <c r="N142" s="9" t="s">
        <v>154</v>
      </c>
      <c r="O142" s="9"/>
      <c r="P142" s="9"/>
      <c r="Q142" s="8"/>
      <c r="R142" s="9">
        <v>9405114090</v>
      </c>
      <c r="S142" s="17" t="s">
        <v>130</v>
      </c>
      <c r="T142" s="646" t="s">
        <v>130</v>
      </c>
      <c r="U142" s="9" t="s">
        <v>130</v>
      </c>
    </row>
    <row r="143" spans="1:21" s="649" customFormat="1">
      <c r="A143" s="8" t="s">
        <v>4985</v>
      </c>
      <c r="B143" s="9">
        <v>8710163325941</v>
      </c>
      <c r="C143" s="8">
        <v>911401632405</v>
      </c>
      <c r="D143" s="9">
        <v>871016332594100</v>
      </c>
      <c r="E143" s="18">
        <v>32594100</v>
      </c>
      <c r="F143" s="11" t="s">
        <v>5007</v>
      </c>
      <c r="G143" s="12" t="s">
        <v>2535</v>
      </c>
      <c r="H143" s="12" t="s">
        <v>2784</v>
      </c>
      <c r="I143" s="12" t="s">
        <v>2771</v>
      </c>
      <c r="J143" s="645" t="s">
        <v>125</v>
      </c>
      <c r="K143" s="645" t="s">
        <v>2581</v>
      </c>
      <c r="L143" s="9">
        <v>1</v>
      </c>
      <c r="M143" s="12" t="s">
        <v>129</v>
      </c>
      <c r="N143" s="9" t="s">
        <v>154</v>
      </c>
      <c r="O143" s="9"/>
      <c r="P143" s="9"/>
      <c r="Q143" s="8"/>
      <c r="R143" s="9">
        <v>9405114090</v>
      </c>
      <c r="S143" s="17" t="s">
        <v>130</v>
      </c>
      <c r="T143" s="646" t="s">
        <v>130</v>
      </c>
      <c r="U143" s="9" t="s">
        <v>130</v>
      </c>
    </row>
    <row r="144" spans="1:21" s="649" customFormat="1">
      <c r="A144" s="8" t="s">
        <v>4985</v>
      </c>
      <c r="B144" s="9">
        <v>8719514948266</v>
      </c>
      <c r="C144" s="8">
        <v>911401755352</v>
      </c>
      <c r="D144" s="9">
        <v>871951494826699</v>
      </c>
      <c r="E144" s="18">
        <v>94826699</v>
      </c>
      <c r="F144" s="11" t="s">
        <v>5008</v>
      </c>
      <c r="G144" s="12" t="s">
        <v>2535</v>
      </c>
      <c r="H144" s="12" t="s">
        <v>4987</v>
      </c>
      <c r="I144" s="12" t="s">
        <v>4988</v>
      </c>
      <c r="J144" s="645" t="s">
        <v>125</v>
      </c>
      <c r="K144" s="645" t="s">
        <v>2581</v>
      </c>
      <c r="L144" s="9">
        <v>4</v>
      </c>
      <c r="M144" s="12" t="s">
        <v>129</v>
      </c>
      <c r="N144" s="9" t="s">
        <v>154</v>
      </c>
      <c r="O144" s="9"/>
      <c r="P144" s="9">
        <v>911401666908</v>
      </c>
      <c r="Q144" s="8"/>
      <c r="R144" s="9">
        <v>9405423990</v>
      </c>
      <c r="S144" s="17" t="s">
        <v>130</v>
      </c>
      <c r="T144" s="646" t="s">
        <v>130</v>
      </c>
      <c r="U144" s="9" t="s">
        <v>130</v>
      </c>
    </row>
    <row r="145" spans="1:21" s="649" customFormat="1">
      <c r="A145" s="8" t="s">
        <v>4985</v>
      </c>
      <c r="B145" s="9">
        <v>6923828641382</v>
      </c>
      <c r="C145" s="8">
        <v>911401755362</v>
      </c>
      <c r="D145" s="9">
        <v>692382864138299</v>
      </c>
      <c r="E145" s="18">
        <v>64138299</v>
      </c>
      <c r="F145" s="11" t="s">
        <v>5009</v>
      </c>
      <c r="G145" s="12" t="s">
        <v>2535</v>
      </c>
      <c r="H145" s="12" t="s">
        <v>4987</v>
      </c>
      <c r="I145" s="12" t="s">
        <v>4988</v>
      </c>
      <c r="J145" s="645" t="s">
        <v>125</v>
      </c>
      <c r="K145" s="645" t="s">
        <v>2581</v>
      </c>
      <c r="L145" s="9">
        <v>4</v>
      </c>
      <c r="M145" s="12" t="s">
        <v>129</v>
      </c>
      <c r="N145" s="9" t="s">
        <v>154</v>
      </c>
      <c r="O145" s="9">
        <v>911401691702</v>
      </c>
      <c r="P145" s="9">
        <v>911401667008</v>
      </c>
      <c r="Q145" s="8" t="s">
        <v>4859</v>
      </c>
      <c r="R145" s="9">
        <v>9405423990</v>
      </c>
      <c r="S145" s="17" t="s">
        <v>130</v>
      </c>
      <c r="T145" s="646" t="s">
        <v>130</v>
      </c>
      <c r="U145" s="9" t="s">
        <v>130</v>
      </c>
    </row>
    <row r="146" spans="1:21" s="649" customFormat="1">
      <c r="A146" s="8" t="s">
        <v>4985</v>
      </c>
      <c r="B146" s="9">
        <v>6923828641399</v>
      </c>
      <c r="C146" s="8">
        <v>911401755372</v>
      </c>
      <c r="D146" s="9">
        <v>692382864139999</v>
      </c>
      <c r="E146" s="18">
        <v>64139999</v>
      </c>
      <c r="F146" s="11" t="s">
        <v>5010</v>
      </c>
      <c r="G146" s="12" t="s">
        <v>2535</v>
      </c>
      <c r="H146" s="12" t="s">
        <v>4987</v>
      </c>
      <c r="I146" s="12" t="s">
        <v>4988</v>
      </c>
      <c r="J146" s="645" t="s">
        <v>125</v>
      </c>
      <c r="K146" s="645" t="s">
        <v>2581</v>
      </c>
      <c r="L146" s="9">
        <v>2</v>
      </c>
      <c r="M146" s="12" t="s">
        <v>129</v>
      </c>
      <c r="N146" s="9" t="s">
        <v>154</v>
      </c>
      <c r="O146" s="9"/>
      <c r="P146" s="9">
        <v>911401667108</v>
      </c>
      <c r="Q146" s="8" t="s">
        <v>4859</v>
      </c>
      <c r="R146" s="9">
        <v>9405423990</v>
      </c>
      <c r="S146" s="17" t="s">
        <v>130</v>
      </c>
      <c r="T146" s="646" t="s">
        <v>130</v>
      </c>
      <c r="U146" s="9" t="s">
        <v>130</v>
      </c>
    </row>
    <row r="147" spans="1:21" s="649" customFormat="1">
      <c r="A147" s="8" t="s">
        <v>4985</v>
      </c>
      <c r="B147" s="9">
        <v>8710163349800</v>
      </c>
      <c r="C147" s="8">
        <v>911401837380</v>
      </c>
      <c r="D147" s="9">
        <v>871016334980099</v>
      </c>
      <c r="E147" s="18">
        <v>34980099</v>
      </c>
      <c r="F147" s="11" t="s">
        <v>4166</v>
      </c>
      <c r="G147" s="12" t="s">
        <v>2535</v>
      </c>
      <c r="H147" s="12" t="s">
        <v>3976</v>
      </c>
      <c r="I147" s="12" t="s">
        <v>3297</v>
      </c>
      <c r="J147" s="645" t="s">
        <v>125</v>
      </c>
      <c r="K147" s="645" t="s">
        <v>2581</v>
      </c>
      <c r="L147" s="9">
        <v>9</v>
      </c>
      <c r="M147" s="12" t="s">
        <v>129</v>
      </c>
      <c r="N147" s="9" t="s">
        <v>154</v>
      </c>
      <c r="O147" s="9"/>
      <c r="P147" s="9"/>
      <c r="Q147" s="8"/>
      <c r="R147" s="9">
        <v>9405114090</v>
      </c>
      <c r="S147" s="17" t="s">
        <v>130</v>
      </c>
      <c r="T147" s="646" t="s">
        <v>130</v>
      </c>
      <c r="U147" s="9" t="s">
        <v>130</v>
      </c>
    </row>
    <row r="148" spans="1:21" s="649" customFormat="1">
      <c r="A148" s="8" t="s">
        <v>4985</v>
      </c>
      <c r="B148" s="9">
        <v>8710163349817</v>
      </c>
      <c r="C148" s="8">
        <v>911401837480</v>
      </c>
      <c r="D148" s="9">
        <v>871016334981799</v>
      </c>
      <c r="E148" s="18">
        <v>34981799</v>
      </c>
      <c r="F148" s="11" t="s">
        <v>4192</v>
      </c>
      <c r="G148" s="12" t="s">
        <v>2535</v>
      </c>
      <c r="H148" s="12" t="s">
        <v>3976</v>
      </c>
      <c r="I148" s="12" t="s">
        <v>3297</v>
      </c>
      <c r="J148" s="645" t="s">
        <v>125</v>
      </c>
      <c r="K148" s="645" t="s">
        <v>2581</v>
      </c>
      <c r="L148" s="9">
        <v>9</v>
      </c>
      <c r="M148" s="12" t="s">
        <v>129</v>
      </c>
      <c r="N148" s="9" t="s">
        <v>154</v>
      </c>
      <c r="O148" s="9"/>
      <c r="P148" s="9"/>
      <c r="Q148" s="8"/>
      <c r="R148" s="9">
        <v>9405114090</v>
      </c>
      <c r="S148" s="17" t="s">
        <v>130</v>
      </c>
      <c r="T148" s="646" t="s">
        <v>130</v>
      </c>
      <c r="U148" s="9" t="s">
        <v>130</v>
      </c>
    </row>
    <row r="149" spans="1:21" s="649" customFormat="1">
      <c r="A149" s="8" t="s">
        <v>4985</v>
      </c>
      <c r="B149" s="9">
        <v>8719514528277</v>
      </c>
      <c r="C149" s="8">
        <v>911401846382</v>
      </c>
      <c r="D149" s="9">
        <v>871951452827700</v>
      </c>
      <c r="E149" s="18">
        <v>52827700</v>
      </c>
      <c r="F149" s="11" t="s">
        <v>5011</v>
      </c>
      <c r="G149" s="12" t="s">
        <v>2535</v>
      </c>
      <c r="H149" s="12" t="s">
        <v>3080</v>
      </c>
      <c r="I149" s="12" t="s">
        <v>3081</v>
      </c>
      <c r="J149" s="645" t="s">
        <v>377</v>
      </c>
      <c r="K149" s="645" t="s">
        <v>2708</v>
      </c>
      <c r="L149" s="9">
        <v>1</v>
      </c>
      <c r="M149" s="12" t="s">
        <v>129</v>
      </c>
      <c r="N149" s="9" t="s">
        <v>154</v>
      </c>
      <c r="O149" s="9"/>
      <c r="P149" s="9"/>
      <c r="Q149" s="8"/>
      <c r="R149" s="9">
        <v>9405119090</v>
      </c>
      <c r="S149" s="17" t="s">
        <v>5012</v>
      </c>
      <c r="T149" s="646" t="s">
        <v>5012</v>
      </c>
      <c r="U149" s="9" t="s">
        <v>130</v>
      </c>
    </row>
    <row r="150" spans="1:21" s="649" customFormat="1">
      <c r="A150" s="8" t="s">
        <v>4985</v>
      </c>
      <c r="B150" s="9">
        <v>8718699386474</v>
      </c>
      <c r="C150" s="8">
        <v>911401884580</v>
      </c>
      <c r="D150" s="9">
        <v>871869938647499</v>
      </c>
      <c r="E150" s="18">
        <v>38647499</v>
      </c>
      <c r="F150" s="11" t="s">
        <v>5013</v>
      </c>
      <c r="G150" s="12" t="s">
        <v>2535</v>
      </c>
      <c r="H150" s="12" t="s">
        <v>3303</v>
      </c>
      <c r="I150" s="12" t="s">
        <v>3265</v>
      </c>
      <c r="J150" s="645" t="s">
        <v>125</v>
      </c>
      <c r="K150" s="645" t="s">
        <v>2539</v>
      </c>
      <c r="L150" s="9">
        <v>4</v>
      </c>
      <c r="M150" s="12" t="s">
        <v>129</v>
      </c>
      <c r="N150" s="9" t="s">
        <v>154</v>
      </c>
      <c r="O150" s="9">
        <v>912401483175</v>
      </c>
      <c r="P150" s="9"/>
      <c r="Q150" s="8"/>
      <c r="R150" s="9">
        <v>9405119090</v>
      </c>
      <c r="S150" s="17" t="s">
        <v>5012</v>
      </c>
      <c r="T150" s="646" t="s">
        <v>5012</v>
      </c>
      <c r="U150" s="9" t="s">
        <v>130</v>
      </c>
    </row>
    <row r="151" spans="1:21" s="649" customFormat="1">
      <c r="A151" s="8" t="s">
        <v>4985</v>
      </c>
      <c r="B151" s="9">
        <v>8718699382773</v>
      </c>
      <c r="C151" s="8">
        <v>912401483031</v>
      </c>
      <c r="D151" s="9">
        <v>871869938277399</v>
      </c>
      <c r="E151" s="18">
        <v>38277399</v>
      </c>
      <c r="F151" s="11" t="s">
        <v>5014</v>
      </c>
      <c r="G151" s="12" t="s">
        <v>2535</v>
      </c>
      <c r="H151" s="12" t="s">
        <v>5015</v>
      </c>
      <c r="I151" s="12" t="s">
        <v>2771</v>
      </c>
      <c r="J151" s="645" t="s">
        <v>125</v>
      </c>
      <c r="K151" s="645" t="s">
        <v>2581</v>
      </c>
      <c r="L151" s="9">
        <v>18</v>
      </c>
      <c r="M151" s="12" t="s">
        <v>129</v>
      </c>
      <c r="N151" s="9" t="s">
        <v>154</v>
      </c>
      <c r="O151" s="9">
        <v>910503910052</v>
      </c>
      <c r="P151" s="9"/>
      <c r="Q151" s="8"/>
      <c r="R151" s="9">
        <v>9405119090</v>
      </c>
      <c r="S151" s="17" t="s">
        <v>130</v>
      </c>
      <c r="T151" s="646" t="s">
        <v>130</v>
      </c>
      <c r="U151" s="9" t="s">
        <v>130</v>
      </c>
    </row>
    <row r="152" spans="1:21" s="649" customFormat="1">
      <c r="A152" s="8" t="s">
        <v>4985</v>
      </c>
      <c r="B152" s="9">
        <v>8718699382803</v>
      </c>
      <c r="C152" s="8">
        <v>912401483034</v>
      </c>
      <c r="D152" s="9">
        <v>871869938280399</v>
      </c>
      <c r="E152" s="18">
        <v>38280399</v>
      </c>
      <c r="F152" s="11" t="s">
        <v>5016</v>
      </c>
      <c r="G152" s="12" t="s">
        <v>2535</v>
      </c>
      <c r="H152" s="12" t="s">
        <v>5015</v>
      </c>
      <c r="I152" s="12" t="s">
        <v>2771</v>
      </c>
      <c r="J152" s="645" t="s">
        <v>125</v>
      </c>
      <c r="K152" s="645" t="s">
        <v>2581</v>
      </c>
      <c r="L152" s="9">
        <v>18</v>
      </c>
      <c r="M152" s="12" t="s">
        <v>129</v>
      </c>
      <c r="N152" s="9" t="s">
        <v>154</v>
      </c>
      <c r="O152" s="9"/>
      <c r="P152" s="9"/>
      <c r="Q152" s="8"/>
      <c r="R152" s="9">
        <v>9405119090</v>
      </c>
      <c r="S152" s="17" t="s">
        <v>130</v>
      </c>
      <c r="T152" s="646" t="s">
        <v>130</v>
      </c>
      <c r="U152" s="9" t="s">
        <v>130</v>
      </c>
    </row>
    <row r="153" spans="1:21" s="649" customFormat="1">
      <c r="A153" s="8" t="s">
        <v>4985</v>
      </c>
      <c r="B153" s="9">
        <v>8718699382858</v>
      </c>
      <c r="C153" s="8">
        <v>912401483039</v>
      </c>
      <c r="D153" s="9">
        <v>871869938285899</v>
      </c>
      <c r="E153" s="18">
        <v>38285899</v>
      </c>
      <c r="F153" s="11" t="s">
        <v>5017</v>
      </c>
      <c r="G153" s="12" t="s">
        <v>2535</v>
      </c>
      <c r="H153" s="12" t="s">
        <v>5015</v>
      </c>
      <c r="I153" s="12" t="s">
        <v>2771</v>
      </c>
      <c r="J153" s="645" t="s">
        <v>125</v>
      </c>
      <c r="K153" s="645" t="s">
        <v>2581</v>
      </c>
      <c r="L153" s="9">
        <v>18</v>
      </c>
      <c r="M153" s="12" t="s">
        <v>129</v>
      </c>
      <c r="N153" s="9" t="s">
        <v>154</v>
      </c>
      <c r="O153" s="9"/>
      <c r="P153" s="9"/>
      <c r="Q153" s="8"/>
      <c r="R153" s="9">
        <v>9405119090</v>
      </c>
      <c r="S153" s="17" t="s">
        <v>130</v>
      </c>
      <c r="T153" s="646" t="s">
        <v>130</v>
      </c>
      <c r="U153" s="9" t="s">
        <v>130</v>
      </c>
    </row>
    <row r="154" spans="1:21" s="649" customFormat="1">
      <c r="A154" s="8" t="s">
        <v>4985</v>
      </c>
      <c r="B154" s="9">
        <v>8718699382865</v>
      </c>
      <c r="C154" s="8">
        <v>912401483040</v>
      </c>
      <c r="D154" s="9">
        <v>871869938286599</v>
      </c>
      <c r="E154" s="18">
        <v>38286599</v>
      </c>
      <c r="F154" s="11" t="s">
        <v>5018</v>
      </c>
      <c r="G154" s="12" t="s">
        <v>2535</v>
      </c>
      <c r="H154" s="12" t="s">
        <v>5015</v>
      </c>
      <c r="I154" s="12" t="s">
        <v>2771</v>
      </c>
      <c r="J154" s="645" t="s">
        <v>125</v>
      </c>
      <c r="K154" s="645" t="s">
        <v>2581</v>
      </c>
      <c r="L154" s="9">
        <v>18</v>
      </c>
      <c r="M154" s="12" t="s">
        <v>129</v>
      </c>
      <c r="N154" s="9" t="s">
        <v>154</v>
      </c>
      <c r="O154" s="9"/>
      <c r="P154" s="9"/>
      <c r="Q154" s="8"/>
      <c r="R154" s="9">
        <v>9405119090</v>
      </c>
      <c r="S154" s="17" t="s">
        <v>130</v>
      </c>
      <c r="T154" s="646" t="s">
        <v>130</v>
      </c>
      <c r="U154" s="9" t="s">
        <v>130</v>
      </c>
    </row>
    <row r="155" spans="1:21" s="649" customFormat="1">
      <c r="A155" s="8" t="s">
        <v>4985</v>
      </c>
      <c r="B155" s="9">
        <v>8718699384210</v>
      </c>
      <c r="C155" s="8">
        <v>912401483043</v>
      </c>
      <c r="D155" s="9">
        <v>871869938421099</v>
      </c>
      <c r="E155" s="18">
        <v>38421099</v>
      </c>
      <c r="F155" s="11" t="s">
        <v>5019</v>
      </c>
      <c r="G155" s="12" t="s">
        <v>2535</v>
      </c>
      <c r="H155" s="12" t="s">
        <v>5015</v>
      </c>
      <c r="I155" s="12" t="s">
        <v>2771</v>
      </c>
      <c r="J155" s="645" t="s">
        <v>125</v>
      </c>
      <c r="K155" s="645" t="s">
        <v>2581</v>
      </c>
      <c r="L155" s="9">
        <v>18</v>
      </c>
      <c r="M155" s="12" t="s">
        <v>129</v>
      </c>
      <c r="N155" s="9" t="s">
        <v>154</v>
      </c>
      <c r="O155" s="9"/>
      <c r="P155" s="9"/>
      <c r="Q155" s="8"/>
      <c r="R155" s="9">
        <v>9405119090</v>
      </c>
      <c r="S155" s="17" t="s">
        <v>130</v>
      </c>
      <c r="T155" s="646" t="s">
        <v>130</v>
      </c>
      <c r="U155" s="9" t="s">
        <v>130</v>
      </c>
    </row>
    <row r="156" spans="1:21" s="649" customFormat="1">
      <c r="A156" s="8" t="s">
        <v>4985</v>
      </c>
      <c r="B156" s="9">
        <v>8718699382896</v>
      </c>
      <c r="C156" s="8">
        <v>912401483047</v>
      </c>
      <c r="D156" s="9">
        <v>871869938289699</v>
      </c>
      <c r="E156" s="18">
        <v>38289699</v>
      </c>
      <c r="F156" s="11" t="s">
        <v>5020</v>
      </c>
      <c r="G156" s="12" t="s">
        <v>2535</v>
      </c>
      <c r="H156" s="12" t="s">
        <v>5015</v>
      </c>
      <c r="I156" s="12" t="s">
        <v>2771</v>
      </c>
      <c r="J156" s="645" t="s">
        <v>125</v>
      </c>
      <c r="K156" s="645" t="s">
        <v>2581</v>
      </c>
      <c r="L156" s="9">
        <v>18</v>
      </c>
      <c r="M156" s="12" t="s">
        <v>129</v>
      </c>
      <c r="N156" s="9" t="s">
        <v>154</v>
      </c>
      <c r="O156" s="9">
        <v>910503910057</v>
      </c>
      <c r="P156" s="9"/>
      <c r="Q156" s="8"/>
      <c r="R156" s="9">
        <v>9405119090</v>
      </c>
      <c r="S156" s="17" t="s">
        <v>130</v>
      </c>
      <c r="T156" s="646" t="s">
        <v>130</v>
      </c>
      <c r="U156" s="9" t="s">
        <v>130</v>
      </c>
    </row>
    <row r="157" spans="1:21" s="649" customFormat="1">
      <c r="A157" s="8" t="s">
        <v>4985</v>
      </c>
      <c r="B157" s="9">
        <v>8718699382926</v>
      </c>
      <c r="C157" s="8">
        <v>912401483050</v>
      </c>
      <c r="D157" s="9">
        <v>871869938292699</v>
      </c>
      <c r="E157" s="18">
        <v>38292699</v>
      </c>
      <c r="F157" s="11" t="s">
        <v>5021</v>
      </c>
      <c r="G157" s="12" t="s">
        <v>2535</v>
      </c>
      <c r="H157" s="12" t="s">
        <v>5015</v>
      </c>
      <c r="I157" s="12" t="s">
        <v>2771</v>
      </c>
      <c r="J157" s="645" t="s">
        <v>125</v>
      </c>
      <c r="K157" s="645" t="s">
        <v>2581</v>
      </c>
      <c r="L157" s="9">
        <v>18</v>
      </c>
      <c r="M157" s="12" t="s">
        <v>129</v>
      </c>
      <c r="N157" s="9" t="s">
        <v>154</v>
      </c>
      <c r="O157" s="9"/>
      <c r="P157" s="9"/>
      <c r="Q157" s="8"/>
      <c r="R157" s="9">
        <v>9405119090</v>
      </c>
      <c r="S157" s="17" t="s">
        <v>130</v>
      </c>
      <c r="T157" s="646" t="s">
        <v>130</v>
      </c>
      <c r="U157" s="9" t="s">
        <v>130</v>
      </c>
    </row>
    <row r="158" spans="1:21" s="649" customFormat="1">
      <c r="A158" s="8" t="s">
        <v>4985</v>
      </c>
      <c r="B158" s="9">
        <v>8718699382933</v>
      </c>
      <c r="C158" s="8">
        <v>912401483051</v>
      </c>
      <c r="D158" s="9">
        <v>871869938293399</v>
      </c>
      <c r="E158" s="18">
        <v>38293399</v>
      </c>
      <c r="F158" s="11" t="s">
        <v>5022</v>
      </c>
      <c r="G158" s="12" t="s">
        <v>2535</v>
      </c>
      <c r="H158" s="12" t="s">
        <v>5015</v>
      </c>
      <c r="I158" s="12" t="s">
        <v>2771</v>
      </c>
      <c r="J158" s="645" t="s">
        <v>125</v>
      </c>
      <c r="K158" s="645" t="s">
        <v>2581</v>
      </c>
      <c r="L158" s="9">
        <v>18</v>
      </c>
      <c r="M158" s="12" t="s">
        <v>129</v>
      </c>
      <c r="N158" s="9" t="s">
        <v>154</v>
      </c>
      <c r="O158" s="9"/>
      <c r="P158" s="9"/>
      <c r="Q158" s="8"/>
      <c r="R158" s="9">
        <v>9405119090</v>
      </c>
      <c r="S158" s="17" t="s">
        <v>130</v>
      </c>
      <c r="T158" s="646" t="s">
        <v>130</v>
      </c>
      <c r="U158" s="9" t="s">
        <v>130</v>
      </c>
    </row>
    <row r="159" spans="1:21" s="649" customFormat="1">
      <c r="A159" s="8" t="s">
        <v>4985</v>
      </c>
      <c r="B159" s="9">
        <v>8718699382940</v>
      </c>
      <c r="C159" s="8">
        <v>912401483052</v>
      </c>
      <c r="D159" s="9">
        <v>871869938294099</v>
      </c>
      <c r="E159" s="18">
        <v>38294099</v>
      </c>
      <c r="F159" s="11" t="s">
        <v>5023</v>
      </c>
      <c r="G159" s="12" t="s">
        <v>2535</v>
      </c>
      <c r="H159" s="12" t="s">
        <v>5015</v>
      </c>
      <c r="I159" s="12" t="s">
        <v>2771</v>
      </c>
      <c r="J159" s="645" t="s">
        <v>125</v>
      </c>
      <c r="K159" s="645" t="s">
        <v>2581</v>
      </c>
      <c r="L159" s="9">
        <v>18</v>
      </c>
      <c r="M159" s="12" t="s">
        <v>129</v>
      </c>
      <c r="N159" s="9" t="s">
        <v>154</v>
      </c>
      <c r="O159" s="9"/>
      <c r="P159" s="9"/>
      <c r="Q159" s="8"/>
      <c r="R159" s="9">
        <v>9405119090</v>
      </c>
      <c r="S159" s="17" t="s">
        <v>130</v>
      </c>
      <c r="T159" s="646" t="s">
        <v>130</v>
      </c>
      <c r="U159" s="9" t="s">
        <v>130</v>
      </c>
    </row>
    <row r="160" spans="1:21" s="649" customFormat="1">
      <c r="A160" s="8" t="s">
        <v>4985</v>
      </c>
      <c r="B160" s="9">
        <v>8718699384241</v>
      </c>
      <c r="C160" s="8">
        <v>912401483054</v>
      </c>
      <c r="D160" s="9">
        <v>871869938424199</v>
      </c>
      <c r="E160" s="18">
        <v>38424199</v>
      </c>
      <c r="F160" s="11" t="s">
        <v>5024</v>
      </c>
      <c r="G160" s="12" t="s">
        <v>2535</v>
      </c>
      <c r="H160" s="12" t="s">
        <v>5015</v>
      </c>
      <c r="I160" s="12" t="s">
        <v>2771</v>
      </c>
      <c r="J160" s="645" t="s">
        <v>125</v>
      </c>
      <c r="K160" s="645" t="s">
        <v>2581</v>
      </c>
      <c r="L160" s="9">
        <v>18</v>
      </c>
      <c r="M160" s="12" t="s">
        <v>129</v>
      </c>
      <c r="N160" s="9" t="s">
        <v>154</v>
      </c>
      <c r="O160" s="9"/>
      <c r="P160" s="9"/>
      <c r="Q160" s="8"/>
      <c r="R160" s="9">
        <v>9405119090</v>
      </c>
      <c r="S160" s="17" t="s">
        <v>130</v>
      </c>
      <c r="T160" s="646" t="s">
        <v>130</v>
      </c>
      <c r="U160" s="9" t="s">
        <v>130</v>
      </c>
    </row>
    <row r="161" spans="1:21" s="649" customFormat="1">
      <c r="A161" s="8" t="s">
        <v>4985</v>
      </c>
      <c r="B161" s="9">
        <v>8718699382964</v>
      </c>
      <c r="C161" s="8">
        <v>912401483062</v>
      </c>
      <c r="D161" s="9">
        <v>871869938296499</v>
      </c>
      <c r="E161" s="18">
        <v>38296499</v>
      </c>
      <c r="F161" s="11" t="s">
        <v>5025</v>
      </c>
      <c r="G161" s="12" t="s">
        <v>2535</v>
      </c>
      <c r="H161" s="12" t="s">
        <v>5015</v>
      </c>
      <c r="I161" s="12" t="s">
        <v>2771</v>
      </c>
      <c r="J161" s="645" t="s">
        <v>125</v>
      </c>
      <c r="K161" s="645" t="s">
        <v>2581</v>
      </c>
      <c r="L161" s="9">
        <v>18</v>
      </c>
      <c r="M161" s="12" t="s">
        <v>129</v>
      </c>
      <c r="N161" s="9" t="s">
        <v>154</v>
      </c>
      <c r="O161" s="9"/>
      <c r="P161" s="9"/>
      <c r="Q161" s="8"/>
      <c r="R161" s="9">
        <v>9405119090</v>
      </c>
      <c r="S161" s="17" t="s">
        <v>130</v>
      </c>
      <c r="T161" s="646" t="s">
        <v>130</v>
      </c>
      <c r="U161" s="9" t="s">
        <v>130</v>
      </c>
    </row>
    <row r="162" spans="1:21" s="649" customFormat="1">
      <c r="A162" s="8" t="s">
        <v>4985</v>
      </c>
      <c r="B162" s="9">
        <v>8718699382971</v>
      </c>
      <c r="C162" s="8">
        <v>912401483063</v>
      </c>
      <c r="D162" s="9">
        <v>871869938297199</v>
      </c>
      <c r="E162" s="18">
        <v>38297199</v>
      </c>
      <c r="F162" s="11" t="s">
        <v>5026</v>
      </c>
      <c r="G162" s="12" t="s">
        <v>2535</v>
      </c>
      <c r="H162" s="12" t="s">
        <v>5015</v>
      </c>
      <c r="I162" s="12" t="s">
        <v>2771</v>
      </c>
      <c r="J162" s="645" t="s">
        <v>125</v>
      </c>
      <c r="K162" s="645" t="s">
        <v>2581</v>
      </c>
      <c r="L162" s="9">
        <v>18</v>
      </c>
      <c r="M162" s="12" t="s">
        <v>129</v>
      </c>
      <c r="N162" s="9" t="s">
        <v>154</v>
      </c>
      <c r="O162" s="9"/>
      <c r="P162" s="9"/>
      <c r="Q162" s="8"/>
      <c r="R162" s="9">
        <v>9405119090</v>
      </c>
      <c r="S162" s="17" t="s">
        <v>130</v>
      </c>
      <c r="T162" s="646" t="s">
        <v>130</v>
      </c>
      <c r="U162" s="9" t="s">
        <v>130</v>
      </c>
    </row>
    <row r="163" spans="1:21" s="649" customFormat="1">
      <c r="A163" s="8" t="s">
        <v>4985</v>
      </c>
      <c r="B163" s="9">
        <v>8718699382995</v>
      </c>
      <c r="C163" s="8">
        <v>912401483065</v>
      </c>
      <c r="D163" s="9">
        <v>871869938299599</v>
      </c>
      <c r="E163" s="18">
        <v>38299599</v>
      </c>
      <c r="F163" s="11" t="s">
        <v>5027</v>
      </c>
      <c r="G163" s="12" t="s">
        <v>2535</v>
      </c>
      <c r="H163" s="12" t="s">
        <v>5015</v>
      </c>
      <c r="I163" s="12" t="s">
        <v>2771</v>
      </c>
      <c r="J163" s="645" t="s">
        <v>125</v>
      </c>
      <c r="K163" s="645" t="s">
        <v>2581</v>
      </c>
      <c r="L163" s="9">
        <v>18</v>
      </c>
      <c r="M163" s="12" t="s">
        <v>129</v>
      </c>
      <c r="N163" s="9" t="s">
        <v>154</v>
      </c>
      <c r="O163" s="9"/>
      <c r="P163" s="9"/>
      <c r="Q163" s="8"/>
      <c r="R163" s="9">
        <v>9405119090</v>
      </c>
      <c r="S163" s="17" t="s">
        <v>130</v>
      </c>
      <c r="T163" s="646" t="s">
        <v>130</v>
      </c>
      <c r="U163" s="9" t="s">
        <v>130</v>
      </c>
    </row>
    <row r="164" spans="1:21" s="649" customFormat="1">
      <c r="A164" s="8" t="s">
        <v>4985</v>
      </c>
      <c r="B164" s="9">
        <v>8718699384487</v>
      </c>
      <c r="C164" s="8">
        <v>912401483072</v>
      </c>
      <c r="D164" s="9">
        <v>871869938448799</v>
      </c>
      <c r="E164" s="18">
        <v>38448799</v>
      </c>
      <c r="F164" s="11" t="s">
        <v>5028</v>
      </c>
      <c r="G164" s="12" t="s">
        <v>2535</v>
      </c>
      <c r="H164" s="12" t="s">
        <v>5015</v>
      </c>
      <c r="I164" s="12" t="s">
        <v>2771</v>
      </c>
      <c r="J164" s="645" t="s">
        <v>125</v>
      </c>
      <c r="K164" s="645" t="s">
        <v>2581</v>
      </c>
      <c r="L164" s="9">
        <v>18</v>
      </c>
      <c r="M164" s="12" t="s">
        <v>129</v>
      </c>
      <c r="N164" s="9" t="s">
        <v>4866</v>
      </c>
      <c r="O164" s="9"/>
      <c r="P164" s="9"/>
      <c r="Q164" s="8"/>
      <c r="R164" s="9">
        <v>9405990090</v>
      </c>
      <c r="S164" s="17" t="s">
        <v>130</v>
      </c>
      <c r="T164" s="646" t="s">
        <v>130</v>
      </c>
      <c r="U164" s="9" t="s">
        <v>130</v>
      </c>
    </row>
    <row r="165" spans="1:21" s="649" customFormat="1">
      <c r="A165" s="8" t="s">
        <v>4985</v>
      </c>
      <c r="B165" s="9">
        <v>8718699384173</v>
      </c>
      <c r="C165" s="8">
        <v>912401483119</v>
      </c>
      <c r="D165" s="9">
        <v>871869938417399</v>
      </c>
      <c r="E165" s="18">
        <v>38417399</v>
      </c>
      <c r="F165" s="11" t="s">
        <v>5029</v>
      </c>
      <c r="G165" s="12" t="s">
        <v>2535</v>
      </c>
      <c r="H165" s="12" t="s">
        <v>5015</v>
      </c>
      <c r="I165" s="12" t="s">
        <v>2771</v>
      </c>
      <c r="J165" s="645" t="s">
        <v>125</v>
      </c>
      <c r="K165" s="645" t="s">
        <v>2581</v>
      </c>
      <c r="L165" s="9">
        <v>18</v>
      </c>
      <c r="M165" s="12" t="s">
        <v>129</v>
      </c>
      <c r="N165" s="9" t="s">
        <v>154</v>
      </c>
      <c r="O165" s="9"/>
      <c r="P165" s="9"/>
      <c r="Q165" s="8"/>
      <c r="R165" s="9">
        <v>9405119090</v>
      </c>
      <c r="S165" s="17" t="s">
        <v>130</v>
      </c>
      <c r="T165" s="646" t="s">
        <v>130</v>
      </c>
      <c r="U165" s="9" t="s">
        <v>130</v>
      </c>
    </row>
    <row r="166" spans="1:21" s="649" customFormat="1">
      <c r="A166" s="8" t="s">
        <v>4985</v>
      </c>
      <c r="B166" s="9">
        <v>8718699384180</v>
      </c>
      <c r="C166" s="8">
        <v>912401483120</v>
      </c>
      <c r="D166" s="9">
        <v>871869938418099</v>
      </c>
      <c r="E166" s="18">
        <v>38418099</v>
      </c>
      <c r="F166" s="11" t="s">
        <v>5030</v>
      </c>
      <c r="G166" s="12" t="s">
        <v>2535</v>
      </c>
      <c r="H166" s="12" t="s">
        <v>5015</v>
      </c>
      <c r="I166" s="12" t="s">
        <v>2771</v>
      </c>
      <c r="J166" s="645" t="s">
        <v>125</v>
      </c>
      <c r="K166" s="645" t="s">
        <v>2581</v>
      </c>
      <c r="L166" s="9">
        <v>18</v>
      </c>
      <c r="M166" s="12" t="s">
        <v>129</v>
      </c>
      <c r="N166" s="9" t="s">
        <v>154</v>
      </c>
      <c r="O166" s="9"/>
      <c r="P166" s="9"/>
      <c r="Q166" s="8"/>
      <c r="R166" s="9">
        <v>9405119090</v>
      </c>
      <c r="S166" s="17" t="s">
        <v>130</v>
      </c>
      <c r="T166" s="646" t="s">
        <v>130</v>
      </c>
      <c r="U166" s="9" t="s">
        <v>130</v>
      </c>
    </row>
    <row r="167" spans="1:21" s="649" customFormat="1">
      <c r="A167" s="8" t="s">
        <v>4985</v>
      </c>
      <c r="B167" s="9">
        <v>8718699384562</v>
      </c>
      <c r="C167" s="8">
        <v>912401483134</v>
      </c>
      <c r="D167" s="9">
        <v>871869938456299</v>
      </c>
      <c r="E167" s="18">
        <v>38456299</v>
      </c>
      <c r="F167" s="11" t="s">
        <v>5031</v>
      </c>
      <c r="G167" s="12" t="s">
        <v>2535</v>
      </c>
      <c r="H167" s="12" t="s">
        <v>5015</v>
      </c>
      <c r="I167" s="12" t="s">
        <v>2771</v>
      </c>
      <c r="J167" s="645" t="s">
        <v>125</v>
      </c>
      <c r="K167" s="645" t="s">
        <v>2581</v>
      </c>
      <c r="L167" s="9">
        <v>18</v>
      </c>
      <c r="M167" s="12" t="s">
        <v>129</v>
      </c>
      <c r="N167" s="9" t="s">
        <v>4866</v>
      </c>
      <c r="O167" s="9"/>
      <c r="P167" s="9"/>
      <c r="Q167" s="8"/>
      <c r="R167" s="9">
        <v>9405990090</v>
      </c>
      <c r="S167" s="17" t="s">
        <v>130</v>
      </c>
      <c r="T167" s="646" t="s">
        <v>130</v>
      </c>
      <c r="U167" s="9" t="s">
        <v>130</v>
      </c>
    </row>
    <row r="168" spans="1:21" s="649" customFormat="1">
      <c r="A168" s="8" t="s">
        <v>4985</v>
      </c>
      <c r="B168" s="9">
        <v>8718699384586</v>
      </c>
      <c r="C168" s="8">
        <v>912401483135</v>
      </c>
      <c r="D168" s="9">
        <v>871869938458699</v>
      </c>
      <c r="E168" s="18">
        <v>38458699</v>
      </c>
      <c r="F168" s="11" t="s">
        <v>5032</v>
      </c>
      <c r="G168" s="12" t="s">
        <v>2535</v>
      </c>
      <c r="H168" s="12" t="s">
        <v>5015</v>
      </c>
      <c r="I168" s="12" t="s">
        <v>2771</v>
      </c>
      <c r="J168" s="645" t="s">
        <v>125</v>
      </c>
      <c r="K168" s="645" t="s">
        <v>2581</v>
      </c>
      <c r="L168" s="9">
        <v>18</v>
      </c>
      <c r="M168" s="12" t="s">
        <v>129</v>
      </c>
      <c r="N168" s="9" t="s">
        <v>4866</v>
      </c>
      <c r="O168" s="9"/>
      <c r="P168" s="9"/>
      <c r="Q168" s="8"/>
      <c r="R168" s="9">
        <v>9405990090</v>
      </c>
      <c r="S168" s="17" t="s">
        <v>130</v>
      </c>
      <c r="T168" s="646" t="s">
        <v>130</v>
      </c>
      <c r="U168" s="9" t="s">
        <v>130</v>
      </c>
    </row>
    <row r="169" spans="1:21" s="649" customFormat="1">
      <c r="A169" s="8" t="s">
        <v>4985</v>
      </c>
      <c r="B169" s="9">
        <v>8718699385088</v>
      </c>
      <c r="C169" s="8">
        <v>912401483161</v>
      </c>
      <c r="D169" s="9">
        <v>871869938508899</v>
      </c>
      <c r="E169" s="18">
        <v>38508899</v>
      </c>
      <c r="F169" s="11" t="s">
        <v>5033</v>
      </c>
      <c r="G169" s="12" t="s">
        <v>2535</v>
      </c>
      <c r="H169" s="12" t="s">
        <v>5015</v>
      </c>
      <c r="I169" s="12" t="s">
        <v>2771</v>
      </c>
      <c r="J169" s="645" t="s">
        <v>125</v>
      </c>
      <c r="K169" s="645" t="s">
        <v>2581</v>
      </c>
      <c r="L169" s="9">
        <v>12</v>
      </c>
      <c r="M169" s="12" t="s">
        <v>129</v>
      </c>
      <c r="N169" s="9" t="s">
        <v>4866</v>
      </c>
      <c r="O169" s="9"/>
      <c r="P169" s="9"/>
      <c r="Q169" s="8"/>
      <c r="R169" s="9">
        <v>9405990090</v>
      </c>
      <c r="S169" s="17" t="s">
        <v>130</v>
      </c>
      <c r="T169" s="646" t="s">
        <v>130</v>
      </c>
      <c r="U169" s="9" t="s">
        <v>130</v>
      </c>
    </row>
    <row r="170" spans="1:21" s="649" customFormat="1">
      <c r="A170" s="8" t="s">
        <v>4985</v>
      </c>
      <c r="B170" s="9">
        <v>8718699388324</v>
      </c>
      <c r="C170" s="8">
        <v>912401483212</v>
      </c>
      <c r="D170" s="9">
        <v>871869938832499</v>
      </c>
      <c r="E170" s="18">
        <v>38832499</v>
      </c>
      <c r="F170" s="11" t="s">
        <v>5034</v>
      </c>
      <c r="G170" s="12" t="s">
        <v>2535</v>
      </c>
      <c r="H170" s="12" t="s">
        <v>5015</v>
      </c>
      <c r="I170" s="12" t="s">
        <v>2771</v>
      </c>
      <c r="J170" s="645" t="s">
        <v>125</v>
      </c>
      <c r="K170" s="645" t="s">
        <v>2581</v>
      </c>
      <c r="L170" s="9">
        <v>18</v>
      </c>
      <c r="M170" s="12" t="s">
        <v>129</v>
      </c>
      <c r="N170" s="9" t="s">
        <v>4866</v>
      </c>
      <c r="O170" s="9"/>
      <c r="P170" s="9"/>
      <c r="Q170" s="8"/>
      <c r="R170" s="9">
        <v>9405119090</v>
      </c>
      <c r="S170" s="17" t="s">
        <v>130</v>
      </c>
      <c r="T170" s="646" t="s">
        <v>130</v>
      </c>
      <c r="U170" s="9" t="s">
        <v>130</v>
      </c>
    </row>
    <row r="171" spans="1:21" s="649" customFormat="1">
      <c r="A171" s="8" t="s">
        <v>4985</v>
      </c>
      <c r="B171" s="9">
        <v>8718699388331</v>
      </c>
      <c r="C171" s="8">
        <v>912401483213</v>
      </c>
      <c r="D171" s="9">
        <v>871869938833199</v>
      </c>
      <c r="E171" s="18">
        <v>38833199</v>
      </c>
      <c r="F171" s="11" t="s">
        <v>5035</v>
      </c>
      <c r="G171" s="12" t="s">
        <v>2535</v>
      </c>
      <c r="H171" s="12" t="s">
        <v>5015</v>
      </c>
      <c r="I171" s="12" t="s">
        <v>2771</v>
      </c>
      <c r="J171" s="645" t="s">
        <v>125</v>
      </c>
      <c r="K171" s="645" t="s">
        <v>2581</v>
      </c>
      <c r="L171" s="9">
        <v>12</v>
      </c>
      <c r="M171" s="12" t="s">
        <v>129</v>
      </c>
      <c r="N171" s="9" t="s">
        <v>4866</v>
      </c>
      <c r="O171" s="9"/>
      <c r="P171" s="9"/>
      <c r="Q171" s="8"/>
      <c r="R171" s="9">
        <v>9405119090</v>
      </c>
      <c r="S171" s="17" t="s">
        <v>130</v>
      </c>
      <c r="T171" s="646" t="s">
        <v>130</v>
      </c>
      <c r="U171" s="9" t="s">
        <v>130</v>
      </c>
    </row>
    <row r="172" spans="1:21" s="649" customFormat="1">
      <c r="A172" s="8" t="s">
        <v>4985</v>
      </c>
      <c r="B172" s="9">
        <v>8718699388348</v>
      </c>
      <c r="C172" s="8">
        <v>912401483214</v>
      </c>
      <c r="D172" s="9">
        <v>871869938834899</v>
      </c>
      <c r="E172" s="18">
        <v>38834899</v>
      </c>
      <c r="F172" s="11" t="s">
        <v>5036</v>
      </c>
      <c r="G172" s="12" t="s">
        <v>2535</v>
      </c>
      <c r="H172" s="12" t="s">
        <v>5015</v>
      </c>
      <c r="I172" s="12" t="s">
        <v>2771</v>
      </c>
      <c r="J172" s="645" t="s">
        <v>125</v>
      </c>
      <c r="K172" s="645" t="s">
        <v>2581</v>
      </c>
      <c r="L172" s="9">
        <v>6</v>
      </c>
      <c r="M172" s="12" t="s">
        <v>129</v>
      </c>
      <c r="N172" s="9" t="s">
        <v>4866</v>
      </c>
      <c r="O172" s="9"/>
      <c r="P172" s="9"/>
      <c r="Q172" s="8"/>
      <c r="R172" s="9">
        <v>9405119090</v>
      </c>
      <c r="S172" s="17" t="s">
        <v>130</v>
      </c>
      <c r="T172" s="646" t="s">
        <v>130</v>
      </c>
      <c r="U172" s="9" t="s">
        <v>130</v>
      </c>
    </row>
    <row r="173" spans="1:21" s="649" customFormat="1">
      <c r="A173" s="8" t="s">
        <v>4985</v>
      </c>
      <c r="B173" s="9">
        <v>8711500908704</v>
      </c>
      <c r="C173" s="8">
        <v>913619189966</v>
      </c>
      <c r="D173" s="9">
        <v>871150090870430</v>
      </c>
      <c r="E173" s="18">
        <v>90870430</v>
      </c>
      <c r="F173" s="11" t="s">
        <v>5037</v>
      </c>
      <c r="G173" s="12" t="s">
        <v>4305</v>
      </c>
      <c r="H173" s="12" t="s">
        <v>4865</v>
      </c>
      <c r="I173" s="12" t="s">
        <v>4751</v>
      </c>
      <c r="J173" s="645" t="s">
        <v>125</v>
      </c>
      <c r="K173" s="645" t="s">
        <v>4307</v>
      </c>
      <c r="L173" s="9">
        <v>18</v>
      </c>
      <c r="M173" s="12" t="s">
        <v>129</v>
      </c>
      <c r="N173" s="9" t="s">
        <v>4866</v>
      </c>
      <c r="O173" s="9"/>
      <c r="P173" s="9"/>
      <c r="Q173" s="8"/>
      <c r="R173" s="9">
        <v>8504108090</v>
      </c>
      <c r="S173" s="17" t="s">
        <v>130</v>
      </c>
      <c r="T173" s="646" t="s">
        <v>130</v>
      </c>
      <c r="U173" s="9" t="s">
        <v>130</v>
      </c>
    </row>
    <row r="174" spans="1:21" s="649" customFormat="1">
      <c r="A174" s="8" t="s">
        <v>4985</v>
      </c>
      <c r="B174" s="9">
        <v>8711500910349</v>
      </c>
      <c r="C174" s="8">
        <v>913700615067</v>
      </c>
      <c r="D174" s="9">
        <v>871150091034940</v>
      </c>
      <c r="E174" s="18">
        <v>91034940</v>
      </c>
      <c r="F174" s="11" t="s">
        <v>5038</v>
      </c>
      <c r="G174" s="12" t="s">
        <v>4305</v>
      </c>
      <c r="H174" s="12" t="s">
        <v>4865</v>
      </c>
      <c r="I174" s="12" t="s">
        <v>4751</v>
      </c>
      <c r="J174" s="645" t="s">
        <v>125</v>
      </c>
      <c r="K174" s="645" t="s">
        <v>4307</v>
      </c>
      <c r="L174" s="9">
        <v>120</v>
      </c>
      <c r="M174" s="12" t="s">
        <v>129</v>
      </c>
      <c r="N174" s="9" t="s">
        <v>4866</v>
      </c>
      <c r="O174" s="9"/>
      <c r="P174" s="9"/>
      <c r="Q174" s="8"/>
      <c r="R174" s="9">
        <v>8504102090</v>
      </c>
      <c r="S174" s="17" t="s">
        <v>130</v>
      </c>
      <c r="T174" s="646" t="s">
        <v>130</v>
      </c>
      <c r="U174" s="9" t="s">
        <v>130</v>
      </c>
    </row>
    <row r="175" spans="1:21" s="649" customFormat="1">
      <c r="A175" s="8" t="s">
        <v>4985</v>
      </c>
      <c r="B175" s="9">
        <v>8719514512115</v>
      </c>
      <c r="C175" s="8">
        <v>919515814268</v>
      </c>
      <c r="D175" s="9">
        <v>871951451211599</v>
      </c>
      <c r="E175" s="18">
        <v>51211599</v>
      </c>
      <c r="F175" s="11" t="s">
        <v>5039</v>
      </c>
      <c r="G175" s="12" t="s">
        <v>2535</v>
      </c>
      <c r="H175" s="12" t="s">
        <v>3562</v>
      </c>
      <c r="I175" s="12" t="s">
        <v>5040</v>
      </c>
      <c r="J175" s="645" t="s">
        <v>125</v>
      </c>
      <c r="K175" s="645" t="s">
        <v>2539</v>
      </c>
      <c r="L175" s="9">
        <v>4</v>
      </c>
      <c r="M175" s="12" t="s">
        <v>129</v>
      </c>
      <c r="N175" s="9" t="s">
        <v>154</v>
      </c>
      <c r="O175" s="9"/>
      <c r="P175" s="9"/>
      <c r="Q175" s="8"/>
      <c r="R175" s="9">
        <v>9405423990</v>
      </c>
      <c r="S175" s="17" t="s">
        <v>130</v>
      </c>
      <c r="T175" s="646" t="s">
        <v>130</v>
      </c>
      <c r="U175" s="9" t="s">
        <v>130</v>
      </c>
    </row>
    <row r="176" spans="1:21" s="649" customFormat="1">
      <c r="A176" s="8" t="s">
        <v>4985</v>
      </c>
      <c r="B176" s="9">
        <v>8719514512139</v>
      </c>
      <c r="C176" s="8">
        <v>919515814270</v>
      </c>
      <c r="D176" s="9">
        <v>871951451213999</v>
      </c>
      <c r="E176" s="18">
        <v>51213999</v>
      </c>
      <c r="F176" s="11" t="s">
        <v>5041</v>
      </c>
      <c r="G176" s="12" t="s">
        <v>2535</v>
      </c>
      <c r="H176" s="12" t="s">
        <v>3562</v>
      </c>
      <c r="I176" s="12" t="s">
        <v>5040</v>
      </c>
      <c r="J176" s="645" t="s">
        <v>125</v>
      </c>
      <c r="K176" s="645" t="s">
        <v>2539</v>
      </c>
      <c r="L176" s="9">
        <v>4</v>
      </c>
      <c r="M176" s="12" t="s">
        <v>129</v>
      </c>
      <c r="N176" s="9" t="s">
        <v>154</v>
      </c>
      <c r="O176" s="9"/>
      <c r="P176" s="9"/>
      <c r="Q176" s="8"/>
      <c r="R176" s="9">
        <v>9405423990</v>
      </c>
      <c r="S176" s="17" t="s">
        <v>130</v>
      </c>
      <c r="T176" s="646" t="s">
        <v>130</v>
      </c>
      <c r="U176" s="9" t="s">
        <v>130</v>
      </c>
    </row>
    <row r="177" spans="1:21" s="649" customFormat="1">
      <c r="A177" s="8" t="s">
        <v>4985</v>
      </c>
      <c r="B177" s="9">
        <v>8719514512085</v>
      </c>
      <c r="C177" s="8">
        <v>919515814271</v>
      </c>
      <c r="D177" s="9">
        <v>871951451208599</v>
      </c>
      <c r="E177" s="18">
        <v>51208599</v>
      </c>
      <c r="F177" s="11" t="s">
        <v>5042</v>
      </c>
      <c r="G177" s="12" t="s">
        <v>2535</v>
      </c>
      <c r="H177" s="12" t="s">
        <v>3562</v>
      </c>
      <c r="I177" s="12" t="s">
        <v>5040</v>
      </c>
      <c r="J177" s="645" t="s">
        <v>125</v>
      </c>
      <c r="K177" s="645" t="s">
        <v>2539</v>
      </c>
      <c r="L177" s="9">
        <v>4</v>
      </c>
      <c r="M177" s="12" t="s">
        <v>129</v>
      </c>
      <c r="N177" s="9" t="s">
        <v>154</v>
      </c>
      <c r="O177" s="9"/>
      <c r="P177" s="9"/>
      <c r="Q177" s="8"/>
      <c r="R177" s="9">
        <v>9405423990</v>
      </c>
      <c r="S177" s="17" t="s">
        <v>130</v>
      </c>
      <c r="T177" s="646" t="s">
        <v>130</v>
      </c>
      <c r="U177" s="9" t="s">
        <v>130</v>
      </c>
    </row>
    <row r="178" spans="1:21" s="649" customFormat="1">
      <c r="A178" s="8" t="s">
        <v>4985</v>
      </c>
      <c r="B178" s="9">
        <v>8719514512108</v>
      </c>
      <c r="C178" s="8">
        <v>919515814273</v>
      </c>
      <c r="D178" s="9">
        <v>871951451210899</v>
      </c>
      <c r="E178" s="18">
        <v>51210899</v>
      </c>
      <c r="F178" s="11" t="s">
        <v>5043</v>
      </c>
      <c r="G178" s="12" t="s">
        <v>2535</v>
      </c>
      <c r="H178" s="12" t="s">
        <v>3562</v>
      </c>
      <c r="I178" s="12" t="s">
        <v>5040</v>
      </c>
      <c r="J178" s="645" t="s">
        <v>125</v>
      </c>
      <c r="K178" s="645" t="s">
        <v>2539</v>
      </c>
      <c r="L178" s="9">
        <v>4</v>
      </c>
      <c r="M178" s="12" t="s">
        <v>129</v>
      </c>
      <c r="N178" s="9" t="s">
        <v>154</v>
      </c>
      <c r="O178" s="9"/>
      <c r="P178" s="9"/>
      <c r="Q178" s="8"/>
      <c r="R178" s="9">
        <v>9405423990</v>
      </c>
      <c r="S178" s="17" t="s">
        <v>130</v>
      </c>
      <c r="T178" s="646" t="s">
        <v>130</v>
      </c>
      <c r="U178" s="9" t="s">
        <v>130</v>
      </c>
    </row>
    <row r="179" spans="1:21" s="649" customFormat="1">
      <c r="A179" s="8" t="s">
        <v>4985</v>
      </c>
      <c r="B179" s="9">
        <v>8719514334632</v>
      </c>
      <c r="C179" s="8">
        <v>925640644225</v>
      </c>
      <c r="D179" s="9">
        <v>871951433463200</v>
      </c>
      <c r="E179" s="18">
        <v>33463200</v>
      </c>
      <c r="F179" s="11" t="s">
        <v>5044</v>
      </c>
      <c r="G179" s="12" t="s">
        <v>4305</v>
      </c>
      <c r="H179" s="12" t="s">
        <v>4469</v>
      </c>
      <c r="I179" s="12" t="s">
        <v>4470</v>
      </c>
      <c r="J179" s="645" t="s">
        <v>125</v>
      </c>
      <c r="K179" s="645" t="s">
        <v>4307</v>
      </c>
      <c r="L179" s="9">
        <v>10</v>
      </c>
      <c r="M179" s="12" t="s">
        <v>129</v>
      </c>
      <c r="N179" s="9" t="s">
        <v>4866</v>
      </c>
      <c r="O179" s="9">
        <v>925640644202</v>
      </c>
      <c r="P179" s="9"/>
      <c r="Q179" s="8"/>
      <c r="R179" s="9">
        <v>8539219290</v>
      </c>
      <c r="S179" s="17" t="s">
        <v>180</v>
      </c>
      <c r="T179" s="646" t="s">
        <v>768</v>
      </c>
      <c r="U179" s="9">
        <v>423235</v>
      </c>
    </row>
    <row r="180" spans="1:21" s="649" customFormat="1">
      <c r="A180" s="8" t="s">
        <v>4985</v>
      </c>
      <c r="B180" s="9">
        <v>8727900864014</v>
      </c>
      <c r="C180" s="8">
        <v>925640844201</v>
      </c>
      <c r="D180" s="9">
        <v>872790086401400</v>
      </c>
      <c r="E180" s="18">
        <v>86401400</v>
      </c>
      <c r="F180" s="11" t="s">
        <v>5045</v>
      </c>
      <c r="G180" s="12" t="s">
        <v>4305</v>
      </c>
      <c r="H180" s="12" t="s">
        <v>4469</v>
      </c>
      <c r="I180" s="12" t="s">
        <v>4470</v>
      </c>
      <c r="J180" s="645" t="s">
        <v>125</v>
      </c>
      <c r="K180" s="645" t="s">
        <v>4307</v>
      </c>
      <c r="L180" s="9">
        <v>100</v>
      </c>
      <c r="M180" s="12" t="s">
        <v>129</v>
      </c>
      <c r="N180" s="9" t="s">
        <v>4866</v>
      </c>
      <c r="O180" s="9">
        <v>925640844205</v>
      </c>
      <c r="P180" s="9"/>
      <c r="Q180" s="8"/>
      <c r="R180" s="9">
        <v>8539219290</v>
      </c>
      <c r="S180" s="17" t="s">
        <v>180</v>
      </c>
      <c r="T180" s="646" t="s">
        <v>768</v>
      </c>
      <c r="U180" s="9">
        <v>423238</v>
      </c>
    </row>
    <row r="181" spans="1:21" s="649" customFormat="1">
      <c r="A181" s="8" t="s">
        <v>4985</v>
      </c>
      <c r="B181" s="9">
        <v>8718696827864</v>
      </c>
      <c r="C181" s="8">
        <v>925723217102</v>
      </c>
      <c r="D181" s="9">
        <v>871869682786400</v>
      </c>
      <c r="E181" s="18">
        <v>82786400</v>
      </c>
      <c r="F181" s="11" t="s">
        <v>5046</v>
      </c>
      <c r="G181" s="12" t="s">
        <v>4305</v>
      </c>
      <c r="H181" s="12" t="s">
        <v>4469</v>
      </c>
      <c r="I181" s="12" t="s">
        <v>4470</v>
      </c>
      <c r="J181" s="645" t="s">
        <v>125</v>
      </c>
      <c r="K181" s="645" t="s">
        <v>4307</v>
      </c>
      <c r="L181" s="9">
        <v>100</v>
      </c>
      <c r="M181" s="12" t="s">
        <v>129</v>
      </c>
      <c r="N181" s="9" t="s">
        <v>4866</v>
      </c>
      <c r="O181" s="9">
        <v>925723217101</v>
      </c>
      <c r="P181" s="9"/>
      <c r="Q181" s="8" t="s">
        <v>5047</v>
      </c>
      <c r="R181" s="9">
        <v>8539219890</v>
      </c>
      <c r="S181" s="17" t="s">
        <v>1020</v>
      </c>
      <c r="T181" s="646" t="s">
        <v>768</v>
      </c>
      <c r="U181" s="9">
        <v>423248</v>
      </c>
    </row>
    <row r="182" spans="1:21" s="649" customFormat="1">
      <c r="A182" s="8" t="s">
        <v>4985</v>
      </c>
      <c r="B182" s="9">
        <v>8719514334816</v>
      </c>
      <c r="C182" s="8">
        <v>925723317111</v>
      </c>
      <c r="D182" s="9">
        <v>871951433481600</v>
      </c>
      <c r="E182" s="18">
        <v>33481600</v>
      </c>
      <c r="F182" s="11" t="s">
        <v>5048</v>
      </c>
      <c r="G182" s="12" t="s">
        <v>4305</v>
      </c>
      <c r="H182" s="12" t="s">
        <v>4469</v>
      </c>
      <c r="I182" s="12" t="s">
        <v>4470</v>
      </c>
      <c r="J182" s="645" t="s">
        <v>125</v>
      </c>
      <c r="K182" s="645" t="s">
        <v>4307</v>
      </c>
      <c r="L182" s="9">
        <v>10</v>
      </c>
      <c r="M182" s="12" t="s">
        <v>129</v>
      </c>
      <c r="N182" s="9" t="s">
        <v>4866</v>
      </c>
      <c r="O182" s="9">
        <v>925723317106</v>
      </c>
      <c r="P182" s="9"/>
      <c r="Q182" s="8"/>
      <c r="R182" s="9">
        <v>8539219890</v>
      </c>
      <c r="S182" s="17" t="s">
        <v>1020</v>
      </c>
      <c r="T182" s="646" t="s">
        <v>768</v>
      </c>
      <c r="U182" s="9">
        <v>423249</v>
      </c>
    </row>
    <row r="183" spans="1:21" s="649" customFormat="1">
      <c r="A183" s="8" t="s">
        <v>4985</v>
      </c>
      <c r="B183" s="9">
        <v>8719514334830</v>
      </c>
      <c r="C183" s="8">
        <v>925723317112</v>
      </c>
      <c r="D183" s="9">
        <v>871951433483000</v>
      </c>
      <c r="E183" s="18">
        <v>33483000</v>
      </c>
      <c r="F183" s="11" t="s">
        <v>5049</v>
      </c>
      <c r="G183" s="12" t="s">
        <v>4305</v>
      </c>
      <c r="H183" s="12" t="s">
        <v>4469</v>
      </c>
      <c r="I183" s="12" t="s">
        <v>4470</v>
      </c>
      <c r="J183" s="645" t="s">
        <v>125</v>
      </c>
      <c r="K183" s="645" t="s">
        <v>4307</v>
      </c>
      <c r="L183" s="9">
        <v>10</v>
      </c>
      <c r="M183" s="12" t="s">
        <v>578</v>
      </c>
      <c r="N183" s="9" t="s">
        <v>4866</v>
      </c>
      <c r="O183" s="9">
        <v>925723317107</v>
      </c>
      <c r="P183" s="9"/>
      <c r="Q183" s="8"/>
      <c r="R183" s="9">
        <v>8539219890</v>
      </c>
      <c r="S183" s="17" t="s">
        <v>1020</v>
      </c>
      <c r="T183" s="646" t="s">
        <v>768</v>
      </c>
      <c r="U183" s="9">
        <v>423250</v>
      </c>
    </row>
    <row r="184" spans="1:21" s="649" customFormat="1">
      <c r="A184" s="8" t="s">
        <v>4985</v>
      </c>
      <c r="B184" s="9">
        <v>8718696827741</v>
      </c>
      <c r="C184" s="8">
        <v>925723417102</v>
      </c>
      <c r="D184" s="9">
        <v>871869682774100</v>
      </c>
      <c r="E184" s="18">
        <v>82774100</v>
      </c>
      <c r="F184" s="11" t="s">
        <v>5050</v>
      </c>
      <c r="G184" s="12" t="s">
        <v>4305</v>
      </c>
      <c r="H184" s="12" t="s">
        <v>4469</v>
      </c>
      <c r="I184" s="12" t="s">
        <v>4470</v>
      </c>
      <c r="J184" s="645" t="s">
        <v>125</v>
      </c>
      <c r="K184" s="645" t="s">
        <v>4307</v>
      </c>
      <c r="L184" s="9">
        <v>100</v>
      </c>
      <c r="M184" s="12" t="s">
        <v>129</v>
      </c>
      <c r="N184" s="9" t="s">
        <v>4866</v>
      </c>
      <c r="O184" s="9">
        <v>925723417101</v>
      </c>
      <c r="P184" s="9"/>
      <c r="Q184" s="8"/>
      <c r="R184" s="9">
        <v>8539219890</v>
      </c>
      <c r="S184" s="17" t="s">
        <v>1020</v>
      </c>
      <c r="T184" s="646" t="s">
        <v>768</v>
      </c>
      <c r="U184" s="9">
        <v>423251</v>
      </c>
    </row>
    <row r="185" spans="1:21" s="649" customFormat="1">
      <c r="A185" s="8" t="s">
        <v>4985</v>
      </c>
      <c r="B185" s="9">
        <v>8711500950932</v>
      </c>
      <c r="C185" s="8">
        <v>927901910807</v>
      </c>
      <c r="D185" s="9">
        <v>871150095093280</v>
      </c>
      <c r="E185" s="18">
        <v>95093280</v>
      </c>
      <c r="F185" s="11" t="s">
        <v>5051</v>
      </c>
      <c r="G185" s="12" t="s">
        <v>4305</v>
      </c>
      <c r="H185" s="12" t="s">
        <v>4478</v>
      </c>
      <c r="I185" s="12" t="s">
        <v>4446</v>
      </c>
      <c r="J185" s="645" t="s">
        <v>125</v>
      </c>
      <c r="K185" s="645" t="s">
        <v>4307</v>
      </c>
      <c r="L185" s="9">
        <v>60</v>
      </c>
      <c r="M185" s="12" t="s">
        <v>129</v>
      </c>
      <c r="N185" s="9" t="s">
        <v>4866</v>
      </c>
      <c r="O185" s="9"/>
      <c r="P185" s="9"/>
      <c r="Q185" s="8"/>
      <c r="R185" s="9">
        <v>8539319090</v>
      </c>
      <c r="S185" s="17" t="s">
        <v>130</v>
      </c>
      <c r="T185" s="646" t="s">
        <v>130</v>
      </c>
      <c r="U185" s="9" t="s">
        <v>130</v>
      </c>
    </row>
    <row r="186" spans="1:21" s="649" customFormat="1">
      <c r="A186" s="8" t="s">
        <v>4985</v>
      </c>
      <c r="B186" s="9">
        <v>8711500702784</v>
      </c>
      <c r="C186" s="8">
        <v>927922282714</v>
      </c>
      <c r="D186" s="9">
        <v>871150070278440</v>
      </c>
      <c r="E186" s="18">
        <v>70278440</v>
      </c>
      <c r="F186" s="11" t="s">
        <v>5052</v>
      </c>
      <c r="G186" s="12" t="s">
        <v>4305</v>
      </c>
      <c r="H186" s="12" t="s">
        <v>4478</v>
      </c>
      <c r="I186" s="12" t="s">
        <v>4794</v>
      </c>
      <c r="J186" s="645" t="s">
        <v>125</v>
      </c>
      <c r="K186" s="645" t="s">
        <v>4307</v>
      </c>
      <c r="L186" s="9">
        <v>25</v>
      </c>
      <c r="M186" s="12" t="s">
        <v>129</v>
      </c>
      <c r="N186" s="9" t="s">
        <v>4866</v>
      </c>
      <c r="O186" s="9"/>
      <c r="P186" s="9"/>
      <c r="Q186" s="8"/>
      <c r="R186" s="9">
        <v>8539311090</v>
      </c>
      <c r="S186" s="17" t="s">
        <v>1020</v>
      </c>
      <c r="T186" s="646" t="s">
        <v>768</v>
      </c>
      <c r="U186" s="9">
        <v>423405</v>
      </c>
    </row>
    <row r="187" spans="1:21" s="649" customFormat="1">
      <c r="A187" s="8" t="s">
        <v>4985</v>
      </c>
      <c r="B187" s="9">
        <v>8727900917314</v>
      </c>
      <c r="C187" s="8">
        <v>927922286514</v>
      </c>
      <c r="D187" s="9">
        <v>872790091731400</v>
      </c>
      <c r="E187" s="18">
        <v>91731400</v>
      </c>
      <c r="F187" s="11" t="s">
        <v>5053</v>
      </c>
      <c r="G187" s="12" t="s">
        <v>4305</v>
      </c>
      <c r="H187" s="12" t="s">
        <v>4478</v>
      </c>
      <c r="I187" s="12" t="s">
        <v>4794</v>
      </c>
      <c r="J187" s="645" t="s">
        <v>125</v>
      </c>
      <c r="K187" s="645" t="s">
        <v>4307</v>
      </c>
      <c r="L187" s="9">
        <v>25</v>
      </c>
      <c r="M187" s="12" t="s">
        <v>129</v>
      </c>
      <c r="N187" s="9" t="s">
        <v>4866</v>
      </c>
      <c r="O187" s="9"/>
      <c r="P187" s="9"/>
      <c r="Q187" s="8"/>
      <c r="R187" s="9">
        <v>8539311090</v>
      </c>
      <c r="S187" s="17" t="s">
        <v>1020</v>
      </c>
      <c r="T187" s="646" t="s">
        <v>768</v>
      </c>
      <c r="U187" s="9">
        <v>423410</v>
      </c>
    </row>
    <row r="188" spans="1:21" s="649" customFormat="1">
      <c r="A188" s="8" t="s">
        <v>4985</v>
      </c>
      <c r="B188" s="9">
        <v>8711500704740</v>
      </c>
      <c r="C188" s="8">
        <v>928001008250</v>
      </c>
      <c r="D188" s="9">
        <v>871150070474027</v>
      </c>
      <c r="E188" s="18">
        <v>70474027</v>
      </c>
      <c r="F188" s="11" t="s">
        <v>5054</v>
      </c>
      <c r="G188" s="12" t="s">
        <v>4305</v>
      </c>
      <c r="H188" s="12" t="s">
        <v>4478</v>
      </c>
      <c r="I188" s="12" t="s">
        <v>4794</v>
      </c>
      <c r="J188" s="645" t="s">
        <v>125</v>
      </c>
      <c r="K188" s="645" t="s">
        <v>4307</v>
      </c>
      <c r="L188" s="9">
        <v>250</v>
      </c>
      <c r="M188" s="12" t="s">
        <v>129</v>
      </c>
      <c r="N188" s="9" t="s">
        <v>4866</v>
      </c>
      <c r="O188" s="9"/>
      <c r="P188" s="9"/>
      <c r="Q188" s="8"/>
      <c r="R188" s="9">
        <v>8539311090</v>
      </c>
      <c r="S188" s="17" t="s">
        <v>155</v>
      </c>
      <c r="T188" s="646" t="s">
        <v>768</v>
      </c>
      <c r="U188" s="9">
        <v>423494</v>
      </c>
    </row>
    <row r="189" spans="1:21" s="649" customFormat="1">
      <c r="A189" s="8" t="s">
        <v>4985</v>
      </c>
      <c r="B189" s="9">
        <v>8711500716385</v>
      </c>
      <c r="C189" s="8">
        <v>928001008350</v>
      </c>
      <c r="D189" s="9">
        <v>871150071638527</v>
      </c>
      <c r="E189" s="18">
        <v>71638527</v>
      </c>
      <c r="F189" s="11" t="s">
        <v>5055</v>
      </c>
      <c r="G189" s="12" t="s">
        <v>4305</v>
      </c>
      <c r="H189" s="12" t="s">
        <v>4478</v>
      </c>
      <c r="I189" s="12" t="s">
        <v>4794</v>
      </c>
      <c r="J189" s="645" t="s">
        <v>125</v>
      </c>
      <c r="K189" s="645" t="s">
        <v>4307</v>
      </c>
      <c r="L189" s="9">
        <v>250</v>
      </c>
      <c r="M189" s="12" t="s">
        <v>129</v>
      </c>
      <c r="N189" s="9" t="s">
        <v>4866</v>
      </c>
      <c r="O189" s="9"/>
      <c r="P189" s="9"/>
      <c r="Q189" s="8"/>
      <c r="R189" s="9">
        <v>8539311090</v>
      </c>
      <c r="S189" s="17" t="s">
        <v>155</v>
      </c>
      <c r="T189" s="646" t="s">
        <v>768</v>
      </c>
      <c r="U189" s="9">
        <v>423495</v>
      </c>
    </row>
    <row r="190" spans="1:21" s="649" customFormat="1">
      <c r="A190" s="8" t="s">
        <v>4985</v>
      </c>
      <c r="B190" s="9">
        <v>8711500716422</v>
      </c>
      <c r="C190" s="8">
        <v>928001008450</v>
      </c>
      <c r="D190" s="9">
        <v>871150071642227</v>
      </c>
      <c r="E190" s="18">
        <v>71642227</v>
      </c>
      <c r="F190" s="11" t="s">
        <v>5056</v>
      </c>
      <c r="G190" s="12" t="s">
        <v>4305</v>
      </c>
      <c r="H190" s="12" t="s">
        <v>4478</v>
      </c>
      <c r="I190" s="12" t="s">
        <v>4794</v>
      </c>
      <c r="J190" s="645" t="s">
        <v>125</v>
      </c>
      <c r="K190" s="645" t="s">
        <v>4307</v>
      </c>
      <c r="L190" s="9">
        <v>250</v>
      </c>
      <c r="M190" s="12" t="s">
        <v>129</v>
      </c>
      <c r="N190" s="9" t="s">
        <v>4866</v>
      </c>
      <c r="O190" s="9"/>
      <c r="P190" s="9"/>
      <c r="Q190" s="8"/>
      <c r="R190" s="9">
        <v>8539311090</v>
      </c>
      <c r="S190" s="17" t="s">
        <v>155</v>
      </c>
      <c r="T190" s="646" t="s">
        <v>768</v>
      </c>
      <c r="U190" s="9">
        <v>423496</v>
      </c>
    </row>
    <row r="191" spans="1:21" s="649" customFormat="1">
      <c r="A191" s="8" t="s">
        <v>4985</v>
      </c>
      <c r="B191" s="9">
        <v>8711500716712</v>
      </c>
      <c r="C191" s="8">
        <v>928001505440</v>
      </c>
      <c r="D191" s="9">
        <v>871150071671227</v>
      </c>
      <c r="E191" s="18">
        <v>71671227</v>
      </c>
      <c r="F191" s="11" t="s">
        <v>5057</v>
      </c>
      <c r="G191" s="12" t="s">
        <v>4305</v>
      </c>
      <c r="H191" s="12" t="s">
        <v>4478</v>
      </c>
      <c r="I191" s="12" t="s">
        <v>4794</v>
      </c>
      <c r="J191" s="645" t="s">
        <v>125</v>
      </c>
      <c r="K191" s="645" t="s">
        <v>4307</v>
      </c>
      <c r="L191" s="9">
        <v>250</v>
      </c>
      <c r="M191" s="12" t="s">
        <v>129</v>
      </c>
      <c r="N191" s="9" t="s">
        <v>4866</v>
      </c>
      <c r="O191" s="9"/>
      <c r="P191" s="9"/>
      <c r="Q191" s="8"/>
      <c r="R191" s="9">
        <v>8539311090</v>
      </c>
      <c r="S191" s="17" t="s">
        <v>155</v>
      </c>
      <c r="T191" s="646" t="s">
        <v>768</v>
      </c>
      <c r="U191" s="9">
        <v>423499</v>
      </c>
    </row>
    <row r="192" spans="1:21" s="649" customFormat="1">
      <c r="A192" s="8" t="s">
        <v>4985</v>
      </c>
      <c r="B192" s="9">
        <v>8711500704764</v>
      </c>
      <c r="C192" s="8">
        <v>928001508250</v>
      </c>
      <c r="D192" s="9">
        <v>871150070476427</v>
      </c>
      <c r="E192" s="18">
        <v>70476427</v>
      </c>
      <c r="F192" s="11" t="s">
        <v>5058</v>
      </c>
      <c r="G192" s="12" t="s">
        <v>4305</v>
      </c>
      <c r="H192" s="12" t="s">
        <v>4478</v>
      </c>
      <c r="I192" s="12" t="s">
        <v>4794</v>
      </c>
      <c r="J192" s="645" t="s">
        <v>125</v>
      </c>
      <c r="K192" s="645" t="s">
        <v>4307</v>
      </c>
      <c r="L192" s="9">
        <v>250</v>
      </c>
      <c r="M192" s="12" t="s">
        <v>129</v>
      </c>
      <c r="N192" s="9" t="s">
        <v>4866</v>
      </c>
      <c r="O192" s="9"/>
      <c r="P192" s="9"/>
      <c r="Q192" s="8"/>
      <c r="R192" s="9">
        <v>8539311090</v>
      </c>
      <c r="S192" s="17" t="s">
        <v>155</v>
      </c>
      <c r="T192" s="646" t="s">
        <v>768</v>
      </c>
      <c r="U192" s="9">
        <v>423501</v>
      </c>
    </row>
    <row r="193" spans="1:21" s="649" customFormat="1">
      <c r="A193" s="8" t="s">
        <v>4985</v>
      </c>
      <c r="B193" s="9">
        <v>8711500716859</v>
      </c>
      <c r="C193" s="8">
        <v>928001508450</v>
      </c>
      <c r="D193" s="9">
        <v>871150071685927</v>
      </c>
      <c r="E193" s="18">
        <v>71685927</v>
      </c>
      <c r="F193" s="11" t="s">
        <v>5059</v>
      </c>
      <c r="G193" s="12" t="s">
        <v>4305</v>
      </c>
      <c r="H193" s="12" t="s">
        <v>4478</v>
      </c>
      <c r="I193" s="12" t="s">
        <v>4794</v>
      </c>
      <c r="J193" s="645" t="s">
        <v>125</v>
      </c>
      <c r="K193" s="645" t="s">
        <v>4307</v>
      </c>
      <c r="L193" s="9">
        <v>250</v>
      </c>
      <c r="M193" s="12" t="s">
        <v>129</v>
      </c>
      <c r="N193" s="9" t="s">
        <v>4866</v>
      </c>
      <c r="O193" s="9"/>
      <c r="P193" s="9"/>
      <c r="Q193" s="8"/>
      <c r="R193" s="9">
        <v>8539311090</v>
      </c>
      <c r="S193" s="17" t="s">
        <v>155</v>
      </c>
      <c r="T193" s="646" t="s">
        <v>768</v>
      </c>
      <c r="U193" s="9">
        <v>423503</v>
      </c>
    </row>
    <row r="194" spans="1:21" s="649" customFormat="1">
      <c r="A194" s="8" t="s">
        <v>4985</v>
      </c>
      <c r="B194" s="9">
        <v>8711500953810</v>
      </c>
      <c r="C194" s="8">
        <v>928024384001</v>
      </c>
      <c r="D194" s="9">
        <v>871150095381040</v>
      </c>
      <c r="E194" s="18">
        <v>95381040</v>
      </c>
      <c r="F194" s="11" t="s">
        <v>5060</v>
      </c>
      <c r="G194" s="12" t="s">
        <v>4305</v>
      </c>
      <c r="H194" s="12" t="s">
        <v>4478</v>
      </c>
      <c r="I194" s="12" t="s">
        <v>4794</v>
      </c>
      <c r="J194" s="645" t="s">
        <v>125</v>
      </c>
      <c r="K194" s="645" t="s">
        <v>4307</v>
      </c>
      <c r="L194" s="9">
        <v>25</v>
      </c>
      <c r="M194" s="12" t="s">
        <v>129</v>
      </c>
      <c r="N194" s="9" t="s">
        <v>4866</v>
      </c>
      <c r="O194" s="9"/>
      <c r="P194" s="9"/>
      <c r="Q194" s="8"/>
      <c r="R194" s="9">
        <v>8539311090</v>
      </c>
      <c r="S194" s="17" t="s">
        <v>1020</v>
      </c>
      <c r="T194" s="646" t="s">
        <v>768</v>
      </c>
      <c r="U194" s="9">
        <v>423504</v>
      </c>
    </row>
    <row r="195" spans="1:21" s="649" customFormat="1">
      <c r="A195" s="8" t="s">
        <v>4985</v>
      </c>
      <c r="B195" s="9">
        <v>8718291139522</v>
      </c>
      <c r="C195" s="8">
        <v>928601164931</v>
      </c>
      <c r="D195" s="9">
        <v>871829113952200</v>
      </c>
      <c r="E195" s="18">
        <v>13952200</v>
      </c>
      <c r="F195" s="11" t="s">
        <v>5061</v>
      </c>
      <c r="G195" s="12" t="s">
        <v>4305</v>
      </c>
      <c r="H195" s="12" t="s">
        <v>4515</v>
      </c>
      <c r="I195" s="12" t="s">
        <v>4551</v>
      </c>
      <c r="J195" s="645" t="s">
        <v>125</v>
      </c>
      <c r="K195" s="645" t="s">
        <v>4307</v>
      </c>
      <c r="L195" s="9">
        <v>12</v>
      </c>
      <c r="M195" s="12" t="s">
        <v>129</v>
      </c>
      <c r="N195" s="9" t="s">
        <v>4866</v>
      </c>
      <c r="O195" s="9"/>
      <c r="P195" s="9"/>
      <c r="Q195" s="8"/>
      <c r="R195" s="9">
        <v>8539329090</v>
      </c>
      <c r="S195" s="17" t="s">
        <v>321</v>
      </c>
      <c r="T195" s="646" t="s">
        <v>322</v>
      </c>
      <c r="U195" s="9">
        <v>473298</v>
      </c>
    </row>
    <row r="196" spans="1:21" s="649" customFormat="1">
      <c r="A196" s="8" t="s">
        <v>4985</v>
      </c>
      <c r="B196" s="9">
        <v>8718291139607</v>
      </c>
      <c r="C196" s="8">
        <v>928601167331</v>
      </c>
      <c r="D196" s="9">
        <v>871829113960700</v>
      </c>
      <c r="E196" s="18">
        <v>13960700</v>
      </c>
      <c r="F196" s="11" t="s">
        <v>5062</v>
      </c>
      <c r="G196" s="12" t="s">
        <v>4305</v>
      </c>
      <c r="H196" s="12" t="s">
        <v>4515</v>
      </c>
      <c r="I196" s="12" t="s">
        <v>4551</v>
      </c>
      <c r="J196" s="645" t="s">
        <v>125</v>
      </c>
      <c r="K196" s="645" t="s">
        <v>4307</v>
      </c>
      <c r="L196" s="9">
        <v>12</v>
      </c>
      <c r="M196" s="12" t="s">
        <v>129</v>
      </c>
      <c r="N196" s="9" t="s">
        <v>4866</v>
      </c>
      <c r="O196" s="9"/>
      <c r="P196" s="9"/>
      <c r="Q196" s="8"/>
      <c r="R196" s="9">
        <v>8539329090</v>
      </c>
      <c r="S196" s="17" t="s">
        <v>321</v>
      </c>
      <c r="T196" s="646" t="s">
        <v>322</v>
      </c>
      <c r="U196" s="9">
        <v>473302</v>
      </c>
    </row>
    <row r="197" spans="1:21" s="649" customFormat="1">
      <c r="A197" s="8" t="s">
        <v>4985</v>
      </c>
      <c r="B197" s="9">
        <v>8718696497586</v>
      </c>
      <c r="C197" s="8">
        <v>929001163832</v>
      </c>
      <c r="D197" s="9">
        <v>871869649758600</v>
      </c>
      <c r="E197" s="18">
        <v>49758600</v>
      </c>
      <c r="F197" s="11" t="s">
        <v>516</v>
      </c>
      <c r="G197" s="12" t="s">
        <v>121</v>
      </c>
      <c r="H197" s="12" t="s">
        <v>153</v>
      </c>
      <c r="I197" s="12" t="s">
        <v>5063</v>
      </c>
      <c r="J197" s="645" t="s">
        <v>125</v>
      </c>
      <c r="K197" s="645" t="s">
        <v>4976</v>
      </c>
      <c r="L197" s="9">
        <v>10</v>
      </c>
      <c r="M197" s="12" t="s">
        <v>129</v>
      </c>
      <c r="N197" s="9" t="s">
        <v>4866</v>
      </c>
      <c r="O197" s="9"/>
      <c r="P197" s="9"/>
      <c r="Q197" s="8"/>
      <c r="R197" s="9">
        <v>8539520000</v>
      </c>
      <c r="S197" s="17" t="s">
        <v>321</v>
      </c>
      <c r="T197" s="646" t="s">
        <v>322</v>
      </c>
      <c r="U197" s="9">
        <v>397620</v>
      </c>
    </row>
    <row r="198" spans="1:21" s="649" customFormat="1">
      <c r="A198" s="8" t="s">
        <v>4985</v>
      </c>
      <c r="B198" s="9">
        <v>8718696577554</v>
      </c>
      <c r="C198" s="8">
        <v>929001234302</v>
      </c>
      <c r="D198" s="9">
        <v>871869657755400</v>
      </c>
      <c r="E198" s="18">
        <v>57755400</v>
      </c>
      <c r="F198" s="11" t="s">
        <v>485</v>
      </c>
      <c r="G198" s="12" t="s">
        <v>121</v>
      </c>
      <c r="H198" s="12" t="s">
        <v>153</v>
      </c>
      <c r="I198" s="12" t="s">
        <v>5063</v>
      </c>
      <c r="J198" s="645" t="s">
        <v>125</v>
      </c>
      <c r="K198" s="645" t="s">
        <v>4976</v>
      </c>
      <c r="L198" s="9">
        <v>10</v>
      </c>
      <c r="M198" s="12" t="s">
        <v>129</v>
      </c>
      <c r="N198" s="9" t="s">
        <v>4866</v>
      </c>
      <c r="O198" s="9"/>
      <c r="P198" s="9"/>
      <c r="Q198" s="8"/>
      <c r="R198" s="9">
        <v>8539520000</v>
      </c>
      <c r="S198" s="17" t="s">
        <v>321</v>
      </c>
      <c r="T198" s="646" t="s">
        <v>322</v>
      </c>
      <c r="U198" s="9">
        <v>397626</v>
      </c>
    </row>
    <row r="199" spans="1:21" s="649" customFormat="1">
      <c r="A199" s="8" t="s">
        <v>4985</v>
      </c>
      <c r="B199" s="9">
        <v>8718696490761</v>
      </c>
      <c r="C199" s="8">
        <v>929001234402</v>
      </c>
      <c r="D199" s="9">
        <v>871869649076100</v>
      </c>
      <c r="E199" s="18">
        <v>49076100</v>
      </c>
      <c r="F199" s="11" t="s">
        <v>5064</v>
      </c>
      <c r="G199" s="12" t="s">
        <v>121</v>
      </c>
      <c r="H199" s="12" t="s">
        <v>153</v>
      </c>
      <c r="I199" s="12" t="s">
        <v>5063</v>
      </c>
      <c r="J199" s="645" t="s">
        <v>125</v>
      </c>
      <c r="K199" s="645" t="s">
        <v>4976</v>
      </c>
      <c r="L199" s="9">
        <v>10</v>
      </c>
      <c r="M199" s="12" t="s">
        <v>129</v>
      </c>
      <c r="N199" s="9" t="s">
        <v>4866</v>
      </c>
      <c r="O199" s="9"/>
      <c r="P199" s="9"/>
      <c r="Q199" s="8"/>
      <c r="R199" s="9">
        <v>8539520000</v>
      </c>
      <c r="S199" s="17" t="s">
        <v>321</v>
      </c>
      <c r="T199" s="646" t="s">
        <v>322</v>
      </c>
      <c r="U199" s="9">
        <v>397627</v>
      </c>
    </row>
    <row r="200" spans="1:21" s="649" customFormat="1">
      <c r="A200" s="8" t="s">
        <v>4985</v>
      </c>
      <c r="B200" s="9">
        <v>8718696490747</v>
      </c>
      <c r="C200" s="8">
        <v>929001234502</v>
      </c>
      <c r="D200" s="9">
        <v>871869649074700</v>
      </c>
      <c r="E200" s="18">
        <v>49074700</v>
      </c>
      <c r="F200" s="11" t="s">
        <v>527</v>
      </c>
      <c r="G200" s="12" t="s">
        <v>121</v>
      </c>
      <c r="H200" s="12" t="s">
        <v>153</v>
      </c>
      <c r="I200" s="12" t="s">
        <v>5063</v>
      </c>
      <c r="J200" s="645" t="s">
        <v>125</v>
      </c>
      <c r="K200" s="645" t="s">
        <v>4976</v>
      </c>
      <c r="L200" s="9">
        <v>10</v>
      </c>
      <c r="M200" s="12" t="s">
        <v>129</v>
      </c>
      <c r="N200" s="9" t="s">
        <v>4866</v>
      </c>
      <c r="O200" s="9"/>
      <c r="P200" s="9"/>
      <c r="Q200" s="8"/>
      <c r="R200" s="9">
        <v>8539520000</v>
      </c>
      <c r="S200" s="17" t="s">
        <v>321</v>
      </c>
      <c r="T200" s="646" t="s">
        <v>338</v>
      </c>
      <c r="U200" s="9">
        <v>397628</v>
      </c>
    </row>
    <row r="201" spans="1:21" s="649" customFormat="1">
      <c r="A201" s="8" t="s">
        <v>4985</v>
      </c>
      <c r="B201" s="9">
        <v>8718696577776</v>
      </c>
      <c r="C201" s="8">
        <v>929001234702</v>
      </c>
      <c r="D201" s="9">
        <v>871869657777600</v>
      </c>
      <c r="E201" s="18">
        <v>57777600</v>
      </c>
      <c r="F201" s="11" t="s">
        <v>5065</v>
      </c>
      <c r="G201" s="12" t="s">
        <v>121</v>
      </c>
      <c r="H201" s="12" t="s">
        <v>153</v>
      </c>
      <c r="I201" s="12" t="s">
        <v>5063</v>
      </c>
      <c r="J201" s="645" t="s">
        <v>125</v>
      </c>
      <c r="K201" s="645" t="s">
        <v>4976</v>
      </c>
      <c r="L201" s="9">
        <v>10</v>
      </c>
      <c r="M201" s="12" t="s">
        <v>129</v>
      </c>
      <c r="N201" s="9" t="s">
        <v>4866</v>
      </c>
      <c r="O201" s="9"/>
      <c r="P201" s="9"/>
      <c r="Q201" s="8"/>
      <c r="R201" s="9">
        <v>8539520000</v>
      </c>
      <c r="S201" s="17" t="s">
        <v>321</v>
      </c>
      <c r="T201" s="646" t="s">
        <v>322</v>
      </c>
      <c r="U201" s="9">
        <v>397630</v>
      </c>
    </row>
    <row r="202" spans="1:21" s="649" customFormat="1">
      <c r="A202" s="8" t="s">
        <v>4985</v>
      </c>
      <c r="B202" s="9">
        <v>8718696510322</v>
      </c>
      <c r="C202" s="8">
        <v>929001234802</v>
      </c>
      <c r="D202" s="9">
        <v>871869651032200</v>
      </c>
      <c r="E202" s="18">
        <v>51032200</v>
      </c>
      <c r="F202" s="11" t="s">
        <v>514</v>
      </c>
      <c r="G202" s="12" t="s">
        <v>121</v>
      </c>
      <c r="H202" s="12" t="s">
        <v>153</v>
      </c>
      <c r="I202" s="12" t="s">
        <v>5063</v>
      </c>
      <c r="J202" s="645" t="s">
        <v>125</v>
      </c>
      <c r="K202" s="645" t="s">
        <v>4976</v>
      </c>
      <c r="L202" s="9">
        <v>10</v>
      </c>
      <c r="M202" s="12" t="s">
        <v>129</v>
      </c>
      <c r="N202" s="9" t="s">
        <v>4866</v>
      </c>
      <c r="O202" s="9"/>
      <c r="P202" s="9"/>
      <c r="Q202" s="8"/>
      <c r="R202" s="9">
        <v>8539520000</v>
      </c>
      <c r="S202" s="17" t="s">
        <v>321</v>
      </c>
      <c r="T202" s="646" t="s">
        <v>322</v>
      </c>
      <c r="U202" s="9">
        <v>397631</v>
      </c>
    </row>
    <row r="203" spans="1:21" s="649" customFormat="1">
      <c r="A203" s="8" t="s">
        <v>4985</v>
      </c>
      <c r="B203" s="9">
        <v>8718696577677</v>
      </c>
      <c r="C203" s="8">
        <v>929001235002</v>
      </c>
      <c r="D203" s="9">
        <v>871869657767700</v>
      </c>
      <c r="E203" s="18">
        <v>57767700</v>
      </c>
      <c r="F203" s="11" t="s">
        <v>529</v>
      </c>
      <c r="G203" s="12" t="s">
        <v>121</v>
      </c>
      <c r="H203" s="12" t="s">
        <v>153</v>
      </c>
      <c r="I203" s="12" t="s">
        <v>5063</v>
      </c>
      <c r="J203" s="645" t="s">
        <v>125</v>
      </c>
      <c r="K203" s="645" t="s">
        <v>4976</v>
      </c>
      <c r="L203" s="9">
        <v>10</v>
      </c>
      <c r="M203" s="12" t="s">
        <v>129</v>
      </c>
      <c r="N203" s="9" t="s">
        <v>4866</v>
      </c>
      <c r="O203" s="9"/>
      <c r="P203" s="9"/>
      <c r="Q203" s="8"/>
      <c r="R203" s="9">
        <v>8539520000</v>
      </c>
      <c r="S203" s="17" t="s">
        <v>321</v>
      </c>
      <c r="T203" s="646" t="s">
        <v>338</v>
      </c>
      <c r="U203" s="9">
        <v>397632</v>
      </c>
    </row>
    <row r="204" spans="1:21" s="649" customFormat="1">
      <c r="A204" s="8" t="s">
        <v>4985</v>
      </c>
      <c r="B204" s="9">
        <v>8719514346871</v>
      </c>
      <c r="C204" s="8">
        <v>929001237392</v>
      </c>
      <c r="D204" s="9">
        <v>871951434687100</v>
      </c>
      <c r="E204" s="18">
        <v>34687100</v>
      </c>
      <c r="F204" s="11" t="s">
        <v>5066</v>
      </c>
      <c r="G204" s="12" t="s">
        <v>121</v>
      </c>
      <c r="H204" s="12" t="s">
        <v>153</v>
      </c>
      <c r="I204" s="12" t="s">
        <v>5063</v>
      </c>
      <c r="J204" s="645" t="s">
        <v>125</v>
      </c>
      <c r="K204" s="645" t="s">
        <v>4976</v>
      </c>
      <c r="L204" s="9">
        <v>10</v>
      </c>
      <c r="M204" s="12" t="s">
        <v>129</v>
      </c>
      <c r="N204" s="9" t="s">
        <v>4866</v>
      </c>
      <c r="O204" s="9">
        <v>929001237302</v>
      </c>
      <c r="P204" s="9"/>
      <c r="Q204" s="8"/>
      <c r="R204" s="9">
        <v>8539520000</v>
      </c>
      <c r="S204" s="17" t="s">
        <v>130</v>
      </c>
      <c r="T204" s="646" t="s">
        <v>338</v>
      </c>
      <c r="U204" s="9">
        <v>574354</v>
      </c>
    </row>
    <row r="205" spans="1:21" s="649" customFormat="1">
      <c r="A205" s="8" t="s">
        <v>4985</v>
      </c>
      <c r="B205" s="9">
        <v>8727900966206</v>
      </c>
      <c r="C205" s="8">
        <v>929001238331</v>
      </c>
      <c r="D205" s="9">
        <v>872790096620600</v>
      </c>
      <c r="E205" s="18">
        <v>96620600</v>
      </c>
      <c r="F205" s="11" t="s">
        <v>5067</v>
      </c>
      <c r="G205" s="12" t="s">
        <v>121</v>
      </c>
      <c r="H205" s="12" t="s">
        <v>724</v>
      </c>
      <c r="I205" s="12" t="s">
        <v>4984</v>
      </c>
      <c r="J205" s="645" t="s">
        <v>377</v>
      </c>
      <c r="K205" s="645" t="s">
        <v>378</v>
      </c>
      <c r="L205" s="9">
        <v>10</v>
      </c>
      <c r="M205" s="12" t="s">
        <v>129</v>
      </c>
      <c r="N205" s="9" t="s">
        <v>4866</v>
      </c>
      <c r="O205" s="9"/>
      <c r="P205" s="9"/>
      <c r="Q205" s="8"/>
      <c r="R205" s="9">
        <v>8539520000</v>
      </c>
      <c r="S205" s="17" t="s">
        <v>179</v>
      </c>
      <c r="T205" s="646" t="s">
        <v>338</v>
      </c>
      <c r="U205" s="9">
        <v>422032</v>
      </c>
    </row>
    <row r="206" spans="1:21" s="649" customFormat="1">
      <c r="A206" s="8" t="s">
        <v>4985</v>
      </c>
      <c r="B206" s="9">
        <v>8727900966268</v>
      </c>
      <c r="C206" s="8">
        <v>929001238631</v>
      </c>
      <c r="D206" s="9">
        <v>872790096626800</v>
      </c>
      <c r="E206" s="18">
        <v>96626800</v>
      </c>
      <c r="F206" s="11" t="s">
        <v>5068</v>
      </c>
      <c r="G206" s="12" t="s">
        <v>121</v>
      </c>
      <c r="H206" s="12" t="s">
        <v>724</v>
      </c>
      <c r="I206" s="12" t="s">
        <v>4984</v>
      </c>
      <c r="J206" s="645" t="s">
        <v>377</v>
      </c>
      <c r="K206" s="645" t="s">
        <v>378</v>
      </c>
      <c r="L206" s="9">
        <v>10</v>
      </c>
      <c r="M206" s="12" t="s">
        <v>129</v>
      </c>
      <c r="N206" s="9" t="s">
        <v>4866</v>
      </c>
      <c r="O206" s="9"/>
      <c r="P206" s="9"/>
      <c r="Q206" s="8"/>
      <c r="R206" s="9">
        <v>8539520000</v>
      </c>
      <c r="S206" s="17" t="s">
        <v>179</v>
      </c>
      <c r="T206" s="646" t="s">
        <v>338</v>
      </c>
      <c r="U206" s="9">
        <v>422033</v>
      </c>
    </row>
    <row r="207" spans="1:21" s="649" customFormat="1">
      <c r="A207" s="8" t="s">
        <v>4985</v>
      </c>
      <c r="B207" s="9">
        <v>8718696577714</v>
      </c>
      <c r="C207" s="8">
        <v>929001304732</v>
      </c>
      <c r="D207" s="9">
        <v>871869657771400</v>
      </c>
      <c r="E207" s="18">
        <v>57771400</v>
      </c>
      <c r="F207" s="11" t="s">
        <v>5069</v>
      </c>
      <c r="G207" s="12" t="s">
        <v>121</v>
      </c>
      <c r="H207" s="12" t="s">
        <v>153</v>
      </c>
      <c r="I207" s="12" t="s">
        <v>5063</v>
      </c>
      <c r="J207" s="645" t="s">
        <v>125</v>
      </c>
      <c r="K207" s="645" t="s">
        <v>4976</v>
      </c>
      <c r="L207" s="9">
        <v>10</v>
      </c>
      <c r="M207" s="12" t="s">
        <v>129</v>
      </c>
      <c r="N207" s="9" t="s">
        <v>4866</v>
      </c>
      <c r="O207" s="9"/>
      <c r="P207" s="9"/>
      <c r="Q207" s="8"/>
      <c r="R207" s="9">
        <v>8539520000</v>
      </c>
      <c r="S207" s="17" t="s">
        <v>321</v>
      </c>
      <c r="T207" s="646" t="s">
        <v>322</v>
      </c>
      <c r="U207" s="9">
        <v>397635</v>
      </c>
    </row>
    <row r="208" spans="1:21" s="649" customFormat="1">
      <c r="A208" s="8" t="s">
        <v>4985</v>
      </c>
      <c r="B208" s="9">
        <v>8718696510308</v>
      </c>
      <c r="C208" s="8">
        <v>929001312402</v>
      </c>
      <c r="D208" s="9">
        <v>871869651030800</v>
      </c>
      <c r="E208" s="18">
        <v>51030800</v>
      </c>
      <c r="F208" s="11" t="s">
        <v>5070</v>
      </c>
      <c r="G208" s="12" t="s">
        <v>121</v>
      </c>
      <c r="H208" s="12" t="s">
        <v>153</v>
      </c>
      <c r="I208" s="12" t="s">
        <v>5063</v>
      </c>
      <c r="J208" s="645" t="s">
        <v>125</v>
      </c>
      <c r="K208" s="645" t="s">
        <v>4976</v>
      </c>
      <c r="L208" s="9">
        <v>10</v>
      </c>
      <c r="M208" s="12" t="s">
        <v>129</v>
      </c>
      <c r="N208" s="9" t="s">
        <v>4866</v>
      </c>
      <c r="O208" s="9"/>
      <c r="P208" s="9"/>
      <c r="Q208" s="8"/>
      <c r="R208" s="9">
        <v>8539520000</v>
      </c>
      <c r="S208" s="17" t="s">
        <v>321</v>
      </c>
      <c r="T208" s="646" t="s">
        <v>338</v>
      </c>
      <c r="U208" s="9">
        <v>397637</v>
      </c>
    </row>
    <row r="209" spans="1:21" s="649" customFormat="1">
      <c r="A209" s="8" t="s">
        <v>4985</v>
      </c>
      <c r="B209" s="9">
        <v>8718696577813</v>
      </c>
      <c r="C209" s="8">
        <v>929001312502</v>
      </c>
      <c r="D209" s="9">
        <v>871869657781300</v>
      </c>
      <c r="E209" s="18">
        <v>57781300</v>
      </c>
      <c r="F209" s="11" t="s">
        <v>5071</v>
      </c>
      <c r="G209" s="12" t="s">
        <v>121</v>
      </c>
      <c r="H209" s="12" t="s">
        <v>153</v>
      </c>
      <c r="I209" s="12" t="s">
        <v>5063</v>
      </c>
      <c r="J209" s="645" t="s">
        <v>125</v>
      </c>
      <c r="K209" s="645" t="s">
        <v>4976</v>
      </c>
      <c r="L209" s="9">
        <v>10</v>
      </c>
      <c r="M209" s="12" t="s">
        <v>129</v>
      </c>
      <c r="N209" s="9" t="s">
        <v>4866</v>
      </c>
      <c r="O209" s="9">
        <v>929001235102</v>
      </c>
      <c r="P209" s="9"/>
      <c r="Q209" s="8"/>
      <c r="R209" s="9">
        <v>8539520000</v>
      </c>
      <c r="S209" s="17" t="s">
        <v>321</v>
      </c>
      <c r="T209" s="646" t="s">
        <v>338</v>
      </c>
      <c r="U209" s="9">
        <v>397638</v>
      </c>
    </row>
    <row r="210" spans="1:21" s="649" customFormat="1">
      <c r="A210" s="8" t="s">
        <v>4985</v>
      </c>
      <c r="B210" s="9">
        <v>8727900966305</v>
      </c>
      <c r="C210" s="8">
        <v>929001890431</v>
      </c>
      <c r="D210" s="9">
        <v>872790096630500</v>
      </c>
      <c r="E210" s="18">
        <v>96630500</v>
      </c>
      <c r="F210" s="11" t="s">
        <v>5072</v>
      </c>
      <c r="G210" s="12" t="s">
        <v>121</v>
      </c>
      <c r="H210" s="12" t="s">
        <v>724</v>
      </c>
      <c r="I210" s="12" t="s">
        <v>4984</v>
      </c>
      <c r="J210" s="645" t="s">
        <v>377</v>
      </c>
      <c r="K210" s="645" t="s">
        <v>378</v>
      </c>
      <c r="L210" s="9">
        <v>10</v>
      </c>
      <c r="M210" s="12" t="s">
        <v>129</v>
      </c>
      <c r="N210" s="9" t="s">
        <v>4866</v>
      </c>
      <c r="O210" s="9"/>
      <c r="P210" s="9"/>
      <c r="Q210" s="8"/>
      <c r="R210" s="9">
        <v>8539520000</v>
      </c>
      <c r="S210" s="17" t="s">
        <v>179</v>
      </c>
      <c r="T210" s="646" t="s">
        <v>322</v>
      </c>
      <c r="U210" s="9">
        <v>422042</v>
      </c>
    </row>
    <row r="211" spans="1:21" s="649" customFormat="1">
      <c r="A211" s="8" t="s">
        <v>4985</v>
      </c>
      <c r="B211" s="9">
        <v>8719514354937</v>
      </c>
      <c r="C211" s="8">
        <v>929001890692</v>
      </c>
      <c r="D211" s="9">
        <v>871951435493700</v>
      </c>
      <c r="E211" s="18">
        <v>35493700</v>
      </c>
      <c r="F211" s="11" t="s">
        <v>5073</v>
      </c>
      <c r="G211" s="12" t="s">
        <v>121</v>
      </c>
      <c r="H211" s="12" t="s">
        <v>153</v>
      </c>
      <c r="I211" s="12" t="s">
        <v>5063</v>
      </c>
      <c r="J211" s="645" t="s">
        <v>125</v>
      </c>
      <c r="K211" s="645" t="s">
        <v>4976</v>
      </c>
      <c r="L211" s="9">
        <v>10</v>
      </c>
      <c r="M211" s="12" t="s">
        <v>129</v>
      </c>
      <c r="N211" s="9" t="s">
        <v>4866</v>
      </c>
      <c r="O211" s="9">
        <v>929001890602</v>
      </c>
      <c r="P211" s="9"/>
      <c r="Q211" s="8"/>
      <c r="R211" s="9">
        <v>8539520000</v>
      </c>
      <c r="S211" s="17" t="s">
        <v>130</v>
      </c>
      <c r="T211" s="646" t="s">
        <v>338</v>
      </c>
      <c r="U211" s="9">
        <v>387411</v>
      </c>
    </row>
    <row r="212" spans="1:21" s="649" customFormat="1">
      <c r="A212" s="8" t="s">
        <v>4985</v>
      </c>
      <c r="B212" s="9">
        <v>8718696811177</v>
      </c>
      <c r="C212" s="8">
        <v>929001898502</v>
      </c>
      <c r="D212" s="9">
        <v>871869681117700</v>
      </c>
      <c r="E212" s="18">
        <v>81117700</v>
      </c>
      <c r="F212" s="11" t="s">
        <v>5074</v>
      </c>
      <c r="G212" s="12" t="s">
        <v>121</v>
      </c>
      <c r="H212" s="12" t="s">
        <v>4981</v>
      </c>
      <c r="I212" s="12" t="s">
        <v>5075</v>
      </c>
      <c r="J212" s="645" t="s">
        <v>125</v>
      </c>
      <c r="K212" s="645" t="s">
        <v>127</v>
      </c>
      <c r="L212" s="9">
        <v>6</v>
      </c>
      <c r="M212" s="12" t="s">
        <v>129</v>
      </c>
      <c r="N212" s="9" t="s">
        <v>4866</v>
      </c>
      <c r="O212" s="9"/>
      <c r="P212" s="9">
        <v>929003467312</v>
      </c>
      <c r="Q212" s="8"/>
      <c r="R212" s="9">
        <v>8539520000</v>
      </c>
      <c r="S212" s="17" t="s">
        <v>179</v>
      </c>
      <c r="T212" s="646" t="s">
        <v>180</v>
      </c>
      <c r="U212" s="9">
        <v>403565</v>
      </c>
    </row>
    <row r="213" spans="1:21" s="649" customFormat="1">
      <c r="A213" s="8" t="s">
        <v>4985</v>
      </c>
      <c r="B213" s="9">
        <v>8718699673543</v>
      </c>
      <c r="C213" s="8">
        <v>929001941601</v>
      </c>
      <c r="D213" s="9">
        <v>871869967354300</v>
      </c>
      <c r="E213" s="18">
        <v>67354300</v>
      </c>
      <c r="F213" s="11" t="s">
        <v>5076</v>
      </c>
      <c r="G213" s="12" t="s">
        <v>121</v>
      </c>
      <c r="H213" s="12" t="s">
        <v>153</v>
      </c>
      <c r="I213" s="12" t="s">
        <v>124</v>
      </c>
      <c r="J213" s="645" t="s">
        <v>125</v>
      </c>
      <c r="K213" s="645" t="s">
        <v>4976</v>
      </c>
      <c r="L213" s="9">
        <v>4</v>
      </c>
      <c r="M213" s="12" t="s">
        <v>129</v>
      </c>
      <c r="N213" s="9" t="s">
        <v>4866</v>
      </c>
      <c r="O213" s="9"/>
      <c r="P213" s="9"/>
      <c r="Q213" s="8"/>
      <c r="R213" s="9">
        <v>8539520000</v>
      </c>
      <c r="S213" s="17" t="s">
        <v>179</v>
      </c>
      <c r="T213" s="646" t="s">
        <v>322</v>
      </c>
      <c r="U213" s="9">
        <v>403597</v>
      </c>
    </row>
    <row r="214" spans="1:21" s="649" customFormat="1">
      <c r="A214" s="8" t="s">
        <v>4985</v>
      </c>
      <c r="B214" s="9">
        <v>8718699673567</v>
      </c>
      <c r="C214" s="8">
        <v>929001941701</v>
      </c>
      <c r="D214" s="9">
        <v>871869967356700</v>
      </c>
      <c r="E214" s="18">
        <v>67356700</v>
      </c>
      <c r="F214" s="11" t="s">
        <v>5077</v>
      </c>
      <c r="G214" s="12" t="s">
        <v>121</v>
      </c>
      <c r="H214" s="12" t="s">
        <v>153</v>
      </c>
      <c r="I214" s="12" t="s">
        <v>124</v>
      </c>
      <c r="J214" s="645" t="s">
        <v>125</v>
      </c>
      <c r="K214" s="645" t="s">
        <v>4976</v>
      </c>
      <c r="L214" s="9">
        <v>4</v>
      </c>
      <c r="M214" s="12" t="s">
        <v>129</v>
      </c>
      <c r="N214" s="9" t="s">
        <v>4866</v>
      </c>
      <c r="O214" s="9"/>
      <c r="P214" s="9"/>
      <c r="Q214" s="8"/>
      <c r="R214" s="9">
        <v>8539520000</v>
      </c>
      <c r="S214" s="17" t="s">
        <v>179</v>
      </c>
      <c r="T214" s="646" t="s">
        <v>322</v>
      </c>
      <c r="U214" s="9">
        <v>465203</v>
      </c>
    </row>
    <row r="215" spans="1:21" s="649" customFormat="1">
      <c r="A215" s="8" t="s">
        <v>4985</v>
      </c>
      <c r="B215" s="9">
        <v>8718699673581</v>
      </c>
      <c r="C215" s="8">
        <v>929001941801</v>
      </c>
      <c r="D215" s="9">
        <v>871869967358100</v>
      </c>
      <c r="E215" s="18">
        <v>67358100</v>
      </c>
      <c r="F215" s="11" t="s">
        <v>5078</v>
      </c>
      <c r="G215" s="12" t="s">
        <v>121</v>
      </c>
      <c r="H215" s="12" t="s">
        <v>153</v>
      </c>
      <c r="I215" s="12" t="s">
        <v>124</v>
      </c>
      <c r="J215" s="645" t="s">
        <v>125</v>
      </c>
      <c r="K215" s="645" t="s">
        <v>4976</v>
      </c>
      <c r="L215" s="9">
        <v>4</v>
      </c>
      <c r="M215" s="12" t="s">
        <v>129</v>
      </c>
      <c r="N215" s="9" t="s">
        <v>4866</v>
      </c>
      <c r="O215" s="9"/>
      <c r="P215" s="9"/>
      <c r="Q215" s="8"/>
      <c r="R215" s="9">
        <v>8539520000</v>
      </c>
      <c r="S215" s="17" t="s">
        <v>179</v>
      </c>
      <c r="T215" s="646" t="s">
        <v>322</v>
      </c>
      <c r="U215" s="9">
        <v>465204</v>
      </c>
    </row>
    <row r="216" spans="1:21" s="649" customFormat="1">
      <c r="A216" s="8" t="s">
        <v>4985</v>
      </c>
      <c r="B216" s="9">
        <v>8718699673604</v>
      </c>
      <c r="C216" s="8">
        <v>929001948201</v>
      </c>
      <c r="D216" s="9">
        <v>871869967360400</v>
      </c>
      <c r="E216" s="18">
        <v>67360400</v>
      </c>
      <c r="F216" s="11" t="s">
        <v>5079</v>
      </c>
      <c r="G216" s="12" t="s">
        <v>121</v>
      </c>
      <c r="H216" s="12" t="s">
        <v>153</v>
      </c>
      <c r="I216" s="12" t="s">
        <v>124</v>
      </c>
      <c r="J216" s="645" t="s">
        <v>125</v>
      </c>
      <c r="K216" s="645" t="s">
        <v>4976</v>
      </c>
      <c r="L216" s="9">
        <v>4</v>
      </c>
      <c r="M216" s="12" t="s">
        <v>129</v>
      </c>
      <c r="N216" s="9" t="s">
        <v>4866</v>
      </c>
      <c r="O216" s="9"/>
      <c r="P216" s="9"/>
      <c r="Q216" s="8"/>
      <c r="R216" s="9">
        <v>8539520000</v>
      </c>
      <c r="S216" s="17" t="s">
        <v>179</v>
      </c>
      <c r="T216" s="646" t="s">
        <v>322</v>
      </c>
      <c r="U216" s="9">
        <v>403598</v>
      </c>
    </row>
    <row r="217" spans="1:21" s="649" customFormat="1">
      <c r="A217" s="8" t="s">
        <v>4985</v>
      </c>
      <c r="B217" s="9">
        <v>8718699632533</v>
      </c>
      <c r="C217" s="8">
        <v>929001999502</v>
      </c>
      <c r="D217" s="9">
        <v>871869963253300</v>
      </c>
      <c r="E217" s="18">
        <v>63253300</v>
      </c>
      <c r="F217" s="11" t="s">
        <v>5080</v>
      </c>
      <c r="G217" s="12" t="s">
        <v>121</v>
      </c>
      <c r="H217" s="12" t="s">
        <v>4981</v>
      </c>
      <c r="I217" s="12" t="s">
        <v>5075</v>
      </c>
      <c r="J217" s="645" t="s">
        <v>125</v>
      </c>
      <c r="K217" s="645" t="s">
        <v>127</v>
      </c>
      <c r="L217" s="9">
        <v>6</v>
      </c>
      <c r="M217" s="12" t="s">
        <v>129</v>
      </c>
      <c r="N217" s="9" t="s">
        <v>4866</v>
      </c>
      <c r="O217" s="9"/>
      <c r="P217" s="9">
        <v>929003467112</v>
      </c>
      <c r="Q217" s="8"/>
      <c r="R217" s="9">
        <v>8539520000</v>
      </c>
      <c r="S217" s="17" t="s">
        <v>179</v>
      </c>
      <c r="T217" s="646" t="s">
        <v>180</v>
      </c>
      <c r="U217" s="9">
        <v>403602</v>
      </c>
    </row>
    <row r="218" spans="1:21" s="649" customFormat="1">
      <c r="A218" s="8" t="s">
        <v>4985</v>
      </c>
      <c r="B218" s="9">
        <v>8718699639105</v>
      </c>
      <c r="C218" s="8">
        <v>929002007702</v>
      </c>
      <c r="D218" s="9">
        <v>871869963910500</v>
      </c>
      <c r="E218" s="18">
        <v>63910500</v>
      </c>
      <c r="F218" s="11" t="s">
        <v>5081</v>
      </c>
      <c r="G218" s="12" t="s">
        <v>121</v>
      </c>
      <c r="H218" s="12" t="s">
        <v>4981</v>
      </c>
      <c r="I218" s="12" t="s">
        <v>5075</v>
      </c>
      <c r="J218" s="645" t="s">
        <v>125</v>
      </c>
      <c r="K218" s="645" t="s">
        <v>127</v>
      </c>
      <c r="L218" s="9">
        <v>6</v>
      </c>
      <c r="M218" s="12" t="s">
        <v>129</v>
      </c>
      <c r="N218" s="9" t="s">
        <v>4866</v>
      </c>
      <c r="O218" s="9"/>
      <c r="P218" s="9">
        <v>929003467712</v>
      </c>
      <c r="Q218" s="8"/>
      <c r="R218" s="9">
        <v>8539520000</v>
      </c>
      <c r="S218" s="17" t="s">
        <v>179</v>
      </c>
      <c r="T218" s="646" t="s">
        <v>810</v>
      </c>
      <c r="U218" s="9">
        <v>465206</v>
      </c>
    </row>
    <row r="219" spans="1:21" s="649" customFormat="1">
      <c r="A219" s="8" t="s">
        <v>4985</v>
      </c>
      <c r="B219" s="9">
        <v>8719514347427</v>
      </c>
      <c r="C219" s="8">
        <v>929002024692</v>
      </c>
      <c r="D219" s="9">
        <v>871951434742700</v>
      </c>
      <c r="E219" s="18">
        <v>34742700</v>
      </c>
      <c r="F219" s="11" t="s">
        <v>5082</v>
      </c>
      <c r="G219" s="12" t="s">
        <v>121</v>
      </c>
      <c r="H219" s="12" t="s">
        <v>724</v>
      </c>
      <c r="I219" s="12" t="s">
        <v>5083</v>
      </c>
      <c r="J219" s="645" t="s">
        <v>125</v>
      </c>
      <c r="K219" s="645" t="s">
        <v>4976</v>
      </c>
      <c r="L219" s="9">
        <v>10</v>
      </c>
      <c r="M219" s="12" t="s">
        <v>129</v>
      </c>
      <c r="N219" s="9" t="s">
        <v>4866</v>
      </c>
      <c r="O219" s="9">
        <v>929002024602</v>
      </c>
      <c r="P219" s="9"/>
      <c r="Q219" s="8"/>
      <c r="R219" s="9">
        <v>8539520000</v>
      </c>
      <c r="S219" s="17" t="s">
        <v>130</v>
      </c>
      <c r="T219" s="646" t="s">
        <v>322</v>
      </c>
      <c r="U219" s="9">
        <v>387418</v>
      </c>
    </row>
    <row r="220" spans="1:21" s="649" customFormat="1">
      <c r="A220" s="8" t="s">
        <v>4985</v>
      </c>
      <c r="B220" s="9">
        <v>8719514346512</v>
      </c>
      <c r="C220" s="8">
        <v>929002371602</v>
      </c>
      <c r="D220" s="9">
        <v>871951434651200</v>
      </c>
      <c r="E220" s="18">
        <v>34651200</v>
      </c>
      <c r="F220" s="11" t="s">
        <v>5084</v>
      </c>
      <c r="G220" s="12" t="s">
        <v>121</v>
      </c>
      <c r="H220" s="12" t="s">
        <v>153</v>
      </c>
      <c r="I220" s="12" t="s">
        <v>5063</v>
      </c>
      <c r="J220" s="645" t="s">
        <v>125</v>
      </c>
      <c r="K220" s="645" t="s">
        <v>4976</v>
      </c>
      <c r="L220" s="9">
        <v>10</v>
      </c>
      <c r="M220" s="12" t="s">
        <v>129</v>
      </c>
      <c r="N220" s="9" t="s">
        <v>4866</v>
      </c>
      <c r="O220" s="9"/>
      <c r="P220" s="9"/>
      <c r="Q220" s="8"/>
      <c r="R220" s="9">
        <v>8539520000</v>
      </c>
      <c r="S220" s="17" t="s">
        <v>130</v>
      </c>
      <c r="T220" s="646" t="s">
        <v>180</v>
      </c>
      <c r="U220" s="9">
        <v>374897</v>
      </c>
    </row>
    <row r="221" spans="1:21" s="649" customFormat="1">
      <c r="A221" s="8" t="s">
        <v>4985</v>
      </c>
      <c r="B221" s="9">
        <v>8719514328969</v>
      </c>
      <c r="C221" s="8">
        <v>929002664132</v>
      </c>
      <c r="D221" s="9">
        <v>871951432896900</v>
      </c>
      <c r="E221" s="18">
        <v>32896900</v>
      </c>
      <c r="F221" s="11" t="s">
        <v>5085</v>
      </c>
      <c r="G221" s="12" t="s">
        <v>2535</v>
      </c>
      <c r="H221" s="12" t="s">
        <v>2784</v>
      </c>
      <c r="I221" s="12" t="s">
        <v>2771</v>
      </c>
      <c r="J221" s="645" t="s">
        <v>125</v>
      </c>
      <c r="K221" s="645" t="s">
        <v>2539</v>
      </c>
      <c r="L221" s="9">
        <v>12</v>
      </c>
      <c r="M221" s="12" t="s">
        <v>129</v>
      </c>
      <c r="N221" s="9" t="s">
        <v>154</v>
      </c>
      <c r="O221" s="9">
        <v>929002220732</v>
      </c>
      <c r="P221" s="9">
        <v>929003250932</v>
      </c>
      <c r="Q221" s="8" t="s">
        <v>5047</v>
      </c>
      <c r="R221" s="9">
        <v>9405119090</v>
      </c>
      <c r="S221" s="17" t="s">
        <v>5012</v>
      </c>
      <c r="T221" s="646" t="s">
        <v>322</v>
      </c>
      <c r="U221" s="9" t="s">
        <v>130</v>
      </c>
    </row>
    <row r="222" spans="1:21" s="649" customFormat="1">
      <c r="A222" s="8" t="s">
        <v>4985</v>
      </c>
      <c r="B222" s="9">
        <v>8719514329027</v>
      </c>
      <c r="C222" s="8">
        <v>929002664432</v>
      </c>
      <c r="D222" s="9">
        <v>871951432902700</v>
      </c>
      <c r="E222" s="18">
        <v>32902700</v>
      </c>
      <c r="F222" s="11" t="s">
        <v>5086</v>
      </c>
      <c r="G222" s="12" t="s">
        <v>2535</v>
      </c>
      <c r="H222" s="12" t="s">
        <v>2784</v>
      </c>
      <c r="I222" s="12" t="s">
        <v>5087</v>
      </c>
      <c r="J222" s="645" t="s">
        <v>125</v>
      </c>
      <c r="K222" s="645" t="s">
        <v>2539</v>
      </c>
      <c r="L222" s="9">
        <v>12</v>
      </c>
      <c r="M222" s="12" t="s">
        <v>129</v>
      </c>
      <c r="N222" s="9" t="s">
        <v>154</v>
      </c>
      <c r="O222" s="9">
        <v>929002034102</v>
      </c>
      <c r="P222" s="9">
        <v>929003251532</v>
      </c>
      <c r="Q222" s="8" t="s">
        <v>5047</v>
      </c>
      <c r="R222" s="9">
        <v>9405119090</v>
      </c>
      <c r="S222" s="17" t="s">
        <v>5012</v>
      </c>
      <c r="T222" s="646" t="s">
        <v>322</v>
      </c>
      <c r="U222" s="9" t="s">
        <v>130</v>
      </c>
    </row>
    <row r="223" spans="1:21" s="649" customFormat="1">
      <c r="A223" s="8" t="s">
        <v>4985</v>
      </c>
      <c r="B223" s="9">
        <v>8719514329089</v>
      </c>
      <c r="C223" s="8">
        <v>929002664732</v>
      </c>
      <c r="D223" s="9">
        <v>871951432908900</v>
      </c>
      <c r="E223" s="18">
        <v>32908900</v>
      </c>
      <c r="F223" s="11" t="s">
        <v>5088</v>
      </c>
      <c r="G223" s="12" t="s">
        <v>2535</v>
      </c>
      <c r="H223" s="12" t="s">
        <v>2784</v>
      </c>
      <c r="I223" s="12" t="s">
        <v>2771</v>
      </c>
      <c r="J223" s="645" t="s">
        <v>125</v>
      </c>
      <c r="K223" s="645" t="s">
        <v>2539</v>
      </c>
      <c r="L223" s="9">
        <v>12</v>
      </c>
      <c r="M223" s="12" t="s">
        <v>129</v>
      </c>
      <c r="N223" s="9" t="s">
        <v>154</v>
      </c>
      <c r="O223" s="9">
        <v>929002035102</v>
      </c>
      <c r="P223" s="9">
        <v>929003251832</v>
      </c>
      <c r="Q223" s="8" t="s">
        <v>5047</v>
      </c>
      <c r="R223" s="9">
        <v>9405119090</v>
      </c>
      <c r="S223" s="17" t="s">
        <v>5012</v>
      </c>
      <c r="T223" s="646" t="s">
        <v>322</v>
      </c>
      <c r="U223" s="9" t="s">
        <v>130</v>
      </c>
    </row>
    <row r="224" spans="1:21" s="649" customFormat="1">
      <c r="A224" s="8" t="s">
        <v>4985</v>
      </c>
      <c r="B224" s="9">
        <v>8719514312463</v>
      </c>
      <c r="C224" s="8">
        <v>929002967402</v>
      </c>
      <c r="D224" s="9">
        <v>871951431246300</v>
      </c>
      <c r="E224" s="18">
        <v>31246300</v>
      </c>
      <c r="F224" s="11" t="s">
        <v>5089</v>
      </c>
      <c r="G224" s="12" t="s">
        <v>121</v>
      </c>
      <c r="H224" s="12" t="s">
        <v>724</v>
      </c>
      <c r="I224" s="12" t="s">
        <v>5083</v>
      </c>
      <c r="J224" s="645" t="s">
        <v>125</v>
      </c>
      <c r="K224" s="645" t="s">
        <v>4976</v>
      </c>
      <c r="L224" s="9">
        <v>10</v>
      </c>
      <c r="M224" s="12" t="s">
        <v>129</v>
      </c>
      <c r="N224" s="9" t="s">
        <v>4866</v>
      </c>
      <c r="O224" s="9">
        <v>929001205602</v>
      </c>
      <c r="P224" s="9"/>
      <c r="Q224" s="8"/>
      <c r="R224" s="9">
        <v>8539520000</v>
      </c>
      <c r="S224" s="17" t="s">
        <v>130</v>
      </c>
      <c r="T224" s="646" t="s">
        <v>322</v>
      </c>
      <c r="U224" s="9">
        <v>453197</v>
      </c>
    </row>
    <row r="225" spans="1:21" s="649" customFormat="1">
      <c r="A225" s="8" t="s">
        <v>4985</v>
      </c>
      <c r="B225" s="9">
        <v>8719514309364</v>
      </c>
      <c r="C225" s="8">
        <v>929002977718</v>
      </c>
      <c r="D225" s="9">
        <v>871951430936400</v>
      </c>
      <c r="E225" s="18">
        <v>30936400</v>
      </c>
      <c r="F225" s="11" t="s">
        <v>917</v>
      </c>
      <c r="G225" s="12" t="s">
        <v>121</v>
      </c>
      <c r="H225" s="12" t="s">
        <v>724</v>
      </c>
      <c r="I225" s="12" t="s">
        <v>4984</v>
      </c>
      <c r="J225" s="645" t="s">
        <v>125</v>
      </c>
      <c r="K225" s="645" t="s">
        <v>4976</v>
      </c>
      <c r="L225" s="9">
        <v>12</v>
      </c>
      <c r="M225" s="12" t="s">
        <v>129</v>
      </c>
      <c r="N225" s="9" t="s">
        <v>4866</v>
      </c>
      <c r="O225" s="9">
        <v>929001157718</v>
      </c>
      <c r="P225" s="9"/>
      <c r="Q225" s="8"/>
      <c r="R225" s="9">
        <v>8539520000</v>
      </c>
      <c r="S225" s="17" t="s">
        <v>130</v>
      </c>
      <c r="T225" s="646" t="s">
        <v>322</v>
      </c>
      <c r="U225" s="9">
        <v>453225</v>
      </c>
    </row>
    <row r="226" spans="1:21" s="649" customFormat="1">
      <c r="A226" s="8" t="s">
        <v>4985</v>
      </c>
      <c r="B226" s="9">
        <v>8727900970340</v>
      </c>
      <c r="C226" s="8">
        <v>929003033831</v>
      </c>
      <c r="D226" s="9">
        <v>872790097034000</v>
      </c>
      <c r="E226" s="18">
        <v>97034000</v>
      </c>
      <c r="F226" s="11" t="s">
        <v>5090</v>
      </c>
      <c r="G226" s="12" t="s">
        <v>121</v>
      </c>
      <c r="H226" s="12" t="s">
        <v>153</v>
      </c>
      <c r="I226" s="12" t="s">
        <v>124</v>
      </c>
      <c r="J226" s="645" t="s">
        <v>377</v>
      </c>
      <c r="K226" s="645" t="s">
        <v>378</v>
      </c>
      <c r="L226" s="9">
        <v>6</v>
      </c>
      <c r="M226" s="12" t="s">
        <v>129</v>
      </c>
      <c r="N226" s="9" t="s">
        <v>4866</v>
      </c>
      <c r="O226" s="9">
        <v>929002061031</v>
      </c>
      <c r="P226" s="17"/>
      <c r="Q226" s="8"/>
      <c r="R226" s="9">
        <v>8539520000</v>
      </c>
      <c r="S226" s="17" t="s">
        <v>130</v>
      </c>
      <c r="T226" s="646" t="s">
        <v>338</v>
      </c>
      <c r="U226" s="9">
        <v>422022</v>
      </c>
    </row>
    <row r="227" spans="1:21" s="649" customFormat="1">
      <c r="A227" s="8" t="s">
        <v>4985</v>
      </c>
      <c r="B227" s="9">
        <v>8727900970364</v>
      </c>
      <c r="C227" s="8">
        <v>929003033931</v>
      </c>
      <c r="D227" s="9">
        <v>872790097036400</v>
      </c>
      <c r="E227" s="18">
        <v>97036400</v>
      </c>
      <c r="F227" s="11" t="s">
        <v>5091</v>
      </c>
      <c r="G227" s="12" t="s">
        <v>121</v>
      </c>
      <c r="H227" s="12" t="s">
        <v>153</v>
      </c>
      <c r="I227" s="12" t="s">
        <v>124</v>
      </c>
      <c r="J227" s="645" t="s">
        <v>377</v>
      </c>
      <c r="K227" s="645" t="s">
        <v>378</v>
      </c>
      <c r="L227" s="9">
        <v>10</v>
      </c>
      <c r="M227" s="12" t="s">
        <v>129</v>
      </c>
      <c r="N227" s="9" t="s">
        <v>4866</v>
      </c>
      <c r="O227" s="9">
        <v>929001387331</v>
      </c>
      <c r="P227" s="17"/>
      <c r="Q227" s="8"/>
      <c r="R227" s="9">
        <v>8539520000</v>
      </c>
      <c r="S227" s="17" t="s">
        <v>130</v>
      </c>
      <c r="T227" s="646" t="s">
        <v>338</v>
      </c>
      <c r="U227" s="9">
        <v>422023</v>
      </c>
    </row>
    <row r="228" spans="1:21" s="649" customFormat="1">
      <c r="A228" s="8" t="s">
        <v>4985</v>
      </c>
      <c r="B228" s="9">
        <v>8727900970487</v>
      </c>
      <c r="C228" s="8">
        <v>929003038231</v>
      </c>
      <c r="D228" s="9">
        <v>872790097048700</v>
      </c>
      <c r="E228" s="18">
        <v>97048700</v>
      </c>
      <c r="F228" s="11" t="s">
        <v>5092</v>
      </c>
      <c r="G228" s="12" t="s">
        <v>121</v>
      </c>
      <c r="H228" s="12" t="s">
        <v>1344</v>
      </c>
      <c r="I228" s="12" t="s">
        <v>1238</v>
      </c>
      <c r="J228" s="645" t="s">
        <v>377</v>
      </c>
      <c r="K228" s="645" t="s">
        <v>378</v>
      </c>
      <c r="L228" s="9">
        <v>10</v>
      </c>
      <c r="M228" s="12" t="s">
        <v>129</v>
      </c>
      <c r="N228" s="9" t="s">
        <v>4866</v>
      </c>
      <c r="O228" s="9">
        <v>929001246931</v>
      </c>
      <c r="P228" s="17"/>
      <c r="Q228" s="8" t="s">
        <v>4859</v>
      </c>
      <c r="R228" s="9">
        <v>8539520000</v>
      </c>
      <c r="S228" s="17" t="s">
        <v>130</v>
      </c>
      <c r="T228" s="646" t="s">
        <v>322</v>
      </c>
      <c r="U228" s="9">
        <v>422026</v>
      </c>
    </row>
    <row r="229" spans="1:21" s="649" customFormat="1">
      <c r="A229" s="8" t="s">
        <v>4985</v>
      </c>
      <c r="B229" s="9">
        <v>8719514355453</v>
      </c>
      <c r="C229" s="8">
        <v>929003059702</v>
      </c>
      <c r="D229" s="9">
        <v>871951435545300</v>
      </c>
      <c r="E229" s="18">
        <v>35545300</v>
      </c>
      <c r="F229" s="11" t="s">
        <v>5093</v>
      </c>
      <c r="G229" s="12" t="s">
        <v>121</v>
      </c>
      <c r="H229" s="12" t="s">
        <v>724</v>
      </c>
      <c r="I229" s="12" t="s">
        <v>4984</v>
      </c>
      <c r="J229" s="645" t="s">
        <v>125</v>
      </c>
      <c r="K229" s="645" t="s">
        <v>127</v>
      </c>
      <c r="L229" s="9">
        <v>10</v>
      </c>
      <c r="M229" s="12" t="s">
        <v>129</v>
      </c>
      <c r="N229" s="9" t="s">
        <v>4866</v>
      </c>
      <c r="O229" s="9"/>
      <c r="P229" s="17"/>
      <c r="Q229" s="8"/>
      <c r="R229" s="9">
        <v>8539520000</v>
      </c>
      <c r="S229" s="17" t="s">
        <v>130</v>
      </c>
      <c r="T229" s="646" t="s">
        <v>180</v>
      </c>
      <c r="U229" s="9">
        <v>574370</v>
      </c>
    </row>
    <row r="230" spans="1:21" s="649" customFormat="1">
      <c r="A230" s="8" t="s">
        <v>4985</v>
      </c>
      <c r="B230" s="9">
        <v>8719514435957</v>
      </c>
      <c r="C230" s="8">
        <v>929003480802</v>
      </c>
      <c r="D230" s="9">
        <v>871951443595700</v>
      </c>
      <c r="E230" s="18">
        <v>43595700</v>
      </c>
      <c r="F230" s="11" t="s">
        <v>5094</v>
      </c>
      <c r="G230" s="12" t="s">
        <v>121</v>
      </c>
      <c r="H230" s="12" t="s">
        <v>153</v>
      </c>
      <c r="I230" s="12" t="s">
        <v>5083</v>
      </c>
      <c r="J230" s="645" t="s">
        <v>125</v>
      </c>
      <c r="K230" s="645" t="s">
        <v>127</v>
      </c>
      <c r="L230" s="9">
        <v>10</v>
      </c>
      <c r="M230" s="12" t="s">
        <v>129</v>
      </c>
      <c r="N230" s="9" t="s">
        <v>4866</v>
      </c>
      <c r="O230" s="9"/>
      <c r="P230" s="17"/>
      <c r="Q230" s="8"/>
      <c r="R230" s="9">
        <v>8539520000</v>
      </c>
      <c r="S230" s="17"/>
      <c r="T230" s="646" t="s">
        <v>155</v>
      </c>
      <c r="U230" s="9">
        <v>1099138</v>
      </c>
    </row>
    <row r="231" spans="1:21" s="650" customFormat="1">
      <c r="A231" s="8" t="s">
        <v>5095</v>
      </c>
      <c r="B231" s="8">
        <v>8720169510685</v>
      </c>
      <c r="C231" s="8">
        <v>911401820485</v>
      </c>
      <c r="D231" s="8">
        <v>872016951068599</v>
      </c>
      <c r="E231" s="12">
        <v>51068599</v>
      </c>
      <c r="F231" s="20" t="s">
        <v>5096</v>
      </c>
      <c r="G231" s="12" t="s">
        <v>2535</v>
      </c>
      <c r="H231" s="12" t="s">
        <v>3303</v>
      </c>
      <c r="I231" s="12" t="s">
        <v>3265</v>
      </c>
      <c r="J231" s="12" t="s">
        <v>125</v>
      </c>
      <c r="K231" s="12" t="s">
        <v>2539</v>
      </c>
      <c r="L231" s="12">
        <v>6</v>
      </c>
      <c r="M231" s="12" t="s">
        <v>129</v>
      </c>
      <c r="N231" s="17" t="s">
        <v>154</v>
      </c>
      <c r="O231" s="8"/>
      <c r="P231" s="20"/>
      <c r="Q231" s="11" t="s">
        <v>5097</v>
      </c>
      <c r="R231" s="12">
        <v>9405119090</v>
      </c>
      <c r="S231" s="12"/>
      <c r="T231" s="12"/>
      <c r="U231" s="9"/>
    </row>
    <row r="232" spans="1:21" s="650" customFormat="1">
      <c r="A232" s="8" t="s">
        <v>5095</v>
      </c>
      <c r="B232" s="8">
        <v>8720169501263</v>
      </c>
      <c r="C232" s="8">
        <v>911401820185</v>
      </c>
      <c r="D232" s="8">
        <v>872016950126399</v>
      </c>
      <c r="E232" s="12">
        <v>50126399</v>
      </c>
      <c r="F232" s="20" t="s">
        <v>5098</v>
      </c>
      <c r="G232" s="12" t="s">
        <v>2535</v>
      </c>
      <c r="H232" s="12" t="s">
        <v>3303</v>
      </c>
      <c r="I232" s="12" t="s">
        <v>3265</v>
      </c>
      <c r="J232" s="12" t="s">
        <v>125</v>
      </c>
      <c r="K232" s="12" t="s">
        <v>2539</v>
      </c>
      <c r="L232" s="12">
        <v>4</v>
      </c>
      <c r="M232" s="12" t="s">
        <v>129</v>
      </c>
      <c r="N232" s="17" t="s">
        <v>154</v>
      </c>
      <c r="O232" s="8"/>
      <c r="P232" s="20"/>
      <c r="Q232" s="11"/>
      <c r="R232" s="12">
        <v>9405119090</v>
      </c>
      <c r="S232" s="12"/>
      <c r="T232" s="12"/>
      <c r="U232" s="9"/>
    </row>
    <row r="233" spans="1:21" s="650" customFormat="1">
      <c r="A233" s="8" t="s">
        <v>5095</v>
      </c>
      <c r="B233" s="8">
        <v>8720169510678</v>
      </c>
      <c r="C233" s="8">
        <v>911401820285</v>
      </c>
      <c r="D233" s="8">
        <v>872016951067899</v>
      </c>
      <c r="E233" s="12">
        <v>51067899</v>
      </c>
      <c r="F233" s="20" t="s">
        <v>5099</v>
      </c>
      <c r="G233" s="12" t="s">
        <v>2535</v>
      </c>
      <c r="H233" s="12" t="s">
        <v>3303</v>
      </c>
      <c r="I233" s="12" t="s">
        <v>3265</v>
      </c>
      <c r="J233" s="12" t="s">
        <v>125</v>
      </c>
      <c r="K233" s="12" t="s">
        <v>2539</v>
      </c>
      <c r="L233" s="12">
        <v>6</v>
      </c>
      <c r="M233" s="12" t="s">
        <v>129</v>
      </c>
      <c r="N233" s="17" t="s">
        <v>154</v>
      </c>
      <c r="O233" s="8"/>
      <c r="P233" s="20"/>
      <c r="Q233" s="11" t="s">
        <v>5097</v>
      </c>
      <c r="R233" s="12">
        <v>9405119090</v>
      </c>
      <c r="S233" s="12"/>
      <c r="T233" s="12"/>
      <c r="U233" s="9"/>
    </row>
    <row r="234" spans="1:21" s="650" customFormat="1">
      <c r="A234" s="8" t="s">
        <v>5095</v>
      </c>
      <c r="B234" s="8">
        <v>8711500702807</v>
      </c>
      <c r="C234" s="8">
        <v>927922284014</v>
      </c>
      <c r="D234" s="8">
        <v>871150070280740</v>
      </c>
      <c r="E234" s="9">
        <v>70280740</v>
      </c>
      <c r="F234" s="10" t="s">
        <v>5100</v>
      </c>
      <c r="G234" s="12" t="s">
        <v>4305</v>
      </c>
      <c r="H234" s="12" t="s">
        <v>4478</v>
      </c>
      <c r="I234" s="12" t="s">
        <v>4794</v>
      </c>
      <c r="J234" s="12" t="s">
        <v>125</v>
      </c>
      <c r="K234" s="12" t="s">
        <v>4307</v>
      </c>
      <c r="L234" s="9">
        <v>25</v>
      </c>
      <c r="M234" s="12" t="s">
        <v>129</v>
      </c>
      <c r="N234" s="17" t="s">
        <v>154</v>
      </c>
      <c r="O234" s="8"/>
      <c r="P234" s="9"/>
      <c r="Q234" s="14"/>
      <c r="R234" s="646">
        <v>8539311090</v>
      </c>
      <c r="S234" s="17" t="s">
        <v>1020</v>
      </c>
      <c r="T234" s="17" t="s">
        <v>768</v>
      </c>
      <c r="U234" s="9">
        <v>423408</v>
      </c>
    </row>
    <row r="235" spans="1:21" s="650" customFormat="1">
      <c r="A235" s="8" t="s">
        <v>5095</v>
      </c>
      <c r="B235" s="8">
        <v>8727900968569</v>
      </c>
      <c r="C235" s="8">
        <v>929002305931</v>
      </c>
      <c r="D235" s="8">
        <v>872790096856900</v>
      </c>
      <c r="E235" s="9">
        <v>96856900</v>
      </c>
      <c r="F235" s="10" t="s">
        <v>387</v>
      </c>
      <c r="G235" s="12" t="s">
        <v>121</v>
      </c>
      <c r="H235" s="12" t="s">
        <v>153</v>
      </c>
      <c r="I235" s="12" t="s">
        <v>124</v>
      </c>
      <c r="J235" s="12" t="s">
        <v>377</v>
      </c>
      <c r="K235" s="12" t="s">
        <v>378</v>
      </c>
      <c r="L235" s="9">
        <v>6</v>
      </c>
      <c r="M235" s="12" t="s">
        <v>129</v>
      </c>
      <c r="N235" s="17" t="s">
        <v>154</v>
      </c>
      <c r="O235" s="9">
        <v>929002061731</v>
      </c>
      <c r="P235" s="9">
        <v>929003540251</v>
      </c>
      <c r="Q235" s="11" t="s">
        <v>263</v>
      </c>
      <c r="R235" s="647">
        <v>8539520000</v>
      </c>
      <c r="S235" s="17" t="s">
        <v>321</v>
      </c>
      <c r="T235" s="17" t="s">
        <v>322</v>
      </c>
      <c r="U235" s="9">
        <v>422046</v>
      </c>
    </row>
    <row r="236" spans="1:21" s="650" customFormat="1">
      <c r="A236" s="8" t="s">
        <v>5095</v>
      </c>
      <c r="B236" s="8">
        <v>8727900970524</v>
      </c>
      <c r="C236" s="8">
        <v>929003033331</v>
      </c>
      <c r="D236" s="8">
        <v>872790097052400</v>
      </c>
      <c r="E236" s="12">
        <v>97052400</v>
      </c>
      <c r="F236" s="10" t="s">
        <v>5101</v>
      </c>
      <c r="G236" s="12" t="s">
        <v>121</v>
      </c>
      <c r="H236" s="12" t="s">
        <v>153</v>
      </c>
      <c r="I236" s="12" t="s">
        <v>124</v>
      </c>
      <c r="J236" s="12" t="s">
        <v>377</v>
      </c>
      <c r="K236" s="12" t="s">
        <v>378</v>
      </c>
      <c r="L236" s="9">
        <v>10</v>
      </c>
      <c r="M236" s="12" t="s">
        <v>129</v>
      </c>
      <c r="N236" s="17" t="s">
        <v>154</v>
      </c>
      <c r="O236" s="9">
        <v>929002061972</v>
      </c>
      <c r="P236" s="9"/>
      <c r="Q236" s="11" t="s">
        <v>263</v>
      </c>
      <c r="R236" s="647">
        <v>8539520000</v>
      </c>
      <c r="S236" s="17" t="s">
        <v>130</v>
      </c>
      <c r="T236" s="17" t="s">
        <v>338</v>
      </c>
      <c r="U236" s="9">
        <v>422021</v>
      </c>
    </row>
    <row r="237" spans="1:21" s="650" customFormat="1">
      <c r="A237" s="8" t="s">
        <v>5095</v>
      </c>
      <c r="B237" s="8">
        <v>8727900968545</v>
      </c>
      <c r="C237" s="8">
        <v>929002026131</v>
      </c>
      <c r="D237" s="8">
        <v>872790096854500</v>
      </c>
      <c r="E237" s="12">
        <v>96854500</v>
      </c>
      <c r="F237" s="10" t="s">
        <v>5102</v>
      </c>
      <c r="G237" s="12" t="s">
        <v>121</v>
      </c>
      <c r="H237" s="12" t="s">
        <v>153</v>
      </c>
      <c r="I237" s="12" t="s">
        <v>124</v>
      </c>
      <c r="J237" s="12" t="s">
        <v>377</v>
      </c>
      <c r="K237" s="12" t="s">
        <v>378</v>
      </c>
      <c r="L237" s="9">
        <v>6</v>
      </c>
      <c r="M237" s="12" t="s">
        <v>129</v>
      </c>
      <c r="N237" s="17" t="s">
        <v>154</v>
      </c>
      <c r="O237" s="9">
        <v>929002026131</v>
      </c>
      <c r="P237" s="9"/>
      <c r="Q237" s="11" t="s">
        <v>263</v>
      </c>
      <c r="R237" s="647">
        <v>8539520000</v>
      </c>
      <c r="S237" s="17" t="s">
        <v>179</v>
      </c>
      <c r="T237" s="17" t="s">
        <v>180</v>
      </c>
      <c r="U237" s="9">
        <v>422044</v>
      </c>
    </row>
    <row r="238" spans="1:21" s="650" customFormat="1">
      <c r="A238" s="8" t="s">
        <v>5095</v>
      </c>
      <c r="B238" s="8">
        <v>8719514354913</v>
      </c>
      <c r="C238" s="8">
        <v>929001815092</v>
      </c>
      <c r="D238" s="8">
        <v>871951435491300</v>
      </c>
      <c r="E238" s="9">
        <v>21393810</v>
      </c>
      <c r="F238" s="10" t="s">
        <v>5103</v>
      </c>
      <c r="G238" s="12" t="s">
        <v>121</v>
      </c>
      <c r="H238" s="12" t="s">
        <v>153</v>
      </c>
      <c r="I238" s="12" t="s">
        <v>124</v>
      </c>
      <c r="J238" s="12" t="s">
        <v>125</v>
      </c>
      <c r="K238" s="12" t="s">
        <v>4976</v>
      </c>
      <c r="L238" s="9">
        <v>10</v>
      </c>
      <c r="M238" s="12" t="s">
        <v>129</v>
      </c>
      <c r="N238" s="17" t="s">
        <v>154</v>
      </c>
      <c r="O238" s="9">
        <v>929001815002</v>
      </c>
      <c r="P238" s="9"/>
      <c r="Q238" s="11" t="s">
        <v>263</v>
      </c>
      <c r="R238" s="647">
        <v>8539520000</v>
      </c>
      <c r="S238" s="17" t="s">
        <v>130</v>
      </c>
      <c r="T238" s="17" t="s">
        <v>338</v>
      </c>
      <c r="U238" s="9">
        <v>387398</v>
      </c>
    </row>
    <row r="239" spans="1:21" s="650" customFormat="1">
      <c r="A239" s="8" t="s">
        <v>5095</v>
      </c>
      <c r="B239" s="8">
        <v>8727900970548</v>
      </c>
      <c r="C239" s="8">
        <v>929003036131</v>
      </c>
      <c r="D239" s="8">
        <v>872790097054800</v>
      </c>
      <c r="E239" s="9">
        <v>21424900</v>
      </c>
      <c r="F239" s="10" t="s">
        <v>5104</v>
      </c>
      <c r="G239" s="12" t="s">
        <v>121</v>
      </c>
      <c r="H239" s="12" t="s">
        <v>724</v>
      </c>
      <c r="I239" s="12" t="s">
        <v>725</v>
      </c>
      <c r="J239" s="12" t="s">
        <v>377</v>
      </c>
      <c r="K239" s="12" t="s">
        <v>378</v>
      </c>
      <c r="L239" s="9">
        <v>10</v>
      </c>
      <c r="M239" s="12" t="s">
        <v>129</v>
      </c>
      <c r="N239" s="17" t="s">
        <v>154</v>
      </c>
      <c r="O239" s="9">
        <v>929002276231</v>
      </c>
      <c r="P239" s="9"/>
      <c r="Q239" s="11" t="s">
        <v>263</v>
      </c>
      <c r="R239" s="647">
        <v>8539520000</v>
      </c>
      <c r="S239" s="17" t="s">
        <v>130</v>
      </c>
      <c r="T239" s="17" t="s">
        <v>338</v>
      </c>
      <c r="U239" s="9">
        <v>422025</v>
      </c>
    </row>
    <row r="240" spans="1:21" s="650" customFormat="1">
      <c r="A240" s="8" t="s">
        <v>5095</v>
      </c>
      <c r="B240" s="8">
        <v>8719514312487</v>
      </c>
      <c r="C240" s="8">
        <v>929002967702</v>
      </c>
      <c r="D240" s="8">
        <v>871951431248700</v>
      </c>
      <c r="E240" s="9">
        <v>93142930</v>
      </c>
      <c r="F240" s="10" t="s">
        <v>5105</v>
      </c>
      <c r="G240" s="12" t="s">
        <v>121</v>
      </c>
      <c r="H240" s="12" t="s">
        <v>724</v>
      </c>
      <c r="I240" s="12" t="s">
        <v>725</v>
      </c>
      <c r="J240" s="12" t="s">
        <v>125</v>
      </c>
      <c r="K240" s="12" t="s">
        <v>4976</v>
      </c>
      <c r="L240" s="9">
        <v>10</v>
      </c>
      <c r="M240" s="12" t="s">
        <v>129</v>
      </c>
      <c r="N240" s="17" t="s">
        <v>154</v>
      </c>
      <c r="O240" s="9">
        <v>929001205702</v>
      </c>
      <c r="P240" s="9"/>
      <c r="Q240" s="11" t="s">
        <v>263</v>
      </c>
      <c r="R240" s="647">
        <v>8539520000</v>
      </c>
      <c r="S240" s="17" t="s">
        <v>130</v>
      </c>
      <c r="T240" s="17" t="s">
        <v>322</v>
      </c>
      <c r="U240" s="9">
        <v>453198</v>
      </c>
    </row>
    <row r="241" spans="1:21" s="650" customFormat="1">
      <c r="A241" s="8" t="s">
        <v>5095</v>
      </c>
      <c r="B241" s="8">
        <v>8718699767754</v>
      </c>
      <c r="C241" s="8">
        <v>929002389202</v>
      </c>
      <c r="D241" s="8">
        <v>871869976775400</v>
      </c>
      <c r="E241" s="9">
        <v>93850299</v>
      </c>
      <c r="F241" s="20" t="s">
        <v>5106</v>
      </c>
      <c r="G241" s="12" t="s">
        <v>121</v>
      </c>
      <c r="H241" s="12" t="s">
        <v>1237</v>
      </c>
      <c r="I241" s="12" t="s">
        <v>1238</v>
      </c>
      <c r="J241" s="12" t="s">
        <v>125</v>
      </c>
      <c r="K241" s="12" t="s">
        <v>4976</v>
      </c>
      <c r="L241" s="9">
        <v>12</v>
      </c>
      <c r="M241" s="12" t="s">
        <v>129</v>
      </c>
      <c r="N241" s="17" t="s">
        <v>154</v>
      </c>
      <c r="O241" s="9">
        <v>929001896702</v>
      </c>
      <c r="P241" s="9">
        <v>929003779102</v>
      </c>
      <c r="Q241" s="11" t="s">
        <v>263</v>
      </c>
      <c r="R241" s="647">
        <v>8539520000</v>
      </c>
      <c r="S241" s="17" t="s">
        <v>179</v>
      </c>
      <c r="T241" s="17" t="s">
        <v>322</v>
      </c>
      <c r="U241" s="9">
        <v>374875</v>
      </c>
    </row>
    <row r="242" spans="1:21" s="650" customFormat="1">
      <c r="A242" s="8" t="s">
        <v>5095</v>
      </c>
      <c r="B242" s="8">
        <v>8719514325371</v>
      </c>
      <c r="C242" s="8">
        <v>929003022402</v>
      </c>
      <c r="D242" s="8">
        <v>871951432537100</v>
      </c>
      <c r="E242" s="9">
        <v>32537100</v>
      </c>
      <c r="F242" s="10" t="s">
        <v>5107</v>
      </c>
      <c r="G242" s="12" t="s">
        <v>121</v>
      </c>
      <c r="H242" s="12" t="s">
        <v>1755</v>
      </c>
      <c r="I242" s="12" t="s">
        <v>1756</v>
      </c>
      <c r="J242" s="12" t="s">
        <v>125</v>
      </c>
      <c r="K242" s="12" t="s">
        <v>4976</v>
      </c>
      <c r="L242" s="9">
        <v>10</v>
      </c>
      <c r="M242" s="12" t="s">
        <v>129</v>
      </c>
      <c r="N242" s="17" t="s">
        <v>154</v>
      </c>
      <c r="O242" s="9">
        <v>929001338902</v>
      </c>
      <c r="P242" s="9">
        <v>929003519802</v>
      </c>
      <c r="Q242" s="11" t="s">
        <v>2110</v>
      </c>
      <c r="R242" s="647">
        <v>8539520000</v>
      </c>
      <c r="S242" s="17" t="s">
        <v>321</v>
      </c>
      <c r="T242" s="17" t="s">
        <v>338</v>
      </c>
      <c r="U242" s="9">
        <v>467310</v>
      </c>
    </row>
    <row r="243" spans="1:21" s="650" customFormat="1">
      <c r="A243" s="8" t="s">
        <v>5095</v>
      </c>
      <c r="B243" s="8">
        <v>8719514419032</v>
      </c>
      <c r="C243" s="8">
        <v>929003154502</v>
      </c>
      <c r="D243" s="8">
        <v>871951441903200</v>
      </c>
      <c r="E243" s="9">
        <v>20073000</v>
      </c>
      <c r="F243" s="10" t="s">
        <v>5108</v>
      </c>
      <c r="G243" s="12" t="s">
        <v>121</v>
      </c>
      <c r="H243" s="12" t="s">
        <v>1755</v>
      </c>
      <c r="I243" s="12" t="s">
        <v>1756</v>
      </c>
      <c r="J243" s="12" t="s">
        <v>125</v>
      </c>
      <c r="K243" s="12" t="s">
        <v>4976</v>
      </c>
      <c r="L243" s="9">
        <v>20</v>
      </c>
      <c r="M243" s="12" t="s">
        <v>129</v>
      </c>
      <c r="N243" s="17" t="s">
        <v>154</v>
      </c>
      <c r="O243" s="9"/>
      <c r="P243" s="9"/>
      <c r="Q243" s="11"/>
      <c r="R243" s="647">
        <v>8539520000</v>
      </c>
      <c r="S243" s="17" t="s">
        <v>321</v>
      </c>
      <c r="T243" s="17" t="s">
        <v>338</v>
      </c>
      <c r="U243" s="9">
        <v>1384723</v>
      </c>
    </row>
    <row r="244" spans="1:21" s="650" customFormat="1">
      <c r="A244" s="8" t="s">
        <v>5095</v>
      </c>
      <c r="B244" s="8">
        <v>8718696541258</v>
      </c>
      <c r="C244" s="8">
        <v>929001201302</v>
      </c>
      <c r="D244" s="8">
        <v>871869654125800</v>
      </c>
      <c r="E244" s="12">
        <v>55681200</v>
      </c>
      <c r="F244" s="20" t="s">
        <v>5109</v>
      </c>
      <c r="G244" s="12" t="s">
        <v>121</v>
      </c>
      <c r="H244" s="12" t="s">
        <v>2269</v>
      </c>
      <c r="I244" s="12" t="s">
        <v>2270</v>
      </c>
      <c r="J244" s="12" t="s">
        <v>125</v>
      </c>
      <c r="K244" s="12" t="s">
        <v>4976</v>
      </c>
      <c r="L244" s="12">
        <v>10</v>
      </c>
      <c r="M244" s="12" t="s">
        <v>129</v>
      </c>
      <c r="N244" s="17" t="s">
        <v>154</v>
      </c>
      <c r="O244" s="9"/>
      <c r="P244" s="9">
        <v>929003757502</v>
      </c>
      <c r="Q244" s="11" t="s">
        <v>5110</v>
      </c>
      <c r="R244" s="647">
        <v>8539520000</v>
      </c>
      <c r="S244" s="17" t="s">
        <v>321</v>
      </c>
      <c r="T244" s="17" t="s">
        <v>322</v>
      </c>
      <c r="U244" s="9">
        <v>403555</v>
      </c>
    </row>
    <row r="245" spans="1:21" s="650" customFormat="1">
      <c r="A245" s="8" t="s">
        <v>5095</v>
      </c>
      <c r="B245" s="8">
        <v>8718696541272</v>
      </c>
      <c r="C245" s="8">
        <v>929001201402</v>
      </c>
      <c r="D245" s="8">
        <v>871869654127200</v>
      </c>
      <c r="E245" s="9">
        <v>96400600</v>
      </c>
      <c r="F245" s="20" t="s">
        <v>5111</v>
      </c>
      <c r="G245" s="12" t="s">
        <v>121</v>
      </c>
      <c r="H245" s="12" t="s">
        <v>2269</v>
      </c>
      <c r="I245" s="12" t="s">
        <v>2270</v>
      </c>
      <c r="J245" s="12" t="s">
        <v>125</v>
      </c>
      <c r="K245" s="12" t="s">
        <v>4976</v>
      </c>
      <c r="L245" s="9">
        <v>10</v>
      </c>
      <c r="M245" s="12" t="s">
        <v>129</v>
      </c>
      <c r="N245" s="17" t="s">
        <v>154</v>
      </c>
      <c r="O245" s="9"/>
      <c r="P245" s="9">
        <v>929003757202</v>
      </c>
      <c r="Q245" s="11" t="s">
        <v>5110</v>
      </c>
      <c r="R245" s="647">
        <v>8539520000</v>
      </c>
      <c r="S245" s="17" t="s">
        <v>321</v>
      </c>
      <c r="T245" s="17" t="s">
        <v>322</v>
      </c>
      <c r="U245" s="9">
        <v>403556</v>
      </c>
    </row>
    <row r="246" spans="1:21" s="650" customFormat="1">
      <c r="A246" s="8" t="s">
        <v>5095</v>
      </c>
      <c r="B246" s="8">
        <v>8718696706619</v>
      </c>
      <c r="C246" s="8">
        <v>929001350802</v>
      </c>
      <c r="D246" s="8">
        <v>871869670661900</v>
      </c>
      <c r="E246" s="9">
        <v>18858799</v>
      </c>
      <c r="F246" s="10" t="s">
        <v>5112</v>
      </c>
      <c r="G246" s="12" t="s">
        <v>121</v>
      </c>
      <c r="H246" s="12" t="s">
        <v>2269</v>
      </c>
      <c r="I246" s="12" t="s">
        <v>2270</v>
      </c>
      <c r="J246" s="12" t="s">
        <v>125</v>
      </c>
      <c r="K246" s="12" t="s">
        <v>4976</v>
      </c>
      <c r="L246" s="9">
        <v>10</v>
      </c>
      <c r="M246" s="12" t="s">
        <v>129</v>
      </c>
      <c r="N246" s="17" t="s">
        <v>154</v>
      </c>
      <c r="O246" s="9"/>
      <c r="P246" s="9">
        <v>929003757102</v>
      </c>
      <c r="Q246" s="11" t="s">
        <v>5110</v>
      </c>
      <c r="R246" s="647">
        <v>8539520000</v>
      </c>
      <c r="S246" s="17" t="s">
        <v>321</v>
      </c>
      <c r="T246" s="17" t="s">
        <v>322</v>
      </c>
      <c r="U246" s="9">
        <v>403561</v>
      </c>
    </row>
    <row r="247" spans="1:21" s="650" customFormat="1">
      <c r="A247" s="8" t="s">
        <v>5095</v>
      </c>
      <c r="B247" s="8">
        <v>8718699596668</v>
      </c>
      <c r="C247" s="8">
        <v>929001926302</v>
      </c>
      <c r="D247" s="8">
        <v>871869959666800</v>
      </c>
      <c r="E247" s="9">
        <v>10782300</v>
      </c>
      <c r="F247" s="10" t="s">
        <v>2389</v>
      </c>
      <c r="G247" s="12" t="s">
        <v>121</v>
      </c>
      <c r="H247" s="12" t="s">
        <v>2269</v>
      </c>
      <c r="I247" s="12" t="s">
        <v>2270</v>
      </c>
      <c r="J247" s="12" t="s">
        <v>125</v>
      </c>
      <c r="K247" s="12" t="s">
        <v>4976</v>
      </c>
      <c r="L247" s="9">
        <v>20</v>
      </c>
      <c r="M247" s="12" t="s">
        <v>129</v>
      </c>
      <c r="N247" s="17" t="s">
        <v>154</v>
      </c>
      <c r="O247" s="9"/>
      <c r="P247" s="9">
        <v>929003756802</v>
      </c>
      <c r="Q247" s="11" t="s">
        <v>5110</v>
      </c>
      <c r="R247" s="647">
        <v>8539520000</v>
      </c>
      <c r="S247" s="17" t="s">
        <v>321</v>
      </c>
      <c r="T247" s="17" t="s">
        <v>322</v>
      </c>
      <c r="U247" s="9">
        <v>403566</v>
      </c>
    </row>
    <row r="248" spans="1:21" s="650" customFormat="1">
      <c r="A248" s="8" t="s">
        <v>5095</v>
      </c>
      <c r="B248" s="8">
        <v>8718699596682</v>
      </c>
      <c r="C248" s="8">
        <v>929001926402</v>
      </c>
      <c r="D248" s="8">
        <v>871869959668200</v>
      </c>
      <c r="E248" s="9">
        <v>10786100</v>
      </c>
      <c r="F248" s="10" t="s">
        <v>2393</v>
      </c>
      <c r="G248" s="12" t="s">
        <v>121</v>
      </c>
      <c r="H248" s="12" t="s">
        <v>2269</v>
      </c>
      <c r="I248" s="12" t="s">
        <v>2270</v>
      </c>
      <c r="J248" s="12" t="s">
        <v>125</v>
      </c>
      <c r="K248" s="12" t="s">
        <v>4976</v>
      </c>
      <c r="L248" s="9">
        <v>20</v>
      </c>
      <c r="M248" s="12" t="s">
        <v>129</v>
      </c>
      <c r="N248" s="17" t="s">
        <v>154</v>
      </c>
      <c r="O248" s="9"/>
      <c r="P248" s="9">
        <v>929003756902</v>
      </c>
      <c r="Q248" s="11" t="s">
        <v>5110</v>
      </c>
      <c r="R248" s="647">
        <v>8539520000</v>
      </c>
      <c r="S248" s="17" t="s">
        <v>321</v>
      </c>
      <c r="T248" s="17" t="s">
        <v>322</v>
      </c>
      <c r="U248" s="9">
        <v>403567</v>
      </c>
    </row>
    <row r="249" spans="1:21" s="650" customFormat="1">
      <c r="A249" s="8" t="s">
        <v>5095</v>
      </c>
      <c r="B249" s="8">
        <v>8718696541296</v>
      </c>
      <c r="C249" s="8">
        <v>929001201502</v>
      </c>
      <c r="D249" s="8">
        <v>871869654129600</v>
      </c>
      <c r="E249" s="9">
        <v>96385699</v>
      </c>
      <c r="F249" s="10" t="s">
        <v>5113</v>
      </c>
      <c r="G249" s="12" t="s">
        <v>121</v>
      </c>
      <c r="H249" s="12" t="s">
        <v>2269</v>
      </c>
      <c r="I249" s="12" t="s">
        <v>2270</v>
      </c>
      <c r="J249" s="12" t="s">
        <v>125</v>
      </c>
      <c r="K249" s="12" t="s">
        <v>4976</v>
      </c>
      <c r="L249" s="9">
        <v>10</v>
      </c>
      <c r="M249" s="12" t="s">
        <v>129</v>
      </c>
      <c r="N249" s="17" t="s">
        <v>154</v>
      </c>
      <c r="O249" s="9"/>
      <c r="P249" s="9">
        <v>929003757302</v>
      </c>
      <c r="Q249" s="11" t="s">
        <v>5110</v>
      </c>
      <c r="R249" s="647">
        <v>8539520000</v>
      </c>
      <c r="S249" s="17" t="s">
        <v>321</v>
      </c>
      <c r="T249" s="17" t="s">
        <v>322</v>
      </c>
      <c r="U249" s="9">
        <v>403557</v>
      </c>
    </row>
    <row r="250" spans="1:21" s="650" customFormat="1">
      <c r="A250" s="8" t="s">
        <v>5095</v>
      </c>
      <c r="B250" s="8">
        <v>8719514923232</v>
      </c>
      <c r="C250" s="651">
        <v>911401736633</v>
      </c>
      <c r="D250" s="8">
        <v>871951492323299</v>
      </c>
      <c r="E250" s="9">
        <v>92323299</v>
      </c>
      <c r="F250" s="20" t="s">
        <v>5114</v>
      </c>
      <c r="G250" s="12" t="s">
        <v>2535</v>
      </c>
      <c r="H250" s="12" t="s">
        <v>5115</v>
      </c>
      <c r="I250" s="12" t="s">
        <v>3644</v>
      </c>
      <c r="J250" s="12" t="s">
        <v>125</v>
      </c>
      <c r="K250" s="12" t="s">
        <v>5116</v>
      </c>
      <c r="L250" s="9">
        <v>4</v>
      </c>
      <c r="M250" s="12" t="s">
        <v>129</v>
      </c>
      <c r="N250" s="17" t="s">
        <v>154</v>
      </c>
      <c r="O250" s="9"/>
      <c r="P250" s="9"/>
      <c r="Q250" s="11"/>
      <c r="R250" s="647">
        <v>9405423990</v>
      </c>
      <c r="S250" s="17" t="s">
        <v>130</v>
      </c>
      <c r="T250" s="17" t="s">
        <v>130</v>
      </c>
      <c r="U250" s="9" t="s">
        <v>130</v>
      </c>
    </row>
    <row r="251" spans="1:21" s="650" customFormat="1">
      <c r="A251" s="8" t="s">
        <v>5095</v>
      </c>
      <c r="B251" s="8" t="s">
        <v>3595</v>
      </c>
      <c r="C251" s="8">
        <v>824110185731</v>
      </c>
      <c r="D251" s="8" t="s">
        <v>3595</v>
      </c>
      <c r="E251" s="9" t="s">
        <v>3595</v>
      </c>
      <c r="F251" s="20" t="s">
        <v>5117</v>
      </c>
      <c r="G251" s="12" t="s">
        <v>2535</v>
      </c>
      <c r="H251" s="12" t="s">
        <v>5118</v>
      </c>
      <c r="I251" s="12" t="s">
        <v>4988</v>
      </c>
      <c r="J251" s="12" t="s">
        <v>125</v>
      </c>
      <c r="K251" s="12" t="s">
        <v>2581</v>
      </c>
      <c r="L251" s="9">
        <v>6</v>
      </c>
      <c r="M251" s="12" t="s">
        <v>129</v>
      </c>
      <c r="N251" s="17" t="s">
        <v>154</v>
      </c>
      <c r="O251" s="9"/>
      <c r="P251" s="9"/>
      <c r="Q251" s="11"/>
      <c r="R251" s="647">
        <v>9405423990</v>
      </c>
      <c r="S251" s="17" t="s">
        <v>130</v>
      </c>
      <c r="T251" s="17" t="s">
        <v>130</v>
      </c>
      <c r="U251" s="9" t="s">
        <v>130</v>
      </c>
    </row>
    <row r="252" spans="1:21" s="650" customFormat="1">
      <c r="A252" s="8" t="s">
        <v>5095</v>
      </c>
      <c r="B252" s="8">
        <v>8710163325842</v>
      </c>
      <c r="C252" s="8">
        <v>911401631405</v>
      </c>
      <c r="D252" s="8">
        <v>871016332584200</v>
      </c>
      <c r="E252" s="9">
        <v>32584200</v>
      </c>
      <c r="F252" s="20" t="s">
        <v>5119</v>
      </c>
      <c r="G252" s="12" t="s">
        <v>2535</v>
      </c>
      <c r="H252" s="12" t="s">
        <v>2784</v>
      </c>
      <c r="I252" s="12" t="s">
        <v>2771</v>
      </c>
      <c r="J252" s="12" t="s">
        <v>125</v>
      </c>
      <c r="K252" s="12" t="s">
        <v>2581</v>
      </c>
      <c r="L252" s="9">
        <v>6</v>
      </c>
      <c r="M252" s="12" t="s">
        <v>129</v>
      </c>
      <c r="N252" s="17" t="s">
        <v>154</v>
      </c>
      <c r="O252" s="9"/>
      <c r="P252" s="9">
        <v>911401551832</v>
      </c>
      <c r="Q252" s="11" t="s">
        <v>263</v>
      </c>
      <c r="R252" s="647">
        <v>9405114090</v>
      </c>
      <c r="S252" s="17" t="s">
        <v>130</v>
      </c>
      <c r="T252" s="17" t="s">
        <v>130</v>
      </c>
      <c r="U252" s="9" t="s">
        <v>130</v>
      </c>
    </row>
    <row r="253" spans="1:21" s="650" customFormat="1">
      <c r="A253" s="8" t="s">
        <v>5095</v>
      </c>
      <c r="B253" s="8">
        <v>8710163325958</v>
      </c>
      <c r="C253" s="8">
        <v>911401632505</v>
      </c>
      <c r="D253" s="8">
        <v>871016332595800</v>
      </c>
      <c r="E253" s="9">
        <v>32595800</v>
      </c>
      <c r="F253" s="10" t="s">
        <v>5120</v>
      </c>
      <c r="G253" s="12" t="s">
        <v>2535</v>
      </c>
      <c r="H253" s="12" t="s">
        <v>2784</v>
      </c>
      <c r="I253" s="12" t="s">
        <v>2771</v>
      </c>
      <c r="J253" s="12" t="s">
        <v>125</v>
      </c>
      <c r="K253" s="12" t="s">
        <v>2581</v>
      </c>
      <c r="L253" s="9">
        <v>1</v>
      </c>
      <c r="M253" s="12" t="s">
        <v>129</v>
      </c>
      <c r="N253" s="17" t="s">
        <v>154</v>
      </c>
      <c r="O253" s="9"/>
      <c r="P253" s="9">
        <v>910505103601</v>
      </c>
      <c r="Q253" s="11"/>
      <c r="R253" s="647">
        <v>9405114090</v>
      </c>
      <c r="S253" s="17" t="s">
        <v>130</v>
      </c>
      <c r="T253" s="17" t="s">
        <v>130</v>
      </c>
      <c r="U253" s="9" t="s">
        <v>130</v>
      </c>
    </row>
    <row r="254" spans="1:21" s="650" customFormat="1">
      <c r="A254" s="8" t="s">
        <v>5095</v>
      </c>
      <c r="B254" s="8">
        <v>8727900967845</v>
      </c>
      <c r="C254" s="8">
        <v>929002082982</v>
      </c>
      <c r="D254" s="8">
        <v>872790096784500</v>
      </c>
      <c r="E254" s="9">
        <v>96784500</v>
      </c>
      <c r="F254" s="10" t="s">
        <v>5121</v>
      </c>
      <c r="G254" s="12" t="s">
        <v>2535</v>
      </c>
      <c r="H254" s="12" t="s">
        <v>2784</v>
      </c>
      <c r="I254" s="12" t="s">
        <v>2771</v>
      </c>
      <c r="J254" s="12" t="s">
        <v>377</v>
      </c>
      <c r="K254" s="12" t="s">
        <v>2708</v>
      </c>
      <c r="L254" s="9">
        <v>30</v>
      </c>
      <c r="M254" s="12" t="s">
        <v>129</v>
      </c>
      <c r="N254" s="17" t="s">
        <v>154</v>
      </c>
      <c r="O254" s="9"/>
      <c r="P254" s="9">
        <v>929002668382</v>
      </c>
      <c r="Q254" s="11" t="s">
        <v>263</v>
      </c>
      <c r="R254" s="647">
        <v>9405114090</v>
      </c>
      <c r="S254" s="18" t="s">
        <v>130</v>
      </c>
      <c r="T254" s="18" t="s">
        <v>130</v>
      </c>
      <c r="U254" s="9" t="s">
        <v>130</v>
      </c>
    </row>
    <row r="255" spans="1:21" s="650" customFormat="1">
      <c r="A255" s="8" t="s">
        <v>5095</v>
      </c>
      <c r="B255" s="8">
        <v>8718699384234</v>
      </c>
      <c r="C255" s="8">
        <v>912401483053</v>
      </c>
      <c r="D255" s="8">
        <v>871869938423499</v>
      </c>
      <c r="E255" s="9">
        <v>38423499</v>
      </c>
      <c r="F255" s="10" t="s">
        <v>5122</v>
      </c>
      <c r="G255" s="12" t="s">
        <v>2535</v>
      </c>
      <c r="H255" s="12" t="s">
        <v>2956</v>
      </c>
      <c r="I255" s="12" t="s">
        <v>2771</v>
      </c>
      <c r="J255" s="12" t="s">
        <v>125</v>
      </c>
      <c r="K255" s="12" t="s">
        <v>2581</v>
      </c>
      <c r="L255" s="9">
        <v>18</v>
      </c>
      <c r="M255" s="12" t="s">
        <v>129</v>
      </c>
      <c r="N255" s="17" t="s">
        <v>154</v>
      </c>
      <c r="O255" s="9"/>
      <c r="P255" s="9"/>
      <c r="Q255" s="11" t="s">
        <v>263</v>
      </c>
      <c r="R255" s="647">
        <v>9405119090</v>
      </c>
      <c r="S255" s="17" t="s">
        <v>130</v>
      </c>
      <c r="T255" s="17" t="s">
        <v>130</v>
      </c>
      <c r="U255" s="9" t="s">
        <v>130</v>
      </c>
    </row>
    <row r="256" spans="1:21" s="650" customFormat="1">
      <c r="A256" s="8" t="s">
        <v>5095</v>
      </c>
      <c r="B256" s="8">
        <v>8719514950122</v>
      </c>
      <c r="C256" s="8">
        <v>911401841884</v>
      </c>
      <c r="D256" s="8">
        <v>871951495012200</v>
      </c>
      <c r="E256" s="9">
        <v>95012200</v>
      </c>
      <c r="F256" s="20" t="s">
        <v>5123</v>
      </c>
      <c r="G256" s="12" t="s">
        <v>2535</v>
      </c>
      <c r="H256" s="12" t="s">
        <v>3303</v>
      </c>
      <c r="I256" s="12" t="s">
        <v>3265</v>
      </c>
      <c r="J256" s="12" t="s">
        <v>125</v>
      </c>
      <c r="K256" s="12" t="s">
        <v>2581</v>
      </c>
      <c r="L256" s="9">
        <v>1</v>
      </c>
      <c r="M256" s="12" t="s">
        <v>129</v>
      </c>
      <c r="N256" s="17" t="s">
        <v>154</v>
      </c>
      <c r="O256" s="9">
        <v>911401879680</v>
      </c>
      <c r="P256" s="9"/>
      <c r="Q256" s="11" t="s">
        <v>263</v>
      </c>
      <c r="R256" s="647">
        <v>9405119090</v>
      </c>
      <c r="S256" s="17" t="s">
        <v>130</v>
      </c>
      <c r="T256" s="17" t="s">
        <v>130</v>
      </c>
      <c r="U256" s="9" t="s">
        <v>130</v>
      </c>
    </row>
    <row r="257" spans="1:21" s="650" customFormat="1">
      <c r="A257" s="8" t="s">
        <v>5095</v>
      </c>
      <c r="B257" s="8">
        <v>8719514950030</v>
      </c>
      <c r="C257" s="8">
        <v>911401840984</v>
      </c>
      <c r="D257" s="8">
        <v>871951495003000</v>
      </c>
      <c r="E257" s="9">
        <v>95003000</v>
      </c>
      <c r="F257" s="10" t="s">
        <v>5124</v>
      </c>
      <c r="G257" s="12" t="s">
        <v>2535</v>
      </c>
      <c r="H257" s="12" t="s">
        <v>3303</v>
      </c>
      <c r="I257" s="12" t="s">
        <v>3265</v>
      </c>
      <c r="J257" s="12" t="s">
        <v>125</v>
      </c>
      <c r="K257" s="12" t="s">
        <v>2581</v>
      </c>
      <c r="L257" s="9">
        <v>1</v>
      </c>
      <c r="M257" s="12" t="s">
        <v>129</v>
      </c>
      <c r="N257" s="17" t="s">
        <v>154</v>
      </c>
      <c r="O257" s="9">
        <v>911401878480</v>
      </c>
      <c r="P257" s="9">
        <v>911401890485</v>
      </c>
      <c r="Q257" s="11" t="s">
        <v>263</v>
      </c>
      <c r="R257" s="647">
        <v>9405119090</v>
      </c>
      <c r="S257" s="17" t="s">
        <v>130</v>
      </c>
      <c r="T257" s="17" t="s">
        <v>130</v>
      </c>
      <c r="U257" s="9" t="s">
        <v>130</v>
      </c>
    </row>
    <row r="258" spans="1:21" s="650" customFormat="1">
      <c r="A258" s="8" t="s">
        <v>5095</v>
      </c>
      <c r="B258" s="8">
        <v>8718696998151</v>
      </c>
      <c r="C258" s="8">
        <v>910925865338</v>
      </c>
      <c r="D258" s="8">
        <v>871869699815100</v>
      </c>
      <c r="E258" s="9">
        <v>99815100</v>
      </c>
      <c r="F258" s="10" t="s">
        <v>5125</v>
      </c>
      <c r="G258" s="12" t="s">
        <v>2535</v>
      </c>
      <c r="H258" s="12" t="s">
        <v>3562</v>
      </c>
      <c r="I258" s="12" t="s">
        <v>3553</v>
      </c>
      <c r="J258" s="12" t="s">
        <v>125</v>
      </c>
      <c r="K258" s="12" t="s">
        <v>2539</v>
      </c>
      <c r="L258" s="9">
        <v>1</v>
      </c>
      <c r="M258" s="12" t="s">
        <v>129</v>
      </c>
      <c r="N258" s="17" t="s">
        <v>154</v>
      </c>
      <c r="O258" s="9"/>
      <c r="P258" s="9">
        <v>910925869855</v>
      </c>
      <c r="Q258" s="11"/>
      <c r="R258" s="647">
        <v>9405423990</v>
      </c>
      <c r="S258" s="17" t="s">
        <v>130</v>
      </c>
      <c r="T258" s="17" t="s">
        <v>130</v>
      </c>
      <c r="U258" s="9" t="s">
        <v>130</v>
      </c>
    </row>
    <row r="259" spans="1:21" s="650" customFormat="1">
      <c r="A259" s="8" t="s">
        <v>5095</v>
      </c>
      <c r="B259" s="8">
        <v>8718696998212</v>
      </c>
      <c r="C259" s="8">
        <v>910925865344</v>
      </c>
      <c r="D259" s="8">
        <v>871869699821200</v>
      </c>
      <c r="E259" s="12">
        <v>91044200</v>
      </c>
      <c r="F259" s="20" t="s">
        <v>3639</v>
      </c>
      <c r="G259" s="12" t="s">
        <v>2535</v>
      </c>
      <c r="H259" s="12" t="s">
        <v>3562</v>
      </c>
      <c r="I259" s="12" t="s">
        <v>3553</v>
      </c>
      <c r="J259" s="12" t="s">
        <v>125</v>
      </c>
      <c r="K259" s="12" t="s">
        <v>2539</v>
      </c>
      <c r="L259" s="9">
        <v>1</v>
      </c>
      <c r="M259" s="12" t="s">
        <v>129</v>
      </c>
      <c r="N259" s="17" t="s">
        <v>154</v>
      </c>
      <c r="O259" s="9"/>
      <c r="P259" s="9">
        <v>910925869863</v>
      </c>
      <c r="Q259" s="11"/>
      <c r="R259" s="647">
        <v>9405423990</v>
      </c>
      <c r="S259" s="17" t="s">
        <v>130</v>
      </c>
      <c r="T259" s="17" t="s">
        <v>130</v>
      </c>
      <c r="U259" s="9" t="s">
        <v>130</v>
      </c>
    </row>
    <row r="260" spans="1:21" s="650" customFormat="1">
      <c r="A260" s="8" t="s">
        <v>5095</v>
      </c>
      <c r="B260" s="8">
        <v>8719514533561</v>
      </c>
      <c r="C260" s="8">
        <v>911401851483</v>
      </c>
      <c r="D260" s="8">
        <v>871951453356199</v>
      </c>
      <c r="E260" s="9">
        <v>38284199</v>
      </c>
      <c r="F260" s="10" t="s">
        <v>5126</v>
      </c>
      <c r="G260" s="12" t="s">
        <v>2535</v>
      </c>
      <c r="H260" s="12" t="s">
        <v>3655</v>
      </c>
      <c r="I260" s="12" t="s">
        <v>3689</v>
      </c>
      <c r="J260" s="12" t="s">
        <v>125</v>
      </c>
      <c r="K260" s="12" t="s">
        <v>2539</v>
      </c>
      <c r="L260" s="9">
        <v>24</v>
      </c>
      <c r="M260" s="12" t="s">
        <v>129</v>
      </c>
      <c r="N260" s="17" t="s">
        <v>154</v>
      </c>
      <c r="O260" s="9">
        <v>911401730432</v>
      </c>
      <c r="P260" s="9">
        <v>911401871386</v>
      </c>
      <c r="Q260" s="11"/>
      <c r="R260" s="647">
        <v>9405423990</v>
      </c>
      <c r="S260" s="17" t="s">
        <v>130</v>
      </c>
      <c r="T260" s="17" t="s">
        <v>130</v>
      </c>
      <c r="U260" s="9" t="s">
        <v>130</v>
      </c>
    </row>
    <row r="261" spans="1:21" s="650" customFormat="1">
      <c r="A261" s="8" t="s">
        <v>5095</v>
      </c>
      <c r="B261" s="8">
        <v>8719514534803</v>
      </c>
      <c r="C261" s="8">
        <v>911401883983</v>
      </c>
      <c r="D261" s="8">
        <v>871951453480399</v>
      </c>
      <c r="E261" s="9">
        <v>93845899</v>
      </c>
      <c r="F261" s="20" t="s">
        <v>5127</v>
      </c>
      <c r="G261" s="12" t="s">
        <v>2535</v>
      </c>
      <c r="H261" s="12" t="s">
        <v>3655</v>
      </c>
      <c r="I261" s="12" t="s">
        <v>3689</v>
      </c>
      <c r="J261" s="12" t="s">
        <v>125</v>
      </c>
      <c r="K261" s="12" t="s">
        <v>2539</v>
      </c>
      <c r="L261" s="9">
        <v>24</v>
      </c>
      <c r="M261" s="12" t="s">
        <v>129</v>
      </c>
      <c r="N261" s="17" t="s">
        <v>154</v>
      </c>
      <c r="O261" s="9">
        <v>911401733352</v>
      </c>
      <c r="P261" s="9">
        <v>911401892386</v>
      </c>
      <c r="Q261" s="11"/>
      <c r="R261" s="647">
        <v>9405423990</v>
      </c>
      <c r="S261" s="17" t="s">
        <v>130</v>
      </c>
      <c r="T261" s="17" t="s">
        <v>130</v>
      </c>
      <c r="U261" s="9" t="s">
        <v>130</v>
      </c>
    </row>
    <row r="262" spans="1:21" s="650" customFormat="1">
      <c r="A262" s="8" t="s">
        <v>5095</v>
      </c>
      <c r="B262" s="8">
        <v>8719514534735</v>
      </c>
      <c r="C262" s="8">
        <v>911401884983</v>
      </c>
      <c r="D262" s="8">
        <v>871951453473599</v>
      </c>
      <c r="E262" s="9">
        <v>54828299</v>
      </c>
      <c r="F262" s="20" t="s">
        <v>5128</v>
      </c>
      <c r="G262" s="12" t="s">
        <v>2535</v>
      </c>
      <c r="H262" s="12" t="s">
        <v>3655</v>
      </c>
      <c r="I262" s="12" t="s">
        <v>3689</v>
      </c>
      <c r="J262" s="12" t="s">
        <v>125</v>
      </c>
      <c r="K262" s="12" t="s">
        <v>2539</v>
      </c>
      <c r="L262" s="9">
        <v>10</v>
      </c>
      <c r="M262" s="12" t="s">
        <v>129</v>
      </c>
      <c r="N262" s="17" t="s">
        <v>154</v>
      </c>
      <c r="O262" s="9"/>
      <c r="P262" s="9"/>
      <c r="Q262" s="11"/>
      <c r="R262" s="647">
        <v>9405423990</v>
      </c>
      <c r="S262" s="17" t="s">
        <v>130</v>
      </c>
      <c r="T262" s="17" t="s">
        <v>130</v>
      </c>
      <c r="U262" s="9" t="s">
        <v>130</v>
      </c>
    </row>
    <row r="263" spans="1:21" s="650" customFormat="1">
      <c r="A263" s="8" t="s">
        <v>5095</v>
      </c>
      <c r="B263" s="8">
        <v>8719514533516</v>
      </c>
      <c r="C263" s="8">
        <v>911401856483</v>
      </c>
      <c r="D263" s="8">
        <v>871951453351699</v>
      </c>
      <c r="E263" s="9">
        <v>93853399</v>
      </c>
      <c r="F263" s="20" t="s">
        <v>5129</v>
      </c>
      <c r="G263" s="12" t="s">
        <v>2535</v>
      </c>
      <c r="H263" s="12" t="s">
        <v>3655</v>
      </c>
      <c r="I263" s="12" t="s">
        <v>3689</v>
      </c>
      <c r="J263" s="12" t="s">
        <v>125</v>
      </c>
      <c r="K263" s="12" t="s">
        <v>2539</v>
      </c>
      <c r="L263" s="9">
        <v>6</v>
      </c>
      <c r="M263" s="12" t="s">
        <v>129</v>
      </c>
      <c r="N263" s="17" t="s">
        <v>154</v>
      </c>
      <c r="O263" s="9">
        <v>911401733272</v>
      </c>
      <c r="P263" s="9">
        <v>911401876386</v>
      </c>
      <c r="Q263" s="11"/>
      <c r="R263" s="647">
        <v>9405423990</v>
      </c>
      <c r="S263" s="17" t="s">
        <v>130</v>
      </c>
      <c r="T263" s="17" t="s">
        <v>130</v>
      </c>
      <c r="U263" s="9" t="s">
        <v>130</v>
      </c>
    </row>
    <row r="264" spans="1:21" s="650" customFormat="1">
      <c r="A264" s="8" t="s">
        <v>5095</v>
      </c>
      <c r="B264" s="8">
        <v>8719514543676</v>
      </c>
      <c r="C264" s="8">
        <v>824110185761</v>
      </c>
      <c r="D264" s="8">
        <v>871951454367699</v>
      </c>
      <c r="E264" s="9">
        <v>54367699</v>
      </c>
      <c r="F264" s="10" t="s">
        <v>5130</v>
      </c>
      <c r="G264" s="12" t="s">
        <v>2535</v>
      </c>
      <c r="H264" s="12" t="s">
        <v>4987</v>
      </c>
      <c r="I264" s="12" t="s">
        <v>4988</v>
      </c>
      <c r="J264" s="12" t="s">
        <v>125</v>
      </c>
      <c r="K264" s="12" t="s">
        <v>2581</v>
      </c>
      <c r="L264" s="9">
        <v>4</v>
      </c>
      <c r="M264" s="12" t="s">
        <v>129</v>
      </c>
      <c r="N264" s="17" t="s">
        <v>154</v>
      </c>
      <c r="O264" s="9"/>
      <c r="P264" s="9">
        <v>824110117912</v>
      </c>
      <c r="Q264" s="11"/>
      <c r="R264" s="647">
        <v>9405423990</v>
      </c>
      <c r="S264" s="17" t="s">
        <v>130</v>
      </c>
      <c r="T264" s="17" t="s">
        <v>130</v>
      </c>
      <c r="U264" s="9" t="s">
        <v>130</v>
      </c>
    </row>
    <row r="265" spans="1:21" s="650" customFormat="1">
      <c r="A265" s="8" t="s">
        <v>5095</v>
      </c>
      <c r="B265" s="8">
        <v>8711500038210</v>
      </c>
      <c r="C265" s="8">
        <v>924151445741</v>
      </c>
      <c r="D265" s="8">
        <v>871150003821050</v>
      </c>
      <c r="E265" s="9">
        <v>3821050</v>
      </c>
      <c r="F265" s="10" t="s">
        <v>5131</v>
      </c>
      <c r="G265" s="12" t="s">
        <v>4305</v>
      </c>
      <c r="H265" s="12" t="s">
        <v>4438</v>
      </c>
      <c r="I265" s="12" t="s">
        <v>4439</v>
      </c>
      <c r="J265" s="12" t="s">
        <v>125</v>
      </c>
      <c r="K265" s="12" t="s">
        <v>4307</v>
      </c>
      <c r="L265" s="9">
        <v>100</v>
      </c>
      <c r="M265" s="12" t="s">
        <v>129</v>
      </c>
      <c r="N265" s="17" t="s">
        <v>154</v>
      </c>
      <c r="O265" s="9">
        <v>924151445740</v>
      </c>
      <c r="P265" s="9"/>
      <c r="Q265" s="11" t="s">
        <v>263</v>
      </c>
      <c r="R265" s="647">
        <v>8539229090</v>
      </c>
      <c r="S265" s="17" t="s">
        <v>338</v>
      </c>
      <c r="T265" s="17" t="s">
        <v>130</v>
      </c>
      <c r="U265" s="9" t="s">
        <v>130</v>
      </c>
    </row>
    <row r="266" spans="1:21" s="650" customFormat="1">
      <c r="A266" s="8" t="s">
        <v>5095</v>
      </c>
      <c r="B266" s="8">
        <v>8719514334915</v>
      </c>
      <c r="C266" s="8">
        <v>925723717106</v>
      </c>
      <c r="D266" s="8">
        <v>871951433491500</v>
      </c>
      <c r="E266" s="9">
        <v>33491500</v>
      </c>
      <c r="F266" s="10" t="s">
        <v>5132</v>
      </c>
      <c r="G266" s="12" t="s">
        <v>4305</v>
      </c>
      <c r="H266" s="12" t="s">
        <v>4469</v>
      </c>
      <c r="I266" s="12" t="s">
        <v>4470</v>
      </c>
      <c r="J266" s="12" t="s">
        <v>125</v>
      </c>
      <c r="K266" s="12" t="s">
        <v>4307</v>
      </c>
      <c r="L266" s="9">
        <v>10</v>
      </c>
      <c r="M266" s="12" t="s">
        <v>578</v>
      </c>
      <c r="N266" s="17" t="s">
        <v>154</v>
      </c>
      <c r="O266" s="9">
        <v>925723717104</v>
      </c>
      <c r="P266" s="9"/>
      <c r="Q266" s="11" t="s">
        <v>263</v>
      </c>
      <c r="R266" s="647">
        <v>8539219890</v>
      </c>
      <c r="S266" s="17" t="s">
        <v>1020</v>
      </c>
      <c r="T266" s="17" t="s">
        <v>768</v>
      </c>
      <c r="U266" s="9">
        <v>423258</v>
      </c>
    </row>
    <row r="267" spans="1:21" s="650" customFormat="1">
      <c r="A267" s="8" t="s">
        <v>5095</v>
      </c>
      <c r="B267" s="8">
        <v>8727900917390</v>
      </c>
      <c r="C267" s="8">
        <v>927923086514</v>
      </c>
      <c r="D267" s="8">
        <v>872790091739000</v>
      </c>
      <c r="E267" s="9">
        <v>91739000</v>
      </c>
      <c r="F267" s="20" t="s">
        <v>5133</v>
      </c>
      <c r="G267" s="12" t="s">
        <v>4305</v>
      </c>
      <c r="H267" s="12" t="s">
        <v>4478</v>
      </c>
      <c r="I267" s="12" t="s">
        <v>4794</v>
      </c>
      <c r="J267" s="12" t="s">
        <v>125</v>
      </c>
      <c r="K267" s="12" t="s">
        <v>4307</v>
      </c>
      <c r="L267" s="12">
        <v>25</v>
      </c>
      <c r="M267" s="12" t="s">
        <v>129</v>
      </c>
      <c r="N267" s="17" t="s">
        <v>154</v>
      </c>
      <c r="O267" s="9">
        <v>927923084014</v>
      </c>
      <c r="P267" s="9">
        <v>927923084014</v>
      </c>
      <c r="Q267" s="11"/>
      <c r="R267" s="647">
        <v>8539311090</v>
      </c>
      <c r="S267" s="12" t="s">
        <v>155</v>
      </c>
      <c r="T267" s="12" t="s">
        <v>768</v>
      </c>
      <c r="U267" s="9">
        <v>423419</v>
      </c>
    </row>
    <row r="268" spans="1:21" s="650" customFormat="1">
      <c r="A268" s="8" t="s">
        <v>5095</v>
      </c>
      <c r="B268" s="8">
        <v>8711500716811</v>
      </c>
      <c r="C268" s="8">
        <v>928001508350</v>
      </c>
      <c r="D268" s="8">
        <v>871150071681127</v>
      </c>
      <c r="E268" s="9">
        <v>71681127</v>
      </c>
      <c r="F268" s="10" t="s">
        <v>5134</v>
      </c>
      <c r="G268" s="12" t="s">
        <v>4305</v>
      </c>
      <c r="H268" s="12" t="s">
        <v>4478</v>
      </c>
      <c r="I268" s="12" t="s">
        <v>4794</v>
      </c>
      <c r="J268" s="12" t="s">
        <v>125</v>
      </c>
      <c r="K268" s="12" t="s">
        <v>4307</v>
      </c>
      <c r="L268" s="9">
        <v>250</v>
      </c>
      <c r="M268" s="12" t="s">
        <v>129</v>
      </c>
      <c r="N268" s="17" t="s">
        <v>154</v>
      </c>
      <c r="O268" s="9"/>
      <c r="P268" s="9"/>
      <c r="Q268" s="11" t="s">
        <v>263</v>
      </c>
      <c r="R268" s="647">
        <v>8539311090</v>
      </c>
      <c r="S268" s="17" t="s">
        <v>155</v>
      </c>
      <c r="T268" s="17" t="s">
        <v>768</v>
      </c>
      <c r="U268" s="9">
        <v>423502</v>
      </c>
    </row>
    <row r="269" spans="1:21" s="650" customFormat="1">
      <c r="A269" s="8" t="s">
        <v>5095</v>
      </c>
      <c r="B269" s="8">
        <v>8711500716286</v>
      </c>
      <c r="C269" s="8">
        <v>928001005440</v>
      </c>
      <c r="D269" s="8">
        <v>871150071628627</v>
      </c>
      <c r="E269" s="9">
        <v>71628627</v>
      </c>
      <c r="F269" s="10" t="s">
        <v>5135</v>
      </c>
      <c r="G269" s="12" t="s">
        <v>4305</v>
      </c>
      <c r="H269" s="12" t="s">
        <v>4478</v>
      </c>
      <c r="I269" s="12" t="s">
        <v>4794</v>
      </c>
      <c r="J269" s="12" t="s">
        <v>125</v>
      </c>
      <c r="K269" s="12" t="s">
        <v>4307</v>
      </c>
      <c r="L269" s="9">
        <v>250</v>
      </c>
      <c r="M269" s="12" t="s">
        <v>129</v>
      </c>
      <c r="N269" s="17" t="s">
        <v>154</v>
      </c>
      <c r="O269" s="9"/>
      <c r="P269" s="9"/>
      <c r="Q269" s="11" t="s">
        <v>263</v>
      </c>
      <c r="R269" s="647">
        <v>8539311090</v>
      </c>
      <c r="S269" s="17" t="s">
        <v>155</v>
      </c>
      <c r="T269" s="17" t="s">
        <v>768</v>
      </c>
      <c r="U269" s="9">
        <v>423492</v>
      </c>
    </row>
    <row r="270" spans="1:21" s="650" customFormat="1">
      <c r="A270" s="8" t="s">
        <v>5095</v>
      </c>
      <c r="B270" s="8">
        <v>8718699769581</v>
      </c>
      <c r="C270" s="8">
        <v>929003603204</v>
      </c>
      <c r="D270" s="8">
        <v>871869976958101</v>
      </c>
      <c r="E270" s="12">
        <v>76958101</v>
      </c>
      <c r="F270" s="10" t="s">
        <v>5136</v>
      </c>
      <c r="G270" s="12" t="s">
        <v>121</v>
      </c>
      <c r="H270" s="12" t="s">
        <v>153</v>
      </c>
      <c r="I270" s="12" t="s">
        <v>124</v>
      </c>
      <c r="J270" s="12" t="s">
        <v>125</v>
      </c>
      <c r="K270" s="12" t="s">
        <v>4976</v>
      </c>
      <c r="L270" s="9">
        <v>10</v>
      </c>
      <c r="M270" s="12" t="s">
        <v>129</v>
      </c>
      <c r="N270" s="17" t="s">
        <v>154</v>
      </c>
      <c r="O270" s="9">
        <v>929001234204</v>
      </c>
      <c r="P270" s="9">
        <v>929003603202</v>
      </c>
      <c r="Q270" s="11" t="s">
        <v>5137</v>
      </c>
      <c r="R270" s="647">
        <v>8539520000</v>
      </c>
      <c r="S270" s="17" t="s">
        <v>321</v>
      </c>
      <c r="T270" s="17" t="s">
        <v>322</v>
      </c>
      <c r="U270" s="9">
        <v>1354585</v>
      </c>
    </row>
    <row r="271" spans="1:21" s="650" customFormat="1">
      <c r="A271" s="8" t="s">
        <v>5095</v>
      </c>
      <c r="B271" s="8">
        <v>8718699673529</v>
      </c>
      <c r="C271" s="8">
        <v>929001941501</v>
      </c>
      <c r="D271" s="8">
        <v>871869967352900</v>
      </c>
      <c r="E271" s="12">
        <v>67352900</v>
      </c>
      <c r="F271" s="10" t="s">
        <v>5138</v>
      </c>
      <c r="G271" s="12" t="s">
        <v>121</v>
      </c>
      <c r="H271" s="12" t="s">
        <v>153</v>
      </c>
      <c r="I271" s="12" t="s">
        <v>124</v>
      </c>
      <c r="J271" s="12" t="s">
        <v>125</v>
      </c>
      <c r="K271" s="12" t="s">
        <v>4976</v>
      </c>
      <c r="L271" s="9">
        <v>4</v>
      </c>
      <c r="M271" s="12" t="s">
        <v>129</v>
      </c>
      <c r="N271" s="17" t="s">
        <v>154</v>
      </c>
      <c r="O271" s="9">
        <v>929003628601</v>
      </c>
      <c r="P271" s="9">
        <v>929003628601</v>
      </c>
      <c r="Q271" s="11" t="s">
        <v>131</v>
      </c>
      <c r="R271" s="647">
        <v>8539520000</v>
      </c>
      <c r="S271" s="17" t="s">
        <v>179</v>
      </c>
      <c r="T271" s="17" t="s">
        <v>322</v>
      </c>
      <c r="U271" s="9">
        <v>403596</v>
      </c>
    </row>
    <row r="272" spans="1:21" s="650" customFormat="1">
      <c r="A272" s="8" t="s">
        <v>5139</v>
      </c>
      <c r="B272" s="8">
        <v>8719514305342</v>
      </c>
      <c r="C272" s="8">
        <v>929002965102</v>
      </c>
      <c r="D272" s="8">
        <v>871951430534200</v>
      </c>
      <c r="E272" s="12">
        <v>30534200</v>
      </c>
      <c r="F272" s="20" t="s">
        <v>5140</v>
      </c>
      <c r="G272" s="12" t="s">
        <v>121</v>
      </c>
      <c r="H272" s="12" t="s">
        <v>1344</v>
      </c>
      <c r="I272" s="12" t="s">
        <v>1238</v>
      </c>
      <c r="J272" s="12" t="s">
        <v>125</v>
      </c>
      <c r="K272" s="12" t="s">
        <v>4976</v>
      </c>
      <c r="L272" s="9">
        <v>6</v>
      </c>
      <c r="M272" s="12" t="s">
        <v>129</v>
      </c>
      <c r="N272" s="17" t="s">
        <v>154</v>
      </c>
      <c r="O272" s="9"/>
      <c r="P272" s="9"/>
      <c r="Q272" s="11" t="s">
        <v>263</v>
      </c>
      <c r="R272" s="647">
        <v>8539520000</v>
      </c>
      <c r="S272" s="17" t="s">
        <v>130</v>
      </c>
      <c r="T272" s="17" t="s">
        <v>322</v>
      </c>
      <c r="U272" s="9">
        <v>491862</v>
      </c>
    </row>
    <row r="273" spans="1:21" s="650" customFormat="1">
      <c r="A273" s="8" t="s">
        <v>5139</v>
      </c>
      <c r="B273" s="8">
        <v>8719514263628</v>
      </c>
      <c r="C273" s="8">
        <v>929002444001</v>
      </c>
      <c r="D273" s="8">
        <v>871951426362800</v>
      </c>
      <c r="E273" s="12">
        <v>26362800</v>
      </c>
      <c r="F273" s="10" t="s">
        <v>5141</v>
      </c>
      <c r="G273" s="12" t="s">
        <v>121</v>
      </c>
      <c r="H273" s="12" t="s">
        <v>1755</v>
      </c>
      <c r="I273" s="12" t="s">
        <v>1756</v>
      </c>
      <c r="J273" s="12" t="s">
        <v>125</v>
      </c>
      <c r="K273" s="12" t="s">
        <v>4976</v>
      </c>
      <c r="L273" s="9">
        <v>4</v>
      </c>
      <c r="M273" s="12" t="s">
        <v>129</v>
      </c>
      <c r="N273" s="17" t="s">
        <v>154</v>
      </c>
      <c r="O273" s="9">
        <v>929001249301</v>
      </c>
      <c r="P273" s="9"/>
      <c r="Q273" s="11" t="s">
        <v>131</v>
      </c>
      <c r="R273" s="647">
        <v>8539520000</v>
      </c>
      <c r="S273" s="17" t="s">
        <v>179</v>
      </c>
      <c r="T273" s="17" t="s">
        <v>338</v>
      </c>
      <c r="U273" s="9">
        <v>387347</v>
      </c>
    </row>
    <row r="274" spans="1:21" s="650" customFormat="1">
      <c r="A274" s="8" t="s">
        <v>5139</v>
      </c>
      <c r="B274" s="8">
        <v>8718696541234</v>
      </c>
      <c r="C274" s="8">
        <v>929001201202</v>
      </c>
      <c r="D274" s="8">
        <v>871869654123400</v>
      </c>
      <c r="E274" s="12">
        <v>54123400</v>
      </c>
      <c r="F274" s="10" t="s">
        <v>5142</v>
      </c>
      <c r="G274" s="12" t="s">
        <v>121</v>
      </c>
      <c r="H274" s="12" t="s">
        <v>2269</v>
      </c>
      <c r="I274" s="12" t="s">
        <v>2270</v>
      </c>
      <c r="J274" s="12" t="s">
        <v>125</v>
      </c>
      <c r="K274" s="12" t="s">
        <v>4976</v>
      </c>
      <c r="L274" s="9">
        <v>10</v>
      </c>
      <c r="M274" s="12" t="s">
        <v>129</v>
      </c>
      <c r="N274" s="17" t="s">
        <v>154</v>
      </c>
      <c r="O274" s="9"/>
      <c r="P274" s="9">
        <v>929003757402</v>
      </c>
      <c r="Q274" s="11" t="s">
        <v>5143</v>
      </c>
      <c r="R274" s="647">
        <v>8539520000</v>
      </c>
      <c r="S274" s="17" t="s">
        <v>321</v>
      </c>
      <c r="T274" s="17" t="s">
        <v>322</v>
      </c>
      <c r="U274" s="9">
        <v>403554</v>
      </c>
    </row>
    <row r="275" spans="1:21" s="650" customFormat="1">
      <c r="A275" s="8" t="s">
        <v>5139</v>
      </c>
      <c r="B275" s="8">
        <v>8718696706596</v>
      </c>
      <c r="C275" s="8">
        <v>929001350702</v>
      </c>
      <c r="D275" s="8">
        <v>871869670659600</v>
      </c>
      <c r="E275" s="12">
        <v>70659600</v>
      </c>
      <c r="F275" s="10" t="s">
        <v>5144</v>
      </c>
      <c r="G275" s="12" t="s">
        <v>121</v>
      </c>
      <c r="H275" s="12" t="s">
        <v>2269</v>
      </c>
      <c r="I275" s="12" t="s">
        <v>2270</v>
      </c>
      <c r="J275" s="12" t="s">
        <v>125</v>
      </c>
      <c r="K275" s="12" t="s">
        <v>4976</v>
      </c>
      <c r="L275" s="9">
        <v>10</v>
      </c>
      <c r="M275" s="12" t="s">
        <v>129</v>
      </c>
      <c r="N275" s="17" t="s">
        <v>154</v>
      </c>
      <c r="O275" s="9"/>
      <c r="P275" s="9">
        <v>929003757002</v>
      </c>
      <c r="Q275" s="11" t="s">
        <v>5143</v>
      </c>
      <c r="R275" s="647">
        <v>8539520000</v>
      </c>
      <c r="S275" s="17" t="s">
        <v>321</v>
      </c>
      <c r="T275" s="17" t="s">
        <v>322</v>
      </c>
      <c r="U275" s="9">
        <v>403560</v>
      </c>
    </row>
    <row r="276" spans="1:21" s="650" customFormat="1">
      <c r="A276" s="8" t="s">
        <v>5139</v>
      </c>
      <c r="B276" s="8">
        <v>8719514922143</v>
      </c>
      <c r="C276" s="651">
        <v>911401736713</v>
      </c>
      <c r="D276" s="8">
        <v>871951492214399</v>
      </c>
      <c r="E276" s="12">
        <v>92214399</v>
      </c>
      <c r="F276" s="20" t="s">
        <v>5145</v>
      </c>
      <c r="G276" s="12" t="s">
        <v>2535</v>
      </c>
      <c r="H276" s="12" t="s">
        <v>5115</v>
      </c>
      <c r="I276" s="12" t="s">
        <v>3644</v>
      </c>
      <c r="J276" s="12" t="s">
        <v>125</v>
      </c>
      <c r="K276" s="12" t="s">
        <v>5116</v>
      </c>
      <c r="L276" s="9">
        <v>4</v>
      </c>
      <c r="M276" s="12" t="s">
        <v>129</v>
      </c>
      <c r="N276" s="17" t="s">
        <v>154</v>
      </c>
      <c r="O276" s="9"/>
      <c r="P276" s="9"/>
      <c r="Q276" s="11"/>
      <c r="R276" s="647">
        <v>9405423990</v>
      </c>
      <c r="S276" s="17" t="s">
        <v>130</v>
      </c>
      <c r="T276" s="17" t="s">
        <v>130</v>
      </c>
      <c r="U276" s="9" t="s">
        <v>130</v>
      </c>
    </row>
    <row r="277" spans="1:21" s="650" customFormat="1">
      <c r="A277" s="8" t="s">
        <v>5139</v>
      </c>
      <c r="B277" s="8">
        <v>8719514329089</v>
      </c>
      <c r="C277" s="8">
        <v>929002664732</v>
      </c>
      <c r="D277" s="8">
        <v>871951432908900</v>
      </c>
      <c r="E277" s="12">
        <v>32908900</v>
      </c>
      <c r="F277" s="10" t="s">
        <v>5088</v>
      </c>
      <c r="G277" s="12" t="s">
        <v>2535</v>
      </c>
      <c r="H277" s="12" t="s">
        <v>2784</v>
      </c>
      <c r="I277" s="12" t="s">
        <v>2771</v>
      </c>
      <c r="J277" s="12" t="s">
        <v>125</v>
      </c>
      <c r="K277" s="12" t="s">
        <v>2539</v>
      </c>
      <c r="L277" s="9">
        <v>12</v>
      </c>
      <c r="M277" s="12" t="s">
        <v>129</v>
      </c>
      <c r="N277" s="17" t="s">
        <v>154</v>
      </c>
      <c r="O277" s="9"/>
      <c r="P277" s="9">
        <v>929003251832</v>
      </c>
      <c r="Q277" s="11" t="s">
        <v>263</v>
      </c>
      <c r="R277" s="647">
        <v>9405119090</v>
      </c>
      <c r="S277" s="18" t="s">
        <v>130</v>
      </c>
      <c r="T277" s="17" t="s">
        <v>322</v>
      </c>
      <c r="U277" s="9" t="s">
        <v>130</v>
      </c>
    </row>
    <row r="278" spans="1:21" s="650" customFormat="1">
      <c r="A278" s="8" t="s">
        <v>5139</v>
      </c>
      <c r="B278" s="8">
        <v>8710163325873</v>
      </c>
      <c r="C278" s="8">
        <v>911401631705</v>
      </c>
      <c r="D278" s="8">
        <v>871016332587300</v>
      </c>
      <c r="E278" s="12">
        <v>32587300</v>
      </c>
      <c r="F278" s="10" t="s">
        <v>5146</v>
      </c>
      <c r="G278" s="12" t="s">
        <v>2535</v>
      </c>
      <c r="H278" s="12" t="s">
        <v>2784</v>
      </c>
      <c r="I278" s="12" t="s">
        <v>2771</v>
      </c>
      <c r="J278" s="12" t="s">
        <v>125</v>
      </c>
      <c r="K278" s="12" t="s">
        <v>2581</v>
      </c>
      <c r="L278" s="9">
        <v>1</v>
      </c>
      <c r="M278" s="12" t="s">
        <v>129</v>
      </c>
      <c r="N278" s="17" t="s">
        <v>154</v>
      </c>
      <c r="O278" s="9"/>
      <c r="P278" s="9">
        <v>910505103598</v>
      </c>
      <c r="Q278" s="11"/>
      <c r="R278" s="647">
        <v>9405114090</v>
      </c>
      <c r="S278" s="17" t="s">
        <v>130</v>
      </c>
      <c r="T278" s="17" t="s">
        <v>130</v>
      </c>
      <c r="U278" s="9" t="s">
        <v>130</v>
      </c>
    </row>
    <row r="279" spans="1:21" s="650" customFormat="1">
      <c r="A279" s="8" t="s">
        <v>5139</v>
      </c>
      <c r="B279" s="8">
        <v>8727900967906</v>
      </c>
      <c r="C279" s="8">
        <v>929002668782</v>
      </c>
      <c r="D279" s="8">
        <v>872790096790600</v>
      </c>
      <c r="E279" s="12">
        <v>96790600</v>
      </c>
      <c r="F279" s="10" t="s">
        <v>5147</v>
      </c>
      <c r="G279" s="12" t="s">
        <v>2535</v>
      </c>
      <c r="H279" s="12" t="s">
        <v>2784</v>
      </c>
      <c r="I279" s="12" t="s">
        <v>2771</v>
      </c>
      <c r="J279" s="12" t="s">
        <v>377</v>
      </c>
      <c r="K279" s="12" t="s">
        <v>2708</v>
      </c>
      <c r="L279" s="9">
        <v>30</v>
      </c>
      <c r="M279" s="12" t="s">
        <v>129</v>
      </c>
      <c r="N279" s="17" t="s">
        <v>154</v>
      </c>
      <c r="O279" s="9">
        <v>929002083682</v>
      </c>
      <c r="P279" s="9">
        <v>929003280582</v>
      </c>
      <c r="Q279" s="11" t="s">
        <v>263</v>
      </c>
      <c r="R279" s="647">
        <v>9405114090</v>
      </c>
      <c r="S279" s="18" t="s">
        <v>130</v>
      </c>
      <c r="T279" s="18" t="s">
        <v>130</v>
      </c>
      <c r="U279" s="9" t="s">
        <v>130</v>
      </c>
    </row>
    <row r="280" spans="1:21" s="650" customFormat="1">
      <c r="A280" s="8" t="s">
        <v>5139</v>
      </c>
      <c r="B280" s="8">
        <v>8719514531864</v>
      </c>
      <c r="C280" s="8">
        <v>911401862782</v>
      </c>
      <c r="D280" s="8">
        <v>871951453186499</v>
      </c>
      <c r="E280" s="12">
        <v>53186499</v>
      </c>
      <c r="F280" s="10" t="s">
        <v>3279</v>
      </c>
      <c r="G280" s="12" t="s">
        <v>2535</v>
      </c>
      <c r="H280" s="12" t="s">
        <v>123</v>
      </c>
      <c r="I280" s="12" t="s">
        <v>3265</v>
      </c>
      <c r="J280" s="12" t="s">
        <v>125</v>
      </c>
      <c r="K280" s="12" t="s">
        <v>2539</v>
      </c>
      <c r="L280" s="9">
        <v>10</v>
      </c>
      <c r="M280" s="12" t="s">
        <v>129</v>
      </c>
      <c r="N280" s="9" t="s">
        <v>4866</v>
      </c>
      <c r="O280" s="9">
        <v>911401892480</v>
      </c>
      <c r="P280" s="9">
        <v>911401808087</v>
      </c>
      <c r="Q280" s="11"/>
      <c r="R280" s="647">
        <v>9405990090</v>
      </c>
      <c r="S280" s="18" t="s">
        <v>130</v>
      </c>
      <c r="T280" s="18" t="s">
        <v>130</v>
      </c>
      <c r="U280" s="9" t="s">
        <v>130</v>
      </c>
    </row>
    <row r="281" spans="1:21" s="650" customFormat="1">
      <c r="A281" s="8" t="s">
        <v>5139</v>
      </c>
      <c r="B281" s="8">
        <v>8719514950368</v>
      </c>
      <c r="C281" s="8">
        <v>911401844284</v>
      </c>
      <c r="D281" s="8">
        <v>871951495036800</v>
      </c>
      <c r="E281" s="12">
        <v>95036800</v>
      </c>
      <c r="F281" s="20" t="s">
        <v>5148</v>
      </c>
      <c r="G281" s="12" t="s">
        <v>2535</v>
      </c>
      <c r="H281" s="12" t="s">
        <v>3303</v>
      </c>
      <c r="I281" s="12" t="s">
        <v>3265</v>
      </c>
      <c r="J281" s="12" t="s">
        <v>125</v>
      </c>
      <c r="K281" s="12" t="s">
        <v>2581</v>
      </c>
      <c r="L281" s="9">
        <v>1</v>
      </c>
      <c r="M281" s="12" t="s">
        <v>129</v>
      </c>
      <c r="N281" s="17" t="s">
        <v>154</v>
      </c>
      <c r="O281" s="9"/>
      <c r="P281" s="9">
        <v>911401891285</v>
      </c>
      <c r="Q281" s="11" t="s">
        <v>263</v>
      </c>
      <c r="R281" s="647">
        <v>9405119090</v>
      </c>
      <c r="S281" s="17" t="s">
        <v>130</v>
      </c>
      <c r="T281" s="17" t="s">
        <v>130</v>
      </c>
      <c r="U281" s="9" t="s">
        <v>130</v>
      </c>
    </row>
    <row r="282" spans="1:21" s="650" customFormat="1">
      <c r="A282" s="8" t="s">
        <v>5139</v>
      </c>
      <c r="B282" s="8">
        <v>8719514950375</v>
      </c>
      <c r="C282" s="8">
        <v>911401844384</v>
      </c>
      <c r="D282" s="8">
        <v>871951495037500</v>
      </c>
      <c r="E282" s="12">
        <v>95037500</v>
      </c>
      <c r="F282" s="20" t="s">
        <v>5149</v>
      </c>
      <c r="G282" s="12" t="s">
        <v>2535</v>
      </c>
      <c r="H282" s="12" t="s">
        <v>3303</v>
      </c>
      <c r="I282" s="12" t="s">
        <v>3265</v>
      </c>
      <c r="J282" s="12" t="s">
        <v>125</v>
      </c>
      <c r="K282" s="12" t="s">
        <v>2581</v>
      </c>
      <c r="L282" s="9">
        <v>1</v>
      </c>
      <c r="M282" s="12" t="s">
        <v>129</v>
      </c>
      <c r="N282" s="17" t="s">
        <v>154</v>
      </c>
      <c r="O282" s="9">
        <v>911401879180</v>
      </c>
      <c r="P282" s="9">
        <v>911401891285</v>
      </c>
      <c r="Q282" s="11" t="s">
        <v>263</v>
      </c>
      <c r="R282" s="647">
        <v>9405119090</v>
      </c>
      <c r="S282" s="17" t="s">
        <v>130</v>
      </c>
      <c r="T282" s="17" t="s">
        <v>130</v>
      </c>
      <c r="U282" s="9" t="s">
        <v>130</v>
      </c>
    </row>
    <row r="283" spans="1:21" s="650" customFormat="1">
      <c r="A283" s="8" t="s">
        <v>5139</v>
      </c>
      <c r="B283" s="8">
        <v>8719514950313</v>
      </c>
      <c r="C283" s="8">
        <v>911401843784</v>
      </c>
      <c r="D283" s="8">
        <v>871951495031300</v>
      </c>
      <c r="E283" s="12">
        <v>95031300</v>
      </c>
      <c r="F283" s="10" t="s">
        <v>5150</v>
      </c>
      <c r="G283" s="12" t="s">
        <v>2535</v>
      </c>
      <c r="H283" s="12" t="s">
        <v>3303</v>
      </c>
      <c r="I283" s="12" t="s">
        <v>3265</v>
      </c>
      <c r="J283" s="12" t="s">
        <v>125</v>
      </c>
      <c r="K283" s="12" t="s">
        <v>2581</v>
      </c>
      <c r="L283" s="9">
        <v>1</v>
      </c>
      <c r="M283" s="12" t="s">
        <v>129</v>
      </c>
      <c r="N283" s="17" t="s">
        <v>154</v>
      </c>
      <c r="O283" s="9">
        <v>911401879880</v>
      </c>
      <c r="P283" s="9">
        <v>911401891185</v>
      </c>
      <c r="Q283" s="11" t="s">
        <v>263</v>
      </c>
      <c r="R283" s="647">
        <v>9405119090</v>
      </c>
      <c r="S283" s="17" t="s">
        <v>130</v>
      </c>
      <c r="T283" s="17" t="s">
        <v>130</v>
      </c>
      <c r="U283" s="9" t="s">
        <v>130</v>
      </c>
    </row>
    <row r="284" spans="1:21" s="650" customFormat="1">
      <c r="A284" s="8" t="s">
        <v>5139</v>
      </c>
      <c r="B284" s="8">
        <v>8719514950085</v>
      </c>
      <c r="C284" s="8">
        <v>911401841484</v>
      </c>
      <c r="D284" s="8">
        <v>871951495008500</v>
      </c>
      <c r="E284" s="12">
        <v>95008500</v>
      </c>
      <c r="F284" s="20" t="s">
        <v>5151</v>
      </c>
      <c r="G284" s="12" t="s">
        <v>2535</v>
      </c>
      <c r="H284" s="12" t="s">
        <v>3303</v>
      </c>
      <c r="I284" s="12" t="s">
        <v>3265</v>
      </c>
      <c r="J284" s="12" t="s">
        <v>125</v>
      </c>
      <c r="K284" s="12" t="s">
        <v>2581</v>
      </c>
      <c r="L284" s="9">
        <v>1</v>
      </c>
      <c r="M284" s="12" t="s">
        <v>129</v>
      </c>
      <c r="N284" s="17" t="s">
        <v>154</v>
      </c>
      <c r="O284" s="9">
        <v>911401879080</v>
      </c>
      <c r="P284" s="9">
        <v>911401891285</v>
      </c>
      <c r="Q284" s="11" t="s">
        <v>263</v>
      </c>
      <c r="R284" s="647">
        <v>9405119090</v>
      </c>
      <c r="S284" s="17" t="s">
        <v>130</v>
      </c>
      <c r="T284" s="17" t="s">
        <v>130</v>
      </c>
      <c r="U284" s="9" t="s">
        <v>130</v>
      </c>
    </row>
    <row r="285" spans="1:21" s="650" customFormat="1">
      <c r="A285" s="8" t="s">
        <v>5139</v>
      </c>
      <c r="B285" s="8">
        <v>8720169013742</v>
      </c>
      <c r="C285" s="8">
        <v>910505102354</v>
      </c>
      <c r="D285" s="8">
        <v>872016901374200</v>
      </c>
      <c r="E285" s="12">
        <v>1374200</v>
      </c>
      <c r="F285" s="10" t="s">
        <v>5152</v>
      </c>
      <c r="G285" s="12" t="s">
        <v>2535</v>
      </c>
      <c r="H285" s="12" t="s">
        <v>3303</v>
      </c>
      <c r="I285" s="12" t="s">
        <v>3265</v>
      </c>
      <c r="J285" s="12" t="s">
        <v>125</v>
      </c>
      <c r="K285" s="12" t="s">
        <v>2581</v>
      </c>
      <c r="L285" s="9">
        <v>1</v>
      </c>
      <c r="M285" s="12" t="s">
        <v>129</v>
      </c>
      <c r="N285" s="17" t="s">
        <v>154</v>
      </c>
      <c r="O285" s="9">
        <v>910505100546</v>
      </c>
      <c r="P285" s="9"/>
      <c r="Q285" s="11" t="s">
        <v>263</v>
      </c>
      <c r="R285" s="647">
        <v>9405119090</v>
      </c>
      <c r="S285" s="17" t="s">
        <v>130</v>
      </c>
      <c r="T285" s="17" t="s">
        <v>130</v>
      </c>
      <c r="U285" s="9" t="s">
        <v>130</v>
      </c>
    </row>
    <row r="286" spans="1:21" s="650" customFormat="1">
      <c r="A286" s="8" t="s">
        <v>5139</v>
      </c>
      <c r="B286" s="8">
        <v>8719514950139</v>
      </c>
      <c r="C286" s="8">
        <v>911401841984</v>
      </c>
      <c r="D286" s="8">
        <v>871951495013900</v>
      </c>
      <c r="E286" s="12">
        <v>95013900</v>
      </c>
      <c r="F286" s="20" t="s">
        <v>5153</v>
      </c>
      <c r="G286" s="12" t="s">
        <v>2535</v>
      </c>
      <c r="H286" s="12" t="s">
        <v>3303</v>
      </c>
      <c r="I286" s="12" t="s">
        <v>3265</v>
      </c>
      <c r="J286" s="12" t="s">
        <v>125</v>
      </c>
      <c r="K286" s="12" t="s">
        <v>2581</v>
      </c>
      <c r="L286" s="9">
        <v>1</v>
      </c>
      <c r="M286" s="12" t="s">
        <v>129</v>
      </c>
      <c r="N286" s="17" t="s">
        <v>154</v>
      </c>
      <c r="O286" s="9">
        <v>911401879580</v>
      </c>
      <c r="P286" s="9"/>
      <c r="Q286" s="11" t="s">
        <v>263</v>
      </c>
      <c r="R286" s="647">
        <v>9405119090</v>
      </c>
      <c r="S286" s="17" t="s">
        <v>130</v>
      </c>
      <c r="T286" s="17" t="s">
        <v>130</v>
      </c>
      <c r="U286" s="9" t="s">
        <v>130</v>
      </c>
    </row>
    <row r="287" spans="1:21" s="650" customFormat="1">
      <c r="A287" s="8" t="s">
        <v>5139</v>
      </c>
      <c r="B287" s="8">
        <v>8720169013759</v>
      </c>
      <c r="C287" s="8">
        <v>910505102355</v>
      </c>
      <c r="D287" s="8">
        <v>872016901375900</v>
      </c>
      <c r="E287" s="12">
        <v>1375900</v>
      </c>
      <c r="F287" s="10" t="s">
        <v>5154</v>
      </c>
      <c r="G287" s="12" t="s">
        <v>2535</v>
      </c>
      <c r="H287" s="12" t="s">
        <v>3303</v>
      </c>
      <c r="I287" s="12" t="s">
        <v>3265</v>
      </c>
      <c r="J287" s="12" t="s">
        <v>125</v>
      </c>
      <c r="K287" s="12" t="s">
        <v>2581</v>
      </c>
      <c r="L287" s="9">
        <v>1</v>
      </c>
      <c r="M287" s="12" t="s">
        <v>129</v>
      </c>
      <c r="N287" s="17" t="s">
        <v>154</v>
      </c>
      <c r="O287" s="9">
        <v>910505100547</v>
      </c>
      <c r="P287" s="9"/>
      <c r="Q287" s="11" t="s">
        <v>263</v>
      </c>
      <c r="R287" s="647">
        <v>9405119090</v>
      </c>
      <c r="S287" s="17" t="s">
        <v>130</v>
      </c>
      <c r="T287" s="17" t="s">
        <v>130</v>
      </c>
      <c r="U287" s="9" t="s">
        <v>130</v>
      </c>
    </row>
    <row r="288" spans="1:21" s="650" customFormat="1">
      <c r="A288" s="8" t="s">
        <v>5139</v>
      </c>
      <c r="B288" s="8">
        <v>8719514950078</v>
      </c>
      <c r="C288" s="8">
        <v>911401841384</v>
      </c>
      <c r="D288" s="8">
        <v>871951495007800</v>
      </c>
      <c r="E288" s="12">
        <v>95007800</v>
      </c>
      <c r="F288" s="10" t="s">
        <v>5155</v>
      </c>
      <c r="G288" s="12" t="s">
        <v>2535</v>
      </c>
      <c r="H288" s="12" t="s">
        <v>3303</v>
      </c>
      <c r="I288" s="12" t="s">
        <v>3265</v>
      </c>
      <c r="J288" s="12" t="s">
        <v>125</v>
      </c>
      <c r="K288" s="12" t="s">
        <v>2581</v>
      </c>
      <c r="L288" s="9">
        <v>1</v>
      </c>
      <c r="M288" s="12" t="s">
        <v>129</v>
      </c>
      <c r="N288" s="17" t="s">
        <v>154</v>
      </c>
      <c r="O288" s="9">
        <v>911401878880</v>
      </c>
      <c r="P288" s="9">
        <v>911401890785</v>
      </c>
      <c r="Q288" s="11" t="s">
        <v>263</v>
      </c>
      <c r="R288" s="647">
        <v>9405119090</v>
      </c>
      <c r="S288" s="17" t="s">
        <v>130</v>
      </c>
      <c r="T288" s="17" t="s">
        <v>130</v>
      </c>
      <c r="U288" s="9" t="s">
        <v>130</v>
      </c>
    </row>
    <row r="289" spans="1:21" s="650" customFormat="1">
      <c r="A289" s="8" t="s">
        <v>5139</v>
      </c>
      <c r="B289" s="8">
        <v>8718696998168</v>
      </c>
      <c r="C289" s="8">
        <v>910925865339</v>
      </c>
      <c r="D289" s="8">
        <v>871869699816800</v>
      </c>
      <c r="E289" s="12">
        <v>99816800</v>
      </c>
      <c r="F289" s="20" t="s">
        <v>5156</v>
      </c>
      <c r="G289" s="12" t="s">
        <v>2535</v>
      </c>
      <c r="H289" s="12" t="s">
        <v>3562</v>
      </c>
      <c r="I289" s="12" t="s">
        <v>3553</v>
      </c>
      <c r="J289" s="12" t="s">
        <v>125</v>
      </c>
      <c r="K289" s="12" t="s">
        <v>2539</v>
      </c>
      <c r="L289" s="9">
        <v>1</v>
      </c>
      <c r="M289" s="12" t="s">
        <v>129</v>
      </c>
      <c r="N289" s="17" t="s">
        <v>154</v>
      </c>
      <c r="O289" s="9"/>
      <c r="P289" s="9">
        <v>910925869856</v>
      </c>
      <c r="Q289" s="11"/>
      <c r="R289" s="647">
        <v>9405423990</v>
      </c>
      <c r="S289" s="17" t="s">
        <v>130</v>
      </c>
      <c r="T289" s="17" t="s">
        <v>130</v>
      </c>
      <c r="U289" s="9" t="s">
        <v>130</v>
      </c>
    </row>
    <row r="290" spans="1:21" s="650" customFormat="1">
      <c r="A290" s="8" t="s">
        <v>5139</v>
      </c>
      <c r="B290" s="8">
        <v>8718696998229</v>
      </c>
      <c r="C290" s="8">
        <v>910925865345</v>
      </c>
      <c r="D290" s="8">
        <v>871869699822900</v>
      </c>
      <c r="E290" s="12">
        <v>99822900</v>
      </c>
      <c r="F290" s="10" t="s">
        <v>3641</v>
      </c>
      <c r="G290" s="12" t="s">
        <v>2535</v>
      </c>
      <c r="H290" s="12" t="s">
        <v>3562</v>
      </c>
      <c r="I290" s="12" t="s">
        <v>3553</v>
      </c>
      <c r="J290" s="12" t="s">
        <v>125</v>
      </c>
      <c r="K290" s="12" t="s">
        <v>2539</v>
      </c>
      <c r="L290" s="9">
        <v>1</v>
      </c>
      <c r="M290" s="12" t="s">
        <v>129</v>
      </c>
      <c r="N290" s="17" t="s">
        <v>154</v>
      </c>
      <c r="O290" s="9"/>
      <c r="P290" s="9">
        <v>910925869864</v>
      </c>
      <c r="Q290" s="11"/>
      <c r="R290" s="647">
        <v>9405423990</v>
      </c>
      <c r="S290" s="17" t="s">
        <v>130</v>
      </c>
      <c r="T290" s="17" t="s">
        <v>130</v>
      </c>
      <c r="U290" s="9" t="s">
        <v>130</v>
      </c>
    </row>
    <row r="291" spans="1:21" s="650" customFormat="1">
      <c r="A291" s="8" t="s">
        <v>5139</v>
      </c>
      <c r="B291" s="8">
        <v>8719514533646</v>
      </c>
      <c r="C291" s="8">
        <v>911401841483</v>
      </c>
      <c r="D291" s="8">
        <v>871951453364699</v>
      </c>
      <c r="E291" s="12">
        <v>53364699</v>
      </c>
      <c r="F291" s="10" t="s">
        <v>5157</v>
      </c>
      <c r="G291" s="12" t="s">
        <v>2535</v>
      </c>
      <c r="H291" s="12" t="s">
        <v>3655</v>
      </c>
      <c r="I291" s="12" t="s">
        <v>3689</v>
      </c>
      <c r="J291" s="12" t="s">
        <v>125</v>
      </c>
      <c r="K291" s="12" t="s">
        <v>2539</v>
      </c>
      <c r="L291" s="9">
        <v>24</v>
      </c>
      <c r="M291" s="12" t="s">
        <v>129</v>
      </c>
      <c r="N291" s="17" t="s">
        <v>154</v>
      </c>
      <c r="O291" s="9">
        <v>911401730422</v>
      </c>
      <c r="P291" s="9">
        <v>911401871386</v>
      </c>
      <c r="Q291" s="11"/>
      <c r="R291" s="647">
        <v>9405423990</v>
      </c>
      <c r="S291" s="17" t="s">
        <v>130</v>
      </c>
      <c r="T291" s="17" t="s">
        <v>130</v>
      </c>
      <c r="U291" s="9" t="s">
        <v>130</v>
      </c>
    </row>
    <row r="292" spans="1:21" s="650" customFormat="1">
      <c r="A292" s="8" t="s">
        <v>5139</v>
      </c>
      <c r="B292" s="8">
        <v>8719514534797</v>
      </c>
      <c r="C292" s="8">
        <v>911401884083</v>
      </c>
      <c r="D292" s="8">
        <v>871951453479799</v>
      </c>
      <c r="E292" s="12">
        <v>53479799</v>
      </c>
      <c r="F292" s="20" t="s">
        <v>5158</v>
      </c>
      <c r="G292" s="12" t="s">
        <v>2535</v>
      </c>
      <c r="H292" s="12" t="s">
        <v>3655</v>
      </c>
      <c r="I292" s="12" t="s">
        <v>3689</v>
      </c>
      <c r="J292" s="12" t="s">
        <v>125</v>
      </c>
      <c r="K292" s="12" t="s">
        <v>2539</v>
      </c>
      <c r="L292" s="9">
        <v>24</v>
      </c>
      <c r="M292" s="12" t="s">
        <v>129</v>
      </c>
      <c r="N292" s="17" t="s">
        <v>154</v>
      </c>
      <c r="O292" s="9">
        <v>911401733362</v>
      </c>
      <c r="P292" s="9">
        <v>911401892386</v>
      </c>
      <c r="Q292" s="11"/>
      <c r="R292" s="647">
        <v>9405423990</v>
      </c>
      <c r="S292" s="17" t="s">
        <v>130</v>
      </c>
      <c r="T292" s="17" t="s">
        <v>130</v>
      </c>
      <c r="U292" s="9" t="s">
        <v>130</v>
      </c>
    </row>
    <row r="293" spans="1:21" s="650" customFormat="1">
      <c r="A293" s="8" t="s">
        <v>5139</v>
      </c>
      <c r="B293" s="8">
        <v>8719514533615</v>
      </c>
      <c r="C293" s="8">
        <v>911401844483</v>
      </c>
      <c r="D293" s="8">
        <v>871951453361599</v>
      </c>
      <c r="E293" s="12">
        <v>53361599</v>
      </c>
      <c r="F293" s="20" t="s">
        <v>5159</v>
      </c>
      <c r="G293" s="12" t="s">
        <v>2535</v>
      </c>
      <c r="H293" s="12" t="s">
        <v>3655</v>
      </c>
      <c r="I293" s="12" t="s">
        <v>3689</v>
      </c>
      <c r="J293" s="12" t="s">
        <v>125</v>
      </c>
      <c r="K293" s="12" t="s">
        <v>2539</v>
      </c>
      <c r="L293" s="9">
        <v>16</v>
      </c>
      <c r="M293" s="12" t="s">
        <v>129</v>
      </c>
      <c r="N293" s="17" t="s">
        <v>154</v>
      </c>
      <c r="O293" s="9">
        <v>911401730462</v>
      </c>
      <c r="P293" s="9">
        <v>911401874386</v>
      </c>
      <c r="Q293" s="11"/>
      <c r="R293" s="647">
        <v>9405423990</v>
      </c>
      <c r="S293" s="17" t="s">
        <v>130</v>
      </c>
      <c r="T293" s="17" t="s">
        <v>130</v>
      </c>
      <c r="U293" s="9" t="s">
        <v>130</v>
      </c>
    </row>
    <row r="294" spans="1:21" s="650" customFormat="1">
      <c r="A294" s="8" t="s">
        <v>5139</v>
      </c>
      <c r="B294" s="8">
        <v>8719514534766</v>
      </c>
      <c r="C294" s="8">
        <v>911401884583</v>
      </c>
      <c r="D294" s="8">
        <v>871951453476699</v>
      </c>
      <c r="E294" s="12">
        <v>53476699</v>
      </c>
      <c r="F294" s="20" t="s">
        <v>5160</v>
      </c>
      <c r="G294" s="12" t="s">
        <v>2535</v>
      </c>
      <c r="H294" s="12" t="s">
        <v>3655</v>
      </c>
      <c r="I294" s="12" t="s">
        <v>3689</v>
      </c>
      <c r="J294" s="12" t="s">
        <v>125</v>
      </c>
      <c r="K294" s="12" t="s">
        <v>2539</v>
      </c>
      <c r="L294" s="9">
        <v>16</v>
      </c>
      <c r="M294" s="12" t="s">
        <v>129</v>
      </c>
      <c r="N294" s="17" t="s">
        <v>154</v>
      </c>
      <c r="O294" s="9">
        <v>911401733372</v>
      </c>
      <c r="P294" s="9"/>
      <c r="Q294" s="11"/>
      <c r="R294" s="647">
        <v>9405423990</v>
      </c>
      <c r="S294" s="17" t="s">
        <v>130</v>
      </c>
      <c r="T294" s="17" t="s">
        <v>130</v>
      </c>
      <c r="U294" s="9" t="s">
        <v>130</v>
      </c>
    </row>
    <row r="295" spans="1:21" s="650" customFormat="1">
      <c r="A295" s="8" t="s">
        <v>5139</v>
      </c>
      <c r="B295" s="8">
        <v>8719514533530</v>
      </c>
      <c r="C295" s="8">
        <v>911401854483</v>
      </c>
      <c r="D295" s="8">
        <v>871951453353099</v>
      </c>
      <c r="E295" s="12">
        <v>53353099</v>
      </c>
      <c r="F295" s="20" t="s">
        <v>5161</v>
      </c>
      <c r="G295" s="12" t="s">
        <v>2535</v>
      </c>
      <c r="H295" s="12" t="s">
        <v>3655</v>
      </c>
      <c r="I295" s="12" t="s">
        <v>3689</v>
      </c>
      <c r="J295" s="12" t="s">
        <v>125</v>
      </c>
      <c r="K295" s="12" t="s">
        <v>2539</v>
      </c>
      <c r="L295" s="9">
        <v>16</v>
      </c>
      <c r="M295" s="12" t="s">
        <v>129</v>
      </c>
      <c r="N295" s="17" t="s">
        <v>154</v>
      </c>
      <c r="O295" s="9">
        <v>911401730472</v>
      </c>
      <c r="P295" s="9">
        <v>911401874386</v>
      </c>
      <c r="Q295" s="11"/>
      <c r="R295" s="647">
        <v>9405423990</v>
      </c>
      <c r="S295" s="17" t="s">
        <v>130</v>
      </c>
      <c r="T295" s="17" t="s">
        <v>130</v>
      </c>
      <c r="U295" s="9" t="s">
        <v>130</v>
      </c>
    </row>
    <row r="296" spans="1:21" s="650" customFormat="1">
      <c r="A296" s="8" t="s">
        <v>5139</v>
      </c>
      <c r="B296" s="8">
        <v>8719514534759</v>
      </c>
      <c r="C296" s="8">
        <v>911401884683</v>
      </c>
      <c r="D296" s="8">
        <v>871951453475999</v>
      </c>
      <c r="E296" s="12">
        <v>53475999</v>
      </c>
      <c r="F296" s="20" t="s">
        <v>5162</v>
      </c>
      <c r="G296" s="12" t="s">
        <v>2535</v>
      </c>
      <c r="H296" s="12" t="s">
        <v>3655</v>
      </c>
      <c r="I296" s="12" t="s">
        <v>3689</v>
      </c>
      <c r="J296" s="12" t="s">
        <v>125</v>
      </c>
      <c r="K296" s="12" t="s">
        <v>2539</v>
      </c>
      <c r="L296" s="9">
        <v>16</v>
      </c>
      <c r="M296" s="12" t="s">
        <v>129</v>
      </c>
      <c r="N296" s="17" t="s">
        <v>154</v>
      </c>
      <c r="O296" s="9">
        <v>911401733382</v>
      </c>
      <c r="P296" s="9">
        <v>911401894386</v>
      </c>
      <c r="Q296" s="11"/>
      <c r="R296" s="647">
        <v>9405423990</v>
      </c>
      <c r="S296" s="17" t="s">
        <v>130</v>
      </c>
      <c r="T296" s="17" t="s">
        <v>130</v>
      </c>
      <c r="U296" s="9" t="s">
        <v>130</v>
      </c>
    </row>
    <row r="297" spans="1:21" s="650" customFormat="1">
      <c r="A297" s="8" t="s">
        <v>5139</v>
      </c>
      <c r="B297" s="8">
        <v>8719514534964</v>
      </c>
      <c r="C297" s="8">
        <v>911401896183</v>
      </c>
      <c r="D297" s="8">
        <v>871951453496499</v>
      </c>
      <c r="E297" s="12">
        <v>53496499</v>
      </c>
      <c r="F297" s="20" t="s">
        <v>5163</v>
      </c>
      <c r="G297" s="12" t="s">
        <v>2535</v>
      </c>
      <c r="H297" s="12" t="s">
        <v>3655</v>
      </c>
      <c r="I297" s="12" t="s">
        <v>3689</v>
      </c>
      <c r="J297" s="12" t="s">
        <v>125</v>
      </c>
      <c r="K297" s="12" t="s">
        <v>2539</v>
      </c>
      <c r="L297" s="9">
        <v>6</v>
      </c>
      <c r="M297" s="12" t="s">
        <v>129</v>
      </c>
      <c r="N297" s="17" t="s">
        <v>154</v>
      </c>
      <c r="O297" s="9"/>
      <c r="P297" s="9">
        <v>911401883386</v>
      </c>
      <c r="Q297" s="11"/>
      <c r="R297" s="647">
        <v>9405423990</v>
      </c>
      <c r="S297" s="17" t="s">
        <v>130</v>
      </c>
      <c r="T297" s="17" t="s">
        <v>130</v>
      </c>
      <c r="U297" s="9" t="s">
        <v>130</v>
      </c>
    </row>
    <row r="298" spans="1:21" s="650" customFormat="1">
      <c r="A298" s="8" t="s">
        <v>5139</v>
      </c>
      <c r="B298" s="8">
        <v>8719514534957</v>
      </c>
      <c r="C298" s="8">
        <v>911401896483</v>
      </c>
      <c r="D298" s="8">
        <v>871951453495799</v>
      </c>
      <c r="E298" s="12">
        <v>53495799</v>
      </c>
      <c r="F298" s="20" t="s">
        <v>5164</v>
      </c>
      <c r="G298" s="12" t="s">
        <v>2535</v>
      </c>
      <c r="H298" s="12" t="s">
        <v>3655</v>
      </c>
      <c r="I298" s="12" t="s">
        <v>3689</v>
      </c>
      <c r="J298" s="12" t="s">
        <v>125</v>
      </c>
      <c r="K298" s="12" t="s">
        <v>2539</v>
      </c>
      <c r="L298" s="9">
        <v>4</v>
      </c>
      <c r="M298" s="12" t="s">
        <v>129</v>
      </c>
      <c r="N298" s="17" t="s">
        <v>154</v>
      </c>
      <c r="O298" s="9">
        <v>911401733302</v>
      </c>
      <c r="P298" s="9">
        <v>911401884386</v>
      </c>
      <c r="Q298" s="11"/>
      <c r="R298" s="647">
        <v>9405423990</v>
      </c>
      <c r="S298" s="17" t="s">
        <v>130</v>
      </c>
      <c r="T298" s="17" t="s">
        <v>130</v>
      </c>
      <c r="U298" s="9" t="s">
        <v>130</v>
      </c>
    </row>
    <row r="299" spans="1:21" s="650" customFormat="1">
      <c r="A299" s="8" t="s">
        <v>5139</v>
      </c>
      <c r="B299" s="8">
        <v>8719514534940</v>
      </c>
      <c r="C299" s="8">
        <v>911401896783</v>
      </c>
      <c r="D299" s="8">
        <v>871951453494099</v>
      </c>
      <c r="E299" s="12">
        <v>53494099</v>
      </c>
      <c r="F299" s="20" t="s">
        <v>5165</v>
      </c>
      <c r="G299" s="12" t="s">
        <v>2535</v>
      </c>
      <c r="H299" s="12" t="s">
        <v>3655</v>
      </c>
      <c r="I299" s="12" t="s">
        <v>3689</v>
      </c>
      <c r="J299" s="12" t="s">
        <v>125</v>
      </c>
      <c r="K299" s="12" t="s">
        <v>2539</v>
      </c>
      <c r="L299" s="9">
        <v>4</v>
      </c>
      <c r="M299" s="12" t="s">
        <v>129</v>
      </c>
      <c r="N299" s="17" t="s">
        <v>154</v>
      </c>
      <c r="O299" s="9">
        <v>911401733312</v>
      </c>
      <c r="P299" s="9">
        <v>911401885386</v>
      </c>
      <c r="Q299" s="11"/>
      <c r="R299" s="647">
        <v>9405423990</v>
      </c>
      <c r="S299" s="17" t="s">
        <v>130</v>
      </c>
      <c r="T299" s="17" t="s">
        <v>130</v>
      </c>
      <c r="U299" s="9" t="s">
        <v>130</v>
      </c>
    </row>
    <row r="300" spans="1:21" s="650" customFormat="1">
      <c r="A300" s="8" t="s">
        <v>5139</v>
      </c>
      <c r="B300" s="8">
        <v>8719514533509</v>
      </c>
      <c r="C300" s="8">
        <v>911401857483</v>
      </c>
      <c r="D300" s="8">
        <v>871951453350999</v>
      </c>
      <c r="E300" s="12">
        <v>53350999</v>
      </c>
      <c r="F300" s="20" t="s">
        <v>5166</v>
      </c>
      <c r="G300" s="12" t="s">
        <v>2535</v>
      </c>
      <c r="H300" s="12" t="s">
        <v>3655</v>
      </c>
      <c r="I300" s="12" t="s">
        <v>3689</v>
      </c>
      <c r="J300" s="12" t="s">
        <v>125</v>
      </c>
      <c r="K300" s="12" t="s">
        <v>2539</v>
      </c>
      <c r="L300" s="9">
        <v>4</v>
      </c>
      <c r="M300" s="12" t="s">
        <v>129</v>
      </c>
      <c r="N300" s="17" t="s">
        <v>154</v>
      </c>
      <c r="O300" s="9">
        <v>911401733282</v>
      </c>
      <c r="P300" s="9">
        <v>911401877386</v>
      </c>
      <c r="Q300" s="11"/>
      <c r="R300" s="647">
        <v>9405423990</v>
      </c>
      <c r="S300" s="17" t="s">
        <v>130</v>
      </c>
      <c r="T300" s="17" t="s">
        <v>130</v>
      </c>
      <c r="U300" s="9" t="s">
        <v>130</v>
      </c>
    </row>
    <row r="301" spans="1:21" s="650" customFormat="1">
      <c r="A301" s="8" t="s">
        <v>5139</v>
      </c>
      <c r="B301" s="8">
        <v>8719514534933</v>
      </c>
      <c r="C301" s="8">
        <v>911401897083</v>
      </c>
      <c r="D301" s="8">
        <v>871951453493399</v>
      </c>
      <c r="E301" s="12">
        <v>53493399</v>
      </c>
      <c r="F301" s="20" t="s">
        <v>5167</v>
      </c>
      <c r="G301" s="12" t="s">
        <v>2535</v>
      </c>
      <c r="H301" s="12" t="s">
        <v>3655</v>
      </c>
      <c r="I301" s="12" t="s">
        <v>3689</v>
      </c>
      <c r="J301" s="12" t="s">
        <v>125</v>
      </c>
      <c r="K301" s="12" t="s">
        <v>2539</v>
      </c>
      <c r="L301" s="9">
        <v>4</v>
      </c>
      <c r="M301" s="12" t="s">
        <v>129</v>
      </c>
      <c r="N301" s="17" t="s">
        <v>154</v>
      </c>
      <c r="O301" s="9">
        <v>911401733322</v>
      </c>
      <c r="P301" s="9">
        <v>911401886386</v>
      </c>
      <c r="Q301" s="11"/>
      <c r="R301" s="647">
        <v>9405423990</v>
      </c>
      <c r="S301" s="17" t="s">
        <v>130</v>
      </c>
      <c r="T301" s="17" t="s">
        <v>130</v>
      </c>
      <c r="U301" s="9" t="s">
        <v>130</v>
      </c>
    </row>
    <row r="302" spans="1:21" s="650" customFormat="1">
      <c r="A302" s="8" t="s">
        <v>5139</v>
      </c>
      <c r="B302" s="8">
        <v>8719514533493</v>
      </c>
      <c r="C302" s="8">
        <v>911401858483</v>
      </c>
      <c r="D302" s="8">
        <v>871951453349399</v>
      </c>
      <c r="E302" s="12">
        <v>53349399</v>
      </c>
      <c r="F302" s="20" t="s">
        <v>5168</v>
      </c>
      <c r="G302" s="12" t="s">
        <v>2535</v>
      </c>
      <c r="H302" s="12" t="s">
        <v>3655</v>
      </c>
      <c r="I302" s="12" t="s">
        <v>3689</v>
      </c>
      <c r="J302" s="12" t="s">
        <v>125</v>
      </c>
      <c r="K302" s="12" t="s">
        <v>2539</v>
      </c>
      <c r="L302" s="9">
        <v>4</v>
      </c>
      <c r="M302" s="12" t="s">
        <v>129</v>
      </c>
      <c r="N302" s="17" t="s">
        <v>154</v>
      </c>
      <c r="O302" s="9">
        <v>911401733292</v>
      </c>
      <c r="P302" s="9">
        <v>911401878386</v>
      </c>
      <c r="Q302" s="11"/>
      <c r="R302" s="647">
        <v>9405423990</v>
      </c>
      <c r="S302" s="17" t="s">
        <v>130</v>
      </c>
      <c r="T302" s="17" t="s">
        <v>130</v>
      </c>
      <c r="U302" s="9" t="s">
        <v>130</v>
      </c>
    </row>
    <row r="303" spans="1:21" s="650" customFormat="1">
      <c r="A303" s="8" t="s">
        <v>5139</v>
      </c>
      <c r="B303" s="8">
        <v>8719514531772</v>
      </c>
      <c r="C303" s="8">
        <v>824110184521</v>
      </c>
      <c r="D303" s="8">
        <v>871951453177299</v>
      </c>
      <c r="E303" s="12">
        <v>53177299</v>
      </c>
      <c r="F303" s="20" t="s">
        <v>5169</v>
      </c>
      <c r="G303" s="12" t="s">
        <v>2535</v>
      </c>
      <c r="H303" s="12" t="s">
        <v>4987</v>
      </c>
      <c r="I303" s="12" t="s">
        <v>4988</v>
      </c>
      <c r="J303" s="12" t="s">
        <v>125</v>
      </c>
      <c r="K303" s="12" t="s">
        <v>2581</v>
      </c>
      <c r="L303" s="9">
        <v>8</v>
      </c>
      <c r="M303" s="12" t="s">
        <v>129</v>
      </c>
      <c r="N303" s="17" t="s">
        <v>154</v>
      </c>
      <c r="O303" s="9"/>
      <c r="P303" s="9">
        <v>824110117882</v>
      </c>
      <c r="Q303" s="11"/>
      <c r="R303" s="647">
        <v>9405423990</v>
      </c>
      <c r="S303" s="17" t="s">
        <v>130</v>
      </c>
      <c r="T303" s="17" t="s">
        <v>130</v>
      </c>
      <c r="U303" s="9" t="s">
        <v>130</v>
      </c>
    </row>
    <row r="304" spans="1:21" s="650" customFormat="1">
      <c r="A304" s="8" t="s">
        <v>5139</v>
      </c>
      <c r="B304" s="8">
        <v>8719514508491</v>
      </c>
      <c r="C304" s="8">
        <v>824110118571</v>
      </c>
      <c r="D304" s="8">
        <v>871951450849199</v>
      </c>
      <c r="E304" s="12">
        <v>50849199</v>
      </c>
      <c r="F304" s="10" t="s">
        <v>5170</v>
      </c>
      <c r="G304" s="12" t="s">
        <v>2535</v>
      </c>
      <c r="H304" s="12" t="s">
        <v>4987</v>
      </c>
      <c r="I304" s="12" t="s">
        <v>4988</v>
      </c>
      <c r="J304" s="12" t="s">
        <v>125</v>
      </c>
      <c r="K304" s="12" t="s">
        <v>2581</v>
      </c>
      <c r="L304" s="9">
        <v>4</v>
      </c>
      <c r="M304" s="12" t="s">
        <v>129</v>
      </c>
      <c r="N304" s="17" t="s">
        <v>154</v>
      </c>
      <c r="O304" s="9">
        <v>911401691802</v>
      </c>
      <c r="P304" s="9">
        <v>824110117862</v>
      </c>
      <c r="Q304" s="11"/>
      <c r="R304" s="647">
        <v>9405423990</v>
      </c>
      <c r="S304" s="17" t="s">
        <v>130</v>
      </c>
      <c r="T304" s="17" t="s">
        <v>130</v>
      </c>
      <c r="U304" s="9" t="s">
        <v>130</v>
      </c>
    </row>
    <row r="305" spans="1:21" s="650" customFormat="1">
      <c r="A305" s="8" t="s">
        <v>5139</v>
      </c>
      <c r="B305" s="8">
        <v>8718696827802</v>
      </c>
      <c r="C305" s="8">
        <v>925723617107</v>
      </c>
      <c r="D305" s="8">
        <v>871869682780200</v>
      </c>
      <c r="E305" s="12">
        <v>82780200</v>
      </c>
      <c r="F305" s="20" t="s">
        <v>5171</v>
      </c>
      <c r="G305" s="12" t="s">
        <v>4305</v>
      </c>
      <c r="H305" s="12" t="s">
        <v>4469</v>
      </c>
      <c r="I305" s="12" t="s">
        <v>4470</v>
      </c>
      <c r="J305" s="12" t="s">
        <v>125</v>
      </c>
      <c r="K305" s="12" t="s">
        <v>4307</v>
      </c>
      <c r="L305" s="9">
        <v>100</v>
      </c>
      <c r="M305" s="12" t="s">
        <v>129</v>
      </c>
      <c r="N305" s="17" t="s">
        <v>154</v>
      </c>
      <c r="O305" s="9">
        <v>925723617101</v>
      </c>
      <c r="P305" s="9"/>
      <c r="Q305" s="11" t="s">
        <v>263</v>
      </c>
      <c r="R305" s="647">
        <v>8539219890</v>
      </c>
      <c r="S305" s="17" t="s">
        <v>1020</v>
      </c>
      <c r="T305" s="17" t="s">
        <v>768</v>
      </c>
      <c r="U305" s="9">
        <v>423253</v>
      </c>
    </row>
    <row r="306" spans="1:21" s="650" customFormat="1">
      <c r="A306" s="8" t="s">
        <v>5139</v>
      </c>
      <c r="B306" s="8">
        <v>8719514334854</v>
      </c>
      <c r="C306" s="648">
        <v>925723617105</v>
      </c>
      <c r="D306" s="652">
        <v>871951433485400</v>
      </c>
      <c r="E306" s="12">
        <v>33485400</v>
      </c>
      <c r="F306" s="653" t="s">
        <v>5172</v>
      </c>
      <c r="G306" s="12" t="s">
        <v>4305</v>
      </c>
      <c r="H306" s="12" t="s">
        <v>4469</v>
      </c>
      <c r="I306" s="12" t="s">
        <v>4470</v>
      </c>
      <c r="J306" s="12" t="s">
        <v>125</v>
      </c>
      <c r="K306" s="12" t="s">
        <v>4307</v>
      </c>
      <c r="L306" s="9">
        <v>10</v>
      </c>
      <c r="M306" s="12" t="s">
        <v>129</v>
      </c>
      <c r="N306" s="17" t="s">
        <v>154</v>
      </c>
      <c r="O306" s="9">
        <v>925723617102</v>
      </c>
      <c r="P306" s="9"/>
      <c r="Q306" s="11" t="s">
        <v>263</v>
      </c>
      <c r="R306" s="647">
        <v>8539219890</v>
      </c>
      <c r="S306" s="17" t="s">
        <v>1020</v>
      </c>
      <c r="T306" s="17" t="s">
        <v>768</v>
      </c>
      <c r="U306" s="9">
        <v>423254</v>
      </c>
    </row>
    <row r="307" spans="1:21" s="650" customFormat="1">
      <c r="A307" s="8" t="s">
        <v>5139</v>
      </c>
      <c r="B307" s="8">
        <v>8719514334892</v>
      </c>
      <c r="C307" s="8">
        <v>925723717105</v>
      </c>
      <c r="D307" s="8">
        <v>871951433489200</v>
      </c>
      <c r="E307" s="12">
        <v>33489200</v>
      </c>
      <c r="F307" s="10" t="s">
        <v>5173</v>
      </c>
      <c r="G307" s="12" t="s">
        <v>4305</v>
      </c>
      <c r="H307" s="12" t="s">
        <v>4469</v>
      </c>
      <c r="I307" s="12" t="s">
        <v>4470</v>
      </c>
      <c r="J307" s="12" t="s">
        <v>125</v>
      </c>
      <c r="K307" s="12" t="s">
        <v>4307</v>
      </c>
      <c r="L307" s="9">
        <v>10</v>
      </c>
      <c r="M307" s="12" t="s">
        <v>129</v>
      </c>
      <c r="N307" s="17" t="s">
        <v>154</v>
      </c>
      <c r="O307" s="9">
        <v>925723717103</v>
      </c>
      <c r="P307" s="9"/>
      <c r="Q307" s="11" t="s">
        <v>263</v>
      </c>
      <c r="R307" s="647">
        <v>8539219890</v>
      </c>
      <c r="S307" s="17" t="s">
        <v>1020</v>
      </c>
      <c r="T307" s="17" t="s">
        <v>768</v>
      </c>
      <c r="U307" s="9">
        <v>423257</v>
      </c>
    </row>
    <row r="308" spans="1:21" s="650" customFormat="1">
      <c r="A308" s="8" t="s">
        <v>5139</v>
      </c>
      <c r="B308" s="8">
        <v>8727900895773</v>
      </c>
      <c r="C308" s="8">
        <v>925697744209</v>
      </c>
      <c r="D308" s="8">
        <v>872790089577300</v>
      </c>
      <c r="E308" s="12">
        <v>89577300</v>
      </c>
      <c r="F308" s="10" t="s">
        <v>5174</v>
      </c>
      <c r="G308" s="12" t="s">
        <v>4305</v>
      </c>
      <c r="H308" s="12" t="s">
        <v>4469</v>
      </c>
      <c r="I308" s="12" t="s">
        <v>4470</v>
      </c>
      <c r="J308" s="12" t="s">
        <v>125</v>
      </c>
      <c r="K308" s="12" t="s">
        <v>4307</v>
      </c>
      <c r="L308" s="9">
        <v>100</v>
      </c>
      <c r="M308" s="12" t="s">
        <v>129</v>
      </c>
      <c r="N308" s="17" t="s">
        <v>154</v>
      </c>
      <c r="O308" s="9">
        <v>925697744201</v>
      </c>
      <c r="P308" s="9"/>
      <c r="Q308" s="11" t="s">
        <v>263</v>
      </c>
      <c r="R308" s="647">
        <v>8539219290</v>
      </c>
      <c r="S308" s="17" t="s">
        <v>180</v>
      </c>
      <c r="T308" s="17" t="s">
        <v>768</v>
      </c>
      <c r="U308" s="9">
        <v>423243</v>
      </c>
    </row>
    <row r="309" spans="1:21" s="650" customFormat="1">
      <c r="A309" s="8" t="s">
        <v>5139</v>
      </c>
      <c r="B309" s="8">
        <v>8711500559678</v>
      </c>
      <c r="C309" s="8">
        <v>928026383070</v>
      </c>
      <c r="D309" s="8">
        <v>871150055967815</v>
      </c>
      <c r="E309" s="12">
        <v>55967815</v>
      </c>
      <c r="F309" s="10" t="s">
        <v>5175</v>
      </c>
      <c r="G309" s="12" t="s">
        <v>4305</v>
      </c>
      <c r="H309" s="12" t="s">
        <v>4478</v>
      </c>
      <c r="I309" s="12" t="s">
        <v>4794</v>
      </c>
      <c r="J309" s="12" t="s">
        <v>125</v>
      </c>
      <c r="K309" s="12" t="s">
        <v>4307</v>
      </c>
      <c r="L309" s="9">
        <v>12</v>
      </c>
      <c r="M309" s="12" t="s">
        <v>129</v>
      </c>
      <c r="N309" s="17" t="s">
        <v>154</v>
      </c>
      <c r="O309" s="9"/>
      <c r="P309" s="9"/>
      <c r="Q309" s="11" t="s">
        <v>4795</v>
      </c>
      <c r="R309" s="647">
        <v>8539319090</v>
      </c>
      <c r="S309" s="17" t="s">
        <v>155</v>
      </c>
      <c r="T309" s="17" t="s">
        <v>768</v>
      </c>
      <c r="U309" s="9">
        <v>423508</v>
      </c>
    </row>
    <row r="310" spans="1:21" s="650" customFormat="1">
      <c r="A310" s="8" t="s">
        <v>5139</v>
      </c>
      <c r="B310" s="8">
        <v>8718696577578</v>
      </c>
      <c r="C310" s="8">
        <v>929003603202</v>
      </c>
      <c r="D310" s="8">
        <v>871869657757800</v>
      </c>
      <c r="E310" s="12">
        <v>57757800</v>
      </c>
      <c r="F310" s="10" t="s">
        <v>456</v>
      </c>
      <c r="G310" s="12" t="s">
        <v>121</v>
      </c>
      <c r="H310" s="12" t="s">
        <v>153</v>
      </c>
      <c r="I310" s="12" t="s">
        <v>124</v>
      </c>
      <c r="J310" s="12" t="s">
        <v>125</v>
      </c>
      <c r="K310" s="12" t="s">
        <v>4976</v>
      </c>
      <c r="L310" s="9">
        <v>10</v>
      </c>
      <c r="M310" s="12" t="s">
        <v>129</v>
      </c>
      <c r="N310" s="17" t="s">
        <v>154</v>
      </c>
      <c r="O310" s="9">
        <v>929001234202</v>
      </c>
      <c r="P310" s="9"/>
      <c r="Q310" s="11" t="s">
        <v>327</v>
      </c>
      <c r="R310" s="647">
        <v>8539520000</v>
      </c>
      <c r="S310" s="17" t="s">
        <v>321</v>
      </c>
      <c r="T310" s="17" t="s">
        <v>322</v>
      </c>
      <c r="U310" s="12">
        <v>1354585</v>
      </c>
    </row>
    <row r="311" spans="1:21" s="650" customFormat="1">
      <c r="A311" s="8" t="s">
        <v>5139</v>
      </c>
      <c r="B311" s="8">
        <v>8718696579930</v>
      </c>
      <c r="C311" s="8">
        <v>929003603432</v>
      </c>
      <c r="D311" s="8">
        <v>871869657993000</v>
      </c>
      <c r="E311" s="12">
        <v>57993000</v>
      </c>
      <c r="F311" s="10" t="s">
        <v>464</v>
      </c>
      <c r="G311" s="12" t="s">
        <v>121</v>
      </c>
      <c r="H311" s="12" t="s">
        <v>153</v>
      </c>
      <c r="I311" s="12" t="s">
        <v>124</v>
      </c>
      <c r="J311" s="12" t="s">
        <v>125</v>
      </c>
      <c r="K311" s="12" t="s">
        <v>4976</v>
      </c>
      <c r="L311" s="9">
        <v>10</v>
      </c>
      <c r="M311" s="12" t="s">
        <v>129</v>
      </c>
      <c r="N311" s="17" t="s">
        <v>154</v>
      </c>
      <c r="O311" s="9">
        <v>929001304532</v>
      </c>
      <c r="P311" s="9"/>
      <c r="Q311" s="11"/>
      <c r="R311" s="647">
        <v>8539520000</v>
      </c>
      <c r="S311" s="17" t="s">
        <v>321</v>
      </c>
      <c r="T311" s="17" t="s">
        <v>322</v>
      </c>
      <c r="U311" s="12">
        <v>1354588</v>
      </c>
    </row>
    <row r="312" spans="1:21" s="650" customFormat="1">
      <c r="A312" s="8" t="s">
        <v>5139</v>
      </c>
      <c r="B312" s="8">
        <v>8718696577790</v>
      </c>
      <c r="C312" s="8">
        <v>929003603302</v>
      </c>
      <c r="D312" s="8">
        <v>871869657779000</v>
      </c>
      <c r="E312" s="12">
        <v>57779000</v>
      </c>
      <c r="F312" s="10" t="s">
        <v>467</v>
      </c>
      <c r="G312" s="12" t="s">
        <v>121</v>
      </c>
      <c r="H312" s="12" t="s">
        <v>153</v>
      </c>
      <c r="I312" s="12" t="s">
        <v>124</v>
      </c>
      <c r="J312" s="12" t="s">
        <v>125</v>
      </c>
      <c r="K312" s="12" t="s">
        <v>4976</v>
      </c>
      <c r="L312" s="9">
        <v>10</v>
      </c>
      <c r="M312" s="12" t="s">
        <v>129</v>
      </c>
      <c r="N312" s="17" t="s">
        <v>154</v>
      </c>
      <c r="O312" s="9">
        <v>929001234602</v>
      </c>
      <c r="P312" s="9"/>
      <c r="Q312" s="11"/>
      <c r="R312" s="647">
        <v>8539520000</v>
      </c>
      <c r="S312" s="17" t="s">
        <v>321</v>
      </c>
      <c r="T312" s="17" t="s">
        <v>322</v>
      </c>
      <c r="U312" s="12">
        <v>1354584</v>
      </c>
    </row>
    <row r="313" spans="1:21" s="650" customFormat="1">
      <c r="A313" s="8" t="s">
        <v>5139</v>
      </c>
      <c r="B313" s="8">
        <v>8718696577875</v>
      </c>
      <c r="C313" s="8">
        <v>929003603532</v>
      </c>
      <c r="D313" s="8">
        <v>871869657787500</v>
      </c>
      <c r="E313" s="12">
        <v>57787500</v>
      </c>
      <c r="F313" s="10" t="s">
        <v>469</v>
      </c>
      <c r="G313" s="12" t="s">
        <v>121</v>
      </c>
      <c r="H313" s="12" t="s">
        <v>153</v>
      </c>
      <c r="I313" s="12" t="s">
        <v>124</v>
      </c>
      <c r="J313" s="12" t="s">
        <v>125</v>
      </c>
      <c r="K313" s="12" t="s">
        <v>4976</v>
      </c>
      <c r="L313" s="9">
        <v>10</v>
      </c>
      <c r="M313" s="12" t="s">
        <v>129</v>
      </c>
      <c r="N313" s="17" t="s">
        <v>154</v>
      </c>
      <c r="O313" s="9">
        <v>929001304632</v>
      </c>
      <c r="P313" s="9"/>
      <c r="Q313" s="11"/>
      <c r="R313" s="647">
        <v>8539520000</v>
      </c>
      <c r="S313" s="17" t="s">
        <v>321</v>
      </c>
      <c r="T313" s="17" t="s">
        <v>322</v>
      </c>
      <c r="U313" s="12">
        <v>1354586</v>
      </c>
    </row>
    <row r="314" spans="1:21" s="650" customFormat="1">
      <c r="A314" s="8" t="s">
        <v>5139</v>
      </c>
      <c r="B314" s="8">
        <v>8718699771935</v>
      </c>
      <c r="C314" s="8">
        <v>929001325718</v>
      </c>
      <c r="D314" s="8">
        <v>871869977193500</v>
      </c>
      <c r="E314" s="12">
        <v>77193500</v>
      </c>
      <c r="F314" s="10" t="s">
        <v>5176</v>
      </c>
      <c r="G314" s="12" t="s">
        <v>121</v>
      </c>
      <c r="H314" s="12" t="s">
        <v>153</v>
      </c>
      <c r="I314" s="12" t="s">
        <v>124</v>
      </c>
      <c r="J314" s="12" t="s">
        <v>125</v>
      </c>
      <c r="K314" s="12" t="s">
        <v>4976</v>
      </c>
      <c r="L314" s="9">
        <v>12</v>
      </c>
      <c r="M314" s="12" t="s">
        <v>129</v>
      </c>
      <c r="N314" s="17" t="s">
        <v>154</v>
      </c>
      <c r="O314" s="9">
        <v>929001325777</v>
      </c>
      <c r="P314" s="9">
        <v>929001325702</v>
      </c>
      <c r="Q314" s="11" t="s">
        <v>5137</v>
      </c>
      <c r="R314" s="647">
        <v>8539520000</v>
      </c>
      <c r="S314" s="17" t="s">
        <v>179</v>
      </c>
      <c r="T314" s="17" t="s">
        <v>322</v>
      </c>
      <c r="U314" s="12">
        <v>391879</v>
      </c>
    </row>
    <row r="315" spans="1:21" s="650" customFormat="1">
      <c r="A315" s="8" t="s">
        <v>5139</v>
      </c>
      <c r="B315" s="8">
        <v>8719514315433</v>
      </c>
      <c r="C315" s="8">
        <v>929002982801</v>
      </c>
      <c r="D315" s="8">
        <v>871951431543300</v>
      </c>
      <c r="E315" s="12">
        <v>31543300</v>
      </c>
      <c r="F315" s="10" t="s">
        <v>5177</v>
      </c>
      <c r="G315" s="12" t="s">
        <v>121</v>
      </c>
      <c r="H315" s="12" t="s">
        <v>153</v>
      </c>
      <c r="I315" s="12" t="s">
        <v>124</v>
      </c>
      <c r="J315" s="12" t="s">
        <v>125</v>
      </c>
      <c r="K315" s="12" t="s">
        <v>4976</v>
      </c>
      <c r="L315" s="9">
        <v>4</v>
      </c>
      <c r="M315" s="12" t="s">
        <v>129</v>
      </c>
      <c r="N315" s="17" t="s">
        <v>154</v>
      </c>
      <c r="O315" s="9">
        <v>929002223855</v>
      </c>
      <c r="P315" s="9">
        <v>929002982802</v>
      </c>
      <c r="Q315" s="11" t="s">
        <v>5137</v>
      </c>
      <c r="R315" s="647">
        <v>8539520000</v>
      </c>
      <c r="S315" s="17" t="s">
        <v>132</v>
      </c>
      <c r="T315" s="17" t="s">
        <v>132</v>
      </c>
      <c r="U315" s="12" t="s">
        <v>132</v>
      </c>
    </row>
    <row r="316" spans="1:21" s="650" customFormat="1">
      <c r="A316" s="8" t="s">
        <v>5139</v>
      </c>
      <c r="B316" s="8">
        <v>8719514315471</v>
      </c>
      <c r="C316" s="8">
        <v>929002983001</v>
      </c>
      <c r="D316" s="8">
        <v>871951431547100</v>
      </c>
      <c r="E316" s="12">
        <v>31547100</v>
      </c>
      <c r="F316" s="10" t="s">
        <v>5178</v>
      </c>
      <c r="G316" s="12" t="s">
        <v>121</v>
      </c>
      <c r="H316" s="12" t="s">
        <v>153</v>
      </c>
      <c r="I316" s="12" t="s">
        <v>124</v>
      </c>
      <c r="J316" s="12" t="s">
        <v>125</v>
      </c>
      <c r="K316" s="12" t="s">
        <v>4976</v>
      </c>
      <c r="L316" s="9">
        <v>4</v>
      </c>
      <c r="M316" s="12" t="s">
        <v>129</v>
      </c>
      <c r="N316" s="17" t="s">
        <v>154</v>
      </c>
      <c r="O316" s="9">
        <v>929002224001</v>
      </c>
      <c r="P316" s="9">
        <v>929002983002</v>
      </c>
      <c r="Q316" s="11" t="s">
        <v>5137</v>
      </c>
      <c r="R316" s="647">
        <v>8539520000</v>
      </c>
      <c r="S316" s="17" t="s">
        <v>132</v>
      </c>
      <c r="T316" s="17" t="s">
        <v>132</v>
      </c>
      <c r="U316" s="12" t="s">
        <v>132</v>
      </c>
    </row>
    <row r="317" spans="1:21" s="650" customFormat="1">
      <c r="A317" s="8" t="s">
        <v>5139</v>
      </c>
      <c r="B317" s="8">
        <v>8718696472187</v>
      </c>
      <c r="C317" s="8">
        <v>929001243082</v>
      </c>
      <c r="D317" s="8">
        <v>871869647218701</v>
      </c>
      <c r="E317" s="12">
        <v>47218701</v>
      </c>
      <c r="F317" s="10" t="s">
        <v>5179</v>
      </c>
      <c r="G317" s="12" t="s">
        <v>121</v>
      </c>
      <c r="H317" s="12" t="s">
        <v>153</v>
      </c>
      <c r="I317" s="12" t="s">
        <v>124</v>
      </c>
      <c r="J317" s="12" t="s">
        <v>125</v>
      </c>
      <c r="K317" s="12" t="s">
        <v>4976</v>
      </c>
      <c r="L317" s="9">
        <v>10</v>
      </c>
      <c r="M317" s="12" t="s">
        <v>129</v>
      </c>
      <c r="N317" s="17" t="s">
        <v>154</v>
      </c>
      <c r="O317" s="9">
        <v>929001243061</v>
      </c>
      <c r="P317" s="9">
        <v>929001243002</v>
      </c>
      <c r="Q317" s="11" t="s">
        <v>5137</v>
      </c>
      <c r="R317" s="647">
        <v>8539520000</v>
      </c>
      <c r="S317" s="17" t="s">
        <v>179</v>
      </c>
      <c r="T317" s="17" t="s">
        <v>338</v>
      </c>
      <c r="U317" s="12">
        <v>1825131</v>
      </c>
    </row>
    <row r="318" spans="1:21" s="650" customFormat="1">
      <c r="A318" s="8" t="s">
        <v>5139</v>
      </c>
      <c r="B318" s="8">
        <v>8718699764555</v>
      </c>
      <c r="C318" s="8">
        <v>929002372001</v>
      </c>
      <c r="D318" s="8">
        <v>871869976455500</v>
      </c>
      <c r="E318" s="12">
        <v>76455500</v>
      </c>
      <c r="F318" s="10" t="s">
        <v>5180</v>
      </c>
      <c r="G318" s="12" t="s">
        <v>121</v>
      </c>
      <c r="H318" s="12" t="s">
        <v>153</v>
      </c>
      <c r="I318" s="12" t="s">
        <v>124</v>
      </c>
      <c r="J318" s="12" t="s">
        <v>125</v>
      </c>
      <c r="K318" s="12" t="s">
        <v>4976</v>
      </c>
      <c r="L318" s="9">
        <v>4</v>
      </c>
      <c r="M318" s="12" t="s">
        <v>129</v>
      </c>
      <c r="N318" s="17" t="s">
        <v>154</v>
      </c>
      <c r="O318" s="9"/>
      <c r="P318" s="9">
        <v>929002372002</v>
      </c>
      <c r="Q318" s="11" t="s">
        <v>5137</v>
      </c>
      <c r="R318" s="647">
        <v>8539520000</v>
      </c>
      <c r="S318" s="17" t="s">
        <v>179</v>
      </c>
      <c r="T318" s="17" t="s">
        <v>180</v>
      </c>
      <c r="U318" s="12">
        <v>374904</v>
      </c>
    </row>
    <row r="319" spans="1:21" s="650" customFormat="1">
      <c r="A319" s="8" t="s">
        <v>5139</v>
      </c>
      <c r="B319" s="8">
        <v>8718699764531</v>
      </c>
      <c r="C319" s="8">
        <v>929002371901</v>
      </c>
      <c r="D319" s="8">
        <v>871869976453100</v>
      </c>
      <c r="E319" s="12">
        <v>76453100</v>
      </c>
      <c r="F319" s="10" t="s">
        <v>5181</v>
      </c>
      <c r="G319" s="12" t="s">
        <v>121</v>
      </c>
      <c r="H319" s="12" t="s">
        <v>153</v>
      </c>
      <c r="I319" s="12" t="s">
        <v>124</v>
      </c>
      <c r="J319" s="12" t="s">
        <v>125</v>
      </c>
      <c r="K319" s="12" t="s">
        <v>4976</v>
      </c>
      <c r="L319" s="9">
        <v>4</v>
      </c>
      <c r="M319" s="12" t="s">
        <v>129</v>
      </c>
      <c r="N319" s="17" t="s">
        <v>154</v>
      </c>
      <c r="O319" s="9"/>
      <c r="P319" s="9">
        <v>929002371902</v>
      </c>
      <c r="Q319" s="11" t="s">
        <v>5137</v>
      </c>
      <c r="R319" s="647">
        <v>8539520000</v>
      </c>
      <c r="S319" s="17" t="s">
        <v>179</v>
      </c>
      <c r="T319" s="17" t="s">
        <v>180</v>
      </c>
      <c r="U319" s="12">
        <v>374903</v>
      </c>
    </row>
    <row r="320" spans="1:21" s="650" customFormat="1">
      <c r="A320" s="8" t="s">
        <v>5139</v>
      </c>
      <c r="B320" s="8">
        <v>8718699764517</v>
      </c>
      <c r="C320" s="8">
        <v>929002371801</v>
      </c>
      <c r="D320" s="8">
        <v>871869976451700</v>
      </c>
      <c r="E320" s="12">
        <v>76451700</v>
      </c>
      <c r="F320" s="10" t="s">
        <v>5182</v>
      </c>
      <c r="G320" s="12" t="s">
        <v>121</v>
      </c>
      <c r="H320" s="12" t="s">
        <v>153</v>
      </c>
      <c r="I320" s="12" t="s">
        <v>124</v>
      </c>
      <c r="J320" s="12" t="s">
        <v>125</v>
      </c>
      <c r="K320" s="12" t="s">
        <v>4976</v>
      </c>
      <c r="L320" s="9">
        <v>4</v>
      </c>
      <c r="M320" s="12" t="s">
        <v>129</v>
      </c>
      <c r="N320" s="17" t="s">
        <v>154</v>
      </c>
      <c r="O320" s="9"/>
      <c r="P320" s="9">
        <v>929002371802</v>
      </c>
      <c r="Q320" s="11" t="s">
        <v>5137</v>
      </c>
      <c r="R320" s="647">
        <v>8539520000</v>
      </c>
      <c r="S320" s="17" t="s">
        <v>179</v>
      </c>
      <c r="T320" s="17" t="s">
        <v>180</v>
      </c>
      <c r="U320" s="12">
        <v>374902</v>
      </c>
    </row>
    <row r="321" spans="1:21" s="650" customFormat="1">
      <c r="A321" s="8" t="s">
        <v>5139</v>
      </c>
      <c r="B321" s="8">
        <v>8718699764616</v>
      </c>
      <c r="C321" s="8">
        <v>929002372801</v>
      </c>
      <c r="D321" s="8">
        <v>871869976461600</v>
      </c>
      <c r="E321" s="12">
        <v>76461600</v>
      </c>
      <c r="F321" s="10" t="s">
        <v>5183</v>
      </c>
      <c r="G321" s="12" t="s">
        <v>121</v>
      </c>
      <c r="H321" s="12" t="s">
        <v>153</v>
      </c>
      <c r="I321" s="12" t="s">
        <v>124</v>
      </c>
      <c r="J321" s="12" t="s">
        <v>125</v>
      </c>
      <c r="K321" s="12" t="s">
        <v>4976</v>
      </c>
      <c r="L321" s="9">
        <v>4</v>
      </c>
      <c r="M321" s="12" t="s">
        <v>129</v>
      </c>
      <c r="N321" s="17" t="s">
        <v>154</v>
      </c>
      <c r="O321" s="9"/>
      <c r="P321" s="9">
        <v>929002372802</v>
      </c>
      <c r="Q321" s="11" t="s">
        <v>5137</v>
      </c>
      <c r="R321" s="647">
        <v>8539520000</v>
      </c>
      <c r="S321" s="17" t="s">
        <v>179</v>
      </c>
      <c r="T321" s="17" t="s">
        <v>180</v>
      </c>
      <c r="U321" s="12">
        <v>374907</v>
      </c>
    </row>
    <row r="322" spans="1:21" s="650" customFormat="1">
      <c r="A322" s="8" t="s">
        <v>5139</v>
      </c>
      <c r="B322" s="8">
        <v>8718699764593</v>
      </c>
      <c r="C322" s="8">
        <v>929002372701</v>
      </c>
      <c r="D322" s="8">
        <v>871869976459300</v>
      </c>
      <c r="E322" s="12">
        <v>76459300</v>
      </c>
      <c r="F322" s="10" t="s">
        <v>5184</v>
      </c>
      <c r="G322" s="12" t="s">
        <v>121</v>
      </c>
      <c r="H322" s="12" t="s">
        <v>153</v>
      </c>
      <c r="I322" s="12" t="s">
        <v>124</v>
      </c>
      <c r="J322" s="12" t="s">
        <v>125</v>
      </c>
      <c r="K322" s="12" t="s">
        <v>4976</v>
      </c>
      <c r="L322" s="9">
        <v>4</v>
      </c>
      <c r="M322" s="12" t="s">
        <v>129</v>
      </c>
      <c r="N322" s="17" t="s">
        <v>154</v>
      </c>
      <c r="O322" s="9"/>
      <c r="P322" s="9">
        <v>929002372702</v>
      </c>
      <c r="Q322" s="11" t="s">
        <v>5137</v>
      </c>
      <c r="R322" s="647">
        <v>8539520000</v>
      </c>
      <c r="S322" s="17" t="s">
        <v>179</v>
      </c>
      <c r="T322" s="17" t="s">
        <v>180</v>
      </c>
      <c r="U322" s="12">
        <v>374906</v>
      </c>
    </row>
    <row r="323" spans="1:21" s="650" customFormat="1">
      <c r="A323" s="8" t="s">
        <v>5139</v>
      </c>
      <c r="B323" s="8">
        <v>8718699764579</v>
      </c>
      <c r="C323" s="8">
        <v>929002372601</v>
      </c>
      <c r="D323" s="8">
        <v>871869976457900</v>
      </c>
      <c r="E323" s="12">
        <v>76457900</v>
      </c>
      <c r="F323" s="10" t="s">
        <v>5185</v>
      </c>
      <c r="G323" s="12" t="s">
        <v>121</v>
      </c>
      <c r="H323" s="12" t="s">
        <v>153</v>
      </c>
      <c r="I323" s="12" t="s">
        <v>124</v>
      </c>
      <c r="J323" s="12" t="s">
        <v>125</v>
      </c>
      <c r="K323" s="12" t="s">
        <v>4976</v>
      </c>
      <c r="L323" s="9">
        <v>4</v>
      </c>
      <c r="M323" s="12" t="s">
        <v>129</v>
      </c>
      <c r="N323" s="17" t="s">
        <v>154</v>
      </c>
      <c r="O323" s="9"/>
      <c r="P323" s="9">
        <v>929002372602</v>
      </c>
      <c r="Q323" s="11" t="s">
        <v>5137</v>
      </c>
      <c r="R323" s="647">
        <v>8539520000</v>
      </c>
      <c r="S323" s="17" t="s">
        <v>179</v>
      </c>
      <c r="T323" s="17" t="s">
        <v>180</v>
      </c>
      <c r="U323" s="12">
        <v>374905</v>
      </c>
    </row>
    <row r="324" spans="1:21" s="650" customFormat="1">
      <c r="A324" s="8" t="s">
        <v>5139</v>
      </c>
      <c r="B324" s="8">
        <v>8718699764678</v>
      </c>
      <c r="C324" s="8">
        <v>929002373101</v>
      </c>
      <c r="D324" s="8">
        <v>871869976467800</v>
      </c>
      <c r="E324" s="12">
        <v>76467800</v>
      </c>
      <c r="F324" s="10" t="s">
        <v>5186</v>
      </c>
      <c r="G324" s="12" t="s">
        <v>121</v>
      </c>
      <c r="H324" s="12" t="s">
        <v>153</v>
      </c>
      <c r="I324" s="12" t="s">
        <v>124</v>
      </c>
      <c r="J324" s="12" t="s">
        <v>125</v>
      </c>
      <c r="K324" s="12" t="s">
        <v>4976</v>
      </c>
      <c r="L324" s="9">
        <v>4</v>
      </c>
      <c r="M324" s="12" t="s">
        <v>129</v>
      </c>
      <c r="N324" s="17" t="s">
        <v>154</v>
      </c>
      <c r="O324" s="9"/>
      <c r="P324" s="9">
        <v>929002373102</v>
      </c>
      <c r="Q324" s="11" t="s">
        <v>5137</v>
      </c>
      <c r="R324" s="647">
        <v>8539520000</v>
      </c>
      <c r="S324" s="17" t="s">
        <v>179</v>
      </c>
      <c r="T324" s="17" t="s">
        <v>180</v>
      </c>
      <c r="U324" s="12">
        <v>374910</v>
      </c>
    </row>
    <row r="325" spans="1:21" s="650" customFormat="1">
      <c r="A325" s="8" t="s">
        <v>5139</v>
      </c>
      <c r="B325" s="8">
        <v>8718699764654</v>
      </c>
      <c r="C325" s="8">
        <v>929002373001</v>
      </c>
      <c r="D325" s="8">
        <v>871869976465400</v>
      </c>
      <c r="E325" s="12">
        <v>76465400</v>
      </c>
      <c r="F325" s="10" t="s">
        <v>5187</v>
      </c>
      <c r="G325" s="12" t="s">
        <v>121</v>
      </c>
      <c r="H325" s="12" t="s">
        <v>153</v>
      </c>
      <c r="I325" s="12" t="s">
        <v>124</v>
      </c>
      <c r="J325" s="12" t="s">
        <v>125</v>
      </c>
      <c r="K325" s="12" t="s">
        <v>4976</v>
      </c>
      <c r="L325" s="9">
        <v>4</v>
      </c>
      <c r="M325" s="12" t="s">
        <v>129</v>
      </c>
      <c r="N325" s="17" t="s">
        <v>154</v>
      </c>
      <c r="O325" s="9"/>
      <c r="P325" s="9">
        <v>929002373002</v>
      </c>
      <c r="Q325" s="11" t="s">
        <v>5137</v>
      </c>
      <c r="R325" s="647">
        <v>8539520000</v>
      </c>
      <c r="S325" s="17" t="s">
        <v>179</v>
      </c>
      <c r="T325" s="17" t="s">
        <v>180</v>
      </c>
      <c r="U325" s="12">
        <v>374909</v>
      </c>
    </row>
    <row r="326" spans="1:21" s="650" customFormat="1">
      <c r="A326" s="8" t="s">
        <v>5139</v>
      </c>
      <c r="B326" s="8">
        <v>8718699764630</v>
      </c>
      <c r="C326" s="8">
        <v>929002372901</v>
      </c>
      <c r="D326" s="8">
        <v>871869976463000</v>
      </c>
      <c r="E326" s="12">
        <v>76463000</v>
      </c>
      <c r="F326" s="10" t="s">
        <v>5188</v>
      </c>
      <c r="G326" s="12" t="s">
        <v>121</v>
      </c>
      <c r="H326" s="12" t="s">
        <v>153</v>
      </c>
      <c r="I326" s="12" t="s">
        <v>124</v>
      </c>
      <c r="J326" s="12" t="s">
        <v>125</v>
      </c>
      <c r="K326" s="12" t="s">
        <v>4976</v>
      </c>
      <c r="L326" s="9">
        <v>4</v>
      </c>
      <c r="M326" s="12" t="s">
        <v>129</v>
      </c>
      <c r="N326" s="17" t="s">
        <v>154</v>
      </c>
      <c r="O326" s="9"/>
      <c r="P326" s="9">
        <v>929002372902</v>
      </c>
      <c r="Q326" s="11" t="s">
        <v>5137</v>
      </c>
      <c r="R326" s="647">
        <v>8539520000</v>
      </c>
      <c r="S326" s="17" t="s">
        <v>179</v>
      </c>
      <c r="T326" s="17" t="s">
        <v>180</v>
      </c>
      <c r="U326" s="12">
        <v>374908</v>
      </c>
    </row>
    <row r="327" spans="1:21" s="650" customFormat="1">
      <c r="A327" s="8" t="s">
        <v>5139</v>
      </c>
      <c r="B327" s="8">
        <v>8718699777531</v>
      </c>
      <c r="C327" s="8">
        <v>929001238395</v>
      </c>
      <c r="D327" s="8">
        <v>871869977753100</v>
      </c>
      <c r="E327" s="12">
        <v>77753100</v>
      </c>
      <c r="F327" s="20" t="s">
        <v>5189</v>
      </c>
      <c r="G327" s="12" t="s">
        <v>121</v>
      </c>
      <c r="H327" s="12" t="s">
        <v>724</v>
      </c>
      <c r="I327" s="12" t="s">
        <v>725</v>
      </c>
      <c r="J327" s="12" t="s">
        <v>125</v>
      </c>
      <c r="K327" s="12" t="s">
        <v>4976</v>
      </c>
      <c r="L327" s="9">
        <v>4</v>
      </c>
      <c r="M327" s="12" t="s">
        <v>129</v>
      </c>
      <c r="N327" s="17" t="s">
        <v>154</v>
      </c>
      <c r="O327" s="9">
        <v>929001238317</v>
      </c>
      <c r="P327" s="9">
        <v>929001238392</v>
      </c>
      <c r="Q327" s="11" t="s">
        <v>5137</v>
      </c>
      <c r="R327" s="647">
        <v>8539520000</v>
      </c>
      <c r="S327" s="17" t="s">
        <v>179</v>
      </c>
      <c r="T327" s="17" t="s">
        <v>338</v>
      </c>
      <c r="U327" s="12">
        <v>387351</v>
      </c>
    </row>
    <row r="328" spans="1:21" s="650" customFormat="1">
      <c r="A328" s="8" t="s">
        <v>5139</v>
      </c>
      <c r="B328" s="8">
        <v>8718699763374</v>
      </c>
      <c r="C328" s="8">
        <v>929001345255</v>
      </c>
      <c r="D328" s="8">
        <v>871869976337400</v>
      </c>
      <c r="E328" s="12">
        <v>76337400</v>
      </c>
      <c r="F328" s="10" t="s">
        <v>5190</v>
      </c>
      <c r="G328" s="12" t="s">
        <v>121</v>
      </c>
      <c r="H328" s="12" t="s">
        <v>724</v>
      </c>
      <c r="I328" s="12" t="s">
        <v>725</v>
      </c>
      <c r="J328" s="12" t="s">
        <v>125</v>
      </c>
      <c r="K328" s="12" t="s">
        <v>4976</v>
      </c>
      <c r="L328" s="9">
        <v>4</v>
      </c>
      <c r="M328" s="12" t="s">
        <v>129</v>
      </c>
      <c r="N328" s="17" t="s">
        <v>154</v>
      </c>
      <c r="O328" s="9">
        <v>929001345217</v>
      </c>
      <c r="P328" s="9">
        <v>929001345292</v>
      </c>
      <c r="Q328" s="11" t="s">
        <v>5137</v>
      </c>
      <c r="R328" s="647">
        <v>8539520000</v>
      </c>
      <c r="S328" s="17" t="s">
        <v>179</v>
      </c>
      <c r="T328" s="17" t="s">
        <v>338</v>
      </c>
      <c r="U328" s="12">
        <v>387381</v>
      </c>
    </row>
    <row r="329" spans="1:21" s="650" customFormat="1">
      <c r="A329" s="8" t="s">
        <v>5139</v>
      </c>
      <c r="B329" s="8">
        <v>8718699763190</v>
      </c>
      <c r="C329" s="648">
        <v>929001238455</v>
      </c>
      <c r="D329" s="8">
        <v>871869976319000</v>
      </c>
      <c r="E329" s="12">
        <v>76319000</v>
      </c>
      <c r="F329" s="20" t="s">
        <v>5191</v>
      </c>
      <c r="G329" s="12" t="s">
        <v>121</v>
      </c>
      <c r="H329" s="12" t="s">
        <v>724</v>
      </c>
      <c r="I329" s="12" t="s">
        <v>725</v>
      </c>
      <c r="J329" s="12" t="s">
        <v>125</v>
      </c>
      <c r="K329" s="12" t="s">
        <v>4976</v>
      </c>
      <c r="L329" s="9">
        <v>4</v>
      </c>
      <c r="M329" s="12" t="s">
        <v>129</v>
      </c>
      <c r="N329" s="17" t="s">
        <v>154</v>
      </c>
      <c r="O329" s="9">
        <v>929001238417</v>
      </c>
      <c r="P329" s="9">
        <v>929001238492</v>
      </c>
      <c r="Q329" s="11" t="s">
        <v>5137</v>
      </c>
      <c r="R329" s="647">
        <v>8539520000</v>
      </c>
      <c r="S329" s="17" t="s">
        <v>179</v>
      </c>
      <c r="T329" s="17" t="s">
        <v>338</v>
      </c>
      <c r="U329" s="12">
        <v>387361</v>
      </c>
    </row>
    <row r="330" spans="1:21" s="650" customFormat="1">
      <c r="A330" s="8" t="s">
        <v>5139</v>
      </c>
      <c r="B330" s="8">
        <v>8718699777555</v>
      </c>
      <c r="C330" s="8">
        <v>929001238695</v>
      </c>
      <c r="D330" s="8">
        <v>871869977755500</v>
      </c>
      <c r="E330" s="12">
        <v>77755500</v>
      </c>
      <c r="F330" s="10" t="s">
        <v>5192</v>
      </c>
      <c r="G330" s="12" t="s">
        <v>121</v>
      </c>
      <c r="H330" s="12" t="s">
        <v>724</v>
      </c>
      <c r="I330" s="12" t="s">
        <v>725</v>
      </c>
      <c r="J330" s="12" t="s">
        <v>125</v>
      </c>
      <c r="K330" s="12" t="s">
        <v>4976</v>
      </c>
      <c r="L330" s="9">
        <v>4</v>
      </c>
      <c r="M330" s="12" t="s">
        <v>129</v>
      </c>
      <c r="N330" s="17" t="s">
        <v>154</v>
      </c>
      <c r="O330" s="9">
        <v>929001238617</v>
      </c>
      <c r="P330" s="9">
        <v>929001238692</v>
      </c>
      <c r="Q330" s="11" t="s">
        <v>5137</v>
      </c>
      <c r="R330" s="647">
        <v>8539520000</v>
      </c>
      <c r="S330" s="17" t="s">
        <v>179</v>
      </c>
      <c r="T330" s="17" t="s">
        <v>338</v>
      </c>
      <c r="U330" s="12">
        <v>387363</v>
      </c>
    </row>
    <row r="331" spans="1:21" s="650" customFormat="1">
      <c r="A331" s="8" t="s">
        <v>5139</v>
      </c>
      <c r="B331" s="8">
        <v>8718699763411</v>
      </c>
      <c r="C331" s="8">
        <v>929001345455</v>
      </c>
      <c r="D331" s="8">
        <v>871869976341100</v>
      </c>
      <c r="E331" s="12">
        <v>76341100</v>
      </c>
      <c r="F331" s="10" t="s">
        <v>5193</v>
      </c>
      <c r="G331" s="12" t="s">
        <v>121</v>
      </c>
      <c r="H331" s="12" t="s">
        <v>724</v>
      </c>
      <c r="I331" s="12" t="s">
        <v>725</v>
      </c>
      <c r="J331" s="12" t="s">
        <v>125</v>
      </c>
      <c r="K331" s="12" t="s">
        <v>4976</v>
      </c>
      <c r="L331" s="9">
        <v>4</v>
      </c>
      <c r="M331" s="12" t="s">
        <v>129</v>
      </c>
      <c r="N331" s="17" t="s">
        <v>154</v>
      </c>
      <c r="O331" s="9">
        <v>929001345417</v>
      </c>
      <c r="P331" s="9">
        <v>929001345492</v>
      </c>
      <c r="Q331" s="11" t="s">
        <v>5137</v>
      </c>
      <c r="R331" s="647">
        <v>8539520000</v>
      </c>
      <c r="S331" s="17" t="s">
        <v>179</v>
      </c>
      <c r="T331" s="17" t="s">
        <v>338</v>
      </c>
      <c r="U331" s="12">
        <v>387383</v>
      </c>
    </row>
    <row r="332" spans="1:21" s="650" customFormat="1">
      <c r="A332" s="8" t="s">
        <v>5139</v>
      </c>
      <c r="B332" s="8">
        <v>8718699763299</v>
      </c>
      <c r="C332" s="8">
        <v>929001238755</v>
      </c>
      <c r="D332" s="8">
        <v>871869976329900</v>
      </c>
      <c r="E332" s="12">
        <v>76329900</v>
      </c>
      <c r="F332" s="10" t="s">
        <v>5194</v>
      </c>
      <c r="G332" s="12" t="s">
        <v>121</v>
      </c>
      <c r="H332" s="12" t="s">
        <v>724</v>
      </c>
      <c r="I332" s="12" t="s">
        <v>725</v>
      </c>
      <c r="J332" s="12" t="s">
        <v>125</v>
      </c>
      <c r="K332" s="12" t="s">
        <v>4976</v>
      </c>
      <c r="L332" s="9">
        <v>4</v>
      </c>
      <c r="M332" s="12" t="s">
        <v>129</v>
      </c>
      <c r="N332" s="17" t="s">
        <v>154</v>
      </c>
      <c r="O332" s="9">
        <v>929001238717</v>
      </c>
      <c r="P332" s="9">
        <v>929001238792</v>
      </c>
      <c r="Q332" s="11" t="s">
        <v>5137</v>
      </c>
      <c r="R332" s="647">
        <v>8539520000</v>
      </c>
      <c r="S332" s="17" t="s">
        <v>179</v>
      </c>
      <c r="T332" s="17" t="s">
        <v>338</v>
      </c>
      <c r="U332" s="12">
        <v>387364</v>
      </c>
    </row>
    <row r="333" spans="1:21" s="650" customFormat="1">
      <c r="A333" s="8" t="s">
        <v>5139</v>
      </c>
      <c r="B333" s="8">
        <v>8718699763459</v>
      </c>
      <c r="C333" s="8">
        <v>929001345655</v>
      </c>
      <c r="D333" s="8">
        <v>871869976345900</v>
      </c>
      <c r="E333" s="12">
        <v>76345900</v>
      </c>
      <c r="F333" s="10" t="s">
        <v>5195</v>
      </c>
      <c r="G333" s="12" t="s">
        <v>121</v>
      </c>
      <c r="H333" s="12" t="s">
        <v>724</v>
      </c>
      <c r="I333" s="12" t="s">
        <v>725</v>
      </c>
      <c r="J333" s="12" t="s">
        <v>125</v>
      </c>
      <c r="K333" s="12" t="s">
        <v>4976</v>
      </c>
      <c r="L333" s="9">
        <v>4</v>
      </c>
      <c r="M333" s="12" t="s">
        <v>129</v>
      </c>
      <c r="N333" s="17" t="s">
        <v>154</v>
      </c>
      <c r="O333" s="9">
        <v>929001345617</v>
      </c>
      <c r="P333" s="9">
        <v>929001345692</v>
      </c>
      <c r="Q333" s="11" t="s">
        <v>5137</v>
      </c>
      <c r="R333" s="647">
        <v>8539520000</v>
      </c>
      <c r="S333" s="17" t="s">
        <v>179</v>
      </c>
      <c r="T333" s="17" t="s">
        <v>338</v>
      </c>
      <c r="U333" s="12">
        <v>387385</v>
      </c>
    </row>
    <row r="334" spans="1:21" s="650" customFormat="1">
      <c r="A334" s="8" t="s">
        <v>5139</v>
      </c>
      <c r="B334" s="8">
        <v>8718699762353</v>
      </c>
      <c r="C334" s="8">
        <v>929001238555</v>
      </c>
      <c r="D334" s="8">
        <v>871869976235300</v>
      </c>
      <c r="E334" s="12">
        <v>76235300</v>
      </c>
      <c r="F334" s="10" t="s">
        <v>5196</v>
      </c>
      <c r="G334" s="12" t="s">
        <v>121</v>
      </c>
      <c r="H334" s="12" t="s">
        <v>724</v>
      </c>
      <c r="I334" s="12" t="s">
        <v>725</v>
      </c>
      <c r="J334" s="12" t="s">
        <v>125</v>
      </c>
      <c r="K334" s="12" t="s">
        <v>4976</v>
      </c>
      <c r="L334" s="9">
        <v>4</v>
      </c>
      <c r="M334" s="12" t="s">
        <v>129</v>
      </c>
      <c r="N334" s="17" t="s">
        <v>154</v>
      </c>
      <c r="O334" s="9">
        <v>929001238517</v>
      </c>
      <c r="P334" s="9">
        <v>929001238592</v>
      </c>
      <c r="Q334" s="11" t="s">
        <v>5137</v>
      </c>
      <c r="R334" s="647">
        <v>8539520000</v>
      </c>
      <c r="S334" s="17" t="s">
        <v>179</v>
      </c>
      <c r="T334" s="17" t="s">
        <v>338</v>
      </c>
      <c r="U334" s="12">
        <v>387362</v>
      </c>
    </row>
    <row r="335" spans="1:21" s="650" customFormat="1">
      <c r="A335" s="8" t="s">
        <v>5139</v>
      </c>
      <c r="B335" s="8">
        <v>8718699763077</v>
      </c>
      <c r="C335" s="8">
        <v>929001889755</v>
      </c>
      <c r="D335" s="8">
        <v>871869976307700</v>
      </c>
      <c r="E335" s="12">
        <v>76307700</v>
      </c>
      <c r="F335" s="10" t="s">
        <v>5197</v>
      </c>
      <c r="G335" s="12" t="s">
        <v>121</v>
      </c>
      <c r="H335" s="12" t="s">
        <v>724</v>
      </c>
      <c r="I335" s="12" t="s">
        <v>725</v>
      </c>
      <c r="J335" s="12" t="s">
        <v>125</v>
      </c>
      <c r="K335" s="12" t="s">
        <v>4976</v>
      </c>
      <c r="L335" s="9">
        <v>4</v>
      </c>
      <c r="M335" s="12" t="s">
        <v>129</v>
      </c>
      <c r="N335" s="17" t="s">
        <v>154</v>
      </c>
      <c r="O335" s="9">
        <v>929001889717</v>
      </c>
      <c r="P335" s="9">
        <v>929001889792</v>
      </c>
      <c r="Q335" s="11" t="s">
        <v>5137</v>
      </c>
      <c r="R335" s="647">
        <v>8539520000</v>
      </c>
      <c r="S335" s="17" t="s">
        <v>179</v>
      </c>
      <c r="T335" s="17" t="s">
        <v>322</v>
      </c>
      <c r="U335" s="12">
        <v>387402</v>
      </c>
    </row>
    <row r="336" spans="1:21" s="650" customFormat="1">
      <c r="A336" s="8" t="s">
        <v>5139</v>
      </c>
      <c r="B336" s="8">
        <v>8718699763176</v>
      </c>
      <c r="C336" s="8">
        <v>929001890555</v>
      </c>
      <c r="D336" s="8">
        <v>871869976317600</v>
      </c>
      <c r="E336" s="12">
        <v>76317600</v>
      </c>
      <c r="F336" s="10" t="s">
        <v>5198</v>
      </c>
      <c r="G336" s="12" t="s">
        <v>121</v>
      </c>
      <c r="H336" s="12" t="s">
        <v>724</v>
      </c>
      <c r="I336" s="12" t="s">
        <v>725</v>
      </c>
      <c r="J336" s="12" t="s">
        <v>125</v>
      </c>
      <c r="K336" s="12" t="s">
        <v>4976</v>
      </c>
      <c r="L336" s="9">
        <v>4</v>
      </c>
      <c r="M336" s="12" t="s">
        <v>129</v>
      </c>
      <c r="N336" s="17" t="s">
        <v>154</v>
      </c>
      <c r="O336" s="9">
        <v>929001890517</v>
      </c>
      <c r="P336" s="9">
        <v>929001890592</v>
      </c>
      <c r="Q336" s="11" t="s">
        <v>5137</v>
      </c>
      <c r="R336" s="647">
        <v>8539520000</v>
      </c>
      <c r="S336" s="17" t="s">
        <v>179</v>
      </c>
      <c r="T336" s="17" t="s">
        <v>322</v>
      </c>
      <c r="U336" s="12">
        <v>387410</v>
      </c>
    </row>
    <row r="337" spans="1:21" s="650" customFormat="1">
      <c r="A337" s="8" t="s">
        <v>5139</v>
      </c>
      <c r="B337" s="8">
        <v>8718699763152</v>
      </c>
      <c r="C337" s="8">
        <v>929001890455</v>
      </c>
      <c r="D337" s="8">
        <v>871869976315200</v>
      </c>
      <c r="E337" s="12">
        <v>76315200</v>
      </c>
      <c r="F337" s="10" t="s">
        <v>5199</v>
      </c>
      <c r="G337" s="12" t="s">
        <v>121</v>
      </c>
      <c r="H337" s="12" t="s">
        <v>724</v>
      </c>
      <c r="I337" s="12" t="s">
        <v>725</v>
      </c>
      <c r="J337" s="12" t="s">
        <v>125</v>
      </c>
      <c r="K337" s="12" t="s">
        <v>4976</v>
      </c>
      <c r="L337" s="9">
        <v>4</v>
      </c>
      <c r="M337" s="12" t="s">
        <v>129</v>
      </c>
      <c r="N337" s="17" t="s">
        <v>154</v>
      </c>
      <c r="O337" s="9">
        <v>929001890401</v>
      </c>
      <c r="P337" s="9">
        <v>929001890492</v>
      </c>
      <c r="Q337" s="11" t="s">
        <v>5137</v>
      </c>
      <c r="R337" s="647">
        <v>8539520000</v>
      </c>
      <c r="S337" s="17" t="s">
        <v>179</v>
      </c>
      <c r="T337" s="17" t="s">
        <v>322</v>
      </c>
      <c r="U337" s="12">
        <v>387409</v>
      </c>
    </row>
    <row r="338" spans="1:21" s="650" customFormat="1">
      <c r="A338" s="8" t="s">
        <v>5139</v>
      </c>
      <c r="B338" s="8">
        <v>8718699763435</v>
      </c>
      <c r="C338" s="8">
        <v>929001345555</v>
      </c>
      <c r="D338" s="8">
        <v>871869976343500</v>
      </c>
      <c r="E338" s="12">
        <v>76343500</v>
      </c>
      <c r="F338" s="10" t="s">
        <v>5200</v>
      </c>
      <c r="G338" s="12" t="s">
        <v>121</v>
      </c>
      <c r="H338" s="12" t="s">
        <v>724</v>
      </c>
      <c r="I338" s="12" t="s">
        <v>725</v>
      </c>
      <c r="J338" s="12" t="s">
        <v>125</v>
      </c>
      <c r="K338" s="12" t="s">
        <v>4976</v>
      </c>
      <c r="L338" s="9">
        <v>4</v>
      </c>
      <c r="M338" s="12" t="s">
        <v>129</v>
      </c>
      <c r="N338" s="17" t="s">
        <v>154</v>
      </c>
      <c r="O338" s="9">
        <v>929001345517</v>
      </c>
      <c r="P338" s="9">
        <v>929001345592</v>
      </c>
      <c r="Q338" s="11" t="s">
        <v>5137</v>
      </c>
      <c r="R338" s="647">
        <v>8539520000</v>
      </c>
      <c r="S338" s="17" t="s">
        <v>179</v>
      </c>
      <c r="T338" s="17" t="s">
        <v>322</v>
      </c>
      <c r="U338" s="12">
        <v>387384</v>
      </c>
    </row>
    <row r="339" spans="1:21" s="650" customFormat="1">
      <c r="A339" s="8" t="s">
        <v>5139</v>
      </c>
      <c r="B339" s="8">
        <v>8718699763473</v>
      </c>
      <c r="C339" s="8">
        <v>929001345755</v>
      </c>
      <c r="D339" s="8">
        <v>871869976347300</v>
      </c>
      <c r="E339" s="12">
        <v>76347300</v>
      </c>
      <c r="F339" s="10" t="s">
        <v>5201</v>
      </c>
      <c r="G339" s="12" t="s">
        <v>121</v>
      </c>
      <c r="H339" s="12" t="s">
        <v>724</v>
      </c>
      <c r="I339" s="12" t="s">
        <v>725</v>
      </c>
      <c r="J339" s="12" t="s">
        <v>125</v>
      </c>
      <c r="K339" s="12" t="s">
        <v>4976</v>
      </c>
      <c r="L339" s="9">
        <v>4</v>
      </c>
      <c r="M339" s="12" t="s">
        <v>129</v>
      </c>
      <c r="N339" s="17" t="s">
        <v>154</v>
      </c>
      <c r="O339" s="9">
        <v>929001345717</v>
      </c>
      <c r="P339" s="9">
        <v>929001345792</v>
      </c>
      <c r="Q339" s="11" t="s">
        <v>5137</v>
      </c>
      <c r="R339" s="647">
        <v>8539520000</v>
      </c>
      <c r="S339" s="17" t="s">
        <v>179</v>
      </c>
      <c r="T339" s="17" t="s">
        <v>322</v>
      </c>
      <c r="U339" s="12">
        <v>387386</v>
      </c>
    </row>
    <row r="340" spans="1:21" s="650" customFormat="1">
      <c r="A340" s="8" t="s">
        <v>5139</v>
      </c>
      <c r="B340" s="8">
        <v>8719514307605</v>
      </c>
      <c r="C340" s="8">
        <v>929002494555</v>
      </c>
      <c r="D340" s="8">
        <v>871951430760500</v>
      </c>
      <c r="E340" s="12">
        <v>30760500</v>
      </c>
      <c r="F340" s="10" t="s">
        <v>5202</v>
      </c>
      <c r="G340" s="12" t="s">
        <v>121</v>
      </c>
      <c r="H340" s="12" t="s">
        <v>1344</v>
      </c>
      <c r="I340" s="12" t="s">
        <v>1238</v>
      </c>
      <c r="J340" s="12" t="s">
        <v>125</v>
      </c>
      <c r="K340" s="12" t="s">
        <v>4976</v>
      </c>
      <c r="L340" s="9">
        <v>4</v>
      </c>
      <c r="M340" s="12" t="s">
        <v>129</v>
      </c>
      <c r="N340" s="17" t="s">
        <v>154</v>
      </c>
      <c r="O340" s="9">
        <v>929001344055</v>
      </c>
      <c r="P340" s="9">
        <v>929002494502</v>
      </c>
      <c r="Q340" s="11" t="s">
        <v>5137</v>
      </c>
      <c r="R340" s="647">
        <v>8539520000</v>
      </c>
      <c r="S340" s="17" t="s">
        <v>179</v>
      </c>
      <c r="T340" s="17" t="s">
        <v>322</v>
      </c>
      <c r="U340" s="12">
        <v>421456</v>
      </c>
    </row>
    <row r="341" spans="1:21" s="650" customFormat="1">
      <c r="A341" s="8" t="s">
        <v>5139</v>
      </c>
      <c r="B341" s="8">
        <v>8719514307643</v>
      </c>
      <c r="C341" s="8">
        <v>929002494755</v>
      </c>
      <c r="D341" s="8">
        <v>871951430764300</v>
      </c>
      <c r="E341" s="12">
        <v>30764300</v>
      </c>
      <c r="F341" s="10" t="s">
        <v>5203</v>
      </c>
      <c r="G341" s="12" t="s">
        <v>121</v>
      </c>
      <c r="H341" s="12" t="s">
        <v>1344</v>
      </c>
      <c r="I341" s="12" t="s">
        <v>1238</v>
      </c>
      <c r="J341" s="12" t="s">
        <v>125</v>
      </c>
      <c r="K341" s="12" t="s">
        <v>4976</v>
      </c>
      <c r="L341" s="9">
        <v>4</v>
      </c>
      <c r="M341" s="12" t="s">
        <v>129</v>
      </c>
      <c r="N341" s="17" t="s">
        <v>154</v>
      </c>
      <c r="O341" s="9">
        <v>929001344555</v>
      </c>
      <c r="P341" s="9">
        <v>929002494702</v>
      </c>
      <c r="Q341" s="11" t="s">
        <v>5137</v>
      </c>
      <c r="R341" s="647">
        <v>8539520000</v>
      </c>
      <c r="S341" s="17" t="s">
        <v>321</v>
      </c>
      <c r="T341" s="17" t="s">
        <v>322</v>
      </c>
      <c r="U341" s="12">
        <v>421458</v>
      </c>
    </row>
    <row r="342" spans="1:21" s="650" customFormat="1">
      <c r="A342" s="8" t="s">
        <v>5139</v>
      </c>
      <c r="B342" s="8">
        <v>8719514307629</v>
      </c>
      <c r="C342" s="8">
        <v>929002494603</v>
      </c>
      <c r="D342" s="8">
        <v>871951430762900</v>
      </c>
      <c r="E342" s="12">
        <v>30762900</v>
      </c>
      <c r="F342" s="10" t="s">
        <v>5204</v>
      </c>
      <c r="G342" s="12" t="s">
        <v>121</v>
      </c>
      <c r="H342" s="12" t="s">
        <v>1344</v>
      </c>
      <c r="I342" s="12" t="s">
        <v>1238</v>
      </c>
      <c r="J342" s="12" t="s">
        <v>125</v>
      </c>
      <c r="K342" s="12" t="s">
        <v>4976</v>
      </c>
      <c r="L342" s="9">
        <v>4</v>
      </c>
      <c r="M342" s="12" t="s">
        <v>129</v>
      </c>
      <c r="N342" s="17" t="s">
        <v>154</v>
      </c>
      <c r="O342" s="9">
        <v>929001344303</v>
      </c>
      <c r="P342" s="9">
        <v>929002494602</v>
      </c>
      <c r="Q342" s="11" t="s">
        <v>5137</v>
      </c>
      <c r="R342" s="647">
        <v>8539520000</v>
      </c>
      <c r="S342" s="17" t="s">
        <v>321</v>
      </c>
      <c r="T342" s="17" t="s">
        <v>322</v>
      </c>
      <c r="U342" s="12">
        <v>421457</v>
      </c>
    </row>
    <row r="343" spans="1:21" s="650" customFormat="1">
      <c r="A343" s="8" t="s">
        <v>5139</v>
      </c>
      <c r="B343" s="8">
        <v>8718699783907</v>
      </c>
      <c r="C343" s="8">
        <v>929001905055</v>
      </c>
      <c r="D343" s="8">
        <v>871869978390700</v>
      </c>
      <c r="E343" s="12">
        <v>78390700</v>
      </c>
      <c r="F343" s="10" t="s">
        <v>5205</v>
      </c>
      <c r="G343" s="12" t="s">
        <v>121</v>
      </c>
      <c r="H343" s="12" t="s">
        <v>1344</v>
      </c>
      <c r="I343" s="12" t="s">
        <v>1238</v>
      </c>
      <c r="J343" s="12" t="s">
        <v>125</v>
      </c>
      <c r="K343" s="12" t="s">
        <v>4976</v>
      </c>
      <c r="L343" s="9">
        <v>4</v>
      </c>
      <c r="M343" s="12" t="s">
        <v>129</v>
      </c>
      <c r="N343" s="17" t="s">
        <v>154</v>
      </c>
      <c r="O343" s="9">
        <v>929001905001</v>
      </c>
      <c r="P343" s="9">
        <v>929001905002</v>
      </c>
      <c r="Q343" s="11" t="s">
        <v>5137</v>
      </c>
      <c r="R343" s="647">
        <v>8539520000</v>
      </c>
      <c r="S343" s="17" t="s">
        <v>321</v>
      </c>
      <c r="T343" s="17" t="s">
        <v>322</v>
      </c>
      <c r="U343" s="12">
        <v>391901</v>
      </c>
    </row>
    <row r="344" spans="1:21" s="650" customFormat="1">
      <c r="A344" s="8" t="s">
        <v>5139</v>
      </c>
      <c r="B344" s="8">
        <v>8718699773977</v>
      </c>
      <c r="C344" s="8">
        <v>929001904855</v>
      </c>
      <c r="D344" s="8">
        <v>871869977397700</v>
      </c>
      <c r="E344" s="12">
        <v>77397700</v>
      </c>
      <c r="F344" s="10" t="s">
        <v>5206</v>
      </c>
      <c r="G344" s="12" t="s">
        <v>121</v>
      </c>
      <c r="H344" s="12" t="s">
        <v>1344</v>
      </c>
      <c r="I344" s="12" t="s">
        <v>1238</v>
      </c>
      <c r="J344" s="12" t="s">
        <v>125</v>
      </c>
      <c r="K344" s="12" t="s">
        <v>4976</v>
      </c>
      <c r="L344" s="9">
        <v>4</v>
      </c>
      <c r="M344" s="12" t="s">
        <v>129</v>
      </c>
      <c r="N344" s="17" t="s">
        <v>154</v>
      </c>
      <c r="O344" s="9">
        <v>929001904801</v>
      </c>
      <c r="P344" s="9">
        <v>929001904802</v>
      </c>
      <c r="Q344" s="11" t="s">
        <v>5137</v>
      </c>
      <c r="R344" s="647">
        <v>8539520000</v>
      </c>
      <c r="S344" s="17" t="s">
        <v>321</v>
      </c>
      <c r="T344" s="17" t="s">
        <v>322</v>
      </c>
      <c r="U344" s="12">
        <v>391850</v>
      </c>
    </row>
    <row r="345" spans="1:21" s="650" customFormat="1">
      <c r="A345" s="8" t="s">
        <v>5139</v>
      </c>
      <c r="B345" s="8">
        <v>8718699774158</v>
      </c>
      <c r="C345" s="8">
        <v>929001217855</v>
      </c>
      <c r="D345" s="8">
        <v>871869977415800</v>
      </c>
      <c r="E345" s="12">
        <v>77415800</v>
      </c>
      <c r="F345" s="10" t="s">
        <v>5207</v>
      </c>
      <c r="G345" s="12" t="s">
        <v>121</v>
      </c>
      <c r="H345" s="12" t="s">
        <v>1344</v>
      </c>
      <c r="I345" s="12" t="s">
        <v>1238</v>
      </c>
      <c r="J345" s="12" t="s">
        <v>125</v>
      </c>
      <c r="K345" s="12" t="s">
        <v>4976</v>
      </c>
      <c r="L345" s="9">
        <v>4</v>
      </c>
      <c r="M345" s="12" t="s">
        <v>129</v>
      </c>
      <c r="N345" s="17" t="s">
        <v>154</v>
      </c>
      <c r="O345" s="9">
        <v>929001217817</v>
      </c>
      <c r="P345" s="9">
        <v>929001217862</v>
      </c>
      <c r="Q345" s="11" t="s">
        <v>5137</v>
      </c>
      <c r="R345" s="647">
        <v>8539520000</v>
      </c>
      <c r="S345" s="17" t="s">
        <v>321</v>
      </c>
      <c r="T345" s="17" t="s">
        <v>322</v>
      </c>
      <c r="U345" s="12">
        <v>391855</v>
      </c>
    </row>
    <row r="346" spans="1:21" s="650" customFormat="1">
      <c r="A346" s="8" t="s">
        <v>5139</v>
      </c>
      <c r="B346" s="8">
        <v>8718699774172</v>
      </c>
      <c r="C346" s="8">
        <v>929001218055</v>
      </c>
      <c r="D346" s="8">
        <v>871869977417200</v>
      </c>
      <c r="E346" s="12">
        <v>77417200</v>
      </c>
      <c r="F346" s="10" t="s">
        <v>5208</v>
      </c>
      <c r="G346" s="12" t="s">
        <v>121</v>
      </c>
      <c r="H346" s="12" t="s">
        <v>1344</v>
      </c>
      <c r="I346" s="12" t="s">
        <v>1238</v>
      </c>
      <c r="J346" s="12" t="s">
        <v>125</v>
      </c>
      <c r="K346" s="12" t="s">
        <v>4976</v>
      </c>
      <c r="L346" s="9">
        <v>4</v>
      </c>
      <c r="M346" s="12" t="s">
        <v>129</v>
      </c>
      <c r="N346" s="17" t="s">
        <v>154</v>
      </c>
      <c r="O346" s="9">
        <v>929001218055</v>
      </c>
      <c r="P346" s="9">
        <v>929001218002</v>
      </c>
      <c r="Q346" s="11" t="s">
        <v>5137</v>
      </c>
      <c r="R346" s="647">
        <v>8539520000</v>
      </c>
      <c r="S346" s="17" t="s">
        <v>179</v>
      </c>
      <c r="T346" s="17" t="s">
        <v>322</v>
      </c>
      <c r="U346" s="12">
        <v>391857</v>
      </c>
    </row>
    <row r="347" spans="1:21" s="650" customFormat="1">
      <c r="A347" s="8" t="s">
        <v>5139</v>
      </c>
      <c r="B347" s="8">
        <v>8718699775650</v>
      </c>
      <c r="C347" s="8">
        <v>929001217961</v>
      </c>
      <c r="D347" s="8">
        <v>871869977565001</v>
      </c>
      <c r="E347" s="12">
        <v>77565001</v>
      </c>
      <c r="F347" s="10" t="s">
        <v>5209</v>
      </c>
      <c r="G347" s="12" t="s">
        <v>121</v>
      </c>
      <c r="H347" s="12" t="s">
        <v>1344</v>
      </c>
      <c r="I347" s="12" t="s">
        <v>1238</v>
      </c>
      <c r="J347" s="12" t="s">
        <v>125</v>
      </c>
      <c r="K347" s="12" t="s">
        <v>4976</v>
      </c>
      <c r="L347" s="9">
        <v>4</v>
      </c>
      <c r="M347" s="12" t="s">
        <v>129</v>
      </c>
      <c r="N347" s="17" t="s">
        <v>154</v>
      </c>
      <c r="O347" s="9">
        <v>929001217950</v>
      </c>
      <c r="P347" s="9">
        <v>929001217902</v>
      </c>
      <c r="Q347" s="11" t="s">
        <v>5137</v>
      </c>
      <c r="R347" s="647">
        <v>8539520000</v>
      </c>
      <c r="S347" s="17" t="s">
        <v>179</v>
      </c>
      <c r="T347" s="17" t="s">
        <v>322</v>
      </c>
      <c r="U347" s="12">
        <v>391856</v>
      </c>
    </row>
    <row r="348" spans="1:21" s="650" customFormat="1">
      <c r="A348" s="8" t="s">
        <v>5139</v>
      </c>
      <c r="B348" s="8">
        <v>8718699776992</v>
      </c>
      <c r="C348" s="8">
        <v>929001218261</v>
      </c>
      <c r="D348" s="8">
        <v>871869977699201</v>
      </c>
      <c r="E348" s="12">
        <v>77699201</v>
      </c>
      <c r="F348" s="10" t="s">
        <v>5210</v>
      </c>
      <c r="G348" s="12" t="s">
        <v>121</v>
      </c>
      <c r="H348" s="12" t="s">
        <v>1344</v>
      </c>
      <c r="I348" s="12" t="s">
        <v>1238</v>
      </c>
      <c r="J348" s="12" t="s">
        <v>125</v>
      </c>
      <c r="K348" s="12" t="s">
        <v>4976</v>
      </c>
      <c r="L348" s="9">
        <v>4</v>
      </c>
      <c r="M348" s="12" t="s">
        <v>129</v>
      </c>
      <c r="N348" s="17" t="s">
        <v>154</v>
      </c>
      <c r="O348" s="9">
        <v>929001218250</v>
      </c>
      <c r="P348" s="9">
        <v>929001218202</v>
      </c>
      <c r="Q348" s="11" t="s">
        <v>5137</v>
      </c>
      <c r="R348" s="647">
        <v>8539520000</v>
      </c>
      <c r="S348" s="17" t="s">
        <v>179</v>
      </c>
      <c r="T348" s="17" t="s">
        <v>322</v>
      </c>
      <c r="U348" s="12">
        <v>391859</v>
      </c>
    </row>
    <row r="349" spans="1:21" s="650" customFormat="1">
      <c r="A349" s="8" t="s">
        <v>5139</v>
      </c>
      <c r="B349" s="8">
        <v>8718699775674</v>
      </c>
      <c r="C349" s="8">
        <v>929001218161</v>
      </c>
      <c r="D349" s="8">
        <v>871869977567401</v>
      </c>
      <c r="E349" s="12">
        <v>77567401</v>
      </c>
      <c r="F349" s="10" t="s">
        <v>5211</v>
      </c>
      <c r="G349" s="12" t="s">
        <v>121</v>
      </c>
      <c r="H349" s="12" t="s">
        <v>1344</v>
      </c>
      <c r="I349" s="12" t="s">
        <v>1238</v>
      </c>
      <c r="J349" s="12" t="s">
        <v>125</v>
      </c>
      <c r="K349" s="12" t="s">
        <v>4976</v>
      </c>
      <c r="L349" s="9">
        <v>4</v>
      </c>
      <c r="M349" s="12" t="s">
        <v>129</v>
      </c>
      <c r="N349" s="17" t="s">
        <v>154</v>
      </c>
      <c r="O349" s="9">
        <v>929001218155</v>
      </c>
      <c r="P349" s="9">
        <v>929001218102</v>
      </c>
      <c r="Q349" s="11" t="s">
        <v>5137</v>
      </c>
      <c r="R349" s="647">
        <v>8539520000</v>
      </c>
      <c r="S349" s="17" t="s">
        <v>321</v>
      </c>
      <c r="T349" s="17" t="s">
        <v>322</v>
      </c>
      <c r="U349" s="12">
        <v>391858</v>
      </c>
    </row>
    <row r="350" spans="1:21" s="650" customFormat="1">
      <c r="A350" s="8" t="s">
        <v>5139</v>
      </c>
      <c r="B350" s="8">
        <v>8718699774134</v>
      </c>
      <c r="C350" s="8">
        <v>929001215255</v>
      </c>
      <c r="D350" s="8">
        <v>871869977413400</v>
      </c>
      <c r="E350" s="12">
        <v>77413400</v>
      </c>
      <c r="F350" s="10" t="s">
        <v>5212</v>
      </c>
      <c r="G350" s="12" t="s">
        <v>121</v>
      </c>
      <c r="H350" s="12" t="s">
        <v>1344</v>
      </c>
      <c r="I350" s="12" t="s">
        <v>1238</v>
      </c>
      <c r="J350" s="12" t="s">
        <v>125</v>
      </c>
      <c r="K350" s="12" t="s">
        <v>4976</v>
      </c>
      <c r="L350" s="9">
        <v>4</v>
      </c>
      <c r="M350" s="12" t="s">
        <v>129</v>
      </c>
      <c r="N350" s="17" t="s">
        <v>154</v>
      </c>
      <c r="O350" s="9">
        <v>929001215255</v>
      </c>
      <c r="P350" s="9">
        <v>929001215232</v>
      </c>
      <c r="Q350" s="11" t="s">
        <v>5137</v>
      </c>
      <c r="R350" s="647">
        <v>8539520000</v>
      </c>
      <c r="S350" s="17" t="s">
        <v>321</v>
      </c>
      <c r="T350" s="17" t="s">
        <v>322</v>
      </c>
      <c r="U350" s="12">
        <v>387358</v>
      </c>
    </row>
    <row r="351" spans="1:21" s="650" customFormat="1">
      <c r="A351" s="8" t="s">
        <v>5139</v>
      </c>
      <c r="B351" s="8">
        <v>8719514308732</v>
      </c>
      <c r="C351" s="8">
        <v>929002981150</v>
      </c>
      <c r="D351" s="8">
        <v>871951430873200</v>
      </c>
      <c r="E351" s="12">
        <v>30873200</v>
      </c>
      <c r="F351" s="10" t="s">
        <v>5213</v>
      </c>
      <c r="G351" s="12" t="s">
        <v>121</v>
      </c>
      <c r="H351" s="12" t="s">
        <v>1344</v>
      </c>
      <c r="I351" s="12" t="s">
        <v>1238</v>
      </c>
      <c r="J351" s="12" t="s">
        <v>125</v>
      </c>
      <c r="K351" s="12" t="s">
        <v>4976</v>
      </c>
      <c r="L351" s="9">
        <v>4</v>
      </c>
      <c r="M351" s="12" t="s">
        <v>129</v>
      </c>
      <c r="N351" s="17" t="s">
        <v>154</v>
      </c>
      <c r="O351" s="9">
        <v>929001381350</v>
      </c>
      <c r="P351" s="9">
        <v>929002981102</v>
      </c>
      <c r="Q351" s="11" t="s">
        <v>5137</v>
      </c>
      <c r="R351" s="647">
        <v>8539520000</v>
      </c>
      <c r="S351" s="17" t="s">
        <v>179</v>
      </c>
      <c r="T351" s="17" t="s">
        <v>338</v>
      </c>
      <c r="U351" s="12">
        <v>1825201</v>
      </c>
    </row>
    <row r="352" spans="1:21" s="650" customFormat="1">
      <c r="A352" s="8" t="s">
        <v>5139</v>
      </c>
      <c r="B352" s="8">
        <v>8719514308770</v>
      </c>
      <c r="C352" s="8">
        <v>929002981054</v>
      </c>
      <c r="D352" s="8">
        <v>871951430877000</v>
      </c>
      <c r="E352" s="12">
        <v>30877000</v>
      </c>
      <c r="F352" s="10" t="s">
        <v>5214</v>
      </c>
      <c r="G352" s="12" t="s">
        <v>121</v>
      </c>
      <c r="H352" s="12" t="s">
        <v>1344</v>
      </c>
      <c r="I352" s="12" t="s">
        <v>1238</v>
      </c>
      <c r="J352" s="12" t="s">
        <v>125</v>
      </c>
      <c r="K352" s="12" t="s">
        <v>4976</v>
      </c>
      <c r="L352" s="9">
        <v>4</v>
      </c>
      <c r="M352" s="12" t="s">
        <v>129</v>
      </c>
      <c r="N352" s="17" t="s">
        <v>154</v>
      </c>
      <c r="O352" s="9">
        <v>929001381254</v>
      </c>
      <c r="P352" s="9">
        <v>929002981002</v>
      </c>
      <c r="Q352" s="11" t="s">
        <v>5137</v>
      </c>
      <c r="R352" s="647">
        <v>8539520000</v>
      </c>
      <c r="S352" s="17" t="s">
        <v>179</v>
      </c>
      <c r="T352" s="17" t="s">
        <v>338</v>
      </c>
      <c r="U352" s="12">
        <v>1825199</v>
      </c>
    </row>
    <row r="353" spans="1:21" s="650" customFormat="1">
      <c r="A353" s="8" t="s">
        <v>5139</v>
      </c>
      <c r="B353" s="8">
        <v>8720169736849</v>
      </c>
      <c r="C353" s="648">
        <v>911401892085</v>
      </c>
      <c r="D353" s="8">
        <v>872016973684999</v>
      </c>
      <c r="E353" s="12">
        <v>73684999</v>
      </c>
      <c r="F353" s="20" t="s">
        <v>3884</v>
      </c>
      <c r="G353" s="12" t="s">
        <v>2535</v>
      </c>
      <c r="H353" s="12" t="s">
        <v>3867</v>
      </c>
      <c r="I353" s="12" t="s">
        <v>3868</v>
      </c>
      <c r="J353" s="12" t="s">
        <v>125</v>
      </c>
      <c r="K353" s="12" t="s">
        <v>2539</v>
      </c>
      <c r="L353" s="9">
        <v>4</v>
      </c>
      <c r="M353" s="12" t="s">
        <v>129</v>
      </c>
      <c r="N353" s="17" t="s">
        <v>154</v>
      </c>
      <c r="O353" s="9"/>
      <c r="P353" s="9"/>
      <c r="Q353" s="11" t="s">
        <v>5215</v>
      </c>
      <c r="R353" s="647">
        <v>9405119090</v>
      </c>
      <c r="S353" s="18" t="s">
        <v>130</v>
      </c>
      <c r="T353" s="18" t="s">
        <v>130</v>
      </c>
      <c r="U353" s="12" t="s">
        <v>130</v>
      </c>
    </row>
    <row r="354" spans="1:21" s="650" customFormat="1">
      <c r="A354" s="8" t="s">
        <v>5139</v>
      </c>
      <c r="B354" s="8">
        <v>8718696713969</v>
      </c>
      <c r="C354" s="8">
        <v>929001339102</v>
      </c>
      <c r="D354" s="8">
        <v>871869671396900</v>
      </c>
      <c r="E354" s="12">
        <v>71396900</v>
      </c>
      <c r="F354" s="10" t="s">
        <v>5216</v>
      </c>
      <c r="G354" s="12" t="s">
        <v>121</v>
      </c>
      <c r="H354" s="12" t="s">
        <v>1315</v>
      </c>
      <c r="I354" s="12" t="s">
        <v>1238</v>
      </c>
      <c r="J354" s="12" t="s">
        <v>125</v>
      </c>
      <c r="K354" s="12" t="s">
        <v>4976</v>
      </c>
      <c r="L354" s="9">
        <v>10</v>
      </c>
      <c r="M354" s="12" t="s">
        <v>129</v>
      </c>
      <c r="N354" s="17" t="s">
        <v>154</v>
      </c>
      <c r="O354" s="9"/>
      <c r="P354" s="9"/>
      <c r="Q354" s="11"/>
      <c r="R354" s="647">
        <v>8539520000</v>
      </c>
      <c r="S354" s="17" t="s">
        <v>321</v>
      </c>
      <c r="T354" s="17" t="s">
        <v>322</v>
      </c>
      <c r="U354" s="12">
        <v>465220</v>
      </c>
    </row>
    <row r="355" spans="1:21" s="650" customFormat="1">
      <c r="A355" s="8" t="s">
        <v>5139</v>
      </c>
      <c r="B355" s="8">
        <v>8719514334274</v>
      </c>
      <c r="C355" s="8">
        <v>929003044202</v>
      </c>
      <c r="D355" s="8">
        <v>871951433427400</v>
      </c>
      <c r="E355" s="12">
        <v>33427400</v>
      </c>
      <c r="F355" s="10" t="s">
        <v>5217</v>
      </c>
      <c r="G355" s="12" t="s">
        <v>121</v>
      </c>
      <c r="H355" s="12" t="s">
        <v>1755</v>
      </c>
      <c r="I355" s="12" t="s">
        <v>1756</v>
      </c>
      <c r="J355" s="12" t="s">
        <v>125</v>
      </c>
      <c r="K355" s="12" t="s">
        <v>127</v>
      </c>
      <c r="L355" s="9">
        <v>10</v>
      </c>
      <c r="M355" s="12" t="s">
        <v>129</v>
      </c>
      <c r="N355" s="17" t="s">
        <v>154</v>
      </c>
      <c r="O355" s="9">
        <v>929002420708</v>
      </c>
      <c r="P355" s="9"/>
      <c r="Q355" s="11"/>
      <c r="R355" s="647">
        <v>8539520000</v>
      </c>
      <c r="S355" s="17" t="s">
        <v>179</v>
      </c>
      <c r="T355" s="17" t="s">
        <v>180</v>
      </c>
      <c r="U355" s="12">
        <v>1476406</v>
      </c>
    </row>
    <row r="356" spans="1:21" s="650" customFormat="1">
      <c r="A356" s="8" t="s">
        <v>5139</v>
      </c>
      <c r="B356" s="8">
        <v>8719514418998</v>
      </c>
      <c r="C356" s="8">
        <v>929003154302</v>
      </c>
      <c r="D356" s="8">
        <v>871951441899800</v>
      </c>
      <c r="E356" s="12">
        <v>41899800</v>
      </c>
      <c r="F356" s="10" t="s">
        <v>5218</v>
      </c>
      <c r="G356" s="12" t="s">
        <v>121</v>
      </c>
      <c r="H356" s="12" t="s">
        <v>1755</v>
      </c>
      <c r="I356" s="12" t="s">
        <v>1756</v>
      </c>
      <c r="J356" s="12" t="s">
        <v>125</v>
      </c>
      <c r="K356" s="12" t="s">
        <v>4976</v>
      </c>
      <c r="L356" s="9">
        <v>20</v>
      </c>
      <c r="M356" s="12" t="s">
        <v>129</v>
      </c>
      <c r="N356" s="17" t="s">
        <v>154</v>
      </c>
      <c r="O356" s="9"/>
      <c r="P356" s="9"/>
      <c r="Q356" s="11"/>
      <c r="R356" s="647">
        <v>8539520000</v>
      </c>
      <c r="S356" s="17" t="s">
        <v>321</v>
      </c>
      <c r="T356" s="17" t="s">
        <v>322</v>
      </c>
      <c r="U356" s="12">
        <v>1384724</v>
      </c>
    </row>
    <row r="357" spans="1:21" s="650" customFormat="1">
      <c r="A357" s="8" t="s">
        <v>5139</v>
      </c>
      <c r="B357" s="8">
        <v>8718696541197</v>
      </c>
      <c r="C357" s="8">
        <v>929001201002</v>
      </c>
      <c r="D357" s="8">
        <v>871869654119700</v>
      </c>
      <c r="E357" s="12">
        <v>54119700</v>
      </c>
      <c r="F357" s="10" t="s">
        <v>2317</v>
      </c>
      <c r="G357" s="12" t="s">
        <v>121</v>
      </c>
      <c r="H357" s="12" t="s">
        <v>2269</v>
      </c>
      <c r="I357" s="12" t="s">
        <v>2270</v>
      </c>
      <c r="J357" s="12" t="s">
        <v>125</v>
      </c>
      <c r="K357" s="12" t="s">
        <v>4976</v>
      </c>
      <c r="L357" s="9">
        <v>10</v>
      </c>
      <c r="M357" s="12" t="s">
        <v>129</v>
      </c>
      <c r="N357" s="17" t="s">
        <v>154</v>
      </c>
      <c r="O357" s="9"/>
      <c r="P357" s="9"/>
      <c r="Q357" s="11" t="s">
        <v>1067</v>
      </c>
      <c r="R357" s="647">
        <v>8539520000</v>
      </c>
      <c r="S357" s="17" t="s">
        <v>179</v>
      </c>
      <c r="T357" s="17" t="s">
        <v>338</v>
      </c>
      <c r="U357" s="12">
        <v>403552</v>
      </c>
    </row>
    <row r="358" spans="1:21" s="650" customFormat="1">
      <c r="A358" s="8" t="s">
        <v>5139</v>
      </c>
      <c r="B358" s="8">
        <v>8718696541159</v>
      </c>
      <c r="C358" s="8">
        <v>929001200802</v>
      </c>
      <c r="D358" s="8">
        <v>871869654115900</v>
      </c>
      <c r="E358" s="12">
        <v>54115900</v>
      </c>
      <c r="F358" s="20" t="s">
        <v>5219</v>
      </c>
      <c r="G358" s="12" t="s">
        <v>121</v>
      </c>
      <c r="H358" s="12" t="s">
        <v>2269</v>
      </c>
      <c r="I358" s="12" t="s">
        <v>2270</v>
      </c>
      <c r="J358" s="12" t="s">
        <v>125</v>
      </c>
      <c r="K358" s="12" t="s">
        <v>4976</v>
      </c>
      <c r="L358" s="9">
        <v>10</v>
      </c>
      <c r="M358" s="12" t="s">
        <v>129</v>
      </c>
      <c r="N358" s="17" t="s">
        <v>154</v>
      </c>
      <c r="O358" s="9"/>
      <c r="P358" s="9"/>
      <c r="Q358" s="11" t="s">
        <v>1067</v>
      </c>
      <c r="R358" s="647">
        <v>8539520000</v>
      </c>
      <c r="S358" s="17" t="s">
        <v>321</v>
      </c>
      <c r="T358" s="17" t="s">
        <v>1020</v>
      </c>
      <c r="U358" s="12">
        <v>403550</v>
      </c>
    </row>
    <row r="359" spans="1:21" s="650" customFormat="1">
      <c r="A359" s="8" t="s">
        <v>5139</v>
      </c>
      <c r="B359" s="8">
        <v>8719514950351</v>
      </c>
      <c r="C359" s="8">
        <v>911401844184</v>
      </c>
      <c r="D359" s="8">
        <v>871951495035100</v>
      </c>
      <c r="E359" s="12">
        <v>95035100</v>
      </c>
      <c r="F359" s="10" t="s">
        <v>5220</v>
      </c>
      <c r="G359" s="12" t="s">
        <v>2535</v>
      </c>
      <c r="H359" s="12" t="s">
        <v>3303</v>
      </c>
      <c r="I359" s="12" t="s">
        <v>3265</v>
      </c>
      <c r="J359" s="12" t="s">
        <v>125</v>
      </c>
      <c r="K359" s="12" t="s">
        <v>2581</v>
      </c>
      <c r="L359" s="9">
        <v>1</v>
      </c>
      <c r="M359" s="12" t="s">
        <v>129</v>
      </c>
      <c r="N359" s="17" t="s">
        <v>154</v>
      </c>
      <c r="O359" s="9">
        <v>911401878180</v>
      </c>
      <c r="P359" s="9">
        <v>911401801287</v>
      </c>
      <c r="Q359" s="11" t="s">
        <v>263</v>
      </c>
      <c r="R359" s="647">
        <v>9405119090</v>
      </c>
      <c r="S359" s="18" t="s">
        <v>132</v>
      </c>
      <c r="T359" s="18" t="s">
        <v>132</v>
      </c>
      <c r="U359" s="12" t="s">
        <v>132</v>
      </c>
    </row>
    <row r="360" spans="1:21" s="650" customFormat="1">
      <c r="A360" s="8" t="s">
        <v>5139</v>
      </c>
      <c r="B360" s="8">
        <v>8719514950092</v>
      </c>
      <c r="C360" s="8">
        <v>911401841584</v>
      </c>
      <c r="D360" s="8">
        <v>871951495009200</v>
      </c>
      <c r="E360" s="12">
        <v>95009200</v>
      </c>
      <c r="F360" s="20" t="s">
        <v>5221</v>
      </c>
      <c r="G360" s="12" t="s">
        <v>2535</v>
      </c>
      <c r="H360" s="12" t="s">
        <v>3303</v>
      </c>
      <c r="I360" s="12" t="s">
        <v>3265</v>
      </c>
      <c r="J360" s="12" t="s">
        <v>125</v>
      </c>
      <c r="K360" s="12" t="s">
        <v>2581</v>
      </c>
      <c r="L360" s="9">
        <v>1</v>
      </c>
      <c r="M360" s="12" t="s">
        <v>129</v>
      </c>
      <c r="N360" s="17" t="s">
        <v>154</v>
      </c>
      <c r="O360" s="9">
        <v>911401878980</v>
      </c>
      <c r="P360" s="9">
        <v>911401890885</v>
      </c>
      <c r="Q360" s="11" t="s">
        <v>263</v>
      </c>
      <c r="R360" s="647">
        <v>9405119090</v>
      </c>
      <c r="S360" s="18" t="s">
        <v>132</v>
      </c>
      <c r="T360" s="18" t="s">
        <v>132</v>
      </c>
      <c r="U360" s="12" t="s">
        <v>132</v>
      </c>
    </row>
    <row r="361" spans="1:21" s="650" customFormat="1">
      <c r="A361" s="8" t="s">
        <v>5139</v>
      </c>
      <c r="B361" s="8">
        <v>8719514953987</v>
      </c>
      <c r="C361" s="8">
        <v>911401860984</v>
      </c>
      <c r="D361" s="8">
        <v>871951495398799</v>
      </c>
      <c r="E361" s="12">
        <v>95398799</v>
      </c>
      <c r="F361" s="20" t="s">
        <v>5222</v>
      </c>
      <c r="G361" s="12" t="s">
        <v>2535</v>
      </c>
      <c r="H361" s="12" t="s">
        <v>123</v>
      </c>
      <c r="I361" s="12" t="s">
        <v>3265</v>
      </c>
      <c r="J361" s="12" t="s">
        <v>125</v>
      </c>
      <c r="K361" s="12" t="s">
        <v>2581</v>
      </c>
      <c r="L361" s="9">
        <v>10</v>
      </c>
      <c r="M361" s="12" t="s">
        <v>129</v>
      </c>
      <c r="N361" s="17" t="s">
        <v>130</v>
      </c>
      <c r="O361" s="9">
        <v>910930031118</v>
      </c>
      <c r="P361" s="9">
        <v>911401807887</v>
      </c>
      <c r="Q361" s="11"/>
      <c r="R361" s="647">
        <v>9405990090</v>
      </c>
      <c r="S361" s="18" t="s">
        <v>132</v>
      </c>
      <c r="T361" s="18" t="s">
        <v>132</v>
      </c>
      <c r="U361" s="12" t="s">
        <v>132</v>
      </c>
    </row>
    <row r="362" spans="1:21" s="650" customFormat="1">
      <c r="A362" s="8" t="s">
        <v>5139</v>
      </c>
      <c r="B362" s="8">
        <v>8719514534827</v>
      </c>
      <c r="C362" s="8">
        <v>911401883683</v>
      </c>
      <c r="D362" s="8">
        <v>871951453482799</v>
      </c>
      <c r="E362" s="12">
        <v>53482799</v>
      </c>
      <c r="F362" s="20" t="s">
        <v>5223</v>
      </c>
      <c r="G362" s="12" t="s">
        <v>2535</v>
      </c>
      <c r="H362" s="12" t="s">
        <v>3655</v>
      </c>
      <c r="I362" s="12" t="s">
        <v>3689</v>
      </c>
      <c r="J362" s="12" t="s">
        <v>125</v>
      </c>
      <c r="K362" s="12" t="s">
        <v>2539</v>
      </c>
      <c r="L362" s="9">
        <v>24</v>
      </c>
      <c r="M362" s="12" t="s">
        <v>129</v>
      </c>
      <c r="N362" s="17" t="s">
        <v>154</v>
      </c>
      <c r="O362" s="9">
        <v>911401733332</v>
      </c>
      <c r="P362" s="9">
        <v>911401891386</v>
      </c>
      <c r="Q362" s="11"/>
      <c r="R362" s="647">
        <v>9405423990</v>
      </c>
      <c r="S362" s="18" t="s">
        <v>132</v>
      </c>
      <c r="T362" s="18" t="s">
        <v>132</v>
      </c>
      <c r="U362" s="12" t="s">
        <v>132</v>
      </c>
    </row>
    <row r="363" spans="1:21" s="650" customFormat="1">
      <c r="A363" s="8" t="s">
        <v>5139</v>
      </c>
      <c r="B363" s="8">
        <v>8719514534810</v>
      </c>
      <c r="C363" s="8">
        <v>911401883783</v>
      </c>
      <c r="D363" s="8">
        <v>871951453481099</v>
      </c>
      <c r="E363" s="12">
        <v>53481099</v>
      </c>
      <c r="F363" s="20" t="s">
        <v>5224</v>
      </c>
      <c r="G363" s="12" t="s">
        <v>2535</v>
      </c>
      <c r="H363" s="12" t="s">
        <v>3655</v>
      </c>
      <c r="I363" s="12" t="s">
        <v>3689</v>
      </c>
      <c r="J363" s="12" t="s">
        <v>125</v>
      </c>
      <c r="K363" s="12" t="s">
        <v>2539</v>
      </c>
      <c r="L363" s="9">
        <v>24</v>
      </c>
      <c r="M363" s="12" t="s">
        <v>129</v>
      </c>
      <c r="N363" s="17" t="s">
        <v>154</v>
      </c>
      <c r="O363" s="9">
        <v>911401733342</v>
      </c>
      <c r="P363" s="9">
        <v>911401891386</v>
      </c>
      <c r="Q363" s="11"/>
      <c r="R363" s="647">
        <v>9405423990</v>
      </c>
      <c r="S363" s="18" t="s">
        <v>132</v>
      </c>
      <c r="T363" s="18" t="s">
        <v>132</v>
      </c>
      <c r="U363" s="12" t="s">
        <v>132</v>
      </c>
    </row>
    <row r="364" spans="1:21" s="650" customFormat="1">
      <c r="A364" s="8" t="s">
        <v>5139</v>
      </c>
      <c r="B364" s="8">
        <v>8719514533554</v>
      </c>
      <c r="C364" s="8">
        <v>911401852483</v>
      </c>
      <c r="D364" s="8">
        <v>871951453355499</v>
      </c>
      <c r="E364" s="12">
        <v>53355499</v>
      </c>
      <c r="F364" s="20" t="s">
        <v>5225</v>
      </c>
      <c r="G364" s="12" t="s">
        <v>2535</v>
      </c>
      <c r="H364" s="12" t="s">
        <v>3655</v>
      </c>
      <c r="I364" s="12" t="s">
        <v>3689</v>
      </c>
      <c r="J364" s="12" t="s">
        <v>125</v>
      </c>
      <c r="K364" s="12" t="s">
        <v>2539</v>
      </c>
      <c r="L364" s="9">
        <v>24</v>
      </c>
      <c r="M364" s="12" t="s">
        <v>129</v>
      </c>
      <c r="N364" s="17" t="s">
        <v>154</v>
      </c>
      <c r="O364" s="9">
        <v>911401730452</v>
      </c>
      <c r="P364" s="9">
        <v>911401872386</v>
      </c>
      <c r="Q364" s="11"/>
      <c r="R364" s="647">
        <v>9405423990</v>
      </c>
      <c r="S364" s="18" t="s">
        <v>132</v>
      </c>
      <c r="T364" s="18" t="s">
        <v>132</v>
      </c>
      <c r="U364" s="12" t="s">
        <v>132</v>
      </c>
    </row>
    <row r="365" spans="1:21" s="650" customFormat="1">
      <c r="A365" s="8" t="s">
        <v>5139</v>
      </c>
      <c r="B365" s="8">
        <v>8718696827833</v>
      </c>
      <c r="C365" s="8">
        <v>925723717107</v>
      </c>
      <c r="D365" s="8">
        <v>871869682783300</v>
      </c>
      <c r="E365" s="12">
        <v>82783300</v>
      </c>
      <c r="F365" s="10" t="s">
        <v>5226</v>
      </c>
      <c r="G365" s="12" t="s">
        <v>4305</v>
      </c>
      <c r="H365" s="12" t="s">
        <v>4469</v>
      </c>
      <c r="I365" s="12" t="s">
        <v>4470</v>
      </c>
      <c r="J365" s="12" t="s">
        <v>125</v>
      </c>
      <c r="K365" s="12" t="s">
        <v>4307</v>
      </c>
      <c r="L365" s="9">
        <v>100</v>
      </c>
      <c r="M365" s="12" t="s">
        <v>129</v>
      </c>
      <c r="N365" s="17" t="s">
        <v>154</v>
      </c>
      <c r="O365" s="9">
        <v>925723717101</v>
      </c>
      <c r="P365" s="9"/>
      <c r="Q365" s="11" t="s">
        <v>263</v>
      </c>
      <c r="R365" s="647">
        <v>8539219890</v>
      </c>
      <c r="S365" s="17" t="s">
        <v>1020</v>
      </c>
      <c r="T365" s="17" t="s">
        <v>768</v>
      </c>
      <c r="U365" s="12">
        <v>423256</v>
      </c>
    </row>
    <row r="366" spans="1:21" s="650" customFormat="1">
      <c r="A366" s="8" t="s">
        <v>5139</v>
      </c>
      <c r="B366" s="8">
        <v>8720169749924</v>
      </c>
      <c r="C366" s="8">
        <v>911401801487</v>
      </c>
      <c r="D366" s="8">
        <v>872016974992499</v>
      </c>
      <c r="E366" s="12">
        <v>74992499</v>
      </c>
      <c r="F366" s="10" t="s">
        <v>3464</v>
      </c>
      <c r="G366" s="12" t="s">
        <v>2535</v>
      </c>
      <c r="H366" s="12" t="s">
        <v>3303</v>
      </c>
      <c r="I366" s="12" t="s">
        <v>3265</v>
      </c>
      <c r="J366" s="12" t="s">
        <v>125</v>
      </c>
      <c r="K366" s="12" t="s">
        <v>2581</v>
      </c>
      <c r="L366" s="9">
        <v>4</v>
      </c>
      <c r="M366" s="12" t="s">
        <v>129</v>
      </c>
      <c r="N366" s="17" t="s">
        <v>154</v>
      </c>
      <c r="O366" s="9">
        <v>911401844484</v>
      </c>
      <c r="P366" s="9"/>
      <c r="Q366" s="11"/>
      <c r="R366" s="647">
        <v>9405119090</v>
      </c>
      <c r="S366" s="18" t="s">
        <v>132</v>
      </c>
      <c r="T366" s="18" t="s">
        <v>132</v>
      </c>
      <c r="U366" s="12" t="s">
        <v>132</v>
      </c>
    </row>
    <row r="367" spans="1:21" s="650" customFormat="1">
      <c r="A367" s="8" t="s">
        <v>5139</v>
      </c>
      <c r="B367" s="8">
        <v>8720169749917</v>
      </c>
      <c r="C367" s="8">
        <v>911401801387</v>
      </c>
      <c r="D367" s="8">
        <v>872016974991799</v>
      </c>
      <c r="E367" s="12">
        <v>74991799</v>
      </c>
      <c r="F367" s="10" t="s">
        <v>3462</v>
      </c>
      <c r="G367" s="12" t="s">
        <v>2535</v>
      </c>
      <c r="H367" s="12" t="s">
        <v>3303</v>
      </c>
      <c r="I367" s="12" t="s">
        <v>3265</v>
      </c>
      <c r="J367" s="12" t="s">
        <v>125</v>
      </c>
      <c r="K367" s="12" t="s">
        <v>2581</v>
      </c>
      <c r="L367" s="9">
        <v>4</v>
      </c>
      <c r="M367" s="12" t="s">
        <v>129</v>
      </c>
      <c r="N367" s="17" t="s">
        <v>154</v>
      </c>
      <c r="O367" s="9">
        <v>911401822585</v>
      </c>
      <c r="P367" s="9"/>
      <c r="Q367" s="11"/>
      <c r="R367" s="647">
        <v>9405110033</v>
      </c>
      <c r="S367" s="18" t="s">
        <v>132</v>
      </c>
      <c r="T367" s="18" t="s">
        <v>132</v>
      </c>
      <c r="U367" s="12" t="s">
        <v>132</v>
      </c>
    </row>
    <row r="368" spans="1:21" s="650" customFormat="1">
      <c r="A368" s="8" t="s">
        <v>5139</v>
      </c>
      <c r="B368" s="8">
        <v>8719514449718</v>
      </c>
      <c r="C368" s="8">
        <v>929003010382</v>
      </c>
      <c r="D368" s="8">
        <v>871951444971800</v>
      </c>
      <c r="E368" s="12">
        <v>44971800</v>
      </c>
      <c r="F368" s="10" t="s">
        <v>5227</v>
      </c>
      <c r="G368" s="12" t="s">
        <v>121</v>
      </c>
      <c r="H368" s="12" t="s">
        <v>153</v>
      </c>
      <c r="I368" s="12" t="s">
        <v>124</v>
      </c>
      <c r="J368" s="12" t="s">
        <v>125</v>
      </c>
      <c r="K368" s="12" t="s">
        <v>127</v>
      </c>
      <c r="L368" s="9">
        <v>10</v>
      </c>
      <c r="M368" s="12" t="s">
        <v>129</v>
      </c>
      <c r="N368" s="17" t="s">
        <v>154</v>
      </c>
      <c r="O368" s="9"/>
      <c r="P368" s="9"/>
      <c r="Q368" s="11"/>
      <c r="R368" s="647">
        <v>8539520000</v>
      </c>
      <c r="S368" s="17" t="s">
        <v>179</v>
      </c>
      <c r="T368" s="17" t="s">
        <v>180</v>
      </c>
      <c r="U368" s="12">
        <v>1109131</v>
      </c>
    </row>
    <row r="369" spans="1:21" s="650" customFormat="1">
      <c r="A369" s="8" t="s">
        <v>5139</v>
      </c>
      <c r="B369" s="8">
        <v>8718699769703</v>
      </c>
      <c r="C369" s="8">
        <v>929001234404</v>
      </c>
      <c r="D369" s="8">
        <v>871869976970300</v>
      </c>
      <c r="E369" s="12">
        <v>76970300</v>
      </c>
      <c r="F369" s="10" t="s">
        <v>5228</v>
      </c>
      <c r="G369" s="12" t="s">
        <v>121</v>
      </c>
      <c r="H369" s="12" t="s">
        <v>153</v>
      </c>
      <c r="I369" s="12" t="s">
        <v>124</v>
      </c>
      <c r="J369" s="12" t="s">
        <v>125</v>
      </c>
      <c r="K369" s="12" t="s">
        <v>4976</v>
      </c>
      <c r="L369" s="9">
        <v>10</v>
      </c>
      <c r="M369" s="12" t="s">
        <v>129</v>
      </c>
      <c r="N369" s="17" t="s">
        <v>154</v>
      </c>
      <c r="O369" s="9">
        <v>929001234417</v>
      </c>
      <c r="P369" s="9"/>
      <c r="Q369" s="11" t="s">
        <v>131</v>
      </c>
      <c r="R369" s="647">
        <v>8539520000</v>
      </c>
      <c r="S369" s="17" t="s">
        <v>321</v>
      </c>
      <c r="T369" s="17" t="s">
        <v>322</v>
      </c>
      <c r="U369" s="12">
        <v>391868</v>
      </c>
    </row>
    <row r="370" spans="1:21" s="650" customFormat="1">
      <c r="A370" s="8" t="s">
        <v>5139</v>
      </c>
      <c r="B370" s="8">
        <v>8719514309326</v>
      </c>
      <c r="C370" s="8">
        <v>929002977518</v>
      </c>
      <c r="D370" s="8">
        <v>871951430932600</v>
      </c>
      <c r="E370" s="12">
        <v>30932600</v>
      </c>
      <c r="F370" s="10" t="s">
        <v>5229</v>
      </c>
      <c r="G370" s="12" t="s">
        <v>121</v>
      </c>
      <c r="H370" s="12" t="s">
        <v>724</v>
      </c>
      <c r="I370" s="12" t="s">
        <v>725</v>
      </c>
      <c r="J370" s="12" t="s">
        <v>125</v>
      </c>
      <c r="K370" s="12" t="s">
        <v>4976</v>
      </c>
      <c r="L370" s="9">
        <v>10</v>
      </c>
      <c r="M370" s="12" t="s">
        <v>129</v>
      </c>
      <c r="N370" s="17" t="s">
        <v>154</v>
      </c>
      <c r="O370" s="9">
        <v>929001157518</v>
      </c>
      <c r="P370" s="9"/>
      <c r="Q370" s="11" t="s">
        <v>131</v>
      </c>
      <c r="R370" s="647">
        <v>8539520000</v>
      </c>
      <c r="S370" s="17" t="s">
        <v>179</v>
      </c>
      <c r="T370" s="17" t="s">
        <v>322</v>
      </c>
      <c r="U370" s="12">
        <v>453223</v>
      </c>
    </row>
    <row r="371" spans="1:21" s="650" customFormat="1">
      <c r="A371" s="8" t="s">
        <v>5139</v>
      </c>
      <c r="B371" s="8">
        <v>8718699613235</v>
      </c>
      <c r="C371" s="8">
        <v>925723817102</v>
      </c>
      <c r="D371" s="8">
        <v>871869961323500</v>
      </c>
      <c r="E371" s="12">
        <v>61323500</v>
      </c>
      <c r="F371" s="10" t="s">
        <v>5230</v>
      </c>
      <c r="G371" s="12" t="s">
        <v>4305</v>
      </c>
      <c r="H371" s="12" t="s">
        <v>4469</v>
      </c>
      <c r="I371" s="12" t="s">
        <v>4470</v>
      </c>
      <c r="J371" s="12" t="s">
        <v>125</v>
      </c>
      <c r="K371" s="12" t="s">
        <v>4307</v>
      </c>
      <c r="L371" s="9">
        <v>50</v>
      </c>
      <c r="M371" s="12" t="s">
        <v>129</v>
      </c>
      <c r="N371" s="17" t="s">
        <v>154</v>
      </c>
      <c r="O371" s="9">
        <v>925723817101</v>
      </c>
      <c r="P371" s="9"/>
      <c r="Q371" s="11" t="s">
        <v>263</v>
      </c>
      <c r="R371" s="647">
        <v>8539219890</v>
      </c>
      <c r="S371" s="17" t="s">
        <v>810</v>
      </c>
      <c r="T371" s="17" t="s">
        <v>768</v>
      </c>
      <c r="U371" s="12">
        <v>423259</v>
      </c>
    </row>
    <row r="372" spans="1:21" s="650" customFormat="1">
      <c r="A372" s="8" t="s">
        <v>5139</v>
      </c>
      <c r="B372" s="8">
        <v>8719514950108</v>
      </c>
      <c r="C372" s="8">
        <v>911401841684</v>
      </c>
      <c r="D372" s="8">
        <v>871951495010800</v>
      </c>
      <c r="E372" s="12">
        <v>95010800</v>
      </c>
      <c r="F372" s="20" t="s">
        <v>5231</v>
      </c>
      <c r="G372" s="12" t="s">
        <v>2535</v>
      </c>
      <c r="H372" s="12" t="s">
        <v>3303</v>
      </c>
      <c r="I372" s="12" t="s">
        <v>3265</v>
      </c>
      <c r="J372" s="12" t="s">
        <v>125</v>
      </c>
      <c r="K372" s="12" t="s">
        <v>2581</v>
      </c>
      <c r="L372" s="9">
        <v>1</v>
      </c>
      <c r="M372" s="12" t="s">
        <v>129</v>
      </c>
      <c r="N372" s="17" t="s">
        <v>154</v>
      </c>
      <c r="O372" s="9"/>
      <c r="P372" s="9">
        <v>911401800387</v>
      </c>
      <c r="Q372" s="11" t="s">
        <v>263</v>
      </c>
      <c r="R372" s="647">
        <v>9405119090</v>
      </c>
      <c r="S372" s="18" t="s">
        <v>132</v>
      </c>
      <c r="T372" s="18" t="s">
        <v>132</v>
      </c>
      <c r="U372" s="12" t="s">
        <v>132</v>
      </c>
    </row>
    <row r="373" spans="1:21" s="650" customFormat="1">
      <c r="A373" s="8" t="s">
        <v>5139</v>
      </c>
      <c r="B373" s="8">
        <v>8718696998199</v>
      </c>
      <c r="C373" s="8">
        <v>910925865342</v>
      </c>
      <c r="D373" s="8">
        <v>871869699819900</v>
      </c>
      <c r="E373" s="12">
        <v>99819900</v>
      </c>
      <c r="F373" s="20" t="s">
        <v>5232</v>
      </c>
      <c r="G373" s="12" t="s">
        <v>2535</v>
      </c>
      <c r="H373" s="12" t="s">
        <v>3562</v>
      </c>
      <c r="I373" s="12" t="s">
        <v>3553</v>
      </c>
      <c r="J373" s="12" t="s">
        <v>125</v>
      </c>
      <c r="K373" s="12" t="s">
        <v>2539</v>
      </c>
      <c r="L373" s="9">
        <v>1</v>
      </c>
      <c r="M373" s="12" t="s">
        <v>129</v>
      </c>
      <c r="N373" s="17" t="s">
        <v>154</v>
      </c>
      <c r="O373" s="9"/>
      <c r="P373" s="9">
        <v>910925869861</v>
      </c>
      <c r="Q373" s="11"/>
      <c r="R373" s="647">
        <v>9405423990</v>
      </c>
      <c r="S373" s="18" t="s">
        <v>132</v>
      </c>
      <c r="T373" s="18" t="s">
        <v>132</v>
      </c>
      <c r="U373" s="12" t="s">
        <v>132</v>
      </c>
    </row>
    <row r="374" spans="1:21" s="650" customFormat="1">
      <c r="A374" s="8" t="s">
        <v>5139</v>
      </c>
      <c r="B374" s="8">
        <v>8718696998205</v>
      </c>
      <c r="C374" s="8">
        <v>910925865343</v>
      </c>
      <c r="D374" s="8">
        <v>871869699820500</v>
      </c>
      <c r="E374" s="12">
        <v>99820500</v>
      </c>
      <c r="F374" s="20" t="s">
        <v>5233</v>
      </c>
      <c r="G374" s="12" t="s">
        <v>2535</v>
      </c>
      <c r="H374" s="12" t="s">
        <v>3562</v>
      </c>
      <c r="I374" s="12" t="s">
        <v>3553</v>
      </c>
      <c r="J374" s="12" t="s">
        <v>125</v>
      </c>
      <c r="K374" s="12" t="s">
        <v>2539</v>
      </c>
      <c r="L374" s="9">
        <v>1</v>
      </c>
      <c r="M374" s="12" t="s">
        <v>129</v>
      </c>
      <c r="N374" s="17" t="s">
        <v>154</v>
      </c>
      <c r="O374" s="9"/>
      <c r="P374" s="9">
        <v>910925869862</v>
      </c>
      <c r="Q374" s="11"/>
      <c r="R374" s="647">
        <v>9405423990</v>
      </c>
      <c r="S374" s="18" t="s">
        <v>132</v>
      </c>
      <c r="T374" s="18" t="s">
        <v>132</v>
      </c>
      <c r="U374" s="12" t="s">
        <v>132</v>
      </c>
    </row>
    <row r="375" spans="1:21" s="650" customFormat="1">
      <c r="A375" s="8" t="s">
        <v>5139</v>
      </c>
      <c r="B375" s="8">
        <v>8719514143593</v>
      </c>
      <c r="C375" s="8">
        <v>910770213165</v>
      </c>
      <c r="D375" s="8">
        <v>871951414359300</v>
      </c>
      <c r="E375" s="12">
        <v>14359300</v>
      </c>
      <c r="F375" s="20" t="s">
        <v>5234</v>
      </c>
      <c r="G375" s="12" t="s">
        <v>2535</v>
      </c>
      <c r="H375" s="12" t="s">
        <v>3562</v>
      </c>
      <c r="I375" s="12" t="s">
        <v>3553</v>
      </c>
      <c r="J375" s="12" t="s">
        <v>125</v>
      </c>
      <c r="K375" s="12" t="s">
        <v>2539</v>
      </c>
      <c r="L375" s="9">
        <v>1</v>
      </c>
      <c r="M375" s="12" t="s">
        <v>129</v>
      </c>
      <c r="N375" s="17" t="s">
        <v>154</v>
      </c>
      <c r="O375" s="9"/>
      <c r="P375" s="9">
        <v>910925869875</v>
      </c>
      <c r="Q375" s="11"/>
      <c r="R375" s="647">
        <v>9405423990</v>
      </c>
      <c r="S375" s="18" t="s">
        <v>132</v>
      </c>
      <c r="T375" s="18" t="s">
        <v>132</v>
      </c>
      <c r="U375" s="12" t="s">
        <v>132</v>
      </c>
    </row>
    <row r="376" spans="1:21" s="650" customFormat="1">
      <c r="A376" s="8" t="s">
        <v>5235</v>
      </c>
      <c r="B376" s="8">
        <v>8727900971798</v>
      </c>
      <c r="C376" s="648">
        <v>929002306451</v>
      </c>
      <c r="D376" s="8">
        <v>872790097179800</v>
      </c>
      <c r="E376" s="12">
        <v>97179800</v>
      </c>
      <c r="F376" s="20" t="s">
        <v>5236</v>
      </c>
      <c r="G376" s="12" t="s">
        <v>121</v>
      </c>
      <c r="H376" s="12" t="s">
        <v>377</v>
      </c>
      <c r="I376" s="12" t="s">
        <v>153</v>
      </c>
      <c r="J376" s="12" t="s">
        <v>377</v>
      </c>
      <c r="K376" s="12" t="s">
        <v>378</v>
      </c>
      <c r="L376" s="9">
        <v>10</v>
      </c>
      <c r="M376" s="12" t="s">
        <v>129</v>
      </c>
      <c r="N376" s="17" t="s">
        <v>154</v>
      </c>
      <c r="O376" s="9"/>
      <c r="P376" s="9"/>
      <c r="Q376" s="11" t="s">
        <v>131</v>
      </c>
      <c r="R376" s="647">
        <v>8539520000</v>
      </c>
      <c r="S376" s="17" t="s">
        <v>179</v>
      </c>
      <c r="T376" s="17" t="s">
        <v>322</v>
      </c>
      <c r="U376" s="12">
        <v>1157351</v>
      </c>
    </row>
    <row r="377" spans="1:21" s="650" customFormat="1">
      <c r="A377" s="8" t="s">
        <v>5235</v>
      </c>
      <c r="B377" s="8">
        <v>8727900970401</v>
      </c>
      <c r="C377" s="8">
        <v>929002968431</v>
      </c>
      <c r="D377" s="8">
        <v>872790097040100</v>
      </c>
      <c r="E377" s="12">
        <v>97040100</v>
      </c>
      <c r="F377" s="20" t="s">
        <v>788</v>
      </c>
      <c r="G377" s="12" t="s">
        <v>121</v>
      </c>
      <c r="H377" s="12" t="s">
        <v>377</v>
      </c>
      <c r="I377" s="12" t="s">
        <v>724</v>
      </c>
      <c r="J377" s="12" t="s">
        <v>377</v>
      </c>
      <c r="K377" s="12" t="s">
        <v>378</v>
      </c>
      <c r="L377" s="12">
        <v>10</v>
      </c>
      <c r="M377" s="12" t="s">
        <v>129</v>
      </c>
      <c r="N377" s="17" t="s">
        <v>154</v>
      </c>
      <c r="O377" s="9">
        <v>929001253631</v>
      </c>
      <c r="P377" s="9">
        <v>929003541151</v>
      </c>
      <c r="Q377" s="11" t="s">
        <v>131</v>
      </c>
      <c r="R377" s="647">
        <v>8539520000</v>
      </c>
      <c r="S377" s="17" t="s">
        <v>321</v>
      </c>
      <c r="T377" s="17" t="s">
        <v>322</v>
      </c>
      <c r="U377" s="12">
        <v>422058</v>
      </c>
    </row>
    <row r="378" spans="1:21" s="650" customFormat="1">
      <c r="A378" s="8" t="s">
        <v>5235</v>
      </c>
      <c r="B378" s="8">
        <v>8727900966220</v>
      </c>
      <c r="C378" s="8">
        <v>929001889731</v>
      </c>
      <c r="D378" s="8">
        <v>872790096622000</v>
      </c>
      <c r="E378" s="12">
        <v>96622000</v>
      </c>
      <c r="F378" s="10" t="s">
        <v>5237</v>
      </c>
      <c r="G378" s="12" t="s">
        <v>121</v>
      </c>
      <c r="H378" s="12" t="s">
        <v>377</v>
      </c>
      <c r="I378" s="12" t="s">
        <v>724</v>
      </c>
      <c r="J378" s="12" t="s">
        <v>377</v>
      </c>
      <c r="K378" s="12" t="s">
        <v>378</v>
      </c>
      <c r="L378" s="9">
        <v>10</v>
      </c>
      <c r="M378" s="12" t="s">
        <v>129</v>
      </c>
      <c r="N378" s="17" t="s">
        <v>154</v>
      </c>
      <c r="O378" s="9">
        <v>929001889731</v>
      </c>
      <c r="P378" s="9"/>
      <c r="Q378" s="11" t="s">
        <v>131</v>
      </c>
      <c r="R378" s="647">
        <v>8539520000</v>
      </c>
      <c r="S378" s="17" t="s">
        <v>179</v>
      </c>
      <c r="T378" s="17" t="s">
        <v>322</v>
      </c>
      <c r="U378" s="12">
        <v>422040</v>
      </c>
    </row>
    <row r="379" spans="1:21" s="650" customFormat="1">
      <c r="A379" s="8" t="s">
        <v>5235</v>
      </c>
      <c r="B379" s="8">
        <v>8719514325395</v>
      </c>
      <c r="C379" s="8">
        <v>929003022502</v>
      </c>
      <c r="D379" s="8">
        <v>871951432539500</v>
      </c>
      <c r="E379" s="12">
        <v>32539500</v>
      </c>
      <c r="F379" s="10" t="s">
        <v>2148</v>
      </c>
      <c r="G379" s="12" t="s">
        <v>121</v>
      </c>
      <c r="H379" s="12" t="s">
        <v>435</v>
      </c>
      <c r="I379" s="12" t="s">
        <v>1755</v>
      </c>
      <c r="J379" s="12" t="s">
        <v>125</v>
      </c>
      <c r="K379" s="12" t="s">
        <v>4976</v>
      </c>
      <c r="L379" s="9">
        <v>10</v>
      </c>
      <c r="M379" s="12" t="s">
        <v>129</v>
      </c>
      <c r="N379" s="17" t="s">
        <v>154</v>
      </c>
      <c r="O379" s="9">
        <v>929001337902</v>
      </c>
      <c r="P379" s="9">
        <v>929003547402</v>
      </c>
      <c r="Q379" s="11" t="s">
        <v>2110</v>
      </c>
      <c r="R379" s="647">
        <v>8539520000</v>
      </c>
      <c r="S379" s="17" t="s">
        <v>321</v>
      </c>
      <c r="T379" s="17" t="s">
        <v>322</v>
      </c>
      <c r="U379" s="12">
        <v>467305</v>
      </c>
    </row>
    <row r="380" spans="1:21" s="650" customFormat="1">
      <c r="A380" s="8" t="s">
        <v>5235</v>
      </c>
      <c r="B380" s="8">
        <v>8719514923119</v>
      </c>
      <c r="C380" s="8">
        <v>911401736313</v>
      </c>
      <c r="D380" s="8">
        <v>871951492311999</v>
      </c>
      <c r="E380" s="12">
        <v>92311999</v>
      </c>
      <c r="F380" s="20" t="s">
        <v>5238</v>
      </c>
      <c r="G380" s="12" t="s">
        <v>2535</v>
      </c>
      <c r="H380" s="12" t="s">
        <v>5239</v>
      </c>
      <c r="I380" s="12" t="s">
        <v>5115</v>
      </c>
      <c r="J380" s="12" t="s">
        <v>125</v>
      </c>
      <c r="K380" s="12" t="s">
        <v>2581</v>
      </c>
      <c r="L380" s="12">
        <v>8</v>
      </c>
      <c r="M380" s="12" t="s">
        <v>129</v>
      </c>
      <c r="N380" s="17" t="s">
        <v>154</v>
      </c>
      <c r="O380" s="9"/>
      <c r="P380" s="9"/>
      <c r="Q380" s="11"/>
      <c r="R380" s="647">
        <v>9405423990</v>
      </c>
      <c r="S380" s="18" t="s">
        <v>132</v>
      </c>
      <c r="T380" s="18" t="s">
        <v>132</v>
      </c>
      <c r="U380" s="12" t="s">
        <v>132</v>
      </c>
    </row>
    <row r="381" spans="1:21" s="650" customFormat="1">
      <c r="A381" s="8" t="s">
        <v>5235</v>
      </c>
      <c r="B381" s="8">
        <v>8719514923133</v>
      </c>
      <c r="C381" s="651">
        <v>911401736353</v>
      </c>
      <c r="D381" s="8">
        <v>871951492313399</v>
      </c>
      <c r="E381" s="12">
        <v>92313399</v>
      </c>
      <c r="F381" s="20" t="s">
        <v>5240</v>
      </c>
      <c r="G381" s="12" t="s">
        <v>2535</v>
      </c>
      <c r="H381" s="12" t="s">
        <v>5239</v>
      </c>
      <c r="I381" s="12" t="s">
        <v>5115</v>
      </c>
      <c r="J381" s="12" t="s">
        <v>125</v>
      </c>
      <c r="K381" s="12" t="s">
        <v>2581</v>
      </c>
      <c r="L381" s="9">
        <v>8</v>
      </c>
      <c r="M381" s="12" t="s">
        <v>129</v>
      </c>
      <c r="N381" s="17" t="s">
        <v>154</v>
      </c>
      <c r="O381" s="9"/>
      <c r="P381" s="9"/>
      <c r="Q381" s="11"/>
      <c r="R381" s="647">
        <v>9405423990</v>
      </c>
      <c r="S381" s="18" t="s">
        <v>132</v>
      </c>
      <c r="T381" s="18" t="s">
        <v>132</v>
      </c>
      <c r="U381" s="12" t="s">
        <v>132</v>
      </c>
    </row>
    <row r="382" spans="1:21" s="650" customFormat="1">
      <c r="A382" s="8" t="s">
        <v>5235</v>
      </c>
      <c r="B382" s="8">
        <v>8719514921948</v>
      </c>
      <c r="C382" s="651">
        <v>911401736393</v>
      </c>
      <c r="D382" s="8">
        <v>871951492194899</v>
      </c>
      <c r="E382" s="12">
        <v>92194899</v>
      </c>
      <c r="F382" s="20" t="s">
        <v>5241</v>
      </c>
      <c r="G382" s="12" t="s">
        <v>2535</v>
      </c>
      <c r="H382" s="12" t="s">
        <v>5239</v>
      </c>
      <c r="I382" s="12" t="s">
        <v>5115</v>
      </c>
      <c r="J382" s="12" t="s">
        <v>125</v>
      </c>
      <c r="K382" s="12" t="s">
        <v>2581</v>
      </c>
      <c r="L382" s="9">
        <v>8</v>
      </c>
      <c r="M382" s="12" t="s">
        <v>129</v>
      </c>
      <c r="N382" s="17" t="s">
        <v>154</v>
      </c>
      <c r="O382" s="9"/>
      <c r="P382" s="9"/>
      <c r="Q382" s="11"/>
      <c r="R382" s="647">
        <v>9405423990</v>
      </c>
      <c r="S382" s="18" t="s">
        <v>132</v>
      </c>
      <c r="T382" s="18" t="s">
        <v>132</v>
      </c>
      <c r="U382" s="12" t="s">
        <v>132</v>
      </c>
    </row>
    <row r="383" spans="1:21" s="650" customFormat="1">
      <c r="A383" s="8" t="s">
        <v>5235</v>
      </c>
      <c r="B383" s="8">
        <v>8719514923256</v>
      </c>
      <c r="C383" s="651">
        <v>911401736673</v>
      </c>
      <c r="D383" s="8">
        <v>871951492325699</v>
      </c>
      <c r="E383" s="12">
        <v>92325699</v>
      </c>
      <c r="F383" s="20" t="s">
        <v>5242</v>
      </c>
      <c r="G383" s="12" t="s">
        <v>2535</v>
      </c>
      <c r="H383" s="12" t="s">
        <v>5239</v>
      </c>
      <c r="I383" s="12" t="s">
        <v>5115</v>
      </c>
      <c r="J383" s="12" t="s">
        <v>125</v>
      </c>
      <c r="K383" s="12" t="s">
        <v>2581</v>
      </c>
      <c r="L383" s="9">
        <v>4</v>
      </c>
      <c r="M383" s="12" t="s">
        <v>129</v>
      </c>
      <c r="N383" s="17" t="s">
        <v>154</v>
      </c>
      <c r="O383" s="9"/>
      <c r="P383" s="9"/>
      <c r="Q383" s="11"/>
      <c r="R383" s="647">
        <v>9405423990</v>
      </c>
      <c r="S383" s="18" t="s">
        <v>132</v>
      </c>
      <c r="T383" s="18" t="s">
        <v>132</v>
      </c>
      <c r="U383" s="12" t="s">
        <v>132</v>
      </c>
    </row>
    <row r="384" spans="1:21" s="650" customFormat="1">
      <c r="A384" s="8" t="s">
        <v>5235</v>
      </c>
      <c r="B384" s="8">
        <v>8719514923539</v>
      </c>
      <c r="C384" s="8">
        <v>911401737313</v>
      </c>
      <c r="D384" s="8">
        <v>871951492353999</v>
      </c>
      <c r="E384" s="12">
        <v>92353999</v>
      </c>
      <c r="F384" s="20" t="s">
        <v>5243</v>
      </c>
      <c r="G384" s="12" t="s">
        <v>2535</v>
      </c>
      <c r="H384" s="12" t="s">
        <v>5239</v>
      </c>
      <c r="I384" s="12" t="s">
        <v>5115</v>
      </c>
      <c r="J384" s="12" t="s">
        <v>125</v>
      </c>
      <c r="K384" s="12" t="s">
        <v>2581</v>
      </c>
      <c r="L384" s="12">
        <v>24</v>
      </c>
      <c r="M384" s="12" t="s">
        <v>129</v>
      </c>
      <c r="N384" s="17" t="s">
        <v>154</v>
      </c>
      <c r="O384" s="9"/>
      <c r="P384" s="9"/>
      <c r="Q384" s="11"/>
      <c r="R384" s="647">
        <v>9405423990</v>
      </c>
      <c r="S384" s="18" t="s">
        <v>132</v>
      </c>
      <c r="T384" s="18" t="s">
        <v>132</v>
      </c>
      <c r="U384" s="12" t="s">
        <v>132</v>
      </c>
    </row>
    <row r="385" spans="1:21" s="650" customFormat="1">
      <c r="A385" s="8" t="s">
        <v>5235</v>
      </c>
      <c r="B385" s="8">
        <v>8719514923553</v>
      </c>
      <c r="C385" s="8">
        <v>911401737333</v>
      </c>
      <c r="D385" s="8">
        <v>871951492355399</v>
      </c>
      <c r="E385" s="12">
        <v>92355399</v>
      </c>
      <c r="F385" s="20" t="s">
        <v>5244</v>
      </c>
      <c r="G385" s="12" t="s">
        <v>2535</v>
      </c>
      <c r="H385" s="12" t="s">
        <v>5239</v>
      </c>
      <c r="I385" s="12" t="s">
        <v>5115</v>
      </c>
      <c r="J385" s="12" t="s">
        <v>125</v>
      </c>
      <c r="K385" s="12" t="s">
        <v>2581</v>
      </c>
      <c r="L385" s="12">
        <v>24</v>
      </c>
      <c r="M385" s="12" t="s">
        <v>129</v>
      </c>
      <c r="N385" s="17" t="s">
        <v>154</v>
      </c>
      <c r="O385" s="9"/>
      <c r="P385" s="9"/>
      <c r="Q385" s="11"/>
      <c r="R385" s="647">
        <v>9405423990</v>
      </c>
      <c r="S385" s="18" t="s">
        <v>132</v>
      </c>
      <c r="T385" s="18" t="s">
        <v>132</v>
      </c>
      <c r="U385" s="12" t="s">
        <v>132</v>
      </c>
    </row>
    <row r="386" spans="1:21" s="650" customFormat="1">
      <c r="A386" s="8" t="s">
        <v>5235</v>
      </c>
      <c r="B386" s="8">
        <v>8719514923560</v>
      </c>
      <c r="C386" s="8">
        <v>911401737343</v>
      </c>
      <c r="D386" s="8">
        <v>871951492356099</v>
      </c>
      <c r="E386" s="12">
        <v>92356099</v>
      </c>
      <c r="F386" s="20" t="s">
        <v>5245</v>
      </c>
      <c r="G386" s="12" t="s">
        <v>2535</v>
      </c>
      <c r="H386" s="12" t="s">
        <v>5239</v>
      </c>
      <c r="I386" s="12" t="s">
        <v>5115</v>
      </c>
      <c r="J386" s="12" t="s">
        <v>125</v>
      </c>
      <c r="K386" s="12" t="s">
        <v>2581</v>
      </c>
      <c r="L386" s="12">
        <v>24</v>
      </c>
      <c r="M386" s="12" t="s">
        <v>129</v>
      </c>
      <c r="N386" s="17" t="s">
        <v>154</v>
      </c>
      <c r="O386" s="9">
        <v>911401739812</v>
      </c>
      <c r="P386" s="9"/>
      <c r="Q386" s="11"/>
      <c r="R386" s="647">
        <v>9405423990</v>
      </c>
      <c r="S386" s="18" t="s">
        <v>132</v>
      </c>
      <c r="T386" s="18" t="s">
        <v>132</v>
      </c>
      <c r="U386" s="12" t="s">
        <v>132</v>
      </c>
    </row>
    <row r="387" spans="1:21" s="650" customFormat="1">
      <c r="A387" s="8" t="s">
        <v>5235</v>
      </c>
      <c r="B387" s="8">
        <v>911401755262</v>
      </c>
      <c r="C387" s="8">
        <v>911401755262</v>
      </c>
      <c r="D387" s="8">
        <v>911401755262</v>
      </c>
      <c r="E387" s="12">
        <v>1755262</v>
      </c>
      <c r="F387" s="10" t="s">
        <v>5246</v>
      </c>
      <c r="G387" s="12" t="s">
        <v>2535</v>
      </c>
      <c r="H387" s="12" t="s">
        <v>5239</v>
      </c>
      <c r="I387" s="12" t="s">
        <v>5118</v>
      </c>
      <c r="J387" s="12" t="s">
        <v>125</v>
      </c>
      <c r="K387" s="12" t="s">
        <v>2581</v>
      </c>
      <c r="L387" s="9">
        <v>6</v>
      </c>
      <c r="M387" s="12" t="s">
        <v>129</v>
      </c>
      <c r="N387" s="17" t="s">
        <v>154</v>
      </c>
      <c r="O387" s="9"/>
      <c r="P387" s="9"/>
      <c r="Q387" s="11"/>
      <c r="R387" s="647">
        <v>9405423990</v>
      </c>
      <c r="S387" s="18" t="s">
        <v>132</v>
      </c>
      <c r="T387" s="18" t="s">
        <v>132</v>
      </c>
      <c r="U387" s="12" t="s">
        <v>132</v>
      </c>
    </row>
    <row r="388" spans="1:21" s="650" customFormat="1">
      <c r="A388" s="8" t="s">
        <v>5235</v>
      </c>
      <c r="B388" s="8">
        <v>824110182241</v>
      </c>
      <c r="C388" s="8">
        <v>824110182241</v>
      </c>
      <c r="D388" s="8">
        <v>824110182241</v>
      </c>
      <c r="E388" s="12">
        <v>10182241</v>
      </c>
      <c r="F388" s="10" t="s">
        <v>5247</v>
      </c>
      <c r="G388" s="12" t="s">
        <v>2535</v>
      </c>
      <c r="H388" s="12" t="s">
        <v>5239</v>
      </c>
      <c r="I388" s="12" t="s">
        <v>5118</v>
      </c>
      <c r="J388" s="12" t="s">
        <v>125</v>
      </c>
      <c r="K388" s="12" t="s">
        <v>2581</v>
      </c>
      <c r="L388" s="9">
        <v>4</v>
      </c>
      <c r="M388" s="12" t="s">
        <v>129</v>
      </c>
      <c r="N388" s="17" t="s">
        <v>154</v>
      </c>
      <c r="O388" s="9">
        <v>912401483112</v>
      </c>
      <c r="P388" s="9"/>
      <c r="Q388" s="11"/>
      <c r="R388" s="647">
        <v>9405423990</v>
      </c>
      <c r="S388" s="18" t="s">
        <v>132</v>
      </c>
      <c r="T388" s="18" t="s">
        <v>132</v>
      </c>
      <c r="U388" s="12" t="s">
        <v>132</v>
      </c>
    </row>
    <row r="389" spans="1:21" s="650" customFormat="1">
      <c r="A389" s="8" t="s">
        <v>5235</v>
      </c>
      <c r="B389" s="8">
        <v>911401755272</v>
      </c>
      <c r="C389" s="8">
        <v>911401755272</v>
      </c>
      <c r="D389" s="8">
        <v>911401755272</v>
      </c>
      <c r="E389" s="12">
        <v>1755272</v>
      </c>
      <c r="F389" s="10" t="s">
        <v>5248</v>
      </c>
      <c r="G389" s="12" t="s">
        <v>2535</v>
      </c>
      <c r="H389" s="12" t="s">
        <v>5239</v>
      </c>
      <c r="I389" s="12" t="s">
        <v>5118</v>
      </c>
      <c r="J389" s="12" t="s">
        <v>125</v>
      </c>
      <c r="K389" s="12" t="s">
        <v>2581</v>
      </c>
      <c r="L389" s="9">
        <v>4</v>
      </c>
      <c r="M389" s="12" t="s">
        <v>129</v>
      </c>
      <c r="N389" s="17" t="s">
        <v>154</v>
      </c>
      <c r="O389" s="9">
        <v>912401483111</v>
      </c>
      <c r="P389" s="9"/>
      <c r="Q389" s="11"/>
      <c r="R389" s="647">
        <v>9405423990</v>
      </c>
      <c r="S389" s="18" t="s">
        <v>132</v>
      </c>
      <c r="T389" s="18" t="s">
        <v>132</v>
      </c>
      <c r="U389" s="12" t="s">
        <v>132</v>
      </c>
    </row>
    <row r="390" spans="1:21" s="650" customFormat="1">
      <c r="A390" s="8" t="s">
        <v>5235</v>
      </c>
      <c r="B390" s="8" t="s">
        <v>3595</v>
      </c>
      <c r="C390" s="8">
        <v>824110187151</v>
      </c>
      <c r="D390" s="8" t="s">
        <v>3595</v>
      </c>
      <c r="E390" s="9" t="s">
        <v>3595</v>
      </c>
      <c r="F390" s="20" t="s">
        <v>5249</v>
      </c>
      <c r="G390" s="12" t="s">
        <v>2535</v>
      </c>
      <c r="H390" s="12" t="s">
        <v>5239</v>
      </c>
      <c r="I390" s="12" t="s">
        <v>5118</v>
      </c>
      <c r="J390" s="12" t="s">
        <v>125</v>
      </c>
      <c r="K390" s="12" t="s">
        <v>2581</v>
      </c>
      <c r="L390" s="9">
        <v>2</v>
      </c>
      <c r="M390" s="12" t="s">
        <v>129</v>
      </c>
      <c r="N390" s="17" t="s">
        <v>154</v>
      </c>
      <c r="O390" s="9"/>
      <c r="P390" s="9"/>
      <c r="Q390" s="11"/>
      <c r="R390" s="647">
        <v>9405423990</v>
      </c>
      <c r="S390" s="18" t="s">
        <v>132</v>
      </c>
      <c r="T390" s="18" t="s">
        <v>132</v>
      </c>
      <c r="U390" s="12" t="s">
        <v>132</v>
      </c>
    </row>
    <row r="391" spans="1:21" s="650" customFormat="1">
      <c r="A391" s="8" t="s">
        <v>5235</v>
      </c>
      <c r="B391" s="8">
        <v>8720169518254</v>
      </c>
      <c r="C391" s="8">
        <v>911401755282</v>
      </c>
      <c r="D391" s="8">
        <v>872016951825499</v>
      </c>
      <c r="E391" s="12">
        <v>51825499</v>
      </c>
      <c r="F391" s="10" t="s">
        <v>5250</v>
      </c>
      <c r="G391" s="12" t="s">
        <v>2535</v>
      </c>
      <c r="H391" s="12" t="s">
        <v>5239</v>
      </c>
      <c r="I391" s="12" t="s">
        <v>5118</v>
      </c>
      <c r="J391" s="12" t="s">
        <v>125</v>
      </c>
      <c r="K391" s="12" t="s">
        <v>2581</v>
      </c>
      <c r="L391" s="9">
        <v>2</v>
      </c>
      <c r="M391" s="12" t="s">
        <v>129</v>
      </c>
      <c r="N391" s="17" t="s">
        <v>154</v>
      </c>
      <c r="O391" s="9"/>
      <c r="P391" s="9"/>
      <c r="Q391" s="11"/>
      <c r="R391" s="647">
        <v>9405423990</v>
      </c>
      <c r="S391" s="18" t="s">
        <v>132</v>
      </c>
      <c r="T391" s="18" t="s">
        <v>132</v>
      </c>
      <c r="U391" s="12" t="s">
        <v>132</v>
      </c>
    </row>
    <row r="392" spans="1:21" s="650" customFormat="1">
      <c r="A392" s="8" t="s">
        <v>5235</v>
      </c>
      <c r="B392" s="8">
        <v>8727900967920</v>
      </c>
      <c r="C392" s="8">
        <v>929002222647</v>
      </c>
      <c r="D392" s="8">
        <v>872790096792000</v>
      </c>
      <c r="E392" s="12">
        <v>96792000</v>
      </c>
      <c r="F392" s="10" t="s">
        <v>5251</v>
      </c>
      <c r="G392" s="12" t="s">
        <v>2535</v>
      </c>
      <c r="H392" s="12" t="s">
        <v>377</v>
      </c>
      <c r="I392" s="12" t="s">
        <v>2956</v>
      </c>
      <c r="J392" s="12" t="s">
        <v>377</v>
      </c>
      <c r="K392" s="12" t="s">
        <v>2708</v>
      </c>
      <c r="L392" s="9">
        <v>12</v>
      </c>
      <c r="M392" s="12" t="s">
        <v>129</v>
      </c>
      <c r="N392" s="17" t="s">
        <v>154</v>
      </c>
      <c r="O392" s="9"/>
      <c r="P392" s="9"/>
      <c r="Q392" s="11" t="s">
        <v>263</v>
      </c>
      <c r="R392" s="647">
        <v>9405119090</v>
      </c>
      <c r="S392" s="18" t="s">
        <v>132</v>
      </c>
      <c r="T392" s="18" t="s">
        <v>132</v>
      </c>
      <c r="U392" s="12" t="s">
        <v>132</v>
      </c>
    </row>
    <row r="393" spans="1:21" s="650" customFormat="1">
      <c r="A393" s="8" t="s">
        <v>5235</v>
      </c>
      <c r="B393" s="8">
        <v>8727900967944</v>
      </c>
      <c r="C393" s="8">
        <v>929002222747</v>
      </c>
      <c r="D393" s="8">
        <v>872790096794400</v>
      </c>
      <c r="E393" s="12">
        <v>96794400</v>
      </c>
      <c r="F393" s="10" t="s">
        <v>5252</v>
      </c>
      <c r="G393" s="12" t="s">
        <v>2535</v>
      </c>
      <c r="H393" s="12" t="s">
        <v>377</v>
      </c>
      <c r="I393" s="12" t="s">
        <v>2956</v>
      </c>
      <c r="J393" s="12" t="s">
        <v>377</v>
      </c>
      <c r="K393" s="12" t="s">
        <v>2708</v>
      </c>
      <c r="L393" s="9">
        <v>12</v>
      </c>
      <c r="M393" s="12" t="s">
        <v>129</v>
      </c>
      <c r="N393" s="17" t="s">
        <v>154</v>
      </c>
      <c r="O393" s="9"/>
      <c r="P393" s="9"/>
      <c r="Q393" s="11" t="s">
        <v>263</v>
      </c>
      <c r="R393" s="647">
        <v>9405119090</v>
      </c>
      <c r="S393" s="18" t="s">
        <v>132</v>
      </c>
      <c r="T393" s="18" t="s">
        <v>132</v>
      </c>
      <c r="U393" s="12" t="s">
        <v>132</v>
      </c>
    </row>
    <row r="394" spans="1:21" s="650" customFormat="1">
      <c r="A394" s="8" t="s">
        <v>5235</v>
      </c>
      <c r="B394" s="8">
        <v>8719514328983</v>
      </c>
      <c r="C394" s="8">
        <v>929002664232</v>
      </c>
      <c r="D394" s="8">
        <v>871951432898300</v>
      </c>
      <c r="E394" s="12">
        <v>32898300</v>
      </c>
      <c r="F394" s="10" t="s">
        <v>5253</v>
      </c>
      <c r="G394" s="12" t="s">
        <v>2535</v>
      </c>
      <c r="H394" s="12" t="s">
        <v>2536</v>
      </c>
      <c r="I394" s="12" t="s">
        <v>2784</v>
      </c>
      <c r="J394" s="12" t="s">
        <v>125</v>
      </c>
      <c r="K394" s="12" t="s">
        <v>2539</v>
      </c>
      <c r="L394" s="9">
        <v>12</v>
      </c>
      <c r="M394" s="12" t="s">
        <v>129</v>
      </c>
      <c r="N394" s="17" t="s">
        <v>154</v>
      </c>
      <c r="O394" s="9">
        <v>929002220832</v>
      </c>
      <c r="P394" s="9">
        <v>929003251132</v>
      </c>
      <c r="Q394" s="11" t="s">
        <v>263</v>
      </c>
      <c r="R394" s="647">
        <v>9405119090</v>
      </c>
      <c r="S394" s="18" t="s">
        <v>132</v>
      </c>
      <c r="T394" s="17" t="s">
        <v>322</v>
      </c>
      <c r="U394" s="12" t="s">
        <v>132</v>
      </c>
    </row>
    <row r="395" spans="1:21" s="650" customFormat="1">
      <c r="A395" s="8" t="s">
        <v>5235</v>
      </c>
      <c r="B395" s="8">
        <v>8719514329003</v>
      </c>
      <c r="C395" s="8">
        <v>929002664332</v>
      </c>
      <c r="D395" s="8">
        <v>871951432900300</v>
      </c>
      <c r="E395" s="12">
        <v>32900300</v>
      </c>
      <c r="F395" s="10" t="s">
        <v>5254</v>
      </c>
      <c r="G395" s="12" t="s">
        <v>2535</v>
      </c>
      <c r="H395" s="12" t="s">
        <v>2536</v>
      </c>
      <c r="I395" s="12" t="s">
        <v>2784</v>
      </c>
      <c r="J395" s="12" t="s">
        <v>125</v>
      </c>
      <c r="K395" s="12" t="s">
        <v>2539</v>
      </c>
      <c r="L395" s="9">
        <v>12</v>
      </c>
      <c r="M395" s="12" t="s">
        <v>129</v>
      </c>
      <c r="N395" s="17" t="s">
        <v>154</v>
      </c>
      <c r="O395" s="9">
        <v>929002220932</v>
      </c>
      <c r="P395" s="9">
        <v>929003251232</v>
      </c>
      <c r="Q395" s="11" t="s">
        <v>263</v>
      </c>
      <c r="R395" s="647">
        <v>9405119090</v>
      </c>
      <c r="S395" s="18" t="s">
        <v>132</v>
      </c>
      <c r="T395" s="17" t="s">
        <v>322</v>
      </c>
      <c r="U395" s="12" t="s">
        <v>132</v>
      </c>
    </row>
    <row r="396" spans="1:21" s="650" customFormat="1">
      <c r="A396" s="8" t="s">
        <v>5235</v>
      </c>
      <c r="B396" s="8">
        <v>8719514329041</v>
      </c>
      <c r="C396" s="8">
        <v>929002664532</v>
      </c>
      <c r="D396" s="8">
        <v>871951432904100</v>
      </c>
      <c r="E396" s="12">
        <v>32904100</v>
      </c>
      <c r="F396" s="20" t="s">
        <v>5255</v>
      </c>
      <c r="G396" s="12" t="s">
        <v>2535</v>
      </c>
      <c r="H396" s="12" t="s">
        <v>2536</v>
      </c>
      <c r="I396" s="12" t="s">
        <v>2784</v>
      </c>
      <c r="J396" s="12" t="s">
        <v>125</v>
      </c>
      <c r="K396" s="12" t="s">
        <v>2539</v>
      </c>
      <c r="L396" s="9">
        <v>12</v>
      </c>
      <c r="M396" s="12" t="s">
        <v>129</v>
      </c>
      <c r="N396" s="17" t="s">
        <v>154</v>
      </c>
      <c r="O396" s="9">
        <v>929002034202</v>
      </c>
      <c r="P396" s="9">
        <v>929003251632</v>
      </c>
      <c r="Q396" s="11" t="s">
        <v>263</v>
      </c>
      <c r="R396" s="647">
        <v>9405119090</v>
      </c>
      <c r="S396" s="18" t="s">
        <v>132</v>
      </c>
      <c r="T396" s="17" t="s">
        <v>322</v>
      </c>
      <c r="U396" s="12" t="s">
        <v>132</v>
      </c>
    </row>
    <row r="397" spans="1:21" s="650" customFormat="1">
      <c r="A397" s="8" t="s">
        <v>5235</v>
      </c>
      <c r="B397" s="8">
        <v>8719514329065</v>
      </c>
      <c r="C397" s="8">
        <v>929002664632</v>
      </c>
      <c r="D397" s="8">
        <v>871951432906500</v>
      </c>
      <c r="E397" s="12">
        <v>32906500</v>
      </c>
      <c r="F397" s="10" t="s">
        <v>5256</v>
      </c>
      <c r="G397" s="12" t="s">
        <v>2535</v>
      </c>
      <c r="H397" s="12" t="s">
        <v>2536</v>
      </c>
      <c r="I397" s="12" t="s">
        <v>2784</v>
      </c>
      <c r="J397" s="12" t="s">
        <v>125</v>
      </c>
      <c r="K397" s="12" t="s">
        <v>2539</v>
      </c>
      <c r="L397" s="9">
        <v>12</v>
      </c>
      <c r="M397" s="12" t="s">
        <v>129</v>
      </c>
      <c r="N397" s="17" t="s">
        <v>154</v>
      </c>
      <c r="O397" s="9">
        <v>929002035002</v>
      </c>
      <c r="P397" s="9">
        <v>929003251732</v>
      </c>
      <c r="Q397" s="11" t="s">
        <v>263</v>
      </c>
      <c r="R397" s="647">
        <v>9405119090</v>
      </c>
      <c r="S397" s="18" t="s">
        <v>132</v>
      </c>
      <c r="T397" s="17" t="s">
        <v>322</v>
      </c>
      <c r="U397" s="12" t="s">
        <v>132</v>
      </c>
    </row>
    <row r="398" spans="1:21" s="650" customFormat="1">
      <c r="A398" s="8" t="s">
        <v>5235</v>
      </c>
      <c r="B398" s="8">
        <v>8710163325903</v>
      </c>
      <c r="C398" s="8">
        <v>911401632005</v>
      </c>
      <c r="D398" s="8">
        <v>871016332590300</v>
      </c>
      <c r="E398" s="12">
        <v>32590300</v>
      </c>
      <c r="F398" s="10" t="s">
        <v>5257</v>
      </c>
      <c r="G398" s="12" t="s">
        <v>2535</v>
      </c>
      <c r="H398" s="12" t="s">
        <v>2580</v>
      </c>
      <c r="I398" s="12" t="s">
        <v>2784</v>
      </c>
      <c r="J398" s="12" t="s">
        <v>125</v>
      </c>
      <c r="K398" s="12" t="s">
        <v>2581</v>
      </c>
      <c r="L398" s="9">
        <v>1</v>
      </c>
      <c r="M398" s="12" t="s">
        <v>129</v>
      </c>
      <c r="N398" s="17" t="s">
        <v>154</v>
      </c>
      <c r="O398" s="9"/>
      <c r="P398" s="9">
        <v>910505103588</v>
      </c>
      <c r="Q398" s="11"/>
      <c r="R398" s="647">
        <v>9405114090</v>
      </c>
      <c r="S398" s="18" t="s">
        <v>132</v>
      </c>
      <c r="T398" s="18" t="s">
        <v>132</v>
      </c>
      <c r="U398" s="12" t="s">
        <v>132</v>
      </c>
    </row>
    <row r="399" spans="1:21" s="650" customFormat="1">
      <c r="A399" s="8" t="s">
        <v>5235</v>
      </c>
      <c r="B399" s="8">
        <v>8710163325828</v>
      </c>
      <c r="C399" s="8">
        <v>911401631205</v>
      </c>
      <c r="D399" s="8">
        <v>871016332582800</v>
      </c>
      <c r="E399" s="12">
        <v>32582800</v>
      </c>
      <c r="F399" s="10" t="s">
        <v>5258</v>
      </c>
      <c r="G399" s="12" t="s">
        <v>2535</v>
      </c>
      <c r="H399" s="12" t="s">
        <v>2580</v>
      </c>
      <c r="I399" s="12" t="s">
        <v>2784</v>
      </c>
      <c r="J399" s="12" t="s">
        <v>125</v>
      </c>
      <c r="K399" s="12" t="s">
        <v>2581</v>
      </c>
      <c r="L399" s="9">
        <v>1</v>
      </c>
      <c r="M399" s="12" t="s">
        <v>129</v>
      </c>
      <c r="N399" s="17" t="s">
        <v>154</v>
      </c>
      <c r="O399" s="9"/>
      <c r="P399" s="9">
        <v>910505103586</v>
      </c>
      <c r="Q399" s="11"/>
      <c r="R399" s="647">
        <v>9405114090</v>
      </c>
      <c r="S399" s="18" t="s">
        <v>132</v>
      </c>
      <c r="T399" s="18" t="s">
        <v>132</v>
      </c>
      <c r="U399" s="12" t="s">
        <v>132</v>
      </c>
    </row>
    <row r="400" spans="1:21" s="650" customFormat="1">
      <c r="A400" s="8" t="s">
        <v>5235</v>
      </c>
      <c r="B400" s="8">
        <v>8710163325835</v>
      </c>
      <c r="C400" s="651">
        <v>911401631305</v>
      </c>
      <c r="D400" s="8">
        <v>871016332583500</v>
      </c>
      <c r="E400" s="12">
        <v>32583500</v>
      </c>
      <c r="F400" s="20" t="s">
        <v>5259</v>
      </c>
      <c r="G400" s="12" t="s">
        <v>2535</v>
      </c>
      <c r="H400" s="12" t="s">
        <v>2580</v>
      </c>
      <c r="I400" s="12" t="s">
        <v>2784</v>
      </c>
      <c r="J400" s="12" t="s">
        <v>125</v>
      </c>
      <c r="K400" s="12" t="s">
        <v>2581</v>
      </c>
      <c r="L400" s="9">
        <v>1</v>
      </c>
      <c r="M400" s="12" t="s">
        <v>129</v>
      </c>
      <c r="N400" s="17" t="s">
        <v>154</v>
      </c>
      <c r="O400" s="9"/>
      <c r="P400" s="9">
        <v>910505103590</v>
      </c>
      <c r="Q400" s="11"/>
      <c r="R400" s="647">
        <v>9405114090</v>
      </c>
      <c r="S400" s="18" t="s">
        <v>132</v>
      </c>
      <c r="T400" s="18" t="s">
        <v>132</v>
      </c>
      <c r="U400" s="12" t="s">
        <v>132</v>
      </c>
    </row>
    <row r="401" spans="1:21" s="650" customFormat="1">
      <c r="A401" s="8" t="s">
        <v>5235</v>
      </c>
      <c r="B401" s="8">
        <v>8710163325866</v>
      </c>
      <c r="C401" s="8">
        <v>911401631605</v>
      </c>
      <c r="D401" s="8">
        <v>871016332586600</v>
      </c>
      <c r="E401" s="12">
        <v>32586600</v>
      </c>
      <c r="F401" s="10" t="s">
        <v>5260</v>
      </c>
      <c r="G401" s="12" t="s">
        <v>2535</v>
      </c>
      <c r="H401" s="12" t="s">
        <v>2580</v>
      </c>
      <c r="I401" s="12" t="s">
        <v>2784</v>
      </c>
      <c r="J401" s="12" t="s">
        <v>125</v>
      </c>
      <c r="K401" s="12" t="s">
        <v>2581</v>
      </c>
      <c r="L401" s="9">
        <v>1</v>
      </c>
      <c r="M401" s="12" t="s">
        <v>129</v>
      </c>
      <c r="N401" s="17" t="s">
        <v>154</v>
      </c>
      <c r="O401" s="9"/>
      <c r="P401" s="9">
        <v>910505103594</v>
      </c>
      <c r="Q401" s="11"/>
      <c r="R401" s="647">
        <v>9405114090</v>
      </c>
      <c r="S401" s="18" t="s">
        <v>132</v>
      </c>
      <c r="T401" s="18" t="s">
        <v>132</v>
      </c>
      <c r="U401" s="12" t="s">
        <v>132</v>
      </c>
    </row>
    <row r="402" spans="1:21" s="650" customFormat="1">
      <c r="A402" s="8" t="s">
        <v>5235</v>
      </c>
      <c r="B402" s="8">
        <v>8727900967845</v>
      </c>
      <c r="C402" s="8">
        <v>929002668382</v>
      </c>
      <c r="D402" s="8">
        <v>872790096784500</v>
      </c>
      <c r="E402" s="12">
        <v>96784500</v>
      </c>
      <c r="F402" s="10" t="s">
        <v>5261</v>
      </c>
      <c r="G402" s="12" t="s">
        <v>2535</v>
      </c>
      <c r="H402" s="12" t="s">
        <v>377</v>
      </c>
      <c r="I402" s="12" t="s">
        <v>2784</v>
      </c>
      <c r="J402" s="12" t="s">
        <v>377</v>
      </c>
      <c r="K402" s="12" t="s">
        <v>2708</v>
      </c>
      <c r="L402" s="9">
        <v>30</v>
      </c>
      <c r="M402" s="12" t="s">
        <v>129</v>
      </c>
      <c r="N402" s="17" t="s">
        <v>154</v>
      </c>
      <c r="O402" s="9">
        <v>929002082982</v>
      </c>
      <c r="P402" s="9">
        <v>929003279882</v>
      </c>
      <c r="Q402" s="11" t="s">
        <v>263</v>
      </c>
      <c r="R402" s="647">
        <v>9405114090</v>
      </c>
      <c r="S402" s="18" t="s">
        <v>132</v>
      </c>
      <c r="T402" s="18" t="s">
        <v>132</v>
      </c>
      <c r="U402" s="12" t="s">
        <v>132</v>
      </c>
    </row>
    <row r="403" spans="1:21" s="650" customFormat="1">
      <c r="A403" s="8" t="s">
        <v>5235</v>
      </c>
      <c r="B403" s="8">
        <v>8727900967869</v>
      </c>
      <c r="C403" s="8">
        <v>929002668482</v>
      </c>
      <c r="D403" s="8">
        <v>872790096786900</v>
      </c>
      <c r="E403" s="12">
        <v>96786900</v>
      </c>
      <c r="F403" s="10" t="s">
        <v>5262</v>
      </c>
      <c r="G403" s="12" t="s">
        <v>2535</v>
      </c>
      <c r="H403" s="12" t="s">
        <v>377</v>
      </c>
      <c r="I403" s="12" t="s">
        <v>2784</v>
      </c>
      <c r="J403" s="12" t="s">
        <v>377</v>
      </c>
      <c r="K403" s="12" t="s">
        <v>2708</v>
      </c>
      <c r="L403" s="9">
        <v>30</v>
      </c>
      <c r="M403" s="12" t="s">
        <v>129</v>
      </c>
      <c r="N403" s="17" t="s">
        <v>154</v>
      </c>
      <c r="O403" s="9">
        <v>929002083082</v>
      </c>
      <c r="P403" s="9">
        <v>929003279982</v>
      </c>
      <c r="Q403" s="11" t="s">
        <v>263</v>
      </c>
      <c r="R403" s="647">
        <v>9405114090</v>
      </c>
      <c r="S403" s="18" t="s">
        <v>132</v>
      </c>
      <c r="T403" s="18" t="s">
        <v>132</v>
      </c>
      <c r="U403" s="12" t="s">
        <v>132</v>
      </c>
    </row>
    <row r="404" spans="1:21" s="650" customFormat="1">
      <c r="A404" s="8" t="s">
        <v>5235</v>
      </c>
      <c r="B404" s="8">
        <v>8727900967883</v>
      </c>
      <c r="C404" s="8">
        <v>929002668682</v>
      </c>
      <c r="D404" s="8">
        <v>872790096788300</v>
      </c>
      <c r="E404" s="12">
        <v>96788300</v>
      </c>
      <c r="F404" s="10" t="s">
        <v>5263</v>
      </c>
      <c r="G404" s="12" t="s">
        <v>2535</v>
      </c>
      <c r="H404" s="12" t="s">
        <v>377</v>
      </c>
      <c r="I404" s="12" t="s">
        <v>2784</v>
      </c>
      <c r="J404" s="12" t="s">
        <v>377</v>
      </c>
      <c r="K404" s="12" t="s">
        <v>2708</v>
      </c>
      <c r="L404" s="9">
        <v>30</v>
      </c>
      <c r="M404" s="12" t="s">
        <v>129</v>
      </c>
      <c r="N404" s="17" t="s">
        <v>154</v>
      </c>
      <c r="O404" s="9">
        <v>929002083582</v>
      </c>
      <c r="P404" s="9">
        <v>929003280482</v>
      </c>
      <c r="Q404" s="11" t="s">
        <v>263</v>
      </c>
      <c r="R404" s="647">
        <v>9405114090</v>
      </c>
      <c r="S404" s="18" t="s">
        <v>132</v>
      </c>
      <c r="T404" s="18" t="s">
        <v>132</v>
      </c>
      <c r="U404" s="12" t="s">
        <v>132</v>
      </c>
    </row>
    <row r="405" spans="1:21" s="650" customFormat="1">
      <c r="A405" s="8" t="s">
        <v>5235</v>
      </c>
      <c r="B405" s="8">
        <v>8718699382780</v>
      </c>
      <c r="C405" s="8">
        <v>912401483032</v>
      </c>
      <c r="D405" s="8">
        <v>871869938278099</v>
      </c>
      <c r="E405" s="12">
        <v>38278099</v>
      </c>
      <c r="F405" s="10" t="s">
        <v>5264</v>
      </c>
      <c r="G405" s="12" t="s">
        <v>2535</v>
      </c>
      <c r="H405" s="12" t="s">
        <v>2580</v>
      </c>
      <c r="I405" s="12" t="s">
        <v>2956</v>
      </c>
      <c r="J405" s="12" t="s">
        <v>125</v>
      </c>
      <c r="K405" s="12" t="s">
        <v>2581</v>
      </c>
      <c r="L405" s="9">
        <v>18</v>
      </c>
      <c r="M405" s="12" t="s">
        <v>129</v>
      </c>
      <c r="N405" s="17" t="s">
        <v>154</v>
      </c>
      <c r="O405" s="9">
        <v>910503910053</v>
      </c>
      <c r="P405" s="9"/>
      <c r="Q405" s="11" t="s">
        <v>263</v>
      </c>
      <c r="R405" s="647">
        <v>9405119090</v>
      </c>
      <c r="S405" s="18" t="s">
        <v>132</v>
      </c>
      <c r="T405" s="18" t="s">
        <v>132</v>
      </c>
      <c r="U405" s="12" t="s">
        <v>132</v>
      </c>
    </row>
    <row r="406" spans="1:21" s="650" customFormat="1">
      <c r="A406" s="8" t="s">
        <v>5235</v>
      </c>
      <c r="B406" s="8">
        <v>8718699382797</v>
      </c>
      <c r="C406" s="8">
        <v>912401483033</v>
      </c>
      <c r="D406" s="8">
        <v>871869938279799</v>
      </c>
      <c r="E406" s="12">
        <v>38279799</v>
      </c>
      <c r="F406" s="10" t="s">
        <v>5265</v>
      </c>
      <c r="G406" s="12" t="s">
        <v>2535</v>
      </c>
      <c r="H406" s="12" t="s">
        <v>2580</v>
      </c>
      <c r="I406" s="12" t="s">
        <v>2956</v>
      </c>
      <c r="J406" s="12" t="s">
        <v>125</v>
      </c>
      <c r="K406" s="12" t="s">
        <v>2581</v>
      </c>
      <c r="L406" s="9">
        <v>18</v>
      </c>
      <c r="M406" s="12" t="s">
        <v>129</v>
      </c>
      <c r="N406" s="17" t="s">
        <v>154</v>
      </c>
      <c r="O406" s="9">
        <v>910503910054</v>
      </c>
      <c r="P406" s="9"/>
      <c r="Q406" s="11" t="s">
        <v>263</v>
      </c>
      <c r="R406" s="647">
        <v>9405119090</v>
      </c>
      <c r="S406" s="18" t="s">
        <v>132</v>
      </c>
      <c r="T406" s="18" t="s">
        <v>132</v>
      </c>
      <c r="U406" s="12" t="s">
        <v>132</v>
      </c>
    </row>
    <row r="407" spans="1:21" s="650" customFormat="1">
      <c r="A407" s="8" t="s">
        <v>5235</v>
      </c>
      <c r="B407" s="8">
        <v>8718699384197</v>
      </c>
      <c r="C407" s="8">
        <v>912401483041</v>
      </c>
      <c r="D407" s="8">
        <v>871869938419799</v>
      </c>
      <c r="E407" s="12">
        <v>38419799</v>
      </c>
      <c r="F407" s="10" t="s">
        <v>5266</v>
      </c>
      <c r="G407" s="12" t="s">
        <v>2535</v>
      </c>
      <c r="H407" s="12" t="s">
        <v>2580</v>
      </c>
      <c r="I407" s="12" t="s">
        <v>2956</v>
      </c>
      <c r="J407" s="12" t="s">
        <v>125</v>
      </c>
      <c r="K407" s="12" t="s">
        <v>2581</v>
      </c>
      <c r="L407" s="9">
        <v>18</v>
      </c>
      <c r="M407" s="12" t="s">
        <v>129</v>
      </c>
      <c r="N407" s="17" t="s">
        <v>154</v>
      </c>
      <c r="O407" s="9"/>
      <c r="P407" s="9"/>
      <c r="Q407" s="11" t="s">
        <v>263</v>
      </c>
      <c r="R407" s="647">
        <v>9405119090</v>
      </c>
      <c r="S407" s="18" t="s">
        <v>132</v>
      </c>
      <c r="T407" s="18" t="s">
        <v>132</v>
      </c>
      <c r="U407" s="12" t="s">
        <v>132</v>
      </c>
    </row>
    <row r="408" spans="1:21" s="650" customFormat="1">
      <c r="A408" s="8" t="s">
        <v>5235</v>
      </c>
      <c r="B408" s="8">
        <v>8718699382902</v>
      </c>
      <c r="C408" s="8">
        <v>912401483048</v>
      </c>
      <c r="D408" s="8">
        <v>871869938290299</v>
      </c>
      <c r="E408" s="12">
        <v>38290299</v>
      </c>
      <c r="F408" s="10" t="s">
        <v>5267</v>
      </c>
      <c r="G408" s="12" t="s">
        <v>2535</v>
      </c>
      <c r="H408" s="12" t="s">
        <v>2580</v>
      </c>
      <c r="I408" s="12" t="s">
        <v>2956</v>
      </c>
      <c r="J408" s="12" t="s">
        <v>125</v>
      </c>
      <c r="K408" s="12" t="s">
        <v>2581</v>
      </c>
      <c r="L408" s="9">
        <v>18</v>
      </c>
      <c r="M408" s="12" t="s">
        <v>129</v>
      </c>
      <c r="N408" s="17" t="s">
        <v>154</v>
      </c>
      <c r="O408" s="9"/>
      <c r="P408" s="9"/>
      <c r="Q408" s="11" t="s">
        <v>263</v>
      </c>
      <c r="R408" s="647">
        <v>9405119090</v>
      </c>
      <c r="S408" s="18" t="s">
        <v>132</v>
      </c>
      <c r="T408" s="18" t="s">
        <v>132</v>
      </c>
      <c r="U408" s="12" t="s">
        <v>132</v>
      </c>
    </row>
    <row r="409" spans="1:21" s="650" customFormat="1">
      <c r="A409" s="8" t="s">
        <v>5235</v>
      </c>
      <c r="B409" s="8">
        <v>8718699382919</v>
      </c>
      <c r="C409" s="8">
        <v>912401483049</v>
      </c>
      <c r="D409" s="8">
        <v>871869938291999</v>
      </c>
      <c r="E409" s="12">
        <v>38291999</v>
      </c>
      <c r="F409" s="10" t="s">
        <v>5268</v>
      </c>
      <c r="G409" s="12" t="s">
        <v>2535</v>
      </c>
      <c r="H409" s="12" t="s">
        <v>2580</v>
      </c>
      <c r="I409" s="12" t="s">
        <v>2956</v>
      </c>
      <c r="J409" s="12" t="s">
        <v>125</v>
      </c>
      <c r="K409" s="12" t="s">
        <v>2581</v>
      </c>
      <c r="L409" s="9">
        <v>18</v>
      </c>
      <c r="M409" s="12" t="s">
        <v>129</v>
      </c>
      <c r="N409" s="17" t="s">
        <v>154</v>
      </c>
      <c r="O409" s="9"/>
      <c r="P409" s="9"/>
      <c r="Q409" s="11" t="s">
        <v>263</v>
      </c>
      <c r="R409" s="647">
        <v>9405119090</v>
      </c>
      <c r="S409" s="18" t="s">
        <v>132</v>
      </c>
      <c r="T409" s="18" t="s">
        <v>132</v>
      </c>
      <c r="U409" s="12" t="s">
        <v>132</v>
      </c>
    </row>
    <row r="410" spans="1:21" s="650" customFormat="1">
      <c r="A410" s="8" t="s">
        <v>5235</v>
      </c>
      <c r="B410" s="8">
        <v>8718699382810</v>
      </c>
      <c r="C410" s="8">
        <v>912401483035</v>
      </c>
      <c r="D410" s="8">
        <v>871869938281099</v>
      </c>
      <c r="E410" s="12">
        <v>38281099</v>
      </c>
      <c r="F410" s="10" t="s">
        <v>5269</v>
      </c>
      <c r="G410" s="12" t="s">
        <v>2535</v>
      </c>
      <c r="H410" s="12" t="s">
        <v>2580</v>
      </c>
      <c r="I410" s="12" t="s">
        <v>2956</v>
      </c>
      <c r="J410" s="12" t="s">
        <v>125</v>
      </c>
      <c r="K410" s="12" t="s">
        <v>2581</v>
      </c>
      <c r="L410" s="9">
        <v>18</v>
      </c>
      <c r="M410" s="12" t="s">
        <v>129</v>
      </c>
      <c r="N410" s="17" t="s">
        <v>154</v>
      </c>
      <c r="O410" s="9"/>
      <c r="P410" s="9"/>
      <c r="Q410" s="11" t="s">
        <v>263</v>
      </c>
      <c r="R410" s="647">
        <v>9405119090</v>
      </c>
      <c r="S410" s="18" t="s">
        <v>132</v>
      </c>
      <c r="T410" s="18" t="s">
        <v>132</v>
      </c>
      <c r="U410" s="12" t="s">
        <v>132</v>
      </c>
    </row>
    <row r="411" spans="1:21" s="650" customFormat="1">
      <c r="A411" s="8" t="s">
        <v>5235</v>
      </c>
      <c r="B411" s="8">
        <v>8718699382827</v>
      </c>
      <c r="C411" s="8">
        <v>912401483036</v>
      </c>
      <c r="D411" s="8">
        <v>871869938282799</v>
      </c>
      <c r="E411" s="12">
        <v>38282799</v>
      </c>
      <c r="F411" s="20" t="s">
        <v>5270</v>
      </c>
      <c r="G411" s="12" t="s">
        <v>2535</v>
      </c>
      <c r="H411" s="12" t="s">
        <v>2580</v>
      </c>
      <c r="I411" s="12" t="s">
        <v>2956</v>
      </c>
      <c r="J411" s="12" t="s">
        <v>125</v>
      </c>
      <c r="K411" s="12" t="s">
        <v>2581</v>
      </c>
      <c r="L411" s="9">
        <v>18</v>
      </c>
      <c r="M411" s="12" t="s">
        <v>129</v>
      </c>
      <c r="N411" s="17" t="s">
        <v>154</v>
      </c>
      <c r="O411" s="9"/>
      <c r="P411" s="9"/>
      <c r="Q411" s="11" t="s">
        <v>263</v>
      </c>
      <c r="R411" s="647">
        <v>9405119090</v>
      </c>
      <c r="S411" s="18" t="s">
        <v>132</v>
      </c>
      <c r="T411" s="18" t="s">
        <v>132</v>
      </c>
      <c r="U411" s="12" t="s">
        <v>132</v>
      </c>
    </row>
    <row r="412" spans="1:21" s="650" customFormat="1">
      <c r="A412" s="8" t="s">
        <v>5235</v>
      </c>
      <c r="B412" s="8">
        <v>8718699382834</v>
      </c>
      <c r="C412" s="8">
        <v>912401483037</v>
      </c>
      <c r="D412" s="8">
        <v>871869938283499</v>
      </c>
      <c r="E412" s="12">
        <v>38283499</v>
      </c>
      <c r="F412" s="10" t="s">
        <v>5271</v>
      </c>
      <c r="G412" s="12" t="s">
        <v>2535</v>
      </c>
      <c r="H412" s="12" t="s">
        <v>2580</v>
      </c>
      <c r="I412" s="12" t="s">
        <v>2956</v>
      </c>
      <c r="J412" s="12" t="s">
        <v>125</v>
      </c>
      <c r="K412" s="12" t="s">
        <v>2581</v>
      </c>
      <c r="L412" s="9">
        <v>18</v>
      </c>
      <c r="M412" s="12" t="s">
        <v>129</v>
      </c>
      <c r="N412" s="17" t="s">
        <v>154</v>
      </c>
      <c r="O412" s="9"/>
      <c r="P412" s="9"/>
      <c r="Q412" s="11" t="s">
        <v>263</v>
      </c>
      <c r="R412" s="647">
        <v>9405119090</v>
      </c>
      <c r="S412" s="18" t="s">
        <v>132</v>
      </c>
      <c r="T412" s="18" t="s">
        <v>132</v>
      </c>
      <c r="U412" s="12" t="s">
        <v>132</v>
      </c>
    </row>
    <row r="413" spans="1:21" s="650" customFormat="1">
      <c r="A413" s="8" t="s">
        <v>5235</v>
      </c>
      <c r="B413" s="8">
        <v>8718699382841</v>
      </c>
      <c r="C413" s="8">
        <v>912401483038</v>
      </c>
      <c r="D413" s="8">
        <v>871869938284199</v>
      </c>
      <c r="E413" s="12">
        <v>38284199</v>
      </c>
      <c r="F413" s="10" t="s">
        <v>5272</v>
      </c>
      <c r="G413" s="12" t="s">
        <v>2535</v>
      </c>
      <c r="H413" s="12" t="s">
        <v>2580</v>
      </c>
      <c r="I413" s="12" t="s">
        <v>2956</v>
      </c>
      <c r="J413" s="12" t="s">
        <v>125</v>
      </c>
      <c r="K413" s="12" t="s">
        <v>2581</v>
      </c>
      <c r="L413" s="9">
        <v>18</v>
      </c>
      <c r="M413" s="12" t="s">
        <v>129</v>
      </c>
      <c r="N413" s="17" t="s">
        <v>154</v>
      </c>
      <c r="O413" s="9"/>
      <c r="P413" s="9"/>
      <c r="Q413" s="11" t="s">
        <v>263</v>
      </c>
      <c r="R413" s="647">
        <v>9405119090</v>
      </c>
      <c r="S413" s="18" t="s">
        <v>132</v>
      </c>
      <c r="T413" s="18" t="s">
        <v>132</v>
      </c>
      <c r="U413" s="12" t="s">
        <v>132</v>
      </c>
    </row>
    <row r="414" spans="1:21" s="650" customFormat="1">
      <c r="A414" s="8" t="s">
        <v>5235</v>
      </c>
      <c r="B414" s="8">
        <v>8719514524057</v>
      </c>
      <c r="C414" s="8">
        <v>911401642407</v>
      </c>
      <c r="D414" s="8">
        <v>871951452405700</v>
      </c>
      <c r="E414" s="12">
        <v>52405700</v>
      </c>
      <c r="F414" s="20" t="s">
        <v>5273</v>
      </c>
      <c r="G414" s="12" t="s">
        <v>2535</v>
      </c>
      <c r="H414" s="12" t="s">
        <v>2536</v>
      </c>
      <c r="I414" s="12" t="s">
        <v>3080</v>
      </c>
      <c r="J414" s="12" t="s">
        <v>125</v>
      </c>
      <c r="K414" s="12" t="s">
        <v>2539</v>
      </c>
      <c r="L414" s="9">
        <v>1</v>
      </c>
      <c r="M414" s="12" t="s">
        <v>129</v>
      </c>
      <c r="N414" s="17" t="s">
        <v>154</v>
      </c>
      <c r="O414" s="9">
        <v>911401599651</v>
      </c>
      <c r="P414" s="9"/>
      <c r="Q414" s="11"/>
      <c r="R414" s="647">
        <v>9405119090</v>
      </c>
      <c r="S414" s="18" t="s">
        <v>132</v>
      </c>
      <c r="T414" s="18" t="s">
        <v>132</v>
      </c>
      <c r="U414" s="12" t="s">
        <v>132</v>
      </c>
    </row>
    <row r="415" spans="1:21" s="650" customFormat="1">
      <c r="A415" s="8" t="s">
        <v>5235</v>
      </c>
      <c r="B415" s="8">
        <v>8719514524040</v>
      </c>
      <c r="C415" s="8">
        <v>911401642307</v>
      </c>
      <c r="D415" s="8">
        <v>871951452404000</v>
      </c>
      <c r="E415" s="12">
        <v>52404000</v>
      </c>
      <c r="F415" s="20" t="s">
        <v>5274</v>
      </c>
      <c r="G415" s="12" t="s">
        <v>2535</v>
      </c>
      <c r="H415" s="12" t="s">
        <v>2536</v>
      </c>
      <c r="I415" s="12" t="s">
        <v>3080</v>
      </c>
      <c r="J415" s="12" t="s">
        <v>125</v>
      </c>
      <c r="K415" s="12" t="s">
        <v>2539</v>
      </c>
      <c r="L415" s="9">
        <v>1</v>
      </c>
      <c r="M415" s="12" t="s">
        <v>129</v>
      </c>
      <c r="N415" s="17" t="s">
        <v>154</v>
      </c>
      <c r="O415" s="9">
        <v>911401599751</v>
      </c>
      <c r="P415" s="9"/>
      <c r="Q415" s="11"/>
      <c r="R415" s="647">
        <v>9405119090</v>
      </c>
      <c r="S415" s="18" t="s">
        <v>132</v>
      </c>
      <c r="T415" s="18" t="s">
        <v>132</v>
      </c>
      <c r="U415" s="12" t="s">
        <v>132</v>
      </c>
    </row>
    <row r="416" spans="1:21" s="650" customFormat="1">
      <c r="A416" s="8" t="s">
        <v>5235</v>
      </c>
      <c r="B416" s="8">
        <v>8710163350400</v>
      </c>
      <c r="C416" s="8">
        <v>911401842380</v>
      </c>
      <c r="D416" s="8">
        <v>871016335040000</v>
      </c>
      <c r="E416" s="12">
        <v>35040000</v>
      </c>
      <c r="F416" s="10" t="s">
        <v>5275</v>
      </c>
      <c r="G416" s="12" t="s">
        <v>2535</v>
      </c>
      <c r="H416" s="12" t="s">
        <v>2536</v>
      </c>
      <c r="I416" s="12" t="s">
        <v>3303</v>
      </c>
      <c r="J416" s="12" t="s">
        <v>125</v>
      </c>
      <c r="K416" s="12" t="s">
        <v>2539</v>
      </c>
      <c r="L416" s="9">
        <v>1</v>
      </c>
      <c r="M416" s="12" t="s">
        <v>129</v>
      </c>
      <c r="N416" s="17" t="s">
        <v>154</v>
      </c>
      <c r="O416" s="9"/>
      <c r="P416" s="9"/>
      <c r="Q416" s="11"/>
      <c r="R416" s="647">
        <v>9405119090</v>
      </c>
      <c r="S416" s="18" t="s">
        <v>132</v>
      </c>
      <c r="T416" s="18" t="s">
        <v>132</v>
      </c>
      <c r="U416" s="12" t="s">
        <v>132</v>
      </c>
    </row>
    <row r="417" spans="1:21" s="650" customFormat="1">
      <c r="A417" s="8" t="s">
        <v>5235</v>
      </c>
      <c r="B417" s="8">
        <v>8718699791803</v>
      </c>
      <c r="C417" s="8">
        <v>911401885080</v>
      </c>
      <c r="D417" s="8">
        <v>871869979180399</v>
      </c>
      <c r="E417" s="9">
        <v>79180399</v>
      </c>
      <c r="F417" s="10" t="s">
        <v>5276</v>
      </c>
      <c r="G417" s="12" t="s">
        <v>2535</v>
      </c>
      <c r="H417" s="12" t="s">
        <v>2536</v>
      </c>
      <c r="I417" s="12" t="s">
        <v>3303</v>
      </c>
      <c r="J417" s="12" t="s">
        <v>125</v>
      </c>
      <c r="K417" s="12" t="s">
        <v>2539</v>
      </c>
      <c r="L417" s="9">
        <v>4</v>
      </c>
      <c r="M417" s="12" t="s">
        <v>129</v>
      </c>
      <c r="N417" s="17" t="s">
        <v>154</v>
      </c>
      <c r="O417" s="8">
        <v>912401483245</v>
      </c>
      <c r="P417" s="9"/>
      <c r="Q417" s="14"/>
      <c r="R417" s="646">
        <v>9405119090</v>
      </c>
      <c r="S417" s="18" t="s">
        <v>132</v>
      </c>
      <c r="T417" s="18" t="s">
        <v>132</v>
      </c>
      <c r="U417" s="12" t="s">
        <v>132</v>
      </c>
    </row>
    <row r="418" spans="1:21" s="650" customFormat="1">
      <c r="A418" s="8" t="s">
        <v>5235</v>
      </c>
      <c r="B418" s="8">
        <v>8720169501270</v>
      </c>
      <c r="C418" s="8">
        <v>911401820385</v>
      </c>
      <c r="D418" s="8">
        <v>872016950127099</v>
      </c>
      <c r="E418" s="12">
        <v>50127099</v>
      </c>
      <c r="F418" s="20" t="s">
        <v>5277</v>
      </c>
      <c r="G418" s="12" t="s">
        <v>2535</v>
      </c>
      <c r="H418" s="12" t="s">
        <v>2536</v>
      </c>
      <c r="I418" s="12" t="s">
        <v>3303</v>
      </c>
      <c r="J418" s="12" t="s">
        <v>125</v>
      </c>
      <c r="K418" s="12" t="s">
        <v>2539</v>
      </c>
      <c r="L418" s="12">
        <v>4</v>
      </c>
      <c r="M418" s="12" t="s">
        <v>129</v>
      </c>
      <c r="N418" s="17" t="s">
        <v>154</v>
      </c>
      <c r="O418" s="8"/>
      <c r="P418" s="20"/>
      <c r="Q418" s="11"/>
      <c r="R418" s="12">
        <v>9405119090</v>
      </c>
      <c r="S418" s="18" t="s">
        <v>132</v>
      </c>
      <c r="T418" s="18" t="s">
        <v>132</v>
      </c>
      <c r="U418" s="12" t="s">
        <v>132</v>
      </c>
    </row>
    <row r="419" spans="1:21" s="650" customFormat="1">
      <c r="A419" s="8" t="s">
        <v>5235</v>
      </c>
      <c r="B419" s="8">
        <v>8719514143562</v>
      </c>
      <c r="C419" s="8">
        <v>910770213162</v>
      </c>
      <c r="D419" s="8">
        <v>871951414356200</v>
      </c>
      <c r="E419" s="12">
        <v>14356200</v>
      </c>
      <c r="F419" s="20" t="s">
        <v>5278</v>
      </c>
      <c r="G419" s="12" t="s">
        <v>2535</v>
      </c>
      <c r="H419" s="12" t="s">
        <v>2580</v>
      </c>
      <c r="I419" s="12" t="s">
        <v>3562</v>
      </c>
      <c r="J419" s="12" t="s">
        <v>125</v>
      </c>
      <c r="K419" s="12" t="s">
        <v>2539</v>
      </c>
      <c r="L419" s="12">
        <v>1</v>
      </c>
      <c r="M419" s="12" t="s">
        <v>129</v>
      </c>
      <c r="N419" s="17" t="s">
        <v>154</v>
      </c>
      <c r="O419" s="9"/>
      <c r="P419" s="9">
        <v>910925869868</v>
      </c>
      <c r="Q419" s="11"/>
      <c r="R419" s="647">
        <v>9405423990</v>
      </c>
      <c r="S419" s="18" t="s">
        <v>132</v>
      </c>
      <c r="T419" s="18" t="s">
        <v>132</v>
      </c>
      <c r="U419" s="12" t="s">
        <v>132</v>
      </c>
    </row>
    <row r="420" spans="1:21" s="650" customFormat="1">
      <c r="A420" s="8" t="s">
        <v>5235</v>
      </c>
      <c r="B420" s="8">
        <v>8719514143579</v>
      </c>
      <c r="C420" s="8">
        <v>910770213163</v>
      </c>
      <c r="D420" s="8">
        <v>871951414357900</v>
      </c>
      <c r="E420" s="12">
        <v>14357900</v>
      </c>
      <c r="F420" s="20" t="s">
        <v>5279</v>
      </c>
      <c r="G420" s="12" t="s">
        <v>2535</v>
      </c>
      <c r="H420" s="12" t="s">
        <v>2580</v>
      </c>
      <c r="I420" s="12" t="s">
        <v>3562</v>
      </c>
      <c r="J420" s="12" t="s">
        <v>125</v>
      </c>
      <c r="K420" s="12" t="s">
        <v>2539</v>
      </c>
      <c r="L420" s="9">
        <v>1</v>
      </c>
      <c r="M420" s="12" t="s">
        <v>129</v>
      </c>
      <c r="N420" s="17" t="s">
        <v>154</v>
      </c>
      <c r="O420" s="9"/>
      <c r="P420" s="9">
        <v>910925869870</v>
      </c>
      <c r="Q420" s="11"/>
      <c r="R420" s="647">
        <v>9405423990</v>
      </c>
      <c r="S420" s="18" t="s">
        <v>132</v>
      </c>
      <c r="T420" s="18" t="s">
        <v>132</v>
      </c>
      <c r="U420" s="12" t="s">
        <v>132</v>
      </c>
    </row>
    <row r="421" spans="1:21" s="650" customFormat="1">
      <c r="A421" s="8" t="s">
        <v>5235</v>
      </c>
      <c r="B421" s="8">
        <v>8718696998175</v>
      </c>
      <c r="C421" s="8">
        <v>910925865340</v>
      </c>
      <c r="D421" s="8">
        <v>871869699817500</v>
      </c>
      <c r="E421" s="12">
        <v>99817500</v>
      </c>
      <c r="F421" s="20" t="s">
        <v>5280</v>
      </c>
      <c r="G421" s="12" t="s">
        <v>2535</v>
      </c>
      <c r="H421" s="12" t="s">
        <v>2580</v>
      </c>
      <c r="I421" s="12" t="s">
        <v>3562</v>
      </c>
      <c r="J421" s="12" t="s">
        <v>125</v>
      </c>
      <c r="K421" s="12" t="s">
        <v>2539</v>
      </c>
      <c r="L421" s="9">
        <v>1</v>
      </c>
      <c r="M421" s="12" t="s">
        <v>129</v>
      </c>
      <c r="N421" s="17" t="s">
        <v>154</v>
      </c>
      <c r="O421" s="9"/>
      <c r="P421" s="9">
        <v>910925869859</v>
      </c>
      <c r="Q421" s="11"/>
      <c r="R421" s="647">
        <v>9405423990</v>
      </c>
      <c r="S421" s="18" t="s">
        <v>132</v>
      </c>
      <c r="T421" s="18" t="s">
        <v>132</v>
      </c>
      <c r="U421" s="12" t="s">
        <v>132</v>
      </c>
    </row>
    <row r="422" spans="1:21" s="650" customFormat="1">
      <c r="A422" s="8" t="s">
        <v>5235</v>
      </c>
      <c r="B422" s="8">
        <v>8718696998182</v>
      </c>
      <c r="C422" s="8">
        <v>910925865341</v>
      </c>
      <c r="D422" s="8">
        <v>871869699818200</v>
      </c>
      <c r="E422" s="12">
        <v>99818200</v>
      </c>
      <c r="F422" s="20" t="s">
        <v>5281</v>
      </c>
      <c r="G422" s="12" t="s">
        <v>2535</v>
      </c>
      <c r="H422" s="12" t="s">
        <v>2580</v>
      </c>
      <c r="I422" s="12" t="s">
        <v>3562</v>
      </c>
      <c r="J422" s="12" t="s">
        <v>125</v>
      </c>
      <c r="K422" s="12" t="s">
        <v>2539</v>
      </c>
      <c r="L422" s="9">
        <v>1</v>
      </c>
      <c r="M422" s="12" t="s">
        <v>129</v>
      </c>
      <c r="N422" s="17" t="s">
        <v>154</v>
      </c>
      <c r="O422" s="9"/>
      <c r="P422" s="9">
        <v>910925869860</v>
      </c>
      <c r="Q422" s="11"/>
      <c r="R422" s="647">
        <v>9405423990</v>
      </c>
      <c r="S422" s="18" t="s">
        <v>132</v>
      </c>
      <c r="T422" s="18" t="s">
        <v>132</v>
      </c>
      <c r="U422" s="12" t="s">
        <v>132</v>
      </c>
    </row>
    <row r="423" spans="1:21" s="650" customFormat="1">
      <c r="A423" s="8" t="s">
        <v>5235</v>
      </c>
      <c r="B423" s="8">
        <v>8719514143586</v>
      </c>
      <c r="C423" s="8">
        <v>910770213164</v>
      </c>
      <c r="D423" s="8">
        <v>871951414358600</v>
      </c>
      <c r="E423" s="12">
        <v>14358600</v>
      </c>
      <c r="F423" s="20" t="s">
        <v>5282</v>
      </c>
      <c r="G423" s="12" t="s">
        <v>2535</v>
      </c>
      <c r="H423" s="12" t="s">
        <v>2580</v>
      </c>
      <c r="I423" s="12" t="s">
        <v>3562</v>
      </c>
      <c r="J423" s="12" t="s">
        <v>125</v>
      </c>
      <c r="K423" s="12" t="s">
        <v>2539</v>
      </c>
      <c r="L423" s="9">
        <v>1</v>
      </c>
      <c r="M423" s="12" t="s">
        <v>129</v>
      </c>
      <c r="N423" s="17" t="s">
        <v>154</v>
      </c>
      <c r="O423" s="9"/>
      <c r="P423" s="9">
        <v>910925869871</v>
      </c>
      <c r="Q423" s="11"/>
      <c r="R423" s="647">
        <v>9405423990</v>
      </c>
      <c r="S423" s="18" t="s">
        <v>132</v>
      </c>
      <c r="T423" s="18" t="s">
        <v>132</v>
      </c>
      <c r="U423" s="12" t="s">
        <v>132</v>
      </c>
    </row>
    <row r="424" spans="1:21" s="650" customFormat="1">
      <c r="A424" s="8" t="s">
        <v>5235</v>
      </c>
      <c r="B424" s="8">
        <v>8719514533639</v>
      </c>
      <c r="C424" s="8">
        <v>911401842483</v>
      </c>
      <c r="D424" s="8">
        <v>871951453363999</v>
      </c>
      <c r="E424" s="12">
        <v>53363999</v>
      </c>
      <c r="F424" s="20" t="s">
        <v>5283</v>
      </c>
      <c r="G424" s="12" t="s">
        <v>2535</v>
      </c>
      <c r="H424" s="12" t="s">
        <v>2536</v>
      </c>
      <c r="I424" s="12" t="s">
        <v>3655</v>
      </c>
      <c r="J424" s="12" t="s">
        <v>125</v>
      </c>
      <c r="K424" s="12" t="s">
        <v>2539</v>
      </c>
      <c r="L424" s="9">
        <v>24</v>
      </c>
      <c r="M424" s="12" t="s">
        <v>129</v>
      </c>
      <c r="N424" s="17" t="s">
        <v>154</v>
      </c>
      <c r="O424" s="9">
        <v>911401730442</v>
      </c>
      <c r="P424" s="9">
        <v>911401872386</v>
      </c>
      <c r="Q424" s="11"/>
      <c r="R424" s="647">
        <v>9405423990</v>
      </c>
      <c r="S424" s="18" t="s">
        <v>132</v>
      </c>
      <c r="T424" s="18" t="s">
        <v>132</v>
      </c>
      <c r="U424" s="12" t="s">
        <v>132</v>
      </c>
    </row>
    <row r="425" spans="1:21" s="650" customFormat="1">
      <c r="A425" s="8" t="s">
        <v>5235</v>
      </c>
      <c r="B425" s="8">
        <v>8719514533523</v>
      </c>
      <c r="C425" s="8">
        <v>911401855483</v>
      </c>
      <c r="D425" s="8">
        <v>871951453352399</v>
      </c>
      <c r="E425" s="12">
        <v>53352399</v>
      </c>
      <c r="F425" s="20" t="s">
        <v>5284</v>
      </c>
      <c r="G425" s="12" t="s">
        <v>2535</v>
      </c>
      <c r="H425" s="12" t="s">
        <v>2536</v>
      </c>
      <c r="I425" s="12" t="s">
        <v>3655</v>
      </c>
      <c r="J425" s="12" t="s">
        <v>125</v>
      </c>
      <c r="K425" s="12" t="s">
        <v>2539</v>
      </c>
      <c r="L425" s="9">
        <v>10</v>
      </c>
      <c r="M425" s="12" t="s">
        <v>129</v>
      </c>
      <c r="N425" s="17" t="s">
        <v>154</v>
      </c>
      <c r="O425" s="9"/>
      <c r="P425" s="9">
        <v>911401875386</v>
      </c>
      <c r="Q425" s="11"/>
      <c r="R425" s="647">
        <v>9405423990</v>
      </c>
      <c r="S425" s="18" t="s">
        <v>132</v>
      </c>
      <c r="T425" s="18" t="s">
        <v>132</v>
      </c>
      <c r="U425" s="12" t="s">
        <v>132</v>
      </c>
    </row>
    <row r="426" spans="1:21" s="650" customFormat="1">
      <c r="A426" s="8" t="s">
        <v>5235</v>
      </c>
      <c r="B426" s="8">
        <v>8719514948259</v>
      </c>
      <c r="C426" s="8">
        <v>911401755342</v>
      </c>
      <c r="D426" s="8">
        <v>871951494825999</v>
      </c>
      <c r="E426" s="12">
        <v>94825999</v>
      </c>
      <c r="F426" s="20" t="s">
        <v>5285</v>
      </c>
      <c r="G426" s="12" t="s">
        <v>2535</v>
      </c>
      <c r="H426" s="12" t="s">
        <v>5239</v>
      </c>
      <c r="I426" s="12" t="s">
        <v>4987</v>
      </c>
      <c r="J426" s="12" t="s">
        <v>125</v>
      </c>
      <c r="K426" s="12" t="s">
        <v>2581</v>
      </c>
      <c r="L426" s="9">
        <v>8</v>
      </c>
      <c r="M426" s="12" t="s">
        <v>129</v>
      </c>
      <c r="N426" s="17" t="s">
        <v>154</v>
      </c>
      <c r="O426" s="9"/>
      <c r="P426" s="9">
        <v>911401666808</v>
      </c>
      <c r="Q426" s="11" t="s">
        <v>263</v>
      </c>
      <c r="R426" s="647">
        <v>9405423990</v>
      </c>
      <c r="S426" s="18" t="s">
        <v>132</v>
      </c>
      <c r="T426" s="18" t="s">
        <v>132</v>
      </c>
      <c r="U426" s="12" t="s">
        <v>132</v>
      </c>
    </row>
    <row r="427" spans="1:21" s="650" customFormat="1">
      <c r="A427" s="8" t="s">
        <v>5235</v>
      </c>
      <c r="B427" s="8">
        <v>8720169534216</v>
      </c>
      <c r="C427" s="8">
        <v>911401771212</v>
      </c>
      <c r="D427" s="8">
        <v>872016953421699</v>
      </c>
      <c r="E427" s="12">
        <v>53421699</v>
      </c>
      <c r="F427" s="10" t="s">
        <v>5286</v>
      </c>
      <c r="G427" s="12" t="s">
        <v>2535</v>
      </c>
      <c r="H427" s="12" t="s">
        <v>5239</v>
      </c>
      <c r="I427" s="12" t="s">
        <v>4987</v>
      </c>
      <c r="J427" s="12" t="s">
        <v>125</v>
      </c>
      <c r="K427" s="12" t="s">
        <v>2581</v>
      </c>
      <c r="L427" s="9">
        <v>4</v>
      </c>
      <c r="M427" s="12" t="s">
        <v>129</v>
      </c>
      <c r="N427" s="17" t="s">
        <v>154</v>
      </c>
      <c r="O427" s="9"/>
      <c r="P427" s="9">
        <v>911401667208</v>
      </c>
      <c r="Q427" s="11" t="s">
        <v>263</v>
      </c>
      <c r="R427" s="647">
        <v>9405423990</v>
      </c>
      <c r="S427" s="18" t="s">
        <v>132</v>
      </c>
      <c r="T427" s="18" t="s">
        <v>132</v>
      </c>
      <c r="U427" s="12" t="s">
        <v>132</v>
      </c>
    </row>
    <row r="428" spans="1:21" s="650" customFormat="1">
      <c r="A428" s="8" t="s">
        <v>5235</v>
      </c>
      <c r="B428" s="8">
        <v>8710163343112</v>
      </c>
      <c r="C428" s="8">
        <v>911401809680</v>
      </c>
      <c r="D428" s="8">
        <v>871016334311299</v>
      </c>
      <c r="E428" s="12">
        <v>34311299</v>
      </c>
      <c r="F428" s="10" t="s">
        <v>5287</v>
      </c>
      <c r="G428" s="12" t="s">
        <v>2535</v>
      </c>
      <c r="H428" s="12" t="s">
        <v>377</v>
      </c>
      <c r="I428" s="12" t="s">
        <v>3976</v>
      </c>
      <c r="J428" s="12" t="s">
        <v>377</v>
      </c>
      <c r="K428" s="12" t="s">
        <v>2708</v>
      </c>
      <c r="L428" s="9">
        <v>24</v>
      </c>
      <c r="M428" s="12" t="s">
        <v>129</v>
      </c>
      <c r="N428" s="17" t="s">
        <v>154</v>
      </c>
      <c r="O428" s="9"/>
      <c r="P428" s="9"/>
      <c r="Q428" s="11" t="s">
        <v>263</v>
      </c>
      <c r="R428" s="647">
        <v>9405114090</v>
      </c>
      <c r="S428" s="18" t="s">
        <v>132</v>
      </c>
      <c r="T428" s="18" t="s">
        <v>132</v>
      </c>
      <c r="U428" s="12" t="s">
        <v>132</v>
      </c>
    </row>
    <row r="429" spans="1:21" s="650" customFormat="1">
      <c r="A429" s="8" t="s">
        <v>5235</v>
      </c>
      <c r="B429" s="8">
        <v>8710163335148</v>
      </c>
      <c r="C429" s="8">
        <v>911401735772</v>
      </c>
      <c r="D429" s="8">
        <v>871016333514899</v>
      </c>
      <c r="E429" s="12">
        <v>33514899</v>
      </c>
      <c r="F429" s="10" t="s">
        <v>5288</v>
      </c>
      <c r="G429" s="12" t="s">
        <v>2535</v>
      </c>
      <c r="H429" s="12" t="s">
        <v>377</v>
      </c>
      <c r="I429" s="12" t="s">
        <v>3976</v>
      </c>
      <c r="J429" s="12" t="s">
        <v>377</v>
      </c>
      <c r="K429" s="12" t="s">
        <v>2708</v>
      </c>
      <c r="L429" s="9">
        <v>24</v>
      </c>
      <c r="M429" s="12" t="s">
        <v>129</v>
      </c>
      <c r="N429" s="17" t="s">
        <v>154</v>
      </c>
      <c r="O429" s="9"/>
      <c r="P429" s="9"/>
      <c r="Q429" s="11" t="s">
        <v>263</v>
      </c>
      <c r="R429" s="647">
        <v>9405114090</v>
      </c>
      <c r="S429" s="18" t="s">
        <v>132</v>
      </c>
      <c r="T429" s="18" t="s">
        <v>132</v>
      </c>
      <c r="U429" s="12" t="s">
        <v>132</v>
      </c>
    </row>
    <row r="430" spans="1:21" s="650" customFormat="1">
      <c r="A430" s="8" t="s">
        <v>5235</v>
      </c>
      <c r="B430" s="8">
        <v>8710163335155</v>
      </c>
      <c r="C430" s="8">
        <v>911401735782</v>
      </c>
      <c r="D430" s="8">
        <v>871016333515599</v>
      </c>
      <c r="E430" s="12">
        <v>33515599</v>
      </c>
      <c r="F430" s="10" t="s">
        <v>5289</v>
      </c>
      <c r="G430" s="12" t="s">
        <v>2535</v>
      </c>
      <c r="H430" s="12" t="s">
        <v>377</v>
      </c>
      <c r="I430" s="12" t="s">
        <v>3976</v>
      </c>
      <c r="J430" s="12" t="s">
        <v>377</v>
      </c>
      <c r="K430" s="12" t="s">
        <v>2708</v>
      </c>
      <c r="L430" s="9">
        <v>24</v>
      </c>
      <c r="M430" s="12" t="s">
        <v>129</v>
      </c>
      <c r="N430" s="17" t="s">
        <v>154</v>
      </c>
      <c r="O430" s="9"/>
      <c r="P430" s="9"/>
      <c r="Q430" s="11" t="s">
        <v>263</v>
      </c>
      <c r="R430" s="647">
        <v>9405114090</v>
      </c>
      <c r="S430" s="18" t="s">
        <v>132</v>
      </c>
      <c r="T430" s="18" t="s">
        <v>132</v>
      </c>
      <c r="U430" s="12" t="s">
        <v>132</v>
      </c>
    </row>
    <row r="431" spans="1:21" s="650" customFormat="1">
      <c r="A431" s="8" t="s">
        <v>5290</v>
      </c>
      <c r="B431" s="8">
        <v>8720169248663</v>
      </c>
      <c r="C431" s="8">
        <v>929003691602</v>
      </c>
      <c r="D431" s="9">
        <v>872016924866300</v>
      </c>
      <c r="E431" s="12">
        <v>24866300</v>
      </c>
      <c r="F431" s="10" t="s">
        <v>5291</v>
      </c>
      <c r="G431" s="12" t="s">
        <v>121</v>
      </c>
      <c r="H431" s="12" t="s">
        <v>152</v>
      </c>
      <c r="I431" s="12" t="s">
        <v>153</v>
      </c>
      <c r="J431" s="12" t="s">
        <v>125</v>
      </c>
      <c r="K431" s="12" t="s">
        <v>127</v>
      </c>
      <c r="L431" s="9">
        <v>10</v>
      </c>
      <c r="M431" s="12" t="s">
        <v>129</v>
      </c>
      <c r="N431" s="17" t="s">
        <v>154</v>
      </c>
      <c r="O431" s="9"/>
      <c r="P431" s="9">
        <v>929003800202</v>
      </c>
      <c r="Q431" s="11"/>
      <c r="R431" s="647">
        <v>8539520000</v>
      </c>
      <c r="S431" s="17" t="s">
        <v>132</v>
      </c>
      <c r="T431" s="17" t="s">
        <v>155</v>
      </c>
      <c r="U431" s="12">
        <v>1618547</v>
      </c>
    </row>
    <row r="432" spans="1:21" s="650" customFormat="1">
      <c r="A432" s="8" t="s">
        <v>5290</v>
      </c>
      <c r="B432" s="8">
        <v>8719514449671</v>
      </c>
      <c r="C432" s="8">
        <v>929003009982</v>
      </c>
      <c r="D432" s="9">
        <v>871951444967100</v>
      </c>
      <c r="E432" s="12">
        <v>44967100</v>
      </c>
      <c r="F432" s="20" t="s">
        <v>5292</v>
      </c>
      <c r="G432" s="12" t="s">
        <v>121</v>
      </c>
      <c r="H432" s="12" t="s">
        <v>152</v>
      </c>
      <c r="I432" s="12" t="s">
        <v>153</v>
      </c>
      <c r="J432" s="12" t="s">
        <v>125</v>
      </c>
      <c r="K432" s="12" t="s">
        <v>127</v>
      </c>
      <c r="L432" s="9">
        <v>10</v>
      </c>
      <c r="M432" s="12" t="s">
        <v>129</v>
      </c>
      <c r="N432" s="17" t="s">
        <v>154</v>
      </c>
      <c r="O432" s="9"/>
      <c r="P432" s="9">
        <v>929003798502</v>
      </c>
      <c r="Q432" s="11"/>
      <c r="R432" s="647">
        <v>8539520000</v>
      </c>
      <c r="S432" s="17" t="s">
        <v>179</v>
      </c>
      <c r="T432" s="17" t="s">
        <v>180</v>
      </c>
      <c r="U432" s="12">
        <v>1109129</v>
      </c>
    </row>
    <row r="433" spans="1:21" s="650" customFormat="1">
      <c r="A433" s="8" t="s">
        <v>5290</v>
      </c>
      <c r="B433" s="8">
        <v>8719514324671</v>
      </c>
      <c r="C433" s="8">
        <v>929003010002</v>
      </c>
      <c r="D433" s="9">
        <v>871951432467100</v>
      </c>
      <c r="E433" s="12">
        <v>32467100</v>
      </c>
      <c r="F433" s="10" t="s">
        <v>5293</v>
      </c>
      <c r="G433" s="12" t="s">
        <v>121</v>
      </c>
      <c r="H433" s="12" t="s">
        <v>152</v>
      </c>
      <c r="I433" s="12" t="s">
        <v>153</v>
      </c>
      <c r="J433" s="12" t="s">
        <v>125</v>
      </c>
      <c r="K433" s="12" t="s">
        <v>127</v>
      </c>
      <c r="L433" s="9">
        <v>10</v>
      </c>
      <c r="M433" s="12" t="s">
        <v>129</v>
      </c>
      <c r="N433" s="17" t="s">
        <v>154</v>
      </c>
      <c r="O433" s="9">
        <v>929002392202</v>
      </c>
      <c r="P433" s="9">
        <v>929003798902</v>
      </c>
      <c r="Q433" s="11"/>
      <c r="R433" s="647">
        <v>8539520000</v>
      </c>
      <c r="S433" s="17" t="s">
        <v>179</v>
      </c>
      <c r="T433" s="17" t="s">
        <v>180</v>
      </c>
      <c r="U433" s="12">
        <v>453243</v>
      </c>
    </row>
    <row r="434" spans="1:21" s="650" customFormat="1">
      <c r="A434" s="8" t="s">
        <v>5290</v>
      </c>
      <c r="B434" s="8">
        <v>8719514324756</v>
      </c>
      <c r="C434" s="8">
        <v>929003010402</v>
      </c>
      <c r="D434" s="9">
        <v>871951432475600</v>
      </c>
      <c r="E434" s="12">
        <v>32475600</v>
      </c>
      <c r="F434" s="10" t="s">
        <v>5294</v>
      </c>
      <c r="G434" s="12" t="s">
        <v>121</v>
      </c>
      <c r="H434" s="12" t="s">
        <v>152</v>
      </c>
      <c r="I434" s="12" t="s">
        <v>153</v>
      </c>
      <c r="J434" s="12" t="s">
        <v>125</v>
      </c>
      <c r="K434" s="12" t="s">
        <v>127</v>
      </c>
      <c r="L434" s="9">
        <v>10</v>
      </c>
      <c r="M434" s="12" t="s">
        <v>129</v>
      </c>
      <c r="N434" s="17" t="s">
        <v>154</v>
      </c>
      <c r="O434" s="9">
        <v>929002392302</v>
      </c>
      <c r="P434" s="9">
        <v>929003799002</v>
      </c>
      <c r="Q434" s="11"/>
      <c r="R434" s="647">
        <v>8539520000</v>
      </c>
      <c r="S434" s="17" t="s">
        <v>179</v>
      </c>
      <c r="T434" s="17" t="s">
        <v>180</v>
      </c>
      <c r="U434" s="12">
        <v>453247</v>
      </c>
    </row>
    <row r="435" spans="1:21" s="650" customFormat="1">
      <c r="A435" s="8" t="s">
        <v>5290</v>
      </c>
      <c r="B435" s="8">
        <v>8719514449756</v>
      </c>
      <c r="C435" s="8">
        <v>929003011182</v>
      </c>
      <c r="D435" s="9">
        <v>871951444975600</v>
      </c>
      <c r="E435" s="12">
        <v>44975600</v>
      </c>
      <c r="F435" s="10" t="s">
        <v>5295</v>
      </c>
      <c r="G435" s="12" t="s">
        <v>121</v>
      </c>
      <c r="H435" s="12" t="s">
        <v>152</v>
      </c>
      <c r="I435" s="12" t="s">
        <v>153</v>
      </c>
      <c r="J435" s="12" t="s">
        <v>125</v>
      </c>
      <c r="K435" s="12" t="s">
        <v>127</v>
      </c>
      <c r="L435" s="9">
        <v>10</v>
      </c>
      <c r="M435" s="12" t="s">
        <v>129</v>
      </c>
      <c r="N435" s="17" t="s">
        <v>154</v>
      </c>
      <c r="O435" s="9"/>
      <c r="P435" s="9">
        <v>929003798702</v>
      </c>
      <c r="Q435" s="11"/>
      <c r="R435" s="647">
        <v>8539520000</v>
      </c>
      <c r="S435" s="17" t="s">
        <v>179</v>
      </c>
      <c r="T435" s="17" t="s">
        <v>180</v>
      </c>
      <c r="U435" s="12">
        <v>1109133</v>
      </c>
    </row>
    <row r="436" spans="1:21" s="650" customFormat="1">
      <c r="A436" s="8" t="s">
        <v>5290</v>
      </c>
      <c r="B436" s="8">
        <v>8719514325012</v>
      </c>
      <c r="C436" s="8">
        <v>929003011702</v>
      </c>
      <c r="D436" s="9">
        <v>871951432501200</v>
      </c>
      <c r="E436" s="12">
        <v>32501200</v>
      </c>
      <c r="F436" s="10" t="s">
        <v>5296</v>
      </c>
      <c r="G436" s="12" t="s">
        <v>121</v>
      </c>
      <c r="H436" s="12" t="s">
        <v>152</v>
      </c>
      <c r="I436" s="12" t="s">
        <v>153</v>
      </c>
      <c r="J436" s="12" t="s">
        <v>125</v>
      </c>
      <c r="K436" s="12" t="s">
        <v>127</v>
      </c>
      <c r="L436" s="9">
        <v>10</v>
      </c>
      <c r="M436" s="12" t="s">
        <v>129</v>
      </c>
      <c r="N436" s="17" t="s">
        <v>154</v>
      </c>
      <c r="O436" s="9">
        <v>929002392502</v>
      </c>
      <c r="P436" s="9">
        <v>929003799202</v>
      </c>
      <c r="Q436" s="11"/>
      <c r="R436" s="647">
        <v>8539520000</v>
      </c>
      <c r="S436" s="17" t="s">
        <v>179</v>
      </c>
      <c r="T436" s="17" t="s">
        <v>180</v>
      </c>
      <c r="U436" s="12">
        <v>453260</v>
      </c>
    </row>
    <row r="437" spans="1:21" s="650" customFormat="1">
      <c r="A437" s="8" t="s">
        <v>5290</v>
      </c>
      <c r="B437" s="8">
        <v>8719514420731</v>
      </c>
      <c r="C437" s="8">
        <v>929003066402</v>
      </c>
      <c r="D437" s="9">
        <v>871951442073100</v>
      </c>
      <c r="E437" s="12">
        <v>42073100</v>
      </c>
      <c r="F437" s="10" t="s">
        <v>5297</v>
      </c>
      <c r="G437" s="12" t="s">
        <v>121</v>
      </c>
      <c r="H437" s="12" t="s">
        <v>152</v>
      </c>
      <c r="I437" s="12" t="s">
        <v>153</v>
      </c>
      <c r="J437" s="12" t="s">
        <v>125</v>
      </c>
      <c r="K437" s="12" t="s">
        <v>127</v>
      </c>
      <c r="L437" s="9">
        <v>10</v>
      </c>
      <c r="M437" s="12" t="s">
        <v>129</v>
      </c>
      <c r="N437" s="17" t="s">
        <v>154</v>
      </c>
      <c r="O437" s="9"/>
      <c r="P437" s="9">
        <v>929003702502</v>
      </c>
      <c r="Q437" s="11" t="s">
        <v>263</v>
      </c>
      <c r="R437" s="647">
        <v>8539520000</v>
      </c>
      <c r="S437" s="17" t="s">
        <v>132</v>
      </c>
      <c r="T437" s="17" t="s">
        <v>155</v>
      </c>
      <c r="U437" s="12">
        <v>588540</v>
      </c>
    </row>
    <row r="438" spans="1:21" s="650" customFormat="1">
      <c r="A438" s="8" t="s">
        <v>5290</v>
      </c>
      <c r="B438" s="8">
        <v>8719514420755</v>
      </c>
      <c r="C438" s="8">
        <v>929003066502</v>
      </c>
      <c r="D438" s="9">
        <v>871951442075500</v>
      </c>
      <c r="E438" s="12">
        <v>42075500</v>
      </c>
      <c r="F438" s="10" t="s">
        <v>5298</v>
      </c>
      <c r="G438" s="12" t="s">
        <v>121</v>
      </c>
      <c r="H438" s="12" t="s">
        <v>152</v>
      </c>
      <c r="I438" s="12" t="s">
        <v>153</v>
      </c>
      <c r="J438" s="12" t="s">
        <v>125</v>
      </c>
      <c r="K438" s="12" t="s">
        <v>127</v>
      </c>
      <c r="L438" s="9">
        <v>10</v>
      </c>
      <c r="M438" s="12" t="s">
        <v>129</v>
      </c>
      <c r="N438" s="17" t="s">
        <v>154</v>
      </c>
      <c r="O438" s="9"/>
      <c r="P438" s="9">
        <v>929003623102</v>
      </c>
      <c r="Q438" s="11" t="s">
        <v>263</v>
      </c>
      <c r="R438" s="647">
        <v>8539520000</v>
      </c>
      <c r="S438" s="17" t="s">
        <v>132</v>
      </c>
      <c r="T438" s="17" t="s">
        <v>155</v>
      </c>
      <c r="U438" s="12">
        <v>588543</v>
      </c>
    </row>
    <row r="439" spans="1:21" s="650" customFormat="1">
      <c r="A439" s="8" t="s">
        <v>5290</v>
      </c>
      <c r="B439" s="8">
        <v>8719514420779</v>
      </c>
      <c r="C439" s="8">
        <v>929003066702</v>
      </c>
      <c r="D439" s="9">
        <v>871951442077900</v>
      </c>
      <c r="E439" s="12">
        <v>42077900</v>
      </c>
      <c r="F439" s="10" t="s">
        <v>5299</v>
      </c>
      <c r="G439" s="12" t="s">
        <v>121</v>
      </c>
      <c r="H439" s="12" t="s">
        <v>152</v>
      </c>
      <c r="I439" s="12" t="s">
        <v>153</v>
      </c>
      <c r="J439" s="12" t="s">
        <v>125</v>
      </c>
      <c r="K439" s="12" t="s">
        <v>127</v>
      </c>
      <c r="L439" s="9">
        <v>10</v>
      </c>
      <c r="M439" s="12" t="s">
        <v>129</v>
      </c>
      <c r="N439" s="17" t="s">
        <v>154</v>
      </c>
      <c r="O439" s="9"/>
      <c r="P439" s="9">
        <v>929003702902</v>
      </c>
      <c r="Q439" s="11" t="s">
        <v>263</v>
      </c>
      <c r="R439" s="647">
        <v>8539520000</v>
      </c>
      <c r="S439" s="17" t="s">
        <v>132</v>
      </c>
      <c r="T439" s="17" t="s">
        <v>155</v>
      </c>
      <c r="U439" s="12">
        <v>588544</v>
      </c>
    </row>
    <row r="440" spans="1:21" s="650" customFormat="1">
      <c r="A440" s="8" t="s">
        <v>5290</v>
      </c>
      <c r="B440" s="8">
        <v>8719514435797</v>
      </c>
      <c r="C440" s="8">
        <v>929003480002</v>
      </c>
      <c r="D440" s="9">
        <v>871951443579700</v>
      </c>
      <c r="E440" s="12">
        <v>43579700</v>
      </c>
      <c r="F440" s="10" t="s">
        <v>260</v>
      </c>
      <c r="G440" s="12" t="s">
        <v>121</v>
      </c>
      <c r="H440" s="12" t="s">
        <v>152</v>
      </c>
      <c r="I440" s="12" t="s">
        <v>153</v>
      </c>
      <c r="J440" s="12" t="s">
        <v>125</v>
      </c>
      <c r="K440" s="12" t="s">
        <v>127</v>
      </c>
      <c r="L440" s="9">
        <v>10</v>
      </c>
      <c r="M440" s="12" t="s">
        <v>129</v>
      </c>
      <c r="N440" s="17" t="s">
        <v>154</v>
      </c>
      <c r="O440" s="9"/>
      <c r="P440" s="9">
        <v>929003703102</v>
      </c>
      <c r="Q440" s="11" t="s">
        <v>263</v>
      </c>
      <c r="R440" s="647">
        <v>8539520000</v>
      </c>
      <c r="S440" s="17" t="s">
        <v>132</v>
      </c>
      <c r="T440" s="17" t="s">
        <v>155</v>
      </c>
      <c r="U440" s="12">
        <v>1099142</v>
      </c>
    </row>
    <row r="441" spans="1:21" s="650" customFormat="1">
      <c r="A441" s="8" t="s">
        <v>5290</v>
      </c>
      <c r="B441" s="8">
        <v>8719514435810</v>
      </c>
      <c r="C441" s="8">
        <v>929003480102</v>
      </c>
      <c r="D441" s="9">
        <v>871951443581000</v>
      </c>
      <c r="E441" s="12">
        <v>43581000</v>
      </c>
      <c r="F441" s="10" t="s">
        <v>268</v>
      </c>
      <c r="G441" s="12" t="s">
        <v>121</v>
      </c>
      <c r="H441" s="12" t="s">
        <v>152</v>
      </c>
      <c r="I441" s="12" t="s">
        <v>153</v>
      </c>
      <c r="J441" s="12" t="s">
        <v>125</v>
      </c>
      <c r="K441" s="12" t="s">
        <v>127</v>
      </c>
      <c r="L441" s="9">
        <v>10</v>
      </c>
      <c r="M441" s="12" t="s">
        <v>129</v>
      </c>
      <c r="N441" s="17" t="s">
        <v>154</v>
      </c>
      <c r="O441" s="9"/>
      <c r="P441" s="9">
        <v>929003624102</v>
      </c>
      <c r="Q441" s="11" t="s">
        <v>263</v>
      </c>
      <c r="R441" s="647">
        <v>8539520000</v>
      </c>
      <c r="S441" s="17" t="s">
        <v>132</v>
      </c>
      <c r="T441" s="17" t="s">
        <v>155</v>
      </c>
      <c r="U441" s="12">
        <v>1099145</v>
      </c>
    </row>
    <row r="442" spans="1:21" s="650" customFormat="1">
      <c r="A442" s="8" t="s">
        <v>5290</v>
      </c>
      <c r="B442" s="8">
        <v>8719514435872</v>
      </c>
      <c r="C442" s="8">
        <v>929003480402</v>
      </c>
      <c r="D442" s="9">
        <v>871951443587200</v>
      </c>
      <c r="E442" s="12">
        <v>43587200</v>
      </c>
      <c r="F442" s="10" t="s">
        <v>5300</v>
      </c>
      <c r="G442" s="12" t="s">
        <v>121</v>
      </c>
      <c r="H442" s="12" t="s">
        <v>152</v>
      </c>
      <c r="I442" s="12" t="s">
        <v>153</v>
      </c>
      <c r="J442" s="12" t="s">
        <v>125</v>
      </c>
      <c r="K442" s="12" t="s">
        <v>127</v>
      </c>
      <c r="L442" s="9">
        <v>10</v>
      </c>
      <c r="M442" s="12" t="s">
        <v>129</v>
      </c>
      <c r="N442" s="17" t="s">
        <v>154</v>
      </c>
      <c r="O442" s="9"/>
      <c r="P442" s="9">
        <v>929003703302</v>
      </c>
      <c r="Q442" s="11" t="s">
        <v>263</v>
      </c>
      <c r="R442" s="647">
        <v>8539520000</v>
      </c>
      <c r="S442" s="17" t="s">
        <v>132</v>
      </c>
      <c r="T442" s="17" t="s">
        <v>155</v>
      </c>
      <c r="U442" s="12">
        <v>1099140</v>
      </c>
    </row>
    <row r="443" spans="1:21" s="650" customFormat="1">
      <c r="A443" s="8" t="s">
        <v>5290</v>
      </c>
      <c r="B443" s="8">
        <v>8719514435919</v>
      </c>
      <c r="C443" s="8">
        <v>929003480602</v>
      </c>
      <c r="D443" s="9">
        <v>871951443591900</v>
      </c>
      <c r="E443" s="12">
        <v>43591900</v>
      </c>
      <c r="F443" s="10" t="s">
        <v>5301</v>
      </c>
      <c r="G443" s="12" t="s">
        <v>121</v>
      </c>
      <c r="H443" s="12" t="s">
        <v>152</v>
      </c>
      <c r="I443" s="12" t="s">
        <v>153</v>
      </c>
      <c r="J443" s="12" t="s">
        <v>125</v>
      </c>
      <c r="K443" s="12" t="s">
        <v>127</v>
      </c>
      <c r="L443" s="9">
        <v>10</v>
      </c>
      <c r="M443" s="12" t="s">
        <v>129</v>
      </c>
      <c r="N443" s="17" t="s">
        <v>154</v>
      </c>
      <c r="O443" s="9"/>
      <c r="P443" s="9">
        <v>929003703702</v>
      </c>
      <c r="Q443" s="11" t="s">
        <v>263</v>
      </c>
      <c r="R443" s="647">
        <v>8539520000</v>
      </c>
      <c r="S443" s="17" t="s">
        <v>132</v>
      </c>
      <c r="T443" s="17" t="s">
        <v>155</v>
      </c>
      <c r="U443" s="12">
        <v>1099137</v>
      </c>
    </row>
    <row r="444" spans="1:21" s="650" customFormat="1">
      <c r="A444" s="8" t="s">
        <v>5290</v>
      </c>
      <c r="B444" s="8">
        <v>8727900966244</v>
      </c>
      <c r="C444" s="8">
        <v>929001890031</v>
      </c>
      <c r="D444" s="9">
        <v>872790096624400</v>
      </c>
      <c r="E444" s="12">
        <v>96624400</v>
      </c>
      <c r="F444" s="10" t="s">
        <v>5302</v>
      </c>
      <c r="G444" s="12" t="s">
        <v>121</v>
      </c>
      <c r="H444" s="12" t="s">
        <v>377</v>
      </c>
      <c r="I444" s="12" t="s">
        <v>153</v>
      </c>
      <c r="J444" s="12" t="s">
        <v>377</v>
      </c>
      <c r="K444" s="12" t="s">
        <v>378</v>
      </c>
      <c r="L444" s="9">
        <v>10</v>
      </c>
      <c r="M444" s="12" t="s">
        <v>129</v>
      </c>
      <c r="N444" s="17" t="s">
        <v>154</v>
      </c>
      <c r="O444" s="9">
        <v>929001890031</v>
      </c>
      <c r="P444" s="9">
        <v>929001890031</v>
      </c>
      <c r="Q444" s="11" t="s">
        <v>131</v>
      </c>
      <c r="R444" s="647">
        <v>8539520000</v>
      </c>
      <c r="S444" s="17" t="s">
        <v>179</v>
      </c>
      <c r="T444" s="17" t="s">
        <v>322</v>
      </c>
      <c r="U444" s="12">
        <v>422041</v>
      </c>
    </row>
    <row r="445" spans="1:21" s="650" customFormat="1">
      <c r="A445" s="8" t="s">
        <v>5290</v>
      </c>
      <c r="B445" s="8">
        <v>8718699769321</v>
      </c>
      <c r="C445" s="8">
        <v>929001304803</v>
      </c>
      <c r="D445" s="9">
        <v>871869976932101</v>
      </c>
      <c r="E445" s="12">
        <v>76932101</v>
      </c>
      <c r="F445" s="10" t="s">
        <v>5303</v>
      </c>
      <c r="G445" s="12" t="s">
        <v>121</v>
      </c>
      <c r="H445" s="12" t="s">
        <v>122</v>
      </c>
      <c r="I445" s="12" t="s">
        <v>153</v>
      </c>
      <c r="J445" s="12" t="s">
        <v>125</v>
      </c>
      <c r="K445" s="12" t="s">
        <v>4976</v>
      </c>
      <c r="L445" s="9">
        <v>4</v>
      </c>
      <c r="M445" s="12" t="s">
        <v>129</v>
      </c>
      <c r="N445" s="17" t="s">
        <v>154</v>
      </c>
      <c r="O445" s="9">
        <v>929001304804</v>
      </c>
      <c r="P445" s="9"/>
      <c r="Q445" s="11" t="s">
        <v>131</v>
      </c>
      <c r="R445" s="647">
        <v>8539520000</v>
      </c>
      <c r="S445" s="17" t="s">
        <v>321</v>
      </c>
      <c r="T445" s="17" t="s">
        <v>322</v>
      </c>
      <c r="U445" s="12">
        <v>391876</v>
      </c>
    </row>
    <row r="446" spans="1:21" s="650" customFormat="1">
      <c r="A446" s="8" t="s">
        <v>5290</v>
      </c>
      <c r="B446" s="8">
        <v>8718699769642</v>
      </c>
      <c r="C446" s="8">
        <v>929001234304</v>
      </c>
      <c r="D446" s="9">
        <v>871869976964200</v>
      </c>
      <c r="E446" s="12">
        <v>76964200</v>
      </c>
      <c r="F446" s="10" t="s">
        <v>5304</v>
      </c>
      <c r="G446" s="12" t="s">
        <v>121</v>
      </c>
      <c r="H446" s="12" t="s">
        <v>122</v>
      </c>
      <c r="I446" s="12" t="s">
        <v>153</v>
      </c>
      <c r="J446" s="12" t="s">
        <v>125</v>
      </c>
      <c r="K446" s="12" t="s">
        <v>4976</v>
      </c>
      <c r="L446" s="9">
        <v>10</v>
      </c>
      <c r="M446" s="12" t="s">
        <v>129</v>
      </c>
      <c r="N446" s="17" t="s">
        <v>154</v>
      </c>
      <c r="O446" s="9">
        <v>929001234317</v>
      </c>
      <c r="P446" s="9"/>
      <c r="Q446" s="11" t="s">
        <v>131</v>
      </c>
      <c r="R446" s="647">
        <v>8539520000</v>
      </c>
      <c r="S446" s="17" t="s">
        <v>321</v>
      </c>
      <c r="T446" s="17" t="s">
        <v>322</v>
      </c>
      <c r="U446" s="12">
        <v>391867</v>
      </c>
    </row>
    <row r="447" spans="1:21" s="650" customFormat="1">
      <c r="A447" s="8" t="s">
        <v>5290</v>
      </c>
      <c r="B447" s="8">
        <v>8718699769840</v>
      </c>
      <c r="C447" s="8">
        <v>929001234704</v>
      </c>
      <c r="D447" s="9">
        <v>871869976984000</v>
      </c>
      <c r="E447" s="12">
        <v>76984000</v>
      </c>
      <c r="F447" s="10" t="s">
        <v>5305</v>
      </c>
      <c r="G447" s="12" t="s">
        <v>121</v>
      </c>
      <c r="H447" s="12" t="s">
        <v>122</v>
      </c>
      <c r="I447" s="12" t="s">
        <v>153</v>
      </c>
      <c r="J447" s="12" t="s">
        <v>125</v>
      </c>
      <c r="K447" s="12" t="s">
        <v>4976</v>
      </c>
      <c r="L447" s="9">
        <v>10</v>
      </c>
      <c r="M447" s="12" t="s">
        <v>129</v>
      </c>
      <c r="N447" s="17" t="s">
        <v>154</v>
      </c>
      <c r="O447" s="9">
        <v>929001234717</v>
      </c>
      <c r="P447" s="9"/>
      <c r="Q447" s="11" t="s">
        <v>131</v>
      </c>
      <c r="R447" s="647">
        <v>8539520000</v>
      </c>
      <c r="S447" s="17" t="s">
        <v>321</v>
      </c>
      <c r="T447" s="17" t="s">
        <v>322</v>
      </c>
      <c r="U447" s="12">
        <v>391871</v>
      </c>
    </row>
    <row r="448" spans="1:21" s="650" customFormat="1">
      <c r="A448" s="8" t="s">
        <v>5290</v>
      </c>
      <c r="B448" s="8">
        <v>8718699769888</v>
      </c>
      <c r="C448" s="8">
        <v>929001234803</v>
      </c>
      <c r="D448" s="9">
        <v>871869976988801</v>
      </c>
      <c r="E448" s="12">
        <v>76988801</v>
      </c>
      <c r="F448" s="10" t="s">
        <v>5306</v>
      </c>
      <c r="G448" s="12" t="s">
        <v>121</v>
      </c>
      <c r="H448" s="12" t="s">
        <v>122</v>
      </c>
      <c r="I448" s="12" t="s">
        <v>153</v>
      </c>
      <c r="J448" s="12" t="s">
        <v>125</v>
      </c>
      <c r="K448" s="12" t="s">
        <v>4976</v>
      </c>
      <c r="L448" s="9">
        <v>4</v>
      </c>
      <c r="M448" s="12" t="s">
        <v>129</v>
      </c>
      <c r="N448" s="17" t="s">
        <v>154</v>
      </c>
      <c r="O448" s="9">
        <v>929001234804</v>
      </c>
      <c r="P448" s="9"/>
      <c r="Q448" s="11" t="s">
        <v>131</v>
      </c>
      <c r="R448" s="647">
        <v>8539520000</v>
      </c>
      <c r="S448" s="17" t="s">
        <v>321</v>
      </c>
      <c r="T448" s="17" t="s">
        <v>322</v>
      </c>
      <c r="U448" s="12">
        <v>391872</v>
      </c>
    </row>
    <row r="449" spans="1:21" s="650" customFormat="1">
      <c r="A449" s="8" t="s">
        <v>5290</v>
      </c>
      <c r="B449" s="8">
        <v>8718699769765</v>
      </c>
      <c r="C449" s="8">
        <v>929001234504</v>
      </c>
      <c r="D449" s="9">
        <v>871869976976500</v>
      </c>
      <c r="E449" s="12">
        <v>76976500</v>
      </c>
      <c r="F449" s="10" t="s">
        <v>5307</v>
      </c>
      <c r="G449" s="12" t="s">
        <v>121</v>
      </c>
      <c r="H449" s="12" t="s">
        <v>122</v>
      </c>
      <c r="I449" s="12" t="s">
        <v>153</v>
      </c>
      <c r="J449" s="12" t="s">
        <v>125</v>
      </c>
      <c r="K449" s="12" t="s">
        <v>4976</v>
      </c>
      <c r="L449" s="9">
        <v>10</v>
      </c>
      <c r="M449" s="12" t="s">
        <v>129</v>
      </c>
      <c r="N449" s="17" t="s">
        <v>154</v>
      </c>
      <c r="O449" s="9">
        <v>929001234517</v>
      </c>
      <c r="P449" s="9"/>
      <c r="Q449" s="11" t="s">
        <v>131</v>
      </c>
      <c r="R449" s="647">
        <v>8539520000</v>
      </c>
      <c r="S449" s="17" t="s">
        <v>321</v>
      </c>
      <c r="T449" s="17" t="s">
        <v>338</v>
      </c>
      <c r="U449" s="12">
        <v>391869</v>
      </c>
    </row>
    <row r="450" spans="1:21" s="650" customFormat="1">
      <c r="A450" s="8" t="s">
        <v>5290</v>
      </c>
      <c r="B450" s="8">
        <v>8718699769925</v>
      </c>
      <c r="C450" s="8">
        <v>929001312403</v>
      </c>
      <c r="D450" s="9">
        <v>871869976992501</v>
      </c>
      <c r="E450" s="12">
        <v>76992501</v>
      </c>
      <c r="F450" s="10" t="s">
        <v>5308</v>
      </c>
      <c r="G450" s="12" t="s">
        <v>121</v>
      </c>
      <c r="H450" s="12" t="s">
        <v>122</v>
      </c>
      <c r="I450" s="12" t="s">
        <v>153</v>
      </c>
      <c r="J450" s="12" t="s">
        <v>125</v>
      </c>
      <c r="K450" s="12" t="s">
        <v>4976</v>
      </c>
      <c r="L450" s="9">
        <v>4</v>
      </c>
      <c r="M450" s="12" t="s">
        <v>129</v>
      </c>
      <c r="N450" s="17" t="s">
        <v>154</v>
      </c>
      <c r="O450" s="9">
        <v>929001312404</v>
      </c>
      <c r="P450" s="9"/>
      <c r="Q450" s="11" t="s">
        <v>131</v>
      </c>
      <c r="R450" s="647">
        <v>8539520000</v>
      </c>
      <c r="S450" s="17" t="s">
        <v>321</v>
      </c>
      <c r="T450" s="17" t="s">
        <v>338</v>
      </c>
      <c r="U450" s="12">
        <v>391877</v>
      </c>
    </row>
    <row r="451" spans="1:21" s="650" customFormat="1">
      <c r="A451" s="8" t="s">
        <v>5290</v>
      </c>
      <c r="B451" s="8">
        <v>8720169188938</v>
      </c>
      <c r="C451" s="8">
        <v>929003625902</v>
      </c>
      <c r="D451" s="9">
        <v>872016918893800</v>
      </c>
      <c r="E451" s="12">
        <v>18893800</v>
      </c>
      <c r="F451" s="10" t="s">
        <v>746</v>
      </c>
      <c r="G451" s="12" t="s">
        <v>121</v>
      </c>
      <c r="H451" s="12" t="s">
        <v>152</v>
      </c>
      <c r="I451" s="12" t="s">
        <v>724</v>
      </c>
      <c r="J451" s="12" t="s">
        <v>125</v>
      </c>
      <c r="K451" s="12" t="s">
        <v>127</v>
      </c>
      <c r="L451" s="9">
        <v>10</v>
      </c>
      <c r="M451" s="12" t="s">
        <v>129</v>
      </c>
      <c r="N451" s="17" t="s">
        <v>154</v>
      </c>
      <c r="O451" s="9"/>
      <c r="P451" s="9">
        <v>929003800702</v>
      </c>
      <c r="Q451" s="11"/>
      <c r="R451" s="647">
        <v>8539520000</v>
      </c>
      <c r="S451" s="17" t="s">
        <v>132</v>
      </c>
      <c r="T451" s="17" t="s">
        <v>322</v>
      </c>
      <c r="U451" s="12">
        <v>1443705</v>
      </c>
    </row>
    <row r="452" spans="1:21" s="650" customFormat="1">
      <c r="A452" s="8" t="s">
        <v>5290</v>
      </c>
      <c r="B452" s="8">
        <v>8719514435971</v>
      </c>
      <c r="C452" s="8">
        <v>929003480902</v>
      </c>
      <c r="D452" s="9">
        <v>871951443597100</v>
      </c>
      <c r="E452" s="12">
        <v>43597100</v>
      </c>
      <c r="F452" s="10" t="s">
        <v>5309</v>
      </c>
      <c r="G452" s="12" t="s">
        <v>121</v>
      </c>
      <c r="H452" s="12" t="s">
        <v>152</v>
      </c>
      <c r="I452" s="12" t="s">
        <v>724</v>
      </c>
      <c r="J452" s="12" t="s">
        <v>125</v>
      </c>
      <c r="K452" s="12" t="s">
        <v>127</v>
      </c>
      <c r="L452" s="9">
        <v>10</v>
      </c>
      <c r="M452" s="12" t="s">
        <v>129</v>
      </c>
      <c r="N452" s="17" t="s">
        <v>154</v>
      </c>
      <c r="O452" s="9"/>
      <c r="P452" s="9">
        <v>929003800902</v>
      </c>
      <c r="Q452" s="11" t="s">
        <v>263</v>
      </c>
      <c r="R452" s="647">
        <v>8539520000</v>
      </c>
      <c r="S452" s="17" t="s">
        <v>132</v>
      </c>
      <c r="T452" s="17" t="s">
        <v>322</v>
      </c>
      <c r="U452" s="12">
        <v>1099139</v>
      </c>
    </row>
    <row r="453" spans="1:21" s="650" customFormat="1">
      <c r="A453" s="8" t="s">
        <v>5290</v>
      </c>
      <c r="B453" s="8">
        <v>8720169188976</v>
      </c>
      <c r="C453" s="8">
        <v>929003626102</v>
      </c>
      <c r="D453" s="9">
        <v>872016918897600</v>
      </c>
      <c r="E453" s="12">
        <v>18897600</v>
      </c>
      <c r="F453" s="10" t="s">
        <v>5310</v>
      </c>
      <c r="G453" s="12" t="s">
        <v>121</v>
      </c>
      <c r="H453" s="12" t="s">
        <v>152</v>
      </c>
      <c r="I453" s="12" t="s">
        <v>724</v>
      </c>
      <c r="J453" s="12" t="s">
        <v>125</v>
      </c>
      <c r="K453" s="12" t="s">
        <v>127</v>
      </c>
      <c r="L453" s="9">
        <v>10</v>
      </c>
      <c r="M453" s="12" t="s">
        <v>129</v>
      </c>
      <c r="N453" s="17" t="s">
        <v>154</v>
      </c>
      <c r="O453" s="9"/>
      <c r="P453" s="9">
        <v>929003801102</v>
      </c>
      <c r="Q453" s="11"/>
      <c r="R453" s="647">
        <v>8539520000</v>
      </c>
      <c r="S453" s="17" t="s">
        <v>321</v>
      </c>
      <c r="T453" s="17" t="s">
        <v>322</v>
      </c>
      <c r="U453" s="12">
        <v>1442633</v>
      </c>
    </row>
    <row r="454" spans="1:21" s="650" customFormat="1">
      <c r="A454" s="8" t="s">
        <v>5290</v>
      </c>
      <c r="B454" s="8">
        <v>8720169189034</v>
      </c>
      <c r="C454" s="8">
        <v>929003626402</v>
      </c>
      <c r="D454" s="9">
        <v>872016918903400</v>
      </c>
      <c r="E454" s="12">
        <v>18903400</v>
      </c>
      <c r="F454" s="10" t="s">
        <v>5311</v>
      </c>
      <c r="G454" s="12" t="s">
        <v>121</v>
      </c>
      <c r="H454" s="12" t="s">
        <v>152</v>
      </c>
      <c r="I454" s="12" t="s">
        <v>724</v>
      </c>
      <c r="J454" s="12" t="s">
        <v>125</v>
      </c>
      <c r="K454" s="12" t="s">
        <v>127</v>
      </c>
      <c r="L454" s="9">
        <v>10</v>
      </c>
      <c r="M454" s="12" t="s">
        <v>129</v>
      </c>
      <c r="N454" s="17" t="s">
        <v>154</v>
      </c>
      <c r="O454" s="9"/>
      <c r="P454" s="9">
        <v>929003801302</v>
      </c>
      <c r="Q454" s="11"/>
      <c r="R454" s="647">
        <v>8539520000</v>
      </c>
      <c r="S454" s="17" t="s">
        <v>321</v>
      </c>
      <c r="T454" s="17" t="s">
        <v>322</v>
      </c>
      <c r="U454" s="12">
        <v>1442636</v>
      </c>
    </row>
    <row r="455" spans="1:21" s="650" customFormat="1">
      <c r="A455" s="8" t="s">
        <v>5290</v>
      </c>
      <c r="B455" s="8">
        <v>8727900972252</v>
      </c>
      <c r="C455" s="8">
        <v>929003541141</v>
      </c>
      <c r="D455" s="9">
        <v>872790097225200</v>
      </c>
      <c r="E455" s="12">
        <v>97225200</v>
      </c>
      <c r="F455" s="10" t="s">
        <v>5312</v>
      </c>
      <c r="G455" s="12" t="s">
        <v>121</v>
      </c>
      <c r="H455" s="12" t="s">
        <v>377</v>
      </c>
      <c r="I455" s="12" t="s">
        <v>724</v>
      </c>
      <c r="J455" s="12" t="s">
        <v>377</v>
      </c>
      <c r="K455" s="12" t="s">
        <v>378</v>
      </c>
      <c r="L455" s="9">
        <v>6</v>
      </c>
      <c r="M455" s="12" t="s">
        <v>578</v>
      </c>
      <c r="N455" s="17" t="s">
        <v>154</v>
      </c>
      <c r="O455" s="9"/>
      <c r="P455" s="9"/>
      <c r="Q455" s="11" t="s">
        <v>131</v>
      </c>
      <c r="R455" s="647">
        <v>8539520000</v>
      </c>
      <c r="S455" s="17" t="s">
        <v>321</v>
      </c>
      <c r="T455" s="17" t="s">
        <v>322</v>
      </c>
      <c r="U455" s="12">
        <v>1174833</v>
      </c>
    </row>
    <row r="456" spans="1:21" s="650" customFormat="1">
      <c r="A456" s="8" t="s">
        <v>5290</v>
      </c>
      <c r="B456" s="8">
        <v>8719514309340</v>
      </c>
      <c r="C456" s="8">
        <v>929002977318</v>
      </c>
      <c r="D456" s="9">
        <v>871951430934000</v>
      </c>
      <c r="E456" s="12">
        <v>30934000</v>
      </c>
      <c r="F456" s="10" t="s">
        <v>5313</v>
      </c>
      <c r="G456" s="12" t="s">
        <v>121</v>
      </c>
      <c r="H456" s="12" t="s">
        <v>122</v>
      </c>
      <c r="I456" s="12" t="s">
        <v>724</v>
      </c>
      <c r="J456" s="12" t="s">
        <v>125</v>
      </c>
      <c r="K456" s="12" t="s">
        <v>4976</v>
      </c>
      <c r="L456" s="9">
        <v>10</v>
      </c>
      <c r="M456" s="12" t="s">
        <v>129</v>
      </c>
      <c r="N456" s="17" t="s">
        <v>154</v>
      </c>
      <c r="O456" s="9">
        <v>929001157618</v>
      </c>
      <c r="P456" s="9"/>
      <c r="Q456" s="11" t="s">
        <v>131</v>
      </c>
      <c r="R456" s="647">
        <v>8539520000</v>
      </c>
      <c r="S456" s="17" t="s">
        <v>179</v>
      </c>
      <c r="T456" s="17" t="s">
        <v>322</v>
      </c>
      <c r="U456" s="12">
        <v>453221</v>
      </c>
    </row>
    <row r="457" spans="1:21" s="650" customFormat="1">
      <c r="A457" s="8" t="s">
        <v>5290</v>
      </c>
      <c r="B457" s="8">
        <v>6947830488094</v>
      </c>
      <c r="C457" s="8">
        <v>929003426780</v>
      </c>
      <c r="D457" s="9">
        <v>694783048809400</v>
      </c>
      <c r="E457" s="12">
        <v>48809400</v>
      </c>
      <c r="F457" s="10" t="s">
        <v>957</v>
      </c>
      <c r="G457" s="12" t="s">
        <v>121</v>
      </c>
      <c r="H457" s="12" t="s">
        <v>122</v>
      </c>
      <c r="I457" s="12" t="s">
        <v>936</v>
      </c>
      <c r="J457" s="12" t="s">
        <v>125</v>
      </c>
      <c r="K457" s="12" t="s">
        <v>127</v>
      </c>
      <c r="L457" s="9">
        <v>36</v>
      </c>
      <c r="M457" s="12" t="s">
        <v>129</v>
      </c>
      <c r="N457" s="17" t="s">
        <v>154</v>
      </c>
      <c r="O457" s="9"/>
      <c r="P457" s="9">
        <v>929003426706</v>
      </c>
      <c r="Q457" s="11"/>
      <c r="R457" s="647">
        <v>8504408390</v>
      </c>
      <c r="S457" s="17" t="s">
        <v>132</v>
      </c>
      <c r="T457" s="17" t="s">
        <v>132</v>
      </c>
      <c r="U457" s="12" t="s">
        <v>132</v>
      </c>
    </row>
    <row r="458" spans="1:21" s="650" customFormat="1">
      <c r="A458" s="8" t="s">
        <v>5290</v>
      </c>
      <c r="B458" s="8">
        <v>8719514303898</v>
      </c>
      <c r="C458" s="8">
        <v>929002495202</v>
      </c>
      <c r="D458" s="9">
        <v>871951430389800</v>
      </c>
      <c r="E458" s="12">
        <v>30389800</v>
      </c>
      <c r="F458" s="10" t="s">
        <v>5314</v>
      </c>
      <c r="G458" s="12" t="s">
        <v>121</v>
      </c>
      <c r="H458" s="12" t="s">
        <v>435</v>
      </c>
      <c r="I458" s="12" t="s">
        <v>1237</v>
      </c>
      <c r="J458" s="12" t="s">
        <v>125</v>
      </c>
      <c r="K458" s="12" t="s">
        <v>4976</v>
      </c>
      <c r="L458" s="9">
        <v>12</v>
      </c>
      <c r="M458" s="12" t="s">
        <v>129</v>
      </c>
      <c r="N458" s="17" t="s">
        <v>154</v>
      </c>
      <c r="O458" s="9">
        <v>929001323802</v>
      </c>
      <c r="P458" s="9">
        <v>929003790502</v>
      </c>
      <c r="Q458" s="11"/>
      <c r="R458" s="647">
        <v>8539520000</v>
      </c>
      <c r="S458" s="17" t="s">
        <v>179</v>
      </c>
      <c r="T458" s="17" t="s">
        <v>180</v>
      </c>
      <c r="U458" s="12">
        <v>453187</v>
      </c>
    </row>
    <row r="459" spans="1:21" s="650" customFormat="1">
      <c r="A459" s="8" t="s">
        <v>5290</v>
      </c>
      <c r="B459" s="8">
        <v>8719514303911</v>
      </c>
      <c r="C459" s="8">
        <v>929002495302</v>
      </c>
      <c r="D459" s="9">
        <v>871951430391100</v>
      </c>
      <c r="E459" s="12">
        <v>30391100</v>
      </c>
      <c r="F459" s="10" t="s">
        <v>5315</v>
      </c>
      <c r="G459" s="12" t="s">
        <v>121</v>
      </c>
      <c r="H459" s="12" t="s">
        <v>435</v>
      </c>
      <c r="I459" s="12" t="s">
        <v>1237</v>
      </c>
      <c r="J459" s="12" t="s">
        <v>125</v>
      </c>
      <c r="K459" s="12" t="s">
        <v>4976</v>
      </c>
      <c r="L459" s="9">
        <v>12</v>
      </c>
      <c r="M459" s="12" t="s">
        <v>129</v>
      </c>
      <c r="N459" s="17" t="s">
        <v>154</v>
      </c>
      <c r="O459" s="9">
        <v>929001364702</v>
      </c>
      <c r="P459" s="9">
        <v>929003790602</v>
      </c>
      <c r="Q459" s="11"/>
      <c r="R459" s="647">
        <v>8539520000</v>
      </c>
      <c r="S459" s="17" t="s">
        <v>179</v>
      </c>
      <c r="T459" s="17" t="s">
        <v>810</v>
      </c>
      <c r="U459" s="12">
        <v>453188</v>
      </c>
    </row>
    <row r="460" spans="1:21" s="650" customFormat="1">
      <c r="A460" s="8" t="s">
        <v>5290</v>
      </c>
      <c r="B460" s="8">
        <v>8719514303935</v>
      </c>
      <c r="C460" s="8">
        <v>929002495502</v>
      </c>
      <c r="D460" s="9">
        <v>871951430393500</v>
      </c>
      <c r="E460" s="12">
        <v>30393500</v>
      </c>
      <c r="F460" s="10" t="s">
        <v>5316</v>
      </c>
      <c r="G460" s="12" t="s">
        <v>121</v>
      </c>
      <c r="H460" s="12" t="s">
        <v>435</v>
      </c>
      <c r="I460" s="12" t="s">
        <v>1237</v>
      </c>
      <c r="J460" s="12" t="s">
        <v>125</v>
      </c>
      <c r="K460" s="12" t="s">
        <v>4976</v>
      </c>
      <c r="L460" s="9">
        <v>12</v>
      </c>
      <c r="M460" s="12" t="s">
        <v>129</v>
      </c>
      <c r="N460" s="17" t="s">
        <v>154</v>
      </c>
      <c r="O460" s="9">
        <v>929001902902</v>
      </c>
      <c r="P460" s="9">
        <v>929003790802</v>
      </c>
      <c r="Q460" s="11"/>
      <c r="R460" s="647">
        <v>8539520000</v>
      </c>
      <c r="S460" s="17" t="s">
        <v>321</v>
      </c>
      <c r="T460" s="17" t="s">
        <v>322</v>
      </c>
      <c r="U460" s="12">
        <v>453190</v>
      </c>
    </row>
    <row r="461" spans="1:21" s="650" customFormat="1">
      <c r="A461" s="8" t="s">
        <v>5290</v>
      </c>
      <c r="B461" s="8">
        <v>8718699767655</v>
      </c>
      <c r="C461" s="8">
        <v>929002389002</v>
      </c>
      <c r="D461" s="9">
        <v>871869976765500</v>
      </c>
      <c r="E461" s="12">
        <v>76765500</v>
      </c>
      <c r="F461" s="10" t="s">
        <v>5317</v>
      </c>
      <c r="G461" s="12" t="s">
        <v>121</v>
      </c>
      <c r="H461" s="12" t="s">
        <v>435</v>
      </c>
      <c r="I461" s="12" t="s">
        <v>1237</v>
      </c>
      <c r="J461" s="12" t="s">
        <v>125</v>
      </c>
      <c r="K461" s="12" t="s">
        <v>4976</v>
      </c>
      <c r="L461" s="9">
        <v>12</v>
      </c>
      <c r="M461" s="12" t="s">
        <v>129</v>
      </c>
      <c r="N461" s="17" t="s">
        <v>154</v>
      </c>
      <c r="O461" s="9">
        <v>929001844102</v>
      </c>
      <c r="P461" s="9">
        <v>929003779002</v>
      </c>
      <c r="Q461" s="11" t="s">
        <v>263</v>
      </c>
      <c r="R461" s="647">
        <v>8539520000</v>
      </c>
      <c r="S461" s="17" t="s">
        <v>179</v>
      </c>
      <c r="T461" s="17" t="s">
        <v>338</v>
      </c>
      <c r="U461" s="12">
        <v>374873</v>
      </c>
    </row>
    <row r="462" spans="1:21" s="650" customFormat="1">
      <c r="A462" s="8" t="s">
        <v>5290</v>
      </c>
      <c r="B462" s="8">
        <v>8718699767693</v>
      </c>
      <c r="C462" s="8">
        <v>929002389102</v>
      </c>
      <c r="D462" s="9">
        <v>871869976769300</v>
      </c>
      <c r="E462" s="12">
        <v>76769300</v>
      </c>
      <c r="F462" s="10" t="s">
        <v>5318</v>
      </c>
      <c r="G462" s="12" t="s">
        <v>121</v>
      </c>
      <c r="H462" s="12" t="s">
        <v>435</v>
      </c>
      <c r="I462" s="12" t="s">
        <v>1237</v>
      </c>
      <c r="J462" s="12" t="s">
        <v>125</v>
      </c>
      <c r="K462" s="12" t="s">
        <v>4976</v>
      </c>
      <c r="L462" s="9">
        <v>12</v>
      </c>
      <c r="M462" s="12" t="s">
        <v>129</v>
      </c>
      <c r="N462" s="17" t="s">
        <v>154</v>
      </c>
      <c r="O462" s="9">
        <v>929001844202</v>
      </c>
      <c r="P462" s="9">
        <v>929003779002</v>
      </c>
      <c r="Q462" s="11" t="s">
        <v>263</v>
      </c>
      <c r="R462" s="647">
        <v>8539520000</v>
      </c>
      <c r="S462" s="17" t="s">
        <v>179</v>
      </c>
      <c r="T462" s="17" t="s">
        <v>338</v>
      </c>
      <c r="U462" s="12">
        <v>374874</v>
      </c>
    </row>
    <row r="463" spans="1:21" s="650" customFormat="1">
      <c r="A463" s="8" t="s">
        <v>5290</v>
      </c>
      <c r="B463" s="8">
        <v>8718699767778</v>
      </c>
      <c r="C463" s="8">
        <v>929002389302</v>
      </c>
      <c r="D463" s="9">
        <v>871869976777800</v>
      </c>
      <c r="E463" s="12">
        <v>76777800</v>
      </c>
      <c r="F463" s="10" t="s">
        <v>5319</v>
      </c>
      <c r="G463" s="12" t="s">
        <v>121</v>
      </c>
      <c r="H463" s="12" t="s">
        <v>435</v>
      </c>
      <c r="I463" s="12" t="s">
        <v>1237</v>
      </c>
      <c r="J463" s="12" t="s">
        <v>125</v>
      </c>
      <c r="K463" s="12" t="s">
        <v>4976</v>
      </c>
      <c r="L463" s="9">
        <v>12</v>
      </c>
      <c r="M463" s="12" t="s">
        <v>129</v>
      </c>
      <c r="N463" s="17" t="s">
        <v>154</v>
      </c>
      <c r="O463" s="9">
        <v>929001896802</v>
      </c>
      <c r="P463" s="9">
        <v>929003779102</v>
      </c>
      <c r="Q463" s="11" t="s">
        <v>263</v>
      </c>
      <c r="R463" s="647">
        <v>8539520000</v>
      </c>
      <c r="S463" s="17" t="s">
        <v>179</v>
      </c>
      <c r="T463" s="17" t="s">
        <v>338</v>
      </c>
      <c r="U463" s="12">
        <v>374876</v>
      </c>
    </row>
    <row r="464" spans="1:21" s="650" customFormat="1">
      <c r="A464" s="8" t="s">
        <v>5290</v>
      </c>
      <c r="B464" s="8">
        <v>8718696713945</v>
      </c>
      <c r="C464" s="8">
        <v>929001339002</v>
      </c>
      <c r="D464" s="9">
        <v>871869671394500</v>
      </c>
      <c r="E464" s="12">
        <v>71394500</v>
      </c>
      <c r="F464" s="10" t="s">
        <v>5320</v>
      </c>
      <c r="G464" s="12" t="s">
        <v>121</v>
      </c>
      <c r="H464" s="12" t="s">
        <v>435</v>
      </c>
      <c r="I464" s="12" t="s">
        <v>1315</v>
      </c>
      <c r="J464" s="12" t="s">
        <v>125</v>
      </c>
      <c r="K464" s="12" t="s">
        <v>4976</v>
      </c>
      <c r="L464" s="9">
        <v>10</v>
      </c>
      <c r="M464" s="12" t="s">
        <v>129</v>
      </c>
      <c r="N464" s="17" t="s">
        <v>154</v>
      </c>
      <c r="O464" s="9"/>
      <c r="P464" s="9">
        <v>929003791302</v>
      </c>
      <c r="Q464" s="11"/>
      <c r="R464" s="647">
        <v>8539520000</v>
      </c>
      <c r="S464" s="17" t="s">
        <v>321</v>
      </c>
      <c r="T464" s="17" t="s">
        <v>338</v>
      </c>
      <c r="U464" s="12">
        <v>465219</v>
      </c>
    </row>
    <row r="465" spans="1:21" s="650" customFormat="1">
      <c r="A465" s="8" t="s">
        <v>5290</v>
      </c>
      <c r="B465" s="8">
        <v>8719514421745</v>
      </c>
      <c r="C465" s="8">
        <v>929003163102</v>
      </c>
      <c r="D465" s="9">
        <v>871951442174500</v>
      </c>
      <c r="E465" s="12">
        <v>42174500</v>
      </c>
      <c r="F465" s="10" t="s">
        <v>5321</v>
      </c>
      <c r="G465" s="12" t="s">
        <v>121</v>
      </c>
      <c r="H465" s="12" t="s">
        <v>152</v>
      </c>
      <c r="I465" s="12" t="s">
        <v>1344</v>
      </c>
      <c r="J465" s="12" t="s">
        <v>125</v>
      </c>
      <c r="K465" s="12" t="s">
        <v>127</v>
      </c>
      <c r="L465" s="9">
        <v>10</v>
      </c>
      <c r="M465" s="12" t="s">
        <v>129</v>
      </c>
      <c r="N465" s="17" t="s">
        <v>154</v>
      </c>
      <c r="O465" s="9"/>
      <c r="P465" s="9">
        <v>929003610002</v>
      </c>
      <c r="Q465" s="11" t="s">
        <v>263</v>
      </c>
      <c r="R465" s="647">
        <v>8539520000</v>
      </c>
      <c r="S465" s="17" t="s">
        <v>179</v>
      </c>
      <c r="T465" s="17" t="s">
        <v>180</v>
      </c>
      <c r="U465" s="12">
        <v>1087972</v>
      </c>
    </row>
    <row r="466" spans="1:21" s="650" customFormat="1">
      <c r="A466" s="8" t="s">
        <v>5290</v>
      </c>
      <c r="B466" s="8">
        <v>8719514307506</v>
      </c>
      <c r="C466" s="8">
        <v>929002492102</v>
      </c>
      <c r="D466" s="9">
        <v>871951430750600</v>
      </c>
      <c r="E466" s="12">
        <v>30750600</v>
      </c>
      <c r="F466" s="10" t="s">
        <v>5322</v>
      </c>
      <c r="G466" s="12" t="s">
        <v>121</v>
      </c>
      <c r="H466" s="12" t="s">
        <v>152</v>
      </c>
      <c r="I466" s="12" t="s">
        <v>1344</v>
      </c>
      <c r="J466" s="12" t="s">
        <v>125</v>
      </c>
      <c r="K466" s="12" t="s">
        <v>127</v>
      </c>
      <c r="L466" s="9">
        <v>10</v>
      </c>
      <c r="M466" s="12" t="s">
        <v>129</v>
      </c>
      <c r="N466" s="17" t="s">
        <v>154</v>
      </c>
      <c r="O466" s="9">
        <v>929001881502</v>
      </c>
      <c r="P466" s="9"/>
      <c r="Q466" s="11" t="s">
        <v>263</v>
      </c>
      <c r="R466" s="647">
        <v>8539520000</v>
      </c>
      <c r="S466" s="17" t="s">
        <v>321</v>
      </c>
      <c r="T466" s="17" t="s">
        <v>338</v>
      </c>
      <c r="U466" s="12">
        <v>465195</v>
      </c>
    </row>
    <row r="467" spans="1:21" s="650" customFormat="1">
      <c r="A467" s="8" t="s">
        <v>5290</v>
      </c>
      <c r="B467" s="8">
        <v>8719514305366</v>
      </c>
      <c r="C467" s="8">
        <v>929002965202</v>
      </c>
      <c r="D467" s="9">
        <v>871951430536600</v>
      </c>
      <c r="E467" s="12">
        <v>30536600</v>
      </c>
      <c r="F467" s="10" t="s">
        <v>5323</v>
      </c>
      <c r="G467" s="12" t="s">
        <v>121</v>
      </c>
      <c r="H467" s="12" t="s">
        <v>435</v>
      </c>
      <c r="I467" s="12" t="s">
        <v>1344</v>
      </c>
      <c r="J467" s="12" t="s">
        <v>125</v>
      </c>
      <c r="K467" s="12" t="s">
        <v>4976</v>
      </c>
      <c r="L467" s="9">
        <v>6</v>
      </c>
      <c r="M467" s="12" t="s">
        <v>129</v>
      </c>
      <c r="N467" s="17" t="s">
        <v>154</v>
      </c>
      <c r="O467" s="9"/>
      <c r="P467" s="9"/>
      <c r="Q467" s="11" t="s">
        <v>263</v>
      </c>
      <c r="R467" s="647">
        <v>8539520000</v>
      </c>
      <c r="S467" s="17" t="s">
        <v>321</v>
      </c>
      <c r="T467" s="17" t="s">
        <v>322</v>
      </c>
      <c r="U467" s="12">
        <v>491864</v>
      </c>
    </row>
    <row r="468" spans="1:21" s="650" customFormat="1">
      <c r="A468" s="8" t="s">
        <v>5290</v>
      </c>
      <c r="B468" s="8">
        <v>8719514334250</v>
      </c>
      <c r="C468" s="8">
        <v>929003044102</v>
      </c>
      <c r="D468" s="9">
        <v>871951433425000</v>
      </c>
      <c r="E468" s="12">
        <v>33425000</v>
      </c>
      <c r="F468" s="10" t="s">
        <v>5324</v>
      </c>
      <c r="G468" s="12" t="s">
        <v>121</v>
      </c>
      <c r="H468" s="12" t="s">
        <v>152</v>
      </c>
      <c r="I468" s="12" t="s">
        <v>1755</v>
      </c>
      <c r="J468" s="12" t="s">
        <v>125</v>
      </c>
      <c r="K468" s="12" t="s">
        <v>127</v>
      </c>
      <c r="L468" s="9">
        <v>10</v>
      </c>
      <c r="M468" s="12" t="s">
        <v>129</v>
      </c>
      <c r="N468" s="17" t="s">
        <v>154</v>
      </c>
      <c r="O468" s="9">
        <v>929002420608</v>
      </c>
      <c r="P468" s="9">
        <v>929003795402</v>
      </c>
      <c r="Q468" s="11"/>
      <c r="R468" s="647">
        <v>8539520000</v>
      </c>
      <c r="S468" s="17" t="s">
        <v>179</v>
      </c>
      <c r="T468" s="17" t="s">
        <v>155</v>
      </c>
      <c r="U468" s="12">
        <v>1476408</v>
      </c>
    </row>
    <row r="469" spans="1:21" s="650" customFormat="1">
      <c r="A469" s="8" t="s">
        <v>5290</v>
      </c>
      <c r="B469" s="8">
        <v>8719514334298</v>
      </c>
      <c r="C469" s="8">
        <v>929003044302</v>
      </c>
      <c r="D469" s="9">
        <v>871951433429800</v>
      </c>
      <c r="E469" s="12">
        <v>33429800</v>
      </c>
      <c r="F469" s="10" t="s">
        <v>5325</v>
      </c>
      <c r="G469" s="12" t="s">
        <v>121</v>
      </c>
      <c r="H469" s="12" t="s">
        <v>152</v>
      </c>
      <c r="I469" s="12" t="s">
        <v>1755</v>
      </c>
      <c r="J469" s="12" t="s">
        <v>125</v>
      </c>
      <c r="K469" s="12" t="s">
        <v>127</v>
      </c>
      <c r="L469" s="9">
        <v>10</v>
      </c>
      <c r="M469" s="12" t="s">
        <v>129</v>
      </c>
      <c r="N469" s="17" t="s">
        <v>154</v>
      </c>
      <c r="O469" s="9">
        <v>929002420808</v>
      </c>
      <c r="P469" s="9">
        <v>929003795602</v>
      </c>
      <c r="Q469" s="11"/>
      <c r="R469" s="647">
        <v>8539520000</v>
      </c>
      <c r="S469" s="17" t="s">
        <v>179</v>
      </c>
      <c r="T469" s="17" t="s">
        <v>180</v>
      </c>
      <c r="U469" s="12">
        <v>1476409</v>
      </c>
    </row>
    <row r="470" spans="1:21" s="650" customFormat="1">
      <c r="A470" s="8" t="s">
        <v>5290</v>
      </c>
      <c r="B470" s="8">
        <v>8718696743232</v>
      </c>
      <c r="C470" s="8">
        <v>929001390702</v>
      </c>
      <c r="D470" s="9">
        <v>871869674323200</v>
      </c>
      <c r="E470" s="12">
        <v>74323200</v>
      </c>
      <c r="F470" s="10" t="s">
        <v>5326</v>
      </c>
      <c r="G470" s="12" t="s">
        <v>121</v>
      </c>
      <c r="H470" s="12" t="s">
        <v>152</v>
      </c>
      <c r="I470" s="12" t="s">
        <v>1755</v>
      </c>
      <c r="J470" s="12" t="s">
        <v>125</v>
      </c>
      <c r="K470" s="12" t="s">
        <v>127</v>
      </c>
      <c r="L470" s="9">
        <v>10</v>
      </c>
      <c r="M470" s="12" t="s">
        <v>129</v>
      </c>
      <c r="N470" s="17" t="s">
        <v>154</v>
      </c>
      <c r="O470" s="9"/>
      <c r="P470" s="9">
        <v>929003795102</v>
      </c>
      <c r="Q470" s="11" t="s">
        <v>1067</v>
      </c>
      <c r="R470" s="647">
        <v>8539520000</v>
      </c>
      <c r="S470" s="17" t="s">
        <v>179</v>
      </c>
      <c r="T470" s="17" t="s">
        <v>180</v>
      </c>
      <c r="U470" s="12">
        <v>1384131</v>
      </c>
    </row>
    <row r="471" spans="1:21" s="650" customFormat="1">
      <c r="A471" s="8" t="s">
        <v>5290</v>
      </c>
      <c r="B471" s="8">
        <v>8718696743256</v>
      </c>
      <c r="C471" s="8">
        <v>929001390802</v>
      </c>
      <c r="D471" s="9">
        <v>871869674325600</v>
      </c>
      <c r="E471" s="12">
        <v>74325600</v>
      </c>
      <c r="F471" s="10" t="s">
        <v>5327</v>
      </c>
      <c r="G471" s="12" t="s">
        <v>121</v>
      </c>
      <c r="H471" s="12" t="s">
        <v>152</v>
      </c>
      <c r="I471" s="12" t="s">
        <v>1755</v>
      </c>
      <c r="J471" s="12" t="s">
        <v>125</v>
      </c>
      <c r="K471" s="12" t="s">
        <v>127</v>
      </c>
      <c r="L471" s="9">
        <v>10</v>
      </c>
      <c r="M471" s="12" t="s">
        <v>129</v>
      </c>
      <c r="N471" s="17" t="s">
        <v>154</v>
      </c>
      <c r="O471" s="9"/>
      <c r="P471" s="9">
        <v>929003795202</v>
      </c>
      <c r="Q471" s="11" t="s">
        <v>1067</v>
      </c>
      <c r="R471" s="647">
        <v>8539520000</v>
      </c>
      <c r="S471" s="17" t="s">
        <v>179</v>
      </c>
      <c r="T471" s="17" t="s">
        <v>180</v>
      </c>
      <c r="U471" s="12">
        <v>1384132</v>
      </c>
    </row>
    <row r="472" spans="1:21" s="650" customFormat="1">
      <c r="A472" s="8" t="s">
        <v>5290</v>
      </c>
      <c r="B472" s="8">
        <v>8718696743270</v>
      </c>
      <c r="C472" s="8">
        <v>929001390902</v>
      </c>
      <c r="D472" s="9">
        <v>871869674327000</v>
      </c>
      <c r="E472" s="12">
        <v>74327000</v>
      </c>
      <c r="F472" s="10" t="s">
        <v>5328</v>
      </c>
      <c r="G472" s="12" t="s">
        <v>121</v>
      </c>
      <c r="H472" s="12" t="s">
        <v>152</v>
      </c>
      <c r="I472" s="12" t="s">
        <v>1755</v>
      </c>
      <c r="J472" s="12" t="s">
        <v>125</v>
      </c>
      <c r="K472" s="12" t="s">
        <v>127</v>
      </c>
      <c r="L472" s="9">
        <v>10</v>
      </c>
      <c r="M472" s="12" t="s">
        <v>129</v>
      </c>
      <c r="N472" s="17" t="s">
        <v>154</v>
      </c>
      <c r="O472" s="9"/>
      <c r="P472" s="9">
        <v>929003795302</v>
      </c>
      <c r="Q472" s="11" t="s">
        <v>1067</v>
      </c>
      <c r="R472" s="647">
        <v>8539520000</v>
      </c>
      <c r="S472" s="17" t="s">
        <v>179</v>
      </c>
      <c r="T472" s="17" t="s">
        <v>180</v>
      </c>
      <c r="U472" s="12">
        <v>1384133</v>
      </c>
    </row>
    <row r="473" spans="1:21" s="650" customFormat="1">
      <c r="A473" s="8" t="s">
        <v>5290</v>
      </c>
      <c r="B473" s="8">
        <v>8718699669706</v>
      </c>
      <c r="C473" s="8">
        <v>929002210402</v>
      </c>
      <c r="D473" s="9">
        <v>871869966970600</v>
      </c>
      <c r="E473" s="12">
        <v>66970600</v>
      </c>
      <c r="F473" s="10" t="s">
        <v>5329</v>
      </c>
      <c r="G473" s="12" t="s">
        <v>121</v>
      </c>
      <c r="H473" s="12" t="s">
        <v>152</v>
      </c>
      <c r="I473" s="12" t="s">
        <v>1755</v>
      </c>
      <c r="J473" s="12" t="s">
        <v>125</v>
      </c>
      <c r="K473" s="12" t="s">
        <v>127</v>
      </c>
      <c r="L473" s="9">
        <v>10</v>
      </c>
      <c r="M473" s="12" t="s">
        <v>129</v>
      </c>
      <c r="N473" s="17" t="s">
        <v>154</v>
      </c>
      <c r="O473" s="9">
        <v>929001813802</v>
      </c>
      <c r="P473" s="9"/>
      <c r="Q473" s="11" t="s">
        <v>1067</v>
      </c>
      <c r="R473" s="647">
        <v>8539520000</v>
      </c>
      <c r="S473" s="17" t="s">
        <v>321</v>
      </c>
      <c r="T473" s="17" t="s">
        <v>768</v>
      </c>
      <c r="U473" s="12">
        <v>406200</v>
      </c>
    </row>
    <row r="474" spans="1:21" s="650" customFormat="1">
      <c r="A474" s="8" t="s">
        <v>5290</v>
      </c>
      <c r="B474" s="8">
        <v>8719514486508</v>
      </c>
      <c r="C474" s="8">
        <v>929003577702</v>
      </c>
      <c r="D474" s="9">
        <v>871951448650800</v>
      </c>
      <c r="E474" s="12">
        <v>48650800</v>
      </c>
      <c r="F474" s="10" t="s">
        <v>5330</v>
      </c>
      <c r="G474" s="12" t="s">
        <v>121</v>
      </c>
      <c r="H474" s="12" t="s">
        <v>435</v>
      </c>
      <c r="I474" s="12" t="s">
        <v>1755</v>
      </c>
      <c r="J474" s="12" t="s">
        <v>125</v>
      </c>
      <c r="K474" s="12" t="s">
        <v>4976</v>
      </c>
      <c r="L474" s="9">
        <v>20</v>
      </c>
      <c r="M474" s="12" t="s">
        <v>129</v>
      </c>
      <c r="N474" s="17" t="s">
        <v>154</v>
      </c>
      <c r="O474" s="9"/>
      <c r="P474" s="9">
        <v>929003746102</v>
      </c>
      <c r="Q474" s="11"/>
      <c r="R474" s="647">
        <v>8539520000</v>
      </c>
      <c r="S474" s="17" t="s">
        <v>321</v>
      </c>
      <c r="T474" s="17" t="s">
        <v>322</v>
      </c>
      <c r="U474" s="12">
        <v>1384740</v>
      </c>
    </row>
    <row r="475" spans="1:21" s="650" customFormat="1">
      <c r="A475" s="8" t="s">
        <v>5290</v>
      </c>
      <c r="B475" s="8">
        <v>8719514418974</v>
      </c>
      <c r="C475" s="8">
        <v>929003154202</v>
      </c>
      <c r="D475" s="9">
        <v>871951441897400</v>
      </c>
      <c r="E475" s="12">
        <v>41897400</v>
      </c>
      <c r="F475" s="10" t="s">
        <v>5331</v>
      </c>
      <c r="G475" s="12" t="s">
        <v>121</v>
      </c>
      <c r="H475" s="12" t="s">
        <v>435</v>
      </c>
      <c r="I475" s="12" t="s">
        <v>1755</v>
      </c>
      <c r="J475" s="12" t="s">
        <v>125</v>
      </c>
      <c r="K475" s="12" t="s">
        <v>4976</v>
      </c>
      <c r="L475" s="9">
        <v>20</v>
      </c>
      <c r="M475" s="12" t="s">
        <v>129</v>
      </c>
      <c r="N475" s="17" t="s">
        <v>154</v>
      </c>
      <c r="O475" s="9"/>
      <c r="P475" s="9">
        <v>929003746202</v>
      </c>
      <c r="Q475" s="11"/>
      <c r="R475" s="647">
        <v>8539520000</v>
      </c>
      <c r="S475" s="17" t="s">
        <v>321</v>
      </c>
      <c r="T475" s="17" t="s">
        <v>322</v>
      </c>
      <c r="U475" s="12">
        <v>1384719</v>
      </c>
    </row>
    <row r="476" spans="1:21" s="650" customFormat="1">
      <c r="A476" s="8" t="s">
        <v>5290</v>
      </c>
      <c r="B476" s="8">
        <v>8719514325418</v>
      </c>
      <c r="C476" s="8">
        <v>929003022602</v>
      </c>
      <c r="D476" s="9">
        <v>871951432541800</v>
      </c>
      <c r="E476" s="12">
        <v>32541800</v>
      </c>
      <c r="F476" s="10" t="s">
        <v>2151</v>
      </c>
      <c r="G476" s="12" t="s">
        <v>121</v>
      </c>
      <c r="H476" s="12" t="s">
        <v>435</v>
      </c>
      <c r="I476" s="12" t="s">
        <v>1755</v>
      </c>
      <c r="J476" s="12" t="s">
        <v>125</v>
      </c>
      <c r="K476" s="12" t="s">
        <v>4976</v>
      </c>
      <c r="L476" s="9">
        <v>10</v>
      </c>
      <c r="M476" s="12" t="s">
        <v>129</v>
      </c>
      <c r="N476" s="17" t="s">
        <v>154</v>
      </c>
      <c r="O476" s="9">
        <v>929001338002</v>
      </c>
      <c r="P476" s="9">
        <v>929003547502</v>
      </c>
      <c r="Q476" s="11" t="s">
        <v>2110</v>
      </c>
      <c r="R476" s="647">
        <v>8539520000</v>
      </c>
      <c r="S476" s="17" t="s">
        <v>321</v>
      </c>
      <c r="T476" s="17" t="s">
        <v>322</v>
      </c>
      <c r="U476" s="12">
        <v>467304</v>
      </c>
    </row>
    <row r="477" spans="1:21" s="650" customFormat="1">
      <c r="A477" s="8" t="s">
        <v>5290</v>
      </c>
      <c r="B477" s="8">
        <v>8719514419018</v>
      </c>
      <c r="C477" s="8">
        <v>929003154402</v>
      </c>
      <c r="D477" s="9">
        <v>871951441901800</v>
      </c>
      <c r="E477" s="12">
        <v>41901800</v>
      </c>
      <c r="F477" s="10" t="s">
        <v>5332</v>
      </c>
      <c r="G477" s="12" t="s">
        <v>121</v>
      </c>
      <c r="H477" s="12" t="s">
        <v>435</v>
      </c>
      <c r="I477" s="12" t="s">
        <v>1755</v>
      </c>
      <c r="J477" s="12" t="s">
        <v>125</v>
      </c>
      <c r="K477" s="12" t="s">
        <v>4976</v>
      </c>
      <c r="L477" s="9">
        <v>20</v>
      </c>
      <c r="M477" s="12" t="s">
        <v>129</v>
      </c>
      <c r="N477" s="17" t="s">
        <v>154</v>
      </c>
      <c r="O477" s="9"/>
      <c r="P477" s="9">
        <v>929003746502</v>
      </c>
      <c r="Q477" s="11"/>
      <c r="R477" s="647">
        <v>8539520000</v>
      </c>
      <c r="S477" s="17" t="s">
        <v>321</v>
      </c>
      <c r="T477" s="17" t="s">
        <v>322</v>
      </c>
      <c r="U477" s="12">
        <v>1384722</v>
      </c>
    </row>
    <row r="478" spans="1:21" s="650" customFormat="1">
      <c r="A478" s="8" t="s">
        <v>5290</v>
      </c>
      <c r="B478" s="8">
        <v>8718696541210</v>
      </c>
      <c r="C478" s="8">
        <v>929001201102</v>
      </c>
      <c r="D478" s="9">
        <v>871869654121000</v>
      </c>
      <c r="E478" s="12">
        <v>54121000</v>
      </c>
      <c r="F478" s="10" t="s">
        <v>2321</v>
      </c>
      <c r="G478" s="12" t="s">
        <v>121</v>
      </c>
      <c r="H478" s="12" t="s">
        <v>435</v>
      </c>
      <c r="I478" s="12" t="s">
        <v>2269</v>
      </c>
      <c r="J478" s="12" t="s">
        <v>125</v>
      </c>
      <c r="K478" s="12" t="s">
        <v>4976</v>
      </c>
      <c r="L478" s="9">
        <v>10</v>
      </c>
      <c r="M478" s="12" t="s">
        <v>129</v>
      </c>
      <c r="N478" s="17" t="s">
        <v>154</v>
      </c>
      <c r="O478" s="9"/>
      <c r="P478" s="9">
        <v>929003757902</v>
      </c>
      <c r="Q478" s="11" t="s">
        <v>1067</v>
      </c>
      <c r="R478" s="647">
        <v>8539520000</v>
      </c>
      <c r="S478" s="17" t="s">
        <v>179</v>
      </c>
      <c r="T478" s="17" t="s">
        <v>338</v>
      </c>
      <c r="U478" s="12">
        <v>403553</v>
      </c>
    </row>
    <row r="479" spans="1:21" s="650" customFormat="1">
      <c r="A479" s="8" t="s">
        <v>5290</v>
      </c>
      <c r="B479" s="8">
        <v>8719514948815</v>
      </c>
      <c r="C479" s="8">
        <v>911401834284</v>
      </c>
      <c r="D479" s="9">
        <v>871951494881599</v>
      </c>
      <c r="E479" s="12">
        <v>94881599</v>
      </c>
      <c r="F479" s="10" t="s">
        <v>5333</v>
      </c>
      <c r="G479" s="12" t="s">
        <v>2535</v>
      </c>
      <c r="H479" s="12" t="s">
        <v>2580</v>
      </c>
      <c r="I479" s="12" t="s">
        <v>2537</v>
      </c>
      <c r="J479" s="12" t="s">
        <v>125</v>
      </c>
      <c r="K479" s="12" t="s">
        <v>2581</v>
      </c>
      <c r="L479" s="9">
        <v>8</v>
      </c>
      <c r="M479" s="12" t="s">
        <v>129</v>
      </c>
      <c r="N479" s="17" t="s">
        <v>154</v>
      </c>
      <c r="O479" s="9"/>
      <c r="P479" s="9"/>
      <c r="Q479" s="11"/>
      <c r="R479" s="647">
        <v>9405119090</v>
      </c>
      <c r="S479" s="18" t="s">
        <v>132</v>
      </c>
      <c r="T479" s="18" t="s">
        <v>132</v>
      </c>
      <c r="U479" s="12" t="s">
        <v>132</v>
      </c>
    </row>
    <row r="480" spans="1:21" s="650" customFormat="1">
      <c r="A480" s="8" t="s">
        <v>5290</v>
      </c>
      <c r="B480" s="8">
        <v>8710163335087</v>
      </c>
      <c r="C480" s="8">
        <v>911401735152</v>
      </c>
      <c r="D480" s="9">
        <v>871016333508799</v>
      </c>
      <c r="E480" s="12">
        <v>33508799</v>
      </c>
      <c r="F480" s="10" t="s">
        <v>5334</v>
      </c>
      <c r="G480" s="12" t="s">
        <v>2535</v>
      </c>
      <c r="H480" s="12" t="s">
        <v>377</v>
      </c>
      <c r="I480" s="12" t="s">
        <v>2537</v>
      </c>
      <c r="J480" s="12" t="s">
        <v>377</v>
      </c>
      <c r="K480" s="12" t="s">
        <v>2708</v>
      </c>
      <c r="L480" s="9">
        <v>40</v>
      </c>
      <c r="M480" s="12" t="s">
        <v>129</v>
      </c>
      <c r="N480" s="17" t="s">
        <v>154</v>
      </c>
      <c r="O480" s="9"/>
      <c r="P480" s="9"/>
      <c r="Q480" s="11"/>
      <c r="R480" s="647">
        <v>9405114090</v>
      </c>
      <c r="S480" s="18" t="s">
        <v>132</v>
      </c>
      <c r="T480" s="18" t="s">
        <v>132</v>
      </c>
      <c r="U480" s="12" t="s">
        <v>132</v>
      </c>
    </row>
    <row r="481" spans="1:21" s="650" customFormat="1">
      <c r="A481" s="8" t="s">
        <v>5290</v>
      </c>
      <c r="B481" s="8">
        <v>8718699388324</v>
      </c>
      <c r="C481" s="8">
        <v>912401483212</v>
      </c>
      <c r="D481" s="9">
        <v>871869938832499</v>
      </c>
      <c r="E481" s="12">
        <v>38832499</v>
      </c>
      <c r="F481" s="10" t="s">
        <v>5034</v>
      </c>
      <c r="G481" s="12" t="s">
        <v>2535</v>
      </c>
      <c r="H481" s="12" t="s">
        <v>2580</v>
      </c>
      <c r="I481" s="12" t="s">
        <v>123</v>
      </c>
      <c r="J481" s="12" t="s">
        <v>125</v>
      </c>
      <c r="K481" s="12" t="s">
        <v>2581</v>
      </c>
      <c r="L481" s="9">
        <v>18</v>
      </c>
      <c r="M481" s="12" t="s">
        <v>129</v>
      </c>
      <c r="N481" s="17" t="s">
        <v>130</v>
      </c>
      <c r="O481" s="9"/>
      <c r="P481" s="9"/>
      <c r="Q481" s="11"/>
      <c r="R481" s="647">
        <v>9405119090</v>
      </c>
      <c r="S481" s="18" t="s">
        <v>132</v>
      </c>
      <c r="T481" s="18" t="s">
        <v>132</v>
      </c>
      <c r="U481" s="12" t="s">
        <v>132</v>
      </c>
    </row>
    <row r="482" spans="1:21" s="650" customFormat="1">
      <c r="A482" s="8" t="s">
        <v>5290</v>
      </c>
      <c r="B482" s="8">
        <v>8718699388331</v>
      </c>
      <c r="C482" s="8">
        <v>912401483213</v>
      </c>
      <c r="D482" s="9">
        <v>871869938833199</v>
      </c>
      <c r="E482" s="12">
        <v>38833199</v>
      </c>
      <c r="F482" s="10" t="s">
        <v>5035</v>
      </c>
      <c r="G482" s="12" t="s">
        <v>2535</v>
      </c>
      <c r="H482" s="12" t="s">
        <v>2580</v>
      </c>
      <c r="I482" s="12" t="s">
        <v>123</v>
      </c>
      <c r="J482" s="12" t="s">
        <v>125</v>
      </c>
      <c r="K482" s="12" t="s">
        <v>2581</v>
      </c>
      <c r="L482" s="9">
        <v>12</v>
      </c>
      <c r="M482" s="12" t="s">
        <v>129</v>
      </c>
      <c r="N482" s="17" t="s">
        <v>130</v>
      </c>
      <c r="O482" s="9"/>
      <c r="P482" s="9"/>
      <c r="Q482" s="11"/>
      <c r="R482" s="647">
        <v>9405119090</v>
      </c>
      <c r="S482" s="18" t="s">
        <v>132</v>
      </c>
      <c r="T482" s="18" t="s">
        <v>132</v>
      </c>
      <c r="U482" s="12" t="s">
        <v>132</v>
      </c>
    </row>
    <row r="483" spans="1:21" s="650" customFormat="1">
      <c r="A483" s="8" t="s">
        <v>5290</v>
      </c>
      <c r="B483" s="8">
        <v>8718699388348</v>
      </c>
      <c r="C483" s="8">
        <v>912401483214</v>
      </c>
      <c r="D483" s="9">
        <v>871869938834899</v>
      </c>
      <c r="E483" s="12">
        <v>38834899</v>
      </c>
      <c r="F483" s="10" t="s">
        <v>5036</v>
      </c>
      <c r="G483" s="12" t="s">
        <v>2535</v>
      </c>
      <c r="H483" s="12" t="s">
        <v>2580</v>
      </c>
      <c r="I483" s="12" t="s">
        <v>123</v>
      </c>
      <c r="J483" s="12" t="s">
        <v>125</v>
      </c>
      <c r="K483" s="12" t="s">
        <v>2581</v>
      </c>
      <c r="L483" s="9">
        <v>6</v>
      </c>
      <c r="M483" s="12" t="s">
        <v>129</v>
      </c>
      <c r="N483" s="17" t="s">
        <v>130</v>
      </c>
      <c r="O483" s="9"/>
      <c r="P483" s="9"/>
      <c r="Q483" s="11"/>
      <c r="R483" s="647">
        <v>9405119090</v>
      </c>
      <c r="S483" s="18" t="s">
        <v>132</v>
      </c>
      <c r="T483" s="18" t="s">
        <v>132</v>
      </c>
      <c r="U483" s="12" t="s">
        <v>132</v>
      </c>
    </row>
    <row r="484" spans="1:21" s="650" customFormat="1">
      <c r="A484" s="8" t="s">
        <v>5290</v>
      </c>
      <c r="B484" s="8">
        <v>8719514941670</v>
      </c>
      <c r="C484" s="8">
        <v>911401824584</v>
      </c>
      <c r="D484" s="9">
        <v>871951494167099</v>
      </c>
      <c r="E484" s="12">
        <v>94167099</v>
      </c>
      <c r="F484" s="10" t="s">
        <v>5335</v>
      </c>
      <c r="G484" s="12" t="s">
        <v>2535</v>
      </c>
      <c r="H484" s="12" t="s">
        <v>2580</v>
      </c>
      <c r="I484" s="12" t="s">
        <v>2956</v>
      </c>
      <c r="J484" s="12" t="s">
        <v>125</v>
      </c>
      <c r="K484" s="12" t="s">
        <v>2581</v>
      </c>
      <c r="L484" s="9">
        <v>18</v>
      </c>
      <c r="M484" s="12" t="s">
        <v>129</v>
      </c>
      <c r="N484" s="17" t="s">
        <v>154</v>
      </c>
      <c r="O484" s="9">
        <v>912401483045</v>
      </c>
      <c r="P484" s="9"/>
      <c r="Q484" s="11"/>
      <c r="R484" s="647">
        <v>9405199090</v>
      </c>
      <c r="S484" s="18" t="s">
        <v>132</v>
      </c>
      <c r="T484" s="18" t="s">
        <v>132</v>
      </c>
      <c r="U484" s="12" t="s">
        <v>132</v>
      </c>
    </row>
    <row r="485" spans="1:21" s="650" customFormat="1">
      <c r="A485" s="8" t="s">
        <v>5290</v>
      </c>
      <c r="B485" s="8">
        <v>8719514938205</v>
      </c>
      <c r="C485" s="8">
        <v>911401810584</v>
      </c>
      <c r="D485" s="9">
        <v>871951493820599</v>
      </c>
      <c r="E485" s="12">
        <v>93820599</v>
      </c>
      <c r="F485" s="10" t="s">
        <v>5336</v>
      </c>
      <c r="G485" s="12" t="s">
        <v>2535</v>
      </c>
      <c r="H485" s="12" t="s">
        <v>2580</v>
      </c>
      <c r="I485" s="12" t="s">
        <v>2956</v>
      </c>
      <c r="J485" s="12" t="s">
        <v>125</v>
      </c>
      <c r="K485" s="12" t="s">
        <v>2581</v>
      </c>
      <c r="L485" s="9">
        <v>18</v>
      </c>
      <c r="M485" s="12" t="s">
        <v>129</v>
      </c>
      <c r="N485" s="17" t="s">
        <v>154</v>
      </c>
      <c r="O485" s="9">
        <v>912401483046</v>
      </c>
      <c r="P485" s="9"/>
      <c r="Q485" s="11"/>
      <c r="R485" s="647">
        <v>9405199090</v>
      </c>
      <c r="S485" s="18" t="s">
        <v>132</v>
      </c>
      <c r="T485" s="18" t="s">
        <v>132</v>
      </c>
      <c r="U485" s="12" t="s">
        <v>132</v>
      </c>
    </row>
    <row r="486" spans="1:21" s="650" customFormat="1">
      <c r="A486" s="8" t="s">
        <v>5290</v>
      </c>
      <c r="B486" s="8">
        <v>8719514941663</v>
      </c>
      <c r="C486" s="8">
        <v>911401824484</v>
      </c>
      <c r="D486" s="9">
        <v>871951494166399</v>
      </c>
      <c r="E486" s="12">
        <v>94166399</v>
      </c>
      <c r="F486" s="10" t="s">
        <v>5337</v>
      </c>
      <c r="G486" s="12" t="s">
        <v>2535</v>
      </c>
      <c r="H486" s="12" t="s">
        <v>2580</v>
      </c>
      <c r="I486" s="12" t="s">
        <v>2956</v>
      </c>
      <c r="J486" s="12" t="s">
        <v>125</v>
      </c>
      <c r="K486" s="12" t="s">
        <v>2581</v>
      </c>
      <c r="L486" s="9">
        <v>18</v>
      </c>
      <c r="M486" s="12" t="s">
        <v>129</v>
      </c>
      <c r="N486" s="17" t="s">
        <v>154</v>
      </c>
      <c r="O486" s="9">
        <v>912401483047</v>
      </c>
      <c r="P486" s="9"/>
      <c r="Q486" s="11"/>
      <c r="R486" s="647">
        <v>9405199090</v>
      </c>
      <c r="S486" s="18" t="s">
        <v>132</v>
      </c>
      <c r="T486" s="18" t="s">
        <v>132</v>
      </c>
      <c r="U486" s="12" t="s">
        <v>132</v>
      </c>
    </row>
    <row r="487" spans="1:21" s="650" customFormat="1">
      <c r="A487" s="8" t="s">
        <v>5290</v>
      </c>
      <c r="B487" s="8">
        <v>8719514938533</v>
      </c>
      <c r="C487" s="8">
        <v>911401812284</v>
      </c>
      <c r="D487" s="9">
        <v>871951493853399</v>
      </c>
      <c r="E487" s="12">
        <v>93853399</v>
      </c>
      <c r="F487" s="10" t="s">
        <v>5338</v>
      </c>
      <c r="G487" s="12" t="s">
        <v>2535</v>
      </c>
      <c r="H487" s="12" t="s">
        <v>2580</v>
      </c>
      <c r="I487" s="12" t="s">
        <v>123</v>
      </c>
      <c r="J487" s="12" t="s">
        <v>125</v>
      </c>
      <c r="K487" s="12" t="s">
        <v>2581</v>
      </c>
      <c r="L487" s="9">
        <v>18</v>
      </c>
      <c r="M487" s="12" t="s">
        <v>129</v>
      </c>
      <c r="N487" s="17" t="s">
        <v>154</v>
      </c>
      <c r="O487" s="9"/>
      <c r="P487" s="9"/>
      <c r="Q487" s="11"/>
      <c r="R487" s="647">
        <v>9405990090</v>
      </c>
      <c r="S487" s="18" t="s">
        <v>132</v>
      </c>
      <c r="T487" s="18" t="s">
        <v>132</v>
      </c>
      <c r="U487" s="12" t="s">
        <v>132</v>
      </c>
    </row>
    <row r="488" spans="1:21" s="650" customFormat="1">
      <c r="A488" s="8" t="s">
        <v>5290</v>
      </c>
      <c r="B488" s="8">
        <v>8719514938465</v>
      </c>
      <c r="C488" s="8">
        <v>911401811584</v>
      </c>
      <c r="D488" s="9">
        <v>871951493846599</v>
      </c>
      <c r="E488" s="12">
        <v>93846599</v>
      </c>
      <c r="F488" s="10" t="s">
        <v>5339</v>
      </c>
      <c r="G488" s="12" t="s">
        <v>2535</v>
      </c>
      <c r="H488" s="12" t="s">
        <v>2580</v>
      </c>
      <c r="I488" s="12" t="s">
        <v>123</v>
      </c>
      <c r="J488" s="12" t="s">
        <v>125</v>
      </c>
      <c r="K488" s="12" t="s">
        <v>2581</v>
      </c>
      <c r="L488" s="9">
        <v>18</v>
      </c>
      <c r="M488" s="12" t="s">
        <v>129</v>
      </c>
      <c r="N488" s="17" t="s">
        <v>154</v>
      </c>
      <c r="O488" s="9"/>
      <c r="P488" s="9"/>
      <c r="Q488" s="11"/>
      <c r="R488" s="647">
        <v>9405990090</v>
      </c>
      <c r="S488" s="18" t="s">
        <v>132</v>
      </c>
      <c r="T488" s="18" t="s">
        <v>132</v>
      </c>
      <c r="U488" s="12" t="s">
        <v>132</v>
      </c>
    </row>
    <row r="489" spans="1:21" s="650" customFormat="1">
      <c r="A489" s="8" t="s">
        <v>5290</v>
      </c>
      <c r="B489" s="8">
        <v>8719514548336</v>
      </c>
      <c r="C489" s="8">
        <v>911401899682</v>
      </c>
      <c r="D489" s="9">
        <v>871951454833699</v>
      </c>
      <c r="E489" s="12">
        <v>54833699</v>
      </c>
      <c r="F489" s="10" t="s">
        <v>5340</v>
      </c>
      <c r="G489" s="12" t="s">
        <v>2535</v>
      </c>
      <c r="H489" s="12" t="s">
        <v>2580</v>
      </c>
      <c r="I489" s="12" t="s">
        <v>2956</v>
      </c>
      <c r="J489" s="12" t="s">
        <v>125</v>
      </c>
      <c r="K489" s="12" t="s">
        <v>2581</v>
      </c>
      <c r="L489" s="9">
        <v>18</v>
      </c>
      <c r="M489" s="12" t="s">
        <v>129</v>
      </c>
      <c r="N489" s="17" t="s">
        <v>154</v>
      </c>
      <c r="O489" s="9">
        <v>912401483062</v>
      </c>
      <c r="P489" s="9"/>
      <c r="Q489" s="11"/>
      <c r="R489" s="647">
        <v>9405199090</v>
      </c>
      <c r="S489" s="18" t="s">
        <v>132</v>
      </c>
      <c r="T489" s="18" t="s">
        <v>132</v>
      </c>
      <c r="U489" s="12" t="s">
        <v>132</v>
      </c>
    </row>
    <row r="490" spans="1:21" s="650" customFormat="1">
      <c r="A490" s="8" t="s">
        <v>5290</v>
      </c>
      <c r="B490" s="8">
        <v>8719514953987</v>
      </c>
      <c r="C490" s="8">
        <v>911401860984</v>
      </c>
      <c r="D490" s="9">
        <v>871951495398799</v>
      </c>
      <c r="E490" s="12">
        <v>95398799</v>
      </c>
      <c r="F490" s="10" t="s">
        <v>5222</v>
      </c>
      <c r="G490" s="12" t="s">
        <v>2535</v>
      </c>
      <c r="H490" s="12" t="s">
        <v>2580</v>
      </c>
      <c r="I490" s="12" t="s">
        <v>123</v>
      </c>
      <c r="J490" s="12" t="s">
        <v>125</v>
      </c>
      <c r="K490" s="12" t="s">
        <v>2581</v>
      </c>
      <c r="L490" s="9">
        <v>10</v>
      </c>
      <c r="M490" s="12" t="s">
        <v>129</v>
      </c>
      <c r="N490" s="17" t="s">
        <v>130</v>
      </c>
      <c r="O490" s="9">
        <v>910930031118</v>
      </c>
      <c r="P490" s="9">
        <v>911401807887</v>
      </c>
      <c r="Q490" s="11"/>
      <c r="R490" s="647">
        <v>9405114090</v>
      </c>
      <c r="S490" s="18" t="s">
        <v>132</v>
      </c>
      <c r="T490" s="18" t="s">
        <v>132</v>
      </c>
      <c r="U490" s="12" t="s">
        <v>132</v>
      </c>
    </row>
    <row r="491" spans="1:21" s="650" customFormat="1">
      <c r="A491" s="8" t="s">
        <v>5290</v>
      </c>
      <c r="B491" s="8">
        <v>8719514953994</v>
      </c>
      <c r="C491" s="8">
        <v>911401861084</v>
      </c>
      <c r="D491" s="9">
        <v>871951495399499</v>
      </c>
      <c r="E491" s="12">
        <v>95399499</v>
      </c>
      <c r="F491" s="10" t="s">
        <v>5341</v>
      </c>
      <c r="G491" s="12" t="s">
        <v>2535</v>
      </c>
      <c r="H491" s="12" t="s">
        <v>2580</v>
      </c>
      <c r="I491" s="12" t="s">
        <v>123</v>
      </c>
      <c r="J491" s="12" t="s">
        <v>125</v>
      </c>
      <c r="K491" s="12" t="s">
        <v>2581</v>
      </c>
      <c r="L491" s="9">
        <v>10</v>
      </c>
      <c r="M491" s="12" t="s">
        <v>129</v>
      </c>
      <c r="N491" s="17" t="s">
        <v>130</v>
      </c>
      <c r="O491" s="9">
        <v>910930031218</v>
      </c>
      <c r="P491" s="9">
        <v>911401807987</v>
      </c>
      <c r="Q491" s="11"/>
      <c r="R491" s="647">
        <v>9405990090</v>
      </c>
      <c r="S491" s="18" t="s">
        <v>132</v>
      </c>
      <c r="T491" s="18" t="s">
        <v>132</v>
      </c>
      <c r="U491" s="12" t="s">
        <v>132</v>
      </c>
    </row>
    <row r="492" spans="1:21" s="650" customFormat="1">
      <c r="A492" s="8" t="s">
        <v>5290</v>
      </c>
      <c r="B492" s="8">
        <v>8719514954038</v>
      </c>
      <c r="C492" s="8">
        <v>911401861184</v>
      </c>
      <c r="D492" s="9">
        <v>871951495403899</v>
      </c>
      <c r="E492" s="12">
        <v>95403899</v>
      </c>
      <c r="F492" s="10" t="s">
        <v>5342</v>
      </c>
      <c r="G492" s="12" t="s">
        <v>2535</v>
      </c>
      <c r="H492" s="12" t="s">
        <v>2580</v>
      </c>
      <c r="I492" s="12" t="s">
        <v>123</v>
      </c>
      <c r="J492" s="12" t="s">
        <v>125</v>
      </c>
      <c r="K492" s="12" t="s">
        <v>2581</v>
      </c>
      <c r="L492" s="9">
        <v>10</v>
      </c>
      <c r="M492" s="12" t="s">
        <v>578</v>
      </c>
      <c r="N492" s="17" t="s">
        <v>130</v>
      </c>
      <c r="O492" s="9">
        <v>911401892180</v>
      </c>
      <c r="P492" s="9">
        <v>911401809287</v>
      </c>
      <c r="Q492" s="11"/>
      <c r="R492" s="647">
        <v>9405990090</v>
      </c>
      <c r="S492" s="18" t="s">
        <v>132</v>
      </c>
      <c r="T492" s="18" t="s">
        <v>132</v>
      </c>
      <c r="U492" s="12" t="s">
        <v>132</v>
      </c>
    </row>
    <row r="493" spans="1:21" s="650" customFormat="1">
      <c r="A493" s="8" t="s">
        <v>5290</v>
      </c>
      <c r="B493" s="8">
        <v>8719514949997</v>
      </c>
      <c r="C493" s="8">
        <v>911401840584</v>
      </c>
      <c r="D493" s="9">
        <v>871951494999700</v>
      </c>
      <c r="E493" s="12">
        <v>94999700</v>
      </c>
      <c r="F493" s="10" t="s">
        <v>5343</v>
      </c>
      <c r="G493" s="12" t="s">
        <v>2535</v>
      </c>
      <c r="H493" s="12" t="s">
        <v>2580</v>
      </c>
      <c r="I493" s="12" t="s">
        <v>3303</v>
      </c>
      <c r="J493" s="12" t="s">
        <v>125</v>
      </c>
      <c r="K493" s="12" t="s">
        <v>2581</v>
      </c>
      <c r="L493" s="9">
        <v>1</v>
      </c>
      <c r="M493" s="12" t="s">
        <v>129</v>
      </c>
      <c r="N493" s="17" t="s">
        <v>154</v>
      </c>
      <c r="O493" s="9">
        <v>911401878080</v>
      </c>
      <c r="P493" s="9">
        <v>911401807587</v>
      </c>
      <c r="Q493" s="11" t="s">
        <v>263</v>
      </c>
      <c r="R493" s="647">
        <v>9405119090</v>
      </c>
      <c r="S493" s="18" t="s">
        <v>132</v>
      </c>
      <c r="T493" s="18" t="s">
        <v>132</v>
      </c>
      <c r="U493" s="12" t="s">
        <v>132</v>
      </c>
    </row>
    <row r="494" spans="1:21" s="650" customFormat="1">
      <c r="A494" s="8" t="s">
        <v>5290</v>
      </c>
      <c r="B494" s="8">
        <v>8719514950047</v>
      </c>
      <c r="C494" s="8">
        <v>911401841084</v>
      </c>
      <c r="D494" s="9">
        <v>871951495004700</v>
      </c>
      <c r="E494" s="12">
        <v>95004700</v>
      </c>
      <c r="F494" s="10" t="s">
        <v>5344</v>
      </c>
      <c r="G494" s="12" t="s">
        <v>2535</v>
      </c>
      <c r="H494" s="12" t="s">
        <v>2580</v>
      </c>
      <c r="I494" s="12" t="s">
        <v>3303</v>
      </c>
      <c r="J494" s="12" t="s">
        <v>125</v>
      </c>
      <c r="K494" s="12" t="s">
        <v>2581</v>
      </c>
      <c r="L494" s="9">
        <v>1</v>
      </c>
      <c r="M494" s="12" t="s">
        <v>129</v>
      </c>
      <c r="N494" s="17" t="s">
        <v>154</v>
      </c>
      <c r="O494" s="9">
        <v>911401878680</v>
      </c>
      <c r="P494" s="9">
        <v>911401807687</v>
      </c>
      <c r="Q494" s="11" t="s">
        <v>263</v>
      </c>
      <c r="R494" s="647">
        <v>9405119090</v>
      </c>
      <c r="S494" s="18" t="s">
        <v>132</v>
      </c>
      <c r="T494" s="18" t="s">
        <v>132</v>
      </c>
      <c r="U494" s="12" t="s">
        <v>132</v>
      </c>
    </row>
    <row r="495" spans="1:21" s="650" customFormat="1">
      <c r="A495" s="8" t="s">
        <v>5290</v>
      </c>
      <c r="B495" s="8">
        <v>8720169013735</v>
      </c>
      <c r="C495" s="8">
        <v>910505102353</v>
      </c>
      <c r="D495" s="9">
        <v>872016901373500</v>
      </c>
      <c r="E495" s="12">
        <v>1373500</v>
      </c>
      <c r="F495" s="10" t="s">
        <v>5345</v>
      </c>
      <c r="G495" s="12" t="s">
        <v>2535</v>
      </c>
      <c r="H495" s="12" t="s">
        <v>2580</v>
      </c>
      <c r="I495" s="12" t="s">
        <v>3303</v>
      </c>
      <c r="J495" s="12" t="s">
        <v>125</v>
      </c>
      <c r="K495" s="12" t="s">
        <v>2581</v>
      </c>
      <c r="L495" s="9">
        <v>1</v>
      </c>
      <c r="M495" s="12" t="s">
        <v>129</v>
      </c>
      <c r="N495" s="17" t="s">
        <v>154</v>
      </c>
      <c r="O495" s="9">
        <v>910505100545</v>
      </c>
      <c r="P495" s="9"/>
      <c r="Q495" s="11" t="s">
        <v>263</v>
      </c>
      <c r="R495" s="647">
        <v>9405119090</v>
      </c>
      <c r="S495" s="18" t="s">
        <v>132</v>
      </c>
      <c r="T495" s="18" t="s">
        <v>132</v>
      </c>
      <c r="U495" s="12" t="s">
        <v>132</v>
      </c>
    </row>
    <row r="496" spans="1:21" s="650" customFormat="1">
      <c r="A496" s="8" t="s">
        <v>5290</v>
      </c>
      <c r="B496" s="8">
        <v>8719514950054</v>
      </c>
      <c r="C496" s="8">
        <v>911401841184</v>
      </c>
      <c r="D496" s="9">
        <v>871951495005400</v>
      </c>
      <c r="E496" s="12">
        <v>95005400</v>
      </c>
      <c r="F496" s="10" t="s">
        <v>5346</v>
      </c>
      <c r="G496" s="12" t="s">
        <v>2535</v>
      </c>
      <c r="H496" s="12" t="s">
        <v>2580</v>
      </c>
      <c r="I496" s="12" t="s">
        <v>3303</v>
      </c>
      <c r="J496" s="12" t="s">
        <v>125</v>
      </c>
      <c r="K496" s="12" t="s">
        <v>2581</v>
      </c>
      <c r="L496" s="9">
        <v>1</v>
      </c>
      <c r="M496" s="12" t="s">
        <v>129</v>
      </c>
      <c r="N496" s="17" t="s">
        <v>154</v>
      </c>
      <c r="O496" s="9">
        <v>911401878580</v>
      </c>
      <c r="P496" s="9">
        <v>911401890585</v>
      </c>
      <c r="Q496" s="11" t="s">
        <v>263</v>
      </c>
      <c r="R496" s="647">
        <v>9405119090</v>
      </c>
      <c r="S496" s="18" t="s">
        <v>132</v>
      </c>
      <c r="T496" s="18" t="s">
        <v>132</v>
      </c>
      <c r="U496" s="12" t="s">
        <v>132</v>
      </c>
    </row>
    <row r="497" spans="1:21" s="650" customFormat="1">
      <c r="A497" s="8" t="s">
        <v>5290</v>
      </c>
      <c r="B497" s="8">
        <v>8720169617902</v>
      </c>
      <c r="C497" s="8">
        <v>910505103708</v>
      </c>
      <c r="D497" s="9">
        <v>872016961790299</v>
      </c>
      <c r="E497" s="12">
        <v>61790299</v>
      </c>
      <c r="F497" s="10" t="s">
        <v>3960</v>
      </c>
      <c r="G497" s="12" t="s">
        <v>2535</v>
      </c>
      <c r="H497" s="12" t="s">
        <v>2580</v>
      </c>
      <c r="I497" s="12" t="s">
        <v>3867</v>
      </c>
      <c r="J497" s="12" t="s">
        <v>125</v>
      </c>
      <c r="K497" s="12" t="s">
        <v>2581</v>
      </c>
      <c r="L497" s="9">
        <v>4</v>
      </c>
      <c r="M497" s="12" t="s">
        <v>129</v>
      </c>
      <c r="N497" s="17" t="s">
        <v>154</v>
      </c>
      <c r="O497" s="9"/>
      <c r="P497" s="9"/>
      <c r="Q497" s="11"/>
      <c r="R497" s="647">
        <v>9405423100</v>
      </c>
      <c r="S497" s="18" t="s">
        <v>132</v>
      </c>
      <c r="T497" s="18" t="s">
        <v>132</v>
      </c>
      <c r="U497" s="12" t="s">
        <v>132</v>
      </c>
    </row>
    <row r="498" spans="1:21" s="650" customFormat="1">
      <c r="A498" s="8" t="s">
        <v>5290</v>
      </c>
      <c r="B498" s="8">
        <v>8719514390126</v>
      </c>
      <c r="C498" s="8">
        <v>924711544201</v>
      </c>
      <c r="D498" s="9">
        <v>871951439012600</v>
      </c>
      <c r="E498" s="12">
        <v>39012600</v>
      </c>
      <c r="F498" s="20" t="s">
        <v>5347</v>
      </c>
      <c r="G498" s="12" t="s">
        <v>4305</v>
      </c>
      <c r="H498" s="12" t="s">
        <v>122</v>
      </c>
      <c r="I498" s="12" t="s">
        <v>4473</v>
      </c>
      <c r="J498" s="12" t="s">
        <v>125</v>
      </c>
      <c r="K498" s="12" t="s">
        <v>4307</v>
      </c>
      <c r="L498" s="9">
        <v>12</v>
      </c>
      <c r="M498" s="12" t="s">
        <v>129</v>
      </c>
      <c r="N498" s="17" t="s">
        <v>154</v>
      </c>
      <c r="O498" s="9">
        <v>924587444220</v>
      </c>
      <c r="P498" s="9"/>
      <c r="Q498" s="11" t="s">
        <v>263</v>
      </c>
      <c r="R498" s="647">
        <v>8539219290</v>
      </c>
      <c r="S498" s="17" t="s">
        <v>180</v>
      </c>
      <c r="T498" s="17" t="s">
        <v>768</v>
      </c>
      <c r="U498" s="12">
        <v>680251</v>
      </c>
    </row>
    <row r="499" spans="1:21" s="650" customFormat="1">
      <c r="A499" s="8" t="s">
        <v>5290</v>
      </c>
      <c r="B499" s="8">
        <v>8719514390065</v>
      </c>
      <c r="C499" s="8">
        <v>924711244201</v>
      </c>
      <c r="D499" s="9">
        <v>871951439006500</v>
      </c>
      <c r="E499" s="12">
        <v>39006500</v>
      </c>
      <c r="F499" s="10" t="s">
        <v>5348</v>
      </c>
      <c r="G499" s="12" t="s">
        <v>4305</v>
      </c>
      <c r="H499" s="12" t="s">
        <v>122</v>
      </c>
      <c r="I499" s="12" t="s">
        <v>4473</v>
      </c>
      <c r="J499" s="12" t="s">
        <v>125</v>
      </c>
      <c r="K499" s="12" t="s">
        <v>4307</v>
      </c>
      <c r="L499" s="9">
        <v>12</v>
      </c>
      <c r="M499" s="12" t="s">
        <v>129</v>
      </c>
      <c r="N499" s="17" t="s">
        <v>154</v>
      </c>
      <c r="O499" s="9">
        <v>924587044210</v>
      </c>
      <c r="P499" s="9"/>
      <c r="Q499" s="11" t="s">
        <v>263</v>
      </c>
      <c r="R499" s="647">
        <v>8539219290</v>
      </c>
      <c r="S499" s="17" t="s">
        <v>180</v>
      </c>
      <c r="T499" s="17" t="s">
        <v>768</v>
      </c>
      <c r="U499" s="12">
        <v>680252</v>
      </c>
    </row>
    <row r="500" spans="1:21" s="650" customFormat="1">
      <c r="A500" s="8" t="s">
        <v>5290</v>
      </c>
      <c r="B500" s="8">
        <v>8711500734044</v>
      </c>
      <c r="C500" s="8">
        <v>928154109227</v>
      </c>
      <c r="D500" s="9">
        <v>871150073404415</v>
      </c>
      <c r="E500" s="12">
        <v>73404415</v>
      </c>
      <c r="F500" s="10" t="s">
        <v>5349</v>
      </c>
      <c r="G500" s="12" t="s">
        <v>4305</v>
      </c>
      <c r="H500" s="12" t="s">
        <v>152</v>
      </c>
      <c r="I500" s="12" t="s">
        <v>4515</v>
      </c>
      <c r="J500" s="12" t="s">
        <v>125</v>
      </c>
      <c r="K500" s="12" t="s">
        <v>4307</v>
      </c>
      <c r="L500" s="9">
        <v>12</v>
      </c>
      <c r="M500" s="12" t="s">
        <v>129</v>
      </c>
      <c r="N500" s="17" t="s">
        <v>154</v>
      </c>
      <c r="O500" s="9"/>
      <c r="P500" s="9"/>
      <c r="Q500" s="11"/>
      <c r="R500" s="647">
        <v>8539322000</v>
      </c>
      <c r="S500" s="17" t="s">
        <v>1020</v>
      </c>
      <c r="T500" s="17" t="s">
        <v>768</v>
      </c>
      <c r="U500" s="12">
        <v>473397</v>
      </c>
    </row>
    <row r="501" spans="1:21" s="650" customFormat="1">
      <c r="A501" s="8" t="s">
        <v>5290</v>
      </c>
      <c r="B501" s="8">
        <v>8718696736555</v>
      </c>
      <c r="C501" s="8">
        <v>928074309892</v>
      </c>
      <c r="D501" s="9">
        <v>871869673655500</v>
      </c>
      <c r="E501" s="12">
        <v>73655500</v>
      </c>
      <c r="F501" s="10" t="s">
        <v>5350</v>
      </c>
      <c r="G501" s="12" t="s">
        <v>4305</v>
      </c>
      <c r="H501" s="12" t="s">
        <v>152</v>
      </c>
      <c r="I501" s="12" t="s">
        <v>4515</v>
      </c>
      <c r="J501" s="12" t="s">
        <v>125</v>
      </c>
      <c r="K501" s="12" t="s">
        <v>4307</v>
      </c>
      <c r="L501" s="9">
        <v>6</v>
      </c>
      <c r="M501" s="12" t="s">
        <v>129</v>
      </c>
      <c r="N501" s="17" t="s">
        <v>154</v>
      </c>
      <c r="O501" s="9"/>
      <c r="P501" s="9"/>
      <c r="Q501" s="11"/>
      <c r="R501" s="647">
        <v>8539329090</v>
      </c>
      <c r="S501" s="17" t="s">
        <v>321</v>
      </c>
      <c r="T501" s="17" t="s">
        <v>768</v>
      </c>
      <c r="U501" s="12">
        <v>473319</v>
      </c>
    </row>
    <row r="502" spans="1:21" s="650" customFormat="1">
      <c r="A502" s="8" t="s">
        <v>5290</v>
      </c>
      <c r="B502" s="8">
        <v>8711500952318</v>
      </c>
      <c r="C502" s="8">
        <v>927929184018</v>
      </c>
      <c r="D502" s="9">
        <v>871150095231855</v>
      </c>
      <c r="E502" s="12">
        <v>95231855</v>
      </c>
      <c r="F502" s="10" t="s">
        <v>5351</v>
      </c>
      <c r="G502" s="12" t="s">
        <v>4305</v>
      </c>
      <c r="H502" s="12" t="s">
        <v>152</v>
      </c>
      <c r="I502" s="12" t="s">
        <v>4478</v>
      </c>
      <c r="J502" s="12" t="s">
        <v>125</v>
      </c>
      <c r="K502" s="12" t="s">
        <v>4307</v>
      </c>
      <c r="L502" s="9">
        <v>40</v>
      </c>
      <c r="M502" s="12" t="s">
        <v>129</v>
      </c>
      <c r="N502" s="17" t="s">
        <v>154</v>
      </c>
      <c r="O502" s="9"/>
      <c r="P502" s="9"/>
      <c r="Q502" s="11" t="s">
        <v>4795</v>
      </c>
      <c r="R502" s="647">
        <v>8539311090</v>
      </c>
      <c r="S502" s="17" t="s">
        <v>321</v>
      </c>
      <c r="T502" s="17" t="s">
        <v>768</v>
      </c>
      <c r="U502" s="12">
        <v>423566</v>
      </c>
    </row>
  </sheetData>
  <protectedRanges>
    <protectedRange sqref="C224" name="Range1_1_1"/>
    <protectedRange sqref="F224" name="Range1_2_2_1"/>
    <protectedRange sqref="C286" name="Range1_1_1_1_3"/>
    <protectedRange sqref="C287:C288" name="Range1_1_1_1_4"/>
    <protectedRange sqref="C360" name="Range1_1_1_1"/>
    <protectedRange sqref="C372" name="Range1_1_1_1_1"/>
    <protectedRange sqref="C495:C496" name="Range1_1_1_1_1_1"/>
  </protectedRanges>
  <autoFilter ref="A1:U367" xr:uid="{1114378F-CDE7-4041-976C-5D50242F8076}"/>
  <phoneticPr fontId="11" type="noConversion"/>
  <conditionalFormatting sqref="B2:B230">
    <cfRule type="duplicateValues" dxfId="586" priority="78"/>
    <cfRule type="duplicateValues" dxfId="585" priority="77"/>
    <cfRule type="duplicateValues" dxfId="584" priority="76"/>
  </conditionalFormatting>
  <conditionalFormatting sqref="C1">
    <cfRule type="duplicateValues" dxfId="583" priority="2820"/>
    <cfRule type="duplicateValues" dxfId="582" priority="2819"/>
    <cfRule type="duplicateValues" dxfId="581" priority="2818"/>
  </conditionalFormatting>
  <conditionalFormatting sqref="C231:C233">
    <cfRule type="duplicateValues" dxfId="580" priority="2494"/>
    <cfRule type="duplicateValues" dxfId="579" priority="2493"/>
    <cfRule type="duplicateValues" dxfId="578" priority="2492"/>
    <cfRule type="duplicateValues" dxfId="577" priority="2491"/>
    <cfRule type="duplicateValues" dxfId="576" priority="2490"/>
    <cfRule type="duplicateValues" dxfId="575" priority="2489"/>
    <cfRule type="duplicateValues" dxfId="574" priority="2488"/>
    <cfRule type="duplicateValues" dxfId="573" priority="2487"/>
  </conditionalFormatting>
  <conditionalFormatting sqref="C234">
    <cfRule type="duplicateValues" dxfId="572" priority="67"/>
  </conditionalFormatting>
  <conditionalFormatting sqref="C235:C238 C240:C263">
    <cfRule type="duplicateValues" dxfId="571" priority="66"/>
  </conditionalFormatting>
  <conditionalFormatting sqref="C235:C263">
    <cfRule type="duplicateValues" dxfId="570" priority="59"/>
  </conditionalFormatting>
  <conditionalFormatting sqref="C239">
    <cfRule type="duplicateValues" dxfId="569" priority="58"/>
    <cfRule type="duplicateValues" dxfId="568" priority="57"/>
    <cfRule type="duplicateValues" dxfId="567" priority="56"/>
  </conditionalFormatting>
  <conditionalFormatting sqref="C240:C244 C235:C238 C248:C263">
    <cfRule type="duplicateValues" dxfId="566" priority="61"/>
    <cfRule type="duplicateValues" dxfId="565" priority="60"/>
    <cfRule type="duplicateValues" dxfId="564" priority="65"/>
    <cfRule type="duplicateValues" dxfId="563" priority="64"/>
    <cfRule type="duplicateValues" dxfId="562" priority="62"/>
    <cfRule type="duplicateValues" dxfId="561" priority="63"/>
  </conditionalFormatting>
  <conditionalFormatting sqref="C245:C247">
    <cfRule type="duplicateValues" dxfId="560" priority="55"/>
  </conditionalFormatting>
  <conditionalFormatting sqref="C264">
    <cfRule type="duplicateValues" dxfId="559" priority="54"/>
  </conditionalFormatting>
  <conditionalFormatting sqref="C265:C269">
    <cfRule type="duplicateValues" dxfId="558" priority="53"/>
  </conditionalFormatting>
  <conditionalFormatting sqref="C270">
    <cfRule type="duplicateValues" dxfId="557" priority="2805"/>
    <cfRule type="duplicateValues" dxfId="556" priority="2803"/>
    <cfRule type="duplicateValues" dxfId="555" priority="2804"/>
    <cfRule type="duplicateValues" dxfId="554" priority="2806"/>
    <cfRule type="duplicateValues" dxfId="553" priority="2807"/>
    <cfRule type="duplicateValues" dxfId="552" priority="2815"/>
    <cfRule type="duplicateValues" dxfId="551" priority="2816"/>
    <cfRule type="duplicateValues" dxfId="550" priority="2817"/>
  </conditionalFormatting>
  <conditionalFormatting sqref="C271">
    <cfRule type="duplicateValues" dxfId="549" priority="33"/>
    <cfRule type="duplicateValues" dxfId="548" priority="40"/>
    <cfRule type="duplicateValues" dxfId="547" priority="39"/>
    <cfRule type="duplicateValues" dxfId="546" priority="38"/>
    <cfRule type="duplicateValues" dxfId="545" priority="37"/>
    <cfRule type="duplicateValues" dxfId="544" priority="36"/>
    <cfRule type="duplicateValues" dxfId="543" priority="35"/>
    <cfRule type="duplicateValues" dxfId="542" priority="34"/>
  </conditionalFormatting>
  <conditionalFormatting sqref="C272">
    <cfRule type="duplicateValues" dxfId="541" priority="32"/>
  </conditionalFormatting>
  <conditionalFormatting sqref="C272:C302">
    <cfRule type="duplicateValues" dxfId="540" priority="31"/>
    <cfRule type="duplicateValues" dxfId="539" priority="29"/>
  </conditionalFormatting>
  <conditionalFormatting sqref="C273">
    <cfRule type="expression" dxfId="538" priority="25">
      <formula>NOT(ISNUMBER(0+C273))</formula>
    </cfRule>
  </conditionalFormatting>
  <conditionalFormatting sqref="C275">
    <cfRule type="duplicateValues" dxfId="537" priority="22"/>
  </conditionalFormatting>
  <conditionalFormatting sqref="C276:C302 C272:C274">
    <cfRule type="duplicateValues" dxfId="536" priority="30"/>
  </conditionalFormatting>
  <conditionalFormatting sqref="C276:C302 C273:C274">
    <cfRule type="duplicateValues" dxfId="535" priority="26"/>
  </conditionalFormatting>
  <conditionalFormatting sqref="C276:C302 C274">
    <cfRule type="duplicateValues" dxfId="534" priority="23"/>
  </conditionalFormatting>
  <conditionalFormatting sqref="C276:C302">
    <cfRule type="duplicateValues" dxfId="533" priority="28"/>
    <cfRule type="duplicateValues" dxfId="532" priority="27"/>
    <cfRule type="duplicateValues" dxfId="531" priority="24"/>
  </conditionalFormatting>
  <conditionalFormatting sqref="C303:C304">
    <cfRule type="duplicateValues" dxfId="530" priority="21"/>
  </conditionalFormatting>
  <conditionalFormatting sqref="C305:C309">
    <cfRule type="duplicateValues" dxfId="529" priority="20"/>
  </conditionalFormatting>
  <conditionalFormatting sqref="C310:C313">
    <cfRule type="duplicateValues" dxfId="528" priority="14"/>
    <cfRule type="duplicateValues" dxfId="527" priority="15"/>
    <cfRule type="duplicateValues" dxfId="526" priority="16"/>
    <cfRule type="duplicateValues" dxfId="525" priority="9"/>
    <cfRule type="duplicateValues" dxfId="524" priority="11"/>
    <cfRule type="duplicateValues" dxfId="523" priority="13"/>
    <cfRule type="duplicateValues" dxfId="522" priority="12"/>
    <cfRule type="duplicateValues" dxfId="521" priority="10"/>
  </conditionalFormatting>
  <conditionalFormatting sqref="C314:C352">
    <cfRule type="duplicateValues" dxfId="520" priority="2845"/>
  </conditionalFormatting>
  <conditionalFormatting sqref="C353">
    <cfRule type="duplicateValues" dxfId="519" priority="7"/>
  </conditionalFormatting>
  <conditionalFormatting sqref="C354:C365">
    <cfRule type="duplicateValues" dxfId="518" priority="6"/>
  </conditionalFormatting>
  <conditionalFormatting sqref="C366:C367">
    <cfRule type="duplicateValues" dxfId="517" priority="5"/>
  </conditionalFormatting>
  <conditionalFormatting sqref="C368:C371">
    <cfRule type="duplicateValues" dxfId="516" priority="4"/>
  </conditionalFormatting>
  <conditionalFormatting sqref="C372:C375">
    <cfRule type="duplicateValues" dxfId="515" priority="3"/>
  </conditionalFormatting>
  <conditionalFormatting sqref="C376:C430">
    <cfRule type="duplicateValues" dxfId="514" priority="2"/>
  </conditionalFormatting>
  <conditionalFormatting sqref="C431:C502">
    <cfRule type="duplicateValues" dxfId="513" priority="1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FDD9E-90AF-4FA2-8AE6-5F3EA9F96CF4}">
  <dimension ref="A1:E1576"/>
  <sheetViews>
    <sheetView showGridLines="0" zoomScale="70" zoomScaleNormal="70" workbookViewId="0">
      <pane ySplit="1" topLeftCell="A2" activePane="bottomLeft" state="frozen"/>
      <selection pane="bottomLeft"/>
    </sheetView>
  </sheetViews>
  <sheetFormatPr defaultRowHeight="14.5"/>
  <cols>
    <col min="1" max="1" width="16.54296875" style="80" customWidth="1"/>
    <col min="2" max="2" width="15.7265625" style="80" customWidth="1"/>
    <col min="3" max="3" width="19.7265625" style="96" customWidth="1"/>
    <col min="4" max="4" width="48.7265625" style="80" customWidth="1"/>
    <col min="5" max="5" width="157.26953125" style="80" bestFit="1" customWidth="1"/>
  </cols>
  <sheetData>
    <row r="1" spans="1:5" s="25" customFormat="1">
      <c r="A1" s="44" t="s">
        <v>55</v>
      </c>
      <c r="B1" s="44" t="s">
        <v>56</v>
      </c>
      <c r="C1" s="44" t="s">
        <v>57</v>
      </c>
      <c r="D1" s="45" t="s">
        <v>5352</v>
      </c>
      <c r="E1" s="85" t="s">
        <v>82</v>
      </c>
    </row>
    <row r="2" spans="1:5">
      <c r="A2" s="8">
        <v>8711500036599</v>
      </c>
      <c r="B2" s="8">
        <v>924196244441</v>
      </c>
      <c r="C2" s="8">
        <v>871150003659950</v>
      </c>
      <c r="D2" s="10" t="s">
        <v>4437</v>
      </c>
      <c r="E2" s="63" t="s">
        <v>4440</v>
      </c>
    </row>
    <row r="3" spans="1:5">
      <c r="A3" s="8">
        <v>8711500038715</v>
      </c>
      <c r="B3" s="31">
        <v>924198244441</v>
      </c>
      <c r="C3" s="31">
        <v>871150003871550</v>
      </c>
      <c r="D3" s="19" t="s">
        <v>4441</v>
      </c>
      <c r="E3" s="63" t="s">
        <v>4442</v>
      </c>
    </row>
    <row r="4" spans="1:5">
      <c r="A4" s="8">
        <v>8719514432802</v>
      </c>
      <c r="B4" s="8">
        <v>924103544403</v>
      </c>
      <c r="C4" s="8">
        <v>871951443280200</v>
      </c>
      <c r="D4" s="10" t="s">
        <v>4443</v>
      </c>
      <c r="E4" s="63" t="s">
        <v>4444</v>
      </c>
    </row>
    <row r="5" spans="1:5">
      <c r="A5" s="50">
        <v>8720169427433</v>
      </c>
      <c r="B5" s="50">
        <v>910770234489</v>
      </c>
      <c r="C5" s="61">
        <v>872016942743300</v>
      </c>
      <c r="D5" s="53" t="s">
        <v>3561</v>
      </c>
      <c r="E5" s="63" t="s">
        <v>3563</v>
      </c>
    </row>
    <row r="6" spans="1:5">
      <c r="A6" s="50">
        <v>8720169427440</v>
      </c>
      <c r="B6" s="50">
        <v>910770234490</v>
      </c>
      <c r="C6" s="61">
        <v>872016942744000</v>
      </c>
      <c r="D6" s="53" t="s">
        <v>3572</v>
      </c>
      <c r="E6" s="63" t="s">
        <v>3573</v>
      </c>
    </row>
    <row r="7" spans="1:5">
      <c r="A7" s="50">
        <v>8720169427457</v>
      </c>
      <c r="B7" s="50">
        <v>910770234491</v>
      </c>
      <c r="C7" s="61">
        <v>872016942745700</v>
      </c>
      <c r="D7" s="53" t="s">
        <v>3574</v>
      </c>
      <c r="E7" s="63" t="s">
        <v>3575</v>
      </c>
    </row>
    <row r="8" spans="1:5">
      <c r="A8" s="50">
        <v>8720169427464</v>
      </c>
      <c r="B8" s="50">
        <v>910770234492</v>
      </c>
      <c r="C8" s="61">
        <v>872016942746400</v>
      </c>
      <c r="D8" s="53" t="s">
        <v>3578</v>
      </c>
      <c r="E8" s="63" t="s">
        <v>3579</v>
      </c>
    </row>
    <row r="9" spans="1:5">
      <c r="A9" s="50">
        <v>8720169427471</v>
      </c>
      <c r="B9" s="50">
        <v>910770234493</v>
      </c>
      <c r="C9" s="61">
        <v>872016942747100</v>
      </c>
      <c r="D9" s="53" t="s">
        <v>3584</v>
      </c>
      <c r="E9" s="63" t="s">
        <v>3585</v>
      </c>
    </row>
    <row r="10" spans="1:5">
      <c r="A10" s="8">
        <v>8711500996695</v>
      </c>
      <c r="B10" s="8">
        <v>913700232103</v>
      </c>
      <c r="C10" s="8">
        <v>871150074276600</v>
      </c>
      <c r="D10" s="10" t="s">
        <v>4761</v>
      </c>
      <c r="E10" s="63" t="s">
        <v>4763</v>
      </c>
    </row>
    <row r="11" spans="1:5">
      <c r="A11" s="8">
        <v>8711500996657</v>
      </c>
      <c r="B11" s="31">
        <v>913700217303</v>
      </c>
      <c r="C11" s="8">
        <v>871150006237600</v>
      </c>
      <c r="D11" s="19" t="s">
        <v>4764</v>
      </c>
      <c r="E11" s="63" t="s">
        <v>4765</v>
      </c>
    </row>
    <row r="12" spans="1:5">
      <c r="A12" s="8">
        <v>8711500996664</v>
      </c>
      <c r="B12" s="31">
        <v>913700217903</v>
      </c>
      <c r="C12" s="8">
        <v>871150006384700</v>
      </c>
      <c r="D12" s="19" t="s">
        <v>4766</v>
      </c>
      <c r="E12" s="63" t="s">
        <v>4767</v>
      </c>
    </row>
    <row r="13" spans="1:5">
      <c r="A13" s="8">
        <v>8711500881588</v>
      </c>
      <c r="B13" s="8">
        <v>913700278026</v>
      </c>
      <c r="C13" s="8">
        <v>872790088701300</v>
      </c>
      <c r="D13" s="10" t="s">
        <v>4768</v>
      </c>
      <c r="E13" s="63" t="s">
        <v>4768</v>
      </c>
    </row>
    <row r="14" spans="1:5">
      <c r="A14" s="50">
        <v>8719514527874</v>
      </c>
      <c r="B14" s="50">
        <v>911401842082</v>
      </c>
      <c r="C14" s="61">
        <v>871951452787499</v>
      </c>
      <c r="D14" s="53" t="s">
        <v>2555</v>
      </c>
      <c r="E14" s="63" t="s">
        <v>2556</v>
      </c>
    </row>
    <row r="15" spans="1:5">
      <c r="A15" s="50">
        <v>8719514527867</v>
      </c>
      <c r="B15" s="50">
        <v>911401841982</v>
      </c>
      <c r="C15" s="61">
        <v>871951452786799</v>
      </c>
      <c r="D15" s="53" t="s">
        <v>2558</v>
      </c>
      <c r="E15" s="63" t="s">
        <v>2559</v>
      </c>
    </row>
    <row r="16" spans="1:5">
      <c r="A16" s="50">
        <v>8719514527898</v>
      </c>
      <c r="B16" s="50">
        <v>911401842282</v>
      </c>
      <c r="C16" s="61">
        <v>871951452789899</v>
      </c>
      <c r="D16" s="53" t="s">
        <v>2560</v>
      </c>
      <c r="E16" s="63" t="s">
        <v>2561</v>
      </c>
    </row>
    <row r="17" spans="1:5">
      <c r="A17" s="50">
        <v>8719514527881</v>
      </c>
      <c r="B17" s="50">
        <v>911401842182</v>
      </c>
      <c r="C17" s="61">
        <v>871951452788199</v>
      </c>
      <c r="D17" s="53" t="s">
        <v>2565</v>
      </c>
      <c r="E17" s="63" t="s">
        <v>2566</v>
      </c>
    </row>
    <row r="18" spans="1:5">
      <c r="A18" s="50">
        <v>8719514527911</v>
      </c>
      <c r="B18" s="50">
        <v>911401842482</v>
      </c>
      <c r="C18" s="61">
        <v>871951452791199</v>
      </c>
      <c r="D18" s="53" t="s">
        <v>2568</v>
      </c>
      <c r="E18" s="63" t="s">
        <v>2569</v>
      </c>
    </row>
    <row r="19" spans="1:5">
      <c r="A19" s="50">
        <v>8719514527904</v>
      </c>
      <c r="B19" s="50">
        <v>911401842382</v>
      </c>
      <c r="C19" s="61">
        <v>871951452790499</v>
      </c>
      <c r="D19" s="53" t="s">
        <v>2571</v>
      </c>
      <c r="E19" s="63" t="s">
        <v>2572</v>
      </c>
    </row>
    <row r="20" spans="1:5">
      <c r="A20" s="50">
        <v>8719514527935</v>
      </c>
      <c r="B20" s="50">
        <v>911401842682</v>
      </c>
      <c r="C20" s="61">
        <v>871951452793599</v>
      </c>
      <c r="D20" s="53" t="s">
        <v>2573</v>
      </c>
      <c r="E20" s="63" t="s">
        <v>2574</v>
      </c>
    </row>
    <row r="21" spans="1:5">
      <c r="A21" s="50">
        <v>8719514527928</v>
      </c>
      <c r="B21" s="50">
        <v>911401842582</v>
      </c>
      <c r="C21" s="61">
        <v>871951452792899</v>
      </c>
      <c r="D21" s="53" t="s">
        <v>2577</v>
      </c>
      <c r="E21" s="63" t="s">
        <v>2578</v>
      </c>
    </row>
    <row r="22" spans="1:5">
      <c r="A22" s="50">
        <v>8719514527850</v>
      </c>
      <c r="B22" s="50">
        <v>911401841882</v>
      </c>
      <c r="C22" s="61">
        <v>871951452785099</v>
      </c>
      <c r="D22" s="53" t="s">
        <v>2534</v>
      </c>
      <c r="E22" s="63" t="s">
        <v>2541</v>
      </c>
    </row>
    <row r="23" spans="1:5">
      <c r="A23" s="50">
        <v>8719514527843</v>
      </c>
      <c r="B23" s="50">
        <v>911401841782</v>
      </c>
      <c r="C23" s="61">
        <v>871951452784399</v>
      </c>
      <c r="D23" s="53" t="s">
        <v>2552</v>
      </c>
      <c r="E23" s="63" t="s">
        <v>2553</v>
      </c>
    </row>
    <row r="24" spans="1:5">
      <c r="A24" s="50">
        <v>8719514948907</v>
      </c>
      <c r="B24" s="50">
        <v>911401835184</v>
      </c>
      <c r="C24" s="61">
        <v>871951494890799</v>
      </c>
      <c r="D24" s="53" t="s">
        <v>2645</v>
      </c>
      <c r="E24" s="63" t="s">
        <v>2646</v>
      </c>
    </row>
    <row r="25" spans="1:5">
      <c r="A25" s="50">
        <v>8719514948754</v>
      </c>
      <c r="B25" s="50">
        <v>911401833684</v>
      </c>
      <c r="C25" s="61">
        <v>871951494875499</v>
      </c>
      <c r="D25" s="53" t="s">
        <v>2579</v>
      </c>
      <c r="E25" s="63" t="s">
        <v>2583</v>
      </c>
    </row>
    <row r="26" spans="1:5">
      <c r="A26" s="50">
        <v>8719514948747</v>
      </c>
      <c r="B26" s="50">
        <v>911401833584</v>
      </c>
      <c r="C26" s="61">
        <v>871951494874799</v>
      </c>
      <c r="D26" s="53" t="s">
        <v>2591</v>
      </c>
      <c r="E26" s="63" t="s">
        <v>2592</v>
      </c>
    </row>
    <row r="27" spans="1:5">
      <c r="A27" s="50">
        <v>8719514948778</v>
      </c>
      <c r="B27" s="50">
        <v>911401833884</v>
      </c>
      <c r="C27" s="61">
        <v>871951494877899</v>
      </c>
      <c r="D27" s="53" t="s">
        <v>2593</v>
      </c>
      <c r="E27" s="63" t="s">
        <v>2594</v>
      </c>
    </row>
    <row r="28" spans="1:5">
      <c r="A28" s="50">
        <v>8719514948761</v>
      </c>
      <c r="B28" s="50">
        <v>911401833784</v>
      </c>
      <c r="C28" s="61">
        <v>871951494876199</v>
      </c>
      <c r="D28" s="53" t="s">
        <v>2597</v>
      </c>
      <c r="E28" s="63" t="s">
        <v>2598</v>
      </c>
    </row>
    <row r="29" spans="1:5">
      <c r="A29" s="50">
        <v>8719514948839</v>
      </c>
      <c r="B29" s="50">
        <v>911401834484</v>
      </c>
      <c r="C29" s="61">
        <v>871951494883999</v>
      </c>
      <c r="D29" s="53" t="s">
        <v>2599</v>
      </c>
      <c r="E29" s="63" t="s">
        <v>2600</v>
      </c>
    </row>
    <row r="30" spans="1:5">
      <c r="A30" s="50">
        <v>8719514948822</v>
      </c>
      <c r="B30" s="50">
        <v>911401834384</v>
      </c>
      <c r="C30" s="61">
        <v>871951494882299</v>
      </c>
      <c r="D30" s="53" t="s">
        <v>2605</v>
      </c>
      <c r="E30" s="63" t="s">
        <v>2606</v>
      </c>
    </row>
    <row r="31" spans="1:5">
      <c r="A31" s="50">
        <v>8719514948792</v>
      </c>
      <c r="B31" s="50">
        <v>911401834084</v>
      </c>
      <c r="C31" s="61">
        <v>871951494879299</v>
      </c>
      <c r="D31" s="53" t="s">
        <v>2607</v>
      </c>
      <c r="E31" s="63" t="s">
        <v>2608</v>
      </c>
    </row>
    <row r="32" spans="1:5">
      <c r="A32" s="50">
        <v>8719514948785</v>
      </c>
      <c r="B32" s="50">
        <v>911401833984</v>
      </c>
      <c r="C32" s="61">
        <v>871951494878599</v>
      </c>
      <c r="D32" s="53" t="s">
        <v>2609</v>
      </c>
      <c r="E32" s="63" t="s">
        <v>2610</v>
      </c>
    </row>
    <row r="33" spans="1:5">
      <c r="A33" s="50">
        <v>8719514948853</v>
      </c>
      <c r="B33" s="50">
        <v>911401834684</v>
      </c>
      <c r="C33" s="61">
        <v>871951494885399</v>
      </c>
      <c r="D33" s="53" t="s">
        <v>2611</v>
      </c>
      <c r="E33" s="63" t="s">
        <v>2612</v>
      </c>
    </row>
    <row r="34" spans="1:5">
      <c r="A34" s="50">
        <v>8719514948846</v>
      </c>
      <c r="B34" s="50">
        <v>911401834584</v>
      </c>
      <c r="C34" s="61">
        <v>871951494884699</v>
      </c>
      <c r="D34" s="53" t="s">
        <v>2613</v>
      </c>
      <c r="E34" s="63" t="s">
        <v>2614</v>
      </c>
    </row>
    <row r="35" spans="1:5">
      <c r="A35" s="50">
        <v>8719514948891</v>
      </c>
      <c r="B35" s="50">
        <v>911401835084</v>
      </c>
      <c r="C35" s="61">
        <v>871951494889199</v>
      </c>
      <c r="D35" s="53" t="s">
        <v>2615</v>
      </c>
      <c r="E35" s="63" t="s">
        <v>2616</v>
      </c>
    </row>
    <row r="36" spans="1:5">
      <c r="A36" s="50">
        <v>8720169100664</v>
      </c>
      <c r="B36" s="50">
        <v>910505103404</v>
      </c>
      <c r="C36" s="61">
        <v>872016910066400</v>
      </c>
      <c r="D36" s="53" t="s">
        <v>2620</v>
      </c>
      <c r="E36" s="63" t="s">
        <v>2621</v>
      </c>
    </row>
    <row r="37" spans="1:5">
      <c r="A37" s="50">
        <v>8719514948808</v>
      </c>
      <c r="B37" s="50">
        <v>911401834184</v>
      </c>
      <c r="C37" s="61">
        <v>871951494880899</v>
      </c>
      <c r="D37" s="53" t="s">
        <v>2628</v>
      </c>
      <c r="E37" s="63" t="s">
        <v>2629</v>
      </c>
    </row>
    <row r="38" spans="1:5">
      <c r="A38" s="50">
        <v>8719514948884</v>
      </c>
      <c r="B38" s="50">
        <v>911401834984</v>
      </c>
      <c r="C38" s="61">
        <v>871951494888499</v>
      </c>
      <c r="D38" s="53" t="s">
        <v>2630</v>
      </c>
      <c r="E38" s="63" t="s">
        <v>2631</v>
      </c>
    </row>
    <row r="39" spans="1:5">
      <c r="A39" s="50">
        <v>8719514948877</v>
      </c>
      <c r="B39" s="50">
        <v>911401834884</v>
      </c>
      <c r="C39" s="61">
        <v>871951494887799</v>
      </c>
      <c r="D39" s="53" t="s">
        <v>2632</v>
      </c>
      <c r="E39" s="63" t="s">
        <v>2633</v>
      </c>
    </row>
    <row r="40" spans="1:5">
      <c r="A40" s="50">
        <v>8720169100671</v>
      </c>
      <c r="B40" s="50">
        <v>910505103405</v>
      </c>
      <c r="C40" s="61">
        <v>872016910067100</v>
      </c>
      <c r="D40" s="53" t="s">
        <v>2635</v>
      </c>
      <c r="E40" s="63" t="s">
        <v>2636</v>
      </c>
    </row>
    <row r="41" spans="1:5">
      <c r="A41" s="50">
        <v>8720169100459</v>
      </c>
      <c r="B41" s="50">
        <v>910505103382</v>
      </c>
      <c r="C41" s="61">
        <v>872016910045900</v>
      </c>
      <c r="D41" s="53" t="s">
        <v>2638</v>
      </c>
      <c r="E41" s="63" t="s">
        <v>2639</v>
      </c>
    </row>
    <row r="42" spans="1:5">
      <c r="A42" s="50">
        <v>8719514948860</v>
      </c>
      <c r="B42" s="50">
        <v>911401834784</v>
      </c>
      <c r="C42" s="61">
        <v>871951494886099</v>
      </c>
      <c r="D42" s="53" t="s">
        <v>2640</v>
      </c>
      <c r="E42" s="63" t="s">
        <v>2641</v>
      </c>
    </row>
    <row r="43" spans="1:5">
      <c r="A43" s="50">
        <v>8719514948914</v>
      </c>
      <c r="B43" s="50">
        <v>911401835284</v>
      </c>
      <c r="C43" s="61">
        <v>871951494891499</v>
      </c>
      <c r="D43" s="53" t="s">
        <v>2642</v>
      </c>
      <c r="E43" s="63" t="s">
        <v>2643</v>
      </c>
    </row>
    <row r="44" spans="1:5">
      <c r="A44" s="50">
        <v>8710163311005</v>
      </c>
      <c r="B44" s="50">
        <v>911401663403</v>
      </c>
      <c r="C44" s="61">
        <v>871016331100500</v>
      </c>
      <c r="D44" s="53" t="s">
        <v>3643</v>
      </c>
      <c r="E44" s="63" t="s">
        <v>3645</v>
      </c>
    </row>
    <row r="45" spans="1:5">
      <c r="A45" s="50">
        <v>8710163311012</v>
      </c>
      <c r="B45" s="50">
        <v>911401663503</v>
      </c>
      <c r="C45" s="61">
        <v>871016331101200</v>
      </c>
      <c r="D45" s="53" t="s">
        <v>3651</v>
      </c>
      <c r="E45" s="63" t="s">
        <v>3652</v>
      </c>
    </row>
    <row r="46" spans="1:5">
      <c r="A46" s="8">
        <v>8711500575227</v>
      </c>
      <c r="B46" s="8">
        <v>923211943801</v>
      </c>
      <c r="C46" s="8">
        <v>871150057522725</v>
      </c>
      <c r="D46" s="10" t="s">
        <v>4445</v>
      </c>
      <c r="E46" s="63" t="s">
        <v>4447</v>
      </c>
    </row>
    <row r="47" spans="1:5">
      <c r="A47" s="8">
        <v>8711500575203</v>
      </c>
      <c r="B47" s="8">
        <v>923211843801</v>
      </c>
      <c r="C47" s="8">
        <v>871150057520325</v>
      </c>
      <c r="D47" s="10" t="s">
        <v>4448</v>
      </c>
      <c r="E47" s="63" t="s">
        <v>4449</v>
      </c>
    </row>
    <row r="48" spans="1:5">
      <c r="A48" s="8">
        <v>8711500575234</v>
      </c>
      <c r="B48" s="31">
        <v>923212143801</v>
      </c>
      <c r="C48" s="31">
        <v>871150057523425</v>
      </c>
      <c r="D48" s="19" t="s">
        <v>4450</v>
      </c>
      <c r="E48" s="63" t="s">
        <v>4451</v>
      </c>
    </row>
    <row r="49" spans="1:5">
      <c r="A49" s="8">
        <v>8711500575210</v>
      </c>
      <c r="B49" s="8">
        <v>923212043801</v>
      </c>
      <c r="C49" s="8">
        <v>871150057521025</v>
      </c>
      <c r="D49" s="10" t="s">
        <v>4452</v>
      </c>
      <c r="E49" s="63" t="s">
        <v>4453</v>
      </c>
    </row>
    <row r="50" spans="1:5">
      <c r="A50" s="8" t="s">
        <v>3595</v>
      </c>
      <c r="B50" s="8">
        <v>919515898466</v>
      </c>
      <c r="C50" s="31" t="s">
        <v>3595</v>
      </c>
      <c r="D50" s="10" t="s">
        <v>3596</v>
      </c>
      <c r="E50" s="63" t="s">
        <v>3598</v>
      </c>
    </row>
    <row r="51" spans="1:5">
      <c r="A51" s="8" t="s">
        <v>3595</v>
      </c>
      <c r="B51" s="8">
        <v>919515898469</v>
      </c>
      <c r="C51" s="31" t="s">
        <v>3595</v>
      </c>
      <c r="D51" s="10" t="s">
        <v>3609</v>
      </c>
      <c r="E51" s="63" t="s">
        <v>3610</v>
      </c>
    </row>
    <row r="52" spans="1:5">
      <c r="A52" s="50">
        <v>8719514512122</v>
      </c>
      <c r="B52" s="50">
        <v>919515814269</v>
      </c>
      <c r="C52" s="61">
        <v>871951451212299</v>
      </c>
      <c r="D52" s="53" t="s">
        <v>3587</v>
      </c>
      <c r="E52" s="63" t="s">
        <v>3588</v>
      </c>
    </row>
    <row r="53" spans="1:5">
      <c r="A53" s="8" t="s">
        <v>3595</v>
      </c>
      <c r="B53" s="8">
        <v>919515898468</v>
      </c>
      <c r="C53" s="31" t="s">
        <v>3595</v>
      </c>
      <c r="D53" s="10" t="s">
        <v>3603</v>
      </c>
      <c r="E53" s="63" t="s">
        <v>3604</v>
      </c>
    </row>
    <row r="54" spans="1:5">
      <c r="A54" s="50">
        <v>8720169471979</v>
      </c>
      <c r="B54" s="50">
        <v>910925869868</v>
      </c>
      <c r="C54" s="61">
        <v>872016947197900</v>
      </c>
      <c r="D54" s="53" t="s">
        <v>3611</v>
      </c>
      <c r="E54" s="63" t="s">
        <v>3612</v>
      </c>
    </row>
    <row r="55" spans="1:5">
      <c r="A55" s="50">
        <v>8720169471849</v>
      </c>
      <c r="B55" s="50">
        <v>910925869855</v>
      </c>
      <c r="C55" s="61">
        <v>872016947184900</v>
      </c>
      <c r="D55" s="53" t="s">
        <v>3614</v>
      </c>
      <c r="E55" s="63" t="s">
        <v>3615</v>
      </c>
    </row>
    <row r="56" spans="1:5">
      <c r="A56" s="50">
        <v>8720169471856</v>
      </c>
      <c r="B56" s="50">
        <v>910925869856</v>
      </c>
      <c r="C56" s="61">
        <v>872016947185600</v>
      </c>
      <c r="D56" s="53" t="s">
        <v>3617</v>
      </c>
      <c r="E56" s="63" t="s">
        <v>3618</v>
      </c>
    </row>
    <row r="57" spans="1:5">
      <c r="A57" s="50">
        <v>8720169472044</v>
      </c>
      <c r="B57" s="50">
        <v>910925869875</v>
      </c>
      <c r="C57" s="61">
        <v>872016947204400</v>
      </c>
      <c r="D57" s="53" t="s">
        <v>3636</v>
      </c>
      <c r="E57" s="63" t="s">
        <v>3637</v>
      </c>
    </row>
    <row r="58" spans="1:5">
      <c r="A58" s="50">
        <v>8720169471924</v>
      </c>
      <c r="B58" s="50">
        <v>910925869863</v>
      </c>
      <c r="C58" s="61">
        <v>872016947192400</v>
      </c>
      <c r="D58" s="53" t="s">
        <v>3639</v>
      </c>
      <c r="E58" s="63" t="s">
        <v>3640</v>
      </c>
    </row>
    <row r="59" spans="1:5">
      <c r="A59" s="50">
        <v>8720169471931</v>
      </c>
      <c r="B59" s="50">
        <v>910925869864</v>
      </c>
      <c r="C59" s="61">
        <v>872016947193100</v>
      </c>
      <c r="D59" s="53" t="s">
        <v>3641</v>
      </c>
      <c r="E59" s="63" t="s">
        <v>3642</v>
      </c>
    </row>
    <row r="60" spans="1:5">
      <c r="A60" s="50">
        <v>8720169471993</v>
      </c>
      <c r="B60" s="50">
        <v>910925869870</v>
      </c>
      <c r="C60" s="61">
        <v>872016947199300</v>
      </c>
      <c r="D60" s="53" t="s">
        <v>3619</v>
      </c>
      <c r="E60" s="63" t="s">
        <v>3620</v>
      </c>
    </row>
    <row r="61" spans="1:5">
      <c r="A61" s="50">
        <v>8720169471887</v>
      </c>
      <c r="B61" s="50">
        <v>910925869859</v>
      </c>
      <c r="C61" s="61">
        <v>872016947188700</v>
      </c>
      <c r="D61" s="53" t="s">
        <v>3623</v>
      </c>
      <c r="E61" s="63" t="s">
        <v>3624</v>
      </c>
    </row>
    <row r="62" spans="1:5">
      <c r="A62" s="50">
        <v>8720169471894</v>
      </c>
      <c r="B62" s="50">
        <v>910925869860</v>
      </c>
      <c r="C62" s="61">
        <v>872016947189400</v>
      </c>
      <c r="D62" s="53" t="s">
        <v>3626</v>
      </c>
      <c r="E62" s="63" t="s">
        <v>3627</v>
      </c>
    </row>
    <row r="63" spans="1:5">
      <c r="A63" s="50">
        <v>8720169472006</v>
      </c>
      <c r="B63" s="50">
        <v>910925869871</v>
      </c>
      <c r="C63" s="61">
        <v>872016947200600</v>
      </c>
      <c r="D63" s="53" t="s">
        <v>3628</v>
      </c>
      <c r="E63" s="63" t="s">
        <v>3629</v>
      </c>
    </row>
    <row r="64" spans="1:5">
      <c r="A64" s="50">
        <v>8720169471900</v>
      </c>
      <c r="B64" s="50">
        <v>910925869861</v>
      </c>
      <c r="C64" s="61">
        <v>872016947190000</v>
      </c>
      <c r="D64" s="53" t="s">
        <v>3632</v>
      </c>
      <c r="E64" s="63" t="s">
        <v>3633</v>
      </c>
    </row>
    <row r="65" spans="1:5">
      <c r="A65" s="50">
        <v>8720169471917</v>
      </c>
      <c r="B65" s="50">
        <v>910925869862</v>
      </c>
      <c r="C65" s="61">
        <v>872016947191700</v>
      </c>
      <c r="D65" s="53" t="s">
        <v>3634</v>
      </c>
      <c r="E65" s="63" t="s">
        <v>3635</v>
      </c>
    </row>
    <row r="66" spans="1:5">
      <c r="A66" s="8">
        <v>8718696740866</v>
      </c>
      <c r="B66" s="31">
        <v>913700752326</v>
      </c>
      <c r="C66" s="31">
        <v>871869674086600</v>
      </c>
      <c r="D66" s="23" t="s">
        <v>4769</v>
      </c>
      <c r="E66" s="63" t="s">
        <v>4770</v>
      </c>
    </row>
    <row r="67" spans="1:5">
      <c r="A67" s="8">
        <v>8718696740941</v>
      </c>
      <c r="B67" s="8">
        <v>913700752526</v>
      </c>
      <c r="C67" s="8">
        <v>871869674094100</v>
      </c>
      <c r="D67" s="10" t="s">
        <v>4771</v>
      </c>
      <c r="E67" s="63" t="s">
        <v>4772</v>
      </c>
    </row>
    <row r="68" spans="1:5">
      <c r="A68" s="8">
        <v>8711500996640</v>
      </c>
      <c r="B68" s="8">
        <v>913700217503</v>
      </c>
      <c r="C68" s="8">
        <v>871150006236900</v>
      </c>
      <c r="D68" s="20" t="s">
        <v>4773</v>
      </c>
      <c r="E68" s="63" t="s">
        <v>4774</v>
      </c>
    </row>
    <row r="69" spans="1:5">
      <c r="A69" s="8">
        <v>8718696740965</v>
      </c>
      <c r="B69" s="8">
        <v>913700752626</v>
      </c>
      <c r="C69" s="8">
        <v>871869674096500</v>
      </c>
      <c r="D69" s="10" t="s">
        <v>4775</v>
      </c>
      <c r="E69" s="63" t="s">
        <v>4776</v>
      </c>
    </row>
    <row r="70" spans="1:5">
      <c r="A70" s="8">
        <v>8718696741009</v>
      </c>
      <c r="B70" s="31">
        <v>913700752826</v>
      </c>
      <c r="C70" s="8">
        <v>871869674100900</v>
      </c>
      <c r="D70" s="19" t="s">
        <v>4777</v>
      </c>
      <c r="E70" s="63" t="s">
        <v>4778</v>
      </c>
    </row>
    <row r="71" spans="1:5">
      <c r="A71" s="8">
        <v>8718696741023</v>
      </c>
      <c r="B71" s="8">
        <v>913700752926</v>
      </c>
      <c r="C71" s="8">
        <v>871869674102300</v>
      </c>
      <c r="D71" s="10" t="s">
        <v>4779</v>
      </c>
      <c r="E71" s="63" t="s">
        <v>4780</v>
      </c>
    </row>
    <row r="72" spans="1:5">
      <c r="A72" s="8">
        <v>8718696741085</v>
      </c>
      <c r="B72" s="31">
        <v>913700753126</v>
      </c>
      <c r="C72" s="31">
        <v>871869674108500</v>
      </c>
      <c r="D72" s="19" t="s">
        <v>4781</v>
      </c>
      <c r="E72" s="63" t="s">
        <v>4782</v>
      </c>
    </row>
    <row r="73" spans="1:5">
      <c r="A73" s="8">
        <v>8711500881571</v>
      </c>
      <c r="B73" s="8">
        <v>913700277826</v>
      </c>
      <c r="C73" s="8">
        <v>872790088704400</v>
      </c>
      <c r="D73" s="20" t="s">
        <v>4783</v>
      </c>
      <c r="E73" s="63" t="s">
        <v>4784</v>
      </c>
    </row>
    <row r="74" spans="1:5">
      <c r="A74" s="8">
        <v>8711500059765</v>
      </c>
      <c r="B74" s="31">
        <v>913700226926</v>
      </c>
      <c r="C74" s="8">
        <v>871150005976530</v>
      </c>
      <c r="D74" s="19" t="s">
        <v>4785</v>
      </c>
      <c r="E74" s="63" t="s">
        <v>4786</v>
      </c>
    </row>
    <row r="75" spans="1:5">
      <c r="A75" s="8">
        <v>8718696740781</v>
      </c>
      <c r="B75" s="31">
        <v>913700751926</v>
      </c>
      <c r="C75" s="8">
        <v>871869674078100</v>
      </c>
      <c r="D75" s="19" t="s">
        <v>4787</v>
      </c>
      <c r="E75" s="63" t="s">
        <v>4788</v>
      </c>
    </row>
    <row r="76" spans="1:5">
      <c r="A76" s="8">
        <v>8718696740828</v>
      </c>
      <c r="B76" s="8">
        <v>913700752126</v>
      </c>
      <c r="C76" s="8">
        <v>871869674082800</v>
      </c>
      <c r="D76" s="10" t="s">
        <v>4789</v>
      </c>
      <c r="E76" s="63" t="s">
        <v>4790</v>
      </c>
    </row>
    <row r="77" spans="1:5">
      <c r="A77" s="8">
        <v>8711500059680</v>
      </c>
      <c r="B77" s="31">
        <v>913700226526</v>
      </c>
      <c r="C77" s="8">
        <v>871150005968031</v>
      </c>
      <c r="D77" s="19" t="s">
        <v>4791</v>
      </c>
      <c r="E77" s="63" t="s">
        <v>4792</v>
      </c>
    </row>
    <row r="78" spans="1:5">
      <c r="A78" s="50">
        <v>8720169751989</v>
      </c>
      <c r="B78" s="50">
        <v>911401881602</v>
      </c>
      <c r="C78" s="61">
        <v>872016975198999</v>
      </c>
      <c r="D78" s="53" t="s">
        <v>3654</v>
      </c>
      <c r="E78" s="63" t="s">
        <v>3657</v>
      </c>
    </row>
    <row r="79" spans="1:5">
      <c r="A79" s="50">
        <v>8720169751996</v>
      </c>
      <c r="B79" s="50">
        <v>911401881702</v>
      </c>
      <c r="C79" s="61">
        <v>872016975199699</v>
      </c>
      <c r="D79" s="53" t="s">
        <v>3665</v>
      </c>
      <c r="E79" s="63" t="s">
        <v>3666</v>
      </c>
    </row>
    <row r="80" spans="1:5">
      <c r="A80" s="50">
        <v>8720169752009</v>
      </c>
      <c r="B80" s="50">
        <v>911401881802</v>
      </c>
      <c r="C80" s="61">
        <v>872016975200999</v>
      </c>
      <c r="D80" s="53" t="s">
        <v>3670</v>
      </c>
      <c r="E80" s="63" t="s">
        <v>3671</v>
      </c>
    </row>
    <row r="81" spans="1:5">
      <c r="A81" s="50">
        <v>8720169752016</v>
      </c>
      <c r="B81" s="50">
        <v>911401881902</v>
      </c>
      <c r="C81" s="61">
        <v>872016975201699</v>
      </c>
      <c r="D81" s="53" t="s">
        <v>3673</v>
      </c>
      <c r="E81" s="63" t="s">
        <v>3674</v>
      </c>
    </row>
    <row r="82" spans="1:5">
      <c r="A82" s="50">
        <v>8720169752023</v>
      </c>
      <c r="B82" s="50">
        <v>911401882002</v>
      </c>
      <c r="C82" s="61">
        <v>872016975202399</v>
      </c>
      <c r="D82" s="53" t="s">
        <v>3678</v>
      </c>
      <c r="E82" s="63" t="s">
        <v>3679</v>
      </c>
    </row>
    <row r="83" spans="1:5">
      <c r="A83" s="50">
        <v>8720169752030</v>
      </c>
      <c r="B83" s="50">
        <v>911401882102</v>
      </c>
      <c r="C83" s="61">
        <v>872016975203099</v>
      </c>
      <c r="D83" s="53" t="s">
        <v>3680</v>
      </c>
      <c r="E83" s="63" t="s">
        <v>3681</v>
      </c>
    </row>
    <row r="84" spans="1:5">
      <c r="A84" s="50">
        <v>8720169752047</v>
      </c>
      <c r="B84" s="50">
        <v>911401882202</v>
      </c>
      <c r="C84" s="61">
        <v>872016975204799</v>
      </c>
      <c r="D84" s="53" t="s">
        <v>3685</v>
      </c>
      <c r="E84" s="63" t="s">
        <v>3686</v>
      </c>
    </row>
    <row r="85" spans="1:5">
      <c r="A85" s="50">
        <v>8720169556812</v>
      </c>
      <c r="B85" s="50">
        <v>912300060468</v>
      </c>
      <c r="C85" s="61">
        <v>872016955681200</v>
      </c>
      <c r="D85" s="53" t="s">
        <v>3688</v>
      </c>
      <c r="E85" s="63" t="s">
        <v>3690</v>
      </c>
    </row>
    <row r="86" spans="1:5">
      <c r="A86" s="50">
        <v>8720169557352</v>
      </c>
      <c r="B86" s="50">
        <v>912300060470</v>
      </c>
      <c r="C86" s="61">
        <v>872016955735200</v>
      </c>
      <c r="D86" s="53" t="s">
        <v>3696</v>
      </c>
      <c r="E86" s="63" t="s">
        <v>3697</v>
      </c>
    </row>
    <row r="87" spans="1:5">
      <c r="A87" s="50">
        <v>8720169556799</v>
      </c>
      <c r="B87" s="50">
        <v>912300060466</v>
      </c>
      <c r="C87" s="61">
        <v>872016955679900</v>
      </c>
      <c r="D87" s="53" t="s">
        <v>3699</v>
      </c>
      <c r="E87" s="63" t="s">
        <v>3700</v>
      </c>
    </row>
    <row r="88" spans="1:5">
      <c r="A88" s="50">
        <v>8720169556805</v>
      </c>
      <c r="B88" s="50">
        <v>912300060467</v>
      </c>
      <c r="C88" s="61">
        <v>872016955680500</v>
      </c>
      <c r="D88" s="53" t="s">
        <v>3703</v>
      </c>
      <c r="E88" s="63" t="s">
        <v>3704</v>
      </c>
    </row>
    <row r="89" spans="1:5">
      <c r="A89" s="50">
        <v>8720169556829</v>
      </c>
      <c r="B89" s="50">
        <v>912300060469</v>
      </c>
      <c r="C89" s="61">
        <v>872016955682900</v>
      </c>
      <c r="D89" s="53" t="s">
        <v>3705</v>
      </c>
      <c r="E89" s="63" t="s">
        <v>3706</v>
      </c>
    </row>
    <row r="90" spans="1:5">
      <c r="A90" s="50">
        <v>8718699455897</v>
      </c>
      <c r="B90" s="50">
        <v>912300024003</v>
      </c>
      <c r="C90" s="61">
        <v>871869945589700</v>
      </c>
      <c r="D90" s="53" t="s">
        <v>3708</v>
      </c>
      <c r="E90" s="63" t="s">
        <v>3709</v>
      </c>
    </row>
    <row r="91" spans="1:5">
      <c r="A91" s="68">
        <v>8720169558960</v>
      </c>
      <c r="B91" s="68">
        <v>912300060474</v>
      </c>
      <c r="C91" s="68">
        <v>872016955896000</v>
      </c>
      <c r="D91" s="72" t="s">
        <v>4291</v>
      </c>
      <c r="E91" s="63" t="s">
        <v>4292</v>
      </c>
    </row>
    <row r="92" spans="1:5">
      <c r="A92" s="68">
        <v>8720169558977</v>
      </c>
      <c r="B92" s="68">
        <v>912300060475</v>
      </c>
      <c r="C92" s="68">
        <v>872016955897700</v>
      </c>
      <c r="D92" s="72" t="s">
        <v>4286</v>
      </c>
      <c r="E92" s="63" t="s">
        <v>4287</v>
      </c>
    </row>
    <row r="93" spans="1:5">
      <c r="A93" s="50">
        <v>8718699455880</v>
      </c>
      <c r="B93" s="50">
        <v>912300024002</v>
      </c>
      <c r="C93" s="61">
        <v>871869945588000</v>
      </c>
      <c r="D93" s="53" t="s">
        <v>3712</v>
      </c>
      <c r="E93" s="63" t="s">
        <v>3713</v>
      </c>
    </row>
    <row r="94" spans="1:5">
      <c r="A94" s="50">
        <v>8718699455903</v>
      </c>
      <c r="B94" s="50">
        <v>912300024004</v>
      </c>
      <c r="C94" s="61">
        <v>871869945590300</v>
      </c>
      <c r="D94" s="53" t="s">
        <v>3715</v>
      </c>
      <c r="E94" s="63" t="s">
        <v>3716</v>
      </c>
    </row>
    <row r="95" spans="1:5">
      <c r="A95" s="50">
        <v>8718699096403</v>
      </c>
      <c r="B95" s="50">
        <v>912300023661</v>
      </c>
      <c r="C95" s="61">
        <v>871869909640300</v>
      </c>
      <c r="D95" s="53" t="s">
        <v>3718</v>
      </c>
      <c r="E95" s="63" t="s">
        <v>3719</v>
      </c>
    </row>
    <row r="96" spans="1:5">
      <c r="A96" s="50">
        <v>8718699096434</v>
      </c>
      <c r="B96" s="50">
        <v>912300023664</v>
      </c>
      <c r="C96" s="61">
        <v>871869909643400</v>
      </c>
      <c r="D96" s="53" t="s">
        <v>3724</v>
      </c>
      <c r="E96" s="63" t="s">
        <v>3725</v>
      </c>
    </row>
    <row r="97" spans="1:5">
      <c r="A97" s="50">
        <v>8718699096397</v>
      </c>
      <c r="B97" s="50">
        <v>912300023660</v>
      </c>
      <c r="C97" s="61">
        <v>871869909639700</v>
      </c>
      <c r="D97" s="53" t="s">
        <v>3726</v>
      </c>
      <c r="E97" s="63" t="s">
        <v>3727</v>
      </c>
    </row>
    <row r="98" spans="1:5">
      <c r="A98" s="50">
        <v>8718699096427</v>
      </c>
      <c r="B98" s="50">
        <v>912300023663</v>
      </c>
      <c r="C98" s="61">
        <v>871869909642700</v>
      </c>
      <c r="D98" s="53" t="s">
        <v>3731</v>
      </c>
      <c r="E98" s="63" t="s">
        <v>3732</v>
      </c>
    </row>
    <row r="99" spans="1:5">
      <c r="A99" s="50">
        <v>8720169736016</v>
      </c>
      <c r="B99" s="50">
        <v>911401871386</v>
      </c>
      <c r="C99" s="61">
        <v>872016973601699</v>
      </c>
      <c r="D99" s="53" t="s">
        <v>3733</v>
      </c>
      <c r="E99" s="63" t="s">
        <v>3735</v>
      </c>
    </row>
    <row r="100" spans="1:5">
      <c r="A100" s="50">
        <v>8720169736153</v>
      </c>
      <c r="B100" s="50">
        <v>911401891386</v>
      </c>
      <c r="C100" s="61">
        <v>872016973615399</v>
      </c>
      <c r="D100" s="53" t="s">
        <v>3742</v>
      </c>
      <c r="E100" s="63" t="s">
        <v>3744</v>
      </c>
    </row>
    <row r="101" spans="1:5">
      <c r="A101" s="50">
        <v>8720169736023</v>
      </c>
      <c r="B101" s="50">
        <v>911401872386</v>
      </c>
      <c r="C101" s="61">
        <v>872016973602399</v>
      </c>
      <c r="D101" s="53" t="s">
        <v>3745</v>
      </c>
      <c r="E101" s="63" t="s">
        <v>3747</v>
      </c>
    </row>
    <row r="102" spans="1:5">
      <c r="A102" s="50">
        <v>8720169736160</v>
      </c>
      <c r="B102" s="50">
        <v>911401892386</v>
      </c>
      <c r="C102" s="61">
        <v>872016973616099</v>
      </c>
      <c r="D102" s="53" t="s">
        <v>3750</v>
      </c>
      <c r="E102" s="63" t="s">
        <v>3752</v>
      </c>
    </row>
    <row r="103" spans="1:5">
      <c r="A103" s="50">
        <v>8720169736030</v>
      </c>
      <c r="B103" s="50">
        <v>911401873386</v>
      </c>
      <c r="C103" s="61">
        <v>872016973603099</v>
      </c>
      <c r="D103" s="53" t="s">
        <v>3754</v>
      </c>
      <c r="E103" s="63" t="s">
        <v>3756</v>
      </c>
    </row>
    <row r="104" spans="1:5">
      <c r="A104" s="50">
        <v>8720169736177</v>
      </c>
      <c r="B104" s="50">
        <v>911401893386</v>
      </c>
      <c r="C104" s="61">
        <v>872016973617799</v>
      </c>
      <c r="D104" s="53" t="s">
        <v>3760</v>
      </c>
      <c r="E104" s="63" t="s">
        <v>3762</v>
      </c>
    </row>
    <row r="105" spans="1:5">
      <c r="A105" s="50">
        <v>8720169736047</v>
      </c>
      <c r="B105" s="50">
        <v>911401874386</v>
      </c>
      <c r="C105" s="61">
        <v>872016973604799</v>
      </c>
      <c r="D105" s="53" t="s">
        <v>3765</v>
      </c>
      <c r="E105" s="63" t="s">
        <v>3767</v>
      </c>
    </row>
    <row r="106" spans="1:5">
      <c r="A106" s="50">
        <v>8720169736184</v>
      </c>
      <c r="B106" s="50">
        <v>911401894386</v>
      </c>
      <c r="C106" s="61">
        <v>872016973618499</v>
      </c>
      <c r="D106" s="53" t="s">
        <v>3772</v>
      </c>
      <c r="E106" s="63" t="s">
        <v>3774</v>
      </c>
    </row>
    <row r="107" spans="1:5">
      <c r="A107" s="50">
        <v>8720169736115</v>
      </c>
      <c r="B107" s="50">
        <v>911401883386</v>
      </c>
      <c r="C107" s="61">
        <v>872016973611599</v>
      </c>
      <c r="D107" s="53" t="s">
        <v>3776</v>
      </c>
      <c r="E107" s="63" t="s">
        <v>3778</v>
      </c>
    </row>
    <row r="108" spans="1:5">
      <c r="A108" s="50">
        <v>8720169736054</v>
      </c>
      <c r="B108" s="50">
        <v>911401875386</v>
      </c>
      <c r="C108" s="61">
        <v>872016973605499</v>
      </c>
      <c r="D108" s="53" t="s">
        <v>3785</v>
      </c>
      <c r="E108" s="63" t="s">
        <v>3787</v>
      </c>
    </row>
    <row r="109" spans="1:5">
      <c r="A109" s="50">
        <v>8720169736122</v>
      </c>
      <c r="B109" s="50">
        <v>911401884386</v>
      </c>
      <c r="C109" s="61">
        <v>872016973612299</v>
      </c>
      <c r="D109" s="53" t="s">
        <v>3791</v>
      </c>
      <c r="E109" s="63" t="s">
        <v>3793</v>
      </c>
    </row>
    <row r="110" spans="1:5">
      <c r="A110" s="50">
        <v>8720169736061</v>
      </c>
      <c r="B110" s="50">
        <v>911401876386</v>
      </c>
      <c r="C110" s="61">
        <v>872016973606199</v>
      </c>
      <c r="D110" s="53" t="s">
        <v>3797</v>
      </c>
      <c r="E110" s="63" t="s">
        <v>3799</v>
      </c>
    </row>
    <row r="111" spans="1:5">
      <c r="A111" s="50">
        <v>8720169736139</v>
      </c>
      <c r="B111" s="50">
        <v>911401885386</v>
      </c>
      <c r="C111" s="61">
        <v>872016973613999</v>
      </c>
      <c r="D111" s="53" t="s">
        <v>3803</v>
      </c>
      <c r="E111" s="63" t="s">
        <v>3805</v>
      </c>
    </row>
    <row r="112" spans="1:5">
      <c r="A112" s="50">
        <v>8720169736078</v>
      </c>
      <c r="B112" s="50">
        <v>911401877386</v>
      </c>
      <c r="C112" s="61">
        <v>872016973607899</v>
      </c>
      <c r="D112" s="53" t="s">
        <v>3811</v>
      </c>
      <c r="E112" s="63" t="s">
        <v>3813</v>
      </c>
    </row>
    <row r="113" spans="1:5">
      <c r="A113" s="50">
        <v>8720169736146</v>
      </c>
      <c r="B113" s="50">
        <v>911401886386</v>
      </c>
      <c r="C113" s="61">
        <v>872016973614699</v>
      </c>
      <c r="D113" s="53" t="s">
        <v>3817</v>
      </c>
      <c r="E113" s="63" t="s">
        <v>3819</v>
      </c>
    </row>
    <row r="114" spans="1:5">
      <c r="A114" s="50">
        <v>8720169736085</v>
      </c>
      <c r="B114" s="50">
        <v>911401878386</v>
      </c>
      <c r="C114" s="61">
        <v>872016973608599</v>
      </c>
      <c r="D114" s="53" t="s">
        <v>3825</v>
      </c>
      <c r="E114" s="63" t="s">
        <v>3827</v>
      </c>
    </row>
    <row r="115" spans="1:5">
      <c r="A115" s="8">
        <v>8720169761353</v>
      </c>
      <c r="B115" s="8">
        <v>911401565044</v>
      </c>
      <c r="C115" s="31">
        <v>872016976135300</v>
      </c>
      <c r="D115" s="10" t="s">
        <v>3079</v>
      </c>
      <c r="E115" s="63" t="s">
        <v>3082</v>
      </c>
    </row>
    <row r="116" spans="1:5">
      <c r="A116" s="50">
        <v>8719514530171</v>
      </c>
      <c r="B116" s="50">
        <v>911401657907</v>
      </c>
      <c r="C116" s="61">
        <v>871951453017199</v>
      </c>
      <c r="D116" s="53" t="s">
        <v>3083</v>
      </c>
      <c r="E116" s="63" t="s">
        <v>3084</v>
      </c>
    </row>
    <row r="117" spans="1:5">
      <c r="A117" s="8">
        <v>8720169761360</v>
      </c>
      <c r="B117" s="8">
        <v>911401565144</v>
      </c>
      <c r="C117" s="31">
        <v>872016976136000</v>
      </c>
      <c r="D117" s="10" t="s">
        <v>3088</v>
      </c>
      <c r="E117" s="63" t="s">
        <v>3089</v>
      </c>
    </row>
    <row r="118" spans="1:5">
      <c r="A118" s="50">
        <v>8719514530164</v>
      </c>
      <c r="B118" s="50">
        <v>911401658007</v>
      </c>
      <c r="C118" s="61">
        <v>871951453016499</v>
      </c>
      <c r="D118" s="53" t="s">
        <v>3092</v>
      </c>
      <c r="E118" s="63" t="s">
        <v>3093</v>
      </c>
    </row>
    <row r="119" spans="1:5">
      <c r="A119" s="8">
        <v>8720169761414</v>
      </c>
      <c r="B119" s="8">
        <v>911401565644</v>
      </c>
      <c r="C119" s="31">
        <v>872016976141499</v>
      </c>
      <c r="D119" s="10" t="s">
        <v>3097</v>
      </c>
      <c r="E119" s="63" t="s">
        <v>3098</v>
      </c>
    </row>
    <row r="120" spans="1:5">
      <c r="A120" s="8">
        <v>8720169761377</v>
      </c>
      <c r="B120" s="8">
        <v>911401565244</v>
      </c>
      <c r="C120" s="31">
        <v>872016976137700</v>
      </c>
      <c r="D120" s="10" t="s">
        <v>3086</v>
      </c>
      <c r="E120" s="63" t="s">
        <v>3087</v>
      </c>
    </row>
    <row r="121" spans="1:5">
      <c r="A121" s="8">
        <v>8720169758971</v>
      </c>
      <c r="B121" s="8">
        <v>911401822687</v>
      </c>
      <c r="C121" s="31">
        <v>872016975897100</v>
      </c>
      <c r="D121" s="10" t="s">
        <v>3090</v>
      </c>
      <c r="E121" s="63" t="s">
        <v>3091</v>
      </c>
    </row>
    <row r="122" spans="1:5">
      <c r="A122" s="50">
        <v>8719514542983</v>
      </c>
      <c r="B122" s="50">
        <v>911401671107</v>
      </c>
      <c r="C122" s="61">
        <v>871951454298300</v>
      </c>
      <c r="D122" s="53" t="s">
        <v>3107</v>
      </c>
      <c r="E122" s="63" t="s">
        <v>3108</v>
      </c>
    </row>
    <row r="123" spans="1:5">
      <c r="A123" s="50">
        <v>8719514546028</v>
      </c>
      <c r="B123" s="50">
        <v>911401676807</v>
      </c>
      <c r="C123" s="61">
        <v>871951454602899</v>
      </c>
      <c r="D123" s="53" t="s">
        <v>3114</v>
      </c>
      <c r="E123" s="63" t="s">
        <v>3115</v>
      </c>
    </row>
    <row r="124" spans="1:5">
      <c r="A124" s="50">
        <v>8719514529212</v>
      </c>
      <c r="B124" s="50">
        <v>911401646207</v>
      </c>
      <c r="C124" s="61">
        <v>871951452921200</v>
      </c>
      <c r="D124" s="53" t="s">
        <v>3119</v>
      </c>
      <c r="E124" s="63" t="s">
        <v>3120</v>
      </c>
    </row>
    <row r="125" spans="1:5">
      <c r="A125" s="50">
        <v>8719514545830</v>
      </c>
      <c r="B125" s="50">
        <v>911401677107</v>
      </c>
      <c r="C125" s="61">
        <v>871951454583099</v>
      </c>
      <c r="D125" s="53" t="s">
        <v>3126</v>
      </c>
      <c r="E125" s="63" t="s">
        <v>3127</v>
      </c>
    </row>
    <row r="126" spans="1:5">
      <c r="A126" s="50">
        <v>8719514529229</v>
      </c>
      <c r="B126" s="50">
        <v>911401646307</v>
      </c>
      <c r="C126" s="61">
        <v>871951452922900</v>
      </c>
      <c r="D126" s="53" t="s">
        <v>3128</v>
      </c>
      <c r="E126" s="63" t="s">
        <v>3129</v>
      </c>
    </row>
    <row r="127" spans="1:5">
      <c r="A127" s="50">
        <v>8719514545847</v>
      </c>
      <c r="B127" s="50">
        <v>911401677207</v>
      </c>
      <c r="C127" s="61">
        <v>871951454584799</v>
      </c>
      <c r="D127" s="53" t="s">
        <v>3133</v>
      </c>
      <c r="E127" s="63" t="s">
        <v>3134</v>
      </c>
    </row>
    <row r="128" spans="1:5">
      <c r="A128" s="50">
        <v>8719514955660</v>
      </c>
      <c r="B128" s="50">
        <v>911401629208</v>
      </c>
      <c r="C128" s="61">
        <v>871951495566000</v>
      </c>
      <c r="D128" s="53" t="s">
        <v>3137</v>
      </c>
      <c r="E128" s="63" t="s">
        <v>3138</v>
      </c>
    </row>
    <row r="129" spans="1:5">
      <c r="A129" s="50">
        <v>8719514955677</v>
      </c>
      <c r="B129" s="50">
        <v>911401629308</v>
      </c>
      <c r="C129" s="61">
        <v>871951495567700</v>
      </c>
      <c r="D129" s="53" t="s">
        <v>3145</v>
      </c>
      <c r="E129" s="63" t="s">
        <v>3146</v>
      </c>
    </row>
    <row r="130" spans="1:5">
      <c r="A130" s="50">
        <v>8719514955745</v>
      </c>
      <c r="B130" s="50">
        <v>911401630008</v>
      </c>
      <c r="C130" s="61">
        <v>871951495574500</v>
      </c>
      <c r="D130" s="53" t="s">
        <v>3147</v>
      </c>
      <c r="E130" s="63" t="s">
        <v>3148</v>
      </c>
    </row>
    <row r="131" spans="1:5">
      <c r="A131" s="50">
        <v>8719514955752</v>
      </c>
      <c r="B131" s="50">
        <v>911401630108</v>
      </c>
      <c r="C131" s="61">
        <v>871951495575200</v>
      </c>
      <c r="D131" s="53" t="s">
        <v>3150</v>
      </c>
      <c r="E131" s="63" t="s">
        <v>3151</v>
      </c>
    </row>
    <row r="132" spans="1:5">
      <c r="A132" s="50">
        <v>8719514955967</v>
      </c>
      <c r="B132" s="50">
        <v>911401632208</v>
      </c>
      <c r="C132" s="61">
        <v>871951495596700</v>
      </c>
      <c r="D132" s="53" t="s">
        <v>3152</v>
      </c>
      <c r="E132" s="63" t="s">
        <v>3153</v>
      </c>
    </row>
    <row r="133" spans="1:5">
      <c r="A133" s="50">
        <v>8719514955974</v>
      </c>
      <c r="B133" s="50">
        <v>911401632308</v>
      </c>
      <c r="C133" s="61">
        <v>871951495597400</v>
      </c>
      <c r="D133" s="53" t="s">
        <v>3155</v>
      </c>
      <c r="E133" s="63" t="s">
        <v>3156</v>
      </c>
    </row>
    <row r="134" spans="1:5">
      <c r="A134" s="50">
        <v>8719514955707</v>
      </c>
      <c r="B134" s="50">
        <v>911401629608</v>
      </c>
      <c r="C134" s="61">
        <v>871951495570700</v>
      </c>
      <c r="D134" s="53" t="s">
        <v>3157</v>
      </c>
      <c r="E134" s="63" t="s">
        <v>3158</v>
      </c>
    </row>
    <row r="135" spans="1:5">
      <c r="A135" s="50">
        <v>8719514955714</v>
      </c>
      <c r="B135" s="50">
        <v>911401629708</v>
      </c>
      <c r="C135" s="61">
        <v>871951495571400</v>
      </c>
      <c r="D135" s="53" t="s">
        <v>3163</v>
      </c>
      <c r="E135" s="63" t="s">
        <v>3164</v>
      </c>
    </row>
    <row r="136" spans="1:5">
      <c r="A136" s="50">
        <v>8719514955783</v>
      </c>
      <c r="B136" s="50">
        <v>911401630408</v>
      </c>
      <c r="C136" s="61">
        <v>871951495578300</v>
      </c>
      <c r="D136" s="53" t="s">
        <v>3165</v>
      </c>
      <c r="E136" s="63" t="s">
        <v>3166</v>
      </c>
    </row>
    <row r="137" spans="1:5">
      <c r="A137" s="50">
        <v>8719514955790</v>
      </c>
      <c r="B137" s="50">
        <v>911401630508</v>
      </c>
      <c r="C137" s="61">
        <v>871951495579000</v>
      </c>
      <c r="D137" s="53" t="s">
        <v>3167</v>
      </c>
      <c r="E137" s="63" t="s">
        <v>3168</v>
      </c>
    </row>
    <row r="138" spans="1:5">
      <c r="A138" s="50">
        <v>8719514955981</v>
      </c>
      <c r="B138" s="50">
        <v>911401632408</v>
      </c>
      <c r="C138" s="61">
        <v>871951495598100</v>
      </c>
      <c r="D138" s="53" t="s">
        <v>3169</v>
      </c>
      <c r="E138" s="63" t="s">
        <v>3170</v>
      </c>
    </row>
    <row r="139" spans="1:5">
      <c r="A139" s="50">
        <v>8719514955998</v>
      </c>
      <c r="B139" s="50">
        <v>911401632508</v>
      </c>
      <c r="C139" s="61">
        <v>871951495599800</v>
      </c>
      <c r="D139" s="53" t="s">
        <v>3171</v>
      </c>
      <c r="E139" s="63" t="s">
        <v>3172</v>
      </c>
    </row>
    <row r="140" spans="1:5">
      <c r="A140" s="50">
        <v>8719514955721</v>
      </c>
      <c r="B140" s="50">
        <v>911401629808</v>
      </c>
      <c r="C140" s="61">
        <v>871951495572100</v>
      </c>
      <c r="D140" s="53" t="s">
        <v>3173</v>
      </c>
      <c r="E140" s="63" t="s">
        <v>3174</v>
      </c>
    </row>
    <row r="141" spans="1:5">
      <c r="A141" s="50">
        <v>8719514955738</v>
      </c>
      <c r="B141" s="50">
        <v>911401629908</v>
      </c>
      <c r="C141" s="61">
        <v>871951495573800</v>
      </c>
      <c r="D141" s="53" t="s">
        <v>3176</v>
      </c>
      <c r="E141" s="63" t="s">
        <v>3177</v>
      </c>
    </row>
    <row r="142" spans="1:5">
      <c r="A142" s="50">
        <v>8719514955684</v>
      </c>
      <c r="B142" s="50">
        <v>911401629408</v>
      </c>
      <c r="C142" s="61">
        <v>871951495568400</v>
      </c>
      <c r="D142" s="53" t="s">
        <v>3178</v>
      </c>
      <c r="E142" s="63" t="s">
        <v>3179</v>
      </c>
    </row>
    <row r="143" spans="1:5">
      <c r="A143" s="50">
        <v>8719514955691</v>
      </c>
      <c r="B143" s="50">
        <v>911401629508</v>
      </c>
      <c r="C143" s="61">
        <v>871951495569100</v>
      </c>
      <c r="D143" s="53" t="s">
        <v>3184</v>
      </c>
      <c r="E143" s="63" t="s">
        <v>3185</v>
      </c>
    </row>
    <row r="144" spans="1:5">
      <c r="A144" s="50">
        <v>8719514955806</v>
      </c>
      <c r="B144" s="50">
        <v>911401630608</v>
      </c>
      <c r="C144" s="61">
        <v>871951495580600</v>
      </c>
      <c r="D144" s="53" t="s">
        <v>3186</v>
      </c>
      <c r="E144" s="63" t="s">
        <v>3187</v>
      </c>
    </row>
    <row r="145" spans="1:5">
      <c r="A145" s="50">
        <v>8719514955813</v>
      </c>
      <c r="B145" s="50">
        <v>911401630708</v>
      </c>
      <c r="C145" s="61">
        <v>871951495581300</v>
      </c>
      <c r="D145" s="53" t="s">
        <v>3188</v>
      </c>
      <c r="E145" s="63" t="s">
        <v>3189</v>
      </c>
    </row>
    <row r="146" spans="1:5">
      <c r="A146" s="50">
        <v>8719514955769</v>
      </c>
      <c r="B146" s="50">
        <v>911401630208</v>
      </c>
      <c r="C146" s="61">
        <v>871951495576900</v>
      </c>
      <c r="D146" s="53" t="s">
        <v>3190</v>
      </c>
      <c r="E146" s="63" t="s">
        <v>3191</v>
      </c>
    </row>
    <row r="147" spans="1:5">
      <c r="A147" s="50">
        <v>8719514955776</v>
      </c>
      <c r="B147" s="50">
        <v>911401630308</v>
      </c>
      <c r="C147" s="61">
        <v>871951495577600</v>
      </c>
      <c r="D147" s="53" t="s">
        <v>3192</v>
      </c>
      <c r="E147" s="63" t="s">
        <v>3193</v>
      </c>
    </row>
    <row r="148" spans="1:5">
      <c r="A148" s="50">
        <v>8719514955868</v>
      </c>
      <c r="B148" s="50">
        <v>911401631208</v>
      </c>
      <c r="C148" s="61">
        <v>871951495586800</v>
      </c>
      <c r="D148" s="53" t="s">
        <v>3194</v>
      </c>
      <c r="E148" s="63" t="s">
        <v>3195</v>
      </c>
    </row>
    <row r="149" spans="1:5">
      <c r="A149" s="50">
        <v>8719514955875</v>
      </c>
      <c r="B149" s="50">
        <v>911401631308</v>
      </c>
      <c r="C149" s="61">
        <v>871951495587500</v>
      </c>
      <c r="D149" s="53" t="s">
        <v>3199</v>
      </c>
      <c r="E149" s="63" t="s">
        <v>3200</v>
      </c>
    </row>
    <row r="150" spans="1:5">
      <c r="A150" s="50">
        <v>8719514955820</v>
      </c>
      <c r="B150" s="50">
        <v>911401630808</v>
      </c>
      <c r="C150" s="61">
        <v>871951495582000</v>
      </c>
      <c r="D150" s="53" t="s">
        <v>3201</v>
      </c>
      <c r="E150" s="63" t="s">
        <v>3202</v>
      </c>
    </row>
    <row r="151" spans="1:5">
      <c r="A151" s="50">
        <v>8719514955837</v>
      </c>
      <c r="B151" s="50">
        <v>911401630908</v>
      </c>
      <c r="C151" s="61">
        <v>871951495583700</v>
      </c>
      <c r="D151" s="53" t="s">
        <v>3205</v>
      </c>
      <c r="E151" s="63" t="s">
        <v>3206</v>
      </c>
    </row>
    <row r="152" spans="1:5">
      <c r="A152" s="50">
        <v>8719514955882</v>
      </c>
      <c r="B152" s="50">
        <v>911401631408</v>
      </c>
      <c r="C152" s="61">
        <v>871951495588200</v>
      </c>
      <c r="D152" s="53" t="s">
        <v>3207</v>
      </c>
      <c r="E152" s="63" t="s">
        <v>3208</v>
      </c>
    </row>
    <row r="153" spans="1:5">
      <c r="A153" s="50">
        <v>8719514955899</v>
      </c>
      <c r="B153" s="50">
        <v>911401631508</v>
      </c>
      <c r="C153" s="61">
        <v>871951495589900</v>
      </c>
      <c r="D153" s="53" t="s">
        <v>3209</v>
      </c>
      <c r="E153" s="63" t="s">
        <v>3210</v>
      </c>
    </row>
    <row r="154" spans="1:5">
      <c r="A154" s="50">
        <v>8719514955844</v>
      </c>
      <c r="B154" s="50">
        <v>911401631008</v>
      </c>
      <c r="C154" s="61">
        <v>871951495584400</v>
      </c>
      <c r="D154" s="53" t="s">
        <v>3211</v>
      </c>
      <c r="E154" s="63" t="s">
        <v>3212</v>
      </c>
    </row>
    <row r="155" spans="1:5">
      <c r="A155" s="50">
        <v>8719514955851</v>
      </c>
      <c r="B155" s="50">
        <v>911401631108</v>
      </c>
      <c r="C155" s="61">
        <v>871951495585100</v>
      </c>
      <c r="D155" s="53" t="s">
        <v>3213</v>
      </c>
      <c r="E155" s="63" t="s">
        <v>3214</v>
      </c>
    </row>
    <row r="156" spans="1:5">
      <c r="A156" s="50">
        <v>8719514956025</v>
      </c>
      <c r="B156" s="50">
        <v>911401632808</v>
      </c>
      <c r="C156" s="61">
        <v>871951495602500</v>
      </c>
      <c r="D156" s="53" t="s">
        <v>3215</v>
      </c>
      <c r="E156" s="63" t="s">
        <v>3216</v>
      </c>
    </row>
    <row r="157" spans="1:5">
      <c r="A157" s="50">
        <v>8719514956032</v>
      </c>
      <c r="B157" s="50">
        <v>911401632908</v>
      </c>
      <c r="C157" s="61">
        <v>871951495603200</v>
      </c>
      <c r="D157" s="53" t="s">
        <v>3217</v>
      </c>
      <c r="E157" s="63" t="s">
        <v>3218</v>
      </c>
    </row>
    <row r="158" spans="1:5">
      <c r="A158" s="50">
        <v>8719514956001</v>
      </c>
      <c r="B158" s="50">
        <v>911401632608</v>
      </c>
      <c r="C158" s="61">
        <v>871951495600100</v>
      </c>
      <c r="D158" s="53" t="s">
        <v>3219</v>
      </c>
      <c r="E158" s="63" t="s">
        <v>3220</v>
      </c>
    </row>
    <row r="159" spans="1:5">
      <c r="A159" s="50">
        <v>8719514956018</v>
      </c>
      <c r="B159" s="50">
        <v>911401632708</v>
      </c>
      <c r="C159" s="61">
        <v>871951495601800</v>
      </c>
      <c r="D159" s="53" t="s">
        <v>3221</v>
      </c>
      <c r="E159" s="63" t="s">
        <v>3222</v>
      </c>
    </row>
    <row r="160" spans="1:5">
      <c r="A160" s="8">
        <v>8718699613211</v>
      </c>
      <c r="B160" s="31">
        <v>925723944202</v>
      </c>
      <c r="C160" s="8">
        <v>871869961321100</v>
      </c>
      <c r="D160" s="19" t="s">
        <v>4468</v>
      </c>
      <c r="E160" s="63" t="s">
        <v>4471</v>
      </c>
    </row>
    <row r="161" spans="1:5">
      <c r="A161" s="8">
        <v>8718291202745</v>
      </c>
      <c r="B161" s="8">
        <v>928191005331</v>
      </c>
      <c r="C161" s="8">
        <v>871829120274500</v>
      </c>
      <c r="D161" s="10" t="s">
        <v>4514</v>
      </c>
      <c r="E161" s="63" t="s">
        <v>4517</v>
      </c>
    </row>
    <row r="162" spans="1:5">
      <c r="A162" s="8">
        <v>8718291203018</v>
      </c>
      <c r="B162" s="8">
        <v>928191105331</v>
      </c>
      <c r="C162" s="8">
        <v>871829120301800</v>
      </c>
      <c r="D162" s="10" t="s">
        <v>4518</v>
      </c>
      <c r="E162" s="63" t="s">
        <v>4519</v>
      </c>
    </row>
    <row r="163" spans="1:5">
      <c r="A163" s="8">
        <v>8718291203032</v>
      </c>
      <c r="B163" s="8">
        <v>928191205331</v>
      </c>
      <c r="C163" s="8">
        <v>871829120303200</v>
      </c>
      <c r="D163" s="10" t="s">
        <v>4520</v>
      </c>
      <c r="E163" s="63" t="s">
        <v>4521</v>
      </c>
    </row>
    <row r="164" spans="1:5">
      <c r="A164" s="8">
        <v>8718291162964</v>
      </c>
      <c r="B164" s="8">
        <v>928194605330</v>
      </c>
      <c r="C164" s="8">
        <v>871829116296400</v>
      </c>
      <c r="D164" s="10" t="s">
        <v>4522</v>
      </c>
      <c r="E164" s="63" t="s">
        <v>4523</v>
      </c>
    </row>
    <row r="165" spans="1:5">
      <c r="A165" s="8">
        <v>8718291163008</v>
      </c>
      <c r="B165" s="8">
        <v>928194705330</v>
      </c>
      <c r="C165" s="8">
        <v>871829116300800</v>
      </c>
      <c r="D165" s="10" t="s">
        <v>4524</v>
      </c>
      <c r="E165" s="63" t="s">
        <v>4525</v>
      </c>
    </row>
    <row r="166" spans="1:5">
      <c r="A166" s="8">
        <v>8718291163060</v>
      </c>
      <c r="B166" s="8">
        <v>928194805330</v>
      </c>
      <c r="C166" s="8">
        <v>871829116306000</v>
      </c>
      <c r="D166" s="10" t="s">
        <v>4526</v>
      </c>
      <c r="E166" s="63" t="s">
        <v>4527</v>
      </c>
    </row>
    <row r="167" spans="1:5">
      <c r="A167" s="8">
        <v>6947830488070</v>
      </c>
      <c r="B167" s="8">
        <v>929003426680</v>
      </c>
      <c r="C167" s="31">
        <v>694783048807000</v>
      </c>
      <c r="D167" s="10" t="s">
        <v>951</v>
      </c>
      <c r="E167" s="63" t="s">
        <v>952</v>
      </c>
    </row>
    <row r="168" spans="1:5">
      <c r="A168" s="8">
        <v>6947830488094</v>
      </c>
      <c r="B168" s="8">
        <v>929003426706</v>
      </c>
      <c r="C168" s="31">
        <v>694783048809401</v>
      </c>
      <c r="D168" s="10" t="s">
        <v>957</v>
      </c>
      <c r="E168" s="63" t="s">
        <v>958</v>
      </c>
    </row>
    <row r="169" spans="1:5">
      <c r="A169" s="8">
        <v>6947830488032</v>
      </c>
      <c r="B169" s="8">
        <v>929003426480</v>
      </c>
      <c r="C169" s="31">
        <v>694783048803200</v>
      </c>
      <c r="D169" s="10" t="s">
        <v>935</v>
      </c>
      <c r="E169" s="63" t="s">
        <v>938</v>
      </c>
    </row>
    <row r="170" spans="1:5">
      <c r="A170" s="8">
        <v>6947830488056</v>
      </c>
      <c r="B170" s="8">
        <v>929003426580</v>
      </c>
      <c r="C170" s="31">
        <v>694783048805600</v>
      </c>
      <c r="D170" s="10" t="s">
        <v>945</v>
      </c>
      <c r="E170" s="63" t="s">
        <v>946</v>
      </c>
    </row>
    <row r="171" spans="1:5">
      <c r="A171" s="50">
        <v>8718696167779</v>
      </c>
      <c r="B171" s="50">
        <v>929001978001</v>
      </c>
      <c r="C171" s="50">
        <v>871869616777900</v>
      </c>
      <c r="D171" s="53" t="s">
        <v>149</v>
      </c>
      <c r="E171" s="63" t="s">
        <v>150</v>
      </c>
    </row>
    <row r="172" spans="1:5">
      <c r="A172" s="50">
        <v>8718696167762</v>
      </c>
      <c r="B172" s="50">
        <v>929001977901</v>
      </c>
      <c r="C172" s="50">
        <v>871869616776200</v>
      </c>
      <c r="D172" s="53" t="s">
        <v>120</v>
      </c>
      <c r="E172" s="63" t="s">
        <v>133</v>
      </c>
    </row>
    <row r="173" spans="1:5">
      <c r="A173" s="50">
        <v>8718699624057</v>
      </c>
      <c r="B173" s="50">
        <v>929001977801</v>
      </c>
      <c r="C173" s="50">
        <v>871869962405700</v>
      </c>
      <c r="D173" s="53" t="s">
        <v>146</v>
      </c>
      <c r="E173" s="63" t="s">
        <v>147</v>
      </c>
    </row>
    <row r="174" spans="1:5">
      <c r="A174" s="50">
        <v>8719514312401</v>
      </c>
      <c r="B174" s="50">
        <v>929002966802</v>
      </c>
      <c r="C174" s="61">
        <v>871951431240100</v>
      </c>
      <c r="D174" s="53" t="s">
        <v>809</v>
      </c>
      <c r="E174" s="63" t="s">
        <v>811</v>
      </c>
    </row>
    <row r="175" spans="1:5">
      <c r="A175" s="50">
        <v>8719514312500</v>
      </c>
      <c r="B175" s="50">
        <v>929002968402</v>
      </c>
      <c r="C175" s="61">
        <v>871951431250000</v>
      </c>
      <c r="D175" s="53" t="s">
        <v>813</v>
      </c>
      <c r="E175" s="63" t="s">
        <v>814</v>
      </c>
    </row>
    <row r="176" spans="1:5">
      <c r="A176" s="50">
        <v>8719514312548</v>
      </c>
      <c r="B176" s="50">
        <v>929002968802</v>
      </c>
      <c r="C176" s="61">
        <v>871951431254800</v>
      </c>
      <c r="D176" s="53" t="s">
        <v>816</v>
      </c>
      <c r="E176" s="63" t="s">
        <v>817</v>
      </c>
    </row>
    <row r="177" spans="1:5">
      <c r="A177" s="50">
        <v>8719514312586</v>
      </c>
      <c r="B177" s="50">
        <v>929002969202</v>
      </c>
      <c r="C177" s="61">
        <v>871951431258600</v>
      </c>
      <c r="D177" s="53" t="s">
        <v>818</v>
      </c>
      <c r="E177" s="63" t="s">
        <v>819</v>
      </c>
    </row>
    <row r="178" spans="1:5">
      <c r="A178" s="50">
        <v>8719514312968</v>
      </c>
      <c r="B178" s="50">
        <v>929002972502</v>
      </c>
      <c r="C178" s="61">
        <v>871951431296800</v>
      </c>
      <c r="D178" s="53" t="s">
        <v>820</v>
      </c>
      <c r="E178" s="63" t="s">
        <v>821</v>
      </c>
    </row>
    <row r="179" spans="1:5">
      <c r="A179" s="50">
        <v>8719514312982</v>
      </c>
      <c r="B179" s="50">
        <v>929002972702</v>
      </c>
      <c r="C179" s="61">
        <v>871951431298200</v>
      </c>
      <c r="D179" s="53" t="s">
        <v>824</v>
      </c>
      <c r="E179" s="63" t="s">
        <v>825</v>
      </c>
    </row>
    <row r="180" spans="1:5">
      <c r="A180" s="50">
        <v>8719514313002</v>
      </c>
      <c r="B180" s="50">
        <v>929002972902</v>
      </c>
      <c r="C180" s="61">
        <v>871951431300200</v>
      </c>
      <c r="D180" s="53" t="s">
        <v>826</v>
      </c>
      <c r="E180" s="63" t="s">
        <v>827</v>
      </c>
    </row>
    <row r="181" spans="1:5">
      <c r="A181" s="50">
        <v>8719514421233</v>
      </c>
      <c r="B181" s="50">
        <v>929003161702</v>
      </c>
      <c r="C181" s="61">
        <v>871951442123300</v>
      </c>
      <c r="D181" s="53" t="s">
        <v>1232</v>
      </c>
      <c r="E181" s="63" t="s">
        <v>1233</v>
      </c>
    </row>
    <row r="182" spans="1:5">
      <c r="A182" s="50">
        <v>8719514421219</v>
      </c>
      <c r="B182" s="50">
        <v>929003161602</v>
      </c>
      <c r="C182" s="61">
        <v>871951442121900</v>
      </c>
      <c r="D182" s="53" t="s">
        <v>1226</v>
      </c>
      <c r="E182" s="63" t="s">
        <v>1227</v>
      </c>
    </row>
    <row r="183" spans="1:5">
      <c r="A183" s="50">
        <v>8718696714003</v>
      </c>
      <c r="B183" s="50">
        <v>929001353602</v>
      </c>
      <c r="C183" s="61">
        <v>871869671400300</v>
      </c>
      <c r="D183" s="53" t="s">
        <v>1320</v>
      </c>
      <c r="E183" s="63" t="s">
        <v>1321</v>
      </c>
    </row>
    <row r="184" spans="1:5">
      <c r="A184" s="50">
        <v>8718696714065</v>
      </c>
      <c r="B184" s="50">
        <v>929001353702</v>
      </c>
      <c r="C184" s="61">
        <v>871869671406500</v>
      </c>
      <c r="D184" s="53" t="s">
        <v>1314</v>
      </c>
      <c r="E184" s="63" t="s">
        <v>1316</v>
      </c>
    </row>
    <row r="185" spans="1:5">
      <c r="A185" s="8">
        <v>8720169290419</v>
      </c>
      <c r="B185" s="8">
        <v>929003757602</v>
      </c>
      <c r="C185" s="31">
        <v>872016929041900</v>
      </c>
      <c r="D185" s="10" t="s">
        <v>2295</v>
      </c>
      <c r="E185" s="63" t="s">
        <v>2297</v>
      </c>
    </row>
    <row r="186" spans="1:5">
      <c r="A186" s="8">
        <v>8720169290433</v>
      </c>
      <c r="B186" s="8">
        <v>929003757702</v>
      </c>
      <c r="C186" s="31">
        <v>872016929043300</v>
      </c>
      <c r="D186" s="10" t="s">
        <v>2303</v>
      </c>
      <c r="E186" s="63" t="s">
        <v>2304</v>
      </c>
    </row>
    <row r="187" spans="1:5">
      <c r="A187" s="50">
        <v>8720169287501</v>
      </c>
      <c r="B187" s="50">
        <v>929003757002</v>
      </c>
      <c r="C187" s="61">
        <v>872016928750100</v>
      </c>
      <c r="D187" s="53" t="s">
        <v>2406</v>
      </c>
      <c r="E187" s="63" t="s">
        <v>2407</v>
      </c>
    </row>
    <row r="188" spans="1:5">
      <c r="A188" s="50">
        <v>8720169287525</v>
      </c>
      <c r="B188" s="50">
        <v>929003757102</v>
      </c>
      <c r="C188" s="61">
        <v>872016928752500</v>
      </c>
      <c r="D188" s="53" t="s">
        <v>2409</v>
      </c>
      <c r="E188" s="63" t="s">
        <v>2410</v>
      </c>
    </row>
    <row r="189" spans="1:5">
      <c r="A189" s="8">
        <v>8720169290457</v>
      </c>
      <c r="B189" s="8">
        <v>929003757802</v>
      </c>
      <c r="C189" s="31">
        <v>872016929045700</v>
      </c>
      <c r="D189" s="10" t="s">
        <v>2317</v>
      </c>
      <c r="E189" s="63" t="s">
        <v>2318</v>
      </c>
    </row>
    <row r="190" spans="1:5">
      <c r="A190" s="8">
        <v>8720169290471</v>
      </c>
      <c r="B190" s="8">
        <v>929003757902</v>
      </c>
      <c r="C190" s="31">
        <v>872016929047100</v>
      </c>
      <c r="D190" s="10" t="s">
        <v>2321</v>
      </c>
      <c r="E190" s="63" t="s">
        <v>2322</v>
      </c>
    </row>
    <row r="191" spans="1:5">
      <c r="A191" s="50">
        <v>8720169287549</v>
      </c>
      <c r="B191" s="50">
        <v>929003757202</v>
      </c>
      <c r="C191" s="61">
        <v>872016928754900</v>
      </c>
      <c r="D191" s="53" t="s">
        <v>2411</v>
      </c>
      <c r="E191" s="63" t="s">
        <v>2412</v>
      </c>
    </row>
    <row r="192" spans="1:5">
      <c r="A192" s="50">
        <v>8720169287563</v>
      </c>
      <c r="B192" s="50">
        <v>929003757302</v>
      </c>
      <c r="C192" s="61">
        <v>872016928756300</v>
      </c>
      <c r="D192" s="53" t="s">
        <v>2416</v>
      </c>
      <c r="E192" s="63" t="s">
        <v>2417</v>
      </c>
    </row>
    <row r="193" spans="1:5">
      <c r="A193" s="50">
        <v>8720169287587</v>
      </c>
      <c r="B193" s="50">
        <v>929003757402</v>
      </c>
      <c r="C193" s="61">
        <v>872016928758700</v>
      </c>
      <c r="D193" s="53" t="s">
        <v>2418</v>
      </c>
      <c r="E193" s="63" t="s">
        <v>2419</v>
      </c>
    </row>
    <row r="194" spans="1:5">
      <c r="A194" s="50">
        <v>8720169287600</v>
      </c>
      <c r="B194" s="50">
        <v>929003757502</v>
      </c>
      <c r="C194" s="61">
        <v>872016928760000</v>
      </c>
      <c r="D194" s="53" t="s">
        <v>2424</v>
      </c>
      <c r="E194" s="63" t="s">
        <v>2425</v>
      </c>
    </row>
    <row r="195" spans="1:5">
      <c r="A195" s="8">
        <v>8720169290495</v>
      </c>
      <c r="B195" s="8">
        <v>929003758002</v>
      </c>
      <c r="C195" s="31">
        <v>872016929049500</v>
      </c>
      <c r="D195" s="10" t="s">
        <v>2324</v>
      </c>
      <c r="E195" s="63" t="s">
        <v>2325</v>
      </c>
    </row>
    <row r="196" spans="1:5">
      <c r="A196" s="8">
        <v>8720169290518</v>
      </c>
      <c r="B196" s="8">
        <v>929003758102</v>
      </c>
      <c r="C196" s="31">
        <v>872016929051800</v>
      </c>
      <c r="D196" s="10" t="s">
        <v>2328</v>
      </c>
      <c r="E196" s="63" t="s">
        <v>2329</v>
      </c>
    </row>
    <row r="197" spans="1:5">
      <c r="A197" s="50">
        <v>8718696541173</v>
      </c>
      <c r="B197" s="50">
        <v>929001200902</v>
      </c>
      <c r="C197" s="61">
        <v>871869654117300</v>
      </c>
      <c r="D197" s="53" t="s">
        <v>2312</v>
      </c>
      <c r="E197" s="63" t="s">
        <v>2313</v>
      </c>
    </row>
    <row r="198" spans="1:5">
      <c r="A198" s="50">
        <v>8720169157033</v>
      </c>
      <c r="B198" s="50">
        <v>929003592402</v>
      </c>
      <c r="C198" s="61">
        <v>872016915703300</v>
      </c>
      <c r="D198" s="53" t="s">
        <v>2341</v>
      </c>
      <c r="E198" s="63" t="s">
        <v>2342</v>
      </c>
    </row>
    <row r="199" spans="1:5">
      <c r="A199" s="50">
        <v>8720169157057</v>
      </c>
      <c r="B199" s="50">
        <v>929003592502</v>
      </c>
      <c r="C199" s="61">
        <v>872016915705700</v>
      </c>
      <c r="D199" s="53" t="s">
        <v>2346</v>
      </c>
      <c r="E199" s="63" t="s">
        <v>2347</v>
      </c>
    </row>
    <row r="200" spans="1:5">
      <c r="A200" s="50">
        <v>8720169157071</v>
      </c>
      <c r="B200" s="50">
        <v>929003592602</v>
      </c>
      <c r="C200" s="61">
        <v>872016915707100</v>
      </c>
      <c r="D200" s="53" t="s">
        <v>2359</v>
      </c>
      <c r="E200" s="63" t="s">
        <v>2360</v>
      </c>
    </row>
    <row r="201" spans="1:5">
      <c r="A201" s="50">
        <v>8720169157095</v>
      </c>
      <c r="B201" s="50">
        <v>929003592702</v>
      </c>
      <c r="C201" s="61">
        <v>872016915709500</v>
      </c>
      <c r="D201" s="53" t="s">
        <v>2362</v>
      </c>
      <c r="E201" s="63" t="s">
        <v>2363</v>
      </c>
    </row>
    <row r="202" spans="1:5">
      <c r="A202" s="50">
        <v>8720169156999</v>
      </c>
      <c r="B202" s="50">
        <v>929003592202</v>
      </c>
      <c r="C202" s="61">
        <v>872016915699900</v>
      </c>
      <c r="D202" s="53" t="s">
        <v>2353</v>
      </c>
      <c r="E202" s="63" t="s">
        <v>2354</v>
      </c>
    </row>
    <row r="203" spans="1:5">
      <c r="A203" s="50">
        <v>8720169157019</v>
      </c>
      <c r="B203" s="50">
        <v>929003592302</v>
      </c>
      <c r="C203" s="61">
        <v>872016915701900</v>
      </c>
      <c r="D203" s="53" t="s">
        <v>2357</v>
      </c>
      <c r="E203" s="63" t="s">
        <v>2358</v>
      </c>
    </row>
    <row r="204" spans="1:5">
      <c r="A204" s="50">
        <v>8719514486805</v>
      </c>
      <c r="B204" s="50">
        <v>929003579002</v>
      </c>
      <c r="C204" s="61">
        <v>871951448680500</v>
      </c>
      <c r="D204" s="53" t="s">
        <v>2369</v>
      </c>
      <c r="E204" s="63" t="s">
        <v>2370</v>
      </c>
    </row>
    <row r="205" spans="1:5">
      <c r="A205" s="50">
        <v>8719514486829</v>
      </c>
      <c r="B205" s="50">
        <v>929003579102</v>
      </c>
      <c r="C205" s="61">
        <v>871951448682900</v>
      </c>
      <c r="D205" s="53" t="s">
        <v>2372</v>
      </c>
      <c r="E205" s="63" t="s">
        <v>2373</v>
      </c>
    </row>
    <row r="206" spans="1:5">
      <c r="A206" s="50">
        <v>8718696739662</v>
      </c>
      <c r="B206" s="50">
        <v>929001381502</v>
      </c>
      <c r="C206" s="61">
        <v>871869673966200</v>
      </c>
      <c r="D206" s="53" t="s">
        <v>2348</v>
      </c>
      <c r="E206" s="63" t="s">
        <v>2349</v>
      </c>
    </row>
    <row r="207" spans="1:5">
      <c r="A207" s="50">
        <v>8718696739747</v>
      </c>
      <c r="B207" s="50">
        <v>929001381602</v>
      </c>
      <c r="C207" s="61">
        <v>871869673974700</v>
      </c>
      <c r="D207" s="53" t="s">
        <v>2351</v>
      </c>
      <c r="E207" s="63" t="s">
        <v>2352</v>
      </c>
    </row>
    <row r="208" spans="1:5">
      <c r="A208" s="50">
        <v>8718696828397</v>
      </c>
      <c r="B208" s="50">
        <v>929001920402</v>
      </c>
      <c r="C208" s="61">
        <v>871869682839700</v>
      </c>
      <c r="D208" s="53" t="s">
        <v>2374</v>
      </c>
      <c r="E208" s="63" t="s">
        <v>2375</v>
      </c>
    </row>
    <row r="209" spans="1:5">
      <c r="A209" s="50">
        <v>8718696828410</v>
      </c>
      <c r="B209" s="50">
        <v>929001920502</v>
      </c>
      <c r="C209" s="61">
        <v>871869682841000</v>
      </c>
      <c r="D209" s="53" t="s">
        <v>2376</v>
      </c>
      <c r="E209" s="63" t="s">
        <v>2377</v>
      </c>
    </row>
    <row r="210" spans="1:5">
      <c r="A210" s="50">
        <v>8719514486768</v>
      </c>
      <c r="B210" s="50">
        <v>929003578802</v>
      </c>
      <c r="C210" s="61">
        <v>871951448676800</v>
      </c>
      <c r="D210" s="53" t="s">
        <v>2364</v>
      </c>
      <c r="E210" s="63" t="s">
        <v>2365</v>
      </c>
    </row>
    <row r="211" spans="1:5">
      <c r="A211" s="50">
        <v>8719514486782</v>
      </c>
      <c r="B211" s="50">
        <v>929003578902</v>
      </c>
      <c r="C211" s="61">
        <v>871951448678200</v>
      </c>
      <c r="D211" s="53" t="s">
        <v>2367</v>
      </c>
      <c r="E211" s="63" t="s">
        <v>2368</v>
      </c>
    </row>
    <row r="212" spans="1:5">
      <c r="A212" s="50">
        <v>8720169157118</v>
      </c>
      <c r="B212" s="50">
        <v>929003592802</v>
      </c>
      <c r="C212" s="61">
        <v>872016915711800</v>
      </c>
      <c r="D212" s="53" t="s">
        <v>2330</v>
      </c>
      <c r="E212" s="63" t="s">
        <v>2331</v>
      </c>
    </row>
    <row r="213" spans="1:5">
      <c r="A213" s="50">
        <v>8720169157132</v>
      </c>
      <c r="B213" s="50">
        <v>929003592902</v>
      </c>
      <c r="C213" s="61">
        <v>872016915713200</v>
      </c>
      <c r="D213" s="53" t="s">
        <v>2339</v>
      </c>
      <c r="E213" s="63" t="s">
        <v>2340</v>
      </c>
    </row>
    <row r="214" spans="1:5">
      <c r="A214" s="50">
        <v>8720169286542</v>
      </c>
      <c r="B214" s="50">
        <v>929003756602</v>
      </c>
      <c r="C214" s="61">
        <v>872016928654200</v>
      </c>
      <c r="D214" s="53" t="s">
        <v>2378</v>
      </c>
      <c r="E214" s="63" t="s">
        <v>2379</v>
      </c>
    </row>
    <row r="215" spans="1:5">
      <c r="A215" s="50">
        <v>8720169286566</v>
      </c>
      <c r="B215" s="50">
        <v>929003756702</v>
      </c>
      <c r="C215" s="61">
        <v>872016928656600</v>
      </c>
      <c r="D215" s="53" t="s">
        <v>2386</v>
      </c>
      <c r="E215" s="63" t="s">
        <v>2387</v>
      </c>
    </row>
    <row r="216" spans="1:5">
      <c r="A216" s="50">
        <v>8720169286580</v>
      </c>
      <c r="B216" s="50">
        <v>929003756802</v>
      </c>
      <c r="C216" s="61">
        <v>872016928658000</v>
      </c>
      <c r="D216" s="53" t="s">
        <v>2389</v>
      </c>
      <c r="E216" s="63" t="s">
        <v>2390</v>
      </c>
    </row>
    <row r="217" spans="1:5">
      <c r="A217" s="50">
        <v>8720169286603</v>
      </c>
      <c r="B217" s="50">
        <v>929003756902</v>
      </c>
      <c r="C217" s="61">
        <v>872016928660300</v>
      </c>
      <c r="D217" s="53" t="s">
        <v>2393</v>
      </c>
      <c r="E217" s="63" t="s">
        <v>2394</v>
      </c>
    </row>
    <row r="218" spans="1:5">
      <c r="A218" s="50">
        <v>8719514487840</v>
      </c>
      <c r="B218" s="50">
        <v>929003576702</v>
      </c>
      <c r="C218" s="61">
        <v>871951448784000</v>
      </c>
      <c r="D218" s="53" t="s">
        <v>2305</v>
      </c>
      <c r="E218" s="63" t="s">
        <v>2306</v>
      </c>
    </row>
    <row r="219" spans="1:5">
      <c r="A219" s="50">
        <v>8719514487864</v>
      </c>
      <c r="B219" s="50">
        <v>929003576802</v>
      </c>
      <c r="C219" s="61">
        <v>871951448786400</v>
      </c>
      <c r="D219" s="53" t="s">
        <v>2310</v>
      </c>
      <c r="E219" s="63" t="s">
        <v>2311</v>
      </c>
    </row>
    <row r="220" spans="1:5">
      <c r="A220" s="50">
        <v>8719514487888</v>
      </c>
      <c r="B220" s="50">
        <v>929003576902</v>
      </c>
      <c r="C220" s="61">
        <v>871951448788800</v>
      </c>
      <c r="D220" s="53" t="s">
        <v>2288</v>
      </c>
      <c r="E220" s="63" t="s">
        <v>2289</v>
      </c>
    </row>
    <row r="221" spans="1:5">
      <c r="A221" s="50">
        <v>8719514487901</v>
      </c>
      <c r="B221" s="50">
        <v>929003577002</v>
      </c>
      <c r="C221" s="61">
        <v>871951448790100</v>
      </c>
      <c r="D221" s="53" t="s">
        <v>2293</v>
      </c>
      <c r="E221" s="63" t="s">
        <v>2294</v>
      </c>
    </row>
    <row r="222" spans="1:5">
      <c r="A222" s="50">
        <v>8719514487765</v>
      </c>
      <c r="B222" s="50">
        <v>929003576302</v>
      </c>
      <c r="C222" s="61">
        <v>871951448776500</v>
      </c>
      <c r="D222" s="53" t="s">
        <v>2268</v>
      </c>
      <c r="E222" s="63" t="s">
        <v>2271</v>
      </c>
    </row>
    <row r="223" spans="1:5">
      <c r="A223" s="50">
        <v>8719514487789</v>
      </c>
      <c r="B223" s="50">
        <v>929003576402</v>
      </c>
      <c r="C223" s="61">
        <v>871951448778900</v>
      </c>
      <c r="D223" s="53" t="s">
        <v>2277</v>
      </c>
      <c r="E223" s="63" t="s">
        <v>2278</v>
      </c>
    </row>
    <row r="224" spans="1:5">
      <c r="A224" s="50">
        <v>8719514487802</v>
      </c>
      <c r="B224" s="50">
        <v>929003576502</v>
      </c>
      <c r="C224" s="61">
        <v>871951448780200</v>
      </c>
      <c r="D224" s="53" t="s">
        <v>2279</v>
      </c>
      <c r="E224" s="63" t="s">
        <v>2280</v>
      </c>
    </row>
    <row r="225" spans="1:5">
      <c r="A225" s="50">
        <v>8719514487826</v>
      </c>
      <c r="B225" s="50">
        <v>929003576602</v>
      </c>
      <c r="C225" s="61">
        <v>871951448782600</v>
      </c>
      <c r="D225" s="53" t="s">
        <v>2285</v>
      </c>
      <c r="E225" s="63" t="s">
        <v>2286</v>
      </c>
    </row>
    <row r="226" spans="1:5">
      <c r="A226" s="50">
        <v>8718699659486</v>
      </c>
      <c r="B226" s="50">
        <v>929002066402</v>
      </c>
      <c r="C226" s="61">
        <v>871869965948600</v>
      </c>
      <c r="D226" s="53" t="s">
        <v>1633</v>
      </c>
      <c r="E226" s="63" t="s">
        <v>1634</v>
      </c>
    </row>
    <row r="227" spans="1:5">
      <c r="A227" s="50">
        <v>8719514307049</v>
      </c>
      <c r="B227" s="50">
        <v>929002494502</v>
      </c>
      <c r="C227" s="61">
        <v>871951430704900</v>
      </c>
      <c r="D227" s="53" t="s">
        <v>1636</v>
      </c>
      <c r="E227" s="63" t="s">
        <v>1637</v>
      </c>
    </row>
    <row r="228" spans="1:5">
      <c r="A228" s="50">
        <v>8719514307063</v>
      </c>
      <c r="B228" s="50">
        <v>929002494602</v>
      </c>
      <c r="C228" s="61">
        <v>871951430706300</v>
      </c>
      <c r="D228" s="53" t="s">
        <v>1639</v>
      </c>
      <c r="E228" s="63" t="s">
        <v>1640</v>
      </c>
    </row>
    <row r="229" spans="1:5">
      <c r="A229" s="50">
        <v>8719514307087</v>
      </c>
      <c r="B229" s="50">
        <v>929002494702</v>
      </c>
      <c r="C229" s="61">
        <v>871951430708700</v>
      </c>
      <c r="D229" s="53" t="s">
        <v>1642</v>
      </c>
      <c r="E229" s="63" t="s">
        <v>1643</v>
      </c>
    </row>
    <row r="230" spans="1:5">
      <c r="A230" s="50">
        <v>8718696814710</v>
      </c>
      <c r="B230" s="50">
        <v>929001904802</v>
      </c>
      <c r="C230" s="61">
        <v>871869681471000</v>
      </c>
      <c r="D230" s="53" t="s">
        <v>1648</v>
      </c>
      <c r="E230" s="63" t="s">
        <v>1649</v>
      </c>
    </row>
    <row r="231" spans="1:5">
      <c r="A231" s="50">
        <v>8718696814796</v>
      </c>
      <c r="B231" s="50">
        <v>929001905002</v>
      </c>
      <c r="C231" s="61">
        <v>871869681479600</v>
      </c>
      <c r="D231" s="53" t="s">
        <v>1650</v>
      </c>
      <c r="E231" s="63" t="s">
        <v>1651</v>
      </c>
    </row>
    <row r="232" spans="1:5">
      <c r="A232" s="50">
        <v>8718696814512</v>
      </c>
      <c r="B232" s="50">
        <v>929001901402</v>
      </c>
      <c r="C232" s="61">
        <v>871869681451200</v>
      </c>
      <c r="D232" s="53" t="s">
        <v>434</v>
      </c>
      <c r="E232" s="63" t="s">
        <v>436</v>
      </c>
    </row>
    <row r="233" spans="1:5">
      <c r="A233" s="50">
        <v>8718696814536</v>
      </c>
      <c r="B233" s="50">
        <v>929001901502</v>
      </c>
      <c r="C233" s="61">
        <v>871869681453600</v>
      </c>
      <c r="D233" s="53" t="s">
        <v>445</v>
      </c>
      <c r="E233" s="63" t="s">
        <v>446</v>
      </c>
    </row>
    <row r="234" spans="1:5">
      <c r="A234" s="50">
        <v>8719514389861</v>
      </c>
      <c r="B234" s="50">
        <v>929001325702</v>
      </c>
      <c r="C234" s="61">
        <v>871951438986100</v>
      </c>
      <c r="D234" s="53" t="s">
        <v>570</v>
      </c>
      <c r="E234" s="63" t="s">
        <v>571</v>
      </c>
    </row>
    <row r="235" spans="1:5">
      <c r="A235" s="50">
        <v>8720169287167</v>
      </c>
      <c r="B235" s="50">
        <v>929003758202</v>
      </c>
      <c r="C235" s="61">
        <v>872016928716700</v>
      </c>
      <c r="D235" s="53" t="s">
        <v>2395</v>
      </c>
      <c r="E235" s="63" t="s">
        <v>2396</v>
      </c>
    </row>
    <row r="236" spans="1:5">
      <c r="A236" s="50">
        <v>8720169287181</v>
      </c>
      <c r="B236" s="50">
        <v>929003758302</v>
      </c>
      <c r="C236" s="61">
        <v>872016928718100</v>
      </c>
      <c r="D236" s="53" t="s">
        <v>2399</v>
      </c>
      <c r="E236" s="63" t="s">
        <v>2400</v>
      </c>
    </row>
    <row r="237" spans="1:5">
      <c r="A237" s="50">
        <v>8720169287204</v>
      </c>
      <c r="B237" s="50">
        <v>929003758402</v>
      </c>
      <c r="C237" s="61">
        <v>872016928720400</v>
      </c>
      <c r="D237" s="53" t="s">
        <v>2401</v>
      </c>
      <c r="E237" s="63" t="s">
        <v>2402</v>
      </c>
    </row>
    <row r="238" spans="1:5">
      <c r="A238" s="50">
        <v>8720169287228</v>
      </c>
      <c r="B238" s="50">
        <v>929003758502</v>
      </c>
      <c r="C238" s="61">
        <v>872016928722800</v>
      </c>
      <c r="D238" s="53" t="s">
        <v>2404</v>
      </c>
      <c r="E238" s="63" t="s">
        <v>2405</v>
      </c>
    </row>
    <row r="239" spans="1:5">
      <c r="A239" s="8">
        <v>8720169353336</v>
      </c>
      <c r="B239" s="8">
        <v>929003785202</v>
      </c>
      <c r="C239" s="31">
        <v>872016935333600</v>
      </c>
      <c r="D239" s="10" t="s">
        <v>495</v>
      </c>
      <c r="E239" s="63" t="s">
        <v>497</v>
      </c>
    </row>
    <row r="240" spans="1:5">
      <c r="A240" s="50">
        <v>8720169168992</v>
      </c>
      <c r="B240" s="50">
        <v>929002306508</v>
      </c>
      <c r="C240" s="61">
        <v>872016916899200</v>
      </c>
      <c r="D240" s="53" t="s">
        <v>510</v>
      </c>
      <c r="E240" s="63" t="s">
        <v>511</v>
      </c>
    </row>
    <row r="241" spans="1:5">
      <c r="A241" s="50">
        <v>8720169169159</v>
      </c>
      <c r="B241" s="50">
        <v>929003607508</v>
      </c>
      <c r="C241" s="61">
        <v>872016916915900</v>
      </c>
      <c r="D241" s="53" t="s">
        <v>512</v>
      </c>
      <c r="E241" s="63" t="s">
        <v>513</v>
      </c>
    </row>
    <row r="242" spans="1:5">
      <c r="A242" s="50">
        <v>8720169169074</v>
      </c>
      <c r="B242" s="50">
        <v>929002306608</v>
      </c>
      <c r="C242" s="61">
        <v>872016916907400</v>
      </c>
      <c r="D242" s="53" t="s">
        <v>514</v>
      </c>
      <c r="E242" s="63" t="s">
        <v>515</v>
      </c>
    </row>
    <row r="243" spans="1:5">
      <c r="A243" s="50">
        <v>8720169169234</v>
      </c>
      <c r="B243" s="50">
        <v>929002306708</v>
      </c>
      <c r="C243" s="61">
        <v>872016916923400</v>
      </c>
      <c r="D243" s="53" t="s">
        <v>516</v>
      </c>
      <c r="E243" s="63" t="s">
        <v>517</v>
      </c>
    </row>
    <row r="244" spans="1:5">
      <c r="A244" s="50">
        <v>8720169169012</v>
      </c>
      <c r="B244" s="50">
        <v>929002306808</v>
      </c>
      <c r="C244" s="61">
        <v>872016916901200</v>
      </c>
      <c r="D244" s="53" t="s">
        <v>527</v>
      </c>
      <c r="E244" s="63" t="s">
        <v>528</v>
      </c>
    </row>
    <row r="245" spans="1:5">
      <c r="A245" s="50">
        <v>8720169169173</v>
      </c>
      <c r="B245" s="50">
        <v>929003607608</v>
      </c>
      <c r="C245" s="61">
        <v>872016916917300</v>
      </c>
      <c r="D245" s="53" t="s">
        <v>529</v>
      </c>
      <c r="E245" s="63" t="s">
        <v>530</v>
      </c>
    </row>
    <row r="246" spans="1:5">
      <c r="A246" s="50">
        <v>8720169169098</v>
      </c>
      <c r="B246" s="50">
        <v>929002306908</v>
      </c>
      <c r="C246" s="61">
        <v>872016916909800</v>
      </c>
      <c r="D246" s="53" t="s">
        <v>531</v>
      </c>
      <c r="E246" s="63" t="s">
        <v>532</v>
      </c>
    </row>
    <row r="247" spans="1:5">
      <c r="A247" s="50">
        <v>8720169169258</v>
      </c>
      <c r="B247" s="50">
        <v>929002307008</v>
      </c>
      <c r="C247" s="61">
        <v>872016916925800</v>
      </c>
      <c r="D247" s="53" t="s">
        <v>533</v>
      </c>
      <c r="E247" s="63" t="s">
        <v>534</v>
      </c>
    </row>
    <row r="248" spans="1:5">
      <c r="A248" s="50">
        <v>8720169168954</v>
      </c>
      <c r="B248" s="50">
        <v>929003540208</v>
      </c>
      <c r="C248" s="61">
        <v>872016916895400</v>
      </c>
      <c r="D248" s="53" t="s">
        <v>456</v>
      </c>
      <c r="E248" s="63" t="s">
        <v>457</v>
      </c>
    </row>
    <row r="249" spans="1:5">
      <c r="A249" s="8">
        <v>8718696577578</v>
      </c>
      <c r="B249" s="8">
        <v>929003603202</v>
      </c>
      <c r="C249" s="31">
        <v>871869657757800</v>
      </c>
      <c r="D249" s="10" t="s">
        <v>456</v>
      </c>
      <c r="E249" s="63" t="s">
        <v>457</v>
      </c>
    </row>
    <row r="250" spans="1:5">
      <c r="A250" s="50">
        <v>8720169169111</v>
      </c>
      <c r="B250" s="50">
        <v>929003560908</v>
      </c>
      <c r="C250" s="61">
        <v>872016916911100</v>
      </c>
      <c r="D250" s="53" t="s">
        <v>464</v>
      </c>
      <c r="E250" s="63" t="s">
        <v>465</v>
      </c>
    </row>
    <row r="251" spans="1:5">
      <c r="A251" s="8">
        <v>8718696579930</v>
      </c>
      <c r="B251" s="8">
        <v>929003603432</v>
      </c>
      <c r="C251" s="31">
        <v>871869657993000</v>
      </c>
      <c r="D251" s="10" t="s">
        <v>464</v>
      </c>
      <c r="E251" s="63" t="s">
        <v>465</v>
      </c>
    </row>
    <row r="252" spans="1:5">
      <c r="A252" s="50">
        <v>8720169169036</v>
      </c>
      <c r="B252" s="50">
        <v>929003564108</v>
      </c>
      <c r="C252" s="61">
        <v>872016916903600</v>
      </c>
      <c r="D252" s="53" t="s">
        <v>467</v>
      </c>
      <c r="E252" s="63" t="s">
        <v>468</v>
      </c>
    </row>
    <row r="253" spans="1:5">
      <c r="A253" s="8">
        <v>8718696577790</v>
      </c>
      <c r="B253" s="8">
        <v>929003603302</v>
      </c>
      <c r="C253" s="31">
        <v>871869657779000</v>
      </c>
      <c r="D253" s="10" t="s">
        <v>467</v>
      </c>
      <c r="E253" s="63" t="s">
        <v>468</v>
      </c>
    </row>
    <row r="254" spans="1:5">
      <c r="A254" s="50">
        <v>8720169169197</v>
      </c>
      <c r="B254" s="50">
        <v>929003604208</v>
      </c>
      <c r="C254" s="61">
        <v>872016916919700</v>
      </c>
      <c r="D254" s="53" t="s">
        <v>469</v>
      </c>
      <c r="E254" s="63" t="s">
        <v>470</v>
      </c>
    </row>
    <row r="255" spans="1:5">
      <c r="A255" s="8">
        <v>8718696577875</v>
      </c>
      <c r="B255" s="8">
        <v>929003603532</v>
      </c>
      <c r="C255" s="31">
        <v>871869657787500</v>
      </c>
      <c r="D255" s="10" t="s">
        <v>469</v>
      </c>
      <c r="E255" s="63" t="s">
        <v>470</v>
      </c>
    </row>
    <row r="256" spans="1:5">
      <c r="A256" s="50">
        <v>8720169168978</v>
      </c>
      <c r="B256" s="50">
        <v>929002306208</v>
      </c>
      <c r="C256" s="61">
        <v>872016916897800</v>
      </c>
      <c r="D256" s="53" t="s">
        <v>485</v>
      </c>
      <c r="E256" s="63" t="s">
        <v>486</v>
      </c>
    </row>
    <row r="257" spans="1:5">
      <c r="A257" s="50">
        <v>8720169169135</v>
      </c>
      <c r="B257" s="50">
        <v>929003607408</v>
      </c>
      <c r="C257" s="61">
        <v>872016916913500</v>
      </c>
      <c r="D257" s="53" t="s">
        <v>488</v>
      </c>
      <c r="E257" s="63" t="s">
        <v>489</v>
      </c>
    </row>
    <row r="258" spans="1:5">
      <c r="A258" s="50">
        <v>8720169169050</v>
      </c>
      <c r="B258" s="50">
        <v>929002306308</v>
      </c>
      <c r="C258" s="61">
        <v>872016916905000</v>
      </c>
      <c r="D258" s="53" t="s">
        <v>490</v>
      </c>
      <c r="E258" s="63" t="s">
        <v>491</v>
      </c>
    </row>
    <row r="259" spans="1:5">
      <c r="A259" s="50">
        <v>8720169169210</v>
      </c>
      <c r="B259" s="50">
        <v>929002306408</v>
      </c>
      <c r="C259" s="61">
        <v>872016916921000</v>
      </c>
      <c r="D259" s="53" t="s">
        <v>493</v>
      </c>
      <c r="E259" s="63" t="s">
        <v>494</v>
      </c>
    </row>
    <row r="260" spans="1:5">
      <c r="A260" s="50">
        <v>8719514377554</v>
      </c>
      <c r="B260" s="50">
        <v>929002026592</v>
      </c>
      <c r="C260" s="61">
        <v>871951437755400</v>
      </c>
      <c r="D260" s="53" t="s">
        <v>522</v>
      </c>
      <c r="E260" s="63" t="s">
        <v>523</v>
      </c>
    </row>
    <row r="261" spans="1:5">
      <c r="A261" s="50">
        <v>8719514377516</v>
      </c>
      <c r="B261" s="50">
        <v>929001323592</v>
      </c>
      <c r="C261" s="61">
        <v>871951437751600</v>
      </c>
      <c r="D261" s="53" t="s">
        <v>483</v>
      </c>
      <c r="E261" s="63" t="s">
        <v>484</v>
      </c>
    </row>
    <row r="262" spans="1:5">
      <c r="A262" s="50">
        <v>8719514377530</v>
      </c>
      <c r="B262" s="50">
        <v>929002025892</v>
      </c>
      <c r="C262" s="61">
        <v>871951437753000</v>
      </c>
      <c r="D262" s="53" t="s">
        <v>506</v>
      </c>
      <c r="E262" s="63" t="s">
        <v>507</v>
      </c>
    </row>
    <row r="263" spans="1:5">
      <c r="A263" s="50">
        <v>8719514346499</v>
      </c>
      <c r="B263" s="50">
        <v>929002371502</v>
      </c>
      <c r="C263" s="61">
        <v>871951434649900</v>
      </c>
      <c r="D263" s="53" t="s">
        <v>541</v>
      </c>
      <c r="E263" s="63" t="s">
        <v>542</v>
      </c>
    </row>
    <row r="264" spans="1:5">
      <c r="A264" s="50">
        <v>8719514346536</v>
      </c>
      <c r="B264" s="50">
        <v>929002371802</v>
      </c>
      <c r="C264" s="61">
        <v>871951434653600</v>
      </c>
      <c r="D264" s="53" t="s">
        <v>544</v>
      </c>
      <c r="E264" s="63" t="s">
        <v>545</v>
      </c>
    </row>
    <row r="265" spans="1:5">
      <c r="A265" s="50">
        <v>8719514346550</v>
      </c>
      <c r="B265" s="50">
        <v>929002371902</v>
      </c>
      <c r="C265" s="61">
        <v>871951434655000</v>
      </c>
      <c r="D265" s="53" t="s">
        <v>546</v>
      </c>
      <c r="E265" s="63" t="s">
        <v>547</v>
      </c>
    </row>
    <row r="266" spans="1:5">
      <c r="A266" s="50">
        <v>8719514346574</v>
      </c>
      <c r="B266" s="50">
        <v>929002372002</v>
      </c>
      <c r="C266" s="61">
        <v>871951434657400</v>
      </c>
      <c r="D266" s="53" t="s">
        <v>548</v>
      </c>
      <c r="E266" s="63" t="s">
        <v>549</v>
      </c>
    </row>
    <row r="267" spans="1:5">
      <c r="A267" s="50">
        <v>8719514346611</v>
      </c>
      <c r="B267" s="50">
        <v>929002372602</v>
      </c>
      <c r="C267" s="61">
        <v>871951434661100</v>
      </c>
      <c r="D267" s="53" t="s">
        <v>550</v>
      </c>
      <c r="E267" s="63" t="s">
        <v>551</v>
      </c>
    </row>
    <row r="268" spans="1:5">
      <c r="A268" s="50">
        <v>8719514346598</v>
      </c>
      <c r="B268" s="50">
        <v>929002372402</v>
      </c>
      <c r="C268" s="61">
        <v>871951434659800</v>
      </c>
      <c r="D268" s="53" t="s">
        <v>553</v>
      </c>
      <c r="E268" s="63" t="s">
        <v>554</v>
      </c>
    </row>
    <row r="269" spans="1:5">
      <c r="A269" s="50">
        <v>8719514346635</v>
      </c>
      <c r="B269" s="50">
        <v>929002372702</v>
      </c>
      <c r="C269" s="61">
        <v>871951434663500</v>
      </c>
      <c r="D269" s="53" t="s">
        <v>555</v>
      </c>
      <c r="E269" s="63" t="s">
        <v>556</v>
      </c>
    </row>
    <row r="270" spans="1:5">
      <c r="A270" s="50">
        <v>8719514346659</v>
      </c>
      <c r="B270" s="50">
        <v>929002372802</v>
      </c>
      <c r="C270" s="61">
        <v>871951434665900</v>
      </c>
      <c r="D270" s="53" t="s">
        <v>557</v>
      </c>
      <c r="E270" s="63" t="s">
        <v>558</v>
      </c>
    </row>
    <row r="271" spans="1:5">
      <c r="A271" s="50">
        <v>8719514346673</v>
      </c>
      <c r="B271" s="50">
        <v>929002372902</v>
      </c>
      <c r="C271" s="61">
        <v>871951434667300</v>
      </c>
      <c r="D271" s="53" t="s">
        <v>559</v>
      </c>
      <c r="E271" s="63" t="s">
        <v>560</v>
      </c>
    </row>
    <row r="272" spans="1:5">
      <c r="A272" s="50">
        <v>8719514346697</v>
      </c>
      <c r="B272" s="50">
        <v>929002373002</v>
      </c>
      <c r="C272" s="61">
        <v>871951434669700</v>
      </c>
      <c r="D272" s="53" t="s">
        <v>566</v>
      </c>
      <c r="E272" s="63" t="s">
        <v>567</v>
      </c>
    </row>
    <row r="273" spans="1:5">
      <c r="A273" s="50">
        <v>8719514346710</v>
      </c>
      <c r="B273" s="50">
        <v>929002373102</v>
      </c>
      <c r="C273" s="61">
        <v>871951434671000</v>
      </c>
      <c r="D273" s="53" t="s">
        <v>568</v>
      </c>
      <c r="E273" s="63" t="s">
        <v>569</v>
      </c>
    </row>
    <row r="274" spans="1:5">
      <c r="A274" s="50">
        <v>8719514347168</v>
      </c>
      <c r="B274" s="50">
        <v>929001890092</v>
      </c>
      <c r="C274" s="61">
        <v>871951434716800</v>
      </c>
      <c r="D274" s="53" t="s">
        <v>448</v>
      </c>
      <c r="E274" s="63" t="s">
        <v>449</v>
      </c>
    </row>
    <row r="275" spans="1:5">
      <c r="A275" s="50">
        <v>8719514361249</v>
      </c>
      <c r="B275" s="50">
        <v>929001243002</v>
      </c>
      <c r="C275" s="61">
        <v>871951436124900</v>
      </c>
      <c r="D275" s="53" t="s">
        <v>472</v>
      </c>
      <c r="E275" s="63" t="s">
        <v>473</v>
      </c>
    </row>
    <row r="276" spans="1:5">
      <c r="A276" s="50">
        <v>8719514346772</v>
      </c>
      <c r="B276" s="50">
        <v>929001387992</v>
      </c>
      <c r="C276" s="61">
        <v>871951434677200</v>
      </c>
      <c r="D276" s="53" t="s">
        <v>475</v>
      </c>
      <c r="E276" s="63" t="s">
        <v>476</v>
      </c>
    </row>
    <row r="277" spans="1:5">
      <c r="A277" s="50">
        <v>8719514346758</v>
      </c>
      <c r="B277" s="50">
        <v>929001387692</v>
      </c>
      <c r="C277" s="61">
        <v>871951434675800</v>
      </c>
      <c r="D277" s="53" t="s">
        <v>477</v>
      </c>
      <c r="E277" s="63" t="s">
        <v>478</v>
      </c>
    </row>
    <row r="278" spans="1:5">
      <c r="A278" s="50">
        <v>8719514380035</v>
      </c>
      <c r="B278" s="50">
        <v>929001387362</v>
      </c>
      <c r="C278" s="61">
        <v>871951438003500</v>
      </c>
      <c r="D278" s="53" t="s">
        <v>479</v>
      </c>
      <c r="E278" s="63" t="s">
        <v>480</v>
      </c>
    </row>
    <row r="279" spans="1:5">
      <c r="A279" s="50">
        <v>8719514347120</v>
      </c>
      <c r="B279" s="50">
        <v>929002025492</v>
      </c>
      <c r="C279" s="61">
        <v>871951434712000</v>
      </c>
      <c r="D279" s="53" t="s">
        <v>504</v>
      </c>
      <c r="E279" s="63" t="s">
        <v>505</v>
      </c>
    </row>
    <row r="280" spans="1:5">
      <c r="A280" s="50">
        <v>8719514347083</v>
      </c>
      <c r="B280" s="50">
        <v>929002025592</v>
      </c>
      <c r="C280" s="61">
        <v>871951434708300</v>
      </c>
      <c r="D280" s="53" t="s">
        <v>508</v>
      </c>
      <c r="E280" s="63" t="s">
        <v>509</v>
      </c>
    </row>
    <row r="281" spans="1:5">
      <c r="A281" s="50">
        <v>8719514347144</v>
      </c>
      <c r="B281" s="50">
        <v>929002026192</v>
      </c>
      <c r="C281" s="61">
        <v>871951434714400</v>
      </c>
      <c r="D281" s="53" t="s">
        <v>518</v>
      </c>
      <c r="E281" s="63" t="s">
        <v>519</v>
      </c>
    </row>
    <row r="282" spans="1:5">
      <c r="A282" s="50">
        <v>8719514361287</v>
      </c>
      <c r="B282" s="50">
        <v>929002026402</v>
      </c>
      <c r="C282" s="61">
        <v>871951436128700</v>
      </c>
      <c r="D282" s="53" t="s">
        <v>520</v>
      </c>
      <c r="E282" s="63" t="s">
        <v>521</v>
      </c>
    </row>
    <row r="283" spans="1:5">
      <c r="A283" s="50">
        <v>8719514347106</v>
      </c>
      <c r="B283" s="50">
        <v>929002026292</v>
      </c>
      <c r="C283" s="61">
        <v>871951434710600</v>
      </c>
      <c r="D283" s="53" t="s">
        <v>525</v>
      </c>
      <c r="E283" s="63" t="s">
        <v>526</v>
      </c>
    </row>
    <row r="284" spans="1:5">
      <c r="A284" s="50">
        <v>8719514347441</v>
      </c>
      <c r="B284" s="50">
        <v>929002055092</v>
      </c>
      <c r="C284" s="61">
        <v>871951434744100</v>
      </c>
      <c r="D284" s="53" t="s">
        <v>535</v>
      </c>
      <c r="E284" s="63" t="s">
        <v>536</v>
      </c>
    </row>
    <row r="285" spans="1:5">
      <c r="A285" s="50">
        <v>8719514361300</v>
      </c>
      <c r="B285" s="50">
        <v>929001242992</v>
      </c>
      <c r="C285" s="61">
        <v>871951436130000</v>
      </c>
      <c r="D285" s="53" t="s">
        <v>452</v>
      </c>
      <c r="E285" s="63" t="s">
        <v>453</v>
      </c>
    </row>
    <row r="286" spans="1:5">
      <c r="A286" s="50">
        <v>8719514361263</v>
      </c>
      <c r="B286" s="50">
        <v>929002025702</v>
      </c>
      <c r="C286" s="61">
        <v>871951436126300</v>
      </c>
      <c r="D286" s="53" t="s">
        <v>501</v>
      </c>
      <c r="E286" s="63" t="s">
        <v>502</v>
      </c>
    </row>
    <row r="287" spans="1:5">
      <c r="A287" s="50">
        <v>8719514346796</v>
      </c>
      <c r="B287" s="50">
        <v>929001345292</v>
      </c>
      <c r="C287" s="61">
        <v>871951434679600</v>
      </c>
      <c r="D287" s="53" t="s">
        <v>828</v>
      </c>
      <c r="E287" s="63" t="s">
        <v>829</v>
      </c>
    </row>
    <row r="288" spans="1:5">
      <c r="A288" s="50">
        <v>8719514347465</v>
      </c>
      <c r="B288" s="50">
        <v>929002028092</v>
      </c>
      <c r="C288" s="61">
        <v>871951434746500</v>
      </c>
      <c r="D288" s="53" t="s">
        <v>848</v>
      </c>
      <c r="E288" s="63" t="s">
        <v>849</v>
      </c>
    </row>
    <row r="289" spans="1:5">
      <c r="A289" s="50">
        <v>8719514377578</v>
      </c>
      <c r="B289" s="50">
        <v>929001238392</v>
      </c>
      <c r="C289" s="61">
        <v>871951437757800</v>
      </c>
      <c r="D289" s="53" t="s">
        <v>831</v>
      </c>
      <c r="E289" s="63" t="s">
        <v>832</v>
      </c>
    </row>
    <row r="290" spans="1:5">
      <c r="A290" s="50">
        <v>8719514377592</v>
      </c>
      <c r="B290" s="50">
        <v>929001238492</v>
      </c>
      <c r="C290" s="61">
        <v>871951437759200</v>
      </c>
      <c r="D290" s="53" t="s">
        <v>834</v>
      </c>
      <c r="E290" s="63" t="s">
        <v>835</v>
      </c>
    </row>
    <row r="291" spans="1:5">
      <c r="A291" s="50">
        <v>8719514347724</v>
      </c>
      <c r="B291" s="50">
        <v>929001238592</v>
      </c>
      <c r="C291" s="61">
        <v>871951434772400</v>
      </c>
      <c r="D291" s="53" t="s">
        <v>836</v>
      </c>
      <c r="E291" s="63" t="s">
        <v>837</v>
      </c>
    </row>
    <row r="292" spans="1:5">
      <c r="A292" s="50">
        <v>8719514347267</v>
      </c>
      <c r="B292" s="50">
        <v>929001889792</v>
      </c>
      <c r="C292" s="61">
        <v>871951434726700</v>
      </c>
      <c r="D292" s="53" t="s">
        <v>839</v>
      </c>
      <c r="E292" s="63" t="s">
        <v>840</v>
      </c>
    </row>
    <row r="293" spans="1:5">
      <c r="A293" s="50">
        <v>8719514347182</v>
      </c>
      <c r="B293" s="50">
        <v>929001345392</v>
      </c>
      <c r="C293" s="61">
        <v>871951434718200</v>
      </c>
      <c r="D293" s="53" t="s">
        <v>841</v>
      </c>
      <c r="E293" s="63" t="s">
        <v>842</v>
      </c>
    </row>
    <row r="294" spans="1:5">
      <c r="A294" s="50">
        <v>8719514347403</v>
      </c>
      <c r="B294" s="50">
        <v>929002024392</v>
      </c>
      <c r="C294" s="61">
        <v>871951434740300</v>
      </c>
      <c r="D294" s="53" t="s">
        <v>844</v>
      </c>
      <c r="E294" s="63" t="s">
        <v>845</v>
      </c>
    </row>
    <row r="295" spans="1:5">
      <c r="A295" s="50">
        <v>8719514347502</v>
      </c>
      <c r="B295" s="50">
        <v>929002028292</v>
      </c>
      <c r="C295" s="61">
        <v>871951434750200</v>
      </c>
      <c r="D295" s="53" t="s">
        <v>846</v>
      </c>
      <c r="E295" s="63" t="s">
        <v>847</v>
      </c>
    </row>
    <row r="296" spans="1:5">
      <c r="A296" s="50">
        <v>8719514347489</v>
      </c>
      <c r="B296" s="50">
        <v>929002028192</v>
      </c>
      <c r="C296" s="61">
        <v>871951434748900</v>
      </c>
      <c r="D296" s="53" t="s">
        <v>850</v>
      </c>
      <c r="E296" s="63" t="s">
        <v>851</v>
      </c>
    </row>
    <row r="297" spans="1:5">
      <c r="A297" s="50">
        <v>8719514347526</v>
      </c>
      <c r="B297" s="50">
        <v>929002028392</v>
      </c>
      <c r="C297" s="61">
        <v>871951434752600</v>
      </c>
      <c r="D297" s="53" t="s">
        <v>852</v>
      </c>
      <c r="E297" s="63" t="s">
        <v>853</v>
      </c>
    </row>
    <row r="298" spans="1:5">
      <c r="A298" s="8">
        <v>8720169301818</v>
      </c>
      <c r="B298" s="8">
        <v>929003790502</v>
      </c>
      <c r="C298" s="31">
        <v>872016930181800</v>
      </c>
      <c r="D298" s="10" t="s">
        <v>1236</v>
      </c>
      <c r="E298" s="63" t="s">
        <v>1239</v>
      </c>
    </row>
    <row r="299" spans="1:5">
      <c r="A299" s="8">
        <v>8720169301832</v>
      </c>
      <c r="B299" s="8">
        <v>929003790602</v>
      </c>
      <c r="C299" s="31">
        <v>872016930183200</v>
      </c>
      <c r="D299" s="10" t="s">
        <v>1244</v>
      </c>
      <c r="E299" s="63" t="s">
        <v>1245</v>
      </c>
    </row>
    <row r="300" spans="1:5">
      <c r="A300" s="50">
        <v>8719514303959</v>
      </c>
      <c r="B300" s="50">
        <v>929002495602</v>
      </c>
      <c r="C300" s="61">
        <v>871951430395900</v>
      </c>
      <c r="D300" s="53" t="s">
        <v>1246</v>
      </c>
      <c r="E300" s="63" t="s">
        <v>1247</v>
      </c>
    </row>
    <row r="301" spans="1:5">
      <c r="A301" s="8">
        <v>8720169301856</v>
      </c>
      <c r="B301" s="8">
        <v>929003790802</v>
      </c>
      <c r="C301" s="31">
        <v>872016930185600</v>
      </c>
      <c r="D301" s="10" t="s">
        <v>1249</v>
      </c>
      <c r="E301" s="63" t="s">
        <v>1250</v>
      </c>
    </row>
    <row r="302" spans="1:5">
      <c r="A302" s="8">
        <v>8720169301870</v>
      </c>
      <c r="B302" s="8">
        <v>929003790902</v>
      </c>
      <c r="C302" s="31">
        <v>872016930187000</v>
      </c>
      <c r="D302" s="10" t="s">
        <v>1253</v>
      </c>
      <c r="E302" s="63" t="s">
        <v>1254</v>
      </c>
    </row>
    <row r="303" spans="1:5">
      <c r="A303" s="50">
        <v>8718699657802</v>
      </c>
      <c r="B303" s="50">
        <v>929002055102</v>
      </c>
      <c r="C303" s="61">
        <v>871869965780200</v>
      </c>
      <c r="D303" s="53" t="s">
        <v>1255</v>
      </c>
      <c r="E303" s="63" t="s">
        <v>1256</v>
      </c>
    </row>
    <row r="304" spans="1:5">
      <c r="A304" s="50">
        <v>8718699658182</v>
      </c>
      <c r="B304" s="50">
        <v>929002059802</v>
      </c>
      <c r="C304" s="61">
        <v>871869965818200</v>
      </c>
      <c r="D304" s="53" t="s">
        <v>1261</v>
      </c>
      <c r="E304" s="63" t="s">
        <v>1262</v>
      </c>
    </row>
    <row r="305" spans="1:5">
      <c r="A305" s="50">
        <v>8720169300477</v>
      </c>
      <c r="B305" s="50">
        <v>929003779002</v>
      </c>
      <c r="C305" s="61">
        <v>872016930047700</v>
      </c>
      <c r="D305" s="53" t="s">
        <v>1263</v>
      </c>
      <c r="E305" s="63" t="s">
        <v>1265</v>
      </c>
    </row>
    <row r="306" spans="1:5">
      <c r="A306" s="50">
        <v>8718699767792</v>
      </c>
      <c r="B306" s="50">
        <v>929002389702</v>
      </c>
      <c r="C306" s="61">
        <v>871869976779200</v>
      </c>
      <c r="D306" s="53" t="s">
        <v>1272</v>
      </c>
      <c r="E306" s="63" t="s">
        <v>1273</v>
      </c>
    </row>
    <row r="307" spans="1:5">
      <c r="A307" s="50">
        <v>8718699767839</v>
      </c>
      <c r="B307" s="50">
        <v>929002389802</v>
      </c>
      <c r="C307" s="61">
        <v>871869976783900</v>
      </c>
      <c r="D307" s="53" t="s">
        <v>1279</v>
      </c>
      <c r="E307" s="63" t="s">
        <v>1280</v>
      </c>
    </row>
    <row r="308" spans="1:5">
      <c r="A308" s="50">
        <v>8720169300439</v>
      </c>
      <c r="B308" s="50">
        <v>929003778902</v>
      </c>
      <c r="C308" s="61">
        <v>872016930043900</v>
      </c>
      <c r="D308" s="53" t="s">
        <v>1282</v>
      </c>
      <c r="E308" s="63" t="s">
        <v>1284</v>
      </c>
    </row>
    <row r="309" spans="1:5">
      <c r="A309" s="50">
        <v>8718699767594</v>
      </c>
      <c r="B309" s="50">
        <v>929002388902</v>
      </c>
      <c r="C309" s="61">
        <v>871869976759400</v>
      </c>
      <c r="D309" s="53" t="s">
        <v>1287</v>
      </c>
      <c r="E309" s="63" t="s">
        <v>1288</v>
      </c>
    </row>
    <row r="310" spans="1:5">
      <c r="A310" s="50">
        <v>8718699767532</v>
      </c>
      <c r="B310" s="50">
        <v>929002389402</v>
      </c>
      <c r="C310" s="61">
        <v>871869976753200</v>
      </c>
      <c r="D310" s="53" t="s">
        <v>1289</v>
      </c>
      <c r="E310" s="63" t="s">
        <v>1290</v>
      </c>
    </row>
    <row r="311" spans="1:5">
      <c r="A311" s="8">
        <v>8720169300552</v>
      </c>
      <c r="B311" s="8">
        <v>929003779202</v>
      </c>
      <c r="C311" s="31">
        <v>872016930055200</v>
      </c>
      <c r="D311" s="10" t="s">
        <v>1289</v>
      </c>
      <c r="E311" s="63" t="s">
        <v>1290</v>
      </c>
    </row>
    <row r="312" spans="1:5">
      <c r="A312" s="50">
        <v>8720169300514</v>
      </c>
      <c r="B312" s="50">
        <v>929003779102</v>
      </c>
      <c r="C312" s="61">
        <v>872016930051400</v>
      </c>
      <c r="D312" s="53" t="s">
        <v>1293</v>
      </c>
      <c r="E312" s="63" t="s">
        <v>1295</v>
      </c>
    </row>
    <row r="313" spans="1:5">
      <c r="A313" s="50">
        <v>8720169171022</v>
      </c>
      <c r="B313" s="50">
        <v>929003609002</v>
      </c>
      <c r="C313" s="61">
        <v>872016917102200</v>
      </c>
      <c r="D313" s="53" t="s">
        <v>1298</v>
      </c>
      <c r="E313" s="63" t="s">
        <v>1299</v>
      </c>
    </row>
    <row r="314" spans="1:5">
      <c r="A314" s="50">
        <v>8718699766696</v>
      </c>
      <c r="B314" s="50">
        <v>929002389902</v>
      </c>
      <c r="C314" s="61">
        <v>871869976669600</v>
      </c>
      <c r="D314" s="53" t="s">
        <v>1301</v>
      </c>
      <c r="E314" s="63" t="s">
        <v>1302</v>
      </c>
    </row>
    <row r="315" spans="1:5">
      <c r="A315" s="8">
        <v>8720169301757</v>
      </c>
      <c r="B315" s="8">
        <v>929003791102</v>
      </c>
      <c r="C315" s="31">
        <v>872016930175700</v>
      </c>
      <c r="D315" s="10" t="s">
        <v>1305</v>
      </c>
      <c r="E315" s="63" t="s">
        <v>1306</v>
      </c>
    </row>
    <row r="316" spans="1:5">
      <c r="A316" s="50">
        <v>8718699766733</v>
      </c>
      <c r="B316" s="50">
        <v>929002390002</v>
      </c>
      <c r="C316" s="61">
        <v>871869976673300</v>
      </c>
      <c r="D316" s="53" t="s">
        <v>1309</v>
      </c>
      <c r="E316" s="63" t="s">
        <v>1310</v>
      </c>
    </row>
    <row r="317" spans="1:5">
      <c r="A317" s="8">
        <v>8720169301771</v>
      </c>
      <c r="B317" s="8">
        <v>929003791202</v>
      </c>
      <c r="C317" s="31">
        <v>872016930177100</v>
      </c>
      <c r="D317" s="10" t="s">
        <v>1309</v>
      </c>
      <c r="E317" s="63" t="s">
        <v>1312</v>
      </c>
    </row>
    <row r="318" spans="1:5">
      <c r="A318" s="8">
        <v>8720169301931</v>
      </c>
      <c r="B318" s="8">
        <v>929003791302</v>
      </c>
      <c r="C318" s="31">
        <v>872016930193100</v>
      </c>
      <c r="D318" s="10" t="s">
        <v>1322</v>
      </c>
      <c r="E318" s="63" t="s">
        <v>1323</v>
      </c>
    </row>
    <row r="319" spans="1:5">
      <c r="A319" s="8">
        <v>8720169301955</v>
      </c>
      <c r="B319" s="8">
        <v>929003791402</v>
      </c>
      <c r="C319" s="31">
        <v>872016930195500</v>
      </c>
      <c r="D319" s="10" t="s">
        <v>1326</v>
      </c>
      <c r="E319" s="63" t="s">
        <v>1327</v>
      </c>
    </row>
    <row r="320" spans="1:5">
      <c r="A320" s="50">
        <v>8720169301993</v>
      </c>
      <c r="B320" s="50">
        <v>929003791502</v>
      </c>
      <c r="C320" s="61">
        <v>872016930199300</v>
      </c>
      <c r="D320" s="53" t="s">
        <v>1340</v>
      </c>
      <c r="E320" s="63" t="s">
        <v>1341</v>
      </c>
    </row>
    <row r="321" spans="1:5">
      <c r="A321" s="50">
        <v>8719514346819</v>
      </c>
      <c r="B321" s="50">
        <v>929001345492</v>
      </c>
      <c r="C321" s="61">
        <v>871951434681900</v>
      </c>
      <c r="D321" s="53" t="s">
        <v>854</v>
      </c>
      <c r="E321" s="63" t="s">
        <v>855</v>
      </c>
    </row>
    <row r="322" spans="1:5">
      <c r="A322" s="50">
        <v>8719514346833</v>
      </c>
      <c r="B322" s="50">
        <v>929001345692</v>
      </c>
      <c r="C322" s="61">
        <v>871951434683300</v>
      </c>
      <c r="D322" s="53" t="s">
        <v>857</v>
      </c>
      <c r="E322" s="63" t="s">
        <v>858</v>
      </c>
    </row>
    <row r="323" spans="1:5">
      <c r="A323" s="50">
        <v>8719514347748</v>
      </c>
      <c r="B323" s="50">
        <v>929001238692</v>
      </c>
      <c r="C323" s="61">
        <v>871951434774800</v>
      </c>
      <c r="D323" s="53" t="s">
        <v>860</v>
      </c>
      <c r="E323" s="63" t="s">
        <v>861</v>
      </c>
    </row>
    <row r="324" spans="1:5">
      <c r="A324" s="50">
        <v>8719514347762</v>
      </c>
      <c r="B324" s="50">
        <v>929001238792</v>
      </c>
      <c r="C324" s="61">
        <v>871951434776200</v>
      </c>
      <c r="D324" s="53" t="s">
        <v>862</v>
      </c>
      <c r="E324" s="63" t="s">
        <v>863</v>
      </c>
    </row>
    <row r="325" spans="1:5">
      <c r="A325" s="50">
        <v>8719514347304</v>
      </c>
      <c r="B325" s="50">
        <v>929001890492</v>
      </c>
      <c r="C325" s="61">
        <v>871951434730400</v>
      </c>
      <c r="D325" s="53" t="s">
        <v>864</v>
      </c>
      <c r="E325" s="63" t="s">
        <v>865</v>
      </c>
    </row>
    <row r="326" spans="1:5">
      <c r="A326" s="50">
        <v>8719514347205</v>
      </c>
      <c r="B326" s="50">
        <v>929001345592</v>
      </c>
      <c r="C326" s="61">
        <v>871951434720500</v>
      </c>
      <c r="D326" s="53" t="s">
        <v>866</v>
      </c>
      <c r="E326" s="63" t="s">
        <v>867</v>
      </c>
    </row>
    <row r="327" spans="1:5">
      <c r="A327" s="50">
        <v>8719514347328</v>
      </c>
      <c r="B327" s="50">
        <v>929001890592</v>
      </c>
      <c r="C327" s="61">
        <v>871951434732800</v>
      </c>
      <c r="D327" s="53" t="s">
        <v>868</v>
      </c>
      <c r="E327" s="63" t="s">
        <v>869</v>
      </c>
    </row>
    <row r="328" spans="1:5">
      <c r="A328" s="50">
        <v>8719514347229</v>
      </c>
      <c r="B328" s="50">
        <v>929001345792</v>
      </c>
      <c r="C328" s="61">
        <v>871951434722900</v>
      </c>
      <c r="D328" s="53" t="s">
        <v>870</v>
      </c>
      <c r="E328" s="63" t="s">
        <v>871</v>
      </c>
    </row>
    <row r="329" spans="1:5">
      <c r="A329" s="50">
        <v>8719514347564</v>
      </c>
      <c r="B329" s="50">
        <v>929002028592</v>
      </c>
      <c r="C329" s="61">
        <v>871951434756400</v>
      </c>
      <c r="D329" s="53" t="s">
        <v>872</v>
      </c>
      <c r="E329" s="63" t="s">
        <v>873</v>
      </c>
    </row>
    <row r="330" spans="1:5">
      <c r="A330" s="50">
        <v>8719514347601</v>
      </c>
      <c r="B330" s="50">
        <v>929002028792</v>
      </c>
      <c r="C330" s="61">
        <v>871951434760100</v>
      </c>
      <c r="D330" s="53" t="s">
        <v>874</v>
      </c>
      <c r="E330" s="63" t="s">
        <v>875</v>
      </c>
    </row>
    <row r="331" spans="1:5">
      <c r="A331" s="50">
        <v>8719514347588</v>
      </c>
      <c r="B331" s="50">
        <v>929002028692</v>
      </c>
      <c r="C331" s="61">
        <v>871951434758800</v>
      </c>
      <c r="D331" s="53" t="s">
        <v>876</v>
      </c>
      <c r="E331" s="63" t="s">
        <v>877</v>
      </c>
    </row>
    <row r="332" spans="1:5">
      <c r="A332" s="50">
        <v>8719514347625</v>
      </c>
      <c r="B332" s="50">
        <v>929002028892</v>
      </c>
      <c r="C332" s="61">
        <v>871951434762500</v>
      </c>
      <c r="D332" s="53" t="s">
        <v>878</v>
      </c>
      <c r="E332" s="63" t="s">
        <v>879</v>
      </c>
    </row>
    <row r="333" spans="1:5">
      <c r="A333" s="50">
        <v>8719514347663</v>
      </c>
      <c r="B333" s="50">
        <v>929002029092</v>
      </c>
      <c r="C333" s="61">
        <v>871951434766300</v>
      </c>
      <c r="D333" s="53" t="s">
        <v>880</v>
      </c>
      <c r="E333" s="63" t="s">
        <v>881</v>
      </c>
    </row>
    <row r="334" spans="1:5">
      <c r="A334" s="50">
        <v>8719514347687</v>
      </c>
      <c r="B334" s="50">
        <v>929002029292</v>
      </c>
      <c r="C334" s="61">
        <v>871951434768700</v>
      </c>
      <c r="D334" s="53" t="s">
        <v>882</v>
      </c>
      <c r="E334" s="63" t="s">
        <v>883</v>
      </c>
    </row>
    <row r="335" spans="1:5">
      <c r="A335" s="50">
        <v>8719514347700</v>
      </c>
      <c r="B335" s="50">
        <v>929002029392</v>
      </c>
      <c r="C335" s="61">
        <v>871951434770000</v>
      </c>
      <c r="D335" s="53" t="s">
        <v>884</v>
      </c>
      <c r="E335" s="63" t="s">
        <v>885</v>
      </c>
    </row>
    <row r="336" spans="1:5">
      <c r="A336" s="50">
        <v>8718696752098</v>
      </c>
      <c r="B336" s="50">
        <v>929001217532</v>
      </c>
      <c r="C336" s="61">
        <v>871869675209800</v>
      </c>
      <c r="D336" s="53" t="s">
        <v>1685</v>
      </c>
      <c r="E336" s="63" t="s">
        <v>1686</v>
      </c>
    </row>
    <row r="337" spans="1:5">
      <c r="A337" s="50">
        <v>8718696728291</v>
      </c>
      <c r="B337" s="50">
        <v>929001217602</v>
      </c>
      <c r="C337" s="61">
        <v>871869672829100</v>
      </c>
      <c r="D337" s="53" t="s">
        <v>1687</v>
      </c>
      <c r="E337" s="63" t="s">
        <v>1688</v>
      </c>
    </row>
    <row r="338" spans="1:5">
      <c r="A338" s="50">
        <v>8718696728314</v>
      </c>
      <c r="B338" s="50">
        <v>929001217702</v>
      </c>
      <c r="C338" s="61">
        <v>871869672831400</v>
      </c>
      <c r="D338" s="53" t="s">
        <v>1689</v>
      </c>
      <c r="E338" s="63" t="s">
        <v>1690</v>
      </c>
    </row>
    <row r="339" spans="1:5">
      <c r="A339" s="50">
        <v>8718696752531</v>
      </c>
      <c r="B339" s="50">
        <v>929001217862</v>
      </c>
      <c r="C339" s="61">
        <v>871869675253100</v>
      </c>
      <c r="D339" s="53" t="s">
        <v>1697</v>
      </c>
      <c r="E339" s="63" t="s">
        <v>1698</v>
      </c>
    </row>
    <row r="340" spans="1:5">
      <c r="A340" s="50">
        <v>8718696728338</v>
      </c>
      <c r="B340" s="50">
        <v>929001217902</v>
      </c>
      <c r="C340" s="61">
        <v>871869672833800</v>
      </c>
      <c r="D340" s="53" t="s">
        <v>1700</v>
      </c>
      <c r="E340" s="63" t="s">
        <v>1701</v>
      </c>
    </row>
    <row r="341" spans="1:5">
      <c r="A341" s="50">
        <v>8718696728352</v>
      </c>
      <c r="B341" s="50">
        <v>929001218002</v>
      </c>
      <c r="C341" s="61">
        <v>871869672835200</v>
      </c>
      <c r="D341" s="53" t="s">
        <v>1702</v>
      </c>
      <c r="E341" s="63" t="s">
        <v>1703</v>
      </c>
    </row>
    <row r="342" spans="1:5">
      <c r="A342" s="50">
        <v>8718696721339</v>
      </c>
      <c r="B342" s="50">
        <v>929002495802</v>
      </c>
      <c r="C342" s="61">
        <v>871869672133900</v>
      </c>
      <c r="D342" s="53" t="s">
        <v>1691</v>
      </c>
      <c r="E342" s="63" t="s">
        <v>1692</v>
      </c>
    </row>
    <row r="343" spans="1:5">
      <c r="A343" s="50">
        <v>8718696721353</v>
      </c>
      <c r="B343" s="50">
        <v>929002068202</v>
      </c>
      <c r="C343" s="61">
        <v>871869672135300</v>
      </c>
      <c r="D343" s="53" t="s">
        <v>1693</v>
      </c>
      <c r="E343" s="63" t="s">
        <v>1694</v>
      </c>
    </row>
    <row r="344" spans="1:5">
      <c r="A344" s="50">
        <v>8718696730225</v>
      </c>
      <c r="B344" s="50">
        <v>929002065602</v>
      </c>
      <c r="C344" s="61">
        <v>871869673022500</v>
      </c>
      <c r="D344" s="53" t="s">
        <v>1695</v>
      </c>
      <c r="E344" s="63" t="s">
        <v>1696</v>
      </c>
    </row>
    <row r="345" spans="1:5">
      <c r="A345" s="8">
        <v>8719514307582</v>
      </c>
      <c r="B345" s="8">
        <v>929002494652</v>
      </c>
      <c r="C345" s="31">
        <v>871951430758200</v>
      </c>
      <c r="D345" s="10" t="s">
        <v>1645</v>
      </c>
      <c r="E345" s="63" t="s">
        <v>1646</v>
      </c>
    </row>
    <row r="346" spans="1:5">
      <c r="A346" s="50">
        <v>8718696752517</v>
      </c>
      <c r="B346" s="50">
        <v>929001215232</v>
      </c>
      <c r="C346" s="61">
        <v>871869675251700</v>
      </c>
      <c r="D346" s="53" t="s">
        <v>1714</v>
      </c>
      <c r="E346" s="63" t="s">
        <v>1715</v>
      </c>
    </row>
    <row r="347" spans="1:5">
      <c r="A347" s="8">
        <v>8718699700294</v>
      </c>
      <c r="B347" s="8">
        <v>929001215252</v>
      </c>
      <c r="C347" s="31">
        <v>871869970029400</v>
      </c>
      <c r="D347" s="10" t="s">
        <v>1723</v>
      </c>
      <c r="E347" s="63" t="s">
        <v>1724</v>
      </c>
    </row>
    <row r="348" spans="1:5">
      <c r="A348" s="50">
        <v>8718696728376</v>
      </c>
      <c r="B348" s="50">
        <v>929001218102</v>
      </c>
      <c r="C348" s="61">
        <v>871869672837600</v>
      </c>
      <c r="D348" s="53" t="s">
        <v>1717</v>
      </c>
      <c r="E348" s="63" t="s">
        <v>1718</v>
      </c>
    </row>
    <row r="349" spans="1:5">
      <c r="A349" s="50">
        <v>8718696728390</v>
      </c>
      <c r="B349" s="50">
        <v>929001218202</v>
      </c>
      <c r="C349" s="61">
        <v>871869672839000</v>
      </c>
      <c r="D349" s="53" t="s">
        <v>1719</v>
      </c>
      <c r="E349" s="63" t="s">
        <v>1720</v>
      </c>
    </row>
    <row r="350" spans="1:5">
      <c r="A350" s="50">
        <v>8718696728413</v>
      </c>
      <c r="B350" s="50">
        <v>929001218302</v>
      </c>
      <c r="C350" s="61">
        <v>871869672841300</v>
      </c>
      <c r="D350" s="53" t="s">
        <v>1721</v>
      </c>
      <c r="E350" s="63" t="s">
        <v>1722</v>
      </c>
    </row>
    <row r="351" spans="1:5">
      <c r="A351" s="50">
        <v>8719514308718</v>
      </c>
      <c r="B351" s="50">
        <v>929002981002</v>
      </c>
      <c r="C351" s="61">
        <v>871951430871800</v>
      </c>
      <c r="D351" s="53" t="s">
        <v>1726</v>
      </c>
      <c r="E351" s="63" t="s">
        <v>1727</v>
      </c>
    </row>
    <row r="352" spans="1:5">
      <c r="A352" s="50">
        <v>8719514308619</v>
      </c>
      <c r="B352" s="50">
        <v>929002981102</v>
      </c>
      <c r="C352" s="61">
        <v>871951430861900</v>
      </c>
      <c r="D352" s="53" t="s">
        <v>1728</v>
      </c>
      <c r="E352" s="63" t="s">
        <v>1729</v>
      </c>
    </row>
    <row r="353" spans="1:5">
      <c r="A353" s="50">
        <v>8718696721377</v>
      </c>
      <c r="B353" s="50">
        <v>929002495902</v>
      </c>
      <c r="C353" s="61">
        <v>871869672137700</v>
      </c>
      <c r="D353" s="53" t="s">
        <v>1705</v>
      </c>
      <c r="E353" s="63" t="s">
        <v>1706</v>
      </c>
    </row>
    <row r="354" spans="1:5">
      <c r="A354" s="50">
        <v>8719514358836</v>
      </c>
      <c r="B354" s="50">
        <v>929002068302</v>
      </c>
      <c r="C354" s="61">
        <v>871951435883600</v>
      </c>
      <c r="D354" s="53" t="s">
        <v>1707</v>
      </c>
      <c r="E354" s="63" t="s">
        <v>1708</v>
      </c>
    </row>
    <row r="355" spans="1:5">
      <c r="A355" s="50">
        <v>8719514358850</v>
      </c>
      <c r="B355" s="50">
        <v>929002065802</v>
      </c>
      <c r="C355" s="61">
        <v>871951435885000</v>
      </c>
      <c r="D355" s="53" t="s">
        <v>1709</v>
      </c>
      <c r="E355" s="63" t="s">
        <v>1710</v>
      </c>
    </row>
    <row r="356" spans="1:5">
      <c r="A356" s="50">
        <v>8719514308756</v>
      </c>
      <c r="B356" s="50">
        <v>929002981202</v>
      </c>
      <c r="C356" s="61">
        <v>871951430875600</v>
      </c>
      <c r="D356" s="53" t="s">
        <v>1730</v>
      </c>
      <c r="E356" s="63" t="s">
        <v>1731</v>
      </c>
    </row>
    <row r="357" spans="1:5">
      <c r="A357" s="50">
        <v>8719514308657</v>
      </c>
      <c r="B357" s="50">
        <v>929002981302</v>
      </c>
      <c r="C357" s="61">
        <v>871951430865700</v>
      </c>
      <c r="D357" s="53" t="s">
        <v>1734</v>
      </c>
      <c r="E357" s="63" t="s">
        <v>1735</v>
      </c>
    </row>
    <row r="358" spans="1:5">
      <c r="A358" s="50">
        <v>8719514308671</v>
      </c>
      <c r="B358" s="50">
        <v>929002981402</v>
      </c>
      <c r="C358" s="61">
        <v>871951430867100</v>
      </c>
      <c r="D358" s="53" t="s">
        <v>1732</v>
      </c>
      <c r="E358" s="63" t="s">
        <v>1733</v>
      </c>
    </row>
    <row r="359" spans="1:5">
      <c r="A359" s="50">
        <v>8718696813331</v>
      </c>
      <c r="B359" s="50">
        <v>929002466702</v>
      </c>
      <c r="C359" s="61">
        <v>871869681333101</v>
      </c>
      <c r="D359" s="53" t="s">
        <v>1736</v>
      </c>
      <c r="E359" s="63" t="s">
        <v>1737</v>
      </c>
    </row>
    <row r="360" spans="1:5">
      <c r="A360" s="50">
        <v>8718696813355</v>
      </c>
      <c r="B360" s="50">
        <v>929002466802</v>
      </c>
      <c r="C360" s="61">
        <v>871869681335501</v>
      </c>
      <c r="D360" s="53" t="s">
        <v>1739</v>
      </c>
      <c r="E360" s="63" t="s">
        <v>1740</v>
      </c>
    </row>
    <row r="361" spans="1:5">
      <c r="A361" s="50">
        <v>8719514305380</v>
      </c>
      <c r="B361" s="50">
        <v>929002965002</v>
      </c>
      <c r="C361" s="61">
        <v>871951430538000</v>
      </c>
      <c r="D361" s="53" t="s">
        <v>1652</v>
      </c>
      <c r="E361" s="63" t="s">
        <v>1653</v>
      </c>
    </row>
    <row r="362" spans="1:5">
      <c r="A362" s="50">
        <v>8719514443426</v>
      </c>
      <c r="B362" s="50">
        <v>929003485302</v>
      </c>
      <c r="C362" s="61">
        <v>871951444342600</v>
      </c>
      <c r="D362" s="53" t="s">
        <v>1656</v>
      </c>
      <c r="E362" s="63" t="s">
        <v>1657</v>
      </c>
    </row>
    <row r="363" spans="1:5">
      <c r="A363" s="50">
        <v>8719514344242</v>
      </c>
      <c r="B363" s="50">
        <v>929002695902</v>
      </c>
      <c r="C363" s="61">
        <v>871951434424200</v>
      </c>
      <c r="D363" s="53" t="s">
        <v>2503</v>
      </c>
      <c r="E363" s="63" t="s">
        <v>2504</v>
      </c>
    </row>
    <row r="364" spans="1:5">
      <c r="A364" s="50">
        <v>8719514344266</v>
      </c>
      <c r="B364" s="50">
        <v>929002696002</v>
      </c>
      <c r="C364" s="61">
        <v>871951434426600</v>
      </c>
      <c r="D364" s="53" t="s">
        <v>2506</v>
      </c>
      <c r="E364" s="63" t="s">
        <v>2507</v>
      </c>
    </row>
    <row r="365" spans="1:5">
      <c r="A365" s="50">
        <v>8719514344280</v>
      </c>
      <c r="B365" s="50">
        <v>929002696102</v>
      </c>
      <c r="C365" s="61">
        <v>871951434428000</v>
      </c>
      <c r="D365" s="53" t="s">
        <v>2508</v>
      </c>
      <c r="E365" s="63" t="s">
        <v>2509</v>
      </c>
    </row>
    <row r="366" spans="1:5">
      <c r="A366" s="50">
        <v>8719514344303</v>
      </c>
      <c r="B366" s="50">
        <v>929002696202</v>
      </c>
      <c r="C366" s="61">
        <v>871951434430300</v>
      </c>
      <c r="D366" s="53" t="s">
        <v>2510</v>
      </c>
      <c r="E366" s="63" t="s">
        <v>2511</v>
      </c>
    </row>
    <row r="367" spans="1:5">
      <c r="A367" s="50">
        <v>8719514344006</v>
      </c>
      <c r="B367" s="50">
        <v>929002694702</v>
      </c>
      <c r="C367" s="61">
        <v>871951434400600</v>
      </c>
      <c r="D367" s="53" t="s">
        <v>2476</v>
      </c>
      <c r="E367" s="63" t="s">
        <v>2477</v>
      </c>
    </row>
    <row r="368" spans="1:5">
      <c r="A368" s="50">
        <v>8719514344020</v>
      </c>
      <c r="B368" s="50">
        <v>929002694802</v>
      </c>
      <c r="C368" s="61">
        <v>871951434402000</v>
      </c>
      <c r="D368" s="53" t="s">
        <v>2479</v>
      </c>
      <c r="E368" s="63" t="s">
        <v>2480</v>
      </c>
    </row>
    <row r="369" spans="1:5">
      <c r="A369" s="50">
        <v>8719514344044</v>
      </c>
      <c r="B369" s="50">
        <v>929002694902</v>
      </c>
      <c r="C369" s="61">
        <v>871951434404400</v>
      </c>
      <c r="D369" s="53" t="s">
        <v>2481</v>
      </c>
      <c r="E369" s="63" t="s">
        <v>2482</v>
      </c>
    </row>
    <row r="370" spans="1:5">
      <c r="A370" s="50">
        <v>8719514344068</v>
      </c>
      <c r="B370" s="50">
        <v>929002695002</v>
      </c>
      <c r="C370" s="61">
        <v>871951434406800</v>
      </c>
      <c r="D370" s="53" t="s">
        <v>2483</v>
      </c>
      <c r="E370" s="63" t="s">
        <v>2484</v>
      </c>
    </row>
    <row r="371" spans="1:5">
      <c r="A371" s="50">
        <v>8719514344082</v>
      </c>
      <c r="B371" s="50">
        <v>929002695102</v>
      </c>
      <c r="C371" s="61">
        <v>871951434408200</v>
      </c>
      <c r="D371" s="53" t="s">
        <v>2485</v>
      </c>
      <c r="E371" s="63" t="s">
        <v>2486</v>
      </c>
    </row>
    <row r="372" spans="1:5">
      <c r="A372" s="50">
        <v>8719514344105</v>
      </c>
      <c r="B372" s="50">
        <v>929002695202</v>
      </c>
      <c r="C372" s="61">
        <v>871951434410500</v>
      </c>
      <c r="D372" s="53" t="s">
        <v>2488</v>
      </c>
      <c r="E372" s="63" t="s">
        <v>2489</v>
      </c>
    </row>
    <row r="373" spans="1:5">
      <c r="A373" s="50">
        <v>8719514344129</v>
      </c>
      <c r="B373" s="50">
        <v>929002695302</v>
      </c>
      <c r="C373" s="61">
        <v>871951434412900</v>
      </c>
      <c r="D373" s="53" t="s">
        <v>2490</v>
      </c>
      <c r="E373" s="63" t="s">
        <v>2491</v>
      </c>
    </row>
    <row r="374" spans="1:5">
      <c r="A374" s="50">
        <v>8719514344143</v>
      </c>
      <c r="B374" s="50">
        <v>929002695402</v>
      </c>
      <c r="C374" s="61">
        <v>871951434414300</v>
      </c>
      <c r="D374" s="53" t="s">
        <v>2492</v>
      </c>
      <c r="E374" s="63" t="s">
        <v>2493</v>
      </c>
    </row>
    <row r="375" spans="1:5">
      <c r="A375" s="50">
        <v>8719514344167</v>
      </c>
      <c r="B375" s="50">
        <v>929002695502</v>
      </c>
      <c r="C375" s="61">
        <v>871951434416700</v>
      </c>
      <c r="D375" s="53" t="s">
        <v>2494</v>
      </c>
      <c r="E375" s="63" t="s">
        <v>2495</v>
      </c>
    </row>
    <row r="376" spans="1:5">
      <c r="A376" s="50">
        <v>8719514344181</v>
      </c>
      <c r="B376" s="50">
        <v>929002695602</v>
      </c>
      <c r="C376" s="61">
        <v>871951434418100</v>
      </c>
      <c r="D376" s="53" t="s">
        <v>2497</v>
      </c>
      <c r="E376" s="63" t="s">
        <v>2498</v>
      </c>
    </row>
    <row r="377" spans="1:5">
      <c r="A377" s="50">
        <v>8719514344204</v>
      </c>
      <c r="B377" s="50">
        <v>929002695702</v>
      </c>
      <c r="C377" s="61">
        <v>871951434420400</v>
      </c>
      <c r="D377" s="53" t="s">
        <v>2499</v>
      </c>
      <c r="E377" s="63" t="s">
        <v>2500</v>
      </c>
    </row>
    <row r="378" spans="1:5">
      <c r="A378" s="50">
        <v>8719514344228</v>
      </c>
      <c r="B378" s="50">
        <v>929002695802</v>
      </c>
      <c r="C378" s="61">
        <v>871951434422800</v>
      </c>
      <c r="D378" s="53" t="s">
        <v>2501</v>
      </c>
      <c r="E378" s="63" t="s">
        <v>2502</v>
      </c>
    </row>
    <row r="379" spans="1:5">
      <c r="A379" s="50">
        <v>8719514486409</v>
      </c>
      <c r="B379" s="50">
        <v>929003577232</v>
      </c>
      <c r="C379" s="61">
        <v>871951448640900</v>
      </c>
      <c r="D379" s="53" t="s">
        <v>2121</v>
      </c>
      <c r="E379" s="63" t="s">
        <v>2122</v>
      </c>
    </row>
    <row r="380" spans="1:5">
      <c r="A380" s="50">
        <v>8719514448070</v>
      </c>
      <c r="B380" s="50">
        <v>929003519702</v>
      </c>
      <c r="C380" s="61">
        <v>871951444807000</v>
      </c>
      <c r="D380" s="53" t="s">
        <v>2123</v>
      </c>
      <c r="E380" s="63" t="s">
        <v>2124</v>
      </c>
    </row>
    <row r="381" spans="1:5">
      <c r="A381" s="50">
        <v>8719514448094</v>
      </c>
      <c r="B381" s="50">
        <v>929003519802</v>
      </c>
      <c r="C381" s="61">
        <v>871951444809400</v>
      </c>
      <c r="D381" s="53" t="s">
        <v>2125</v>
      </c>
      <c r="E381" s="63" t="s">
        <v>2126</v>
      </c>
    </row>
    <row r="382" spans="1:5">
      <c r="A382" s="50">
        <v>8719514486461</v>
      </c>
      <c r="B382" s="50">
        <v>929003577532</v>
      </c>
      <c r="C382" s="61">
        <v>871951448646100</v>
      </c>
      <c r="D382" s="53" t="s">
        <v>2127</v>
      </c>
      <c r="E382" s="63" t="s">
        <v>2128</v>
      </c>
    </row>
    <row r="383" spans="1:5">
      <c r="A383" s="50">
        <v>8719514469587</v>
      </c>
      <c r="B383" s="50">
        <v>929001874932</v>
      </c>
      <c r="C383" s="61">
        <v>871951446958700</v>
      </c>
      <c r="D383" s="53" t="s">
        <v>2130</v>
      </c>
      <c r="E383" s="63" t="s">
        <v>2131</v>
      </c>
    </row>
    <row r="384" spans="1:5">
      <c r="A384" s="50">
        <v>8718696806135</v>
      </c>
      <c r="B384" s="50">
        <v>929001874902</v>
      </c>
      <c r="C384" s="61">
        <v>871869680613500</v>
      </c>
      <c r="D384" s="53" t="s">
        <v>2130</v>
      </c>
      <c r="E384" s="63" t="s">
        <v>2131</v>
      </c>
    </row>
    <row r="385" spans="1:5">
      <c r="A385" s="50">
        <v>8719514475588</v>
      </c>
      <c r="B385" s="50">
        <v>929001874832</v>
      </c>
      <c r="C385" s="61">
        <v>871951447558800</v>
      </c>
      <c r="D385" s="53" t="s">
        <v>2132</v>
      </c>
      <c r="E385" s="63" t="s">
        <v>2133</v>
      </c>
    </row>
    <row r="386" spans="1:5">
      <c r="A386" s="50">
        <v>8718696806111</v>
      </c>
      <c r="B386" s="50">
        <v>929001874802</v>
      </c>
      <c r="C386" s="61">
        <v>871869680611100</v>
      </c>
      <c r="D386" s="53" t="s">
        <v>2132</v>
      </c>
      <c r="E386" s="63" t="s">
        <v>2133</v>
      </c>
    </row>
    <row r="387" spans="1:5">
      <c r="A387" s="8">
        <v>8720169278585</v>
      </c>
      <c r="B387" s="8">
        <v>929003746102</v>
      </c>
      <c r="C387" s="31">
        <v>872016927858500</v>
      </c>
      <c r="D387" s="10" t="s">
        <v>2134</v>
      </c>
      <c r="E387" s="63" t="s">
        <v>2135</v>
      </c>
    </row>
    <row r="388" spans="1:5">
      <c r="A388" s="8">
        <v>8720169278608</v>
      </c>
      <c r="B388" s="8">
        <v>929003746202</v>
      </c>
      <c r="C388" s="31">
        <v>872016927860800</v>
      </c>
      <c r="D388" s="10" t="s">
        <v>2140</v>
      </c>
      <c r="E388" s="63" t="s">
        <v>2141</v>
      </c>
    </row>
    <row r="389" spans="1:5">
      <c r="A389" s="8">
        <v>8720169278622</v>
      </c>
      <c r="B389" s="8">
        <v>929003746302</v>
      </c>
      <c r="C389" s="31">
        <v>872016927862200</v>
      </c>
      <c r="D389" s="10" t="s">
        <v>2143</v>
      </c>
      <c r="E389" s="63" t="s">
        <v>2144</v>
      </c>
    </row>
    <row r="390" spans="1:5">
      <c r="A390" s="50">
        <v>8719514486423</v>
      </c>
      <c r="B390" s="50">
        <v>929003577332</v>
      </c>
      <c r="C390" s="61">
        <v>871951448642300</v>
      </c>
      <c r="D390" s="53" t="s">
        <v>2145</v>
      </c>
      <c r="E390" s="63" t="s">
        <v>2146</v>
      </c>
    </row>
    <row r="391" spans="1:5">
      <c r="A391" s="50">
        <v>8719514459816</v>
      </c>
      <c r="B391" s="50">
        <v>929003547402</v>
      </c>
      <c r="C391" s="61">
        <v>871951445981600</v>
      </c>
      <c r="D391" s="53" t="s">
        <v>2148</v>
      </c>
      <c r="E391" s="63" t="s">
        <v>2149</v>
      </c>
    </row>
    <row r="392" spans="1:5">
      <c r="A392" s="50">
        <v>8719514459830</v>
      </c>
      <c r="B392" s="50">
        <v>929003547502</v>
      </c>
      <c r="C392" s="61">
        <v>871951445983000</v>
      </c>
      <c r="D392" s="53" t="s">
        <v>2151</v>
      </c>
      <c r="E392" s="63" t="s">
        <v>2152</v>
      </c>
    </row>
    <row r="393" spans="1:5">
      <c r="A393" s="50">
        <v>8719514486485</v>
      </c>
      <c r="B393" s="50">
        <v>929003577632</v>
      </c>
      <c r="C393" s="61">
        <v>871951448648500</v>
      </c>
      <c r="D393" s="53" t="s">
        <v>2153</v>
      </c>
      <c r="E393" s="63" t="s">
        <v>2154</v>
      </c>
    </row>
    <row r="394" spans="1:5">
      <c r="A394" s="50">
        <v>8719514469600</v>
      </c>
      <c r="B394" s="50">
        <v>929001875132</v>
      </c>
      <c r="C394" s="61">
        <v>871951446960000</v>
      </c>
      <c r="D394" s="53" t="s">
        <v>2155</v>
      </c>
      <c r="E394" s="63" t="s">
        <v>2156</v>
      </c>
    </row>
    <row r="395" spans="1:5">
      <c r="A395" s="50">
        <v>8718696806173</v>
      </c>
      <c r="B395" s="50">
        <v>929001875102</v>
      </c>
      <c r="C395" s="61">
        <v>871869680617300</v>
      </c>
      <c r="D395" s="53" t="s">
        <v>2155</v>
      </c>
      <c r="E395" s="63" t="s">
        <v>2156</v>
      </c>
    </row>
    <row r="396" spans="1:5">
      <c r="A396" s="50">
        <v>8719514475601</v>
      </c>
      <c r="B396" s="50">
        <v>929001875032</v>
      </c>
      <c r="C396" s="61">
        <v>871951447560100</v>
      </c>
      <c r="D396" s="53" t="s">
        <v>2157</v>
      </c>
      <c r="E396" s="63" t="s">
        <v>2158</v>
      </c>
    </row>
    <row r="397" spans="1:5">
      <c r="A397" s="50">
        <v>8718696806159</v>
      </c>
      <c r="B397" s="50">
        <v>929001875002</v>
      </c>
      <c r="C397" s="61">
        <v>871869680615900</v>
      </c>
      <c r="D397" s="53" t="s">
        <v>2157</v>
      </c>
      <c r="E397" s="63" t="s">
        <v>2158</v>
      </c>
    </row>
    <row r="398" spans="1:5">
      <c r="A398" s="8">
        <v>8720169278646</v>
      </c>
      <c r="B398" s="8">
        <v>929003746402</v>
      </c>
      <c r="C398" s="31">
        <v>872016927864600</v>
      </c>
      <c r="D398" s="10" t="s">
        <v>2163</v>
      </c>
      <c r="E398" s="63" t="s">
        <v>2164</v>
      </c>
    </row>
    <row r="399" spans="1:5">
      <c r="A399" s="8">
        <v>8720169278660</v>
      </c>
      <c r="B399" s="8">
        <v>929003746502</v>
      </c>
      <c r="C399" s="31">
        <v>872016927866000</v>
      </c>
      <c r="D399" s="10" t="s">
        <v>2167</v>
      </c>
      <c r="E399" s="63" t="s">
        <v>2168</v>
      </c>
    </row>
    <row r="400" spans="1:5">
      <c r="A400" s="8">
        <v>8720169278684</v>
      </c>
      <c r="B400" s="8">
        <v>929003746602</v>
      </c>
      <c r="C400" s="31">
        <v>872016927868400</v>
      </c>
      <c r="D400" s="10" t="s">
        <v>2169</v>
      </c>
      <c r="E400" s="63" t="s">
        <v>2170</v>
      </c>
    </row>
    <row r="401" spans="1:5">
      <c r="A401" s="50">
        <v>8719514486522</v>
      </c>
      <c r="B401" s="50">
        <v>929003577802</v>
      </c>
      <c r="C401" s="61">
        <v>871951448652200</v>
      </c>
      <c r="D401" s="53" t="s">
        <v>2159</v>
      </c>
      <c r="E401" s="63" t="s">
        <v>2160</v>
      </c>
    </row>
    <row r="402" spans="1:5">
      <c r="A402" s="50">
        <v>8719514486386</v>
      </c>
      <c r="B402" s="50">
        <v>929003577132</v>
      </c>
      <c r="C402" s="61">
        <v>871951448638600</v>
      </c>
      <c r="D402" s="53" t="s">
        <v>2106</v>
      </c>
      <c r="E402" s="63" t="s">
        <v>2107</v>
      </c>
    </row>
    <row r="403" spans="1:5">
      <c r="A403" s="50">
        <v>8719514325319</v>
      </c>
      <c r="B403" s="50">
        <v>929003022102</v>
      </c>
      <c r="C403" s="61">
        <v>871951432531900</v>
      </c>
      <c r="D403" s="53" t="s">
        <v>2109</v>
      </c>
      <c r="E403" s="63" t="s">
        <v>2111</v>
      </c>
    </row>
    <row r="404" spans="1:5">
      <c r="A404" s="50">
        <v>8719514459779</v>
      </c>
      <c r="B404" s="50">
        <v>929003547202</v>
      </c>
      <c r="C404" s="61">
        <v>871951445977900</v>
      </c>
      <c r="D404" s="53" t="s">
        <v>2109</v>
      </c>
      <c r="E404" s="63" t="s">
        <v>2111</v>
      </c>
    </row>
    <row r="405" spans="1:5">
      <c r="A405" s="50">
        <v>8719514325333</v>
      </c>
      <c r="B405" s="50">
        <v>929003022202</v>
      </c>
      <c r="C405" s="61">
        <v>871951432533300</v>
      </c>
      <c r="D405" s="53" t="s">
        <v>2112</v>
      </c>
      <c r="E405" s="63" t="s">
        <v>2113</v>
      </c>
    </row>
    <row r="406" spans="1:5">
      <c r="A406" s="50">
        <v>8719514459793</v>
      </c>
      <c r="B406" s="50">
        <v>929003547302</v>
      </c>
      <c r="C406" s="61">
        <v>871951445979300</v>
      </c>
      <c r="D406" s="53" t="s">
        <v>2112</v>
      </c>
      <c r="E406" s="63" t="s">
        <v>2113</v>
      </c>
    </row>
    <row r="407" spans="1:5">
      <c r="A407" s="50">
        <v>8719514486447</v>
      </c>
      <c r="B407" s="50">
        <v>929003577402</v>
      </c>
      <c r="C407" s="61">
        <v>871951448644700</v>
      </c>
      <c r="D407" s="53" t="s">
        <v>2114</v>
      </c>
      <c r="E407" s="63" t="s">
        <v>2115</v>
      </c>
    </row>
    <row r="408" spans="1:5">
      <c r="A408" s="50">
        <v>8719514421035</v>
      </c>
      <c r="B408" s="50">
        <v>929003158602</v>
      </c>
      <c r="C408" s="61">
        <v>871951442103500</v>
      </c>
      <c r="D408" s="53" t="s">
        <v>2116</v>
      </c>
      <c r="E408" s="63" t="s">
        <v>2117</v>
      </c>
    </row>
    <row r="409" spans="1:5">
      <c r="A409" s="50">
        <v>8719514421059</v>
      </c>
      <c r="B409" s="50">
        <v>929003158702</v>
      </c>
      <c r="C409" s="61">
        <v>871951442105900</v>
      </c>
      <c r="D409" s="53" t="s">
        <v>2119</v>
      </c>
      <c r="E409" s="63" t="s">
        <v>2120</v>
      </c>
    </row>
    <row r="410" spans="1:5">
      <c r="A410" s="50">
        <v>8720169295469</v>
      </c>
      <c r="B410" s="50">
        <v>929003774402</v>
      </c>
      <c r="C410" s="61">
        <v>872016929546900</v>
      </c>
      <c r="D410" s="53" t="s">
        <v>2178</v>
      </c>
      <c r="E410" s="63" t="s">
        <v>2179</v>
      </c>
    </row>
    <row r="411" spans="1:5">
      <c r="A411" s="50">
        <v>8720169295483</v>
      </c>
      <c r="B411" s="50">
        <v>929003774502</v>
      </c>
      <c r="C411" s="61">
        <v>872016929548300</v>
      </c>
      <c r="D411" s="53" t="s">
        <v>2181</v>
      </c>
      <c r="E411" s="63" t="s">
        <v>2182</v>
      </c>
    </row>
    <row r="412" spans="1:5">
      <c r="A412" s="50">
        <v>8720169295506</v>
      </c>
      <c r="B412" s="50">
        <v>929003774602</v>
      </c>
      <c r="C412" s="61">
        <v>872016929550600</v>
      </c>
      <c r="D412" s="53" t="s">
        <v>2183</v>
      </c>
      <c r="E412" s="63" t="s">
        <v>2184</v>
      </c>
    </row>
    <row r="413" spans="1:5">
      <c r="A413" s="50">
        <v>8720169295582</v>
      </c>
      <c r="B413" s="50">
        <v>929003775002</v>
      </c>
      <c r="C413" s="61">
        <v>872016929558200</v>
      </c>
      <c r="D413" s="53" t="s">
        <v>2185</v>
      </c>
      <c r="E413" s="63" t="s">
        <v>2186</v>
      </c>
    </row>
    <row r="414" spans="1:5">
      <c r="A414" s="50">
        <v>8720169295605</v>
      </c>
      <c r="B414" s="50">
        <v>929003775102</v>
      </c>
      <c r="C414" s="61">
        <v>872016929560500</v>
      </c>
      <c r="D414" s="53" t="s">
        <v>2188</v>
      </c>
      <c r="E414" s="63" t="s">
        <v>2189</v>
      </c>
    </row>
    <row r="415" spans="1:5">
      <c r="A415" s="50">
        <v>8720169295629</v>
      </c>
      <c r="B415" s="50">
        <v>929003775202</v>
      </c>
      <c r="C415" s="61">
        <v>872016929562900</v>
      </c>
      <c r="D415" s="53" t="s">
        <v>2190</v>
      </c>
      <c r="E415" s="63" t="s">
        <v>2191</v>
      </c>
    </row>
    <row r="416" spans="1:5">
      <c r="A416" s="50">
        <v>8720169295520</v>
      </c>
      <c r="B416" s="50">
        <v>929003774702</v>
      </c>
      <c r="C416" s="61">
        <v>872016929552000</v>
      </c>
      <c r="D416" s="53" t="s">
        <v>2192</v>
      </c>
      <c r="E416" s="63" t="s">
        <v>2193</v>
      </c>
    </row>
    <row r="417" spans="1:5">
      <c r="A417" s="50">
        <v>8720169295544</v>
      </c>
      <c r="B417" s="50">
        <v>929003774802</v>
      </c>
      <c r="C417" s="61">
        <v>872016929554400</v>
      </c>
      <c r="D417" s="53" t="s">
        <v>2194</v>
      </c>
      <c r="E417" s="63" t="s">
        <v>2195</v>
      </c>
    </row>
    <row r="418" spans="1:5">
      <c r="A418" s="50">
        <v>8720169295568</v>
      </c>
      <c r="B418" s="50">
        <v>929003774902</v>
      </c>
      <c r="C418" s="61">
        <v>872016929556800</v>
      </c>
      <c r="D418" s="53" t="s">
        <v>2196</v>
      </c>
      <c r="E418" s="63" t="s">
        <v>2197</v>
      </c>
    </row>
    <row r="419" spans="1:5">
      <c r="A419" s="50">
        <v>8720169295643</v>
      </c>
      <c r="B419" s="50">
        <v>929003775302</v>
      </c>
      <c r="C419" s="61">
        <v>872016929564300</v>
      </c>
      <c r="D419" s="53" t="s">
        <v>2198</v>
      </c>
      <c r="E419" s="63" t="s">
        <v>2199</v>
      </c>
    </row>
    <row r="420" spans="1:5">
      <c r="A420" s="50">
        <v>8720169295667</v>
      </c>
      <c r="B420" s="50">
        <v>929003775402</v>
      </c>
      <c r="C420" s="61">
        <v>872016929566700</v>
      </c>
      <c r="D420" s="53" t="s">
        <v>2200</v>
      </c>
      <c r="E420" s="63" t="s">
        <v>2201</v>
      </c>
    </row>
    <row r="421" spans="1:5">
      <c r="A421" s="50">
        <v>8720169295681</v>
      </c>
      <c r="B421" s="50">
        <v>929003775502</v>
      </c>
      <c r="C421" s="61">
        <v>872016929568100</v>
      </c>
      <c r="D421" s="53" t="s">
        <v>2202</v>
      </c>
      <c r="E421" s="63" t="s">
        <v>2203</v>
      </c>
    </row>
    <row r="422" spans="1:5">
      <c r="A422" s="50">
        <v>8720169295407</v>
      </c>
      <c r="B422" s="50">
        <v>929003774102</v>
      </c>
      <c r="C422" s="61">
        <v>872016929540700</v>
      </c>
      <c r="D422" s="53" t="s">
        <v>2171</v>
      </c>
      <c r="E422" s="63" t="s">
        <v>2172</v>
      </c>
    </row>
    <row r="423" spans="1:5">
      <c r="A423" s="50">
        <v>8720169295421</v>
      </c>
      <c r="B423" s="50">
        <v>929003774202</v>
      </c>
      <c r="C423" s="61">
        <v>872016929542100</v>
      </c>
      <c r="D423" s="53" t="s">
        <v>2174</v>
      </c>
      <c r="E423" s="63" t="s">
        <v>2175</v>
      </c>
    </row>
    <row r="424" spans="1:5">
      <c r="A424" s="50">
        <v>8720169295445</v>
      </c>
      <c r="B424" s="50">
        <v>929003774302</v>
      </c>
      <c r="C424" s="61">
        <v>872016929544500</v>
      </c>
      <c r="D424" s="53" t="s">
        <v>2176</v>
      </c>
      <c r="E424" s="63" t="s">
        <v>2177</v>
      </c>
    </row>
    <row r="425" spans="1:5">
      <c r="A425" s="50">
        <v>8718696801666</v>
      </c>
      <c r="B425" s="50">
        <v>929001869202</v>
      </c>
      <c r="C425" s="61">
        <v>871869680166600</v>
      </c>
      <c r="D425" s="53" t="s">
        <v>2210</v>
      </c>
      <c r="E425" s="63" t="s">
        <v>2211</v>
      </c>
    </row>
    <row r="426" spans="1:5">
      <c r="A426" s="50">
        <v>8718696801680</v>
      </c>
      <c r="B426" s="50">
        <v>929001869302</v>
      </c>
      <c r="C426" s="61">
        <v>871869680168000</v>
      </c>
      <c r="D426" s="53" t="s">
        <v>2212</v>
      </c>
      <c r="E426" s="63" t="s">
        <v>2213</v>
      </c>
    </row>
    <row r="427" spans="1:5">
      <c r="A427" s="50">
        <v>8718696801703</v>
      </c>
      <c r="B427" s="50">
        <v>929001869402</v>
      </c>
      <c r="C427" s="61">
        <v>871869680170300</v>
      </c>
      <c r="D427" s="53" t="s">
        <v>2214</v>
      </c>
      <c r="E427" s="63" t="s">
        <v>2215</v>
      </c>
    </row>
    <row r="428" spans="1:5">
      <c r="A428" s="50">
        <v>8720169199965</v>
      </c>
      <c r="B428" s="50">
        <v>929003648102</v>
      </c>
      <c r="C428" s="61">
        <v>872016919996500</v>
      </c>
      <c r="D428" s="53" t="s">
        <v>2216</v>
      </c>
      <c r="E428" s="63" t="s">
        <v>2217</v>
      </c>
    </row>
    <row r="429" spans="1:5">
      <c r="A429" s="50">
        <v>8720169199989</v>
      </c>
      <c r="B429" s="50">
        <v>929003648202</v>
      </c>
      <c r="C429" s="61">
        <v>872016919998900</v>
      </c>
      <c r="D429" s="53" t="s">
        <v>2219</v>
      </c>
      <c r="E429" s="63" t="s">
        <v>2220</v>
      </c>
    </row>
    <row r="430" spans="1:5">
      <c r="A430" s="50">
        <v>8720169200005</v>
      </c>
      <c r="B430" s="50">
        <v>929003648302</v>
      </c>
      <c r="C430" s="61">
        <v>872016920000500</v>
      </c>
      <c r="D430" s="53" t="s">
        <v>2221</v>
      </c>
      <c r="E430" s="63" t="s">
        <v>2222</v>
      </c>
    </row>
    <row r="431" spans="1:5">
      <c r="A431" s="50">
        <v>8718696801727</v>
      </c>
      <c r="B431" s="50">
        <v>929001869502</v>
      </c>
      <c r="C431" s="61">
        <v>871869680172700</v>
      </c>
      <c r="D431" s="53" t="s">
        <v>2223</v>
      </c>
      <c r="E431" s="63" t="s">
        <v>2224</v>
      </c>
    </row>
    <row r="432" spans="1:5">
      <c r="A432" s="50">
        <v>8718696801741</v>
      </c>
      <c r="B432" s="50">
        <v>929001869602</v>
      </c>
      <c r="C432" s="61">
        <v>871869680174100</v>
      </c>
      <c r="D432" s="53" t="s">
        <v>2225</v>
      </c>
      <c r="E432" s="63" t="s">
        <v>2226</v>
      </c>
    </row>
    <row r="433" spans="1:5">
      <c r="A433" s="50">
        <v>8718696801765</v>
      </c>
      <c r="B433" s="50">
        <v>929001869702</v>
      </c>
      <c r="C433" s="61">
        <v>871869680176500</v>
      </c>
      <c r="D433" s="53" t="s">
        <v>2228</v>
      </c>
      <c r="E433" s="63" t="s">
        <v>2229</v>
      </c>
    </row>
    <row r="434" spans="1:5">
      <c r="A434" s="50">
        <v>8720169200029</v>
      </c>
      <c r="B434" s="50">
        <v>929003648402</v>
      </c>
      <c r="C434" s="61">
        <v>872016920002900</v>
      </c>
      <c r="D434" s="53" t="s">
        <v>2230</v>
      </c>
      <c r="E434" s="63" t="s">
        <v>2231</v>
      </c>
    </row>
    <row r="435" spans="1:5">
      <c r="A435" s="50">
        <v>8720169200043</v>
      </c>
      <c r="B435" s="50">
        <v>929003648502</v>
      </c>
      <c r="C435" s="61">
        <v>872016920004300</v>
      </c>
      <c r="D435" s="53" t="s">
        <v>2235</v>
      </c>
      <c r="E435" s="63" t="s">
        <v>2236</v>
      </c>
    </row>
    <row r="436" spans="1:5">
      <c r="A436" s="50">
        <v>8720169200067</v>
      </c>
      <c r="B436" s="50">
        <v>929003648602</v>
      </c>
      <c r="C436" s="61">
        <v>872016920006700</v>
      </c>
      <c r="D436" s="53" t="s">
        <v>2237</v>
      </c>
      <c r="E436" s="63" t="s">
        <v>2238</v>
      </c>
    </row>
    <row r="437" spans="1:5">
      <c r="A437" s="50">
        <v>8718699782771</v>
      </c>
      <c r="B437" s="50">
        <v>929002419802</v>
      </c>
      <c r="C437" s="61">
        <v>871869978277100</v>
      </c>
      <c r="D437" s="53" t="s">
        <v>2204</v>
      </c>
      <c r="E437" s="63" t="s">
        <v>2205</v>
      </c>
    </row>
    <row r="438" spans="1:5">
      <c r="A438" s="50">
        <v>8718699782795</v>
      </c>
      <c r="B438" s="50">
        <v>929002419902</v>
      </c>
      <c r="C438" s="61">
        <v>871869978279500</v>
      </c>
      <c r="D438" s="53" t="s">
        <v>2206</v>
      </c>
      <c r="E438" s="63" t="s">
        <v>2207</v>
      </c>
    </row>
    <row r="439" spans="1:5">
      <c r="A439" s="50">
        <v>8718699782818</v>
      </c>
      <c r="B439" s="50">
        <v>929002420002</v>
      </c>
      <c r="C439" s="61">
        <v>871869978281800</v>
      </c>
      <c r="D439" s="53" t="s">
        <v>2208</v>
      </c>
      <c r="E439" s="63" t="s">
        <v>2209</v>
      </c>
    </row>
    <row r="440" spans="1:5">
      <c r="A440" s="50">
        <v>8719514312449</v>
      </c>
      <c r="B440" s="50">
        <v>929002967102</v>
      </c>
      <c r="C440" s="61">
        <v>871951431244900</v>
      </c>
      <c r="D440" s="53" t="s">
        <v>890</v>
      </c>
      <c r="E440" s="63" t="s">
        <v>891</v>
      </c>
    </row>
    <row r="441" spans="1:5">
      <c r="A441" s="50">
        <v>8719514312425</v>
      </c>
      <c r="B441" s="50">
        <v>929002966902</v>
      </c>
      <c r="C441" s="61">
        <v>871951431242500</v>
      </c>
      <c r="D441" s="53" t="s">
        <v>886</v>
      </c>
      <c r="E441" s="63" t="s">
        <v>887</v>
      </c>
    </row>
    <row r="442" spans="1:5">
      <c r="A442" s="50">
        <v>8719514312647</v>
      </c>
      <c r="B442" s="50">
        <v>929002969602</v>
      </c>
      <c r="C442" s="61">
        <v>871951431264700</v>
      </c>
      <c r="D442" s="53" t="s">
        <v>893</v>
      </c>
      <c r="E442" s="63" t="s">
        <v>894</v>
      </c>
    </row>
    <row r="443" spans="1:5">
      <c r="A443" s="50">
        <v>8719514312685</v>
      </c>
      <c r="B443" s="50">
        <v>929002970002</v>
      </c>
      <c r="C443" s="61">
        <v>871951431268500</v>
      </c>
      <c r="D443" s="53" t="s">
        <v>895</v>
      </c>
      <c r="E443" s="63" t="s">
        <v>896</v>
      </c>
    </row>
    <row r="444" spans="1:5">
      <c r="A444" s="50">
        <v>8719514312722</v>
      </c>
      <c r="B444" s="50">
        <v>929002970402</v>
      </c>
      <c r="C444" s="61">
        <v>871951431272200</v>
      </c>
      <c r="D444" s="53" t="s">
        <v>897</v>
      </c>
      <c r="E444" s="63" t="s">
        <v>898</v>
      </c>
    </row>
    <row r="445" spans="1:5">
      <c r="A445" s="50">
        <v>8719514312623</v>
      </c>
      <c r="B445" s="50">
        <v>929002969402</v>
      </c>
      <c r="C445" s="61">
        <v>871951431262300</v>
      </c>
      <c r="D445" s="53" t="s">
        <v>899</v>
      </c>
      <c r="E445" s="63" t="s">
        <v>900</v>
      </c>
    </row>
    <row r="446" spans="1:5">
      <c r="A446" s="50">
        <v>8719514313040</v>
      </c>
      <c r="B446" s="50">
        <v>929002973102</v>
      </c>
      <c r="C446" s="61">
        <v>871951431304000</v>
      </c>
      <c r="D446" s="53" t="s">
        <v>901</v>
      </c>
      <c r="E446" s="63" t="s">
        <v>902</v>
      </c>
    </row>
    <row r="447" spans="1:5">
      <c r="A447" s="50">
        <v>8719514313088</v>
      </c>
      <c r="B447" s="50">
        <v>929002973302</v>
      </c>
      <c r="C447" s="61">
        <v>871951431308800</v>
      </c>
      <c r="D447" s="53" t="s">
        <v>906</v>
      </c>
      <c r="E447" s="63" t="s">
        <v>907</v>
      </c>
    </row>
    <row r="448" spans="1:5">
      <c r="A448" s="50">
        <v>8719514313101</v>
      </c>
      <c r="B448" s="50">
        <v>929002973502</v>
      </c>
      <c r="C448" s="61">
        <v>871951431310100</v>
      </c>
      <c r="D448" s="53" t="s">
        <v>908</v>
      </c>
      <c r="E448" s="63" t="s">
        <v>909</v>
      </c>
    </row>
    <row r="449" spans="1:5">
      <c r="A449" s="50">
        <v>8719514313026</v>
      </c>
      <c r="B449" s="50">
        <v>929002973002</v>
      </c>
      <c r="C449" s="61">
        <v>871951431302600</v>
      </c>
      <c r="D449" s="53" t="s">
        <v>910</v>
      </c>
      <c r="E449" s="63" t="s">
        <v>911</v>
      </c>
    </row>
    <row r="450" spans="1:5">
      <c r="A450" s="50">
        <v>8719514313064</v>
      </c>
      <c r="B450" s="50">
        <v>929002973202</v>
      </c>
      <c r="C450" s="61">
        <v>871951431306400</v>
      </c>
      <c r="D450" s="53" t="s">
        <v>912</v>
      </c>
      <c r="E450" s="63" t="s">
        <v>913</v>
      </c>
    </row>
    <row r="451" spans="1:5">
      <c r="A451" s="50">
        <v>8718696578797</v>
      </c>
      <c r="B451" s="50">
        <v>929001243702</v>
      </c>
      <c r="C451" s="61">
        <v>871869657879700</v>
      </c>
      <c r="D451" s="53" t="s">
        <v>1337</v>
      </c>
      <c r="E451" s="63" t="s">
        <v>1338</v>
      </c>
    </row>
    <row r="452" spans="1:5">
      <c r="A452" s="50">
        <v>8718696578810</v>
      </c>
      <c r="B452" s="50">
        <v>929001243802</v>
      </c>
      <c r="C452" s="61">
        <v>871869657881000</v>
      </c>
      <c r="D452" s="53" t="s">
        <v>1335</v>
      </c>
      <c r="E452" s="63" t="s">
        <v>1336</v>
      </c>
    </row>
    <row r="453" spans="1:5">
      <c r="A453" s="50">
        <v>8719514303973</v>
      </c>
      <c r="B453" s="50">
        <v>929002495002</v>
      </c>
      <c r="C453" s="61">
        <v>871951430397300</v>
      </c>
      <c r="D453" s="53" t="s">
        <v>1329</v>
      </c>
      <c r="E453" s="63" t="s">
        <v>1330</v>
      </c>
    </row>
    <row r="454" spans="1:5">
      <c r="A454" s="50">
        <v>8719514303997</v>
      </c>
      <c r="B454" s="50">
        <v>929002495102</v>
      </c>
      <c r="C454" s="61">
        <v>871951430399700</v>
      </c>
      <c r="D454" s="53" t="s">
        <v>1332</v>
      </c>
      <c r="E454" s="63" t="s">
        <v>1333</v>
      </c>
    </row>
    <row r="455" spans="1:5">
      <c r="A455" s="50">
        <v>8718696811771</v>
      </c>
      <c r="B455" s="50">
        <v>929001891202</v>
      </c>
      <c r="C455" s="61">
        <v>871869681177100</v>
      </c>
      <c r="D455" s="53" t="s">
        <v>1677</v>
      </c>
      <c r="E455" s="63" t="s">
        <v>1678</v>
      </c>
    </row>
    <row r="456" spans="1:5">
      <c r="A456" s="50">
        <v>8718696811818</v>
      </c>
      <c r="B456" s="50">
        <v>929001891402</v>
      </c>
      <c r="C456" s="61">
        <v>871869681181800</v>
      </c>
      <c r="D456" s="53" t="s">
        <v>1679</v>
      </c>
      <c r="E456" s="63" t="s">
        <v>1680</v>
      </c>
    </row>
    <row r="457" spans="1:5">
      <c r="A457" s="50">
        <v>8719514312364</v>
      </c>
      <c r="B457" s="50">
        <v>929002996902</v>
      </c>
      <c r="C457" s="61">
        <v>871951431236400</v>
      </c>
      <c r="D457" s="53" t="s">
        <v>1683</v>
      </c>
      <c r="E457" s="63" t="s">
        <v>1684</v>
      </c>
    </row>
    <row r="458" spans="1:5">
      <c r="A458" s="50">
        <v>8718696811795</v>
      </c>
      <c r="B458" s="50">
        <v>929001891302</v>
      </c>
      <c r="C458" s="61">
        <v>871869681179500</v>
      </c>
      <c r="D458" s="53" t="s">
        <v>1669</v>
      </c>
      <c r="E458" s="63" t="s">
        <v>1670</v>
      </c>
    </row>
    <row r="459" spans="1:5">
      <c r="A459" s="50">
        <v>8718696811832</v>
      </c>
      <c r="B459" s="50">
        <v>929001891502</v>
      </c>
      <c r="C459" s="61">
        <v>871869681183200</v>
      </c>
      <c r="D459" s="53" t="s">
        <v>1673</v>
      </c>
      <c r="E459" s="63" t="s">
        <v>1674</v>
      </c>
    </row>
    <row r="460" spans="1:5">
      <c r="A460" s="50">
        <v>8718696811856</v>
      </c>
      <c r="B460" s="50">
        <v>929001891602</v>
      </c>
      <c r="C460" s="61">
        <v>871869681185600</v>
      </c>
      <c r="D460" s="53" t="s">
        <v>1681</v>
      </c>
      <c r="E460" s="63" t="s">
        <v>1682</v>
      </c>
    </row>
    <row r="461" spans="1:5">
      <c r="A461" s="50">
        <v>8718696811733</v>
      </c>
      <c r="B461" s="50">
        <v>929001891002</v>
      </c>
      <c r="C461" s="61">
        <v>871869681173300</v>
      </c>
      <c r="D461" s="53" t="s">
        <v>1659</v>
      </c>
      <c r="E461" s="63" t="s">
        <v>1660</v>
      </c>
    </row>
    <row r="462" spans="1:5">
      <c r="A462" s="50">
        <v>8718696811719</v>
      </c>
      <c r="B462" s="50">
        <v>929001890902</v>
      </c>
      <c r="C462" s="61">
        <v>871869681171900</v>
      </c>
      <c r="D462" s="53" t="s">
        <v>1664</v>
      </c>
      <c r="E462" s="63" t="s">
        <v>1665</v>
      </c>
    </row>
    <row r="463" spans="1:5">
      <c r="A463" s="50">
        <v>8718696811757</v>
      </c>
      <c r="B463" s="50">
        <v>929001891102</v>
      </c>
      <c r="C463" s="61">
        <v>871869681175700</v>
      </c>
      <c r="D463" s="53" t="s">
        <v>1667</v>
      </c>
      <c r="E463" s="63" t="s">
        <v>1668</v>
      </c>
    </row>
    <row r="464" spans="1:5">
      <c r="A464" s="8">
        <v>8711500250087</v>
      </c>
      <c r="B464" s="31">
        <v>924151144441</v>
      </c>
      <c r="C464" s="31">
        <v>871150025008750</v>
      </c>
      <c r="D464" s="24" t="s">
        <v>4454</v>
      </c>
      <c r="E464" s="63" t="s">
        <v>4455</v>
      </c>
    </row>
    <row r="465" spans="1:5">
      <c r="A465" s="50">
        <v>8719514464278</v>
      </c>
      <c r="B465" s="50">
        <v>929003250532</v>
      </c>
      <c r="C465" s="61">
        <v>871951446427800</v>
      </c>
      <c r="D465" s="53" t="s">
        <v>2783</v>
      </c>
      <c r="E465" s="63" t="s">
        <v>2785</v>
      </c>
    </row>
    <row r="466" spans="1:5">
      <c r="A466" s="50">
        <v>8719514464391</v>
      </c>
      <c r="B466" s="50">
        <v>929003251132</v>
      </c>
      <c r="C466" s="61">
        <v>871951446439100</v>
      </c>
      <c r="D466" s="53" t="s">
        <v>2789</v>
      </c>
      <c r="E466" s="63" t="s">
        <v>2790</v>
      </c>
    </row>
    <row r="467" spans="1:5">
      <c r="A467" s="8">
        <v>8719514464438</v>
      </c>
      <c r="B467" s="8">
        <v>929003251332</v>
      </c>
      <c r="C467" s="31">
        <v>871951446443800</v>
      </c>
      <c r="D467" s="10" t="s">
        <v>2805</v>
      </c>
      <c r="E467" s="63" t="s">
        <v>2806</v>
      </c>
    </row>
    <row r="468" spans="1:5">
      <c r="A468" s="50">
        <v>8719514464292</v>
      </c>
      <c r="B468" s="50">
        <v>929003250632</v>
      </c>
      <c r="C468" s="61">
        <v>871951446429200</v>
      </c>
      <c r="D468" s="53" t="s">
        <v>2794</v>
      </c>
      <c r="E468" s="63" t="s">
        <v>2795</v>
      </c>
    </row>
    <row r="469" spans="1:5">
      <c r="A469" s="50">
        <v>8719514464414</v>
      </c>
      <c r="B469" s="50">
        <v>929003251232</v>
      </c>
      <c r="C469" s="61">
        <v>871951446441400</v>
      </c>
      <c r="D469" s="53" t="s">
        <v>2796</v>
      </c>
      <c r="E469" s="63" t="s">
        <v>2797</v>
      </c>
    </row>
    <row r="470" spans="1:5">
      <c r="A470" s="50">
        <v>8719514464339</v>
      </c>
      <c r="B470" s="50">
        <v>929003250832</v>
      </c>
      <c r="C470" s="61">
        <v>871951446433900</v>
      </c>
      <c r="D470" s="53" t="s">
        <v>2798</v>
      </c>
      <c r="E470" s="63" t="s">
        <v>2799</v>
      </c>
    </row>
    <row r="471" spans="1:5">
      <c r="A471" s="8">
        <v>8719514464452</v>
      </c>
      <c r="B471" s="8">
        <v>929003251432</v>
      </c>
      <c r="C471" s="31">
        <v>871951446445200</v>
      </c>
      <c r="D471" s="10" t="s">
        <v>2807</v>
      </c>
      <c r="E471" s="63" t="s">
        <v>2808</v>
      </c>
    </row>
    <row r="472" spans="1:5">
      <c r="A472" s="50">
        <v>8719514464353</v>
      </c>
      <c r="B472" s="50">
        <v>929003250932</v>
      </c>
      <c r="C472" s="61">
        <v>871951446435300</v>
      </c>
      <c r="D472" s="53" t="s">
        <v>2803</v>
      </c>
      <c r="E472" s="63" t="s">
        <v>2804</v>
      </c>
    </row>
    <row r="473" spans="1:5">
      <c r="A473" s="50">
        <v>8720169185630</v>
      </c>
      <c r="B473" s="50">
        <v>929003311602</v>
      </c>
      <c r="C473" s="61">
        <v>872016918563000</v>
      </c>
      <c r="D473" s="53" t="s">
        <v>2770</v>
      </c>
      <c r="E473" s="63" t="s">
        <v>2772</v>
      </c>
    </row>
    <row r="474" spans="1:5">
      <c r="A474" s="50">
        <v>8720169190115</v>
      </c>
      <c r="B474" s="50">
        <v>929003313002</v>
      </c>
      <c r="C474" s="61">
        <v>872016919011500</v>
      </c>
      <c r="D474" s="53" t="s">
        <v>2779</v>
      </c>
      <c r="E474" s="63" t="s">
        <v>2780</v>
      </c>
    </row>
    <row r="475" spans="1:5">
      <c r="A475" s="50">
        <v>8720169185654</v>
      </c>
      <c r="B475" s="50">
        <v>929003311702</v>
      </c>
      <c r="C475" s="61">
        <v>872016918565400</v>
      </c>
      <c r="D475" s="53" t="s">
        <v>2775</v>
      </c>
      <c r="E475" s="63" t="s">
        <v>2776</v>
      </c>
    </row>
    <row r="476" spans="1:5">
      <c r="A476" s="50">
        <v>8720169190139</v>
      </c>
      <c r="B476" s="50">
        <v>929003313102</v>
      </c>
      <c r="C476" s="61">
        <v>872016919013900</v>
      </c>
      <c r="D476" s="53" t="s">
        <v>2781</v>
      </c>
      <c r="E476" s="63" t="s">
        <v>2782</v>
      </c>
    </row>
    <row r="477" spans="1:5">
      <c r="A477" s="50">
        <v>8719514464476</v>
      </c>
      <c r="B477" s="50">
        <v>929003251532</v>
      </c>
      <c r="C477" s="61">
        <v>871951446447600</v>
      </c>
      <c r="D477" s="53" t="s">
        <v>2809</v>
      </c>
      <c r="E477" s="63" t="s">
        <v>2810</v>
      </c>
    </row>
    <row r="478" spans="1:5">
      <c r="A478" s="50">
        <v>8719514464490</v>
      </c>
      <c r="B478" s="50">
        <v>929003251632</v>
      </c>
      <c r="C478" s="61">
        <v>871951446449000</v>
      </c>
      <c r="D478" s="53" t="s">
        <v>2813</v>
      </c>
      <c r="E478" s="63" t="s">
        <v>2814</v>
      </c>
    </row>
    <row r="479" spans="1:5">
      <c r="A479" s="50">
        <v>8719514464513</v>
      </c>
      <c r="B479" s="50">
        <v>929003251732</v>
      </c>
      <c r="C479" s="61">
        <v>871951446451300</v>
      </c>
      <c r="D479" s="53" t="s">
        <v>2815</v>
      </c>
      <c r="E479" s="63" t="s">
        <v>2816</v>
      </c>
    </row>
    <row r="480" spans="1:5">
      <c r="A480" s="50">
        <v>8719514464537</v>
      </c>
      <c r="B480" s="50">
        <v>929003251832</v>
      </c>
      <c r="C480" s="61">
        <v>871951446453700</v>
      </c>
      <c r="D480" s="53" t="s">
        <v>2818</v>
      </c>
      <c r="E480" s="63" t="s">
        <v>2819</v>
      </c>
    </row>
    <row r="481" spans="1:5">
      <c r="A481" s="50">
        <v>8719514353985</v>
      </c>
      <c r="B481" s="50">
        <v>929003165332</v>
      </c>
      <c r="C481" s="61">
        <v>871951435398500</v>
      </c>
      <c r="D481" s="53" t="s">
        <v>2942</v>
      </c>
      <c r="E481" s="63" t="s">
        <v>2943</v>
      </c>
    </row>
    <row r="482" spans="1:5">
      <c r="A482" s="50">
        <v>8719514354005</v>
      </c>
      <c r="B482" s="50">
        <v>929003165432</v>
      </c>
      <c r="C482" s="61">
        <v>871951435400500</v>
      </c>
      <c r="D482" s="53" t="s">
        <v>2948</v>
      </c>
      <c r="E482" s="63" t="s">
        <v>2949</v>
      </c>
    </row>
    <row r="483" spans="1:5">
      <c r="A483" s="50">
        <v>8719514354029</v>
      </c>
      <c r="B483" s="50">
        <v>929003165532</v>
      </c>
      <c r="C483" s="61">
        <v>871951435402900</v>
      </c>
      <c r="D483" s="53" t="s">
        <v>2950</v>
      </c>
      <c r="E483" s="63" t="s">
        <v>2951</v>
      </c>
    </row>
    <row r="484" spans="1:5">
      <c r="A484" s="50">
        <v>8719514354043</v>
      </c>
      <c r="B484" s="50">
        <v>929003165632</v>
      </c>
      <c r="C484" s="61">
        <v>871951435404300</v>
      </c>
      <c r="D484" s="53" t="s">
        <v>2953</v>
      </c>
      <c r="E484" s="63" t="s">
        <v>2954</v>
      </c>
    </row>
    <row r="485" spans="1:5">
      <c r="A485" s="50">
        <v>8720169108899</v>
      </c>
      <c r="B485" s="50">
        <v>910505103588</v>
      </c>
      <c r="C485" s="61">
        <v>872016910889900</v>
      </c>
      <c r="D485" s="53" t="s">
        <v>2820</v>
      </c>
      <c r="E485" s="63" t="s">
        <v>2821</v>
      </c>
    </row>
    <row r="486" spans="1:5">
      <c r="A486" s="50">
        <v>8720169108875</v>
      </c>
      <c r="B486" s="50">
        <v>910505103586</v>
      </c>
      <c r="C486" s="61">
        <v>872016910887500</v>
      </c>
      <c r="D486" s="53" t="s">
        <v>2834</v>
      </c>
      <c r="E486" s="63" t="s">
        <v>2835</v>
      </c>
    </row>
    <row r="487" spans="1:5">
      <c r="A487" s="50">
        <v>8720169503038</v>
      </c>
      <c r="B487" s="50">
        <v>911401551232</v>
      </c>
      <c r="C487" s="61">
        <v>872016950303899</v>
      </c>
      <c r="D487" s="53" t="s">
        <v>2838</v>
      </c>
      <c r="E487" s="63" t="s">
        <v>2839</v>
      </c>
    </row>
    <row r="488" spans="1:5">
      <c r="A488" s="50">
        <v>8720169503052</v>
      </c>
      <c r="B488" s="50">
        <v>911401551032</v>
      </c>
      <c r="C488" s="61">
        <v>872016950305299</v>
      </c>
      <c r="D488" s="53" t="s">
        <v>2843</v>
      </c>
      <c r="E488" s="63" t="s">
        <v>2844</v>
      </c>
    </row>
    <row r="489" spans="1:5">
      <c r="A489" s="50">
        <v>8720169108936</v>
      </c>
      <c r="B489" s="50">
        <v>910505103592</v>
      </c>
      <c r="C489" s="61">
        <v>872016910893600</v>
      </c>
      <c r="D489" s="53" t="s">
        <v>2847</v>
      </c>
      <c r="E489" s="63" t="s">
        <v>2848</v>
      </c>
    </row>
    <row r="490" spans="1:5">
      <c r="A490" s="50">
        <v>8720169108912</v>
      </c>
      <c r="B490" s="50">
        <v>910505103590</v>
      </c>
      <c r="C490" s="61">
        <v>872016910891200</v>
      </c>
      <c r="D490" s="53" t="s">
        <v>2849</v>
      </c>
      <c r="E490" s="63" t="s">
        <v>2850</v>
      </c>
    </row>
    <row r="491" spans="1:5">
      <c r="A491" s="50">
        <v>8720169502994</v>
      </c>
      <c r="B491" s="50">
        <v>911401551632</v>
      </c>
      <c r="C491" s="61">
        <v>872016950299499</v>
      </c>
      <c r="D491" s="53" t="s">
        <v>2851</v>
      </c>
      <c r="E491" s="63" t="s">
        <v>2852</v>
      </c>
    </row>
    <row r="492" spans="1:5">
      <c r="A492" s="50">
        <v>8720169503014</v>
      </c>
      <c r="B492" s="50">
        <v>911401551432</v>
      </c>
      <c r="C492" s="61">
        <v>872016950301499</v>
      </c>
      <c r="D492" s="53" t="s">
        <v>2853</v>
      </c>
      <c r="E492" s="63" t="s">
        <v>2854</v>
      </c>
    </row>
    <row r="493" spans="1:5">
      <c r="A493" s="50">
        <v>8720169108974</v>
      </c>
      <c r="B493" s="50">
        <v>910505103596</v>
      </c>
      <c r="C493" s="61">
        <v>872016910897400</v>
      </c>
      <c r="D493" s="53" t="s">
        <v>2856</v>
      </c>
      <c r="E493" s="63" t="s">
        <v>2857</v>
      </c>
    </row>
    <row r="494" spans="1:5">
      <c r="A494" s="50">
        <v>8720169108950</v>
      </c>
      <c r="B494" s="50">
        <v>910505103594</v>
      </c>
      <c r="C494" s="61">
        <v>872016910895000</v>
      </c>
      <c r="D494" s="53" t="s">
        <v>2860</v>
      </c>
      <c r="E494" s="63" t="s">
        <v>2861</v>
      </c>
    </row>
    <row r="495" spans="1:5">
      <c r="A495" s="50">
        <v>8720169502956</v>
      </c>
      <c r="B495" s="50">
        <v>911401552032</v>
      </c>
      <c r="C495" s="61">
        <v>872016950295699</v>
      </c>
      <c r="D495" s="53" t="s">
        <v>2864</v>
      </c>
      <c r="E495" s="63" t="s">
        <v>2865</v>
      </c>
    </row>
    <row r="496" spans="1:5">
      <c r="A496" s="50">
        <v>8720169502970</v>
      </c>
      <c r="B496" s="50">
        <v>911401551832</v>
      </c>
      <c r="C496" s="61">
        <v>872016950297099</v>
      </c>
      <c r="D496" s="53" t="s">
        <v>2869</v>
      </c>
      <c r="E496" s="63" t="s">
        <v>2870</v>
      </c>
    </row>
    <row r="497" spans="1:5">
      <c r="A497" s="50">
        <v>8720169109018</v>
      </c>
      <c r="B497" s="50">
        <v>910505103601</v>
      </c>
      <c r="C497" s="61">
        <v>872016910901800</v>
      </c>
      <c r="D497" s="53" t="s">
        <v>2872</v>
      </c>
      <c r="E497" s="63" t="s">
        <v>2873</v>
      </c>
    </row>
    <row r="498" spans="1:5">
      <c r="A498" s="50">
        <v>8720169108998</v>
      </c>
      <c r="B498" s="50">
        <v>910505103598</v>
      </c>
      <c r="C498" s="61">
        <v>872016910899800</v>
      </c>
      <c r="D498" s="53" t="s">
        <v>2874</v>
      </c>
      <c r="E498" s="63" t="s">
        <v>2875</v>
      </c>
    </row>
    <row r="499" spans="1:5">
      <c r="A499" s="50">
        <v>8720169502918</v>
      </c>
      <c r="B499" s="50">
        <v>911401552432</v>
      </c>
      <c r="C499" s="61">
        <v>872016950291899</v>
      </c>
      <c r="D499" s="53" t="s">
        <v>2879</v>
      </c>
      <c r="E499" s="63" t="s">
        <v>2880</v>
      </c>
    </row>
    <row r="500" spans="1:5">
      <c r="A500" s="50">
        <v>8720169502932</v>
      </c>
      <c r="B500" s="50">
        <v>911401552232</v>
      </c>
      <c r="C500" s="61">
        <v>872016950293299</v>
      </c>
      <c r="D500" s="53" t="s">
        <v>2881</v>
      </c>
      <c r="E500" s="63" t="s">
        <v>2882</v>
      </c>
    </row>
    <row r="501" spans="1:5">
      <c r="A501" s="50">
        <v>8718699961008</v>
      </c>
      <c r="B501" s="50">
        <v>910500465901</v>
      </c>
      <c r="C501" s="61">
        <v>871869996100899</v>
      </c>
      <c r="D501" s="53" t="s">
        <v>2883</v>
      </c>
      <c r="E501" s="63" t="s">
        <v>2884</v>
      </c>
    </row>
    <row r="502" spans="1:5">
      <c r="A502" s="50">
        <v>8710163339474</v>
      </c>
      <c r="B502" s="50">
        <v>911401805980</v>
      </c>
      <c r="C502" s="61">
        <v>871016333947499</v>
      </c>
      <c r="D502" s="53" t="s">
        <v>2889</v>
      </c>
      <c r="E502" s="63" t="s">
        <v>2890</v>
      </c>
    </row>
    <row r="503" spans="1:5">
      <c r="A503" s="50">
        <v>8718699961015</v>
      </c>
      <c r="B503" s="50">
        <v>910500465902</v>
      </c>
      <c r="C503" s="61">
        <v>871869996101599</v>
      </c>
      <c r="D503" s="53" t="s">
        <v>2893</v>
      </c>
      <c r="E503" s="63" t="s">
        <v>2894</v>
      </c>
    </row>
    <row r="504" spans="1:5">
      <c r="A504" s="50">
        <v>8710163339481</v>
      </c>
      <c r="B504" s="50">
        <v>911401806080</v>
      </c>
      <c r="C504" s="61">
        <v>871016333948199</v>
      </c>
      <c r="D504" s="53" t="s">
        <v>2895</v>
      </c>
      <c r="E504" s="63" t="s">
        <v>2896</v>
      </c>
    </row>
    <row r="505" spans="1:5">
      <c r="A505" s="50">
        <v>8718699961022</v>
      </c>
      <c r="B505" s="50">
        <v>910500465903</v>
      </c>
      <c r="C505" s="61">
        <v>871869996102299</v>
      </c>
      <c r="D505" s="53" t="s">
        <v>2897</v>
      </c>
      <c r="E505" s="63" t="s">
        <v>2898</v>
      </c>
    </row>
    <row r="506" spans="1:5">
      <c r="A506" s="50">
        <v>8710163339498</v>
      </c>
      <c r="B506" s="50">
        <v>911401806180</v>
      </c>
      <c r="C506" s="61">
        <v>871016333949899</v>
      </c>
      <c r="D506" s="53" t="s">
        <v>2901</v>
      </c>
      <c r="E506" s="63" t="s">
        <v>2902</v>
      </c>
    </row>
    <row r="507" spans="1:5">
      <c r="A507" s="50">
        <v>8718699961039</v>
      </c>
      <c r="B507" s="50">
        <v>910500465904</v>
      </c>
      <c r="C507" s="61">
        <v>871869996103999</v>
      </c>
      <c r="D507" s="53" t="s">
        <v>2905</v>
      </c>
      <c r="E507" s="63" t="s">
        <v>2906</v>
      </c>
    </row>
    <row r="508" spans="1:5">
      <c r="A508" s="50">
        <v>8710163339504</v>
      </c>
      <c r="B508" s="50">
        <v>911401806280</v>
      </c>
      <c r="C508" s="61">
        <v>871016333950499</v>
      </c>
      <c r="D508" s="53" t="s">
        <v>2907</v>
      </c>
      <c r="E508" s="63" t="s">
        <v>2908</v>
      </c>
    </row>
    <row r="509" spans="1:5">
      <c r="A509" s="50">
        <v>8710163339511</v>
      </c>
      <c r="B509" s="50">
        <v>911401806380</v>
      </c>
      <c r="C509" s="61">
        <v>871016333951199</v>
      </c>
      <c r="D509" s="53" t="s">
        <v>2909</v>
      </c>
      <c r="E509" s="63" t="s">
        <v>2910</v>
      </c>
    </row>
    <row r="510" spans="1:5">
      <c r="A510" s="50">
        <v>8710163339528</v>
      </c>
      <c r="B510" s="50">
        <v>911401806480</v>
      </c>
      <c r="C510" s="61">
        <v>871016333952899</v>
      </c>
      <c r="D510" s="53" t="s">
        <v>2912</v>
      </c>
      <c r="E510" s="63" t="s">
        <v>2913</v>
      </c>
    </row>
    <row r="511" spans="1:5">
      <c r="A511" s="50">
        <v>8710163339535</v>
      </c>
      <c r="B511" s="50">
        <v>911401806580</v>
      </c>
      <c r="C511" s="61">
        <v>871016333953599</v>
      </c>
      <c r="D511" s="53" t="s">
        <v>2914</v>
      </c>
      <c r="E511" s="63" t="s">
        <v>2915</v>
      </c>
    </row>
    <row r="512" spans="1:5">
      <c r="A512" s="50">
        <v>8710163339542</v>
      </c>
      <c r="B512" s="50">
        <v>911401806680</v>
      </c>
      <c r="C512" s="61">
        <v>871016333954299</v>
      </c>
      <c r="D512" s="53" t="s">
        <v>2920</v>
      </c>
      <c r="E512" s="63" t="s">
        <v>2921</v>
      </c>
    </row>
    <row r="513" spans="1:5">
      <c r="A513" s="50">
        <v>8719514403710</v>
      </c>
      <c r="B513" s="50">
        <v>929003130502</v>
      </c>
      <c r="C513" s="61">
        <v>871951440371000</v>
      </c>
      <c r="D513" s="53" t="s">
        <v>2249</v>
      </c>
      <c r="E513" s="63" t="s">
        <v>2251</v>
      </c>
    </row>
    <row r="514" spans="1:5">
      <c r="A514" s="50">
        <v>8719514403734</v>
      </c>
      <c r="B514" s="50">
        <v>929003130602</v>
      </c>
      <c r="C514" s="61">
        <v>871951440373400</v>
      </c>
      <c r="D514" s="53" t="s">
        <v>2252</v>
      </c>
      <c r="E514" s="63" t="s">
        <v>2253</v>
      </c>
    </row>
    <row r="515" spans="1:5">
      <c r="A515" s="50">
        <v>8719514403758</v>
      </c>
      <c r="B515" s="50">
        <v>929003130702</v>
      </c>
      <c r="C515" s="61">
        <v>871951440375800</v>
      </c>
      <c r="D515" s="53" t="s">
        <v>2254</v>
      </c>
      <c r="E515" s="63" t="s">
        <v>2255</v>
      </c>
    </row>
    <row r="516" spans="1:5">
      <c r="A516" s="8">
        <v>8719514403772</v>
      </c>
      <c r="B516" s="8">
        <v>929003130802</v>
      </c>
      <c r="C516" s="31">
        <v>871951440377200</v>
      </c>
      <c r="D516" s="10" t="s">
        <v>2246</v>
      </c>
      <c r="E516" s="63" t="s">
        <v>2247</v>
      </c>
    </row>
    <row r="517" spans="1:5">
      <c r="A517" s="8">
        <v>8719514403673</v>
      </c>
      <c r="B517" s="8">
        <v>929003130302</v>
      </c>
      <c r="C517" s="31">
        <v>871951440367300</v>
      </c>
      <c r="D517" s="10" t="s">
        <v>2239</v>
      </c>
      <c r="E517" s="63" t="s">
        <v>2242</v>
      </c>
    </row>
    <row r="518" spans="1:5">
      <c r="A518" s="8">
        <v>8719514403697</v>
      </c>
      <c r="B518" s="8">
        <v>929003130402</v>
      </c>
      <c r="C518" s="31">
        <v>871951440369700</v>
      </c>
      <c r="D518" s="10" t="s">
        <v>2244</v>
      </c>
      <c r="E518" s="63" t="s">
        <v>2245</v>
      </c>
    </row>
    <row r="519" spans="1:5">
      <c r="A519" s="50">
        <v>8720169732896</v>
      </c>
      <c r="B519" s="50">
        <v>911401562743</v>
      </c>
      <c r="C519" s="61">
        <v>872016973289699</v>
      </c>
      <c r="D519" s="53" t="s">
        <v>3541</v>
      </c>
      <c r="E519" s="63" t="s">
        <v>3543</v>
      </c>
    </row>
    <row r="520" spans="1:5">
      <c r="A520" s="50">
        <v>8720169732902</v>
      </c>
      <c r="B520" s="50">
        <v>911401562843</v>
      </c>
      <c r="C520" s="61">
        <v>872016973290299</v>
      </c>
      <c r="D520" s="53" t="s">
        <v>3544</v>
      </c>
      <c r="E520" s="63" t="s">
        <v>3546</v>
      </c>
    </row>
    <row r="521" spans="1:5">
      <c r="A521" s="50">
        <v>8720169734166</v>
      </c>
      <c r="B521" s="50">
        <v>911401562943</v>
      </c>
      <c r="C521" s="61">
        <v>872016973416699</v>
      </c>
      <c r="D521" s="53" t="s">
        <v>3292</v>
      </c>
      <c r="E521" s="63" t="s">
        <v>3294</v>
      </c>
    </row>
    <row r="522" spans="1:5">
      <c r="A522" s="50">
        <v>8720169752290</v>
      </c>
      <c r="B522" s="50">
        <v>911401563143</v>
      </c>
      <c r="C522" s="61">
        <v>872016975229099</v>
      </c>
      <c r="D522" s="53" t="s">
        <v>3296</v>
      </c>
      <c r="E522" s="63" t="s">
        <v>3298</v>
      </c>
    </row>
    <row r="523" spans="1:5">
      <c r="A523" s="8">
        <v>8719514390102</v>
      </c>
      <c r="B523" s="8">
        <v>924711444201</v>
      </c>
      <c r="C523" s="8">
        <v>871951439010200</v>
      </c>
      <c r="D523" s="10" t="s">
        <v>4472</v>
      </c>
      <c r="E523" s="63" t="s">
        <v>4474</v>
      </c>
    </row>
    <row r="524" spans="1:5">
      <c r="A524" s="8">
        <v>8719514390089</v>
      </c>
      <c r="B524" s="8">
        <v>924711344201</v>
      </c>
      <c r="C524" s="8">
        <v>871951439008900</v>
      </c>
      <c r="D524" s="10" t="s">
        <v>4475</v>
      </c>
      <c r="E524" s="63" t="s">
        <v>4476</v>
      </c>
    </row>
    <row r="525" spans="1:5">
      <c r="A525" s="8">
        <v>8711500931580</v>
      </c>
      <c r="B525" s="31">
        <v>913700192866</v>
      </c>
      <c r="C525" s="31">
        <v>871150093158030</v>
      </c>
      <c r="D525" s="19" t="s">
        <v>4304</v>
      </c>
      <c r="E525" s="63" t="s">
        <v>4309</v>
      </c>
    </row>
    <row r="526" spans="1:5">
      <c r="A526" s="8">
        <v>8711500931603</v>
      </c>
      <c r="B526" s="8">
        <v>913700192966</v>
      </c>
      <c r="C526" s="8">
        <v>871150093160330</v>
      </c>
      <c r="D526" s="10" t="s">
        <v>4310</v>
      </c>
      <c r="E526" s="63" t="s">
        <v>4311</v>
      </c>
    </row>
    <row r="527" spans="1:5">
      <c r="A527" s="8">
        <v>8718291770640</v>
      </c>
      <c r="B527" s="8">
        <v>913713040966</v>
      </c>
      <c r="C527" s="8">
        <v>871829177064000</v>
      </c>
      <c r="D527" s="10" t="s">
        <v>4312</v>
      </c>
      <c r="E527" s="63" t="s">
        <v>4313</v>
      </c>
    </row>
    <row r="528" spans="1:5">
      <c r="A528" s="8">
        <v>8718291770589</v>
      </c>
      <c r="B528" s="31">
        <v>913713041166</v>
      </c>
      <c r="C528" s="31">
        <v>871829177058900</v>
      </c>
      <c r="D528" s="19" t="s">
        <v>4314</v>
      </c>
      <c r="E528" s="63" t="s">
        <v>4315</v>
      </c>
    </row>
    <row r="529" spans="1:5">
      <c r="A529" s="8">
        <v>8711500536808</v>
      </c>
      <c r="B529" s="8">
        <v>913700421366</v>
      </c>
      <c r="C529" s="8">
        <v>871150053680830</v>
      </c>
      <c r="D529" s="10" t="s">
        <v>4316</v>
      </c>
      <c r="E529" s="63" t="s">
        <v>4317</v>
      </c>
    </row>
    <row r="530" spans="1:5">
      <c r="A530" s="8">
        <v>8711500536822</v>
      </c>
      <c r="B530" s="8">
        <v>913700421766</v>
      </c>
      <c r="C530" s="8">
        <v>871150053682230</v>
      </c>
      <c r="D530" s="10" t="s">
        <v>4318</v>
      </c>
      <c r="E530" s="63" t="s">
        <v>4319</v>
      </c>
    </row>
    <row r="531" spans="1:5">
      <c r="A531" s="8">
        <v>8711500536464</v>
      </c>
      <c r="B531" s="8">
        <v>913700418366</v>
      </c>
      <c r="C531" s="8">
        <v>871150053646430</v>
      </c>
      <c r="D531" s="10" t="s">
        <v>4320</v>
      </c>
      <c r="E531" s="63" t="s">
        <v>4321</v>
      </c>
    </row>
    <row r="532" spans="1:5">
      <c r="A532" s="8">
        <v>8711500536402</v>
      </c>
      <c r="B532" s="8">
        <v>913700418066</v>
      </c>
      <c r="C532" s="8">
        <v>871150053640230</v>
      </c>
      <c r="D532" s="10" t="s">
        <v>4322</v>
      </c>
      <c r="E532" s="63" t="s">
        <v>4323</v>
      </c>
    </row>
    <row r="533" spans="1:5">
      <c r="A533" s="8">
        <v>8711500536389</v>
      </c>
      <c r="B533" s="8">
        <v>913700417966</v>
      </c>
      <c r="C533" s="8">
        <v>871150053638930</v>
      </c>
      <c r="D533" s="10" t="s">
        <v>4324</v>
      </c>
      <c r="E533" s="63" t="s">
        <v>4325</v>
      </c>
    </row>
    <row r="534" spans="1:5">
      <c r="A534" s="8">
        <v>8711500931429</v>
      </c>
      <c r="B534" s="8">
        <v>913700422866</v>
      </c>
      <c r="C534" s="8">
        <v>871150093142930</v>
      </c>
      <c r="D534" s="10" t="s">
        <v>4326</v>
      </c>
      <c r="E534" s="63" t="s">
        <v>4327</v>
      </c>
    </row>
    <row r="535" spans="1:5">
      <c r="A535" s="8">
        <v>8711500931405</v>
      </c>
      <c r="B535" s="8">
        <v>913700423266</v>
      </c>
      <c r="C535" s="8">
        <v>871150093140530</v>
      </c>
      <c r="D535" s="10" t="s">
        <v>4328</v>
      </c>
      <c r="E535" s="63" t="s">
        <v>4329</v>
      </c>
    </row>
    <row r="536" spans="1:5">
      <c r="A536" s="8">
        <v>8711500928023</v>
      </c>
      <c r="B536" s="8">
        <v>913700423466</v>
      </c>
      <c r="C536" s="8">
        <v>871150092802330</v>
      </c>
      <c r="D536" s="10" t="s">
        <v>4330</v>
      </c>
      <c r="E536" s="63" t="s">
        <v>4331</v>
      </c>
    </row>
    <row r="537" spans="1:5">
      <c r="A537" s="8">
        <v>8711500910400</v>
      </c>
      <c r="B537" s="8">
        <v>913700420666</v>
      </c>
      <c r="C537" s="8">
        <v>871150091040030</v>
      </c>
      <c r="D537" s="10" t="s">
        <v>4332</v>
      </c>
      <c r="E537" s="63" t="s">
        <v>4333</v>
      </c>
    </row>
    <row r="538" spans="1:5">
      <c r="A538" s="8">
        <v>8711500999245</v>
      </c>
      <c r="B538" s="8">
        <v>913713031066</v>
      </c>
      <c r="C538" s="31">
        <v>872790090504500</v>
      </c>
      <c r="D538" s="19" t="s">
        <v>4334</v>
      </c>
      <c r="E538" s="63" t="s">
        <v>4335</v>
      </c>
    </row>
    <row r="539" spans="1:5">
      <c r="A539" s="8">
        <v>8711500913975</v>
      </c>
      <c r="B539" s="8">
        <v>913700630766</v>
      </c>
      <c r="C539" s="8">
        <v>871150091397530</v>
      </c>
      <c r="D539" s="10" t="s">
        <v>4336</v>
      </c>
      <c r="E539" s="63" t="s">
        <v>4337</v>
      </c>
    </row>
    <row r="540" spans="1:5">
      <c r="A540" s="8">
        <v>8711500881038</v>
      </c>
      <c r="B540" s="8">
        <v>913700648666</v>
      </c>
      <c r="C540" s="8">
        <v>872790083417800</v>
      </c>
      <c r="D540" s="10" t="s">
        <v>4338</v>
      </c>
      <c r="E540" s="63" t="s">
        <v>4339</v>
      </c>
    </row>
    <row r="541" spans="1:5">
      <c r="A541" s="8">
        <v>8711500999641</v>
      </c>
      <c r="B541" s="8">
        <v>913713031566</v>
      </c>
      <c r="C541" s="8">
        <v>872790091164000</v>
      </c>
      <c r="D541" s="10" t="s">
        <v>4340</v>
      </c>
      <c r="E541" s="63" t="s">
        <v>4340</v>
      </c>
    </row>
    <row r="542" spans="1:5">
      <c r="A542" s="8">
        <v>8711500881977</v>
      </c>
      <c r="B542" s="8">
        <v>913713028066</v>
      </c>
      <c r="C542" s="8">
        <v>872790086319200</v>
      </c>
      <c r="D542" s="10" t="s">
        <v>4341</v>
      </c>
      <c r="E542" s="63" t="s">
        <v>4342</v>
      </c>
    </row>
    <row r="543" spans="1:5">
      <c r="A543" s="8">
        <v>8711500998217</v>
      </c>
      <c r="B543" s="31">
        <v>913713028266</v>
      </c>
      <c r="C543" s="31">
        <v>872790086348200</v>
      </c>
      <c r="D543" s="19" t="s">
        <v>4343</v>
      </c>
      <c r="E543" s="63" t="s">
        <v>4344</v>
      </c>
    </row>
    <row r="544" spans="1:5">
      <c r="A544" s="8">
        <v>8711500999702</v>
      </c>
      <c r="B544" s="8">
        <v>913713031866</v>
      </c>
      <c r="C544" s="8">
        <v>872790091170100</v>
      </c>
      <c r="D544" s="10" t="s">
        <v>4345</v>
      </c>
      <c r="E544" s="63" t="s">
        <v>4346</v>
      </c>
    </row>
    <row r="545" spans="1:5">
      <c r="A545" s="8">
        <v>8727900952285</v>
      </c>
      <c r="B545" s="8">
        <v>913713034266</v>
      </c>
      <c r="C545" s="8">
        <v>872790095228500</v>
      </c>
      <c r="D545" s="10" t="s">
        <v>4347</v>
      </c>
      <c r="E545" s="63" t="s">
        <v>4348</v>
      </c>
    </row>
    <row r="546" spans="1:5">
      <c r="A546" s="8">
        <v>8711500999238</v>
      </c>
      <c r="B546" s="8">
        <v>913713031166</v>
      </c>
      <c r="C546" s="8">
        <v>872790090503800</v>
      </c>
      <c r="D546" s="10" t="s">
        <v>4349</v>
      </c>
      <c r="E546" s="63" t="s">
        <v>4350</v>
      </c>
    </row>
    <row r="547" spans="1:5">
      <c r="A547" s="8">
        <v>8711500913999</v>
      </c>
      <c r="B547" s="8">
        <v>913700630866</v>
      </c>
      <c r="C547" s="8">
        <v>871150091399930</v>
      </c>
      <c r="D547" s="10" t="s">
        <v>4351</v>
      </c>
      <c r="E547" s="63" t="s">
        <v>4352</v>
      </c>
    </row>
    <row r="548" spans="1:5">
      <c r="A548" s="8">
        <v>8727900952261</v>
      </c>
      <c r="B548" s="8">
        <v>913713034166</v>
      </c>
      <c r="C548" s="8">
        <v>872790095226100</v>
      </c>
      <c r="D548" s="10" t="s">
        <v>4353</v>
      </c>
      <c r="E548" s="63" t="s">
        <v>4354</v>
      </c>
    </row>
    <row r="549" spans="1:5">
      <c r="A549" s="8">
        <v>8711500999665</v>
      </c>
      <c r="B549" s="8">
        <v>913713031666</v>
      </c>
      <c r="C549" s="8">
        <v>872790091166400</v>
      </c>
      <c r="D549" s="10" t="s">
        <v>4355</v>
      </c>
      <c r="E549" s="63" t="s">
        <v>4356</v>
      </c>
    </row>
    <row r="550" spans="1:5">
      <c r="A550" s="8">
        <v>8711500881984</v>
      </c>
      <c r="B550" s="8">
        <v>913713028166</v>
      </c>
      <c r="C550" s="8">
        <v>872790086347500</v>
      </c>
      <c r="D550" s="10" t="s">
        <v>4357</v>
      </c>
      <c r="E550" s="63" t="s">
        <v>4358</v>
      </c>
    </row>
    <row r="551" spans="1:5">
      <c r="A551" s="8">
        <v>8711500998224</v>
      </c>
      <c r="B551" s="8">
        <v>913713028366</v>
      </c>
      <c r="C551" s="8">
        <v>872790086351200</v>
      </c>
      <c r="D551" s="10" t="s">
        <v>4359</v>
      </c>
      <c r="E551" s="63" t="s">
        <v>4360</v>
      </c>
    </row>
    <row r="552" spans="1:5">
      <c r="A552" s="8">
        <v>8711500999726</v>
      </c>
      <c r="B552" s="8">
        <v>913713031966</v>
      </c>
      <c r="C552" s="8">
        <v>872790091172500</v>
      </c>
      <c r="D552" s="10" t="s">
        <v>4361</v>
      </c>
      <c r="E552" s="63" t="s">
        <v>4362</v>
      </c>
    </row>
    <row r="553" spans="1:5">
      <c r="A553" s="8">
        <v>8727900952308</v>
      </c>
      <c r="B553" s="8">
        <v>913713034366</v>
      </c>
      <c r="C553" s="8">
        <v>872790095230800</v>
      </c>
      <c r="D553" s="10" t="s">
        <v>4363</v>
      </c>
      <c r="E553" s="63" t="s">
        <v>4364</v>
      </c>
    </row>
    <row r="554" spans="1:5">
      <c r="A554" s="8">
        <v>8711500999627</v>
      </c>
      <c r="B554" s="8">
        <v>913713031466</v>
      </c>
      <c r="C554" s="8">
        <v>872790091162600</v>
      </c>
      <c r="D554" s="20" t="s">
        <v>4365</v>
      </c>
      <c r="E554" s="63" t="s">
        <v>4366</v>
      </c>
    </row>
    <row r="555" spans="1:5">
      <c r="A555" s="8">
        <v>8711500914965</v>
      </c>
      <c r="B555" s="8">
        <v>913700624166</v>
      </c>
      <c r="C555" s="8">
        <v>871150091496530</v>
      </c>
      <c r="D555" s="10" t="s">
        <v>4367</v>
      </c>
      <c r="E555" s="63" t="s">
        <v>4368</v>
      </c>
    </row>
    <row r="556" spans="1:5">
      <c r="A556" s="8">
        <v>8711500881182</v>
      </c>
      <c r="B556" s="8">
        <v>913700652566</v>
      </c>
      <c r="C556" s="8">
        <v>872790086249200</v>
      </c>
      <c r="D556" s="10" t="s">
        <v>4369</v>
      </c>
      <c r="E556" s="63" t="s">
        <v>4370</v>
      </c>
    </row>
    <row r="557" spans="1:5">
      <c r="A557" s="8">
        <v>8711500915023</v>
      </c>
      <c r="B557" s="8">
        <v>913700624366</v>
      </c>
      <c r="C557" s="8">
        <v>871150091502330</v>
      </c>
      <c r="D557" s="10" t="s">
        <v>4371</v>
      </c>
      <c r="E557" s="63" t="s">
        <v>4372</v>
      </c>
    </row>
    <row r="558" spans="1:5">
      <c r="A558" s="8">
        <v>8711500881199</v>
      </c>
      <c r="B558" s="31">
        <v>913700652666</v>
      </c>
      <c r="C558" s="31">
        <v>872790086250800</v>
      </c>
      <c r="D558" s="19" t="s">
        <v>4373</v>
      </c>
      <c r="E558" s="63" t="s">
        <v>4374</v>
      </c>
    </row>
    <row r="559" spans="1:5">
      <c r="A559" s="8">
        <v>8711500881960</v>
      </c>
      <c r="B559" s="8">
        <v>913700657666</v>
      </c>
      <c r="C559" s="8">
        <v>872790088775400</v>
      </c>
      <c r="D559" s="10" t="s">
        <v>4375</v>
      </c>
      <c r="E559" s="63" t="s">
        <v>4376</v>
      </c>
    </row>
    <row r="560" spans="1:5">
      <c r="A560" s="8">
        <v>8711500910134</v>
      </c>
      <c r="B560" s="8">
        <v>913700609266</v>
      </c>
      <c r="C560" s="8">
        <v>871150091013430</v>
      </c>
      <c r="D560" s="10" t="s">
        <v>4377</v>
      </c>
      <c r="E560" s="63" t="s">
        <v>4378</v>
      </c>
    </row>
    <row r="561" spans="1:5">
      <c r="A561" s="8">
        <v>8711500910172</v>
      </c>
      <c r="B561" s="8">
        <v>913700609466</v>
      </c>
      <c r="C561" s="8">
        <v>871150091017230</v>
      </c>
      <c r="D561" s="20" t="s">
        <v>4379</v>
      </c>
      <c r="E561" s="63" t="s">
        <v>4380</v>
      </c>
    </row>
    <row r="562" spans="1:5">
      <c r="A562" s="8">
        <v>8711500880758</v>
      </c>
      <c r="B562" s="8">
        <v>913700626566</v>
      </c>
      <c r="C562" s="8">
        <v>872790080972500</v>
      </c>
      <c r="D562" s="10" t="s">
        <v>4381</v>
      </c>
      <c r="E562" s="63" t="s">
        <v>4382</v>
      </c>
    </row>
    <row r="563" spans="1:5">
      <c r="A563" s="8">
        <v>8711500910158</v>
      </c>
      <c r="B563" s="8">
        <v>913700609366</v>
      </c>
      <c r="C563" s="8">
        <v>871150091015830</v>
      </c>
      <c r="D563" s="10" t="s">
        <v>4383</v>
      </c>
      <c r="E563" s="63" t="s">
        <v>4384</v>
      </c>
    </row>
    <row r="564" spans="1:5">
      <c r="A564" s="8">
        <v>8711500910196</v>
      </c>
      <c r="B564" s="8">
        <v>913700609566</v>
      </c>
      <c r="C564" s="8">
        <v>871150091019630</v>
      </c>
      <c r="D564" s="10" t="s">
        <v>4385</v>
      </c>
      <c r="E564" s="63" t="s">
        <v>4386</v>
      </c>
    </row>
    <row r="565" spans="1:5">
      <c r="A565" s="8">
        <v>8718291662051</v>
      </c>
      <c r="B565" s="8">
        <v>913700695666</v>
      </c>
      <c r="C565" s="8">
        <v>871829166205100</v>
      </c>
      <c r="D565" s="10" t="s">
        <v>4387</v>
      </c>
      <c r="E565" s="63" t="s">
        <v>4388</v>
      </c>
    </row>
    <row r="566" spans="1:5">
      <c r="A566" s="8">
        <v>8718291696919</v>
      </c>
      <c r="B566" s="8">
        <v>913700698466</v>
      </c>
      <c r="C566" s="8">
        <v>871829169691900</v>
      </c>
      <c r="D566" s="10" t="s">
        <v>4389</v>
      </c>
      <c r="E566" s="63" t="s">
        <v>4390</v>
      </c>
    </row>
    <row r="567" spans="1:5">
      <c r="A567" s="8">
        <v>8718291662099</v>
      </c>
      <c r="B567" s="31">
        <v>913700695866</v>
      </c>
      <c r="C567" s="8">
        <v>871829166209900</v>
      </c>
      <c r="D567" s="19" t="s">
        <v>4391</v>
      </c>
      <c r="E567" s="63" t="s">
        <v>4392</v>
      </c>
    </row>
    <row r="568" spans="1:5">
      <c r="A568" s="8">
        <v>8718291156789</v>
      </c>
      <c r="B568" s="31">
        <v>913700679166</v>
      </c>
      <c r="C568" s="31">
        <v>871829115678900</v>
      </c>
      <c r="D568" s="19" t="s">
        <v>4393</v>
      </c>
      <c r="E568" s="63" t="s">
        <v>4394</v>
      </c>
    </row>
    <row r="569" spans="1:5">
      <c r="A569" s="8">
        <v>8711500999290</v>
      </c>
      <c r="B569" s="8">
        <v>913713032166</v>
      </c>
      <c r="C569" s="8">
        <v>872790090551900</v>
      </c>
      <c r="D569" s="10" t="s">
        <v>4395</v>
      </c>
      <c r="E569" s="63" t="s">
        <v>4396</v>
      </c>
    </row>
    <row r="570" spans="1:5">
      <c r="A570" s="8">
        <v>8711500999375</v>
      </c>
      <c r="B570" s="8">
        <v>913713033666</v>
      </c>
      <c r="C570" s="8">
        <v>872790090561800</v>
      </c>
      <c r="D570" s="10" t="s">
        <v>4397</v>
      </c>
      <c r="E570" s="63" t="s">
        <v>4398</v>
      </c>
    </row>
    <row r="571" spans="1:5">
      <c r="A571" s="8">
        <v>8711500999078</v>
      </c>
      <c r="B571" s="8">
        <v>913713032266</v>
      </c>
      <c r="C571" s="8">
        <v>872790089739500</v>
      </c>
      <c r="D571" s="10" t="s">
        <v>4399</v>
      </c>
      <c r="E571" s="63" t="s">
        <v>4400</v>
      </c>
    </row>
    <row r="572" spans="1:5">
      <c r="A572" s="8">
        <v>8711500999313</v>
      </c>
      <c r="B572" s="31">
        <v>913713032466</v>
      </c>
      <c r="C572" s="31">
        <v>872790090553300</v>
      </c>
      <c r="D572" s="19" t="s">
        <v>4401</v>
      </c>
      <c r="E572" s="63" t="s">
        <v>4402</v>
      </c>
    </row>
    <row r="573" spans="1:5">
      <c r="A573" s="8">
        <v>8711500999368</v>
      </c>
      <c r="B573" s="8">
        <v>913713033566</v>
      </c>
      <c r="C573" s="8">
        <v>872790090560100</v>
      </c>
      <c r="D573" s="10" t="s">
        <v>4403</v>
      </c>
      <c r="E573" s="63" t="s">
        <v>4404</v>
      </c>
    </row>
    <row r="574" spans="1:5">
      <c r="A574" s="8">
        <v>8711500999382</v>
      </c>
      <c r="B574" s="8">
        <v>913713033766</v>
      </c>
      <c r="C574" s="8">
        <v>872790090562500</v>
      </c>
      <c r="D574" s="10" t="s">
        <v>4405</v>
      </c>
      <c r="E574" s="63" t="s">
        <v>4406</v>
      </c>
    </row>
    <row r="575" spans="1:5">
      <c r="A575" s="8">
        <v>8711500999085</v>
      </c>
      <c r="B575" s="8">
        <v>913713032566</v>
      </c>
      <c r="C575" s="8">
        <v>872790089746300</v>
      </c>
      <c r="D575" s="10" t="s">
        <v>4407</v>
      </c>
      <c r="E575" s="63" t="s">
        <v>4408</v>
      </c>
    </row>
    <row r="576" spans="1:5">
      <c r="A576" s="8">
        <v>8711500999320</v>
      </c>
      <c r="B576" s="31">
        <v>913713032666</v>
      </c>
      <c r="C576" s="31">
        <v>872790090555700</v>
      </c>
      <c r="D576" s="19" t="s">
        <v>4409</v>
      </c>
      <c r="E576" s="63" t="s">
        <v>4410</v>
      </c>
    </row>
    <row r="577" spans="1:5">
      <c r="A577" s="8">
        <v>8718291233107</v>
      </c>
      <c r="B577" s="8">
        <v>913700683866</v>
      </c>
      <c r="C577" s="8">
        <v>871829123310700</v>
      </c>
      <c r="D577" s="10" t="s">
        <v>4411</v>
      </c>
      <c r="E577" s="63" t="s">
        <v>4413</v>
      </c>
    </row>
    <row r="578" spans="1:5">
      <c r="A578" s="8">
        <v>8711500881861</v>
      </c>
      <c r="B578" s="8">
        <v>913700656566</v>
      </c>
      <c r="C578" s="8">
        <v>872790088754900</v>
      </c>
      <c r="D578" s="20" t="s">
        <v>4414</v>
      </c>
      <c r="E578" s="63" t="s">
        <v>4415</v>
      </c>
    </row>
    <row r="579" spans="1:5">
      <c r="A579" s="8">
        <v>8718696531556</v>
      </c>
      <c r="B579" s="8">
        <v>913712008866</v>
      </c>
      <c r="C579" s="8">
        <v>871869653155600</v>
      </c>
      <c r="D579" s="10" t="s">
        <v>4416</v>
      </c>
      <c r="E579" s="63" t="s">
        <v>4418</v>
      </c>
    </row>
    <row r="580" spans="1:5">
      <c r="A580" s="8">
        <v>8718696531570</v>
      </c>
      <c r="B580" s="8">
        <v>913712008966</v>
      </c>
      <c r="C580" s="8">
        <v>871869653157000</v>
      </c>
      <c r="D580" s="10" t="s">
        <v>4419</v>
      </c>
      <c r="E580" s="63" t="s">
        <v>4420</v>
      </c>
    </row>
    <row r="581" spans="1:5">
      <c r="A581" s="8">
        <v>8718696531518</v>
      </c>
      <c r="B581" s="8">
        <v>913712008766</v>
      </c>
      <c r="C581" s="8">
        <v>871869653151800</v>
      </c>
      <c r="D581" s="10" t="s">
        <v>4421</v>
      </c>
      <c r="E581" s="63" t="s">
        <v>4422</v>
      </c>
    </row>
    <row r="582" spans="1:5">
      <c r="A582" s="8">
        <v>8711500910523</v>
      </c>
      <c r="B582" s="8">
        <v>913700614066</v>
      </c>
      <c r="C582" s="8">
        <v>871150091052330</v>
      </c>
      <c r="D582" s="20" t="s">
        <v>4423</v>
      </c>
      <c r="E582" s="63" t="s">
        <v>4424</v>
      </c>
    </row>
    <row r="583" spans="1:5">
      <c r="A583" s="8">
        <v>8711500881700</v>
      </c>
      <c r="B583" s="8">
        <v>913700653166</v>
      </c>
      <c r="C583" s="8">
        <v>872790085973700</v>
      </c>
      <c r="D583" s="10" t="s">
        <v>4425</v>
      </c>
      <c r="E583" s="63" t="s">
        <v>4426</v>
      </c>
    </row>
    <row r="584" spans="1:5">
      <c r="A584" s="8">
        <v>8711500881687</v>
      </c>
      <c r="B584" s="8">
        <v>913700652766</v>
      </c>
      <c r="C584" s="8">
        <v>872790085962100</v>
      </c>
      <c r="D584" s="10" t="s">
        <v>4427</v>
      </c>
      <c r="E584" s="63" t="s">
        <v>4428</v>
      </c>
    </row>
    <row r="585" spans="1:5">
      <c r="A585" s="8">
        <v>8727900933659</v>
      </c>
      <c r="B585" s="31">
        <v>913700665166</v>
      </c>
      <c r="C585" s="31">
        <v>872790093365900</v>
      </c>
      <c r="D585" s="19" t="s">
        <v>4429</v>
      </c>
      <c r="E585" s="63" t="s">
        <v>4430</v>
      </c>
    </row>
    <row r="586" spans="1:5">
      <c r="A586" s="8">
        <v>8711500881717</v>
      </c>
      <c r="B586" s="31">
        <v>913700653266</v>
      </c>
      <c r="C586" s="31">
        <v>872790085988100</v>
      </c>
      <c r="D586" s="24" t="s">
        <v>4431</v>
      </c>
      <c r="E586" s="63" t="s">
        <v>4432</v>
      </c>
    </row>
    <row r="587" spans="1:5">
      <c r="A587" s="8">
        <v>8711500881694</v>
      </c>
      <c r="B587" s="8">
        <v>913700652966</v>
      </c>
      <c r="C587" s="8">
        <v>872790085974400</v>
      </c>
      <c r="D587" s="20" t="s">
        <v>4433</v>
      </c>
      <c r="E587" s="63" t="s">
        <v>4434</v>
      </c>
    </row>
    <row r="588" spans="1:5">
      <c r="A588" s="8">
        <v>8711500881632</v>
      </c>
      <c r="B588" s="8">
        <v>913700646266</v>
      </c>
      <c r="C588" s="8">
        <v>872790089060000</v>
      </c>
      <c r="D588" s="10" t="s">
        <v>4435</v>
      </c>
      <c r="E588" s="63" t="s">
        <v>4436</v>
      </c>
    </row>
    <row r="589" spans="1:5">
      <c r="A589" s="8">
        <v>8720169753808</v>
      </c>
      <c r="B589" s="8">
        <v>911401813087</v>
      </c>
      <c r="C589" s="31">
        <v>872016975380899</v>
      </c>
      <c r="D589" s="10" t="s">
        <v>3105</v>
      </c>
      <c r="E589" s="63" t="s">
        <v>3106</v>
      </c>
    </row>
    <row r="590" spans="1:5">
      <c r="A590" s="8">
        <v>8720169753792</v>
      </c>
      <c r="B590" s="8">
        <v>911401812987</v>
      </c>
      <c r="C590" s="31">
        <v>872016975379299</v>
      </c>
      <c r="D590" s="10" t="s">
        <v>3103</v>
      </c>
      <c r="E590" s="63" t="s">
        <v>3104</v>
      </c>
    </row>
    <row r="591" spans="1:5">
      <c r="A591" s="8">
        <v>8711500183736</v>
      </c>
      <c r="B591" s="31">
        <v>928482600096</v>
      </c>
      <c r="C591" s="31">
        <v>871150018373645</v>
      </c>
      <c r="D591" s="19" t="s">
        <v>4636</v>
      </c>
      <c r="E591" s="63" t="s">
        <v>4637</v>
      </c>
    </row>
    <row r="592" spans="1:5">
      <c r="A592" s="8">
        <v>8711500202352</v>
      </c>
      <c r="B592" s="31">
        <v>928074209228</v>
      </c>
      <c r="C592" s="31">
        <v>871150020235245</v>
      </c>
      <c r="D592" s="19" t="s">
        <v>4638</v>
      </c>
      <c r="E592" s="63" t="s">
        <v>4639</v>
      </c>
    </row>
    <row r="593" spans="1:5">
      <c r="A593" s="8">
        <v>8711500183767</v>
      </c>
      <c r="B593" s="8">
        <v>928073609231</v>
      </c>
      <c r="C593" s="8">
        <v>871150018376745</v>
      </c>
      <c r="D593" s="10" t="s">
        <v>4640</v>
      </c>
      <c r="E593" s="63" t="s">
        <v>4641</v>
      </c>
    </row>
    <row r="594" spans="1:5">
      <c r="A594" s="8">
        <v>8718699769963</v>
      </c>
      <c r="B594" s="8">
        <v>929001312503</v>
      </c>
      <c r="C594" s="31">
        <v>871869976996301</v>
      </c>
      <c r="D594" s="10" t="s">
        <v>623</v>
      </c>
      <c r="E594" s="63" t="s">
        <v>624</v>
      </c>
    </row>
    <row r="595" spans="1:5">
      <c r="A595" s="50">
        <v>8719514263567</v>
      </c>
      <c r="B595" s="50">
        <v>929002444201</v>
      </c>
      <c r="C595" s="61">
        <v>871951426356700</v>
      </c>
      <c r="D595" s="53" t="s">
        <v>2256</v>
      </c>
      <c r="E595" s="63" t="s">
        <v>2257</v>
      </c>
    </row>
    <row r="596" spans="1:5">
      <c r="A596" s="8">
        <v>8719514309296</v>
      </c>
      <c r="B596" s="8">
        <v>929002977018</v>
      </c>
      <c r="C596" s="31">
        <v>871951430929600</v>
      </c>
      <c r="D596" s="10" t="s">
        <v>914</v>
      </c>
      <c r="E596" s="63" t="s">
        <v>915</v>
      </c>
    </row>
    <row r="597" spans="1:5">
      <c r="A597" s="50">
        <v>8719514263642</v>
      </c>
      <c r="B597" s="50">
        <v>929002444101</v>
      </c>
      <c r="C597" s="61">
        <v>871951426364200</v>
      </c>
      <c r="D597" s="53" t="s">
        <v>2261</v>
      </c>
      <c r="E597" s="63" t="s">
        <v>2262</v>
      </c>
    </row>
    <row r="598" spans="1:5">
      <c r="A598" s="50">
        <v>8719514263581</v>
      </c>
      <c r="B598" s="50">
        <v>929002444301</v>
      </c>
      <c r="C598" s="61">
        <v>871951426358100</v>
      </c>
      <c r="D598" s="53" t="s">
        <v>2266</v>
      </c>
      <c r="E598" s="63" t="s">
        <v>2267</v>
      </c>
    </row>
    <row r="599" spans="1:5">
      <c r="A599" s="8">
        <v>8719514309364</v>
      </c>
      <c r="B599" s="8">
        <v>929003541118</v>
      </c>
      <c r="C599" s="31">
        <v>871951430936401</v>
      </c>
      <c r="D599" s="10" t="s">
        <v>917</v>
      </c>
      <c r="E599" s="63" t="s">
        <v>918</v>
      </c>
    </row>
    <row r="600" spans="1:5">
      <c r="A600" s="8">
        <v>8719514309388</v>
      </c>
      <c r="B600" s="8">
        <v>929003546518</v>
      </c>
      <c r="C600" s="31">
        <v>871951430938801</v>
      </c>
      <c r="D600" s="10" t="s">
        <v>919</v>
      </c>
      <c r="E600" s="63" t="s">
        <v>920</v>
      </c>
    </row>
    <row r="601" spans="1:5">
      <c r="A601" s="8">
        <v>8718699773717</v>
      </c>
      <c r="B601" s="8">
        <v>929001264503</v>
      </c>
      <c r="C601" s="31">
        <v>871869977371700</v>
      </c>
      <c r="D601" s="10" t="s">
        <v>1749</v>
      </c>
      <c r="E601" s="63" t="s">
        <v>1750</v>
      </c>
    </row>
    <row r="602" spans="1:5">
      <c r="A602" s="8">
        <v>8719514309623</v>
      </c>
      <c r="B602" s="8">
        <v>929002978655</v>
      </c>
      <c r="C602" s="31">
        <v>871951430962300</v>
      </c>
      <c r="D602" s="10" t="s">
        <v>921</v>
      </c>
      <c r="E602" s="63" t="s">
        <v>922</v>
      </c>
    </row>
    <row r="603" spans="1:5">
      <c r="A603" s="8">
        <v>8719514309647</v>
      </c>
      <c r="B603" s="8">
        <v>929002978955</v>
      </c>
      <c r="C603" s="31">
        <v>871951430964700</v>
      </c>
      <c r="D603" s="10" t="s">
        <v>926</v>
      </c>
      <c r="E603" s="63" t="s">
        <v>927</v>
      </c>
    </row>
    <row r="604" spans="1:5">
      <c r="A604" s="8">
        <v>8719514309661</v>
      </c>
      <c r="B604" s="8">
        <v>929002979055</v>
      </c>
      <c r="C604" s="31">
        <v>871951430966100</v>
      </c>
      <c r="D604" s="10" t="s">
        <v>928</v>
      </c>
      <c r="E604" s="63" t="s">
        <v>929</v>
      </c>
    </row>
    <row r="605" spans="1:5">
      <c r="A605" s="8">
        <v>8718699769369</v>
      </c>
      <c r="B605" s="8">
        <v>929001163803</v>
      </c>
      <c r="C605" s="31">
        <v>871869976936901</v>
      </c>
      <c r="D605" s="10" t="s">
        <v>608</v>
      </c>
      <c r="E605" s="63" t="s">
        <v>609</v>
      </c>
    </row>
    <row r="606" spans="1:5">
      <c r="A606" s="8">
        <v>8720169191433</v>
      </c>
      <c r="B606" s="8">
        <v>929003628601</v>
      </c>
      <c r="C606" s="31">
        <v>872016919143300</v>
      </c>
      <c r="D606" s="10" t="s">
        <v>714</v>
      </c>
      <c r="E606" s="63" t="s">
        <v>715</v>
      </c>
    </row>
    <row r="607" spans="1:5">
      <c r="A607" s="8">
        <v>8720169191273</v>
      </c>
      <c r="B607" s="8">
        <v>929003627801</v>
      </c>
      <c r="C607" s="31">
        <v>872016919127300</v>
      </c>
      <c r="D607" s="10" t="s">
        <v>716</v>
      </c>
      <c r="E607" s="63" t="s">
        <v>717</v>
      </c>
    </row>
    <row r="608" spans="1:5">
      <c r="A608" s="50">
        <v>8718699764814</v>
      </c>
      <c r="B608" s="50">
        <v>929002372101</v>
      </c>
      <c r="C608" s="61">
        <v>871869976481400</v>
      </c>
      <c r="D608" s="53" t="s">
        <v>664</v>
      </c>
      <c r="E608" s="63" t="s">
        <v>665</v>
      </c>
    </row>
    <row r="609" spans="1:5">
      <c r="A609" s="50">
        <v>8718699759698</v>
      </c>
      <c r="B609" s="50">
        <v>929002380801</v>
      </c>
      <c r="C609" s="61">
        <v>871869975969800</v>
      </c>
      <c r="D609" s="53" t="s">
        <v>632</v>
      </c>
      <c r="E609" s="63" t="s">
        <v>633</v>
      </c>
    </row>
    <row r="610" spans="1:5">
      <c r="A610" s="50">
        <v>8718699759674</v>
      </c>
      <c r="B610" s="50">
        <v>929002380701</v>
      </c>
      <c r="C610" s="61">
        <v>871869975967400</v>
      </c>
      <c r="D610" s="53" t="s">
        <v>641</v>
      </c>
      <c r="E610" s="63" t="s">
        <v>642</v>
      </c>
    </row>
    <row r="611" spans="1:5">
      <c r="A611" s="8">
        <v>8718699783334</v>
      </c>
      <c r="B611" s="8">
        <v>929001949028</v>
      </c>
      <c r="C611" s="31">
        <v>871869978333402</v>
      </c>
      <c r="D611" s="10" t="s">
        <v>653</v>
      </c>
      <c r="E611" s="63" t="s">
        <v>654</v>
      </c>
    </row>
    <row r="612" spans="1:5">
      <c r="A612" s="8">
        <v>8718699783358</v>
      </c>
      <c r="B612" s="8">
        <v>929001956728</v>
      </c>
      <c r="C612" s="31">
        <v>871869978335802</v>
      </c>
      <c r="D612" s="10" t="s">
        <v>658</v>
      </c>
      <c r="E612" s="63" t="s">
        <v>659</v>
      </c>
    </row>
    <row r="613" spans="1:5">
      <c r="A613" s="50">
        <v>8718699764692</v>
      </c>
      <c r="B613" s="50">
        <v>929002370801</v>
      </c>
      <c r="C613" s="61">
        <v>871869976469200</v>
      </c>
      <c r="D613" s="53" t="s">
        <v>660</v>
      </c>
      <c r="E613" s="63" t="s">
        <v>661</v>
      </c>
    </row>
    <row r="614" spans="1:5">
      <c r="A614" s="50">
        <v>8719514313828</v>
      </c>
      <c r="B614" s="50">
        <v>929002983801</v>
      </c>
      <c r="C614" s="61">
        <v>871951431382800</v>
      </c>
      <c r="D614" s="53" t="s">
        <v>676</v>
      </c>
      <c r="E614" s="63" t="s">
        <v>678</v>
      </c>
    </row>
    <row r="615" spans="1:5">
      <c r="A615" s="50">
        <v>8719514313842</v>
      </c>
      <c r="B615" s="50">
        <v>929002983901</v>
      </c>
      <c r="C615" s="61">
        <v>871951431384200</v>
      </c>
      <c r="D615" s="53" t="s">
        <v>684</v>
      </c>
      <c r="E615" s="63" t="s">
        <v>686</v>
      </c>
    </row>
    <row r="616" spans="1:5">
      <c r="A616" s="50">
        <v>8719514313767</v>
      </c>
      <c r="B616" s="50">
        <v>929002983501</v>
      </c>
      <c r="C616" s="61">
        <v>871951431376700</v>
      </c>
      <c r="D616" s="53" t="s">
        <v>690</v>
      </c>
      <c r="E616" s="63" t="s">
        <v>691</v>
      </c>
    </row>
    <row r="617" spans="1:5">
      <c r="A617" s="50">
        <v>8719514313781</v>
      </c>
      <c r="B617" s="50">
        <v>929002983601</v>
      </c>
      <c r="C617" s="61">
        <v>871951431378100</v>
      </c>
      <c r="D617" s="53" t="s">
        <v>692</v>
      </c>
      <c r="E617" s="63" t="s">
        <v>693</v>
      </c>
    </row>
    <row r="618" spans="1:5">
      <c r="A618" s="50">
        <v>8719514313804</v>
      </c>
      <c r="B618" s="50">
        <v>929002983701</v>
      </c>
      <c r="C618" s="61">
        <v>871951431380400</v>
      </c>
      <c r="D618" s="53" t="s">
        <v>694</v>
      </c>
      <c r="E618" s="63" t="s">
        <v>695</v>
      </c>
    </row>
    <row r="619" spans="1:5">
      <c r="A619" s="8">
        <v>8720169191372</v>
      </c>
      <c r="B619" s="8">
        <v>929003628301</v>
      </c>
      <c r="C619" s="31">
        <v>872016919137200</v>
      </c>
      <c r="D619" s="10" t="s">
        <v>709</v>
      </c>
      <c r="E619" s="63" t="s">
        <v>710</v>
      </c>
    </row>
    <row r="620" spans="1:5">
      <c r="A620" s="50">
        <v>8719514315372</v>
      </c>
      <c r="B620" s="50">
        <v>929002982501</v>
      </c>
      <c r="C620" s="61">
        <v>871951431537200</v>
      </c>
      <c r="D620" s="53" t="s">
        <v>704</v>
      </c>
      <c r="E620" s="63" t="s">
        <v>705</v>
      </c>
    </row>
    <row r="621" spans="1:5">
      <c r="A621" s="50">
        <v>8719514315396</v>
      </c>
      <c r="B621" s="50">
        <v>929002982601</v>
      </c>
      <c r="C621" s="61">
        <v>871951431539600</v>
      </c>
      <c r="D621" s="53" t="s">
        <v>702</v>
      </c>
      <c r="E621" s="63" t="s">
        <v>703</v>
      </c>
    </row>
    <row r="622" spans="1:5">
      <c r="A622" s="50">
        <v>8719514315419</v>
      </c>
      <c r="B622" s="50">
        <v>929002982701</v>
      </c>
      <c r="C622" s="61">
        <v>871951431541900</v>
      </c>
      <c r="D622" s="53" t="s">
        <v>698</v>
      </c>
      <c r="E622" s="63" t="s">
        <v>699</v>
      </c>
    </row>
    <row r="623" spans="1:5">
      <c r="A623" s="8">
        <v>8718699782733</v>
      </c>
      <c r="B623" s="8">
        <v>929002058731</v>
      </c>
      <c r="C623" s="31">
        <v>871869978273300</v>
      </c>
      <c r="D623" s="10" t="s">
        <v>706</v>
      </c>
      <c r="E623" s="63" t="s">
        <v>707</v>
      </c>
    </row>
    <row r="624" spans="1:5">
      <c r="A624" s="50">
        <v>8719514307780</v>
      </c>
      <c r="B624" s="50">
        <v>929002981855</v>
      </c>
      <c r="C624" s="61">
        <v>871951430778000</v>
      </c>
      <c r="D624" s="53" t="s">
        <v>1746</v>
      </c>
      <c r="E624" s="63" t="s">
        <v>1747</v>
      </c>
    </row>
    <row r="625" spans="1:5">
      <c r="A625" s="8">
        <v>8720169191396</v>
      </c>
      <c r="B625" s="8">
        <v>929003628401</v>
      </c>
      <c r="C625" s="31">
        <v>872016919139600</v>
      </c>
      <c r="D625" s="10" t="s">
        <v>718</v>
      </c>
      <c r="E625" s="63" t="s">
        <v>719</v>
      </c>
    </row>
    <row r="626" spans="1:5">
      <c r="A626" s="8">
        <v>8720169191235</v>
      </c>
      <c r="B626" s="8">
        <v>929003627601</v>
      </c>
      <c r="C626" s="31">
        <v>872016919123500</v>
      </c>
      <c r="D626" s="10" t="s">
        <v>721</v>
      </c>
      <c r="E626" s="63" t="s">
        <v>722</v>
      </c>
    </row>
    <row r="627" spans="1:5">
      <c r="A627" s="8">
        <v>6947939102020</v>
      </c>
      <c r="B627" s="8">
        <v>913710032567</v>
      </c>
      <c r="C627" s="31">
        <v>694793910202000</v>
      </c>
      <c r="D627" s="10" t="s">
        <v>967</v>
      </c>
      <c r="E627" s="63" t="s">
        <v>968</v>
      </c>
    </row>
    <row r="628" spans="1:5">
      <c r="A628" s="8">
        <v>8718699775346</v>
      </c>
      <c r="B628" s="8">
        <v>929002105980</v>
      </c>
      <c r="C628" s="31">
        <v>871869977534600</v>
      </c>
      <c r="D628" s="10" t="s">
        <v>970</v>
      </c>
      <c r="E628" s="63" t="s">
        <v>971</v>
      </c>
    </row>
    <row r="629" spans="1:5">
      <c r="A629" s="8">
        <v>8718699775315</v>
      </c>
      <c r="B629" s="8">
        <v>929002105580</v>
      </c>
      <c r="C629" s="31">
        <v>871869977531500</v>
      </c>
      <c r="D629" s="10" t="s">
        <v>959</v>
      </c>
      <c r="E629" s="63" t="s">
        <v>960</v>
      </c>
    </row>
    <row r="630" spans="1:5">
      <c r="A630" s="8">
        <v>8718699775322</v>
      </c>
      <c r="B630" s="8">
        <v>929002105680</v>
      </c>
      <c r="C630" s="31">
        <v>871869977532200</v>
      </c>
      <c r="D630" s="10" t="s">
        <v>962</v>
      </c>
      <c r="E630" s="63" t="s">
        <v>963</v>
      </c>
    </row>
    <row r="631" spans="1:5">
      <c r="A631" s="8">
        <v>6970133729090</v>
      </c>
      <c r="B631" s="8">
        <v>913710032267</v>
      </c>
      <c r="C631" s="31">
        <v>697013372909000</v>
      </c>
      <c r="D631" s="10" t="s">
        <v>964</v>
      </c>
      <c r="E631" s="63" t="s">
        <v>965</v>
      </c>
    </row>
    <row r="632" spans="1:5">
      <c r="A632" s="8">
        <v>8719514471115</v>
      </c>
      <c r="B632" s="8">
        <v>929002306562</v>
      </c>
      <c r="C632" s="31">
        <v>871951447111500</v>
      </c>
      <c r="D632" s="10" t="s">
        <v>615</v>
      </c>
      <c r="E632" s="63" t="s">
        <v>616</v>
      </c>
    </row>
    <row r="633" spans="1:5">
      <c r="A633" s="8">
        <v>8719514420694</v>
      </c>
      <c r="B633" s="8">
        <v>929002306502</v>
      </c>
      <c r="C633" s="31">
        <v>871951442069400</v>
      </c>
      <c r="D633" s="10" t="s">
        <v>619</v>
      </c>
      <c r="E633" s="63" t="s">
        <v>620</v>
      </c>
    </row>
    <row r="634" spans="1:5">
      <c r="A634" s="8">
        <v>8719514471016</v>
      </c>
      <c r="B634" s="8">
        <v>929002306662</v>
      </c>
      <c r="C634" s="31">
        <v>871951447101600</v>
      </c>
      <c r="D634" s="10" t="s">
        <v>617</v>
      </c>
      <c r="E634" s="63" t="s">
        <v>618</v>
      </c>
    </row>
    <row r="635" spans="1:5">
      <c r="A635" s="8">
        <v>8719514471054</v>
      </c>
      <c r="B635" s="8">
        <v>929002306862</v>
      </c>
      <c r="C635" s="31">
        <v>871951447105400</v>
      </c>
      <c r="D635" s="10" t="s">
        <v>626</v>
      </c>
      <c r="E635" s="63" t="s">
        <v>627</v>
      </c>
    </row>
    <row r="636" spans="1:5">
      <c r="A636" s="8">
        <v>8719514471030</v>
      </c>
      <c r="B636" s="8">
        <v>929002306962</v>
      </c>
      <c r="C636" s="31">
        <v>871951447103000</v>
      </c>
      <c r="D636" s="10" t="s">
        <v>630</v>
      </c>
      <c r="E636" s="63" t="s">
        <v>631</v>
      </c>
    </row>
    <row r="637" spans="1:5">
      <c r="A637" s="8">
        <v>8719514471078</v>
      </c>
      <c r="B637" s="8">
        <v>929003540202</v>
      </c>
      <c r="C637" s="31">
        <v>871951447107800</v>
      </c>
      <c r="D637" s="10" t="s">
        <v>577</v>
      </c>
      <c r="E637" s="63" t="s">
        <v>579</v>
      </c>
    </row>
    <row r="638" spans="1:5">
      <c r="A638" s="8">
        <v>8719514470996</v>
      </c>
      <c r="B638" s="8">
        <v>929003564102</v>
      </c>
      <c r="C638" s="31">
        <v>871951447099600</v>
      </c>
      <c r="D638" s="10" t="s">
        <v>585</v>
      </c>
      <c r="E638" s="63" t="s">
        <v>586</v>
      </c>
    </row>
    <row r="639" spans="1:5">
      <c r="A639" s="8">
        <v>8720169325111</v>
      </c>
      <c r="B639" s="8">
        <v>929003774009</v>
      </c>
      <c r="C639" s="31">
        <v>872016932511100</v>
      </c>
      <c r="D639" s="10" t="s">
        <v>606</v>
      </c>
      <c r="E639" s="63" t="s">
        <v>607</v>
      </c>
    </row>
    <row r="640" spans="1:5">
      <c r="A640" s="8">
        <v>8719514420670</v>
      </c>
      <c r="B640" s="8">
        <v>929002306202</v>
      </c>
      <c r="C640" s="31">
        <v>871951442067000</v>
      </c>
      <c r="D640" s="10" t="s">
        <v>589</v>
      </c>
      <c r="E640" s="63" t="s">
        <v>590</v>
      </c>
    </row>
    <row r="641" spans="1:5">
      <c r="A641" s="8">
        <v>8720169324695</v>
      </c>
      <c r="B641" s="8">
        <v>929003607409</v>
      </c>
      <c r="C641" s="31">
        <v>872016932469500</v>
      </c>
      <c r="D641" s="10" t="s">
        <v>604</v>
      </c>
      <c r="E641" s="63" t="s">
        <v>605</v>
      </c>
    </row>
    <row r="642" spans="1:5">
      <c r="A642" s="8">
        <v>8720169324718</v>
      </c>
      <c r="B642" s="8">
        <v>929002306309</v>
      </c>
      <c r="C642" s="31">
        <v>872016932471800</v>
      </c>
      <c r="D642" s="10" t="s">
        <v>597</v>
      </c>
      <c r="E642" s="63" t="s">
        <v>598</v>
      </c>
    </row>
    <row r="643" spans="1:5">
      <c r="A643" s="50">
        <v>8718699759636</v>
      </c>
      <c r="B643" s="50">
        <v>929002380501</v>
      </c>
      <c r="C643" s="61">
        <v>871869975963600</v>
      </c>
      <c r="D643" s="53" t="s">
        <v>651</v>
      </c>
      <c r="E643" s="63" t="s">
        <v>652</v>
      </c>
    </row>
    <row r="644" spans="1:5">
      <c r="A644" s="50">
        <v>8718699759650</v>
      </c>
      <c r="B644" s="50">
        <v>929002380601</v>
      </c>
      <c r="C644" s="61">
        <v>871869975965000</v>
      </c>
      <c r="D644" s="53" t="s">
        <v>647</v>
      </c>
      <c r="E644" s="63" t="s">
        <v>648</v>
      </c>
    </row>
    <row r="645" spans="1:5">
      <c r="A645" s="50">
        <v>8718699772154</v>
      </c>
      <c r="B645" s="50">
        <v>929001888855</v>
      </c>
      <c r="C645" s="61">
        <v>871869977215400</v>
      </c>
      <c r="D645" s="53" t="s">
        <v>930</v>
      </c>
      <c r="E645" s="63" t="s">
        <v>931</v>
      </c>
    </row>
    <row r="646" spans="1:5">
      <c r="A646" s="50">
        <v>8718699772130</v>
      </c>
      <c r="B646" s="50">
        <v>929001888655</v>
      </c>
      <c r="C646" s="61">
        <v>871869977213001</v>
      </c>
      <c r="D646" s="53" t="s">
        <v>666</v>
      </c>
      <c r="E646" s="63" t="s">
        <v>667</v>
      </c>
    </row>
    <row r="647" spans="1:5">
      <c r="A647" s="50">
        <v>8719514263963</v>
      </c>
      <c r="B647" s="50">
        <v>929002445517</v>
      </c>
      <c r="C647" s="61">
        <v>871951426396301</v>
      </c>
      <c r="D647" s="53" t="s">
        <v>673</v>
      </c>
      <c r="E647" s="63" t="s">
        <v>674</v>
      </c>
    </row>
    <row r="648" spans="1:5">
      <c r="A648" s="8">
        <v>8719514420632</v>
      </c>
      <c r="B648" s="8">
        <v>929003132390</v>
      </c>
      <c r="C648" s="31">
        <v>871951442063200</v>
      </c>
      <c r="D648" s="10" t="s">
        <v>1742</v>
      </c>
      <c r="E648" s="63" t="s">
        <v>1743</v>
      </c>
    </row>
    <row r="649" spans="1:5">
      <c r="A649" s="50">
        <v>8719514354999</v>
      </c>
      <c r="B649" s="50">
        <v>929003167702</v>
      </c>
      <c r="C649" s="61">
        <v>871951435499900</v>
      </c>
      <c r="D649" s="53" t="s">
        <v>2519</v>
      </c>
      <c r="E649" s="63" t="s">
        <v>2520</v>
      </c>
    </row>
    <row r="650" spans="1:5">
      <c r="A650" s="50">
        <v>8719514354975</v>
      </c>
      <c r="B650" s="50">
        <v>929003167602</v>
      </c>
      <c r="C650" s="61">
        <v>871951435497500</v>
      </c>
      <c r="D650" s="53" t="s">
        <v>2517</v>
      </c>
      <c r="E650" s="63" t="s">
        <v>2518</v>
      </c>
    </row>
    <row r="651" spans="1:5">
      <c r="A651" s="50">
        <v>8719514355019</v>
      </c>
      <c r="B651" s="50">
        <v>929003167802</v>
      </c>
      <c r="C651" s="61">
        <v>871951435501900</v>
      </c>
      <c r="D651" s="53" t="s">
        <v>2523</v>
      </c>
      <c r="E651" s="63" t="s">
        <v>2524</v>
      </c>
    </row>
    <row r="652" spans="1:5">
      <c r="A652" s="50">
        <v>8719514355033</v>
      </c>
      <c r="B652" s="50">
        <v>929003167902</v>
      </c>
      <c r="C652" s="61">
        <v>871951435503300</v>
      </c>
      <c r="D652" s="53" t="s">
        <v>2526</v>
      </c>
      <c r="E652" s="63" t="s">
        <v>2527</v>
      </c>
    </row>
    <row r="653" spans="1:5">
      <c r="A653" s="8">
        <v>8720169756779</v>
      </c>
      <c r="B653" s="8">
        <v>911401813287</v>
      </c>
      <c r="C653" s="31">
        <v>872016975677999</v>
      </c>
      <c r="D653" s="10" t="s">
        <v>3099</v>
      </c>
      <c r="E653" s="63" t="s">
        <v>3100</v>
      </c>
    </row>
    <row r="654" spans="1:5">
      <c r="A654" s="8">
        <v>8720169753839</v>
      </c>
      <c r="B654" s="8">
        <v>911401813187</v>
      </c>
      <c r="C654" s="31">
        <v>872016975383999</v>
      </c>
      <c r="D654" s="10" t="s">
        <v>3101</v>
      </c>
      <c r="E654" s="63" t="s">
        <v>3102</v>
      </c>
    </row>
    <row r="655" spans="1:5">
      <c r="A655" s="50">
        <v>8719514333932</v>
      </c>
      <c r="B655" s="50">
        <v>929003043302</v>
      </c>
      <c r="C655" s="61">
        <v>871951433393200</v>
      </c>
      <c r="D655" s="53" t="s">
        <v>1356</v>
      </c>
      <c r="E655" s="63" t="s">
        <v>1357</v>
      </c>
    </row>
    <row r="656" spans="1:5">
      <c r="A656" s="50">
        <v>8719514333956</v>
      </c>
      <c r="B656" s="50">
        <v>929003043402</v>
      </c>
      <c r="C656" s="61">
        <v>871951433395600</v>
      </c>
      <c r="D656" s="53" t="s">
        <v>1343</v>
      </c>
      <c r="E656" s="63" t="s">
        <v>1345</v>
      </c>
    </row>
    <row r="657" spans="1:5">
      <c r="A657" s="50">
        <v>8719514333918</v>
      </c>
      <c r="B657" s="50">
        <v>929003043202</v>
      </c>
      <c r="C657" s="61">
        <v>871951433391800</v>
      </c>
      <c r="D657" s="53" t="s">
        <v>1351</v>
      </c>
      <c r="E657" s="63" t="s">
        <v>1352</v>
      </c>
    </row>
    <row r="658" spans="1:5">
      <c r="A658" s="50">
        <v>8719514333994</v>
      </c>
      <c r="B658" s="50">
        <v>929003043602</v>
      </c>
      <c r="C658" s="61">
        <v>871951433399400</v>
      </c>
      <c r="D658" s="53" t="s">
        <v>1358</v>
      </c>
      <c r="E658" s="63" t="s">
        <v>1359</v>
      </c>
    </row>
    <row r="659" spans="1:5">
      <c r="A659" s="50">
        <v>8719514334014</v>
      </c>
      <c r="B659" s="50">
        <v>929003043702</v>
      </c>
      <c r="C659" s="61">
        <v>871951433401400</v>
      </c>
      <c r="D659" s="53" t="s">
        <v>1360</v>
      </c>
      <c r="E659" s="63" t="s">
        <v>1361</v>
      </c>
    </row>
    <row r="660" spans="1:5">
      <c r="A660" s="50">
        <v>8719514333970</v>
      </c>
      <c r="B660" s="50">
        <v>929003043502</v>
      </c>
      <c r="C660" s="61">
        <v>871951433397000</v>
      </c>
      <c r="D660" s="53" t="s">
        <v>1353</v>
      </c>
      <c r="E660" s="63" t="s">
        <v>1354</v>
      </c>
    </row>
    <row r="661" spans="1:5">
      <c r="A661" s="50">
        <v>8719514333796</v>
      </c>
      <c r="B661" s="50">
        <v>929003042602</v>
      </c>
      <c r="C661" s="61">
        <v>871951433379600</v>
      </c>
      <c r="D661" s="53" t="s">
        <v>1362</v>
      </c>
      <c r="E661" s="63" t="s">
        <v>1363</v>
      </c>
    </row>
    <row r="662" spans="1:5">
      <c r="A662" s="50">
        <v>8719514333819</v>
      </c>
      <c r="B662" s="50">
        <v>929003042702</v>
      </c>
      <c r="C662" s="61">
        <v>871951433381900</v>
      </c>
      <c r="D662" s="53" t="s">
        <v>1366</v>
      </c>
      <c r="E662" s="63" t="s">
        <v>1367</v>
      </c>
    </row>
    <row r="663" spans="1:5">
      <c r="A663" s="50">
        <v>8719514333833</v>
      </c>
      <c r="B663" s="50">
        <v>929003042802</v>
      </c>
      <c r="C663" s="61">
        <v>871951433383300</v>
      </c>
      <c r="D663" s="53" t="s">
        <v>1368</v>
      </c>
      <c r="E663" s="63" t="s">
        <v>1369</v>
      </c>
    </row>
    <row r="664" spans="1:5">
      <c r="A664" s="50">
        <v>8719514333857</v>
      </c>
      <c r="B664" s="50">
        <v>929003042902</v>
      </c>
      <c r="C664" s="61">
        <v>871951433385700</v>
      </c>
      <c r="D664" s="53" t="s">
        <v>1370</v>
      </c>
      <c r="E664" s="63" t="s">
        <v>1371</v>
      </c>
    </row>
    <row r="665" spans="1:5">
      <c r="A665" s="50">
        <v>8719514333871</v>
      </c>
      <c r="B665" s="50">
        <v>929003043002</v>
      </c>
      <c r="C665" s="61">
        <v>871951433387100</v>
      </c>
      <c r="D665" s="53" t="s">
        <v>1372</v>
      </c>
      <c r="E665" s="63" t="s">
        <v>1373</v>
      </c>
    </row>
    <row r="666" spans="1:5">
      <c r="A666" s="50">
        <v>8719514333895</v>
      </c>
      <c r="B666" s="50">
        <v>929003043102</v>
      </c>
      <c r="C666" s="61">
        <v>871951433389500</v>
      </c>
      <c r="D666" s="53" t="s">
        <v>1374</v>
      </c>
      <c r="E666" s="63" t="s">
        <v>1375</v>
      </c>
    </row>
    <row r="667" spans="1:5">
      <c r="A667" s="50">
        <v>8718696707494</v>
      </c>
      <c r="B667" s="50">
        <v>929001346402</v>
      </c>
      <c r="C667" s="61">
        <v>871869670749400</v>
      </c>
      <c r="D667" s="53" t="s">
        <v>1377</v>
      </c>
      <c r="E667" s="63" t="s">
        <v>1378</v>
      </c>
    </row>
    <row r="668" spans="1:5">
      <c r="A668" s="50">
        <v>8718696707555</v>
      </c>
      <c r="B668" s="50">
        <v>929001346702</v>
      </c>
      <c r="C668" s="61">
        <v>871869670755500</v>
      </c>
      <c r="D668" s="53" t="s">
        <v>1385</v>
      </c>
      <c r="E668" s="63" t="s">
        <v>1386</v>
      </c>
    </row>
    <row r="669" spans="1:5">
      <c r="A669" s="50">
        <v>8718696707579</v>
      </c>
      <c r="B669" s="50">
        <v>929001346802</v>
      </c>
      <c r="C669" s="61">
        <v>871869670757900</v>
      </c>
      <c r="D669" s="53" t="s">
        <v>1387</v>
      </c>
      <c r="E669" s="63" t="s">
        <v>1388</v>
      </c>
    </row>
    <row r="670" spans="1:5">
      <c r="A670" s="50">
        <v>8718696707616</v>
      </c>
      <c r="B670" s="50">
        <v>929001347002</v>
      </c>
      <c r="C670" s="61">
        <v>871869670761600</v>
      </c>
      <c r="D670" s="53" t="s">
        <v>1390</v>
      </c>
      <c r="E670" s="63" t="s">
        <v>1391</v>
      </c>
    </row>
    <row r="671" spans="1:5">
      <c r="A671" s="50">
        <v>8718696707678</v>
      </c>
      <c r="B671" s="50">
        <v>929001347302</v>
      </c>
      <c r="C671" s="61">
        <v>871869670767800</v>
      </c>
      <c r="D671" s="53" t="s">
        <v>1393</v>
      </c>
      <c r="E671" s="63" t="s">
        <v>1394</v>
      </c>
    </row>
    <row r="672" spans="1:5">
      <c r="A672" s="50">
        <v>8718696707630</v>
      </c>
      <c r="B672" s="50">
        <v>929001347102</v>
      </c>
      <c r="C672" s="61">
        <v>871869670763000</v>
      </c>
      <c r="D672" s="53" t="s">
        <v>1396</v>
      </c>
      <c r="E672" s="63" t="s">
        <v>1397</v>
      </c>
    </row>
    <row r="673" spans="1:5">
      <c r="A673" s="50">
        <v>8718696707692</v>
      </c>
      <c r="B673" s="50">
        <v>929001347402</v>
      </c>
      <c r="C673" s="61">
        <v>871869670769200</v>
      </c>
      <c r="D673" s="53" t="s">
        <v>1399</v>
      </c>
      <c r="E673" s="63" t="s">
        <v>1400</v>
      </c>
    </row>
    <row r="674" spans="1:5">
      <c r="A674" s="50">
        <v>8718696707715</v>
      </c>
      <c r="B674" s="50">
        <v>929001347502</v>
      </c>
      <c r="C674" s="61">
        <v>871869670771500</v>
      </c>
      <c r="D674" s="53" t="s">
        <v>1401</v>
      </c>
      <c r="E674" s="63" t="s">
        <v>1402</v>
      </c>
    </row>
    <row r="675" spans="1:5">
      <c r="A675" s="50">
        <v>8719514358614</v>
      </c>
      <c r="B675" s="50">
        <v>929003079502</v>
      </c>
      <c r="C675" s="61">
        <v>871951435861400</v>
      </c>
      <c r="D675" s="53" t="s">
        <v>1403</v>
      </c>
      <c r="E675" s="63" t="s">
        <v>1404</v>
      </c>
    </row>
    <row r="676" spans="1:5">
      <c r="A676" s="50">
        <v>8719514358737</v>
      </c>
      <c r="B676" s="50">
        <v>929003080102</v>
      </c>
      <c r="C676" s="61">
        <v>871951435873700</v>
      </c>
      <c r="D676" s="53" t="s">
        <v>1422</v>
      </c>
      <c r="E676" s="63" t="s">
        <v>1423</v>
      </c>
    </row>
    <row r="677" spans="1:5">
      <c r="A677" s="50">
        <v>8719514358751</v>
      </c>
      <c r="B677" s="50">
        <v>929003080202</v>
      </c>
      <c r="C677" s="61">
        <v>871951435875100</v>
      </c>
      <c r="D677" s="53" t="s">
        <v>1428</v>
      </c>
      <c r="E677" s="63" t="s">
        <v>1429</v>
      </c>
    </row>
    <row r="678" spans="1:5">
      <c r="A678" s="50">
        <v>8719514358478</v>
      </c>
      <c r="B678" s="50">
        <v>929003078802</v>
      </c>
      <c r="C678" s="61">
        <v>871951435847800</v>
      </c>
      <c r="D678" s="53" t="s">
        <v>1411</v>
      </c>
      <c r="E678" s="63" t="s">
        <v>1412</v>
      </c>
    </row>
    <row r="679" spans="1:5">
      <c r="A679" s="50">
        <v>8719514358539</v>
      </c>
      <c r="B679" s="50">
        <v>929003079102</v>
      </c>
      <c r="C679" s="61">
        <v>871951435853900</v>
      </c>
      <c r="D679" s="53" t="s">
        <v>1414</v>
      </c>
      <c r="E679" s="63" t="s">
        <v>1415</v>
      </c>
    </row>
    <row r="680" spans="1:5">
      <c r="A680" s="50">
        <v>8719514358492</v>
      </c>
      <c r="B680" s="50">
        <v>929003078902</v>
      </c>
      <c r="C680" s="61">
        <v>871951435849200</v>
      </c>
      <c r="D680" s="53" t="s">
        <v>1417</v>
      </c>
      <c r="E680" s="63" t="s">
        <v>1418</v>
      </c>
    </row>
    <row r="681" spans="1:5">
      <c r="A681" s="50">
        <v>8719514358553</v>
      </c>
      <c r="B681" s="50">
        <v>929003079202</v>
      </c>
      <c r="C681" s="61">
        <v>871951435855300</v>
      </c>
      <c r="D681" s="53" t="s">
        <v>1420</v>
      </c>
      <c r="E681" s="63" t="s">
        <v>1421</v>
      </c>
    </row>
    <row r="682" spans="1:5">
      <c r="A682" s="50">
        <v>8719514451933</v>
      </c>
      <c r="B682" s="50">
        <v>929003530702</v>
      </c>
      <c r="C682" s="61">
        <v>871951445193300</v>
      </c>
      <c r="D682" s="53" t="s">
        <v>973</v>
      </c>
      <c r="E682" s="63" t="s">
        <v>976</v>
      </c>
    </row>
    <row r="683" spans="1:5">
      <c r="A683" s="50">
        <v>8719514451971</v>
      </c>
      <c r="B683" s="50">
        <v>929003530902</v>
      </c>
      <c r="C683" s="61">
        <v>871951445197100</v>
      </c>
      <c r="D683" s="53" t="s">
        <v>983</v>
      </c>
      <c r="E683" s="63" t="s">
        <v>984</v>
      </c>
    </row>
    <row r="684" spans="1:5">
      <c r="A684" s="50">
        <v>8719514451957</v>
      </c>
      <c r="B684" s="50">
        <v>929003530802</v>
      </c>
      <c r="C684" s="61">
        <v>871951445195700</v>
      </c>
      <c r="D684" s="53" t="s">
        <v>991</v>
      </c>
      <c r="E684" s="63" t="s">
        <v>992</v>
      </c>
    </row>
    <row r="685" spans="1:5">
      <c r="A685" s="50">
        <v>8719514451995</v>
      </c>
      <c r="B685" s="50">
        <v>929003531002</v>
      </c>
      <c r="C685" s="61">
        <v>871951445199500</v>
      </c>
      <c r="D685" s="53" t="s">
        <v>994</v>
      </c>
      <c r="E685" s="63" t="s">
        <v>995</v>
      </c>
    </row>
    <row r="686" spans="1:5">
      <c r="A686" s="50">
        <v>8719514452015</v>
      </c>
      <c r="B686" s="50">
        <v>929003531102</v>
      </c>
      <c r="C686" s="61">
        <v>871951445201500</v>
      </c>
      <c r="D686" s="53" t="s">
        <v>996</v>
      </c>
      <c r="E686" s="63" t="s">
        <v>997</v>
      </c>
    </row>
    <row r="687" spans="1:5">
      <c r="A687" s="50">
        <v>8719514452053</v>
      </c>
      <c r="B687" s="50">
        <v>929003531302</v>
      </c>
      <c r="C687" s="61">
        <v>871951445205300</v>
      </c>
      <c r="D687" s="53" t="s">
        <v>1000</v>
      </c>
      <c r="E687" s="63" t="s">
        <v>1001</v>
      </c>
    </row>
    <row r="688" spans="1:5">
      <c r="A688" s="50">
        <v>8719514452039</v>
      </c>
      <c r="B688" s="50">
        <v>929003531202</v>
      </c>
      <c r="C688" s="61">
        <v>871951445203900</v>
      </c>
      <c r="D688" s="53" t="s">
        <v>1004</v>
      </c>
      <c r="E688" s="63" t="s">
        <v>1005</v>
      </c>
    </row>
    <row r="689" spans="1:5">
      <c r="A689" s="50">
        <v>8719514452077</v>
      </c>
      <c r="B689" s="50">
        <v>929003531402</v>
      </c>
      <c r="C689" s="61">
        <v>871951445207700</v>
      </c>
      <c r="D689" s="53" t="s">
        <v>1007</v>
      </c>
      <c r="E689" s="63" t="s">
        <v>1008</v>
      </c>
    </row>
    <row r="690" spans="1:5">
      <c r="A690" s="50">
        <v>8719514448995</v>
      </c>
      <c r="B690" s="50">
        <v>929003467612</v>
      </c>
      <c r="C690" s="61">
        <v>871951444899500</v>
      </c>
      <c r="D690" s="53" t="s">
        <v>1039</v>
      </c>
      <c r="E690" s="63" t="s">
        <v>1040</v>
      </c>
    </row>
    <row r="691" spans="1:5">
      <c r="A691" s="50">
        <v>8719514449015</v>
      </c>
      <c r="B691" s="50">
        <v>929003467712</v>
      </c>
      <c r="C691" s="61">
        <v>871951444901500</v>
      </c>
      <c r="D691" s="53" t="s">
        <v>1043</v>
      </c>
      <c r="E691" s="63" t="s">
        <v>1044</v>
      </c>
    </row>
    <row r="692" spans="1:5">
      <c r="A692" s="50">
        <v>8719514448872</v>
      </c>
      <c r="B692" s="50">
        <v>929003467012</v>
      </c>
      <c r="C692" s="61">
        <v>871951444887200</v>
      </c>
      <c r="D692" s="53" t="s">
        <v>1009</v>
      </c>
      <c r="E692" s="63" t="s">
        <v>1010</v>
      </c>
    </row>
    <row r="693" spans="1:5">
      <c r="A693" s="50">
        <v>8719514448896</v>
      </c>
      <c r="B693" s="50">
        <v>929003467112</v>
      </c>
      <c r="C693" s="61">
        <v>871951444889600</v>
      </c>
      <c r="D693" s="53" t="s">
        <v>1019</v>
      </c>
      <c r="E693" s="63" t="s">
        <v>1021</v>
      </c>
    </row>
    <row r="694" spans="1:5">
      <c r="A694" s="50">
        <v>8719514448919</v>
      </c>
      <c r="B694" s="50">
        <v>929003467212</v>
      </c>
      <c r="C694" s="61">
        <v>871951444891900</v>
      </c>
      <c r="D694" s="53" t="s">
        <v>1022</v>
      </c>
      <c r="E694" s="63" t="s">
        <v>1023</v>
      </c>
    </row>
    <row r="695" spans="1:5">
      <c r="A695" s="50">
        <v>8719514448933</v>
      </c>
      <c r="B695" s="50">
        <v>929003467312</v>
      </c>
      <c r="C695" s="61">
        <v>871951444893300</v>
      </c>
      <c r="D695" s="53" t="s">
        <v>1027</v>
      </c>
      <c r="E695" s="63" t="s">
        <v>1028</v>
      </c>
    </row>
    <row r="696" spans="1:5">
      <c r="A696" s="50">
        <v>8719514448957</v>
      </c>
      <c r="B696" s="50">
        <v>929003467412</v>
      </c>
      <c r="C696" s="61">
        <v>871951444895700</v>
      </c>
      <c r="D696" s="53" t="s">
        <v>1029</v>
      </c>
      <c r="E696" s="63" t="s">
        <v>1030</v>
      </c>
    </row>
    <row r="697" spans="1:5">
      <c r="A697" s="50">
        <v>8719514448971</v>
      </c>
      <c r="B697" s="50">
        <v>929003467512</v>
      </c>
      <c r="C697" s="61">
        <v>871951444897100</v>
      </c>
      <c r="D697" s="53" t="s">
        <v>1036</v>
      </c>
      <c r="E697" s="63" t="s">
        <v>1037</v>
      </c>
    </row>
    <row r="698" spans="1:5">
      <c r="A698" s="50">
        <v>8720169240292</v>
      </c>
      <c r="B698" s="50">
        <v>929003677102</v>
      </c>
      <c r="C698" s="61">
        <v>872016924029200</v>
      </c>
      <c r="D698" s="53" t="s">
        <v>1046</v>
      </c>
      <c r="E698" s="63" t="s">
        <v>1047</v>
      </c>
    </row>
    <row r="699" spans="1:5">
      <c r="A699" s="50">
        <v>8720169240315</v>
      </c>
      <c r="B699" s="50">
        <v>929003677202</v>
      </c>
      <c r="C699" s="61">
        <v>872016924031500</v>
      </c>
      <c r="D699" s="53" t="s">
        <v>1050</v>
      </c>
      <c r="E699" s="63" t="s">
        <v>1051</v>
      </c>
    </row>
    <row r="700" spans="1:5">
      <c r="A700" s="50">
        <v>8720169240339</v>
      </c>
      <c r="B700" s="50">
        <v>929003677302</v>
      </c>
      <c r="C700" s="61">
        <v>872016924033900</v>
      </c>
      <c r="D700" s="53" t="s">
        <v>1052</v>
      </c>
      <c r="E700" s="63" t="s">
        <v>1053</v>
      </c>
    </row>
    <row r="701" spans="1:5">
      <c r="A701" s="50">
        <v>8720169240353</v>
      </c>
      <c r="B701" s="50">
        <v>929003677402</v>
      </c>
      <c r="C701" s="61">
        <v>872016924035300</v>
      </c>
      <c r="D701" s="53" t="s">
        <v>1056</v>
      </c>
      <c r="E701" s="63" t="s">
        <v>1057</v>
      </c>
    </row>
    <row r="702" spans="1:5">
      <c r="A702" s="50">
        <v>8720169240377</v>
      </c>
      <c r="B702" s="50">
        <v>929003677502</v>
      </c>
      <c r="C702" s="61">
        <v>872016924037700</v>
      </c>
      <c r="D702" s="53" t="s">
        <v>1058</v>
      </c>
      <c r="E702" s="63" t="s">
        <v>1059</v>
      </c>
    </row>
    <row r="703" spans="1:5">
      <c r="A703" s="50">
        <v>8720169240391</v>
      </c>
      <c r="B703" s="50">
        <v>929003677602</v>
      </c>
      <c r="C703" s="61">
        <v>872016924039100</v>
      </c>
      <c r="D703" s="53" t="s">
        <v>1064</v>
      </c>
      <c r="E703" s="63" t="s">
        <v>1065</v>
      </c>
    </row>
    <row r="704" spans="1:5">
      <c r="A704" s="50">
        <v>8719514308114</v>
      </c>
      <c r="B704" s="50">
        <v>929002979402</v>
      </c>
      <c r="C704" s="61">
        <v>871951430811400</v>
      </c>
      <c r="D704" s="53" t="s">
        <v>1431</v>
      </c>
      <c r="E704" s="63" t="s">
        <v>1432</v>
      </c>
    </row>
    <row r="705" spans="1:5">
      <c r="A705" s="50">
        <v>8719514312265</v>
      </c>
      <c r="B705" s="50">
        <v>929002979802</v>
      </c>
      <c r="C705" s="61">
        <v>871951431226500</v>
      </c>
      <c r="D705" s="53" t="s">
        <v>1433</v>
      </c>
      <c r="E705" s="63" t="s">
        <v>1434</v>
      </c>
    </row>
    <row r="706" spans="1:5">
      <c r="A706" s="50">
        <v>8718696707753</v>
      </c>
      <c r="B706" s="50">
        <v>929001348302</v>
      </c>
      <c r="C706" s="61">
        <v>871869670775300</v>
      </c>
      <c r="D706" s="53" t="s">
        <v>1435</v>
      </c>
      <c r="E706" s="63" t="s">
        <v>1436</v>
      </c>
    </row>
    <row r="707" spans="1:5">
      <c r="A707" s="50">
        <v>8719514312302</v>
      </c>
      <c r="B707" s="50">
        <v>929002979902</v>
      </c>
      <c r="C707" s="61">
        <v>871951431230200</v>
      </c>
      <c r="D707" s="53" t="s">
        <v>1437</v>
      </c>
      <c r="E707" s="63" t="s">
        <v>1438</v>
      </c>
    </row>
    <row r="708" spans="1:5">
      <c r="A708" s="50">
        <v>8719514308138</v>
      </c>
      <c r="B708" s="50">
        <v>929002980102</v>
      </c>
      <c r="C708" s="61">
        <v>871951430813800</v>
      </c>
      <c r="D708" s="53" t="s">
        <v>1439</v>
      </c>
      <c r="E708" s="63" t="s">
        <v>1440</v>
      </c>
    </row>
    <row r="709" spans="1:5">
      <c r="A709" s="50">
        <v>8718696707913</v>
      </c>
      <c r="B709" s="50">
        <v>929001349102</v>
      </c>
      <c r="C709" s="61">
        <v>871869670791300</v>
      </c>
      <c r="D709" s="53" t="s">
        <v>1441</v>
      </c>
      <c r="E709" s="63" t="s">
        <v>1442</v>
      </c>
    </row>
    <row r="710" spans="1:5">
      <c r="A710" s="50">
        <v>8718696707876</v>
      </c>
      <c r="B710" s="50">
        <v>929001348902</v>
      </c>
      <c r="C710" s="61">
        <v>871869670787600</v>
      </c>
      <c r="D710" s="53" t="s">
        <v>1443</v>
      </c>
      <c r="E710" s="63" t="s">
        <v>1444</v>
      </c>
    </row>
    <row r="711" spans="1:5">
      <c r="A711" s="50">
        <v>8718696707937</v>
      </c>
      <c r="B711" s="50">
        <v>929001349202</v>
      </c>
      <c r="C711" s="61">
        <v>871869670793700</v>
      </c>
      <c r="D711" s="53" t="s">
        <v>1446</v>
      </c>
      <c r="E711" s="63" t="s">
        <v>1447</v>
      </c>
    </row>
    <row r="712" spans="1:5">
      <c r="A712" s="50">
        <v>8718696707890</v>
      </c>
      <c r="B712" s="50">
        <v>929001349002</v>
      </c>
      <c r="C712" s="61">
        <v>871869670789000</v>
      </c>
      <c r="D712" s="53" t="s">
        <v>1448</v>
      </c>
      <c r="E712" s="63" t="s">
        <v>1449</v>
      </c>
    </row>
    <row r="713" spans="1:5">
      <c r="A713" s="50">
        <v>8718696707951</v>
      </c>
      <c r="B713" s="50">
        <v>929001349302</v>
      </c>
      <c r="C713" s="61">
        <v>871869670795100</v>
      </c>
      <c r="D713" s="53" t="s">
        <v>1451</v>
      </c>
      <c r="E713" s="63" t="s">
        <v>1452</v>
      </c>
    </row>
    <row r="714" spans="1:5">
      <c r="A714" s="50">
        <v>8719514307186</v>
      </c>
      <c r="B714" s="50">
        <v>929002492502</v>
      </c>
      <c r="C714" s="61">
        <v>871951430718600</v>
      </c>
      <c r="D714" s="53" t="s">
        <v>1453</v>
      </c>
      <c r="E714" s="63" t="s">
        <v>1454</v>
      </c>
    </row>
    <row r="715" spans="1:5">
      <c r="A715" s="50">
        <v>8719514307247</v>
      </c>
      <c r="B715" s="50">
        <v>929002492802</v>
      </c>
      <c r="C715" s="61">
        <v>871951430724700</v>
      </c>
      <c r="D715" s="53" t="s">
        <v>1457</v>
      </c>
      <c r="E715" s="63" t="s">
        <v>1458</v>
      </c>
    </row>
    <row r="716" spans="1:5">
      <c r="A716" s="50">
        <v>8719514307209</v>
      </c>
      <c r="B716" s="50">
        <v>929002492602</v>
      </c>
      <c r="C716" s="61">
        <v>871951430720900</v>
      </c>
      <c r="D716" s="53" t="s">
        <v>1459</v>
      </c>
      <c r="E716" s="63" t="s">
        <v>1460</v>
      </c>
    </row>
    <row r="717" spans="1:5">
      <c r="A717" s="50">
        <v>8719514307261</v>
      </c>
      <c r="B717" s="50">
        <v>929002492902</v>
      </c>
      <c r="C717" s="61">
        <v>871951430726100</v>
      </c>
      <c r="D717" s="53" t="s">
        <v>1462</v>
      </c>
      <c r="E717" s="63" t="s">
        <v>1463</v>
      </c>
    </row>
    <row r="718" spans="1:5">
      <c r="A718" s="50">
        <v>8719514307223</v>
      </c>
      <c r="B718" s="50">
        <v>929002492702</v>
      </c>
      <c r="C718" s="61">
        <v>871951430722300</v>
      </c>
      <c r="D718" s="53" t="s">
        <v>1464</v>
      </c>
      <c r="E718" s="63" t="s">
        <v>1465</v>
      </c>
    </row>
    <row r="719" spans="1:5">
      <c r="A719" s="50">
        <v>8719514307285</v>
      </c>
      <c r="B719" s="50">
        <v>929002493002</v>
      </c>
      <c r="C719" s="61">
        <v>871951430728500</v>
      </c>
      <c r="D719" s="53" t="s">
        <v>1467</v>
      </c>
      <c r="E719" s="63" t="s">
        <v>1468</v>
      </c>
    </row>
    <row r="720" spans="1:5">
      <c r="A720" s="50">
        <v>8718699705251</v>
      </c>
      <c r="B720" s="50">
        <v>929002068402</v>
      </c>
      <c r="C720" s="61">
        <v>871869970525100</v>
      </c>
      <c r="D720" s="53" t="s">
        <v>1469</v>
      </c>
      <c r="E720" s="63" t="s">
        <v>1470</v>
      </c>
    </row>
    <row r="721" spans="1:5">
      <c r="A721" s="50">
        <v>8718699705237</v>
      </c>
      <c r="B721" s="50">
        <v>929002066002</v>
      </c>
      <c r="C721" s="61">
        <v>871869970523700</v>
      </c>
      <c r="D721" s="53" t="s">
        <v>1473</v>
      </c>
      <c r="E721" s="63" t="s">
        <v>1474</v>
      </c>
    </row>
    <row r="722" spans="1:5">
      <c r="A722" s="50">
        <v>8718699706098</v>
      </c>
      <c r="B722" s="50">
        <v>929002210002</v>
      </c>
      <c r="C722" s="61">
        <v>871869970609800</v>
      </c>
      <c r="D722" s="53" t="s">
        <v>1475</v>
      </c>
      <c r="E722" s="63" t="s">
        <v>1476</v>
      </c>
    </row>
    <row r="723" spans="1:5">
      <c r="A723" s="50">
        <v>8718699706111</v>
      </c>
      <c r="B723" s="50">
        <v>929002210102</v>
      </c>
      <c r="C723" s="61">
        <v>871869970611100</v>
      </c>
      <c r="D723" s="53" t="s">
        <v>1478</v>
      </c>
      <c r="E723" s="63" t="s">
        <v>1479</v>
      </c>
    </row>
    <row r="724" spans="1:5">
      <c r="A724" s="50">
        <v>8718699706135</v>
      </c>
      <c r="B724" s="50">
        <v>929002210202</v>
      </c>
      <c r="C724" s="61">
        <v>871869970613500</v>
      </c>
      <c r="D724" s="53" t="s">
        <v>1481</v>
      </c>
      <c r="E724" s="63" t="s">
        <v>1482</v>
      </c>
    </row>
    <row r="725" spans="1:5">
      <c r="A725" s="50">
        <v>8719514307322</v>
      </c>
      <c r="B725" s="50">
        <v>929002493202</v>
      </c>
      <c r="C725" s="61">
        <v>871951430732200</v>
      </c>
      <c r="D725" s="53" t="s">
        <v>1483</v>
      </c>
      <c r="E725" s="63" t="s">
        <v>1484</v>
      </c>
    </row>
    <row r="726" spans="1:5">
      <c r="A726" s="50">
        <v>8719514307384</v>
      </c>
      <c r="B726" s="50">
        <v>929002493502</v>
      </c>
      <c r="C726" s="61">
        <v>871951430738400</v>
      </c>
      <c r="D726" s="53" t="s">
        <v>1486</v>
      </c>
      <c r="E726" s="63" t="s">
        <v>1487</v>
      </c>
    </row>
    <row r="727" spans="1:5">
      <c r="A727" s="50">
        <v>8719514307346</v>
      </c>
      <c r="B727" s="50">
        <v>929002493302</v>
      </c>
      <c r="C727" s="61">
        <v>871951430734600</v>
      </c>
      <c r="D727" s="53" t="s">
        <v>1488</v>
      </c>
      <c r="E727" s="63" t="s">
        <v>1489</v>
      </c>
    </row>
    <row r="728" spans="1:5">
      <c r="A728" s="50">
        <v>8719514307407</v>
      </c>
      <c r="B728" s="50">
        <v>929002493602</v>
      </c>
      <c r="C728" s="61">
        <v>871951430740700</v>
      </c>
      <c r="D728" s="53" t="s">
        <v>1491</v>
      </c>
      <c r="E728" s="63" t="s">
        <v>1492</v>
      </c>
    </row>
    <row r="729" spans="1:5">
      <c r="A729" s="50">
        <v>8719514307360</v>
      </c>
      <c r="B729" s="50">
        <v>929002493402</v>
      </c>
      <c r="C729" s="61">
        <v>871951430736000</v>
      </c>
      <c r="D729" s="53" t="s">
        <v>1493</v>
      </c>
      <c r="E729" s="63" t="s">
        <v>1494</v>
      </c>
    </row>
    <row r="730" spans="1:5">
      <c r="A730" s="50">
        <v>8719514307421</v>
      </c>
      <c r="B730" s="50">
        <v>929002493702</v>
      </c>
      <c r="C730" s="61">
        <v>871951430742100</v>
      </c>
      <c r="D730" s="53" t="s">
        <v>1496</v>
      </c>
      <c r="E730" s="63" t="s">
        <v>1497</v>
      </c>
    </row>
    <row r="731" spans="1:5">
      <c r="A731" s="50">
        <v>8719514312289</v>
      </c>
      <c r="B731" s="50">
        <v>929002979702</v>
      </c>
      <c r="C731" s="61">
        <v>871951431228900</v>
      </c>
      <c r="D731" s="53" t="s">
        <v>1498</v>
      </c>
      <c r="E731" s="63" t="s">
        <v>1499</v>
      </c>
    </row>
    <row r="732" spans="1:5">
      <c r="A732" s="50">
        <v>8718696708118</v>
      </c>
      <c r="B732" s="50">
        <v>929001350302</v>
      </c>
      <c r="C732" s="61">
        <v>871869670811800</v>
      </c>
      <c r="D732" s="53" t="s">
        <v>1500</v>
      </c>
      <c r="E732" s="63" t="s">
        <v>1501</v>
      </c>
    </row>
    <row r="733" spans="1:5">
      <c r="A733" s="50">
        <v>8720169248649</v>
      </c>
      <c r="B733" s="61">
        <v>929003691502</v>
      </c>
      <c r="C733" s="654">
        <v>872016924864900</v>
      </c>
      <c r="D733" s="63" t="s">
        <v>151</v>
      </c>
      <c r="E733" s="63" t="s">
        <v>156</v>
      </c>
    </row>
    <row r="734" spans="1:5">
      <c r="A734" s="50">
        <v>8720169248687</v>
      </c>
      <c r="B734" s="61">
        <v>929003691702</v>
      </c>
      <c r="C734" s="654">
        <v>872016924868700</v>
      </c>
      <c r="D734" s="63" t="s">
        <v>172</v>
      </c>
      <c r="E734" s="63" t="s">
        <v>173</v>
      </c>
    </row>
    <row r="735" spans="1:5">
      <c r="A735" s="50">
        <v>8720169248700</v>
      </c>
      <c r="B735" s="50">
        <v>929003691802</v>
      </c>
      <c r="C735" s="50">
        <v>872016924870000</v>
      </c>
      <c r="D735" s="53" t="s">
        <v>175</v>
      </c>
      <c r="E735" s="63" t="s">
        <v>176</v>
      </c>
    </row>
    <row r="736" spans="1:5">
      <c r="A736" s="8">
        <v>8720169311091</v>
      </c>
      <c r="B736" s="8">
        <v>929003799202</v>
      </c>
      <c r="C736" s="31">
        <v>872016931109100</v>
      </c>
      <c r="D736" s="10" t="s">
        <v>223</v>
      </c>
      <c r="E736" s="63" t="s">
        <v>224</v>
      </c>
    </row>
    <row r="737" spans="1:5">
      <c r="A737" s="8">
        <v>8720169310919</v>
      </c>
      <c r="B737" s="8">
        <v>929003798502</v>
      </c>
      <c r="C737" s="31">
        <v>872016931091900</v>
      </c>
      <c r="D737" s="10" t="s">
        <v>178</v>
      </c>
      <c r="E737" s="63" t="s">
        <v>181</v>
      </c>
    </row>
    <row r="738" spans="1:5">
      <c r="A738" s="8">
        <v>8720169311053</v>
      </c>
      <c r="B738" s="8">
        <v>929003799002</v>
      </c>
      <c r="C738" s="31">
        <v>872016931105300</v>
      </c>
      <c r="D738" s="10" t="s">
        <v>193</v>
      </c>
      <c r="E738" s="63" t="s">
        <v>194</v>
      </c>
    </row>
    <row r="739" spans="1:5">
      <c r="A739" s="50">
        <v>8719514324930</v>
      </c>
      <c r="B739" s="50">
        <v>929003011302</v>
      </c>
      <c r="C739" s="61">
        <v>871951432493000</v>
      </c>
      <c r="D739" s="53" t="s">
        <v>201</v>
      </c>
      <c r="E739" s="63" t="s">
        <v>202</v>
      </c>
    </row>
    <row r="740" spans="1:5">
      <c r="A740" s="8">
        <v>8720169311077</v>
      </c>
      <c r="B740" s="8">
        <v>929003799102</v>
      </c>
      <c r="C740" s="31">
        <v>872016931107700</v>
      </c>
      <c r="D740" s="10" t="s">
        <v>212</v>
      </c>
      <c r="E740" s="63" t="s">
        <v>213</v>
      </c>
    </row>
    <row r="741" spans="1:5">
      <c r="A741" s="8">
        <v>8720169310995</v>
      </c>
      <c r="B741" s="8">
        <v>929003798702</v>
      </c>
      <c r="C741" s="31">
        <v>872016931099500</v>
      </c>
      <c r="D741" s="10" t="s">
        <v>210</v>
      </c>
      <c r="E741" s="63" t="s">
        <v>211</v>
      </c>
    </row>
    <row r="742" spans="1:5">
      <c r="A742" s="50">
        <v>8719514449770</v>
      </c>
      <c r="B742" s="50">
        <v>929003011582</v>
      </c>
      <c r="C742" s="61">
        <v>871951444977000</v>
      </c>
      <c r="D742" s="53" t="s">
        <v>214</v>
      </c>
      <c r="E742" s="63" t="s">
        <v>215</v>
      </c>
    </row>
    <row r="743" spans="1:5">
      <c r="A743" s="8">
        <v>8720169311015</v>
      </c>
      <c r="B743" s="8">
        <v>929003798802</v>
      </c>
      <c r="C743" s="31">
        <v>872016931101500</v>
      </c>
      <c r="D743" s="10" t="s">
        <v>219</v>
      </c>
      <c r="E743" s="63" t="s">
        <v>220</v>
      </c>
    </row>
    <row r="744" spans="1:5">
      <c r="A744" s="8">
        <v>8720169311039</v>
      </c>
      <c r="B744" s="8">
        <v>929003798902</v>
      </c>
      <c r="C744" s="31">
        <v>872016931103900</v>
      </c>
      <c r="D744" s="10" t="s">
        <v>191</v>
      </c>
      <c r="E744" s="63" t="s">
        <v>192</v>
      </c>
    </row>
    <row r="745" spans="1:5">
      <c r="A745" s="50">
        <v>8720169311657</v>
      </c>
      <c r="B745" s="50">
        <v>929003798682</v>
      </c>
      <c r="C745" s="61">
        <v>872016931165700</v>
      </c>
      <c r="D745" s="53" t="s">
        <v>199</v>
      </c>
      <c r="E745" s="63" t="s">
        <v>200</v>
      </c>
    </row>
    <row r="746" spans="1:5">
      <c r="A746" s="50">
        <v>8720169188297</v>
      </c>
      <c r="B746" s="50">
        <v>929003622702</v>
      </c>
      <c r="C746" s="61">
        <v>872016918829700</v>
      </c>
      <c r="D746" s="53" t="s">
        <v>225</v>
      </c>
      <c r="E746" s="63" t="s">
        <v>226</v>
      </c>
    </row>
    <row r="747" spans="1:5">
      <c r="A747" s="50">
        <v>8720169188334</v>
      </c>
      <c r="B747" s="50">
        <v>929003622902</v>
      </c>
      <c r="C747" s="61">
        <v>872016918833400</v>
      </c>
      <c r="D747" s="53" t="s">
        <v>229</v>
      </c>
      <c r="E747" s="63" t="s">
        <v>230</v>
      </c>
    </row>
    <row r="748" spans="1:5">
      <c r="A748" s="50">
        <v>8720169254046</v>
      </c>
      <c r="B748" s="50">
        <v>929003702502</v>
      </c>
      <c r="C748" s="61">
        <v>872016925404600</v>
      </c>
      <c r="D748" s="53" t="s">
        <v>231</v>
      </c>
      <c r="E748" s="63" t="s">
        <v>232</v>
      </c>
    </row>
    <row r="749" spans="1:5">
      <c r="A749" s="50">
        <v>8720169254084</v>
      </c>
      <c r="B749" s="50">
        <v>929003702702</v>
      </c>
      <c r="C749" s="61">
        <v>872016925408400</v>
      </c>
      <c r="D749" s="53" t="s">
        <v>234</v>
      </c>
      <c r="E749" s="63" t="s">
        <v>235</v>
      </c>
    </row>
    <row r="750" spans="1:5">
      <c r="A750" s="50">
        <v>8720169188372</v>
      </c>
      <c r="B750" s="50">
        <v>929003623102</v>
      </c>
      <c r="C750" s="61">
        <v>872016918837200</v>
      </c>
      <c r="D750" s="53" t="s">
        <v>236</v>
      </c>
      <c r="E750" s="63" t="s">
        <v>237</v>
      </c>
    </row>
    <row r="751" spans="1:5">
      <c r="A751" s="50">
        <v>8720169188419</v>
      </c>
      <c r="B751" s="50">
        <v>929003623302</v>
      </c>
      <c r="C751" s="61">
        <v>872016918841900</v>
      </c>
      <c r="D751" s="53" t="s">
        <v>239</v>
      </c>
      <c r="E751" s="63" t="s">
        <v>240</v>
      </c>
    </row>
    <row r="752" spans="1:5">
      <c r="A752" s="50">
        <v>8720169188457</v>
      </c>
      <c r="B752" s="50">
        <v>929003623502</v>
      </c>
      <c r="C752" s="61">
        <v>872016918845700</v>
      </c>
      <c r="D752" s="53" t="s">
        <v>241</v>
      </c>
      <c r="E752" s="63" t="s">
        <v>242</v>
      </c>
    </row>
    <row r="753" spans="1:5">
      <c r="A753" s="50">
        <v>8720169188495</v>
      </c>
      <c r="B753" s="50">
        <v>929003623702</v>
      </c>
      <c r="C753" s="61">
        <v>872016918849500</v>
      </c>
      <c r="D753" s="53" t="s">
        <v>244</v>
      </c>
      <c r="E753" s="63" t="s">
        <v>245</v>
      </c>
    </row>
    <row r="754" spans="1:5">
      <c r="A754" s="50">
        <v>8720169202764</v>
      </c>
      <c r="B754" s="50">
        <v>929003642502</v>
      </c>
      <c r="C754" s="61">
        <v>872016920276400</v>
      </c>
      <c r="D754" s="53" t="s">
        <v>246</v>
      </c>
      <c r="E754" s="63" t="s">
        <v>247</v>
      </c>
    </row>
    <row r="755" spans="1:5">
      <c r="A755" s="50">
        <v>8720169202740</v>
      </c>
      <c r="B755" s="50">
        <v>929003642402</v>
      </c>
      <c r="C755" s="61">
        <v>872016920274000</v>
      </c>
      <c r="D755" s="53" t="s">
        <v>252</v>
      </c>
      <c r="E755" s="63" t="s">
        <v>253</v>
      </c>
    </row>
    <row r="756" spans="1:5">
      <c r="A756" s="50">
        <v>8720169254121</v>
      </c>
      <c r="B756" s="50">
        <v>929003702902</v>
      </c>
      <c r="C756" s="61">
        <v>872016925412100</v>
      </c>
      <c r="D756" s="53" t="s">
        <v>258</v>
      </c>
      <c r="E756" s="63" t="s">
        <v>259</v>
      </c>
    </row>
    <row r="757" spans="1:5">
      <c r="A757" s="50">
        <v>8720169254169</v>
      </c>
      <c r="B757" s="50">
        <v>929003703102</v>
      </c>
      <c r="C757" s="61">
        <v>872016925416900</v>
      </c>
      <c r="D757" s="53" t="s">
        <v>260</v>
      </c>
      <c r="E757" s="63" t="s">
        <v>261</v>
      </c>
    </row>
    <row r="758" spans="1:5">
      <c r="A758" s="50">
        <v>8719514420793</v>
      </c>
      <c r="B758" s="50">
        <v>929003066802</v>
      </c>
      <c r="C758" s="61">
        <v>871951442079300</v>
      </c>
      <c r="D758" s="53" t="s">
        <v>262</v>
      </c>
      <c r="E758" s="63" t="s">
        <v>264</v>
      </c>
    </row>
    <row r="759" spans="1:5">
      <c r="A759" s="50">
        <v>8720169188532</v>
      </c>
      <c r="B759" s="50">
        <v>929003623902</v>
      </c>
      <c r="C759" s="61">
        <v>872016918853200</v>
      </c>
      <c r="D759" s="53" t="s">
        <v>266</v>
      </c>
      <c r="E759" s="63" t="s">
        <v>267</v>
      </c>
    </row>
    <row r="760" spans="1:5">
      <c r="A760" s="50">
        <v>8720169284289</v>
      </c>
      <c r="B760" s="50">
        <v>929003624102</v>
      </c>
      <c r="C760" s="61">
        <v>872016928428900</v>
      </c>
      <c r="D760" s="53" t="s">
        <v>268</v>
      </c>
      <c r="E760" s="63" t="s">
        <v>269</v>
      </c>
    </row>
    <row r="761" spans="1:5">
      <c r="A761" s="50">
        <v>8720169202788</v>
      </c>
      <c r="B761" s="50">
        <v>929003642602</v>
      </c>
      <c r="C761" s="61">
        <v>872016920278800</v>
      </c>
      <c r="D761" s="53" t="s">
        <v>270</v>
      </c>
      <c r="E761" s="63" t="s">
        <v>271</v>
      </c>
    </row>
    <row r="762" spans="1:5">
      <c r="A762" s="50">
        <v>8720169188617</v>
      </c>
      <c r="B762" s="50">
        <v>929003624302</v>
      </c>
      <c r="C762" s="61">
        <v>872016918861700</v>
      </c>
      <c r="D762" s="53" t="s">
        <v>272</v>
      </c>
      <c r="E762" s="63" t="s">
        <v>273</v>
      </c>
    </row>
    <row r="763" spans="1:5">
      <c r="A763" s="50">
        <v>8720169188655</v>
      </c>
      <c r="B763" s="50">
        <v>929003624502</v>
      </c>
      <c r="C763" s="61">
        <v>872016918865500</v>
      </c>
      <c r="D763" s="53" t="s">
        <v>276</v>
      </c>
      <c r="E763" s="63" t="s">
        <v>277</v>
      </c>
    </row>
    <row r="764" spans="1:5">
      <c r="A764" s="50">
        <v>8720169254206</v>
      </c>
      <c r="B764" s="50">
        <v>929003703302</v>
      </c>
      <c r="C764" s="61">
        <v>872016925420600</v>
      </c>
      <c r="D764" s="53" t="s">
        <v>278</v>
      </c>
      <c r="E764" s="63" t="s">
        <v>279</v>
      </c>
    </row>
    <row r="765" spans="1:5">
      <c r="A765" s="50">
        <v>8720169254244</v>
      </c>
      <c r="B765" s="50">
        <v>929003703502</v>
      </c>
      <c r="C765" s="61">
        <v>872016925424400</v>
      </c>
      <c r="D765" s="53" t="s">
        <v>281</v>
      </c>
      <c r="E765" s="63" t="s">
        <v>282</v>
      </c>
    </row>
    <row r="766" spans="1:5">
      <c r="A766" s="50">
        <v>8720169188693</v>
      </c>
      <c r="B766" s="50">
        <v>929003624702</v>
      </c>
      <c r="C766" s="61">
        <v>872016918869300</v>
      </c>
      <c r="D766" s="53" t="s">
        <v>283</v>
      </c>
      <c r="E766" s="63" t="s">
        <v>284</v>
      </c>
    </row>
    <row r="767" spans="1:5">
      <c r="A767" s="50">
        <v>8720169188730</v>
      </c>
      <c r="B767" s="50">
        <v>929003624902</v>
      </c>
      <c r="C767" s="61">
        <v>872016918873000</v>
      </c>
      <c r="D767" s="53" t="s">
        <v>285</v>
      </c>
      <c r="E767" s="63" t="s">
        <v>286</v>
      </c>
    </row>
    <row r="768" spans="1:5">
      <c r="A768" s="50">
        <v>8719514435896</v>
      </c>
      <c r="B768" s="50">
        <v>929003480502</v>
      </c>
      <c r="C768" s="61">
        <v>871951443589600</v>
      </c>
      <c r="D768" s="53" t="s">
        <v>287</v>
      </c>
      <c r="E768" s="63" t="s">
        <v>288</v>
      </c>
    </row>
    <row r="769" spans="1:5">
      <c r="A769" s="50">
        <v>8720169188778</v>
      </c>
      <c r="B769" s="50">
        <v>929003625102</v>
      </c>
      <c r="C769" s="61">
        <v>872016918877800</v>
      </c>
      <c r="D769" s="53" t="s">
        <v>293</v>
      </c>
      <c r="E769" s="63" t="s">
        <v>294</v>
      </c>
    </row>
    <row r="770" spans="1:5">
      <c r="A770" s="50">
        <v>8720169188815</v>
      </c>
      <c r="B770" s="50">
        <v>929003625302</v>
      </c>
      <c r="C770" s="61">
        <v>872016918881500</v>
      </c>
      <c r="D770" s="53" t="s">
        <v>297</v>
      </c>
      <c r="E770" s="63" t="s">
        <v>298</v>
      </c>
    </row>
    <row r="771" spans="1:5">
      <c r="A771" s="50">
        <v>8720169254282</v>
      </c>
      <c r="B771" s="50">
        <v>929003703702</v>
      </c>
      <c r="C771" s="61">
        <v>872016925428200</v>
      </c>
      <c r="D771" s="53" t="s">
        <v>299</v>
      </c>
      <c r="E771" s="63" t="s">
        <v>300</v>
      </c>
    </row>
    <row r="772" spans="1:5">
      <c r="A772" s="50">
        <v>8720169254329</v>
      </c>
      <c r="B772" s="50">
        <v>929003703902</v>
      </c>
      <c r="C772" s="61">
        <v>872016925432900</v>
      </c>
      <c r="D772" s="53" t="s">
        <v>302</v>
      </c>
      <c r="E772" s="63" t="s">
        <v>303</v>
      </c>
    </row>
    <row r="773" spans="1:5">
      <c r="A773" s="50">
        <v>8720169188853</v>
      </c>
      <c r="B773" s="50">
        <v>929003625502</v>
      </c>
      <c r="C773" s="61">
        <v>872016918885300</v>
      </c>
      <c r="D773" s="53" t="s">
        <v>304</v>
      </c>
      <c r="E773" s="63" t="s">
        <v>305</v>
      </c>
    </row>
    <row r="774" spans="1:5">
      <c r="A774" s="50">
        <v>8720169188891</v>
      </c>
      <c r="B774" s="50">
        <v>929003625702</v>
      </c>
      <c r="C774" s="61">
        <v>872016918889100</v>
      </c>
      <c r="D774" s="53" t="s">
        <v>306</v>
      </c>
      <c r="E774" s="63" t="s">
        <v>307</v>
      </c>
    </row>
    <row r="775" spans="1:5">
      <c r="A775" s="50">
        <v>8719514435834</v>
      </c>
      <c r="B775" s="50">
        <v>929003480202</v>
      </c>
      <c r="C775" s="61">
        <v>871951443583400</v>
      </c>
      <c r="D775" s="53" t="s">
        <v>308</v>
      </c>
      <c r="E775" s="63" t="s">
        <v>309</v>
      </c>
    </row>
    <row r="776" spans="1:5">
      <c r="A776" s="50">
        <v>8719514435933</v>
      </c>
      <c r="B776" s="50">
        <v>929003480702</v>
      </c>
      <c r="C776" s="61">
        <v>871951443593300</v>
      </c>
      <c r="D776" s="53" t="s">
        <v>310</v>
      </c>
      <c r="E776" s="63" t="s">
        <v>311</v>
      </c>
    </row>
    <row r="777" spans="1:5">
      <c r="A777" s="50">
        <v>8719514435858</v>
      </c>
      <c r="B777" s="50">
        <v>929003480302</v>
      </c>
      <c r="C777" s="61">
        <v>871951443585800</v>
      </c>
      <c r="D777" s="53" t="s">
        <v>312</v>
      </c>
      <c r="E777" s="63" t="s">
        <v>313</v>
      </c>
    </row>
    <row r="778" spans="1:5">
      <c r="A778" s="50">
        <v>8719514449350</v>
      </c>
      <c r="B778" s="50">
        <v>929003011982</v>
      </c>
      <c r="C778" s="61">
        <v>871951444935000</v>
      </c>
      <c r="D778" s="53" t="s">
        <v>723</v>
      </c>
      <c r="E778" s="63" t="s">
        <v>726</v>
      </c>
    </row>
    <row r="779" spans="1:5">
      <c r="A779" s="50">
        <v>8719514477711</v>
      </c>
      <c r="B779" s="50">
        <v>929003071302</v>
      </c>
      <c r="C779" s="61">
        <v>871951447771100</v>
      </c>
      <c r="D779" s="53" t="s">
        <v>732</v>
      </c>
      <c r="E779" s="63" t="s">
        <v>733</v>
      </c>
    </row>
    <row r="780" spans="1:5">
      <c r="A780" s="50">
        <v>8719514449411</v>
      </c>
      <c r="B780" s="50">
        <v>929003012282</v>
      </c>
      <c r="C780" s="61">
        <v>871951444941100</v>
      </c>
      <c r="D780" s="53" t="s">
        <v>737</v>
      </c>
      <c r="E780" s="63" t="s">
        <v>738</v>
      </c>
    </row>
    <row r="781" spans="1:5">
      <c r="A781" s="50">
        <v>8719514449497</v>
      </c>
      <c r="B781" s="50">
        <v>929003013082</v>
      </c>
      <c r="C781" s="61">
        <v>871951444949700</v>
      </c>
      <c r="D781" s="53" t="s">
        <v>739</v>
      </c>
      <c r="E781" s="63" t="s">
        <v>740</v>
      </c>
    </row>
    <row r="782" spans="1:5">
      <c r="A782" s="50">
        <v>8719514449435</v>
      </c>
      <c r="B782" s="50">
        <v>929003012382</v>
      </c>
      <c r="C782" s="61">
        <v>871951444943500</v>
      </c>
      <c r="D782" s="53" t="s">
        <v>742</v>
      </c>
      <c r="E782" s="63" t="s">
        <v>743</v>
      </c>
    </row>
    <row r="783" spans="1:5">
      <c r="A783" s="50">
        <v>8719514449572</v>
      </c>
      <c r="B783" s="50">
        <v>929003013982</v>
      </c>
      <c r="C783" s="61">
        <v>871951444957200</v>
      </c>
      <c r="D783" s="53" t="s">
        <v>744</v>
      </c>
      <c r="E783" s="63" t="s">
        <v>745</v>
      </c>
    </row>
    <row r="784" spans="1:5">
      <c r="A784" s="8">
        <v>8720169310650</v>
      </c>
      <c r="B784" s="8">
        <v>929003800702</v>
      </c>
      <c r="C784" s="31">
        <v>872016931065000</v>
      </c>
      <c r="D784" s="10" t="s">
        <v>746</v>
      </c>
      <c r="E784" s="63" t="s">
        <v>747</v>
      </c>
    </row>
    <row r="785" spans="1:5">
      <c r="A785" s="50">
        <v>8719514429659</v>
      </c>
      <c r="B785" s="50">
        <v>929003478602</v>
      </c>
      <c r="C785" s="61">
        <v>871951442965900</v>
      </c>
      <c r="D785" s="53" t="s">
        <v>1511</v>
      </c>
      <c r="E785" s="63" t="s">
        <v>1512</v>
      </c>
    </row>
    <row r="786" spans="1:5">
      <c r="A786" s="50">
        <v>8719514429673</v>
      </c>
      <c r="B786" s="50">
        <v>929003478902</v>
      </c>
      <c r="C786" s="61">
        <v>871951442967300</v>
      </c>
      <c r="D786" s="53" t="s">
        <v>1515</v>
      </c>
      <c r="E786" s="63" t="s">
        <v>1516</v>
      </c>
    </row>
    <row r="787" spans="1:5">
      <c r="A787" s="50">
        <v>8719514429697</v>
      </c>
      <c r="B787" s="50">
        <v>929003478702</v>
      </c>
      <c r="C787" s="61">
        <v>871951442969700</v>
      </c>
      <c r="D787" s="53" t="s">
        <v>1517</v>
      </c>
      <c r="E787" s="63" t="s">
        <v>1518</v>
      </c>
    </row>
    <row r="788" spans="1:5">
      <c r="A788" s="50">
        <v>8719514429710</v>
      </c>
      <c r="B788" s="50">
        <v>929003479002</v>
      </c>
      <c r="C788" s="61">
        <v>871951442971000</v>
      </c>
      <c r="D788" s="53" t="s">
        <v>1519</v>
      </c>
      <c r="E788" s="63" t="s">
        <v>1520</v>
      </c>
    </row>
    <row r="789" spans="1:5">
      <c r="A789" s="50">
        <v>8719514429734</v>
      </c>
      <c r="B789" s="50">
        <v>929003478802</v>
      </c>
      <c r="C789" s="61">
        <v>871951442973400</v>
      </c>
      <c r="D789" s="53" t="s">
        <v>1522</v>
      </c>
      <c r="E789" s="63" t="s">
        <v>1523</v>
      </c>
    </row>
    <row r="790" spans="1:5">
      <c r="A790" s="50">
        <v>8719514429758</v>
      </c>
      <c r="B790" s="50">
        <v>929003479102</v>
      </c>
      <c r="C790" s="61">
        <v>871951442975800</v>
      </c>
      <c r="D790" s="53" t="s">
        <v>1524</v>
      </c>
      <c r="E790" s="63" t="s">
        <v>1525</v>
      </c>
    </row>
    <row r="791" spans="1:5">
      <c r="A791" s="50">
        <v>8719514449374</v>
      </c>
      <c r="B791" s="50">
        <v>929003012082</v>
      </c>
      <c r="C791" s="61">
        <v>871951444937400</v>
      </c>
      <c r="D791" s="53" t="s">
        <v>748</v>
      </c>
      <c r="E791" s="63" t="s">
        <v>749</v>
      </c>
    </row>
    <row r="792" spans="1:5">
      <c r="A792" s="50">
        <v>8719514449398</v>
      </c>
      <c r="B792" s="50">
        <v>929003012182</v>
      </c>
      <c r="C792" s="61">
        <v>871951444939800</v>
      </c>
      <c r="D792" s="53" t="s">
        <v>754</v>
      </c>
      <c r="E792" s="63" t="s">
        <v>755</v>
      </c>
    </row>
    <row r="793" spans="1:5">
      <c r="A793" s="50">
        <v>8719514449510</v>
      </c>
      <c r="B793" s="50">
        <v>929003013182</v>
      </c>
      <c r="C793" s="61">
        <v>871951444951000</v>
      </c>
      <c r="D793" s="53" t="s">
        <v>756</v>
      </c>
      <c r="E793" s="63" t="s">
        <v>757</v>
      </c>
    </row>
    <row r="794" spans="1:5">
      <c r="A794" s="50">
        <v>8719514449534</v>
      </c>
      <c r="B794" s="50">
        <v>929003013282</v>
      </c>
      <c r="C794" s="61">
        <v>871951444953400</v>
      </c>
      <c r="D794" s="53" t="s">
        <v>759</v>
      </c>
      <c r="E794" s="63" t="s">
        <v>760</v>
      </c>
    </row>
    <row r="795" spans="1:5">
      <c r="A795" s="50">
        <v>8719514449558</v>
      </c>
      <c r="B795" s="50">
        <v>929003013682</v>
      </c>
      <c r="C795" s="61">
        <v>871951444955800</v>
      </c>
      <c r="D795" s="53" t="s">
        <v>761</v>
      </c>
      <c r="E795" s="63" t="s">
        <v>762</v>
      </c>
    </row>
    <row r="796" spans="1:5">
      <c r="A796" s="50">
        <v>8719514449619</v>
      </c>
      <c r="B796" s="50">
        <v>929003014182</v>
      </c>
      <c r="C796" s="61">
        <v>871951444961900</v>
      </c>
      <c r="D796" s="53" t="s">
        <v>763</v>
      </c>
      <c r="E796" s="63" t="s">
        <v>764</v>
      </c>
    </row>
    <row r="797" spans="1:5">
      <c r="A797" s="50">
        <v>8719514449657</v>
      </c>
      <c r="B797" s="50">
        <v>929003014382</v>
      </c>
      <c r="C797" s="61">
        <v>871951444965700</v>
      </c>
      <c r="D797" s="53" t="s">
        <v>765</v>
      </c>
      <c r="E797" s="63" t="s">
        <v>766</v>
      </c>
    </row>
    <row r="798" spans="1:5">
      <c r="A798" s="50">
        <v>8720169188990</v>
      </c>
      <c r="B798" s="50">
        <v>929003626202</v>
      </c>
      <c r="C798" s="61">
        <v>872016918899000</v>
      </c>
      <c r="D798" s="53" t="s">
        <v>767</v>
      </c>
      <c r="E798" s="63" t="s">
        <v>769</v>
      </c>
    </row>
    <row r="799" spans="1:5">
      <c r="A799" s="50">
        <v>8720169189058</v>
      </c>
      <c r="B799" s="50">
        <v>929003626502</v>
      </c>
      <c r="C799" s="61">
        <v>872016918905800</v>
      </c>
      <c r="D799" s="53" t="s">
        <v>770</v>
      </c>
      <c r="E799" s="63" t="s">
        <v>771</v>
      </c>
    </row>
    <row r="800" spans="1:5">
      <c r="A800" s="8">
        <v>8720169307926</v>
      </c>
      <c r="B800" s="8">
        <v>929003795902</v>
      </c>
      <c r="C800" s="31">
        <v>872016930792600</v>
      </c>
      <c r="D800" s="10" t="s">
        <v>1575</v>
      </c>
      <c r="E800" s="63" t="s">
        <v>1576</v>
      </c>
    </row>
    <row r="801" spans="1:5">
      <c r="A801" s="8">
        <v>8720169307940</v>
      </c>
      <c r="B801" s="8">
        <v>929003796002</v>
      </c>
      <c r="C801" s="31">
        <v>872016930794000</v>
      </c>
      <c r="D801" s="10" t="s">
        <v>1577</v>
      </c>
      <c r="E801" s="63" t="s">
        <v>1578</v>
      </c>
    </row>
    <row r="802" spans="1:5">
      <c r="A802" s="8">
        <v>8720169307964</v>
      </c>
      <c r="B802" s="8">
        <v>929003796102</v>
      </c>
      <c r="C802" s="31">
        <v>872016930796400</v>
      </c>
      <c r="D802" s="10" t="s">
        <v>1579</v>
      </c>
      <c r="E802" s="63" t="s">
        <v>1580</v>
      </c>
    </row>
    <row r="803" spans="1:5">
      <c r="A803" s="50">
        <v>8720169194854</v>
      </c>
      <c r="B803" s="50">
        <v>929003634602</v>
      </c>
      <c r="C803" s="61">
        <v>872016919485400</v>
      </c>
      <c r="D803" s="53" t="s">
        <v>1569</v>
      </c>
      <c r="E803" s="63" t="s">
        <v>1570</v>
      </c>
    </row>
    <row r="804" spans="1:5">
      <c r="A804" s="50">
        <v>8720169174344</v>
      </c>
      <c r="B804" s="50">
        <v>929003610002</v>
      </c>
      <c r="C804" s="61">
        <v>872016917434400</v>
      </c>
      <c r="D804" s="53" t="s">
        <v>1571</v>
      </c>
      <c r="E804" s="63" t="s">
        <v>1572</v>
      </c>
    </row>
    <row r="805" spans="1:5">
      <c r="A805" s="50">
        <v>8720169174368</v>
      </c>
      <c r="B805" s="50">
        <v>929003610102</v>
      </c>
      <c r="C805" s="61">
        <v>872016917436800</v>
      </c>
      <c r="D805" s="53" t="s">
        <v>1573</v>
      </c>
      <c r="E805" s="63" t="s">
        <v>1574</v>
      </c>
    </row>
    <row r="806" spans="1:5">
      <c r="A806" s="50">
        <v>8719514421783</v>
      </c>
      <c r="B806" s="50">
        <v>929003163202</v>
      </c>
      <c r="C806" s="61">
        <v>871951442178300</v>
      </c>
      <c r="D806" s="53" t="s">
        <v>1526</v>
      </c>
      <c r="E806" s="63" t="s">
        <v>1527</v>
      </c>
    </row>
    <row r="807" spans="1:5">
      <c r="A807" s="50">
        <v>8719514443303</v>
      </c>
      <c r="B807" s="50">
        <v>929003485202</v>
      </c>
      <c r="C807" s="61">
        <v>871951444330300</v>
      </c>
      <c r="D807" s="53" t="s">
        <v>1528</v>
      </c>
      <c r="E807" s="63" t="s">
        <v>1529</v>
      </c>
    </row>
    <row r="808" spans="1:5">
      <c r="A808" s="8">
        <v>8719514312128</v>
      </c>
      <c r="B808" s="8">
        <v>929002995452</v>
      </c>
      <c r="C808" s="31">
        <v>871951431212800</v>
      </c>
      <c r="D808" s="10" t="s">
        <v>1502</v>
      </c>
      <c r="E808" s="63" t="s">
        <v>1503</v>
      </c>
    </row>
    <row r="809" spans="1:5">
      <c r="A809" s="8">
        <v>8719514312142</v>
      </c>
      <c r="B809" s="8">
        <v>929002995552</v>
      </c>
      <c r="C809" s="31">
        <v>871951431214200</v>
      </c>
      <c r="D809" s="10" t="s">
        <v>1509</v>
      </c>
      <c r="E809" s="63" t="s">
        <v>1510</v>
      </c>
    </row>
    <row r="810" spans="1:5">
      <c r="A810" s="50">
        <v>8719514443044</v>
      </c>
      <c r="B810" s="50">
        <v>929003485702</v>
      </c>
      <c r="C810" s="61">
        <v>871951444304400</v>
      </c>
      <c r="D810" s="53" t="s">
        <v>1535</v>
      </c>
      <c r="E810" s="63" t="s">
        <v>1536</v>
      </c>
    </row>
    <row r="811" spans="1:5">
      <c r="A811" s="50">
        <v>8719514443105</v>
      </c>
      <c r="B811" s="50">
        <v>929003486002</v>
      </c>
      <c r="C811" s="61">
        <v>871951444310500</v>
      </c>
      <c r="D811" s="53" t="s">
        <v>1541</v>
      </c>
      <c r="E811" s="63" t="s">
        <v>1542</v>
      </c>
    </row>
    <row r="812" spans="1:5">
      <c r="A812" s="50">
        <v>8719514443068</v>
      </c>
      <c r="B812" s="50">
        <v>929003485802</v>
      </c>
      <c r="C812" s="61">
        <v>871951444306800</v>
      </c>
      <c r="D812" s="53" t="s">
        <v>1543</v>
      </c>
      <c r="E812" s="63" t="s">
        <v>1544</v>
      </c>
    </row>
    <row r="813" spans="1:5">
      <c r="A813" s="50">
        <v>8719514443129</v>
      </c>
      <c r="B813" s="50">
        <v>929003486102</v>
      </c>
      <c r="C813" s="61">
        <v>871951444312900</v>
      </c>
      <c r="D813" s="53" t="s">
        <v>1546</v>
      </c>
      <c r="E813" s="63" t="s">
        <v>1547</v>
      </c>
    </row>
    <row r="814" spans="1:5">
      <c r="A814" s="50">
        <v>8719514443082</v>
      </c>
      <c r="B814" s="50">
        <v>929003485902</v>
      </c>
      <c r="C814" s="61">
        <v>871951444308200</v>
      </c>
      <c r="D814" s="53" t="s">
        <v>1548</v>
      </c>
      <c r="E814" s="63" t="s">
        <v>1549</v>
      </c>
    </row>
    <row r="815" spans="1:5">
      <c r="A815" s="50">
        <v>8719514443143</v>
      </c>
      <c r="B815" s="50">
        <v>929003486202</v>
      </c>
      <c r="C815" s="61">
        <v>871951444314300</v>
      </c>
      <c r="D815" s="53" t="s">
        <v>1551</v>
      </c>
      <c r="E815" s="63" t="s">
        <v>1552</v>
      </c>
    </row>
    <row r="816" spans="1:5">
      <c r="A816" s="50">
        <v>8719514443204</v>
      </c>
      <c r="B816" s="50">
        <v>929003485402</v>
      </c>
      <c r="C816" s="61">
        <v>871951444320400</v>
      </c>
      <c r="D816" s="53" t="s">
        <v>1553</v>
      </c>
      <c r="E816" s="63" t="s">
        <v>1554</v>
      </c>
    </row>
    <row r="817" spans="1:5">
      <c r="A817" s="50">
        <v>8719514443228</v>
      </c>
      <c r="B817" s="50">
        <v>929003485502</v>
      </c>
      <c r="C817" s="61">
        <v>871951444322800</v>
      </c>
      <c r="D817" s="53" t="s">
        <v>1557</v>
      </c>
      <c r="E817" s="63" t="s">
        <v>1558</v>
      </c>
    </row>
    <row r="818" spans="1:5">
      <c r="A818" s="50">
        <v>8719514443242</v>
      </c>
      <c r="B818" s="50">
        <v>929003485602</v>
      </c>
      <c r="C818" s="61">
        <v>871951444324200</v>
      </c>
      <c r="D818" s="53" t="s">
        <v>1560</v>
      </c>
      <c r="E818" s="63" t="s">
        <v>1561</v>
      </c>
    </row>
    <row r="819" spans="1:5">
      <c r="A819" s="50">
        <v>8719514359901</v>
      </c>
      <c r="B819" s="50">
        <v>929003087002</v>
      </c>
      <c r="C819" s="61">
        <v>871951435990100</v>
      </c>
      <c r="D819" s="53" t="s">
        <v>1563</v>
      </c>
      <c r="E819" s="63" t="s">
        <v>1564</v>
      </c>
    </row>
    <row r="820" spans="1:5">
      <c r="A820" s="50">
        <v>8719514307469</v>
      </c>
      <c r="B820" s="50">
        <v>929002491902</v>
      </c>
      <c r="C820" s="61">
        <v>871951430746900</v>
      </c>
      <c r="D820" s="53" t="s">
        <v>1581</v>
      </c>
      <c r="E820" s="63" t="s">
        <v>1582</v>
      </c>
    </row>
    <row r="821" spans="1:5">
      <c r="A821" s="50">
        <v>8719514307520</v>
      </c>
      <c r="B821" s="50">
        <v>929002492202</v>
      </c>
      <c r="C821" s="61">
        <v>871951430752000</v>
      </c>
      <c r="D821" s="53" t="s">
        <v>1585</v>
      </c>
      <c r="E821" s="63" t="s">
        <v>1586</v>
      </c>
    </row>
    <row r="822" spans="1:5">
      <c r="A822" s="50">
        <v>8719514307483</v>
      </c>
      <c r="B822" s="50">
        <v>929002492002</v>
      </c>
      <c r="C822" s="61">
        <v>871951430748300</v>
      </c>
      <c r="D822" s="53" t="s">
        <v>1583</v>
      </c>
      <c r="E822" s="63" t="s">
        <v>1584</v>
      </c>
    </row>
    <row r="823" spans="1:5">
      <c r="A823" s="50">
        <v>8719514307544</v>
      </c>
      <c r="B823" s="50">
        <v>929002492302</v>
      </c>
      <c r="C823" s="61">
        <v>871951430754400</v>
      </c>
      <c r="D823" s="53" t="s">
        <v>1587</v>
      </c>
      <c r="E823" s="63" t="s">
        <v>1588</v>
      </c>
    </row>
    <row r="824" spans="1:5">
      <c r="A824" s="50">
        <v>8719514307568</v>
      </c>
      <c r="B824" s="50">
        <v>929002492402</v>
      </c>
      <c r="C824" s="61">
        <v>871951430756800</v>
      </c>
      <c r="D824" s="53" t="s">
        <v>1589</v>
      </c>
      <c r="E824" s="63" t="s">
        <v>1590</v>
      </c>
    </row>
    <row r="825" spans="1:5">
      <c r="A825" s="50">
        <v>8719514344488</v>
      </c>
      <c r="B825" s="50">
        <v>929002697102</v>
      </c>
      <c r="C825" s="61">
        <v>871951434448800</v>
      </c>
      <c r="D825" s="53" t="s">
        <v>2449</v>
      </c>
      <c r="E825" s="63" t="s">
        <v>2450</v>
      </c>
    </row>
    <row r="826" spans="1:5">
      <c r="A826" s="50">
        <v>8719514344501</v>
      </c>
      <c r="B826" s="50">
        <v>929002697202</v>
      </c>
      <c r="C826" s="61">
        <v>871951434450100</v>
      </c>
      <c r="D826" s="53" t="s">
        <v>2452</v>
      </c>
      <c r="E826" s="63" t="s">
        <v>2453</v>
      </c>
    </row>
    <row r="827" spans="1:5">
      <c r="A827" s="50">
        <v>8719514344525</v>
      </c>
      <c r="B827" s="50">
        <v>929002697302</v>
      </c>
      <c r="C827" s="61">
        <v>871951434452500</v>
      </c>
      <c r="D827" s="53" t="s">
        <v>2454</v>
      </c>
      <c r="E827" s="63" t="s">
        <v>2455</v>
      </c>
    </row>
    <row r="828" spans="1:5">
      <c r="A828" s="50">
        <v>8719514344549</v>
      </c>
      <c r="B828" s="50">
        <v>929002697402</v>
      </c>
      <c r="C828" s="61">
        <v>871951434454900</v>
      </c>
      <c r="D828" s="53" t="s">
        <v>2456</v>
      </c>
      <c r="E828" s="63" t="s">
        <v>2457</v>
      </c>
    </row>
    <row r="829" spans="1:5">
      <c r="A829" s="50">
        <v>8719514344563</v>
      </c>
      <c r="B829" s="50">
        <v>929002697502</v>
      </c>
      <c r="C829" s="61">
        <v>871951434456300</v>
      </c>
      <c r="D829" s="53" t="s">
        <v>2458</v>
      </c>
      <c r="E829" s="63" t="s">
        <v>2459</v>
      </c>
    </row>
    <row r="830" spans="1:5">
      <c r="A830" s="50">
        <v>8719514344587</v>
      </c>
      <c r="B830" s="50">
        <v>929002697602</v>
      </c>
      <c r="C830" s="61">
        <v>871951434458700</v>
      </c>
      <c r="D830" s="53" t="s">
        <v>2461</v>
      </c>
      <c r="E830" s="63" t="s">
        <v>2462</v>
      </c>
    </row>
    <row r="831" spans="1:5">
      <c r="A831" s="50">
        <v>8719514344600</v>
      </c>
      <c r="B831" s="50">
        <v>929002697702</v>
      </c>
      <c r="C831" s="61">
        <v>871951434460000</v>
      </c>
      <c r="D831" s="53" t="s">
        <v>2463</v>
      </c>
      <c r="E831" s="63" t="s">
        <v>2464</v>
      </c>
    </row>
    <row r="832" spans="1:5">
      <c r="A832" s="50">
        <v>8719514344624</v>
      </c>
      <c r="B832" s="50">
        <v>929002697802</v>
      </c>
      <c r="C832" s="61">
        <v>871951434462400</v>
      </c>
      <c r="D832" s="53" t="s">
        <v>2465</v>
      </c>
      <c r="E832" s="63" t="s">
        <v>2466</v>
      </c>
    </row>
    <row r="833" spans="1:5">
      <c r="A833" s="50">
        <v>8719514344648</v>
      </c>
      <c r="B833" s="50">
        <v>929002697902</v>
      </c>
      <c r="C833" s="61">
        <v>871951434464800</v>
      </c>
      <c r="D833" s="53" t="s">
        <v>2467</v>
      </c>
      <c r="E833" s="63" t="s">
        <v>2468</v>
      </c>
    </row>
    <row r="834" spans="1:5">
      <c r="A834" s="50">
        <v>8719514344662</v>
      </c>
      <c r="B834" s="50">
        <v>929002698002</v>
      </c>
      <c r="C834" s="61">
        <v>871951434466200</v>
      </c>
      <c r="D834" s="53" t="s">
        <v>2470</v>
      </c>
      <c r="E834" s="63" t="s">
        <v>2471</v>
      </c>
    </row>
    <row r="835" spans="1:5">
      <c r="A835" s="50">
        <v>8719514344686</v>
      </c>
      <c r="B835" s="50">
        <v>929002698102</v>
      </c>
      <c r="C835" s="61">
        <v>871951434468600</v>
      </c>
      <c r="D835" s="53" t="s">
        <v>2472</v>
      </c>
      <c r="E835" s="63" t="s">
        <v>2473</v>
      </c>
    </row>
    <row r="836" spans="1:5">
      <c r="A836" s="50">
        <v>8719514344709</v>
      </c>
      <c r="B836" s="50">
        <v>929002698202</v>
      </c>
      <c r="C836" s="61">
        <v>871951434470900</v>
      </c>
      <c r="D836" s="53" t="s">
        <v>2474</v>
      </c>
      <c r="E836" s="63" t="s">
        <v>2475</v>
      </c>
    </row>
    <row r="837" spans="1:5">
      <c r="A837" s="50">
        <v>8719514344327</v>
      </c>
      <c r="B837" s="50">
        <v>929002696302</v>
      </c>
      <c r="C837" s="61">
        <v>871951434432700</v>
      </c>
      <c r="D837" s="53" t="s">
        <v>2426</v>
      </c>
      <c r="E837" s="63" t="s">
        <v>2429</v>
      </c>
    </row>
    <row r="838" spans="1:5">
      <c r="A838" s="50">
        <v>8719514344341</v>
      </c>
      <c r="B838" s="50">
        <v>929002696402</v>
      </c>
      <c r="C838" s="61">
        <v>871951434434100</v>
      </c>
      <c r="D838" s="53" t="s">
        <v>2434</v>
      </c>
      <c r="E838" s="63" t="s">
        <v>2435</v>
      </c>
    </row>
    <row r="839" spans="1:5">
      <c r="A839" s="50">
        <v>8719514344365</v>
      </c>
      <c r="B839" s="50">
        <v>929002696502</v>
      </c>
      <c r="C839" s="61">
        <v>871951434436500</v>
      </c>
      <c r="D839" s="53" t="s">
        <v>2436</v>
      </c>
      <c r="E839" s="63" t="s">
        <v>2437</v>
      </c>
    </row>
    <row r="840" spans="1:5">
      <c r="A840" s="50">
        <v>8719514344389</v>
      </c>
      <c r="B840" s="50">
        <v>929002696602</v>
      </c>
      <c r="C840" s="61">
        <v>871951434438900</v>
      </c>
      <c r="D840" s="53" t="s">
        <v>2438</v>
      </c>
      <c r="E840" s="63" t="s">
        <v>2439</v>
      </c>
    </row>
    <row r="841" spans="1:5">
      <c r="A841" s="50">
        <v>8719514344402</v>
      </c>
      <c r="B841" s="50">
        <v>929002696702</v>
      </c>
      <c r="C841" s="61">
        <v>871951434440200</v>
      </c>
      <c r="D841" s="53" t="s">
        <v>2440</v>
      </c>
      <c r="E841" s="63" t="s">
        <v>2441</v>
      </c>
    </row>
    <row r="842" spans="1:5">
      <c r="A842" s="50">
        <v>8719514344426</v>
      </c>
      <c r="B842" s="50">
        <v>929002696802</v>
      </c>
      <c r="C842" s="61">
        <v>871951434442600</v>
      </c>
      <c r="D842" s="53" t="s">
        <v>2443</v>
      </c>
      <c r="E842" s="63" t="s">
        <v>2444</v>
      </c>
    </row>
    <row r="843" spans="1:5">
      <c r="A843" s="50">
        <v>8719514344440</v>
      </c>
      <c r="B843" s="50">
        <v>929002696902</v>
      </c>
      <c r="C843" s="61">
        <v>871951434444000</v>
      </c>
      <c r="D843" s="53" t="s">
        <v>2445</v>
      </c>
      <c r="E843" s="63" t="s">
        <v>2446</v>
      </c>
    </row>
    <row r="844" spans="1:5">
      <c r="A844" s="50">
        <v>8719514344464</v>
      </c>
      <c r="B844" s="50">
        <v>929002697002</v>
      </c>
      <c r="C844" s="61">
        <v>871951434446400</v>
      </c>
      <c r="D844" s="53" t="s">
        <v>2447</v>
      </c>
      <c r="E844" s="63" t="s">
        <v>2448</v>
      </c>
    </row>
    <row r="845" spans="1:5">
      <c r="A845" s="50">
        <v>8719514334311</v>
      </c>
      <c r="B845" s="50">
        <v>929003044402</v>
      </c>
      <c r="C845" s="61">
        <v>871951433431100</v>
      </c>
      <c r="D845" s="53" t="s">
        <v>1806</v>
      </c>
      <c r="E845" s="63" t="s">
        <v>1807</v>
      </c>
    </row>
    <row r="846" spans="1:5">
      <c r="A846" s="50">
        <v>8719514334335</v>
      </c>
      <c r="B846" s="50">
        <v>929003044502</v>
      </c>
      <c r="C846" s="61">
        <v>871951433433500</v>
      </c>
      <c r="D846" s="53" t="s">
        <v>1812</v>
      </c>
      <c r="E846" s="63" t="s">
        <v>1813</v>
      </c>
    </row>
    <row r="847" spans="1:5">
      <c r="A847" s="50">
        <v>8719514334359</v>
      </c>
      <c r="B847" s="50">
        <v>929003044602</v>
      </c>
      <c r="C847" s="61">
        <v>871951433435900</v>
      </c>
      <c r="D847" s="53" t="s">
        <v>1814</v>
      </c>
      <c r="E847" s="63" t="s">
        <v>1815</v>
      </c>
    </row>
    <row r="848" spans="1:5">
      <c r="A848" s="50">
        <v>8718699592356</v>
      </c>
      <c r="B848" s="50">
        <v>929001922602</v>
      </c>
      <c r="C848" s="61">
        <v>871869959235600</v>
      </c>
      <c r="D848" s="53" t="s">
        <v>1816</v>
      </c>
      <c r="E848" s="63" t="s">
        <v>1817</v>
      </c>
    </row>
    <row r="849" spans="1:5">
      <c r="A849" s="50">
        <v>8718699592370</v>
      </c>
      <c r="B849" s="50">
        <v>929001922702</v>
      </c>
      <c r="C849" s="61">
        <v>871869959237000</v>
      </c>
      <c r="D849" s="53" t="s">
        <v>1819</v>
      </c>
      <c r="E849" s="63" t="s">
        <v>1820</v>
      </c>
    </row>
    <row r="850" spans="1:5">
      <c r="A850" s="50">
        <v>8718699592394</v>
      </c>
      <c r="B850" s="50">
        <v>929001922802</v>
      </c>
      <c r="C850" s="61">
        <v>871869959239400</v>
      </c>
      <c r="D850" s="53" t="s">
        <v>1822</v>
      </c>
      <c r="E850" s="63" t="s">
        <v>1823</v>
      </c>
    </row>
    <row r="851" spans="1:5">
      <c r="A851" s="50">
        <v>8718696819210</v>
      </c>
      <c r="B851" s="50">
        <v>929001908502</v>
      </c>
      <c r="C851" s="61">
        <v>871869681921000</v>
      </c>
      <c r="D851" s="53" t="s">
        <v>1824</v>
      </c>
      <c r="E851" s="63" t="s">
        <v>1825</v>
      </c>
    </row>
    <row r="852" spans="1:5">
      <c r="A852" s="50">
        <v>8718696819234</v>
      </c>
      <c r="B852" s="50">
        <v>929001908602</v>
      </c>
      <c r="C852" s="61">
        <v>871869681923400</v>
      </c>
      <c r="D852" s="53" t="s">
        <v>1826</v>
      </c>
      <c r="E852" s="63" t="s">
        <v>1827</v>
      </c>
    </row>
    <row r="853" spans="1:5">
      <c r="A853" s="50">
        <v>8718696819258</v>
      </c>
      <c r="B853" s="50">
        <v>929001908702</v>
      </c>
      <c r="C853" s="61">
        <v>871869681925800</v>
      </c>
      <c r="D853" s="53" t="s">
        <v>1829</v>
      </c>
      <c r="E853" s="63" t="s">
        <v>1830</v>
      </c>
    </row>
    <row r="854" spans="1:5">
      <c r="A854" s="50">
        <v>8719514431669</v>
      </c>
      <c r="B854" s="50">
        <v>929003482202</v>
      </c>
      <c r="C854" s="61">
        <v>871951443166900</v>
      </c>
      <c r="D854" s="53" t="s">
        <v>1831</v>
      </c>
      <c r="E854" s="63" t="s">
        <v>1832</v>
      </c>
    </row>
    <row r="855" spans="1:5">
      <c r="A855" s="50">
        <v>8720169269590</v>
      </c>
      <c r="B855" s="50">
        <v>929003731802</v>
      </c>
      <c r="C855" s="61">
        <v>872016926959000</v>
      </c>
      <c r="D855" s="53" t="s">
        <v>1835</v>
      </c>
      <c r="E855" s="63" t="s">
        <v>1837</v>
      </c>
    </row>
    <row r="856" spans="1:5">
      <c r="A856" s="50">
        <v>8720169276901</v>
      </c>
      <c r="B856" s="50">
        <v>929003745102</v>
      </c>
      <c r="C856" s="61">
        <v>872016927690100</v>
      </c>
      <c r="D856" s="53" t="s">
        <v>1838</v>
      </c>
      <c r="E856" s="63" t="s">
        <v>1839</v>
      </c>
    </row>
    <row r="857" spans="1:5">
      <c r="A857" s="50">
        <v>8719514339729</v>
      </c>
      <c r="B857" s="50">
        <v>929003067002</v>
      </c>
      <c r="C857" s="61">
        <v>871951433972900</v>
      </c>
      <c r="D857" s="53" t="s">
        <v>1843</v>
      </c>
      <c r="E857" s="63" t="s">
        <v>1844</v>
      </c>
    </row>
    <row r="858" spans="1:5">
      <c r="A858" s="50">
        <v>8719514339743</v>
      </c>
      <c r="B858" s="50">
        <v>929003067102</v>
      </c>
      <c r="C858" s="61">
        <v>871951433974300</v>
      </c>
      <c r="D858" s="53" t="s">
        <v>1845</v>
      </c>
      <c r="E858" s="63" t="s">
        <v>1846</v>
      </c>
    </row>
    <row r="859" spans="1:5">
      <c r="A859" s="50">
        <v>8719514316560</v>
      </c>
      <c r="B859" s="50">
        <v>929002998202</v>
      </c>
      <c r="C859" s="61">
        <v>871951431656000</v>
      </c>
      <c r="D859" s="53" t="s">
        <v>1847</v>
      </c>
      <c r="E859" s="63" t="s">
        <v>1848</v>
      </c>
    </row>
    <row r="860" spans="1:5">
      <c r="A860" s="50">
        <v>8719514316584</v>
      </c>
      <c r="B860" s="50">
        <v>929002998302</v>
      </c>
      <c r="C860" s="61">
        <v>871951431658400</v>
      </c>
      <c r="D860" s="53" t="s">
        <v>1850</v>
      </c>
      <c r="E860" s="63" t="s">
        <v>1851</v>
      </c>
    </row>
    <row r="861" spans="1:5">
      <c r="A861" s="50">
        <v>8719514316607</v>
      </c>
      <c r="B861" s="50">
        <v>929002998402</v>
      </c>
      <c r="C861" s="61">
        <v>871951431660700</v>
      </c>
      <c r="D861" s="53" t="s">
        <v>1852</v>
      </c>
      <c r="E861" s="63" t="s">
        <v>1853</v>
      </c>
    </row>
    <row r="862" spans="1:5">
      <c r="A862" s="50">
        <v>8719514334373</v>
      </c>
      <c r="B862" s="50">
        <v>929002421202</v>
      </c>
      <c r="C862" s="61">
        <v>871951433437300</v>
      </c>
      <c r="D862" s="53" t="s">
        <v>1854</v>
      </c>
      <c r="E862" s="63" t="s">
        <v>1855</v>
      </c>
    </row>
    <row r="863" spans="1:5">
      <c r="A863" s="50">
        <v>8719514334397</v>
      </c>
      <c r="B863" s="50">
        <v>929002421302</v>
      </c>
      <c r="C863" s="61">
        <v>871951433439700</v>
      </c>
      <c r="D863" s="53" t="s">
        <v>1858</v>
      </c>
      <c r="E863" s="63" t="s">
        <v>1859</v>
      </c>
    </row>
    <row r="864" spans="1:5">
      <c r="A864" s="50">
        <v>8719514334410</v>
      </c>
      <c r="B864" s="50">
        <v>929002421402</v>
      </c>
      <c r="C864" s="61">
        <v>871951433441000</v>
      </c>
      <c r="D864" s="53" t="s">
        <v>1860</v>
      </c>
      <c r="E864" s="63" t="s">
        <v>1861</v>
      </c>
    </row>
    <row r="865" spans="1:5">
      <c r="A865" s="50">
        <v>8718699592417</v>
      </c>
      <c r="B865" s="50">
        <v>929001922902</v>
      </c>
      <c r="C865" s="61">
        <v>871869959241700</v>
      </c>
      <c r="D865" s="53" t="s">
        <v>1862</v>
      </c>
      <c r="E865" s="63" t="s">
        <v>1863</v>
      </c>
    </row>
    <row r="866" spans="1:5">
      <c r="A866" s="50">
        <v>8718699592431</v>
      </c>
      <c r="B866" s="50">
        <v>929001923002</v>
      </c>
      <c r="C866" s="61">
        <v>871869959243100</v>
      </c>
      <c r="D866" s="53" t="s">
        <v>1868</v>
      </c>
      <c r="E866" s="63" t="s">
        <v>1869</v>
      </c>
    </row>
    <row r="867" spans="1:5">
      <c r="A867" s="50">
        <v>8718699592455</v>
      </c>
      <c r="B867" s="50">
        <v>929001923102</v>
      </c>
      <c r="C867" s="61">
        <v>871869959245500</v>
      </c>
      <c r="D867" s="53" t="s">
        <v>1870</v>
      </c>
      <c r="E867" s="63" t="s">
        <v>1871</v>
      </c>
    </row>
    <row r="868" spans="1:5">
      <c r="A868" s="50">
        <v>8718696819296</v>
      </c>
      <c r="B868" s="50">
        <v>929001908802</v>
      </c>
      <c r="C868" s="61">
        <v>871869681929600</v>
      </c>
      <c r="D868" s="53" t="s">
        <v>1872</v>
      </c>
      <c r="E868" s="63" t="s">
        <v>1873</v>
      </c>
    </row>
    <row r="869" spans="1:5">
      <c r="A869" s="50">
        <v>8718696819319</v>
      </c>
      <c r="B869" s="50">
        <v>929001908902</v>
      </c>
      <c r="C869" s="61">
        <v>871869681931900</v>
      </c>
      <c r="D869" s="53" t="s">
        <v>1874</v>
      </c>
      <c r="E869" s="63" t="s">
        <v>1875</v>
      </c>
    </row>
    <row r="870" spans="1:5">
      <c r="A870" s="50">
        <v>8718696819333</v>
      </c>
      <c r="B870" s="50">
        <v>929001909002</v>
      </c>
      <c r="C870" s="61">
        <v>871869681933300</v>
      </c>
      <c r="D870" s="53" t="s">
        <v>1876</v>
      </c>
      <c r="E870" s="63" t="s">
        <v>1877</v>
      </c>
    </row>
    <row r="871" spans="1:5">
      <c r="A871" s="50">
        <v>8719514431683</v>
      </c>
      <c r="B871" s="50">
        <v>929003482302</v>
      </c>
      <c r="C871" s="61">
        <v>871951443168300</v>
      </c>
      <c r="D871" s="53" t="s">
        <v>1878</v>
      </c>
      <c r="E871" s="63" t="s">
        <v>1879</v>
      </c>
    </row>
    <row r="872" spans="1:5">
      <c r="A872" s="50">
        <v>8720169269613</v>
      </c>
      <c r="B872" s="50">
        <v>929003731902</v>
      </c>
      <c r="C872" s="61">
        <v>872016926961300</v>
      </c>
      <c r="D872" s="53" t="s">
        <v>1881</v>
      </c>
      <c r="E872" s="63" t="s">
        <v>1882</v>
      </c>
    </row>
    <row r="873" spans="1:5">
      <c r="A873" s="50">
        <v>8720169276925</v>
      </c>
      <c r="B873" s="50">
        <v>929003745202</v>
      </c>
      <c r="C873" s="61">
        <v>872016927692500</v>
      </c>
      <c r="D873" s="53" t="s">
        <v>1883</v>
      </c>
      <c r="E873" s="63" t="s">
        <v>1884</v>
      </c>
    </row>
    <row r="874" spans="1:5">
      <c r="A874" s="50">
        <v>8719514339767</v>
      </c>
      <c r="B874" s="50">
        <v>929003067202</v>
      </c>
      <c r="C874" s="61">
        <v>871951433976700</v>
      </c>
      <c r="D874" s="53" t="s">
        <v>1886</v>
      </c>
      <c r="E874" s="63" t="s">
        <v>1887</v>
      </c>
    </row>
    <row r="875" spans="1:5">
      <c r="A875" s="50">
        <v>8719514339781</v>
      </c>
      <c r="B875" s="50">
        <v>929003067302</v>
      </c>
      <c r="C875" s="61">
        <v>871951433978100</v>
      </c>
      <c r="D875" s="53" t="s">
        <v>1888</v>
      </c>
      <c r="E875" s="63" t="s">
        <v>1889</v>
      </c>
    </row>
    <row r="876" spans="1:5">
      <c r="A876" s="50">
        <v>8719514316621</v>
      </c>
      <c r="B876" s="50">
        <v>929002998502</v>
      </c>
      <c r="C876" s="61">
        <v>871951431662100</v>
      </c>
      <c r="D876" s="53" t="s">
        <v>1890</v>
      </c>
      <c r="E876" s="63" t="s">
        <v>1891</v>
      </c>
    </row>
    <row r="877" spans="1:5">
      <c r="A877" s="50">
        <v>8719514316645</v>
      </c>
      <c r="B877" s="50">
        <v>929002998602</v>
      </c>
      <c r="C877" s="61">
        <v>871951431664500</v>
      </c>
      <c r="D877" s="53" t="s">
        <v>1893</v>
      </c>
      <c r="E877" s="63" t="s">
        <v>1894</v>
      </c>
    </row>
    <row r="878" spans="1:5">
      <c r="A878" s="50">
        <v>8719514316669</v>
      </c>
      <c r="B878" s="50">
        <v>929002998702</v>
      </c>
      <c r="C878" s="61">
        <v>871951431666900</v>
      </c>
      <c r="D878" s="53" t="s">
        <v>1895</v>
      </c>
      <c r="E878" s="63" t="s">
        <v>1896</v>
      </c>
    </row>
    <row r="879" spans="1:5">
      <c r="A879" s="50">
        <v>8719514290501</v>
      </c>
      <c r="B879" s="50">
        <v>929002474802</v>
      </c>
      <c r="C879" s="61">
        <v>871951429050100</v>
      </c>
      <c r="D879" s="53" t="s">
        <v>1897</v>
      </c>
      <c r="E879" s="63" t="s">
        <v>1898</v>
      </c>
    </row>
    <row r="880" spans="1:5">
      <c r="A880" s="50">
        <v>8719514290525</v>
      </c>
      <c r="B880" s="50">
        <v>929002474902</v>
      </c>
      <c r="C880" s="61">
        <v>871951429052500</v>
      </c>
      <c r="D880" s="53" t="s">
        <v>1902</v>
      </c>
      <c r="E880" s="63" t="s">
        <v>1903</v>
      </c>
    </row>
    <row r="881" spans="1:5">
      <c r="A881" s="50">
        <v>8719514290549</v>
      </c>
      <c r="B881" s="50">
        <v>929002475002</v>
      </c>
      <c r="C881" s="61">
        <v>871951429054900</v>
      </c>
      <c r="D881" s="53" t="s">
        <v>1904</v>
      </c>
      <c r="E881" s="63" t="s">
        <v>1905</v>
      </c>
    </row>
    <row r="882" spans="1:5">
      <c r="A882" s="8">
        <v>8720169311695</v>
      </c>
      <c r="B882" s="8">
        <v>929003795402</v>
      </c>
      <c r="C882" s="31">
        <v>872016931169500</v>
      </c>
      <c r="D882" s="10" t="s">
        <v>1754</v>
      </c>
      <c r="E882" s="63" t="s">
        <v>1757</v>
      </c>
    </row>
    <row r="883" spans="1:5">
      <c r="A883" s="8">
        <v>8720169306820</v>
      </c>
      <c r="B883" s="8">
        <v>929003795502</v>
      </c>
      <c r="C883" s="31">
        <v>872016930682000</v>
      </c>
      <c r="D883" s="10" t="s">
        <v>1763</v>
      </c>
      <c r="E883" s="63" t="s">
        <v>1764</v>
      </c>
    </row>
    <row r="884" spans="1:5">
      <c r="A884" s="8">
        <v>8720169306844</v>
      </c>
      <c r="B884" s="8">
        <v>929003795602</v>
      </c>
      <c r="C884" s="31">
        <v>872016930684400</v>
      </c>
      <c r="D884" s="10" t="s">
        <v>1765</v>
      </c>
      <c r="E884" s="63" t="s">
        <v>1766</v>
      </c>
    </row>
    <row r="885" spans="1:5">
      <c r="A885" s="50">
        <v>8720169275218</v>
      </c>
      <c r="B885" s="50">
        <v>929003734302</v>
      </c>
      <c r="C885" s="61">
        <v>872016927521800</v>
      </c>
      <c r="D885" s="53" t="s">
        <v>1776</v>
      </c>
      <c r="E885" s="63" t="s">
        <v>1777</v>
      </c>
    </row>
    <row r="886" spans="1:5">
      <c r="A886" s="50">
        <v>8720169275317</v>
      </c>
      <c r="B886" s="50">
        <v>929003734402</v>
      </c>
      <c r="C886" s="61">
        <v>872016927531700</v>
      </c>
      <c r="D886" s="53" t="s">
        <v>1780</v>
      </c>
      <c r="E886" s="63" t="s">
        <v>1781</v>
      </c>
    </row>
    <row r="887" spans="1:5">
      <c r="A887" s="50">
        <v>8720169275232</v>
      </c>
      <c r="B887" s="50">
        <v>929003734502</v>
      </c>
      <c r="C887" s="61">
        <v>872016927523200</v>
      </c>
      <c r="D887" s="53" t="s">
        <v>1782</v>
      </c>
      <c r="E887" s="63" t="s">
        <v>1783</v>
      </c>
    </row>
    <row r="888" spans="1:5">
      <c r="A888" s="50">
        <v>8718696697474</v>
      </c>
      <c r="B888" s="50">
        <v>929001307002</v>
      </c>
      <c r="C888" s="61">
        <v>871869669747400</v>
      </c>
      <c r="D888" s="53" t="s">
        <v>1767</v>
      </c>
      <c r="E888" s="63" t="s">
        <v>1768</v>
      </c>
    </row>
    <row r="889" spans="1:5">
      <c r="A889" s="50">
        <v>8718696697498</v>
      </c>
      <c r="B889" s="50">
        <v>929001307102</v>
      </c>
      <c r="C889" s="61">
        <v>871869669749800</v>
      </c>
      <c r="D889" s="53" t="s">
        <v>1772</v>
      </c>
      <c r="E889" s="63" t="s">
        <v>1773</v>
      </c>
    </row>
    <row r="890" spans="1:5">
      <c r="A890" s="50">
        <v>8718696697511</v>
      </c>
      <c r="B890" s="50">
        <v>929001307202</v>
      </c>
      <c r="C890" s="61">
        <v>871869669751100</v>
      </c>
      <c r="D890" s="53" t="s">
        <v>1774</v>
      </c>
      <c r="E890" s="63" t="s">
        <v>1775</v>
      </c>
    </row>
    <row r="891" spans="1:5">
      <c r="A891" s="50">
        <v>8720169270626</v>
      </c>
      <c r="B891" s="50">
        <v>929003734002</v>
      </c>
      <c r="C891" s="61">
        <v>872016927062600</v>
      </c>
      <c r="D891" s="53" t="s">
        <v>1784</v>
      </c>
      <c r="E891" s="63" t="s">
        <v>1785</v>
      </c>
    </row>
    <row r="892" spans="1:5">
      <c r="A892" s="50">
        <v>8720169270640</v>
      </c>
      <c r="B892" s="50">
        <v>929003734102</v>
      </c>
      <c r="C892" s="61">
        <v>872016927064000</v>
      </c>
      <c r="D892" s="53" t="s">
        <v>1788</v>
      </c>
      <c r="E892" s="63" t="s">
        <v>1789</v>
      </c>
    </row>
    <row r="893" spans="1:5">
      <c r="A893" s="50">
        <v>8720169270664</v>
      </c>
      <c r="B893" s="50">
        <v>929003734202</v>
      </c>
      <c r="C893" s="61">
        <v>872016927066400</v>
      </c>
      <c r="D893" s="53" t="s">
        <v>1791</v>
      </c>
      <c r="E893" s="63" t="s">
        <v>1792</v>
      </c>
    </row>
    <row r="894" spans="1:5">
      <c r="A894" s="50">
        <v>8718696687086</v>
      </c>
      <c r="B894" s="50">
        <v>929001298402</v>
      </c>
      <c r="C894" s="61">
        <v>871869668708600</v>
      </c>
      <c r="D894" s="53" t="s">
        <v>1793</v>
      </c>
      <c r="E894" s="63" t="s">
        <v>1794</v>
      </c>
    </row>
    <row r="895" spans="1:5">
      <c r="A895" s="50">
        <v>8718696687109</v>
      </c>
      <c r="B895" s="50">
        <v>929001298502</v>
      </c>
      <c r="C895" s="61">
        <v>871869668710900</v>
      </c>
      <c r="D895" s="53" t="s">
        <v>1796</v>
      </c>
      <c r="E895" s="63" t="s">
        <v>1797</v>
      </c>
    </row>
    <row r="896" spans="1:5">
      <c r="A896" s="50">
        <v>8720169275256</v>
      </c>
      <c r="B896" s="50">
        <v>929003734602</v>
      </c>
      <c r="C896" s="61">
        <v>872016927525600</v>
      </c>
      <c r="D896" s="53" t="s">
        <v>1798</v>
      </c>
      <c r="E896" s="63" t="s">
        <v>1799</v>
      </c>
    </row>
    <row r="897" spans="1:5">
      <c r="A897" s="50">
        <v>8720169275270</v>
      </c>
      <c r="B897" s="50">
        <v>929003734702</v>
      </c>
      <c r="C897" s="61">
        <v>872016927527000</v>
      </c>
      <c r="D897" s="53" t="s">
        <v>1802</v>
      </c>
      <c r="E897" s="63" t="s">
        <v>1803</v>
      </c>
    </row>
    <row r="898" spans="1:5">
      <c r="A898" s="50">
        <v>8720169275294</v>
      </c>
      <c r="B898" s="50">
        <v>929003734802</v>
      </c>
      <c r="C898" s="61">
        <v>872016927529400</v>
      </c>
      <c r="D898" s="53" t="s">
        <v>1804</v>
      </c>
      <c r="E898" s="63" t="s">
        <v>1805</v>
      </c>
    </row>
    <row r="899" spans="1:5">
      <c r="A899" s="50">
        <v>8718696743294</v>
      </c>
      <c r="B899" s="50">
        <v>929001391002</v>
      </c>
      <c r="C899" s="61">
        <v>871869674329400</v>
      </c>
      <c r="D899" s="53" t="s">
        <v>1906</v>
      </c>
      <c r="E899" s="63" t="s">
        <v>1907</v>
      </c>
    </row>
    <row r="900" spans="1:5">
      <c r="A900" s="50">
        <v>8718696743317</v>
      </c>
      <c r="B900" s="50">
        <v>929001391102</v>
      </c>
      <c r="C900" s="61">
        <v>871869674331700</v>
      </c>
      <c r="D900" s="53" t="s">
        <v>1912</v>
      </c>
      <c r="E900" s="63" t="s">
        <v>1913</v>
      </c>
    </row>
    <row r="901" spans="1:5">
      <c r="A901" s="50">
        <v>8718696743331</v>
      </c>
      <c r="B901" s="50">
        <v>929001391202</v>
      </c>
      <c r="C901" s="61">
        <v>871869674333100</v>
      </c>
      <c r="D901" s="53" t="s">
        <v>1914</v>
      </c>
      <c r="E901" s="63" t="s">
        <v>1915</v>
      </c>
    </row>
    <row r="902" spans="1:5">
      <c r="A902" s="50">
        <v>8719514466883</v>
      </c>
      <c r="B902" s="50">
        <v>929003553402</v>
      </c>
      <c r="C902" s="61">
        <v>871951446688300</v>
      </c>
      <c r="D902" s="53" t="s">
        <v>1916</v>
      </c>
      <c r="E902" s="63" t="s">
        <v>1917</v>
      </c>
    </row>
    <row r="903" spans="1:5">
      <c r="A903" s="50">
        <v>8719514466845</v>
      </c>
      <c r="B903" s="50">
        <v>929003553502</v>
      </c>
      <c r="C903" s="61">
        <v>871951446684500</v>
      </c>
      <c r="D903" s="53" t="s">
        <v>1920</v>
      </c>
      <c r="E903" s="63" t="s">
        <v>1921</v>
      </c>
    </row>
    <row r="904" spans="1:5">
      <c r="A904" s="50">
        <v>8719514466869</v>
      </c>
      <c r="B904" s="50">
        <v>929003553602</v>
      </c>
      <c r="C904" s="61">
        <v>871951446686900</v>
      </c>
      <c r="D904" s="53" t="s">
        <v>1922</v>
      </c>
      <c r="E904" s="63" t="s">
        <v>1923</v>
      </c>
    </row>
    <row r="905" spans="1:5">
      <c r="A905" s="50">
        <v>8718699749514</v>
      </c>
      <c r="B905" s="50">
        <v>929002352002</v>
      </c>
      <c r="C905" s="61">
        <v>871869974951400</v>
      </c>
      <c r="D905" s="53" t="s">
        <v>1924</v>
      </c>
      <c r="E905" s="63" t="s">
        <v>1925</v>
      </c>
    </row>
    <row r="906" spans="1:5">
      <c r="A906" s="50">
        <v>8718699749538</v>
      </c>
      <c r="B906" s="50">
        <v>929002352102</v>
      </c>
      <c r="C906" s="61">
        <v>871869974953800</v>
      </c>
      <c r="D906" s="53" t="s">
        <v>1927</v>
      </c>
      <c r="E906" s="63" t="s">
        <v>1928</v>
      </c>
    </row>
    <row r="907" spans="1:5">
      <c r="A907" s="50">
        <v>8718699749552</v>
      </c>
      <c r="B907" s="50">
        <v>929002352202</v>
      </c>
      <c r="C907" s="61">
        <v>871869974955200</v>
      </c>
      <c r="D907" s="53" t="s">
        <v>1929</v>
      </c>
      <c r="E907" s="63" t="s">
        <v>1930</v>
      </c>
    </row>
    <row r="908" spans="1:5">
      <c r="A908" s="50">
        <v>8719514467002</v>
      </c>
      <c r="B908" s="50">
        <v>929003554002</v>
      </c>
      <c r="C908" s="61">
        <v>871951446700200</v>
      </c>
      <c r="D908" s="53" t="s">
        <v>1931</v>
      </c>
      <c r="E908" s="63" t="s">
        <v>1932</v>
      </c>
    </row>
    <row r="909" spans="1:5">
      <c r="A909" s="50">
        <v>8719514466968</v>
      </c>
      <c r="B909" s="50">
        <v>929003554102</v>
      </c>
      <c r="C909" s="61">
        <v>871951446696800</v>
      </c>
      <c r="D909" s="53" t="s">
        <v>1935</v>
      </c>
      <c r="E909" s="63" t="s">
        <v>1936</v>
      </c>
    </row>
    <row r="910" spans="1:5">
      <c r="A910" s="50">
        <v>8719514466982</v>
      </c>
      <c r="B910" s="50">
        <v>929003554202</v>
      </c>
      <c r="C910" s="61">
        <v>871951446698200</v>
      </c>
      <c r="D910" s="53" t="s">
        <v>1937</v>
      </c>
      <c r="E910" s="63" t="s">
        <v>1938</v>
      </c>
    </row>
    <row r="911" spans="1:5">
      <c r="A911" s="50">
        <v>8718696743355</v>
      </c>
      <c r="B911" s="50">
        <v>929001391302</v>
      </c>
      <c r="C911" s="61">
        <v>871869674335500</v>
      </c>
      <c r="D911" s="53" t="s">
        <v>1939</v>
      </c>
      <c r="E911" s="63" t="s">
        <v>1940</v>
      </c>
    </row>
    <row r="912" spans="1:5">
      <c r="A912" s="50">
        <v>8718696743379</v>
      </c>
      <c r="B912" s="50">
        <v>929001391402</v>
      </c>
      <c r="C912" s="61">
        <v>871869674337900</v>
      </c>
      <c r="D912" s="53" t="s">
        <v>1942</v>
      </c>
      <c r="E912" s="63" t="s">
        <v>1943</v>
      </c>
    </row>
    <row r="913" spans="1:5">
      <c r="A913" s="50">
        <v>8719514466944</v>
      </c>
      <c r="B913" s="50">
        <v>929003553702</v>
      </c>
      <c r="C913" s="61">
        <v>871951446694400</v>
      </c>
      <c r="D913" s="53" t="s">
        <v>1944</v>
      </c>
      <c r="E913" s="63" t="s">
        <v>1945</v>
      </c>
    </row>
    <row r="914" spans="1:5">
      <c r="A914" s="50">
        <v>8719514466906</v>
      </c>
      <c r="B914" s="50">
        <v>929003553802</v>
      </c>
      <c r="C914" s="61">
        <v>871951446690600</v>
      </c>
      <c r="D914" s="53" t="s">
        <v>1948</v>
      </c>
      <c r="E914" s="63" t="s">
        <v>1949</v>
      </c>
    </row>
    <row r="915" spans="1:5">
      <c r="A915" s="50">
        <v>8719514466920</v>
      </c>
      <c r="B915" s="50">
        <v>929003553902</v>
      </c>
      <c r="C915" s="61">
        <v>871951446692000</v>
      </c>
      <c r="D915" s="53" t="s">
        <v>1950</v>
      </c>
      <c r="E915" s="63" t="s">
        <v>1951</v>
      </c>
    </row>
    <row r="916" spans="1:5">
      <c r="A916" s="50">
        <v>8718699749576</v>
      </c>
      <c r="B916" s="50">
        <v>929002352302</v>
      </c>
      <c r="C916" s="61">
        <v>871869974957600</v>
      </c>
      <c r="D916" s="53" t="s">
        <v>1952</v>
      </c>
      <c r="E916" s="63" t="s">
        <v>1953</v>
      </c>
    </row>
    <row r="917" spans="1:5">
      <c r="A917" s="50">
        <v>8718699749590</v>
      </c>
      <c r="B917" s="50">
        <v>929002352402</v>
      </c>
      <c r="C917" s="61">
        <v>871869974959000</v>
      </c>
      <c r="D917" s="53" t="s">
        <v>1955</v>
      </c>
      <c r="E917" s="63" t="s">
        <v>1956</v>
      </c>
    </row>
    <row r="918" spans="1:5">
      <c r="A918" s="50">
        <v>8718699749613</v>
      </c>
      <c r="B918" s="50">
        <v>929002352502</v>
      </c>
      <c r="C918" s="61">
        <v>871869974961300</v>
      </c>
      <c r="D918" s="53" t="s">
        <v>1957</v>
      </c>
      <c r="E918" s="63" t="s">
        <v>1958</v>
      </c>
    </row>
    <row r="919" spans="1:5">
      <c r="A919" s="50">
        <v>8719514467064</v>
      </c>
      <c r="B919" s="50">
        <v>929003554302</v>
      </c>
      <c r="C919" s="61">
        <v>871951446706400</v>
      </c>
      <c r="D919" s="53" t="s">
        <v>1959</v>
      </c>
      <c r="E919" s="63" t="s">
        <v>1960</v>
      </c>
    </row>
    <row r="920" spans="1:5">
      <c r="A920" s="50">
        <v>8719514467026</v>
      </c>
      <c r="B920" s="50">
        <v>929003554402</v>
      </c>
      <c r="C920" s="61">
        <v>871951446702600</v>
      </c>
      <c r="D920" s="53" t="s">
        <v>1962</v>
      </c>
      <c r="E920" s="63" t="s">
        <v>1963</v>
      </c>
    </row>
    <row r="921" spans="1:5">
      <c r="A921" s="50">
        <v>8719514467040</v>
      </c>
      <c r="B921" s="50">
        <v>929003554502</v>
      </c>
      <c r="C921" s="61">
        <v>871951446704000</v>
      </c>
      <c r="D921" s="53" t="s">
        <v>1964</v>
      </c>
      <c r="E921" s="63" t="s">
        <v>1965</v>
      </c>
    </row>
    <row r="922" spans="1:5">
      <c r="A922" s="50">
        <v>8719514419056</v>
      </c>
      <c r="B922" s="50">
        <v>929003153902</v>
      </c>
      <c r="C922" s="61">
        <v>871951441905600</v>
      </c>
      <c r="D922" s="53" t="s">
        <v>1966</v>
      </c>
      <c r="E922" s="63" t="s">
        <v>1967</v>
      </c>
    </row>
    <row r="923" spans="1:5">
      <c r="A923" s="50">
        <v>8719514419070</v>
      </c>
      <c r="B923" s="50">
        <v>929003154002</v>
      </c>
      <c r="C923" s="61">
        <v>871951441907000</v>
      </c>
      <c r="D923" s="53" t="s">
        <v>1971</v>
      </c>
      <c r="E923" s="63" t="s">
        <v>1972</v>
      </c>
    </row>
    <row r="924" spans="1:5">
      <c r="A924" s="50">
        <v>8719514419094</v>
      </c>
      <c r="B924" s="50">
        <v>929003154102</v>
      </c>
      <c r="C924" s="61">
        <v>871951441909400</v>
      </c>
      <c r="D924" s="53" t="s">
        <v>1973</v>
      </c>
      <c r="E924" s="63" t="s">
        <v>1974</v>
      </c>
    </row>
    <row r="925" spans="1:5">
      <c r="A925" s="8">
        <v>8720169309661</v>
      </c>
      <c r="B925" s="8">
        <v>929003795102</v>
      </c>
      <c r="C925" s="31">
        <v>872016930966100</v>
      </c>
      <c r="D925" s="10" t="s">
        <v>1975</v>
      </c>
      <c r="E925" s="63" t="s">
        <v>1976</v>
      </c>
    </row>
    <row r="926" spans="1:5">
      <c r="A926" s="8">
        <v>8720169309685</v>
      </c>
      <c r="B926" s="8">
        <v>929003795202</v>
      </c>
      <c r="C926" s="31">
        <v>872016930968500</v>
      </c>
      <c r="D926" s="10" t="s">
        <v>1981</v>
      </c>
      <c r="E926" s="63" t="s">
        <v>1982</v>
      </c>
    </row>
    <row r="927" spans="1:5">
      <c r="A927" s="8">
        <v>8720169309708</v>
      </c>
      <c r="B927" s="8">
        <v>929003795302</v>
      </c>
      <c r="C927" s="31">
        <v>872016930970800</v>
      </c>
      <c r="D927" s="10" t="s">
        <v>1983</v>
      </c>
      <c r="E927" s="63" t="s">
        <v>1984</v>
      </c>
    </row>
    <row r="928" spans="1:5">
      <c r="A928" s="50">
        <v>8720169163072</v>
      </c>
      <c r="B928" s="50">
        <v>929003596202</v>
      </c>
      <c r="C928" s="61">
        <v>872016916307200</v>
      </c>
      <c r="D928" s="53" t="s">
        <v>1985</v>
      </c>
      <c r="E928" s="63" t="s">
        <v>1986</v>
      </c>
    </row>
    <row r="929" spans="1:5">
      <c r="A929" s="50">
        <v>8720169163096</v>
      </c>
      <c r="B929" s="50">
        <v>929003596302</v>
      </c>
      <c r="C929" s="61">
        <v>872016916309600</v>
      </c>
      <c r="D929" s="53" t="s">
        <v>1988</v>
      </c>
      <c r="E929" s="63" t="s">
        <v>1989</v>
      </c>
    </row>
    <row r="930" spans="1:5">
      <c r="A930" s="50">
        <v>8720169163119</v>
      </c>
      <c r="B930" s="50">
        <v>929003596402</v>
      </c>
      <c r="C930" s="61">
        <v>872016916311900</v>
      </c>
      <c r="D930" s="53" t="s">
        <v>1990</v>
      </c>
      <c r="E930" s="63" t="s">
        <v>1991</v>
      </c>
    </row>
    <row r="931" spans="1:5">
      <c r="A931" s="50">
        <v>8719514466401</v>
      </c>
      <c r="B931" s="50">
        <v>929001393132</v>
      </c>
      <c r="C931" s="61">
        <v>871951446640100</v>
      </c>
      <c r="D931" s="53" t="s">
        <v>1992</v>
      </c>
      <c r="E931" s="63" t="s">
        <v>1993</v>
      </c>
    </row>
    <row r="932" spans="1:5">
      <c r="A932" s="50">
        <v>8719514466425</v>
      </c>
      <c r="B932" s="50">
        <v>929001393232</v>
      </c>
      <c r="C932" s="61">
        <v>871951446642500</v>
      </c>
      <c r="D932" s="53" t="s">
        <v>1996</v>
      </c>
      <c r="E932" s="63" t="s">
        <v>1997</v>
      </c>
    </row>
    <row r="933" spans="1:5">
      <c r="A933" s="50">
        <v>8719514466449</v>
      </c>
      <c r="B933" s="50">
        <v>929001393332</v>
      </c>
      <c r="C933" s="61">
        <v>871951446644900</v>
      </c>
      <c r="D933" s="53" t="s">
        <v>1998</v>
      </c>
      <c r="E933" s="63" t="s">
        <v>1999</v>
      </c>
    </row>
    <row r="934" spans="1:5">
      <c r="A934" s="50">
        <v>8720169163195</v>
      </c>
      <c r="B934" s="50">
        <v>929003596802</v>
      </c>
      <c r="C934" s="61">
        <v>872016916319500</v>
      </c>
      <c r="D934" s="53" t="s">
        <v>2000</v>
      </c>
      <c r="E934" s="63" t="s">
        <v>2001</v>
      </c>
    </row>
    <row r="935" spans="1:5">
      <c r="A935" s="50">
        <v>8720169163218</v>
      </c>
      <c r="B935" s="50">
        <v>929003596902</v>
      </c>
      <c r="C935" s="61">
        <v>872016916321800</v>
      </c>
      <c r="D935" s="53" t="s">
        <v>2004</v>
      </c>
      <c r="E935" s="63" t="s">
        <v>2005</v>
      </c>
    </row>
    <row r="936" spans="1:5">
      <c r="A936" s="50">
        <v>8720169163232</v>
      </c>
      <c r="B936" s="50">
        <v>929003597002</v>
      </c>
      <c r="C936" s="61">
        <v>872016916323200</v>
      </c>
      <c r="D936" s="53" t="s">
        <v>2006</v>
      </c>
      <c r="E936" s="63" t="s">
        <v>2007</v>
      </c>
    </row>
    <row r="937" spans="1:5">
      <c r="A937" s="50">
        <v>8720169163133</v>
      </c>
      <c r="B937" s="50">
        <v>929003596502</v>
      </c>
      <c r="C937" s="61">
        <v>872016916313300</v>
      </c>
      <c r="D937" s="53" t="s">
        <v>2008</v>
      </c>
      <c r="E937" s="63" t="s">
        <v>2009</v>
      </c>
    </row>
    <row r="938" spans="1:5">
      <c r="A938" s="50">
        <v>8720169163157</v>
      </c>
      <c r="B938" s="50">
        <v>929003596602</v>
      </c>
      <c r="C938" s="61">
        <v>872016916315700</v>
      </c>
      <c r="D938" s="53" t="s">
        <v>2010</v>
      </c>
      <c r="E938" s="63" t="s">
        <v>2011</v>
      </c>
    </row>
    <row r="939" spans="1:5">
      <c r="A939" s="50">
        <v>8720169163171</v>
      </c>
      <c r="B939" s="50">
        <v>929003596702</v>
      </c>
      <c r="C939" s="61">
        <v>872016916317100</v>
      </c>
      <c r="D939" s="53" t="s">
        <v>2012</v>
      </c>
      <c r="E939" s="63" t="s">
        <v>2013</v>
      </c>
    </row>
    <row r="940" spans="1:5">
      <c r="A940" s="50">
        <v>8718699646851</v>
      </c>
      <c r="B940" s="50">
        <v>929002021402</v>
      </c>
      <c r="C940" s="61">
        <v>871869964685100</v>
      </c>
      <c r="D940" s="53" t="s">
        <v>2021</v>
      </c>
      <c r="E940" s="63" t="s">
        <v>2022</v>
      </c>
    </row>
    <row r="941" spans="1:5">
      <c r="A941" s="50">
        <v>8718699646875</v>
      </c>
      <c r="B941" s="50">
        <v>929002021502</v>
      </c>
      <c r="C941" s="61">
        <v>871869964687500</v>
      </c>
      <c r="D941" s="53" t="s">
        <v>2023</v>
      </c>
      <c r="E941" s="63" t="s">
        <v>2024</v>
      </c>
    </row>
    <row r="942" spans="1:5">
      <c r="A942" s="50">
        <v>8718699646899</v>
      </c>
      <c r="B942" s="50">
        <v>929002021602</v>
      </c>
      <c r="C942" s="61">
        <v>871869964689900</v>
      </c>
      <c r="D942" s="53" t="s">
        <v>2025</v>
      </c>
      <c r="E942" s="63" t="s">
        <v>2026</v>
      </c>
    </row>
    <row r="943" spans="1:5">
      <c r="A943" s="8">
        <v>8720169316713</v>
      </c>
      <c r="B943" s="8">
        <v>929003807402</v>
      </c>
      <c r="C943" s="31">
        <v>872016931671300</v>
      </c>
      <c r="D943" s="10" t="s">
        <v>2027</v>
      </c>
      <c r="E943" s="63" t="s">
        <v>2028</v>
      </c>
    </row>
    <row r="944" spans="1:5">
      <c r="A944" s="50">
        <v>8719514316805</v>
      </c>
      <c r="B944" s="50">
        <v>929002997602</v>
      </c>
      <c r="C944" s="61">
        <v>871951431680500</v>
      </c>
      <c r="D944" s="53" t="s">
        <v>2033</v>
      </c>
      <c r="E944" s="63" t="s">
        <v>2034</v>
      </c>
    </row>
    <row r="945" spans="1:5">
      <c r="A945" s="50">
        <v>8719514316829</v>
      </c>
      <c r="B945" s="50">
        <v>929002997702</v>
      </c>
      <c r="C945" s="61">
        <v>871951431682900</v>
      </c>
      <c r="D945" s="53" t="s">
        <v>2036</v>
      </c>
      <c r="E945" s="63" t="s">
        <v>2037</v>
      </c>
    </row>
    <row r="946" spans="1:5">
      <c r="A946" s="50">
        <v>8719514316843</v>
      </c>
      <c r="B946" s="50">
        <v>929002997802</v>
      </c>
      <c r="C946" s="61">
        <v>871951431684300</v>
      </c>
      <c r="D946" s="53" t="s">
        <v>2038</v>
      </c>
      <c r="E946" s="63" t="s">
        <v>2039</v>
      </c>
    </row>
    <row r="947" spans="1:5">
      <c r="A947" s="50">
        <v>8718699646912</v>
      </c>
      <c r="B947" s="50">
        <v>929002021702</v>
      </c>
      <c r="C947" s="61">
        <v>871869964691200</v>
      </c>
      <c r="D947" s="53" t="s">
        <v>2040</v>
      </c>
      <c r="E947" s="63" t="s">
        <v>2041</v>
      </c>
    </row>
    <row r="948" spans="1:5">
      <c r="A948" s="50">
        <v>8718699646936</v>
      </c>
      <c r="B948" s="50">
        <v>929002021802</v>
      </c>
      <c r="C948" s="61">
        <v>871869964693600</v>
      </c>
      <c r="D948" s="53" t="s">
        <v>2043</v>
      </c>
      <c r="E948" s="63" t="s">
        <v>2044</v>
      </c>
    </row>
    <row r="949" spans="1:5">
      <c r="A949" s="50">
        <v>8718699646950</v>
      </c>
      <c r="B949" s="50">
        <v>929002021902</v>
      </c>
      <c r="C949" s="61">
        <v>871869964695000</v>
      </c>
      <c r="D949" s="53" t="s">
        <v>2045</v>
      </c>
      <c r="E949" s="63" t="s">
        <v>2046</v>
      </c>
    </row>
    <row r="950" spans="1:5">
      <c r="A950" s="8">
        <v>8720169316751</v>
      </c>
      <c r="B950" s="8">
        <v>929003807602</v>
      </c>
      <c r="C950" s="31">
        <v>872016931675100</v>
      </c>
      <c r="D950" s="10" t="s">
        <v>2047</v>
      </c>
      <c r="E950" s="63" t="s">
        <v>2048</v>
      </c>
    </row>
    <row r="951" spans="1:5">
      <c r="A951" s="50">
        <v>8719514316867</v>
      </c>
      <c r="B951" s="50">
        <v>929002997902</v>
      </c>
      <c r="C951" s="61">
        <v>871951431686700</v>
      </c>
      <c r="D951" s="53" t="s">
        <v>2052</v>
      </c>
      <c r="E951" s="63" t="s">
        <v>2053</v>
      </c>
    </row>
    <row r="952" spans="1:5">
      <c r="A952" s="50">
        <v>8719514316881</v>
      </c>
      <c r="B952" s="50">
        <v>929002998002</v>
      </c>
      <c r="C952" s="61">
        <v>871951431688100</v>
      </c>
      <c r="D952" s="53" t="s">
        <v>2055</v>
      </c>
      <c r="E952" s="63" t="s">
        <v>2056</v>
      </c>
    </row>
    <row r="953" spans="1:5">
      <c r="A953" s="50">
        <v>8719514316904</v>
      </c>
      <c r="B953" s="50">
        <v>929002998102</v>
      </c>
      <c r="C953" s="61">
        <v>871951431690400</v>
      </c>
      <c r="D953" s="53" t="s">
        <v>2057</v>
      </c>
      <c r="E953" s="63" t="s">
        <v>2058</v>
      </c>
    </row>
    <row r="954" spans="1:5">
      <c r="A954" s="50">
        <v>8718699646790</v>
      </c>
      <c r="B954" s="50">
        <v>929002021102</v>
      </c>
      <c r="C954" s="61">
        <v>871869964679000</v>
      </c>
      <c r="D954" s="53" t="s">
        <v>2014</v>
      </c>
      <c r="E954" s="63" t="s">
        <v>2015</v>
      </c>
    </row>
    <row r="955" spans="1:5">
      <c r="A955" s="50">
        <v>8718699646813</v>
      </c>
      <c r="B955" s="50">
        <v>929002021202</v>
      </c>
      <c r="C955" s="61">
        <v>871869964681300</v>
      </c>
      <c r="D955" s="53" t="s">
        <v>2017</v>
      </c>
      <c r="E955" s="63" t="s">
        <v>2018</v>
      </c>
    </row>
    <row r="956" spans="1:5">
      <c r="A956" s="50">
        <v>8718699646837</v>
      </c>
      <c r="B956" s="50">
        <v>929002021302</v>
      </c>
      <c r="C956" s="61">
        <v>871869964683700</v>
      </c>
      <c r="D956" s="53" t="s">
        <v>2019</v>
      </c>
      <c r="E956" s="63" t="s">
        <v>2020</v>
      </c>
    </row>
    <row r="957" spans="1:5">
      <c r="A957" s="50">
        <v>8719514316683</v>
      </c>
      <c r="B957" s="50">
        <v>929002997002</v>
      </c>
      <c r="C957" s="61">
        <v>871951431668300</v>
      </c>
      <c r="D957" s="53" t="s">
        <v>2059</v>
      </c>
      <c r="E957" s="63" t="s">
        <v>2060</v>
      </c>
    </row>
    <row r="958" spans="1:5">
      <c r="A958" s="50">
        <v>8719514316706</v>
      </c>
      <c r="B958" s="50">
        <v>929002997102</v>
      </c>
      <c r="C958" s="61">
        <v>871951431670600</v>
      </c>
      <c r="D958" s="53" t="s">
        <v>2061</v>
      </c>
      <c r="E958" s="63" t="s">
        <v>2062</v>
      </c>
    </row>
    <row r="959" spans="1:5">
      <c r="A959" s="50">
        <v>8719514316720</v>
      </c>
      <c r="B959" s="50">
        <v>929002997202</v>
      </c>
      <c r="C959" s="61">
        <v>871951431672000</v>
      </c>
      <c r="D959" s="53" t="s">
        <v>2063</v>
      </c>
      <c r="E959" s="63" t="s">
        <v>2064</v>
      </c>
    </row>
    <row r="960" spans="1:5">
      <c r="A960" s="50">
        <v>8719514316744</v>
      </c>
      <c r="B960" s="50">
        <v>929002997302</v>
      </c>
      <c r="C960" s="61">
        <v>871951431674400</v>
      </c>
      <c r="D960" s="53" t="s">
        <v>2065</v>
      </c>
      <c r="E960" s="63" t="s">
        <v>2066</v>
      </c>
    </row>
    <row r="961" spans="1:5">
      <c r="A961" s="50">
        <v>8719514316768</v>
      </c>
      <c r="B961" s="50">
        <v>929002997402</v>
      </c>
      <c r="C961" s="61">
        <v>871951431676800</v>
      </c>
      <c r="D961" s="53" t="s">
        <v>2067</v>
      </c>
      <c r="E961" s="63" t="s">
        <v>2068</v>
      </c>
    </row>
    <row r="962" spans="1:5">
      <c r="A962" s="50">
        <v>8719514316782</v>
      </c>
      <c r="B962" s="50">
        <v>929002997502</v>
      </c>
      <c r="C962" s="61">
        <v>871951431678200</v>
      </c>
      <c r="D962" s="53" t="s">
        <v>2069</v>
      </c>
      <c r="E962" s="63" t="s">
        <v>2070</v>
      </c>
    </row>
    <row r="963" spans="1:5">
      <c r="A963" s="50">
        <v>8719514347847</v>
      </c>
      <c r="B963" s="50">
        <v>929003057502</v>
      </c>
      <c r="C963" s="61">
        <v>871951434784700</v>
      </c>
      <c r="D963" s="53" t="s">
        <v>340</v>
      </c>
      <c r="E963" s="63" t="s">
        <v>341</v>
      </c>
    </row>
    <row r="964" spans="1:5">
      <c r="A964" s="50">
        <v>8719514347861</v>
      </c>
      <c r="B964" s="50">
        <v>929003057702</v>
      </c>
      <c r="C964" s="61">
        <v>871951434786100</v>
      </c>
      <c r="D964" s="53" t="s">
        <v>342</v>
      </c>
      <c r="E964" s="63" t="s">
        <v>343</v>
      </c>
    </row>
    <row r="965" spans="1:5">
      <c r="A965" s="50">
        <v>8719514347984</v>
      </c>
      <c r="B965" s="50">
        <v>929003059302</v>
      </c>
      <c r="C965" s="61">
        <v>871951434798400</v>
      </c>
      <c r="D965" s="53" t="s">
        <v>344</v>
      </c>
      <c r="E965" s="63" t="s">
        <v>345</v>
      </c>
    </row>
    <row r="966" spans="1:5">
      <c r="A966" s="50">
        <v>8719514347960</v>
      </c>
      <c r="B966" s="50">
        <v>929003059402</v>
      </c>
      <c r="C966" s="61">
        <v>871951434796000</v>
      </c>
      <c r="D966" s="53" t="s">
        <v>350</v>
      </c>
      <c r="E966" s="63" t="s">
        <v>351</v>
      </c>
    </row>
    <row r="967" spans="1:5">
      <c r="A967" s="50">
        <v>8719514347885</v>
      </c>
      <c r="B967" s="50">
        <v>929003057902</v>
      </c>
      <c r="C967" s="61">
        <v>871951434788500</v>
      </c>
      <c r="D967" s="53" t="s">
        <v>363</v>
      </c>
      <c r="E967" s="63" t="s">
        <v>364</v>
      </c>
    </row>
    <row r="968" spans="1:5">
      <c r="A968" s="50">
        <v>8719514347908</v>
      </c>
      <c r="B968" s="50">
        <v>929003058102</v>
      </c>
      <c r="C968" s="61">
        <v>871951434790800</v>
      </c>
      <c r="D968" s="53" t="s">
        <v>365</v>
      </c>
      <c r="E968" s="63" t="s">
        <v>366</v>
      </c>
    </row>
    <row r="969" spans="1:5">
      <c r="A969" s="50">
        <v>8719514347922</v>
      </c>
      <c r="B969" s="50">
        <v>929003058302</v>
      </c>
      <c r="C969" s="61">
        <v>871951434792200</v>
      </c>
      <c r="D969" s="53" t="s">
        <v>367</v>
      </c>
      <c r="E969" s="63" t="s">
        <v>368</v>
      </c>
    </row>
    <row r="970" spans="1:5">
      <c r="A970" s="50">
        <v>8719514347946</v>
      </c>
      <c r="B970" s="50">
        <v>929003058502</v>
      </c>
      <c r="C970" s="61">
        <v>871951434794600</v>
      </c>
      <c r="D970" s="53" t="s">
        <v>370</v>
      </c>
      <c r="E970" s="63" t="s">
        <v>371</v>
      </c>
    </row>
    <row r="971" spans="1:5">
      <c r="A971" s="50">
        <v>8719514449879</v>
      </c>
      <c r="B971" s="50">
        <v>929003526902</v>
      </c>
      <c r="C971" s="61">
        <v>871951444987900</v>
      </c>
      <c r="D971" s="53" t="s">
        <v>372</v>
      </c>
      <c r="E971" s="63" t="s">
        <v>373</v>
      </c>
    </row>
    <row r="972" spans="1:5">
      <c r="A972" s="50">
        <v>8719514449954</v>
      </c>
      <c r="B972" s="50">
        <v>929003527302</v>
      </c>
      <c r="C972" s="61">
        <v>871951444995400</v>
      </c>
      <c r="D972" s="53" t="s">
        <v>374</v>
      </c>
      <c r="E972" s="63" t="s">
        <v>375</v>
      </c>
    </row>
    <row r="973" spans="1:5">
      <c r="A973" s="50">
        <v>8719514354814</v>
      </c>
      <c r="B973" s="50">
        <v>929003070502</v>
      </c>
      <c r="C973" s="61">
        <v>871951435481400</v>
      </c>
      <c r="D973" s="53" t="s">
        <v>314</v>
      </c>
      <c r="E973" s="63" t="s">
        <v>315</v>
      </c>
    </row>
    <row r="974" spans="1:5">
      <c r="A974" s="50">
        <v>8719514354838</v>
      </c>
      <c r="B974" s="50">
        <v>929003070702</v>
      </c>
      <c r="C974" s="61">
        <v>871951435483800</v>
      </c>
      <c r="D974" s="53" t="s">
        <v>318</v>
      </c>
      <c r="E974" s="63" t="s">
        <v>319</v>
      </c>
    </row>
    <row r="975" spans="1:5">
      <c r="A975" s="50">
        <v>8719514449817</v>
      </c>
      <c r="B975" s="50">
        <v>929003526602</v>
      </c>
      <c r="C975" s="61">
        <v>871951444981700</v>
      </c>
      <c r="D975" s="53" t="s">
        <v>320</v>
      </c>
      <c r="E975" s="63" t="s">
        <v>323</v>
      </c>
    </row>
    <row r="976" spans="1:5">
      <c r="A976" s="50">
        <v>8719514449893</v>
      </c>
      <c r="B976" s="50">
        <v>929003527002</v>
      </c>
      <c r="C976" s="61">
        <v>871951444989300</v>
      </c>
      <c r="D976" s="53" t="s">
        <v>324</v>
      </c>
      <c r="E976" s="63" t="s">
        <v>325</v>
      </c>
    </row>
    <row r="977" spans="1:5">
      <c r="A977" s="50">
        <v>8719514315518</v>
      </c>
      <c r="B977" s="50">
        <v>929002982802</v>
      </c>
      <c r="C977" s="61">
        <v>871951431551800</v>
      </c>
      <c r="D977" s="53" t="s">
        <v>326</v>
      </c>
      <c r="E977" s="63" t="s">
        <v>328</v>
      </c>
    </row>
    <row r="978" spans="1:5">
      <c r="A978" s="50">
        <v>8719514385481</v>
      </c>
      <c r="B978" s="50">
        <v>929002983002</v>
      </c>
      <c r="C978" s="61">
        <v>871951438548100</v>
      </c>
      <c r="D978" s="53" t="s">
        <v>332</v>
      </c>
      <c r="E978" s="63" t="s">
        <v>333</v>
      </c>
    </row>
    <row r="979" spans="1:5">
      <c r="A979" s="50">
        <v>8719514449831</v>
      </c>
      <c r="B979" s="50">
        <v>929003526702</v>
      </c>
      <c r="C979" s="61">
        <v>871951444983100</v>
      </c>
      <c r="D979" s="53" t="s">
        <v>335</v>
      </c>
      <c r="E979" s="63" t="s">
        <v>336</v>
      </c>
    </row>
    <row r="980" spans="1:5">
      <c r="A980" s="50">
        <v>8719514449916</v>
      </c>
      <c r="B980" s="50">
        <v>929003527102</v>
      </c>
      <c r="C980" s="61">
        <v>871951444991600</v>
      </c>
      <c r="D980" s="53" t="s">
        <v>337</v>
      </c>
      <c r="E980" s="63" t="s">
        <v>339</v>
      </c>
    </row>
    <row r="981" spans="1:5">
      <c r="A981" s="50">
        <v>8719514361225</v>
      </c>
      <c r="B981" s="50">
        <v>929002412802</v>
      </c>
      <c r="C981" s="61">
        <v>871951436122500</v>
      </c>
      <c r="D981" s="53" t="s">
        <v>352</v>
      </c>
      <c r="E981" s="63" t="s">
        <v>353</v>
      </c>
    </row>
    <row r="982" spans="1:5">
      <c r="A982" s="50">
        <v>8719514449855</v>
      </c>
      <c r="B982" s="50">
        <v>929003526802</v>
      </c>
      <c r="C982" s="61">
        <v>871951444985500</v>
      </c>
      <c r="D982" s="53" t="s">
        <v>358</v>
      </c>
      <c r="E982" s="63" t="s">
        <v>359</v>
      </c>
    </row>
    <row r="983" spans="1:5">
      <c r="A983" s="50">
        <v>8719514449930</v>
      </c>
      <c r="B983" s="50">
        <v>929003527202</v>
      </c>
      <c r="C983" s="61">
        <v>871951444993000</v>
      </c>
      <c r="D983" s="53" t="s">
        <v>361</v>
      </c>
      <c r="E983" s="63" t="s">
        <v>362</v>
      </c>
    </row>
    <row r="984" spans="1:5">
      <c r="A984" s="50">
        <v>8719514355439</v>
      </c>
      <c r="B984" s="50">
        <v>929003059502</v>
      </c>
      <c r="C984" s="61">
        <v>871951435543900</v>
      </c>
      <c r="D984" s="53" t="s">
        <v>772</v>
      </c>
      <c r="E984" s="63" t="s">
        <v>773</v>
      </c>
    </row>
    <row r="985" spans="1:5">
      <c r="A985" s="50">
        <v>8719514355491</v>
      </c>
      <c r="B985" s="50">
        <v>929003060202</v>
      </c>
      <c r="C985" s="61">
        <v>871951435549100</v>
      </c>
      <c r="D985" s="53" t="s">
        <v>774</v>
      </c>
      <c r="E985" s="63" t="s">
        <v>775</v>
      </c>
    </row>
    <row r="986" spans="1:5">
      <c r="A986" s="50">
        <v>8719514355538</v>
      </c>
      <c r="B986" s="50">
        <v>929003060602</v>
      </c>
      <c r="C986" s="61">
        <v>871951435553800</v>
      </c>
      <c r="D986" s="53" t="s">
        <v>776</v>
      </c>
      <c r="E986" s="63" t="s">
        <v>777</v>
      </c>
    </row>
    <row r="987" spans="1:5">
      <c r="A987" s="8">
        <v>8718291158776</v>
      </c>
      <c r="B987" s="8">
        <v>928154808835</v>
      </c>
      <c r="C987" s="8">
        <v>871829115877600</v>
      </c>
      <c r="D987" s="10" t="s">
        <v>4642</v>
      </c>
      <c r="E987" s="63" t="s">
        <v>4643</v>
      </c>
    </row>
    <row r="988" spans="1:5">
      <c r="A988" s="8">
        <v>8718291158813</v>
      </c>
      <c r="B988" s="31">
        <v>928154908835</v>
      </c>
      <c r="C988" s="8">
        <v>871829115881300</v>
      </c>
      <c r="D988" s="19" t="s">
        <v>4644</v>
      </c>
      <c r="E988" s="63" t="s">
        <v>4645</v>
      </c>
    </row>
    <row r="989" spans="1:5">
      <c r="A989" s="8">
        <v>8718291185635</v>
      </c>
      <c r="B989" s="8">
        <v>928155008835</v>
      </c>
      <c r="C989" s="8">
        <v>871829118563500</v>
      </c>
      <c r="D989" s="10" t="s">
        <v>4646</v>
      </c>
      <c r="E989" s="63" t="s">
        <v>4647</v>
      </c>
    </row>
    <row r="990" spans="1:5">
      <c r="A990" s="8">
        <v>8718291158752</v>
      </c>
      <c r="B990" s="8">
        <v>928154708835</v>
      </c>
      <c r="C990" s="8">
        <v>871829115875200</v>
      </c>
      <c r="D990" s="10" t="s">
        <v>4648</v>
      </c>
      <c r="E990" s="63" t="s">
        <v>4649</v>
      </c>
    </row>
    <row r="991" spans="1:5">
      <c r="A991" s="8">
        <v>8718291120322</v>
      </c>
      <c r="B991" s="31">
        <v>928082119231</v>
      </c>
      <c r="C991" s="8">
        <v>871829112032200</v>
      </c>
      <c r="D991" s="19" t="s">
        <v>4650</v>
      </c>
      <c r="E991" s="63" t="s">
        <v>4651</v>
      </c>
    </row>
    <row r="992" spans="1:5">
      <c r="A992" s="8">
        <v>8718291120346</v>
      </c>
      <c r="B992" s="31">
        <v>928082219231</v>
      </c>
      <c r="C992" s="8">
        <v>871829112034600</v>
      </c>
      <c r="D992" s="19" t="s">
        <v>4652</v>
      </c>
      <c r="E992" s="63" t="s">
        <v>4653</v>
      </c>
    </row>
    <row r="993" spans="1:5">
      <c r="A993" s="8">
        <v>8718696596753</v>
      </c>
      <c r="B993" s="31">
        <v>928082519230</v>
      </c>
      <c r="C993" s="8">
        <v>871869659675300</v>
      </c>
      <c r="D993" s="19" t="s">
        <v>4654</v>
      </c>
      <c r="E993" s="63" t="s">
        <v>4655</v>
      </c>
    </row>
    <row r="994" spans="1:5">
      <c r="A994" s="8">
        <v>8718291121978</v>
      </c>
      <c r="B994" s="31">
        <v>928082319230</v>
      </c>
      <c r="C994" s="31">
        <v>871829112197800</v>
      </c>
      <c r="D994" s="19" t="s">
        <v>4656</v>
      </c>
      <c r="E994" s="63" t="s">
        <v>4657</v>
      </c>
    </row>
    <row r="995" spans="1:5">
      <c r="A995" s="8">
        <v>8718291185611</v>
      </c>
      <c r="B995" s="31">
        <v>928082419235</v>
      </c>
      <c r="C995" s="8">
        <v>871829118561100</v>
      </c>
      <c r="D995" s="19" t="s">
        <v>4658</v>
      </c>
      <c r="E995" s="63" t="s">
        <v>4659</v>
      </c>
    </row>
    <row r="996" spans="1:5">
      <c r="A996" s="8">
        <v>8718291120308</v>
      </c>
      <c r="B996" s="8">
        <v>928082019235</v>
      </c>
      <c r="C996" s="8">
        <v>871829112030800</v>
      </c>
      <c r="D996" s="20" t="s">
        <v>4660</v>
      </c>
      <c r="E996" s="63" t="s">
        <v>4661</v>
      </c>
    </row>
    <row r="997" spans="1:5">
      <c r="A997" s="8">
        <v>8718696596791</v>
      </c>
      <c r="B997" s="8">
        <v>928082619230</v>
      </c>
      <c r="C997" s="8">
        <v>871869659679100</v>
      </c>
      <c r="D997" s="10" t="s">
        <v>4662</v>
      </c>
      <c r="E997" s="63" t="s">
        <v>4663</v>
      </c>
    </row>
    <row r="998" spans="1:5">
      <c r="A998" s="8">
        <v>8718696736531</v>
      </c>
      <c r="B998" s="31">
        <v>928481600097</v>
      </c>
      <c r="C998" s="8">
        <v>871869673653100</v>
      </c>
      <c r="D998" s="19" t="s">
        <v>4664</v>
      </c>
      <c r="E998" s="63" t="s">
        <v>4665</v>
      </c>
    </row>
    <row r="999" spans="1:5">
      <c r="A999" s="50">
        <v>8719514485372</v>
      </c>
      <c r="B999" s="50">
        <v>929003481702</v>
      </c>
      <c r="C999" s="61">
        <v>871951448537200</v>
      </c>
      <c r="D999" s="53" t="s">
        <v>2512</v>
      </c>
      <c r="E999" s="63" t="s">
        <v>2513</v>
      </c>
    </row>
    <row r="1000" spans="1:5">
      <c r="A1000" s="8">
        <v>8718291548256</v>
      </c>
      <c r="B1000" s="8">
        <v>928075705130</v>
      </c>
      <c r="C1000" s="8">
        <v>871150021424900</v>
      </c>
      <c r="D1000" s="10" t="s">
        <v>4666</v>
      </c>
      <c r="E1000" s="63" t="s">
        <v>4667</v>
      </c>
    </row>
    <row r="1001" spans="1:5">
      <c r="A1001" s="8">
        <v>8718291548232</v>
      </c>
      <c r="B1001" s="8">
        <v>928073005130</v>
      </c>
      <c r="C1001" s="8">
        <v>871150020078500</v>
      </c>
      <c r="D1001" s="10" t="s">
        <v>4668</v>
      </c>
      <c r="E1001" s="63" t="s">
        <v>4669</v>
      </c>
    </row>
    <row r="1002" spans="1:5">
      <c r="A1002" s="8">
        <v>8718291548218</v>
      </c>
      <c r="B1002" s="8">
        <v>928072205130</v>
      </c>
      <c r="C1002" s="8">
        <v>871150020077800</v>
      </c>
      <c r="D1002" s="10" t="s">
        <v>4670</v>
      </c>
      <c r="E1002" s="63" t="s">
        <v>4671</v>
      </c>
    </row>
    <row r="1003" spans="1:5">
      <c r="A1003" s="8">
        <v>8718291548201</v>
      </c>
      <c r="B1003" s="8">
        <v>928071305130</v>
      </c>
      <c r="C1003" s="8">
        <v>871150020074700</v>
      </c>
      <c r="D1003" s="10" t="s">
        <v>4672</v>
      </c>
      <c r="E1003" s="63" t="s">
        <v>4673</v>
      </c>
    </row>
    <row r="1004" spans="1:5">
      <c r="A1004" s="8">
        <v>8718291548225</v>
      </c>
      <c r="B1004" s="8">
        <v>928072505130</v>
      </c>
      <c r="C1004" s="8">
        <v>871150020073000</v>
      </c>
      <c r="D1004" s="10" t="s">
        <v>4674</v>
      </c>
      <c r="E1004" s="63" t="s">
        <v>4675</v>
      </c>
    </row>
    <row r="1005" spans="1:5">
      <c r="A1005" s="8">
        <v>8718291548263</v>
      </c>
      <c r="B1005" s="8">
        <v>928078415130</v>
      </c>
      <c r="C1005" s="8">
        <v>871150020075400</v>
      </c>
      <c r="D1005" s="10" t="s">
        <v>4676</v>
      </c>
      <c r="E1005" s="63" t="s">
        <v>4677</v>
      </c>
    </row>
    <row r="1006" spans="1:5">
      <c r="A1006" s="8">
        <v>8718291548270</v>
      </c>
      <c r="B1006" s="8">
        <v>928079315130</v>
      </c>
      <c r="C1006" s="8">
        <v>871150020076100</v>
      </c>
      <c r="D1006" s="10" t="s">
        <v>4678</v>
      </c>
      <c r="E1006" s="63" t="s">
        <v>4679</v>
      </c>
    </row>
    <row r="1007" spans="1:5">
      <c r="A1007" s="8">
        <v>8718291548423</v>
      </c>
      <c r="B1007" s="8">
        <v>928195105129</v>
      </c>
      <c r="C1007" s="8">
        <v>871829124183600</v>
      </c>
      <c r="D1007" s="10" t="s">
        <v>4680</v>
      </c>
      <c r="E1007" s="63" t="s">
        <v>4681</v>
      </c>
    </row>
    <row r="1008" spans="1:5">
      <c r="A1008" s="8">
        <v>8718291548461</v>
      </c>
      <c r="B1008" s="8">
        <v>928196905130</v>
      </c>
      <c r="C1008" s="8">
        <v>872790092877800</v>
      </c>
      <c r="D1008" s="10" t="s">
        <v>4682</v>
      </c>
      <c r="E1008" s="63" t="s">
        <v>4683</v>
      </c>
    </row>
    <row r="1009" spans="1:5">
      <c r="A1009" s="8">
        <v>8711500734020</v>
      </c>
      <c r="B1009" s="8">
        <v>928153809230</v>
      </c>
      <c r="C1009" s="8">
        <v>871150073402015</v>
      </c>
      <c r="D1009" s="10" t="s">
        <v>4528</v>
      </c>
      <c r="E1009" s="63" t="s">
        <v>4529</v>
      </c>
    </row>
    <row r="1010" spans="1:5">
      <c r="A1010" s="8">
        <v>8711500734037</v>
      </c>
      <c r="B1010" s="8">
        <v>928153909227</v>
      </c>
      <c r="C1010" s="8">
        <v>871150073403715</v>
      </c>
      <c r="D1010" s="10" t="s">
        <v>4530</v>
      </c>
      <c r="E1010" s="63" t="s">
        <v>4531</v>
      </c>
    </row>
    <row r="1011" spans="1:5">
      <c r="A1011" s="8">
        <v>8711500182258</v>
      </c>
      <c r="B1011" s="8">
        <v>928151608827</v>
      </c>
      <c r="C1011" s="8">
        <v>871150018225815</v>
      </c>
      <c r="D1011" s="10" t="s">
        <v>4684</v>
      </c>
      <c r="E1011" s="63" t="s">
        <v>4685</v>
      </c>
    </row>
    <row r="1012" spans="1:5">
      <c r="A1012" s="8">
        <v>8711500182289</v>
      </c>
      <c r="B1012" s="8">
        <v>928151409827</v>
      </c>
      <c r="C1012" s="8">
        <v>871150018228915</v>
      </c>
      <c r="D1012" s="10" t="s">
        <v>4686</v>
      </c>
      <c r="E1012" s="63" t="s">
        <v>4687</v>
      </c>
    </row>
    <row r="1013" spans="1:5">
      <c r="A1013" s="8">
        <v>8711500193445</v>
      </c>
      <c r="B1013" s="8">
        <v>928153309830</v>
      </c>
      <c r="C1013" s="8">
        <v>871150019344515</v>
      </c>
      <c r="D1013" s="10" t="s">
        <v>4688</v>
      </c>
      <c r="E1013" s="63" t="s">
        <v>4689</v>
      </c>
    </row>
    <row r="1014" spans="1:5">
      <c r="A1014" s="8">
        <v>8711500193452</v>
      </c>
      <c r="B1014" s="8">
        <v>928153409830</v>
      </c>
      <c r="C1014" s="8">
        <v>871150019345215</v>
      </c>
      <c r="D1014" s="10" t="s">
        <v>4690</v>
      </c>
      <c r="E1014" s="63" t="s">
        <v>4691</v>
      </c>
    </row>
    <row r="1015" spans="1:5">
      <c r="A1015" s="8">
        <v>8711500204264</v>
      </c>
      <c r="B1015" s="31">
        <v>928150008835</v>
      </c>
      <c r="C1015" s="31">
        <v>871150020426430</v>
      </c>
      <c r="D1015" s="19" t="s">
        <v>4692</v>
      </c>
      <c r="E1015" s="63" t="s">
        <v>4693</v>
      </c>
    </row>
    <row r="1016" spans="1:5">
      <c r="A1016" s="8">
        <v>8711500952356</v>
      </c>
      <c r="B1016" s="8">
        <v>927929684018</v>
      </c>
      <c r="C1016" s="8">
        <v>871150095235655</v>
      </c>
      <c r="D1016" s="10" t="s">
        <v>4793</v>
      </c>
      <c r="E1016" s="63" t="s">
        <v>4796</v>
      </c>
    </row>
    <row r="1017" spans="1:5">
      <c r="A1017" s="8">
        <v>8711500706218</v>
      </c>
      <c r="B1017" s="8">
        <v>928048002043</v>
      </c>
      <c r="C1017" s="8">
        <v>871150070621840</v>
      </c>
      <c r="D1017" s="10" t="s">
        <v>4797</v>
      </c>
      <c r="E1017" s="63" t="s">
        <v>4798</v>
      </c>
    </row>
    <row r="1018" spans="1:5">
      <c r="A1018" s="8">
        <v>8711500706249</v>
      </c>
      <c r="B1018" s="8">
        <v>928025402043</v>
      </c>
      <c r="C1018" s="8">
        <v>871150070624940</v>
      </c>
      <c r="D1018" s="10" t="s">
        <v>4799</v>
      </c>
      <c r="E1018" s="63" t="s">
        <v>4800</v>
      </c>
    </row>
    <row r="1019" spans="1:5">
      <c r="A1019" s="8">
        <v>8711500706225</v>
      </c>
      <c r="B1019" s="8">
        <v>928048502043</v>
      </c>
      <c r="C1019" s="8">
        <v>871150070622540</v>
      </c>
      <c r="D1019" s="10" t="s">
        <v>4801</v>
      </c>
      <c r="E1019" s="63" t="s">
        <v>4802</v>
      </c>
    </row>
    <row r="1020" spans="1:5">
      <c r="A1020" s="8">
        <v>8711500706232</v>
      </c>
      <c r="B1020" s="8">
        <v>928049002043</v>
      </c>
      <c r="C1020" s="8">
        <v>871150070623240</v>
      </c>
      <c r="D1020" s="10" t="s">
        <v>4803</v>
      </c>
      <c r="E1020" s="63" t="s">
        <v>4804</v>
      </c>
    </row>
    <row r="1021" spans="1:5">
      <c r="A1021" s="8">
        <v>8711500558749</v>
      </c>
      <c r="B1021" s="8">
        <v>927923083014</v>
      </c>
      <c r="C1021" s="8">
        <v>871150055874940</v>
      </c>
      <c r="D1021" s="10" t="s">
        <v>4805</v>
      </c>
      <c r="E1021" s="63" t="s">
        <v>4806</v>
      </c>
    </row>
    <row r="1022" spans="1:5">
      <c r="A1022" s="8">
        <v>8711500558770</v>
      </c>
      <c r="B1022" s="31">
        <v>927923084014</v>
      </c>
      <c r="C1022" s="31">
        <v>871150055877040</v>
      </c>
      <c r="D1022" s="19" t="s">
        <v>4807</v>
      </c>
      <c r="E1022" s="63" t="s">
        <v>4808</v>
      </c>
    </row>
    <row r="1023" spans="1:5">
      <c r="A1023" s="8">
        <v>8711500213877</v>
      </c>
      <c r="B1023" s="31">
        <v>928096505330</v>
      </c>
      <c r="C1023" s="31">
        <v>871150021387710</v>
      </c>
      <c r="D1023" s="19" t="s">
        <v>4532</v>
      </c>
      <c r="E1023" s="63" t="s">
        <v>4533</v>
      </c>
    </row>
    <row r="1024" spans="1:5">
      <c r="A1024" s="8">
        <v>8711500213938</v>
      </c>
      <c r="B1024" s="8">
        <v>928096905330</v>
      </c>
      <c r="C1024" s="8">
        <v>871150021393810</v>
      </c>
      <c r="D1024" s="10" t="s">
        <v>4534</v>
      </c>
      <c r="E1024" s="63" t="s">
        <v>4535</v>
      </c>
    </row>
    <row r="1025" spans="1:5">
      <c r="A1025" s="8">
        <v>8718291689447</v>
      </c>
      <c r="B1025" s="31">
        <v>928195405330</v>
      </c>
      <c r="C1025" s="8">
        <v>871829168944700</v>
      </c>
      <c r="D1025" s="19" t="s">
        <v>4536</v>
      </c>
      <c r="E1025" s="63" t="s">
        <v>4537</v>
      </c>
    </row>
    <row r="1026" spans="1:5">
      <c r="A1026" s="8">
        <v>8718291689522</v>
      </c>
      <c r="B1026" s="8">
        <v>928195505330</v>
      </c>
      <c r="C1026" s="8">
        <v>871829168952200</v>
      </c>
      <c r="D1026" s="20" t="s">
        <v>4538</v>
      </c>
      <c r="E1026" s="63" t="s">
        <v>4539</v>
      </c>
    </row>
    <row r="1027" spans="1:5">
      <c r="A1027" s="8">
        <v>8718291689621</v>
      </c>
      <c r="B1027" s="31">
        <v>928195605330</v>
      </c>
      <c r="C1027" s="8">
        <v>871829168962100</v>
      </c>
      <c r="D1027" s="19" t="s">
        <v>4540</v>
      </c>
      <c r="E1027" s="63" t="s">
        <v>4541</v>
      </c>
    </row>
    <row r="1028" spans="1:5">
      <c r="A1028" s="8">
        <v>8718291689706</v>
      </c>
      <c r="B1028" s="31">
        <v>928195705330</v>
      </c>
      <c r="C1028" s="31">
        <v>871829168970600</v>
      </c>
      <c r="D1028" s="19" t="s">
        <v>4542</v>
      </c>
      <c r="E1028" s="63" t="s">
        <v>4543</v>
      </c>
    </row>
    <row r="1029" spans="1:5">
      <c r="A1029" s="8">
        <v>8718291689782</v>
      </c>
      <c r="B1029" s="31">
        <v>928195805330</v>
      </c>
      <c r="C1029" s="31">
        <v>871829168978200</v>
      </c>
      <c r="D1029" s="19" t="s">
        <v>4544</v>
      </c>
      <c r="E1029" s="63" t="s">
        <v>4545</v>
      </c>
    </row>
    <row r="1030" spans="1:5">
      <c r="A1030" s="8">
        <v>8711500197801</v>
      </c>
      <c r="B1030" s="31">
        <v>928083705125</v>
      </c>
      <c r="C1030" s="8">
        <v>871150019780115</v>
      </c>
      <c r="D1030" s="19" t="s">
        <v>4546</v>
      </c>
      <c r="E1030" s="63" t="s">
        <v>4547</v>
      </c>
    </row>
    <row r="1031" spans="1:5">
      <c r="A1031" s="8">
        <v>8711500200051</v>
      </c>
      <c r="B1031" s="8">
        <v>928084605131</v>
      </c>
      <c r="C1031" s="8">
        <v>871150020005115</v>
      </c>
      <c r="D1031" s="20" t="s">
        <v>4548</v>
      </c>
      <c r="E1031" s="63" t="s">
        <v>4549</v>
      </c>
    </row>
    <row r="1032" spans="1:5">
      <c r="A1032" s="8">
        <v>8711500208019</v>
      </c>
      <c r="B1032" s="8">
        <v>928089805131</v>
      </c>
      <c r="C1032" s="8">
        <v>871150020801915</v>
      </c>
      <c r="D1032" s="10" t="s">
        <v>4550</v>
      </c>
      <c r="E1032" s="63" t="s">
        <v>4552</v>
      </c>
    </row>
    <row r="1033" spans="1:5">
      <c r="A1033" s="8">
        <v>8711500211125</v>
      </c>
      <c r="B1033" s="8">
        <v>928094205131</v>
      </c>
      <c r="C1033" s="8">
        <v>871150021112515</v>
      </c>
      <c r="D1033" s="10" t="s">
        <v>4553</v>
      </c>
      <c r="E1033" s="63" t="s">
        <v>4554</v>
      </c>
    </row>
    <row r="1034" spans="1:5">
      <c r="A1034" s="8">
        <v>8711500196972</v>
      </c>
      <c r="B1034" s="8">
        <v>928083105125</v>
      </c>
      <c r="C1034" s="8">
        <v>871150019697215</v>
      </c>
      <c r="D1034" s="10" t="s">
        <v>4555</v>
      </c>
      <c r="E1034" s="63" t="s">
        <v>4556</v>
      </c>
    </row>
    <row r="1035" spans="1:5">
      <c r="A1035" s="8">
        <v>8711500211262</v>
      </c>
      <c r="B1035" s="8">
        <v>928094305125</v>
      </c>
      <c r="C1035" s="8">
        <v>871150021126215</v>
      </c>
      <c r="D1035" s="10" t="s">
        <v>4557</v>
      </c>
      <c r="E1035" s="63" t="s">
        <v>4558</v>
      </c>
    </row>
    <row r="1036" spans="1:5">
      <c r="A1036" s="8">
        <v>8711500196996</v>
      </c>
      <c r="B1036" s="8">
        <v>928082305125</v>
      </c>
      <c r="C1036" s="8">
        <v>871150019699615</v>
      </c>
      <c r="D1036" s="10" t="s">
        <v>4559</v>
      </c>
      <c r="E1036" s="63" t="s">
        <v>4560</v>
      </c>
    </row>
    <row r="1037" spans="1:5">
      <c r="A1037" s="8">
        <v>8711500199270</v>
      </c>
      <c r="B1037" s="8">
        <v>928084505131</v>
      </c>
      <c r="C1037" s="8">
        <v>871150019927015</v>
      </c>
      <c r="D1037" s="10" t="s">
        <v>4561</v>
      </c>
      <c r="E1037" s="63" t="s">
        <v>4562</v>
      </c>
    </row>
    <row r="1038" spans="1:5">
      <c r="A1038" s="8">
        <v>8727900871692</v>
      </c>
      <c r="B1038" s="31">
        <v>928183205125</v>
      </c>
      <c r="C1038" s="31">
        <v>872790087169200</v>
      </c>
      <c r="D1038" s="19" t="s">
        <v>4563</v>
      </c>
      <c r="E1038" s="63" t="s">
        <v>4563</v>
      </c>
    </row>
    <row r="1039" spans="1:5">
      <c r="A1039" s="8">
        <v>8711500213129</v>
      </c>
      <c r="B1039" s="31">
        <v>928094705125</v>
      </c>
      <c r="C1039" s="31">
        <v>871150021312915</v>
      </c>
      <c r="D1039" s="19" t="s">
        <v>4564</v>
      </c>
      <c r="E1039" s="63" t="s">
        <v>4565</v>
      </c>
    </row>
    <row r="1040" spans="1:5">
      <c r="A1040" s="8">
        <v>8727900871562</v>
      </c>
      <c r="B1040" s="8">
        <v>928183305125</v>
      </c>
      <c r="C1040" s="8">
        <v>872790087156200</v>
      </c>
      <c r="D1040" s="10" t="s">
        <v>4566</v>
      </c>
      <c r="E1040" s="63" t="s">
        <v>4567</v>
      </c>
    </row>
    <row r="1041" spans="1:5">
      <c r="A1041" s="8">
        <v>8727900911374</v>
      </c>
      <c r="B1041" s="8">
        <v>928185205131</v>
      </c>
      <c r="C1041" s="8">
        <v>872790091137400</v>
      </c>
      <c r="D1041" s="10" t="s">
        <v>4568</v>
      </c>
      <c r="E1041" s="63" t="s">
        <v>4569</v>
      </c>
    </row>
    <row r="1042" spans="1:5">
      <c r="A1042" s="8">
        <v>8718291163640</v>
      </c>
      <c r="B1042" s="8">
        <v>928193605131</v>
      </c>
      <c r="C1042" s="8">
        <v>871829116364000</v>
      </c>
      <c r="D1042" s="10" t="s">
        <v>4570</v>
      </c>
      <c r="E1042" s="63" t="s">
        <v>4571</v>
      </c>
    </row>
    <row r="1043" spans="1:5">
      <c r="A1043" s="8">
        <v>8727900930603</v>
      </c>
      <c r="B1043" s="8">
        <v>928191705131</v>
      </c>
      <c r="C1043" s="8">
        <v>872790093060300</v>
      </c>
      <c r="D1043" s="10" t="s">
        <v>4572</v>
      </c>
      <c r="E1043" s="63" t="s">
        <v>4573</v>
      </c>
    </row>
    <row r="1044" spans="1:5">
      <c r="A1044" s="8">
        <v>8718291201595</v>
      </c>
      <c r="B1044" s="31">
        <v>928080015131</v>
      </c>
      <c r="C1044" s="31">
        <v>871829120159500</v>
      </c>
      <c r="D1044" s="19" t="s">
        <v>4574</v>
      </c>
      <c r="E1044" s="63" t="s">
        <v>4575</v>
      </c>
    </row>
    <row r="1045" spans="1:5">
      <c r="A1045" s="8">
        <v>8727900911411</v>
      </c>
      <c r="B1045" s="31">
        <v>928185305131</v>
      </c>
      <c r="C1045" s="31">
        <v>872790091141100</v>
      </c>
      <c r="D1045" s="19" t="s">
        <v>4576</v>
      </c>
      <c r="E1045" s="63" t="s">
        <v>4577</v>
      </c>
    </row>
    <row r="1046" spans="1:5">
      <c r="A1046" s="8">
        <v>8718291163626</v>
      </c>
      <c r="B1046" s="8">
        <v>928193705131</v>
      </c>
      <c r="C1046" s="8">
        <v>871829116362600</v>
      </c>
      <c r="D1046" s="20" t="s">
        <v>4578</v>
      </c>
      <c r="E1046" s="63" t="s">
        <v>4579</v>
      </c>
    </row>
    <row r="1047" spans="1:5">
      <c r="A1047" s="8">
        <v>8711500200006</v>
      </c>
      <c r="B1047" s="8">
        <v>928085205125</v>
      </c>
      <c r="C1047" s="8">
        <v>871150020000615</v>
      </c>
      <c r="D1047" s="10" t="s">
        <v>4580</v>
      </c>
      <c r="E1047" s="63" t="s">
        <v>4581</v>
      </c>
    </row>
    <row r="1048" spans="1:5">
      <c r="A1048" s="8">
        <v>8711500209573</v>
      </c>
      <c r="B1048" s="8">
        <v>928093805125</v>
      </c>
      <c r="C1048" s="8">
        <v>871150020957315</v>
      </c>
      <c r="D1048" s="10" t="s">
        <v>4582</v>
      </c>
      <c r="E1048" s="63" t="s">
        <v>4583</v>
      </c>
    </row>
    <row r="1049" spans="1:5">
      <c r="A1049" s="8">
        <v>8711500201676</v>
      </c>
      <c r="B1049" s="8">
        <v>928086505131</v>
      </c>
      <c r="C1049" s="8">
        <v>871150020167615</v>
      </c>
      <c r="D1049" s="10" t="s">
        <v>4584</v>
      </c>
      <c r="E1049" s="63" t="s">
        <v>4585</v>
      </c>
    </row>
    <row r="1050" spans="1:5">
      <c r="A1050" s="8">
        <v>8711500212757</v>
      </c>
      <c r="B1050" s="8">
        <v>928094605131</v>
      </c>
      <c r="C1050" s="8">
        <v>871150021275715</v>
      </c>
      <c r="D1050" s="10" t="s">
        <v>4586</v>
      </c>
      <c r="E1050" s="63" t="s">
        <v>4587</v>
      </c>
    </row>
    <row r="1051" spans="1:5">
      <c r="A1051" s="8">
        <v>8727900871586</v>
      </c>
      <c r="B1051" s="8">
        <v>928183405125</v>
      </c>
      <c r="C1051" s="8">
        <v>872790087158600</v>
      </c>
      <c r="D1051" s="10" t="s">
        <v>4588</v>
      </c>
      <c r="E1051" s="63" t="s">
        <v>4589</v>
      </c>
    </row>
    <row r="1052" spans="1:5">
      <c r="A1052" s="8">
        <v>8727900911497</v>
      </c>
      <c r="B1052" s="8">
        <v>928189105131</v>
      </c>
      <c r="C1052" s="8">
        <v>872790091149700</v>
      </c>
      <c r="D1052" s="10" t="s">
        <v>4590</v>
      </c>
      <c r="E1052" s="63" t="s">
        <v>4591</v>
      </c>
    </row>
    <row r="1053" spans="1:5">
      <c r="A1053" s="8">
        <v>8718291163664</v>
      </c>
      <c r="B1053" s="8">
        <v>928193805131</v>
      </c>
      <c r="C1053" s="8">
        <v>871829116366400</v>
      </c>
      <c r="D1053" s="10" t="s">
        <v>4592</v>
      </c>
      <c r="E1053" s="63" t="s">
        <v>4593</v>
      </c>
    </row>
    <row r="1054" spans="1:5">
      <c r="A1054" s="8">
        <v>8727900930627</v>
      </c>
      <c r="B1054" s="8">
        <v>928191805131</v>
      </c>
      <c r="C1054" s="8">
        <v>872790093062700</v>
      </c>
      <c r="D1054" s="20" t="s">
        <v>4594</v>
      </c>
      <c r="E1054" s="63" t="s">
        <v>4595</v>
      </c>
    </row>
    <row r="1055" spans="1:5">
      <c r="A1055" s="8">
        <v>8727900911534</v>
      </c>
      <c r="B1055" s="8">
        <v>928189505131</v>
      </c>
      <c r="C1055" s="8">
        <v>872790091153400</v>
      </c>
      <c r="D1055" s="10" t="s">
        <v>4596</v>
      </c>
      <c r="E1055" s="63" t="s">
        <v>4597</v>
      </c>
    </row>
    <row r="1056" spans="1:5">
      <c r="A1056" s="8">
        <v>8718291163688</v>
      </c>
      <c r="B1056" s="8">
        <v>928193905131</v>
      </c>
      <c r="C1056" s="8">
        <v>871829116368800</v>
      </c>
      <c r="D1056" s="10" t="s">
        <v>4598</v>
      </c>
      <c r="E1056" s="63" t="s">
        <v>4599</v>
      </c>
    </row>
    <row r="1057" spans="1:5">
      <c r="A1057" s="8">
        <v>8711500197849</v>
      </c>
      <c r="B1057" s="8">
        <v>928083605133</v>
      </c>
      <c r="C1057" s="8">
        <v>871150019784915</v>
      </c>
      <c r="D1057" s="10" t="s">
        <v>4600</v>
      </c>
      <c r="E1057" s="63" t="s">
        <v>4601</v>
      </c>
    </row>
    <row r="1058" spans="1:5">
      <c r="A1058" s="8">
        <v>8711500200259</v>
      </c>
      <c r="B1058" s="8">
        <v>928084805133</v>
      </c>
      <c r="C1058" s="8">
        <v>871150020025915</v>
      </c>
      <c r="D1058" s="10" t="s">
        <v>4602</v>
      </c>
      <c r="E1058" s="63" t="s">
        <v>4603</v>
      </c>
    </row>
    <row r="1059" spans="1:5">
      <c r="A1059" s="8">
        <v>8711500197825</v>
      </c>
      <c r="B1059" s="8">
        <v>928082205125</v>
      </c>
      <c r="C1059" s="8">
        <v>871150019782515</v>
      </c>
      <c r="D1059" s="10" t="s">
        <v>4604</v>
      </c>
      <c r="E1059" s="63" t="s">
        <v>4605</v>
      </c>
    </row>
    <row r="1060" spans="1:5">
      <c r="A1060" s="8">
        <v>8711500200020</v>
      </c>
      <c r="B1060" s="8">
        <v>928084705133</v>
      </c>
      <c r="C1060" s="8">
        <v>871150020002015</v>
      </c>
      <c r="D1060" s="10" t="s">
        <v>4606</v>
      </c>
      <c r="E1060" s="63" t="s">
        <v>4607</v>
      </c>
    </row>
    <row r="1061" spans="1:5">
      <c r="A1061" s="8">
        <v>8711500207517</v>
      </c>
      <c r="B1061" s="8">
        <v>928087905130</v>
      </c>
      <c r="C1061" s="8">
        <v>871150020751715</v>
      </c>
      <c r="D1061" s="10" t="s">
        <v>4608</v>
      </c>
      <c r="E1061" s="63" t="s">
        <v>4609</v>
      </c>
    </row>
    <row r="1062" spans="1:5">
      <c r="A1062" s="8">
        <v>8711500211491</v>
      </c>
      <c r="B1062" s="31">
        <v>928093905130</v>
      </c>
      <c r="C1062" s="31">
        <v>871150021149115</v>
      </c>
      <c r="D1062" s="19" t="s">
        <v>4610</v>
      </c>
      <c r="E1062" s="63" t="s">
        <v>4611</v>
      </c>
    </row>
    <row r="1063" spans="1:5">
      <c r="A1063" s="8">
        <v>8718696596647</v>
      </c>
      <c r="B1063" s="8">
        <v>928070419830</v>
      </c>
      <c r="C1063" s="8">
        <v>871869659664700</v>
      </c>
      <c r="D1063" s="10" t="s">
        <v>4694</v>
      </c>
      <c r="E1063" s="63" t="s">
        <v>4695</v>
      </c>
    </row>
    <row r="1064" spans="1:5">
      <c r="A1064" s="8">
        <v>8718696595688</v>
      </c>
      <c r="B1064" s="31">
        <v>928070219830</v>
      </c>
      <c r="C1064" s="8">
        <v>871869659568800</v>
      </c>
      <c r="D1064" s="19" t="s">
        <v>4696</v>
      </c>
      <c r="E1064" s="63" t="s">
        <v>4697</v>
      </c>
    </row>
    <row r="1065" spans="1:5">
      <c r="A1065" s="8">
        <v>8718696596814</v>
      </c>
      <c r="B1065" s="31">
        <v>928070119230</v>
      </c>
      <c r="C1065" s="31">
        <v>871869659681400</v>
      </c>
      <c r="D1065" s="19" t="s">
        <v>4698</v>
      </c>
      <c r="E1065" s="63" t="s">
        <v>4699</v>
      </c>
    </row>
    <row r="1066" spans="1:5">
      <c r="A1066" s="8">
        <v>8718696646106</v>
      </c>
      <c r="B1066" s="31">
        <v>928070319230</v>
      </c>
      <c r="C1066" s="31">
        <v>871869664610600</v>
      </c>
      <c r="D1066" s="19" t="s">
        <v>4700</v>
      </c>
      <c r="E1066" s="63" t="s">
        <v>4701</v>
      </c>
    </row>
    <row r="1067" spans="1:5">
      <c r="A1067" s="8">
        <v>8718291651574</v>
      </c>
      <c r="B1067" s="31">
        <v>928050300630</v>
      </c>
      <c r="C1067" s="8">
        <v>871829165157400</v>
      </c>
      <c r="D1067" s="19" t="s">
        <v>4612</v>
      </c>
      <c r="E1067" s="63" t="s">
        <v>4613</v>
      </c>
    </row>
    <row r="1068" spans="1:5">
      <c r="A1068" s="8">
        <v>8718291241928</v>
      </c>
      <c r="B1068" s="8">
        <v>928108100630</v>
      </c>
      <c r="C1068" s="8">
        <v>871829124192800</v>
      </c>
      <c r="D1068" s="20" t="s">
        <v>4614</v>
      </c>
      <c r="E1068" s="63" t="s">
        <v>4615</v>
      </c>
    </row>
    <row r="1069" spans="1:5">
      <c r="A1069" s="8">
        <v>8718291241942</v>
      </c>
      <c r="B1069" s="8">
        <v>928108200630</v>
      </c>
      <c r="C1069" s="8">
        <v>871829124194200</v>
      </c>
      <c r="D1069" s="20" t="s">
        <v>4616</v>
      </c>
      <c r="E1069" s="63" t="s">
        <v>4617</v>
      </c>
    </row>
    <row r="1070" spans="1:5">
      <c r="A1070" s="8">
        <v>8718291241867</v>
      </c>
      <c r="B1070" s="31">
        <v>928109300630</v>
      </c>
      <c r="C1070" s="31">
        <v>871829124186700</v>
      </c>
      <c r="D1070" s="19" t="s">
        <v>4618</v>
      </c>
      <c r="E1070" s="63" t="s">
        <v>4619</v>
      </c>
    </row>
    <row r="1071" spans="1:5">
      <c r="A1071" s="8">
        <v>8718291241881</v>
      </c>
      <c r="B1071" s="31">
        <v>928109400630</v>
      </c>
      <c r="C1071" s="31">
        <v>871829124188100</v>
      </c>
      <c r="D1071" s="19" t="s">
        <v>4620</v>
      </c>
      <c r="E1071" s="63" t="s">
        <v>4621</v>
      </c>
    </row>
    <row r="1072" spans="1:5">
      <c r="A1072" s="8">
        <v>8718291241904</v>
      </c>
      <c r="B1072" s="31">
        <v>928109500630</v>
      </c>
      <c r="C1072" s="8">
        <v>871829124190400</v>
      </c>
      <c r="D1072" s="19" t="s">
        <v>4622</v>
      </c>
      <c r="E1072" s="63" t="s">
        <v>4623</v>
      </c>
    </row>
    <row r="1073" spans="1:5">
      <c r="A1073" s="8">
        <v>8718291651673</v>
      </c>
      <c r="B1073" s="31">
        <v>928053000630</v>
      </c>
      <c r="C1073" s="31">
        <v>871829165167300</v>
      </c>
      <c r="D1073" s="19" t="s">
        <v>4624</v>
      </c>
      <c r="E1073" s="63" t="s">
        <v>4625</v>
      </c>
    </row>
    <row r="1074" spans="1:5">
      <c r="A1074" s="8">
        <v>8718291651697</v>
      </c>
      <c r="B1074" s="31">
        <v>928053100630</v>
      </c>
      <c r="C1074" s="31">
        <v>871829165169700</v>
      </c>
      <c r="D1074" s="19" t="s">
        <v>4626</v>
      </c>
      <c r="E1074" s="63" t="s">
        <v>4627</v>
      </c>
    </row>
    <row r="1075" spans="1:5">
      <c r="A1075" s="8">
        <v>8727900890839</v>
      </c>
      <c r="B1075" s="8">
        <v>928183505130</v>
      </c>
      <c r="C1075" s="8">
        <v>872790089083900</v>
      </c>
      <c r="D1075" s="10" t="s">
        <v>4628</v>
      </c>
      <c r="E1075" s="63" t="s">
        <v>4629</v>
      </c>
    </row>
    <row r="1076" spans="1:5">
      <c r="A1076" s="8">
        <v>8718291153825</v>
      </c>
      <c r="B1076" s="8">
        <v>928187405130</v>
      </c>
      <c r="C1076" s="8">
        <v>871829115382500</v>
      </c>
      <c r="D1076" s="10" t="s">
        <v>4630</v>
      </c>
      <c r="E1076" s="63" t="s">
        <v>4631</v>
      </c>
    </row>
    <row r="1077" spans="1:5">
      <c r="A1077" s="50">
        <v>8718699693923</v>
      </c>
      <c r="B1077" s="50">
        <v>929002253702</v>
      </c>
      <c r="C1077" s="61">
        <v>871869969392300</v>
      </c>
      <c r="D1077" s="53" t="s">
        <v>1592</v>
      </c>
      <c r="E1077" s="63" t="s">
        <v>1593</v>
      </c>
    </row>
    <row r="1078" spans="1:5">
      <c r="A1078" s="50">
        <v>8718699693947</v>
      </c>
      <c r="B1078" s="50">
        <v>929002253802</v>
      </c>
      <c r="C1078" s="61">
        <v>871869969394700</v>
      </c>
      <c r="D1078" s="53" t="s">
        <v>1594</v>
      </c>
      <c r="E1078" s="63" t="s">
        <v>1595</v>
      </c>
    </row>
    <row r="1079" spans="1:5">
      <c r="A1079" s="50">
        <v>8718699693961</v>
      </c>
      <c r="B1079" s="50">
        <v>929002253902</v>
      </c>
      <c r="C1079" s="61">
        <v>871869969396100</v>
      </c>
      <c r="D1079" s="53" t="s">
        <v>1596</v>
      </c>
      <c r="E1079" s="63" t="s">
        <v>1597</v>
      </c>
    </row>
    <row r="1080" spans="1:5">
      <c r="A1080" s="50">
        <v>8718699669720</v>
      </c>
      <c r="B1080" s="50">
        <v>929002210502</v>
      </c>
      <c r="C1080" s="61">
        <v>871869966972000</v>
      </c>
      <c r="D1080" s="53" t="s">
        <v>2075</v>
      </c>
      <c r="E1080" s="63" t="s">
        <v>2076</v>
      </c>
    </row>
    <row r="1081" spans="1:5">
      <c r="A1081" s="50">
        <v>8718699669768</v>
      </c>
      <c r="B1081" s="50">
        <v>929002210802</v>
      </c>
      <c r="C1081" s="61">
        <v>871869966976800</v>
      </c>
      <c r="D1081" s="53" t="s">
        <v>2077</v>
      </c>
      <c r="E1081" s="63" t="s">
        <v>2078</v>
      </c>
    </row>
    <row r="1082" spans="1:5">
      <c r="A1082" s="50">
        <v>8718699669782</v>
      </c>
      <c r="B1082" s="50">
        <v>929002210902</v>
      </c>
      <c r="C1082" s="61">
        <v>871869966978200</v>
      </c>
      <c r="D1082" s="53" t="s">
        <v>2080</v>
      </c>
      <c r="E1082" s="63" t="s">
        <v>2081</v>
      </c>
    </row>
    <row r="1083" spans="1:5">
      <c r="A1083" s="50">
        <v>8718699717483</v>
      </c>
      <c r="B1083" s="50">
        <v>929002295302</v>
      </c>
      <c r="C1083" s="61">
        <v>871869971748300</v>
      </c>
      <c r="D1083" s="53" t="s">
        <v>2071</v>
      </c>
      <c r="E1083" s="63" t="s">
        <v>2072</v>
      </c>
    </row>
    <row r="1084" spans="1:5">
      <c r="A1084" s="50">
        <v>8718699717506</v>
      </c>
      <c r="B1084" s="50">
        <v>929002295402</v>
      </c>
      <c r="C1084" s="61">
        <v>871869971750600</v>
      </c>
      <c r="D1084" s="53" t="s">
        <v>2073</v>
      </c>
      <c r="E1084" s="63" t="s">
        <v>2074</v>
      </c>
    </row>
    <row r="1085" spans="1:5">
      <c r="A1085" s="50">
        <v>8718699775919</v>
      </c>
      <c r="B1085" s="50">
        <v>929001364655</v>
      </c>
      <c r="C1085" s="61">
        <v>871869977591900</v>
      </c>
      <c r="D1085" s="53" t="s">
        <v>1752</v>
      </c>
      <c r="E1085" s="63" t="s">
        <v>1753</v>
      </c>
    </row>
    <row r="1086" spans="1:5">
      <c r="A1086" s="8">
        <v>8711500208538</v>
      </c>
      <c r="B1086" s="8">
        <v>928088805127</v>
      </c>
      <c r="C1086" s="8">
        <v>871150020853815</v>
      </c>
      <c r="D1086" s="10" t="s">
        <v>4702</v>
      </c>
      <c r="E1086" s="63" t="s">
        <v>4703</v>
      </c>
    </row>
    <row r="1087" spans="1:5">
      <c r="A1087" s="8">
        <v>8718291150015</v>
      </c>
      <c r="B1087" s="8">
        <v>928083805127</v>
      </c>
      <c r="C1087" s="8">
        <v>871829115001500</v>
      </c>
      <c r="D1087" s="10" t="s">
        <v>4704</v>
      </c>
      <c r="E1087" s="63" t="s">
        <v>4705</v>
      </c>
    </row>
    <row r="1088" spans="1:5">
      <c r="A1088" s="8">
        <v>8711500208514</v>
      </c>
      <c r="B1088" s="8">
        <v>928088505127</v>
      </c>
      <c r="C1088" s="8">
        <v>871150020851415</v>
      </c>
      <c r="D1088" s="10" t="s">
        <v>4706</v>
      </c>
      <c r="E1088" s="63" t="s">
        <v>4707</v>
      </c>
    </row>
    <row r="1089" spans="1:5">
      <c r="A1089" s="8">
        <v>8711500211217</v>
      </c>
      <c r="B1089" s="8">
        <v>928093505127</v>
      </c>
      <c r="C1089" s="8">
        <v>871150021121715</v>
      </c>
      <c r="D1089" s="10" t="s">
        <v>4708</v>
      </c>
      <c r="E1089" s="63" t="s">
        <v>4709</v>
      </c>
    </row>
    <row r="1090" spans="1:5">
      <c r="A1090" s="8">
        <v>8718291548454</v>
      </c>
      <c r="B1090" s="8">
        <v>928196805130</v>
      </c>
      <c r="C1090" s="8">
        <v>872790092860000</v>
      </c>
      <c r="D1090" s="10" t="s">
        <v>4710</v>
      </c>
      <c r="E1090" s="63" t="s">
        <v>4711</v>
      </c>
    </row>
    <row r="1091" spans="1:5">
      <c r="A1091" s="8">
        <v>8711500202338</v>
      </c>
      <c r="B1091" s="31">
        <v>928158905131</v>
      </c>
      <c r="C1091" s="31">
        <v>871150020233815</v>
      </c>
      <c r="D1091" s="19" t="s">
        <v>4632</v>
      </c>
      <c r="E1091" s="63" t="s">
        <v>4633</v>
      </c>
    </row>
    <row r="1092" spans="1:5">
      <c r="A1092" s="8">
        <v>8711500203236</v>
      </c>
      <c r="B1092" s="8">
        <v>928159905131</v>
      </c>
      <c r="C1092" s="8">
        <v>871150020323615</v>
      </c>
      <c r="D1092" s="10" t="s">
        <v>4634</v>
      </c>
      <c r="E1092" s="63" t="s">
        <v>4635</v>
      </c>
    </row>
    <row r="1093" spans="1:5">
      <c r="A1093" s="8">
        <v>8727900927436</v>
      </c>
      <c r="B1093" s="8">
        <v>928150819827</v>
      </c>
      <c r="C1093" s="8">
        <v>872790092743600</v>
      </c>
      <c r="D1093" s="10" t="s">
        <v>4712</v>
      </c>
      <c r="E1093" s="63" t="s">
        <v>4713</v>
      </c>
    </row>
    <row r="1094" spans="1:5">
      <c r="A1094" s="8">
        <v>8727900927450</v>
      </c>
      <c r="B1094" s="8">
        <v>928150919827</v>
      </c>
      <c r="C1094" s="8">
        <v>872790092745000</v>
      </c>
      <c r="D1094" s="10" t="s">
        <v>4714</v>
      </c>
      <c r="E1094" s="63" t="s">
        <v>4715</v>
      </c>
    </row>
    <row r="1095" spans="1:5">
      <c r="A1095" s="8">
        <v>8727900928174</v>
      </c>
      <c r="B1095" s="8">
        <v>928150719835</v>
      </c>
      <c r="C1095" s="8">
        <v>872790092817400</v>
      </c>
      <c r="D1095" s="10" t="s">
        <v>4716</v>
      </c>
      <c r="E1095" s="63" t="s">
        <v>4717</v>
      </c>
    </row>
    <row r="1096" spans="1:5">
      <c r="A1096" s="8">
        <v>8727900923230</v>
      </c>
      <c r="B1096" s="31">
        <v>928150219230</v>
      </c>
      <c r="C1096" s="31">
        <v>872790092323000</v>
      </c>
      <c r="D1096" s="19" t="s">
        <v>4718</v>
      </c>
      <c r="E1096" s="63" t="s">
        <v>4719</v>
      </c>
    </row>
    <row r="1097" spans="1:5">
      <c r="A1097" s="8">
        <v>8727900927337</v>
      </c>
      <c r="B1097" s="8">
        <v>928150319230</v>
      </c>
      <c r="C1097" s="8">
        <v>872790092733700</v>
      </c>
      <c r="D1097" s="10" t="s">
        <v>4720</v>
      </c>
      <c r="E1097" s="63" t="s">
        <v>4721</v>
      </c>
    </row>
    <row r="1098" spans="1:5">
      <c r="A1098" s="8">
        <v>8727900927375</v>
      </c>
      <c r="B1098" s="8">
        <v>928150419230</v>
      </c>
      <c r="C1098" s="8">
        <v>872790092737500</v>
      </c>
      <c r="D1098" s="10" t="s">
        <v>4722</v>
      </c>
      <c r="E1098" s="63" t="s">
        <v>4723</v>
      </c>
    </row>
    <row r="1099" spans="1:5">
      <c r="A1099" s="8">
        <v>8727900927412</v>
      </c>
      <c r="B1099" s="8">
        <v>928150519227</v>
      </c>
      <c r="C1099" s="8">
        <v>872790092741200</v>
      </c>
      <c r="D1099" s="10" t="s">
        <v>4724</v>
      </c>
      <c r="E1099" s="63" t="s">
        <v>4725</v>
      </c>
    </row>
    <row r="1100" spans="1:5">
      <c r="A1100" s="8">
        <v>8727900933581</v>
      </c>
      <c r="B1100" s="8">
        <v>928150019227</v>
      </c>
      <c r="C1100" s="8">
        <v>872790093358100</v>
      </c>
      <c r="D1100" s="10" t="s">
        <v>4726</v>
      </c>
      <c r="E1100" s="63" t="s">
        <v>4727</v>
      </c>
    </row>
    <row r="1101" spans="1:5">
      <c r="A1101" s="8">
        <v>8727900922905</v>
      </c>
      <c r="B1101" s="8">
        <v>928150119227</v>
      </c>
      <c r="C1101" s="8">
        <v>872790092290500</v>
      </c>
      <c r="D1101" s="10" t="s">
        <v>4728</v>
      </c>
      <c r="E1101" s="63" t="s">
        <v>4729</v>
      </c>
    </row>
    <row r="1102" spans="1:5">
      <c r="A1102" s="8">
        <v>8711500192301</v>
      </c>
      <c r="B1102" s="8">
        <v>928151709230</v>
      </c>
      <c r="C1102" s="8">
        <v>871150019230115</v>
      </c>
      <c r="D1102" s="20" t="s">
        <v>4730</v>
      </c>
      <c r="E1102" s="63" t="s">
        <v>4731</v>
      </c>
    </row>
    <row r="1103" spans="1:5">
      <c r="A1103" s="8">
        <v>8711500192295</v>
      </c>
      <c r="B1103" s="31">
        <v>928150909230</v>
      </c>
      <c r="C1103" s="31">
        <v>871150019229515</v>
      </c>
      <c r="D1103" s="19" t="s">
        <v>4732</v>
      </c>
      <c r="E1103" s="63" t="s">
        <v>4733</v>
      </c>
    </row>
    <row r="1104" spans="1:5">
      <c r="A1104" s="8">
        <v>8711500179876</v>
      </c>
      <c r="B1104" s="8">
        <v>928144709230</v>
      </c>
      <c r="C1104" s="8">
        <v>871150017987615</v>
      </c>
      <c r="D1104" s="10" t="s">
        <v>4734</v>
      </c>
      <c r="E1104" s="63" t="s">
        <v>4735</v>
      </c>
    </row>
    <row r="1105" spans="1:5">
      <c r="A1105" s="8">
        <v>8711500179883</v>
      </c>
      <c r="B1105" s="8">
        <v>928144809227</v>
      </c>
      <c r="C1105" s="8">
        <v>871150017988315</v>
      </c>
      <c r="D1105" s="10" t="s">
        <v>4736</v>
      </c>
      <c r="E1105" s="63" t="s">
        <v>4737</v>
      </c>
    </row>
    <row r="1106" spans="1:5">
      <c r="A1106" s="8">
        <v>8711500192653</v>
      </c>
      <c r="B1106" s="8">
        <v>928151900028</v>
      </c>
      <c r="C1106" s="8">
        <v>871150019265315</v>
      </c>
      <c r="D1106" s="10" t="s">
        <v>4738</v>
      </c>
      <c r="E1106" s="63" t="s">
        <v>4739</v>
      </c>
    </row>
    <row r="1107" spans="1:5">
      <c r="A1107" s="8">
        <v>8711500197429</v>
      </c>
      <c r="B1107" s="8">
        <v>928158409227</v>
      </c>
      <c r="C1107" s="8">
        <v>871150019742915</v>
      </c>
      <c r="D1107" s="10" t="s">
        <v>4740</v>
      </c>
      <c r="E1107" s="63" t="s">
        <v>4741</v>
      </c>
    </row>
    <row r="1108" spans="1:5">
      <c r="A1108" s="8">
        <v>8711500192660</v>
      </c>
      <c r="B1108" s="8">
        <v>928152700028</v>
      </c>
      <c r="C1108" s="8">
        <v>871150019266015</v>
      </c>
      <c r="D1108" s="10" t="s">
        <v>4742</v>
      </c>
      <c r="E1108" s="63" t="s">
        <v>4743</v>
      </c>
    </row>
    <row r="1109" spans="1:5">
      <c r="A1109" s="8">
        <v>8719514532359</v>
      </c>
      <c r="B1109" s="8">
        <v>911401866882</v>
      </c>
      <c r="C1109" s="31">
        <v>871951453235999</v>
      </c>
      <c r="D1109" s="10" t="s">
        <v>3286</v>
      </c>
      <c r="E1109" s="63" t="s">
        <v>3287</v>
      </c>
    </row>
    <row r="1110" spans="1:5">
      <c r="A1110" s="50">
        <v>8719514531888</v>
      </c>
      <c r="B1110" s="50">
        <v>911401862982</v>
      </c>
      <c r="C1110" s="61">
        <v>871951453188899</v>
      </c>
      <c r="D1110" s="53" t="s">
        <v>3290</v>
      </c>
      <c r="E1110" s="63" t="s">
        <v>3291</v>
      </c>
    </row>
    <row r="1111" spans="1:5">
      <c r="A1111" s="8">
        <v>8719514532366</v>
      </c>
      <c r="B1111" s="8">
        <v>911401866982</v>
      </c>
      <c r="C1111" s="31">
        <v>871951453236699</v>
      </c>
      <c r="D1111" s="10" t="s">
        <v>3288</v>
      </c>
      <c r="E1111" s="63" t="s">
        <v>3289</v>
      </c>
    </row>
    <row r="1112" spans="1:5">
      <c r="A1112" s="8">
        <v>8711500115782</v>
      </c>
      <c r="B1112" s="8">
        <v>923801244209</v>
      </c>
      <c r="C1112" s="8">
        <v>871150011578215</v>
      </c>
      <c r="D1112" s="10" t="s">
        <v>4456</v>
      </c>
      <c r="E1112" s="63" t="s">
        <v>4457</v>
      </c>
    </row>
    <row r="1113" spans="1:5">
      <c r="A1113" s="8">
        <v>8711500600523</v>
      </c>
      <c r="B1113" s="8">
        <v>923801144209</v>
      </c>
      <c r="C1113" s="8">
        <v>871150060052315</v>
      </c>
      <c r="D1113" s="10" t="s">
        <v>4458</v>
      </c>
      <c r="E1113" s="63" t="s">
        <v>4459</v>
      </c>
    </row>
    <row r="1114" spans="1:5">
      <c r="A1114" s="8">
        <v>8711500128874</v>
      </c>
      <c r="B1114" s="8">
        <v>923806644210</v>
      </c>
      <c r="C1114" s="8">
        <v>871150012887415</v>
      </c>
      <c r="D1114" s="10" t="s">
        <v>4460</v>
      </c>
      <c r="E1114" s="63" t="s">
        <v>4461</v>
      </c>
    </row>
    <row r="1115" spans="1:5">
      <c r="A1115" s="8">
        <v>8711500115799</v>
      </c>
      <c r="B1115" s="8">
        <v>923801344209</v>
      </c>
      <c r="C1115" s="8">
        <v>871150011579915</v>
      </c>
      <c r="D1115" s="10" t="s">
        <v>4462</v>
      </c>
      <c r="E1115" s="63" t="s">
        <v>4463</v>
      </c>
    </row>
    <row r="1116" spans="1:5">
      <c r="A1116" s="8">
        <v>8711500600530</v>
      </c>
      <c r="B1116" s="8">
        <v>923801444210</v>
      </c>
      <c r="C1116" s="8">
        <v>871150060053015</v>
      </c>
      <c r="D1116" s="10" t="s">
        <v>4464</v>
      </c>
      <c r="E1116" s="63" t="s">
        <v>4465</v>
      </c>
    </row>
    <row r="1117" spans="1:5">
      <c r="A1117" s="50">
        <v>8719514532946</v>
      </c>
      <c r="B1117" s="50">
        <v>911401826583</v>
      </c>
      <c r="C1117" s="61">
        <v>871951453294699</v>
      </c>
      <c r="D1117" s="53" t="s">
        <v>3831</v>
      </c>
      <c r="E1117" s="63" t="s">
        <v>3832</v>
      </c>
    </row>
    <row r="1118" spans="1:5">
      <c r="A1118" s="50">
        <v>8719514533042</v>
      </c>
      <c r="B1118" s="50">
        <v>911401810583</v>
      </c>
      <c r="C1118" s="61">
        <v>871951453304299</v>
      </c>
      <c r="D1118" s="53" t="s">
        <v>3836</v>
      </c>
      <c r="E1118" s="63" t="s">
        <v>3837</v>
      </c>
    </row>
    <row r="1119" spans="1:5">
      <c r="A1119" s="50">
        <v>8719514532984</v>
      </c>
      <c r="B1119" s="50">
        <v>911401820583</v>
      </c>
      <c r="C1119" s="61">
        <v>871951453298499</v>
      </c>
      <c r="D1119" s="53" t="s">
        <v>3839</v>
      </c>
      <c r="E1119" s="63" t="s">
        <v>3840</v>
      </c>
    </row>
    <row r="1120" spans="1:5">
      <c r="A1120" s="50">
        <v>8719514532939</v>
      </c>
      <c r="B1120" s="50">
        <v>911401828583</v>
      </c>
      <c r="C1120" s="61">
        <v>871951453293999</v>
      </c>
      <c r="D1120" s="53" t="s">
        <v>3841</v>
      </c>
      <c r="E1120" s="63" t="s">
        <v>3842</v>
      </c>
    </row>
    <row r="1121" spans="1:5">
      <c r="A1121" s="50">
        <v>8719514533035</v>
      </c>
      <c r="B1121" s="50">
        <v>911401811583</v>
      </c>
      <c r="C1121" s="61">
        <v>871951453303599</v>
      </c>
      <c r="D1121" s="53" t="s">
        <v>3847</v>
      </c>
      <c r="E1121" s="63" t="s">
        <v>3848</v>
      </c>
    </row>
    <row r="1122" spans="1:5">
      <c r="A1122" s="50">
        <v>8719514532977</v>
      </c>
      <c r="B1122" s="50">
        <v>911401821583</v>
      </c>
      <c r="C1122" s="61">
        <v>871951453297799</v>
      </c>
      <c r="D1122" s="53" t="s">
        <v>3850</v>
      </c>
      <c r="E1122" s="63" t="s">
        <v>3851</v>
      </c>
    </row>
    <row r="1123" spans="1:5">
      <c r="A1123" s="50">
        <v>8719514534612</v>
      </c>
      <c r="B1123" s="50">
        <v>911401874983</v>
      </c>
      <c r="C1123" s="61">
        <v>871951453461299</v>
      </c>
      <c r="D1123" s="53" t="s">
        <v>3852</v>
      </c>
      <c r="E1123" s="63" t="s">
        <v>3853</v>
      </c>
    </row>
    <row r="1124" spans="1:5">
      <c r="A1124" s="50">
        <v>8719514533011</v>
      </c>
      <c r="B1124" s="50">
        <v>911401814583</v>
      </c>
      <c r="C1124" s="61">
        <v>871951453301199</v>
      </c>
      <c r="D1124" s="53" t="s">
        <v>3854</v>
      </c>
      <c r="E1124" s="63" t="s">
        <v>3855</v>
      </c>
    </row>
    <row r="1125" spans="1:5">
      <c r="A1125" s="50">
        <v>8719514532953</v>
      </c>
      <c r="B1125" s="50">
        <v>911401824583</v>
      </c>
      <c r="C1125" s="61">
        <v>871951453295399</v>
      </c>
      <c r="D1125" s="53" t="s">
        <v>3859</v>
      </c>
      <c r="E1125" s="63" t="s">
        <v>3860</v>
      </c>
    </row>
    <row r="1126" spans="1:5">
      <c r="A1126" s="50">
        <v>8719514534575</v>
      </c>
      <c r="B1126" s="50">
        <v>911401875583</v>
      </c>
      <c r="C1126" s="61">
        <v>871951453457599</v>
      </c>
      <c r="D1126" s="53" t="s">
        <v>3862</v>
      </c>
      <c r="E1126" s="63" t="s">
        <v>3863</v>
      </c>
    </row>
    <row r="1127" spans="1:5">
      <c r="A1127" s="8">
        <v>8719514958630</v>
      </c>
      <c r="B1127" s="8">
        <v>911401877884</v>
      </c>
      <c r="C1127" s="31">
        <v>871951495863000</v>
      </c>
      <c r="D1127" s="10" t="s">
        <v>3223</v>
      </c>
      <c r="E1127" s="63" t="s">
        <v>3224</v>
      </c>
    </row>
    <row r="1128" spans="1:5">
      <c r="A1128" s="8">
        <v>8719514958647</v>
      </c>
      <c r="B1128" s="8">
        <v>911401877984</v>
      </c>
      <c r="C1128" s="31">
        <v>871951495864700</v>
      </c>
      <c r="D1128" s="10" t="s">
        <v>3229</v>
      </c>
      <c r="E1128" s="63" t="s">
        <v>3230</v>
      </c>
    </row>
    <row r="1129" spans="1:5">
      <c r="A1129" s="8">
        <v>8719514958654</v>
      </c>
      <c r="B1129" s="8">
        <v>911401878084</v>
      </c>
      <c r="C1129" s="31">
        <v>871951495865400</v>
      </c>
      <c r="D1129" s="10" t="s">
        <v>3234</v>
      </c>
      <c r="E1129" s="63" t="s">
        <v>3235</v>
      </c>
    </row>
    <row r="1130" spans="1:5">
      <c r="A1130" s="50">
        <v>8727900967807</v>
      </c>
      <c r="B1130" s="50">
        <v>915005778323</v>
      </c>
      <c r="C1130" s="61">
        <v>872790096780700</v>
      </c>
      <c r="D1130" s="53" t="s">
        <v>2730</v>
      </c>
      <c r="E1130" s="63" t="s">
        <v>2732</v>
      </c>
    </row>
    <row r="1131" spans="1:5">
      <c r="A1131" s="50">
        <v>8727900967821</v>
      </c>
      <c r="B1131" s="50">
        <v>915005778923</v>
      </c>
      <c r="C1131" s="61">
        <v>872790096782100</v>
      </c>
      <c r="D1131" s="53" t="s">
        <v>2736</v>
      </c>
      <c r="E1131" s="63" t="s">
        <v>2737</v>
      </c>
    </row>
    <row r="1132" spans="1:5">
      <c r="A1132" s="8">
        <v>8727900974331</v>
      </c>
      <c r="B1132" s="8">
        <v>929004100723</v>
      </c>
      <c r="C1132" s="31">
        <v>872790097433100</v>
      </c>
      <c r="D1132" s="10" t="s">
        <v>2740</v>
      </c>
      <c r="E1132" s="63" t="s">
        <v>2742</v>
      </c>
    </row>
    <row r="1133" spans="1:5">
      <c r="A1133" s="8">
        <v>8727900974355</v>
      </c>
      <c r="B1133" s="8">
        <v>929004100823</v>
      </c>
      <c r="C1133" s="31">
        <v>872790097435500</v>
      </c>
      <c r="D1133" s="10" t="s">
        <v>2745</v>
      </c>
      <c r="E1133" s="63" t="s">
        <v>2746</v>
      </c>
    </row>
    <row r="1134" spans="1:5">
      <c r="A1134" s="8">
        <v>8727900974256</v>
      </c>
      <c r="B1134" s="8">
        <v>929004100323</v>
      </c>
      <c r="C1134" s="31">
        <v>872790097425600</v>
      </c>
      <c r="D1134" s="10" t="s">
        <v>2755</v>
      </c>
      <c r="E1134" s="63" t="s">
        <v>2757</v>
      </c>
    </row>
    <row r="1135" spans="1:5">
      <c r="A1135" s="8">
        <v>8727900974270</v>
      </c>
      <c r="B1135" s="8">
        <v>929004100423</v>
      </c>
      <c r="C1135" s="31">
        <v>872790097427000</v>
      </c>
      <c r="D1135" s="10" t="s">
        <v>2762</v>
      </c>
      <c r="E1135" s="63" t="s">
        <v>2763</v>
      </c>
    </row>
    <row r="1136" spans="1:5">
      <c r="A1136" s="8">
        <v>8727900974294</v>
      </c>
      <c r="B1136" s="8">
        <v>929004100523</v>
      </c>
      <c r="C1136" s="31">
        <v>872790097429400</v>
      </c>
      <c r="D1136" s="10" t="s">
        <v>2764</v>
      </c>
      <c r="E1136" s="63" t="s">
        <v>2765</v>
      </c>
    </row>
    <row r="1137" spans="1:5">
      <c r="A1137" s="8">
        <v>8727900974317</v>
      </c>
      <c r="B1137" s="8">
        <v>929004100623</v>
      </c>
      <c r="C1137" s="31">
        <v>872790097431700</v>
      </c>
      <c r="D1137" s="10" t="s">
        <v>2768</v>
      </c>
      <c r="E1137" s="63" t="s">
        <v>2769</v>
      </c>
    </row>
    <row r="1138" spans="1:5">
      <c r="A1138" s="8">
        <v>8727900974379</v>
      </c>
      <c r="B1138" s="8">
        <v>929004100923</v>
      </c>
      <c r="C1138" s="31">
        <v>872790097437900</v>
      </c>
      <c r="D1138" s="10" t="s">
        <v>2749</v>
      </c>
      <c r="E1138" s="63" t="s">
        <v>2750</v>
      </c>
    </row>
    <row r="1139" spans="1:5">
      <c r="A1139" s="8">
        <v>8727900974393</v>
      </c>
      <c r="B1139" s="8">
        <v>929004101023</v>
      </c>
      <c r="C1139" s="31">
        <v>872790097439300</v>
      </c>
      <c r="D1139" s="10" t="s">
        <v>2753</v>
      </c>
      <c r="E1139" s="63" t="s">
        <v>2754</v>
      </c>
    </row>
    <row r="1140" spans="1:5">
      <c r="A1140" s="50">
        <v>8727900967883</v>
      </c>
      <c r="B1140" s="50">
        <v>929002083582</v>
      </c>
      <c r="C1140" s="61">
        <v>872790096788300</v>
      </c>
      <c r="D1140" s="53" t="s">
        <v>2922</v>
      </c>
      <c r="E1140" s="63" t="s">
        <v>2923</v>
      </c>
    </row>
    <row r="1141" spans="1:5">
      <c r="A1141" s="8">
        <v>8727900974430</v>
      </c>
      <c r="B1141" s="8">
        <v>929003279882</v>
      </c>
      <c r="C1141" s="31">
        <v>872790097443000</v>
      </c>
      <c r="D1141" s="10" t="s">
        <v>2930</v>
      </c>
      <c r="E1141" s="63" t="s">
        <v>2932</v>
      </c>
    </row>
    <row r="1142" spans="1:5">
      <c r="A1142" s="8">
        <v>8727900974430</v>
      </c>
      <c r="B1142" s="8">
        <v>929003279982</v>
      </c>
      <c r="C1142" s="31">
        <v>872790097443000</v>
      </c>
      <c r="D1142" s="10" t="s">
        <v>2935</v>
      </c>
      <c r="E1142" s="63" t="s">
        <v>2936</v>
      </c>
    </row>
    <row r="1143" spans="1:5">
      <c r="A1143" s="8">
        <v>8727900974454</v>
      </c>
      <c r="B1143" s="8">
        <v>929003280482</v>
      </c>
      <c r="C1143" s="31">
        <v>872790097445400</v>
      </c>
      <c r="D1143" s="10" t="s">
        <v>2937</v>
      </c>
      <c r="E1143" s="63" t="s">
        <v>2938</v>
      </c>
    </row>
    <row r="1144" spans="1:5">
      <c r="A1144" s="8">
        <v>8727900974478</v>
      </c>
      <c r="B1144" s="8">
        <v>929003280582</v>
      </c>
      <c r="C1144" s="31">
        <v>872790097447800</v>
      </c>
      <c r="D1144" s="10" t="s">
        <v>2940</v>
      </c>
      <c r="E1144" s="63" t="s">
        <v>2941</v>
      </c>
    </row>
    <row r="1145" spans="1:5">
      <c r="A1145" s="50">
        <v>8727900968507</v>
      </c>
      <c r="B1145" s="50">
        <v>929002306931</v>
      </c>
      <c r="C1145" s="61">
        <v>872790096850700</v>
      </c>
      <c r="D1145" s="53" t="s">
        <v>405</v>
      </c>
      <c r="E1145" s="63" t="s">
        <v>406</v>
      </c>
    </row>
    <row r="1146" spans="1:5">
      <c r="A1146" s="50">
        <v>8727900968682</v>
      </c>
      <c r="B1146" s="50">
        <v>929002306831</v>
      </c>
      <c r="C1146" s="61">
        <v>872790096868200</v>
      </c>
      <c r="D1146" s="53" t="s">
        <v>410</v>
      </c>
      <c r="E1146" s="63" t="s">
        <v>411</v>
      </c>
    </row>
    <row r="1147" spans="1:5">
      <c r="A1147" s="50">
        <v>8727900972818</v>
      </c>
      <c r="B1147" s="50">
        <v>929003112931</v>
      </c>
      <c r="C1147" s="61">
        <v>872790097281800</v>
      </c>
      <c r="D1147" s="53" t="s">
        <v>412</v>
      </c>
      <c r="E1147" s="63" t="s">
        <v>413</v>
      </c>
    </row>
    <row r="1148" spans="1:5">
      <c r="A1148" s="50">
        <v>8727900967142</v>
      </c>
      <c r="B1148" s="50">
        <v>929002062231</v>
      </c>
      <c r="C1148" s="61">
        <v>872790096714200</v>
      </c>
      <c r="D1148" s="53" t="s">
        <v>421</v>
      </c>
      <c r="E1148" s="63" t="s">
        <v>422</v>
      </c>
    </row>
    <row r="1149" spans="1:5">
      <c r="A1149" s="50">
        <v>8727900972474</v>
      </c>
      <c r="B1149" s="50">
        <v>929003597131</v>
      </c>
      <c r="C1149" s="61">
        <v>872790097247400</v>
      </c>
      <c r="D1149" s="53" t="s">
        <v>424</v>
      </c>
      <c r="E1149" s="63" t="s">
        <v>425</v>
      </c>
    </row>
    <row r="1150" spans="1:5">
      <c r="A1150" s="50">
        <v>8727900972498</v>
      </c>
      <c r="B1150" s="50">
        <v>929003597231</v>
      </c>
      <c r="C1150" s="61">
        <v>872790097249800</v>
      </c>
      <c r="D1150" s="53" t="s">
        <v>432</v>
      </c>
      <c r="E1150" s="63" t="s">
        <v>433</v>
      </c>
    </row>
    <row r="1151" spans="1:5">
      <c r="A1151" s="50">
        <v>8727900970388</v>
      </c>
      <c r="B1151" s="50">
        <v>929002966831</v>
      </c>
      <c r="C1151" s="61">
        <v>872790097038800</v>
      </c>
      <c r="D1151" s="53" t="s">
        <v>778</v>
      </c>
      <c r="E1151" s="63" t="s">
        <v>779</v>
      </c>
    </row>
    <row r="1152" spans="1:5">
      <c r="A1152" s="50">
        <v>8727900970500</v>
      </c>
      <c r="B1152" s="50">
        <v>929003038531</v>
      </c>
      <c r="C1152" s="61">
        <v>872790097050000</v>
      </c>
      <c r="D1152" s="53" t="s">
        <v>1598</v>
      </c>
      <c r="E1152" s="63" t="s">
        <v>1599</v>
      </c>
    </row>
    <row r="1153" spans="1:5">
      <c r="A1153" s="50">
        <v>8727900964653</v>
      </c>
      <c r="B1153" s="50">
        <v>929001210931</v>
      </c>
      <c r="C1153" s="61">
        <v>872790096465300</v>
      </c>
      <c r="D1153" s="53" t="s">
        <v>1601</v>
      </c>
      <c r="E1153" s="63" t="s">
        <v>1602</v>
      </c>
    </row>
    <row r="1154" spans="1:5">
      <c r="A1154" s="8">
        <v>8727900968927</v>
      </c>
      <c r="B1154" s="8">
        <v>929003564131</v>
      </c>
      <c r="C1154" s="31">
        <v>872790096892700</v>
      </c>
      <c r="D1154" s="10" t="s">
        <v>376</v>
      </c>
      <c r="E1154" s="63" t="s">
        <v>380</v>
      </c>
    </row>
    <row r="1155" spans="1:5">
      <c r="A1155" s="8">
        <v>8727900968569</v>
      </c>
      <c r="B1155" s="8">
        <v>929003540251</v>
      </c>
      <c r="C1155" s="31">
        <v>872790096856900</v>
      </c>
      <c r="D1155" s="10" t="s">
        <v>387</v>
      </c>
      <c r="E1155" s="63" t="s">
        <v>388</v>
      </c>
    </row>
    <row r="1156" spans="1:5">
      <c r="A1156" s="50">
        <v>8727900972733</v>
      </c>
      <c r="B1156" s="50">
        <v>929003604031</v>
      </c>
      <c r="C1156" s="61">
        <v>872790097273300</v>
      </c>
      <c r="D1156" s="53" t="s">
        <v>783</v>
      </c>
      <c r="E1156" s="63" t="s">
        <v>784</v>
      </c>
    </row>
    <row r="1157" spans="1:5">
      <c r="A1157" s="8">
        <v>8727900970401</v>
      </c>
      <c r="B1157" s="8">
        <v>929003541151</v>
      </c>
      <c r="C1157" s="31">
        <v>872790097040100</v>
      </c>
      <c r="D1157" s="10" t="s">
        <v>788</v>
      </c>
      <c r="E1157" s="63" t="s">
        <v>789</v>
      </c>
    </row>
    <row r="1158" spans="1:5">
      <c r="A1158" s="50">
        <v>8727900972771</v>
      </c>
      <c r="B1158" s="50">
        <v>929003540731</v>
      </c>
      <c r="C1158" s="61">
        <v>872790097277100</v>
      </c>
      <c r="D1158" s="53" t="s">
        <v>791</v>
      </c>
      <c r="E1158" s="63" t="s">
        <v>792</v>
      </c>
    </row>
    <row r="1159" spans="1:5">
      <c r="A1159" s="50">
        <v>8727900972153</v>
      </c>
      <c r="B1159" s="50">
        <v>929003540531</v>
      </c>
      <c r="C1159" s="61">
        <v>872790097215300</v>
      </c>
      <c r="D1159" s="53" t="s">
        <v>794</v>
      </c>
      <c r="E1159" s="63" t="s">
        <v>795</v>
      </c>
    </row>
    <row r="1160" spans="1:5">
      <c r="A1160" s="50">
        <v>8727900972757</v>
      </c>
      <c r="B1160" s="50">
        <v>929003540831</v>
      </c>
      <c r="C1160" s="61">
        <v>872790097275700</v>
      </c>
      <c r="D1160" s="53" t="s">
        <v>799</v>
      </c>
      <c r="E1160" s="63" t="s">
        <v>800</v>
      </c>
    </row>
    <row r="1161" spans="1:5">
      <c r="A1161" s="50">
        <v>8727900972177</v>
      </c>
      <c r="B1161" s="50">
        <v>929003540631</v>
      </c>
      <c r="C1161" s="61">
        <v>872790097217700</v>
      </c>
      <c r="D1161" s="53" t="s">
        <v>801</v>
      </c>
      <c r="E1161" s="63" t="s">
        <v>802</v>
      </c>
    </row>
    <row r="1162" spans="1:5">
      <c r="A1162" s="50">
        <v>8727900965230</v>
      </c>
      <c r="B1162" s="50">
        <v>929001358631</v>
      </c>
      <c r="C1162" s="61">
        <v>872790096523000</v>
      </c>
      <c r="D1162" s="53" t="s">
        <v>1605</v>
      </c>
      <c r="E1162" s="63" t="s">
        <v>1606</v>
      </c>
    </row>
    <row r="1163" spans="1:5">
      <c r="A1163" s="50">
        <v>8727900965254</v>
      </c>
      <c r="B1163" s="50">
        <v>929001372031</v>
      </c>
      <c r="C1163" s="61">
        <v>872790096525400</v>
      </c>
      <c r="D1163" s="53" t="s">
        <v>1607</v>
      </c>
      <c r="E1163" s="63" t="s">
        <v>1608</v>
      </c>
    </row>
    <row r="1164" spans="1:5">
      <c r="A1164" s="50">
        <v>8727900970425</v>
      </c>
      <c r="B1164" s="50">
        <v>929003038331</v>
      </c>
      <c r="C1164" s="61">
        <v>872790097042500</v>
      </c>
      <c r="D1164" s="53" t="s">
        <v>1609</v>
      </c>
      <c r="E1164" s="63" t="s">
        <v>1610</v>
      </c>
    </row>
    <row r="1165" spans="1:5">
      <c r="A1165" s="50">
        <v>8718696537015</v>
      </c>
      <c r="B1165" s="50">
        <v>929001912331</v>
      </c>
      <c r="C1165" s="61">
        <v>871869653701501</v>
      </c>
      <c r="D1165" s="53" t="s">
        <v>1611</v>
      </c>
      <c r="E1165" s="63" t="s">
        <v>1612</v>
      </c>
    </row>
    <row r="1166" spans="1:5">
      <c r="A1166" s="50">
        <v>8727900970449</v>
      </c>
      <c r="B1166" s="50">
        <v>929003038631</v>
      </c>
      <c r="C1166" s="61">
        <v>872790097044900</v>
      </c>
      <c r="D1166" s="53" t="s">
        <v>1613</v>
      </c>
      <c r="E1166" s="63" t="s">
        <v>1614</v>
      </c>
    </row>
    <row r="1167" spans="1:5">
      <c r="A1167" s="50">
        <v>8727900968729</v>
      </c>
      <c r="B1167" s="50">
        <v>929002404731</v>
      </c>
      <c r="C1167" s="61">
        <v>872790096872900</v>
      </c>
      <c r="D1167" s="53" t="s">
        <v>1615</v>
      </c>
      <c r="E1167" s="63" t="s">
        <v>1616</v>
      </c>
    </row>
    <row r="1168" spans="1:5">
      <c r="A1168" s="50">
        <v>8727900968606</v>
      </c>
      <c r="B1168" s="50">
        <v>929002306331</v>
      </c>
      <c r="C1168" s="61">
        <v>872790096860600</v>
      </c>
      <c r="D1168" s="53" t="s">
        <v>389</v>
      </c>
      <c r="E1168" s="63" t="s">
        <v>390</v>
      </c>
    </row>
    <row r="1169" spans="1:5">
      <c r="A1169" s="50">
        <v>8727900968521</v>
      </c>
      <c r="B1169" s="50">
        <v>929002306231</v>
      </c>
      <c r="C1169" s="61">
        <v>872790096852100</v>
      </c>
      <c r="D1169" s="53" t="s">
        <v>397</v>
      </c>
      <c r="E1169" s="63" t="s">
        <v>398</v>
      </c>
    </row>
    <row r="1170" spans="1:5">
      <c r="A1170" s="50">
        <v>8727900964615</v>
      </c>
      <c r="B1170" s="50">
        <v>929001371231</v>
      </c>
      <c r="C1170" s="61">
        <v>872790096461501</v>
      </c>
      <c r="D1170" s="53" t="s">
        <v>1617</v>
      </c>
      <c r="E1170" s="63" t="s">
        <v>1618</v>
      </c>
    </row>
    <row r="1171" spans="1:5">
      <c r="A1171" s="50">
        <v>8727900970609</v>
      </c>
      <c r="B1171" s="50">
        <v>929003038831</v>
      </c>
      <c r="C1171" s="61">
        <v>872790097060900</v>
      </c>
      <c r="D1171" s="53" t="s">
        <v>1619</v>
      </c>
      <c r="E1171" s="63" t="s">
        <v>1620</v>
      </c>
    </row>
    <row r="1172" spans="1:5">
      <c r="A1172" s="50">
        <v>8727900968644</v>
      </c>
      <c r="B1172" s="50">
        <v>929002306631</v>
      </c>
      <c r="C1172" s="61">
        <v>872790096864400</v>
      </c>
      <c r="D1172" s="53" t="s">
        <v>400</v>
      </c>
      <c r="E1172" s="63" t="s">
        <v>401</v>
      </c>
    </row>
    <row r="1173" spans="1:5">
      <c r="A1173" s="50">
        <v>8727900968620</v>
      </c>
      <c r="B1173" s="50">
        <v>929002306531</v>
      </c>
      <c r="C1173" s="61">
        <v>872790096862000</v>
      </c>
      <c r="D1173" s="53" t="s">
        <v>403</v>
      </c>
      <c r="E1173" s="63" t="s">
        <v>404</v>
      </c>
    </row>
    <row r="1174" spans="1:5">
      <c r="A1174" s="50">
        <v>8727900972573</v>
      </c>
      <c r="B1174" s="50">
        <v>929003597531</v>
      </c>
      <c r="C1174" s="61">
        <v>872790097257300</v>
      </c>
      <c r="D1174" s="53" t="s">
        <v>1621</v>
      </c>
      <c r="E1174" s="63" t="s">
        <v>1622</v>
      </c>
    </row>
    <row r="1175" spans="1:5">
      <c r="A1175" s="50">
        <v>8727900972658</v>
      </c>
      <c r="B1175" s="50">
        <v>929001358541</v>
      </c>
      <c r="C1175" s="61">
        <v>872790097265800</v>
      </c>
      <c r="D1175" s="53" t="s">
        <v>1625</v>
      </c>
      <c r="E1175" s="63" t="s">
        <v>1626</v>
      </c>
    </row>
    <row r="1176" spans="1:5">
      <c r="A1176" s="50">
        <v>8727900972535</v>
      </c>
      <c r="B1176" s="50">
        <v>929003597431</v>
      </c>
      <c r="C1176" s="61">
        <v>872790097253500</v>
      </c>
      <c r="D1176" s="53" t="s">
        <v>1627</v>
      </c>
      <c r="E1176" s="63" t="s">
        <v>1628</v>
      </c>
    </row>
    <row r="1177" spans="1:5">
      <c r="A1177" s="50">
        <v>8727900972559</v>
      </c>
      <c r="B1177" s="50">
        <v>929002093431</v>
      </c>
      <c r="C1177" s="61">
        <v>872790097255900</v>
      </c>
      <c r="D1177" s="53" t="s">
        <v>1631</v>
      </c>
      <c r="E1177" s="63" t="s">
        <v>1632</v>
      </c>
    </row>
    <row r="1178" spans="1:5">
      <c r="A1178" s="50">
        <v>8727900971118</v>
      </c>
      <c r="B1178" s="50">
        <v>929003131102</v>
      </c>
      <c r="C1178" s="61">
        <v>872790097111800</v>
      </c>
      <c r="D1178" s="53" t="s">
        <v>2089</v>
      </c>
      <c r="E1178" s="63" t="s">
        <v>2090</v>
      </c>
    </row>
    <row r="1179" spans="1:5">
      <c r="A1179" s="50">
        <v>8727900971132</v>
      </c>
      <c r="B1179" s="50">
        <v>929003131202</v>
      </c>
      <c r="C1179" s="61">
        <v>872790097113200</v>
      </c>
      <c r="D1179" s="53" t="s">
        <v>2091</v>
      </c>
      <c r="E1179" s="63" t="s">
        <v>2092</v>
      </c>
    </row>
    <row r="1180" spans="1:5">
      <c r="A1180" s="50">
        <v>8727900971156</v>
      </c>
      <c r="B1180" s="50">
        <v>929003131302</v>
      </c>
      <c r="C1180" s="61">
        <v>872790097115600</v>
      </c>
      <c r="D1180" s="53" t="s">
        <v>2096</v>
      </c>
      <c r="E1180" s="63" t="s">
        <v>2097</v>
      </c>
    </row>
    <row r="1181" spans="1:5">
      <c r="A1181" s="50">
        <v>8727900971170</v>
      </c>
      <c r="B1181" s="50">
        <v>929003131402</v>
      </c>
      <c r="C1181" s="61">
        <v>872790097117000</v>
      </c>
      <c r="D1181" s="53" t="s">
        <v>2100</v>
      </c>
      <c r="E1181" s="63" t="s">
        <v>2101</v>
      </c>
    </row>
    <row r="1182" spans="1:5">
      <c r="A1182" s="50">
        <v>8727900971071</v>
      </c>
      <c r="B1182" s="50">
        <v>929003130902</v>
      </c>
      <c r="C1182" s="61">
        <v>872790097107100</v>
      </c>
      <c r="D1182" s="53" t="s">
        <v>2082</v>
      </c>
      <c r="E1182" s="63" t="s">
        <v>2084</v>
      </c>
    </row>
    <row r="1183" spans="1:5">
      <c r="A1183" s="50">
        <v>8727900971095</v>
      </c>
      <c r="B1183" s="50">
        <v>929003131002</v>
      </c>
      <c r="C1183" s="61">
        <v>872790097109500</v>
      </c>
      <c r="D1183" s="53" t="s">
        <v>2087</v>
      </c>
      <c r="E1183" s="63" t="s">
        <v>2088</v>
      </c>
    </row>
    <row r="1184" spans="1:5">
      <c r="A1184" s="50">
        <v>8727900970302</v>
      </c>
      <c r="B1184" s="50">
        <v>929003035931</v>
      </c>
      <c r="C1184" s="61">
        <v>872790097030200</v>
      </c>
      <c r="D1184" s="53" t="s">
        <v>806</v>
      </c>
      <c r="E1184" s="63" t="s">
        <v>807</v>
      </c>
    </row>
    <row r="1185" spans="1:5">
      <c r="A1185" s="8">
        <v>8727900975338</v>
      </c>
      <c r="B1185" s="8">
        <v>929002997782</v>
      </c>
      <c r="C1185" s="31">
        <v>872790097533800</v>
      </c>
      <c r="D1185" s="10" t="s">
        <v>2093</v>
      </c>
      <c r="E1185" s="63" t="s">
        <v>2094</v>
      </c>
    </row>
    <row r="1186" spans="1:5">
      <c r="A1186" s="68">
        <v>8727900975338</v>
      </c>
      <c r="B1186" s="68">
        <v>929002997782</v>
      </c>
      <c r="C1186" s="68">
        <v>872790097533800</v>
      </c>
      <c r="D1186" s="72" t="s">
        <v>2093</v>
      </c>
      <c r="E1186" s="63" t="s">
        <v>2094</v>
      </c>
    </row>
    <row r="1187" spans="1:5">
      <c r="A1187" s="8">
        <v>8727900975352</v>
      </c>
      <c r="B1187" s="8">
        <v>929002998082</v>
      </c>
      <c r="C1187" s="31">
        <v>872790097535200</v>
      </c>
      <c r="D1187" s="10" t="s">
        <v>2102</v>
      </c>
      <c r="E1187" s="63" t="s">
        <v>2103</v>
      </c>
    </row>
    <row r="1188" spans="1:5">
      <c r="A1188" s="68">
        <v>8727900975352</v>
      </c>
      <c r="B1188" s="68">
        <v>929002998082</v>
      </c>
      <c r="C1188" s="68">
        <v>872790097535200</v>
      </c>
      <c r="D1188" s="72" t="s">
        <v>2102</v>
      </c>
      <c r="E1188" s="63" t="s">
        <v>2103</v>
      </c>
    </row>
    <row r="1189" spans="1:5">
      <c r="A1189" s="50">
        <v>8710163340173</v>
      </c>
      <c r="B1189" s="50">
        <v>911401801180</v>
      </c>
      <c r="C1189" s="61">
        <v>871016334017399</v>
      </c>
      <c r="D1189" s="53" t="s">
        <v>3533</v>
      </c>
      <c r="E1189" s="63" t="s">
        <v>3534</v>
      </c>
    </row>
    <row r="1190" spans="1:5">
      <c r="A1190" s="50">
        <v>8719514959972</v>
      </c>
      <c r="B1190" s="50">
        <v>911401879584</v>
      </c>
      <c r="C1190" s="61">
        <v>871951495997299</v>
      </c>
      <c r="D1190" s="53" t="s">
        <v>3536</v>
      </c>
      <c r="E1190" s="63" t="s">
        <v>3537</v>
      </c>
    </row>
    <row r="1191" spans="1:5">
      <c r="A1191" s="50">
        <v>8719514959989</v>
      </c>
      <c r="B1191" s="50">
        <v>911401879684</v>
      </c>
      <c r="C1191" s="61">
        <v>871951495998999</v>
      </c>
      <c r="D1191" s="53" t="s">
        <v>3539</v>
      </c>
      <c r="E1191" s="63" t="s">
        <v>3540</v>
      </c>
    </row>
    <row r="1192" spans="1:5">
      <c r="A1192" s="50">
        <v>8710163364421</v>
      </c>
      <c r="B1192" s="50">
        <v>911401774752</v>
      </c>
      <c r="C1192" s="61">
        <v>871016336442199</v>
      </c>
      <c r="D1192" s="53" t="s">
        <v>2707</v>
      </c>
      <c r="E1192" s="63" t="s">
        <v>2709</v>
      </c>
    </row>
    <row r="1193" spans="1:5">
      <c r="A1193" s="50">
        <v>8710163335100</v>
      </c>
      <c r="B1193" s="50">
        <v>911401735132</v>
      </c>
      <c r="C1193" s="61">
        <v>871016333510099</v>
      </c>
      <c r="D1193" s="53" t="s">
        <v>2713</v>
      </c>
      <c r="E1193" s="63" t="s">
        <v>2714</v>
      </c>
    </row>
    <row r="1194" spans="1:5">
      <c r="A1194" s="50">
        <v>8710163335117</v>
      </c>
      <c r="B1194" s="50">
        <v>911401735142</v>
      </c>
      <c r="C1194" s="61">
        <v>871016333511799</v>
      </c>
      <c r="D1194" s="53" t="s">
        <v>2724</v>
      </c>
      <c r="E1194" s="63" t="s">
        <v>2725</v>
      </c>
    </row>
    <row r="1195" spans="1:5">
      <c r="A1195" s="50">
        <v>8710163364438</v>
      </c>
      <c r="B1195" s="50">
        <v>911401774762</v>
      </c>
      <c r="C1195" s="61">
        <v>871016336443899</v>
      </c>
      <c r="D1195" s="53" t="s">
        <v>2727</v>
      </c>
      <c r="E1195" s="63" t="s">
        <v>2728</v>
      </c>
    </row>
    <row r="1196" spans="1:5">
      <c r="A1196" s="50">
        <v>8719514964907</v>
      </c>
      <c r="B1196" s="50">
        <v>911401813685</v>
      </c>
      <c r="C1196" s="61">
        <v>871951496490799</v>
      </c>
      <c r="D1196" s="53" t="s">
        <v>4261</v>
      </c>
      <c r="E1196" s="63" t="s">
        <v>4262</v>
      </c>
    </row>
    <row r="1197" spans="1:5">
      <c r="A1197" s="50">
        <v>8719514964938</v>
      </c>
      <c r="B1197" s="50">
        <v>911401813985</v>
      </c>
      <c r="C1197" s="61">
        <v>871951496493899</v>
      </c>
      <c r="D1197" s="53" t="s">
        <v>4266</v>
      </c>
      <c r="E1197" s="63" t="s">
        <v>4267</v>
      </c>
    </row>
    <row r="1198" spans="1:5">
      <c r="A1198" s="50">
        <v>8719514964914</v>
      </c>
      <c r="B1198" s="50">
        <v>911401813785</v>
      </c>
      <c r="C1198" s="61">
        <v>871951496491499</v>
      </c>
      <c r="D1198" s="53" t="s">
        <v>4269</v>
      </c>
      <c r="E1198" s="63" t="s">
        <v>4270</v>
      </c>
    </row>
    <row r="1199" spans="1:5">
      <c r="A1199" s="50">
        <v>8719514964945</v>
      </c>
      <c r="B1199" s="50">
        <v>911401814085</v>
      </c>
      <c r="C1199" s="61">
        <v>871951496494599</v>
      </c>
      <c r="D1199" s="53" t="s">
        <v>4273</v>
      </c>
      <c r="E1199" s="63" t="s">
        <v>4274</v>
      </c>
    </row>
    <row r="1200" spans="1:5">
      <c r="A1200" s="50">
        <v>8719514964921</v>
      </c>
      <c r="B1200" s="50">
        <v>911401813885</v>
      </c>
      <c r="C1200" s="61">
        <v>871951496492199</v>
      </c>
      <c r="D1200" s="53" t="s">
        <v>4277</v>
      </c>
      <c r="E1200" s="63" t="s">
        <v>4278</v>
      </c>
    </row>
    <row r="1201" spans="1:5">
      <c r="A1201" s="50">
        <v>8719514964952</v>
      </c>
      <c r="B1201" s="50">
        <v>911401814185</v>
      </c>
      <c r="C1201" s="61">
        <v>871951496495299</v>
      </c>
      <c r="D1201" s="53" t="s">
        <v>4281</v>
      </c>
      <c r="E1201" s="63" t="s">
        <v>4282</v>
      </c>
    </row>
    <row r="1202" spans="1:5">
      <c r="A1202" s="50">
        <v>8727900970241</v>
      </c>
      <c r="B1202" s="50">
        <v>929002972531</v>
      </c>
      <c r="C1202" s="61">
        <v>872790097024100</v>
      </c>
      <c r="D1202" s="53" t="s">
        <v>804</v>
      </c>
      <c r="E1202" s="63" t="s">
        <v>805</v>
      </c>
    </row>
    <row r="1203" spans="1:5">
      <c r="A1203" s="8">
        <v>8711500950901</v>
      </c>
      <c r="B1203" s="8">
        <v>927901710807</v>
      </c>
      <c r="C1203" s="8">
        <v>871150095090180</v>
      </c>
      <c r="D1203" s="10" t="s">
        <v>4477</v>
      </c>
      <c r="E1203" s="63" t="s">
        <v>4479</v>
      </c>
    </row>
    <row r="1204" spans="1:5">
      <c r="A1204" s="8">
        <v>8711500126597</v>
      </c>
      <c r="B1204" s="8">
        <v>923223543807</v>
      </c>
      <c r="C1204" s="8">
        <v>871150012659725</v>
      </c>
      <c r="D1204" s="10" t="s">
        <v>4466</v>
      </c>
      <c r="E1204" s="63" t="s">
        <v>4467</v>
      </c>
    </row>
    <row r="1205" spans="1:5">
      <c r="A1205" s="50">
        <v>8720169752191</v>
      </c>
      <c r="B1205" s="50">
        <v>911401808287</v>
      </c>
      <c r="C1205" s="61">
        <v>872016975219199</v>
      </c>
      <c r="D1205" s="53" t="s">
        <v>3269</v>
      </c>
      <c r="E1205" s="63" t="s">
        <v>3270</v>
      </c>
    </row>
    <row r="1206" spans="1:5">
      <c r="A1206" s="50">
        <v>8720169752207</v>
      </c>
      <c r="B1206" s="50">
        <v>911401808387</v>
      </c>
      <c r="C1206" s="61">
        <v>872016975220799</v>
      </c>
      <c r="D1206" s="53" t="s">
        <v>3273</v>
      </c>
      <c r="E1206" s="63" t="s">
        <v>3274</v>
      </c>
    </row>
    <row r="1207" spans="1:5">
      <c r="A1207" s="50">
        <v>8720169752177</v>
      </c>
      <c r="B1207" s="50">
        <v>911401808087</v>
      </c>
      <c r="C1207" s="61">
        <v>872016975217799</v>
      </c>
      <c r="D1207" s="53" t="s">
        <v>3264</v>
      </c>
      <c r="E1207" s="63" t="s">
        <v>3266</v>
      </c>
    </row>
    <row r="1208" spans="1:5">
      <c r="A1208" s="8">
        <v>8720169752184</v>
      </c>
      <c r="B1208" s="8">
        <v>911401808187</v>
      </c>
      <c r="C1208" s="31">
        <v>872016975218499</v>
      </c>
      <c r="D1208" s="10" t="s">
        <v>3277</v>
      </c>
      <c r="E1208" s="63" t="s">
        <v>3278</v>
      </c>
    </row>
    <row r="1209" spans="1:5">
      <c r="A1209" s="50">
        <v>8720169516977</v>
      </c>
      <c r="B1209" s="50">
        <v>911401877485</v>
      </c>
      <c r="C1209" s="61">
        <v>872016951697799</v>
      </c>
      <c r="D1209" s="53" t="s">
        <v>3302</v>
      </c>
      <c r="E1209" s="63" t="s">
        <v>3304</v>
      </c>
    </row>
    <row r="1210" spans="1:5">
      <c r="A1210" s="50">
        <v>8720169516984</v>
      </c>
      <c r="B1210" s="50">
        <v>911401877585</v>
      </c>
      <c r="C1210" s="61">
        <v>872016951698499</v>
      </c>
      <c r="D1210" s="53" t="s">
        <v>3310</v>
      </c>
      <c r="E1210" s="63" t="s">
        <v>3311</v>
      </c>
    </row>
    <row r="1211" spans="1:5">
      <c r="A1211" s="50">
        <v>8720169516731</v>
      </c>
      <c r="B1211" s="50">
        <v>911401877385</v>
      </c>
      <c r="C1211" s="61">
        <v>872016951673199</v>
      </c>
      <c r="D1211" s="53" t="s">
        <v>3315</v>
      </c>
      <c r="E1211" s="63" t="s">
        <v>3316</v>
      </c>
    </row>
    <row r="1212" spans="1:5">
      <c r="A1212" s="50">
        <v>8720169516724</v>
      </c>
      <c r="B1212" s="50">
        <v>911401877285</v>
      </c>
      <c r="C1212" s="61">
        <v>872016951672499</v>
      </c>
      <c r="D1212" s="53" t="s">
        <v>3320</v>
      </c>
      <c r="E1212" s="63" t="s">
        <v>3321</v>
      </c>
    </row>
    <row r="1213" spans="1:5">
      <c r="A1213" s="50">
        <v>8720169516571</v>
      </c>
      <c r="B1213" s="50">
        <v>911401875785</v>
      </c>
      <c r="C1213" s="61">
        <v>872016951657199</v>
      </c>
      <c r="D1213" s="53" t="s">
        <v>3322</v>
      </c>
      <c r="E1213" s="63" t="s">
        <v>3323</v>
      </c>
    </row>
    <row r="1214" spans="1:5">
      <c r="A1214" s="50">
        <v>8720169516540</v>
      </c>
      <c r="B1214" s="50">
        <v>911401875485</v>
      </c>
      <c r="C1214" s="61">
        <v>872016951654099</v>
      </c>
      <c r="D1214" s="53" t="s">
        <v>3324</v>
      </c>
      <c r="E1214" s="63" t="s">
        <v>3325</v>
      </c>
    </row>
    <row r="1215" spans="1:5">
      <c r="A1215" s="50">
        <v>8720169516557</v>
      </c>
      <c r="B1215" s="50">
        <v>911401875585</v>
      </c>
      <c r="C1215" s="61">
        <v>872016951655799</v>
      </c>
      <c r="D1215" s="53" t="s">
        <v>3326</v>
      </c>
      <c r="E1215" s="63" t="s">
        <v>3327</v>
      </c>
    </row>
    <row r="1216" spans="1:5">
      <c r="A1216" s="50">
        <v>8720169516519</v>
      </c>
      <c r="B1216" s="50">
        <v>911401875185</v>
      </c>
      <c r="C1216" s="61">
        <v>872016951651999</v>
      </c>
      <c r="D1216" s="53" t="s">
        <v>3328</v>
      </c>
      <c r="E1216" s="63" t="s">
        <v>3329</v>
      </c>
    </row>
    <row r="1217" spans="1:5">
      <c r="A1217" s="50">
        <v>8720169516526</v>
      </c>
      <c r="B1217" s="50">
        <v>911401875285</v>
      </c>
      <c r="C1217" s="61">
        <v>872016951652699</v>
      </c>
      <c r="D1217" s="53" t="s">
        <v>3330</v>
      </c>
      <c r="E1217" s="63" t="s">
        <v>3331</v>
      </c>
    </row>
    <row r="1218" spans="1:5">
      <c r="A1218" s="50">
        <v>8720169516564</v>
      </c>
      <c r="B1218" s="50">
        <v>911401875685</v>
      </c>
      <c r="C1218" s="61">
        <v>872016951656499</v>
      </c>
      <c r="D1218" s="53" t="s">
        <v>3332</v>
      </c>
      <c r="E1218" s="63" t="s">
        <v>3333</v>
      </c>
    </row>
    <row r="1219" spans="1:5">
      <c r="A1219" s="50">
        <v>8720169516533</v>
      </c>
      <c r="B1219" s="50">
        <v>911401875385</v>
      </c>
      <c r="C1219" s="61">
        <v>872016951653399</v>
      </c>
      <c r="D1219" s="53" t="s">
        <v>3334</v>
      </c>
      <c r="E1219" s="63" t="s">
        <v>3335</v>
      </c>
    </row>
    <row r="1220" spans="1:5">
      <c r="A1220" s="50">
        <v>8720169516595</v>
      </c>
      <c r="B1220" s="50">
        <v>911401875985</v>
      </c>
      <c r="C1220" s="61">
        <v>872016951659599</v>
      </c>
      <c r="D1220" s="53" t="s">
        <v>3336</v>
      </c>
      <c r="E1220" s="63" t="s">
        <v>3337</v>
      </c>
    </row>
    <row r="1221" spans="1:5">
      <c r="A1221" s="50">
        <v>8720169516601</v>
      </c>
      <c r="B1221" s="50">
        <v>911401876085</v>
      </c>
      <c r="C1221" s="61">
        <v>872016951660199</v>
      </c>
      <c r="D1221" s="53" t="s">
        <v>3338</v>
      </c>
      <c r="E1221" s="63" t="s">
        <v>3339</v>
      </c>
    </row>
    <row r="1222" spans="1:5">
      <c r="A1222" s="50">
        <v>8720169516694</v>
      </c>
      <c r="B1222" s="50">
        <v>911401876985</v>
      </c>
      <c r="C1222" s="61">
        <v>872016951669499</v>
      </c>
      <c r="D1222" s="53" t="s">
        <v>3340</v>
      </c>
      <c r="E1222" s="63" t="s">
        <v>3341</v>
      </c>
    </row>
    <row r="1223" spans="1:5">
      <c r="A1223" s="50">
        <v>8710163369266</v>
      </c>
      <c r="B1223" s="50">
        <v>911401823781</v>
      </c>
      <c r="C1223" s="61">
        <v>871016336926699</v>
      </c>
      <c r="D1223" s="53" t="s">
        <v>3345</v>
      </c>
      <c r="E1223" s="63" t="s">
        <v>3346</v>
      </c>
    </row>
    <row r="1224" spans="1:5">
      <c r="A1224" s="50">
        <v>8710163362748</v>
      </c>
      <c r="B1224" s="50">
        <v>911401892680</v>
      </c>
      <c r="C1224" s="61">
        <v>871016336274899</v>
      </c>
      <c r="D1224" s="53" t="s">
        <v>3284</v>
      </c>
      <c r="E1224" s="63" t="s">
        <v>3285</v>
      </c>
    </row>
    <row r="1225" spans="1:5">
      <c r="A1225" s="8">
        <v>8719514531864</v>
      </c>
      <c r="B1225" s="8">
        <v>911401862782</v>
      </c>
      <c r="C1225" s="31">
        <v>871951453186499</v>
      </c>
      <c r="D1225" s="10" t="s">
        <v>3279</v>
      </c>
      <c r="E1225" s="63" t="s">
        <v>3280</v>
      </c>
    </row>
    <row r="1226" spans="1:5">
      <c r="A1226" s="50">
        <v>8710163365923</v>
      </c>
      <c r="B1226" s="50">
        <v>911401805681</v>
      </c>
      <c r="C1226" s="61">
        <v>871016336592399</v>
      </c>
      <c r="D1226" s="53" t="s">
        <v>3281</v>
      </c>
      <c r="E1226" s="63" t="s">
        <v>3282</v>
      </c>
    </row>
    <row r="1227" spans="1:5">
      <c r="A1227" s="50">
        <v>8720169517219</v>
      </c>
      <c r="B1227" s="50">
        <v>911401877685</v>
      </c>
      <c r="C1227" s="61">
        <v>872016951721999</v>
      </c>
      <c r="D1227" s="53" t="s">
        <v>3548</v>
      </c>
      <c r="E1227" s="63" t="s">
        <v>3550</v>
      </c>
    </row>
    <row r="1228" spans="1:5">
      <c r="A1228" s="50">
        <v>8719514950306</v>
      </c>
      <c r="B1228" s="50">
        <v>911401843684</v>
      </c>
      <c r="C1228" s="61">
        <v>871951495030600</v>
      </c>
      <c r="D1228" s="53" t="s">
        <v>3353</v>
      </c>
      <c r="E1228" s="63" t="s">
        <v>3354</v>
      </c>
    </row>
    <row r="1229" spans="1:5">
      <c r="A1229" s="50">
        <v>8720169013674</v>
      </c>
      <c r="B1229" s="50">
        <v>910505102347</v>
      </c>
      <c r="C1229" s="61">
        <v>872016901367400</v>
      </c>
      <c r="D1229" s="53" t="s">
        <v>3360</v>
      </c>
      <c r="E1229" s="63" t="s">
        <v>3361</v>
      </c>
    </row>
    <row r="1230" spans="1:5">
      <c r="A1230" s="50">
        <v>8719514950009</v>
      </c>
      <c r="B1230" s="50">
        <v>911401840684</v>
      </c>
      <c r="C1230" s="61">
        <v>871951495000900</v>
      </c>
      <c r="D1230" s="53" t="s">
        <v>3364</v>
      </c>
      <c r="E1230" s="63" t="s">
        <v>3365</v>
      </c>
    </row>
    <row r="1231" spans="1:5">
      <c r="A1231" s="50">
        <v>8720169735194</v>
      </c>
      <c r="B1231" s="50">
        <v>911401891285</v>
      </c>
      <c r="C1231" s="61">
        <v>872016973519499</v>
      </c>
      <c r="D1231" s="53" t="s">
        <v>3367</v>
      </c>
      <c r="E1231" s="63" t="s">
        <v>3368</v>
      </c>
    </row>
    <row r="1232" spans="1:5">
      <c r="A1232" s="50">
        <v>8720169749894</v>
      </c>
      <c r="B1232" s="50">
        <v>911401801187</v>
      </c>
      <c r="C1232" s="61">
        <v>872016974989499</v>
      </c>
      <c r="D1232" s="53" t="s">
        <v>3376</v>
      </c>
      <c r="E1232" s="63" t="s">
        <v>3377</v>
      </c>
    </row>
    <row r="1233" spans="1:5">
      <c r="A1233" s="50">
        <v>8720169735187</v>
      </c>
      <c r="B1233" s="50">
        <v>911401891185</v>
      </c>
      <c r="C1233" s="61">
        <v>872016973518799</v>
      </c>
      <c r="D1233" s="53" t="s">
        <v>3382</v>
      </c>
      <c r="E1233" s="63" t="s">
        <v>3383</v>
      </c>
    </row>
    <row r="1234" spans="1:5">
      <c r="A1234" s="50">
        <v>8720169749900</v>
      </c>
      <c r="B1234" s="50">
        <v>911401801287</v>
      </c>
      <c r="C1234" s="61">
        <v>872016974990099</v>
      </c>
      <c r="D1234" s="53" t="s">
        <v>3386</v>
      </c>
      <c r="E1234" s="63" t="s">
        <v>3387</v>
      </c>
    </row>
    <row r="1235" spans="1:5">
      <c r="A1235" s="50">
        <v>8720169749955</v>
      </c>
      <c r="B1235" s="50">
        <v>911401801787</v>
      </c>
      <c r="C1235" s="61">
        <v>872016974995599</v>
      </c>
      <c r="D1235" s="53" t="s">
        <v>3389</v>
      </c>
      <c r="E1235" s="63" t="s">
        <v>3390</v>
      </c>
    </row>
    <row r="1236" spans="1:5">
      <c r="A1236" s="50">
        <v>8720169751330</v>
      </c>
      <c r="B1236" s="50">
        <v>911401807587</v>
      </c>
      <c r="C1236" s="61">
        <v>872016975133099</v>
      </c>
      <c r="D1236" s="53" t="s">
        <v>3396</v>
      </c>
      <c r="E1236" s="63" t="s">
        <v>3397</v>
      </c>
    </row>
    <row r="1237" spans="1:5">
      <c r="A1237" s="50">
        <v>8720169751347</v>
      </c>
      <c r="B1237" s="50">
        <v>911401807687</v>
      </c>
      <c r="C1237" s="61">
        <v>872016975134799</v>
      </c>
      <c r="D1237" s="53" t="s">
        <v>3399</v>
      </c>
      <c r="E1237" s="63" t="s">
        <v>3400</v>
      </c>
    </row>
    <row r="1238" spans="1:5">
      <c r="A1238" s="50">
        <v>8720169735170</v>
      </c>
      <c r="B1238" s="50">
        <v>911401891085</v>
      </c>
      <c r="C1238" s="61">
        <v>872016973517099</v>
      </c>
      <c r="D1238" s="53" t="s">
        <v>3403</v>
      </c>
      <c r="E1238" s="63" t="s">
        <v>3404</v>
      </c>
    </row>
    <row r="1239" spans="1:5">
      <c r="A1239" s="50">
        <v>8720169735156</v>
      </c>
      <c r="B1239" s="50">
        <v>911401890885</v>
      </c>
      <c r="C1239" s="61">
        <v>872016973515699</v>
      </c>
      <c r="D1239" s="53" t="s">
        <v>3408</v>
      </c>
      <c r="E1239" s="63" t="s">
        <v>3409</v>
      </c>
    </row>
    <row r="1240" spans="1:5">
      <c r="A1240" s="50">
        <v>8720169735118</v>
      </c>
      <c r="B1240" s="50">
        <v>911401890485</v>
      </c>
      <c r="C1240" s="61">
        <v>872016973511899</v>
      </c>
      <c r="D1240" s="53" t="s">
        <v>3410</v>
      </c>
      <c r="E1240" s="63" t="s">
        <v>3411</v>
      </c>
    </row>
    <row r="1241" spans="1:5">
      <c r="A1241" s="50">
        <v>8720169735149</v>
      </c>
      <c r="B1241" s="50">
        <v>911401890785</v>
      </c>
      <c r="C1241" s="61">
        <v>872016973514999</v>
      </c>
      <c r="D1241" s="53" t="s">
        <v>3414</v>
      </c>
      <c r="E1241" s="63" t="s">
        <v>3415</v>
      </c>
    </row>
    <row r="1242" spans="1:5">
      <c r="A1242" s="50">
        <v>8720169735095</v>
      </c>
      <c r="B1242" s="50">
        <v>911401890285</v>
      </c>
      <c r="C1242" s="61">
        <v>872016973509599</v>
      </c>
      <c r="D1242" s="53" t="s">
        <v>3418</v>
      </c>
      <c r="E1242" s="63" t="s">
        <v>3419</v>
      </c>
    </row>
    <row r="1243" spans="1:5">
      <c r="A1243" s="8">
        <v>8720169735224</v>
      </c>
      <c r="B1243" s="8">
        <v>911401891585</v>
      </c>
      <c r="C1243" s="31">
        <v>872016973522499</v>
      </c>
      <c r="D1243" s="10" t="s">
        <v>3443</v>
      </c>
      <c r="E1243" s="63" t="s">
        <v>3444</v>
      </c>
    </row>
    <row r="1244" spans="1:5">
      <c r="A1244" s="50">
        <v>8720169735125</v>
      </c>
      <c r="B1244" s="50">
        <v>911401890585</v>
      </c>
      <c r="C1244" s="61">
        <v>872016973512599</v>
      </c>
      <c r="D1244" s="53" t="s">
        <v>3420</v>
      </c>
      <c r="E1244" s="63" t="s">
        <v>3421</v>
      </c>
    </row>
    <row r="1245" spans="1:5">
      <c r="A1245" s="50">
        <v>8720169749870</v>
      </c>
      <c r="B1245" s="50">
        <v>911401800687</v>
      </c>
      <c r="C1245" s="61">
        <v>872016974987099</v>
      </c>
      <c r="D1245" s="53" t="s">
        <v>3422</v>
      </c>
      <c r="E1245" s="63" t="s">
        <v>3423</v>
      </c>
    </row>
    <row r="1246" spans="1:5">
      <c r="A1246" s="50">
        <v>8720169750159</v>
      </c>
      <c r="B1246" s="50">
        <v>911401800887</v>
      </c>
      <c r="C1246" s="61">
        <v>872016975015999</v>
      </c>
      <c r="D1246" s="53" t="s">
        <v>3425</v>
      </c>
      <c r="E1246" s="63" t="s">
        <v>3426</v>
      </c>
    </row>
    <row r="1247" spans="1:5">
      <c r="A1247" s="50">
        <v>8720169749832</v>
      </c>
      <c r="B1247" s="50">
        <v>911401800287</v>
      </c>
      <c r="C1247" s="61">
        <v>872016974983299</v>
      </c>
      <c r="D1247" s="53" t="s">
        <v>3430</v>
      </c>
      <c r="E1247" s="63" t="s">
        <v>3431</v>
      </c>
    </row>
    <row r="1248" spans="1:5">
      <c r="A1248" s="50">
        <v>8720169749818</v>
      </c>
      <c r="B1248" s="50">
        <v>911401800087</v>
      </c>
      <c r="C1248" s="61">
        <v>872016974981899</v>
      </c>
      <c r="D1248" s="53" t="s">
        <v>3435</v>
      </c>
      <c r="E1248" s="63" t="s">
        <v>3436</v>
      </c>
    </row>
    <row r="1249" spans="1:5">
      <c r="A1249" s="50">
        <v>8720169749825</v>
      </c>
      <c r="B1249" s="50">
        <v>911401800187</v>
      </c>
      <c r="C1249" s="61">
        <v>872016974982599</v>
      </c>
      <c r="D1249" s="53" t="s">
        <v>3439</v>
      </c>
      <c r="E1249" s="63" t="s">
        <v>3440</v>
      </c>
    </row>
    <row r="1250" spans="1:5">
      <c r="A1250" s="50">
        <v>8720169751286</v>
      </c>
      <c r="B1250" s="50">
        <v>911401807087</v>
      </c>
      <c r="C1250" s="61">
        <v>872016975128699</v>
      </c>
      <c r="D1250" s="53" t="s">
        <v>3445</v>
      </c>
      <c r="E1250" s="63" t="s">
        <v>3446</v>
      </c>
    </row>
    <row r="1251" spans="1:5">
      <c r="A1251" s="50">
        <v>8720169751279</v>
      </c>
      <c r="B1251" s="50">
        <v>911401806987</v>
      </c>
      <c r="C1251" s="61">
        <v>872016975127999</v>
      </c>
      <c r="D1251" s="53" t="s">
        <v>3449</v>
      </c>
      <c r="E1251" s="63" t="s">
        <v>3450</v>
      </c>
    </row>
    <row r="1252" spans="1:5">
      <c r="A1252" s="8">
        <v>8720169735620</v>
      </c>
      <c r="B1252" s="8">
        <v>911401891885</v>
      </c>
      <c r="C1252" s="31">
        <v>872016973562099</v>
      </c>
      <c r="D1252" s="10" t="s">
        <v>3452</v>
      </c>
      <c r="E1252" s="63" t="s">
        <v>3453</v>
      </c>
    </row>
    <row r="1253" spans="1:5">
      <c r="A1253" s="8">
        <v>8720169735613</v>
      </c>
      <c r="B1253" s="8">
        <v>911401891785</v>
      </c>
      <c r="C1253" s="31">
        <v>872016973561399</v>
      </c>
      <c r="D1253" s="10" t="s">
        <v>3454</v>
      </c>
      <c r="E1253" s="63" t="s">
        <v>3455</v>
      </c>
    </row>
    <row r="1254" spans="1:5">
      <c r="A1254" s="50">
        <v>8720169749849</v>
      </c>
      <c r="B1254" s="50">
        <v>911401800387</v>
      </c>
      <c r="C1254" s="61">
        <v>872016974984999</v>
      </c>
      <c r="D1254" s="53" t="s">
        <v>3458</v>
      </c>
      <c r="E1254" s="63" t="s">
        <v>3459</v>
      </c>
    </row>
    <row r="1255" spans="1:5">
      <c r="A1255" s="50">
        <v>8720169751293</v>
      </c>
      <c r="B1255" s="50">
        <v>911401807187</v>
      </c>
      <c r="C1255" s="61">
        <v>872016975129399</v>
      </c>
      <c r="D1255" s="53" t="s">
        <v>3460</v>
      </c>
      <c r="E1255" s="63" t="s">
        <v>3461</v>
      </c>
    </row>
    <row r="1256" spans="1:5">
      <c r="A1256" s="8">
        <v>8720169735231</v>
      </c>
      <c r="B1256" s="8">
        <v>911401891685</v>
      </c>
      <c r="C1256" s="31">
        <v>872016973523199</v>
      </c>
      <c r="D1256" s="10" t="s">
        <v>3456</v>
      </c>
      <c r="E1256" s="63" t="s">
        <v>3457</v>
      </c>
    </row>
    <row r="1257" spans="1:5">
      <c r="A1257" s="50">
        <v>8719514953970</v>
      </c>
      <c r="B1257" s="50">
        <v>911401860884</v>
      </c>
      <c r="C1257" s="61">
        <v>871951495397099</v>
      </c>
      <c r="D1257" s="53" t="s">
        <v>3347</v>
      </c>
      <c r="E1257" s="63" t="s">
        <v>3348</v>
      </c>
    </row>
    <row r="1258" spans="1:5">
      <c r="A1258" s="50">
        <v>8719514954076</v>
      </c>
      <c r="B1258" s="50">
        <v>911401861284</v>
      </c>
      <c r="C1258" s="61">
        <v>871951495407699</v>
      </c>
      <c r="D1258" s="53" t="s">
        <v>3349</v>
      </c>
      <c r="E1258" s="63" t="s">
        <v>3350</v>
      </c>
    </row>
    <row r="1259" spans="1:5">
      <c r="A1259" s="50">
        <v>8719514954083</v>
      </c>
      <c r="B1259" s="50">
        <v>911401861384</v>
      </c>
      <c r="C1259" s="61">
        <v>871951495408399</v>
      </c>
      <c r="D1259" s="53" t="s">
        <v>3351</v>
      </c>
      <c r="E1259" s="63" t="s">
        <v>3352</v>
      </c>
    </row>
    <row r="1260" spans="1:5">
      <c r="A1260" s="50">
        <v>8720169749924</v>
      </c>
      <c r="B1260" s="50">
        <v>911401801487</v>
      </c>
      <c r="C1260" s="61">
        <v>872016974992499</v>
      </c>
      <c r="D1260" s="53" t="s">
        <v>3464</v>
      </c>
      <c r="E1260" s="63" t="s">
        <v>3465</v>
      </c>
    </row>
    <row r="1261" spans="1:5">
      <c r="A1261" s="50">
        <v>8720169749917</v>
      </c>
      <c r="B1261" s="50">
        <v>911401801387</v>
      </c>
      <c r="C1261" s="61">
        <v>872016974991799</v>
      </c>
      <c r="D1261" s="53" t="s">
        <v>3462</v>
      </c>
      <c r="E1261" s="63" t="s">
        <v>3463</v>
      </c>
    </row>
    <row r="1262" spans="1:5">
      <c r="A1262" s="50">
        <v>8719514512221</v>
      </c>
      <c r="B1262" s="50">
        <v>911401880881</v>
      </c>
      <c r="C1262" s="61">
        <v>871951451222100</v>
      </c>
      <c r="D1262" s="53" t="s">
        <v>3466</v>
      </c>
      <c r="E1262" s="63" t="s">
        <v>3467</v>
      </c>
    </row>
    <row r="1263" spans="1:5">
      <c r="A1263" s="50">
        <v>8718699975517</v>
      </c>
      <c r="B1263" s="50">
        <v>910505101244</v>
      </c>
      <c r="C1263" s="61">
        <v>871869997551700</v>
      </c>
      <c r="D1263" s="53" t="s">
        <v>3470</v>
      </c>
      <c r="E1263" s="63" t="s">
        <v>3471</v>
      </c>
    </row>
    <row r="1264" spans="1:5">
      <c r="A1264" s="50">
        <v>8719514512207</v>
      </c>
      <c r="B1264" s="50">
        <v>911401880681</v>
      </c>
      <c r="C1264" s="61">
        <v>871951451220700</v>
      </c>
      <c r="D1264" s="53" t="s">
        <v>3475</v>
      </c>
      <c r="E1264" s="63" t="s">
        <v>3476</v>
      </c>
    </row>
    <row r="1265" spans="1:5">
      <c r="A1265" s="50">
        <v>8719514512160</v>
      </c>
      <c r="B1265" s="50">
        <v>911401880281</v>
      </c>
      <c r="C1265" s="61">
        <v>871951451216000</v>
      </c>
      <c r="D1265" s="53" t="s">
        <v>3477</v>
      </c>
      <c r="E1265" s="63" t="s">
        <v>3478</v>
      </c>
    </row>
    <row r="1266" spans="1:5">
      <c r="A1266" s="50">
        <v>8719514512238</v>
      </c>
      <c r="B1266" s="50">
        <v>911401880981</v>
      </c>
      <c r="C1266" s="61">
        <v>871951451223800</v>
      </c>
      <c r="D1266" s="53" t="s">
        <v>3480</v>
      </c>
      <c r="E1266" s="63" t="s">
        <v>3481</v>
      </c>
    </row>
    <row r="1267" spans="1:5">
      <c r="A1267" s="50">
        <v>8718699975524</v>
      </c>
      <c r="B1267" s="50">
        <v>910505101245</v>
      </c>
      <c r="C1267" s="61">
        <v>871869997552400</v>
      </c>
      <c r="D1267" s="53" t="s">
        <v>3483</v>
      </c>
      <c r="E1267" s="63" t="s">
        <v>3484</v>
      </c>
    </row>
    <row r="1268" spans="1:5">
      <c r="A1268" s="50">
        <v>8719514512191</v>
      </c>
      <c r="B1268" s="50">
        <v>911401880581</v>
      </c>
      <c r="C1268" s="61">
        <v>871951451219100</v>
      </c>
      <c r="D1268" s="53" t="s">
        <v>3485</v>
      </c>
      <c r="E1268" s="63" t="s">
        <v>3486</v>
      </c>
    </row>
    <row r="1269" spans="1:5">
      <c r="A1269" s="50">
        <v>8719514512214</v>
      </c>
      <c r="B1269" s="50">
        <v>911401880781</v>
      </c>
      <c r="C1269" s="61">
        <v>871951451221400</v>
      </c>
      <c r="D1269" s="53" t="s">
        <v>3488</v>
      </c>
      <c r="E1269" s="63" t="s">
        <v>3489</v>
      </c>
    </row>
    <row r="1270" spans="1:5">
      <c r="A1270" s="50">
        <v>8718699975487</v>
      </c>
      <c r="B1270" s="50">
        <v>910505101241</v>
      </c>
      <c r="C1270" s="61">
        <v>871869997548700</v>
      </c>
      <c r="D1270" s="53" t="s">
        <v>3490</v>
      </c>
      <c r="E1270" s="63" t="s">
        <v>3491</v>
      </c>
    </row>
    <row r="1271" spans="1:5">
      <c r="A1271" s="50">
        <v>8718699975500</v>
      </c>
      <c r="B1271" s="50">
        <v>910505101243</v>
      </c>
      <c r="C1271" s="61">
        <v>871869997550000</v>
      </c>
      <c r="D1271" s="53" t="s">
        <v>3492</v>
      </c>
      <c r="E1271" s="63" t="s">
        <v>3493</v>
      </c>
    </row>
    <row r="1272" spans="1:5">
      <c r="A1272" s="50">
        <v>8719514512177</v>
      </c>
      <c r="B1272" s="50">
        <v>911401880381</v>
      </c>
      <c r="C1272" s="61">
        <v>871951451217700</v>
      </c>
      <c r="D1272" s="53" t="s">
        <v>3494</v>
      </c>
      <c r="E1272" s="63" t="s">
        <v>3495</v>
      </c>
    </row>
    <row r="1273" spans="1:5">
      <c r="A1273" s="50">
        <v>8719514512184</v>
      </c>
      <c r="B1273" s="50">
        <v>911401880481</v>
      </c>
      <c r="C1273" s="61">
        <v>871951451218400</v>
      </c>
      <c r="D1273" s="53" t="s">
        <v>3496</v>
      </c>
      <c r="E1273" s="63" t="s">
        <v>3497</v>
      </c>
    </row>
    <row r="1274" spans="1:5">
      <c r="A1274" s="50">
        <v>8718699975494</v>
      </c>
      <c r="B1274" s="50">
        <v>910505101242</v>
      </c>
      <c r="C1274" s="61">
        <v>871869997549400</v>
      </c>
      <c r="D1274" s="53" t="s">
        <v>3498</v>
      </c>
      <c r="E1274" s="63" t="s">
        <v>3499</v>
      </c>
    </row>
    <row r="1275" spans="1:5">
      <c r="A1275" s="50">
        <v>8719514963993</v>
      </c>
      <c r="B1275" s="50">
        <v>911401808385</v>
      </c>
      <c r="C1275" s="61">
        <v>871951496399300</v>
      </c>
      <c r="D1275" s="53" t="s">
        <v>3500</v>
      </c>
      <c r="E1275" s="63" t="s">
        <v>3501</v>
      </c>
    </row>
    <row r="1276" spans="1:5">
      <c r="A1276" s="50">
        <v>8719514963986</v>
      </c>
      <c r="B1276" s="50">
        <v>911401808285</v>
      </c>
      <c r="C1276" s="61">
        <v>871951496398600</v>
      </c>
      <c r="D1276" s="53" t="s">
        <v>3505</v>
      </c>
      <c r="E1276" s="63" t="s">
        <v>3506</v>
      </c>
    </row>
    <row r="1277" spans="1:5">
      <c r="A1277" s="8">
        <v>8718699799304</v>
      </c>
      <c r="B1277" s="8">
        <v>912401483527</v>
      </c>
      <c r="C1277" s="31">
        <v>871869979930400</v>
      </c>
      <c r="D1277" s="10" t="s">
        <v>3531</v>
      </c>
      <c r="E1277" s="63" t="s">
        <v>3532</v>
      </c>
    </row>
    <row r="1278" spans="1:5">
      <c r="A1278" s="8">
        <v>8718699799298</v>
      </c>
      <c r="B1278" s="8">
        <v>912401483526</v>
      </c>
      <c r="C1278" s="31">
        <v>871869979929800</v>
      </c>
      <c r="D1278" s="10" t="s">
        <v>3529</v>
      </c>
      <c r="E1278" s="63" t="s">
        <v>3530</v>
      </c>
    </row>
    <row r="1279" spans="1:5">
      <c r="A1279" s="8">
        <v>8718699799281</v>
      </c>
      <c r="B1279" s="8">
        <v>912401483525</v>
      </c>
      <c r="C1279" s="31">
        <v>871869979928100</v>
      </c>
      <c r="D1279" s="10" t="s">
        <v>3526</v>
      </c>
      <c r="E1279" s="63" t="s">
        <v>3528</v>
      </c>
    </row>
    <row r="1280" spans="1:5">
      <c r="A1280" s="50">
        <v>8720169752481</v>
      </c>
      <c r="B1280" s="50">
        <v>911401809287</v>
      </c>
      <c r="C1280" s="61">
        <v>872016975248199</v>
      </c>
      <c r="D1280" s="53" t="s">
        <v>3518</v>
      </c>
      <c r="E1280" s="63" t="s">
        <v>3519</v>
      </c>
    </row>
    <row r="1281" spans="1:5">
      <c r="A1281" s="50">
        <v>8720169752474</v>
      </c>
      <c r="B1281" s="50">
        <v>911401809187</v>
      </c>
      <c r="C1281" s="61">
        <v>872016975247499</v>
      </c>
      <c r="D1281" s="53" t="s">
        <v>3516</v>
      </c>
      <c r="E1281" s="63" t="s">
        <v>3517</v>
      </c>
    </row>
    <row r="1282" spans="1:5">
      <c r="A1282" s="50">
        <v>8720169752160</v>
      </c>
      <c r="B1282" s="50">
        <v>911401807987</v>
      </c>
      <c r="C1282" s="61">
        <v>872016975216099</v>
      </c>
      <c r="D1282" s="53" t="s">
        <v>3512</v>
      </c>
      <c r="E1282" s="63" t="s">
        <v>3513</v>
      </c>
    </row>
    <row r="1283" spans="1:5">
      <c r="A1283" s="50">
        <v>8720169752146</v>
      </c>
      <c r="B1283" s="50">
        <v>911401807787</v>
      </c>
      <c r="C1283" s="61">
        <v>872016975214699</v>
      </c>
      <c r="D1283" s="53" t="s">
        <v>3507</v>
      </c>
      <c r="E1283" s="63" t="s">
        <v>3508</v>
      </c>
    </row>
    <row r="1284" spans="1:5">
      <c r="A1284" s="8">
        <v>8720169752153</v>
      </c>
      <c r="B1284" s="8">
        <v>911401807887</v>
      </c>
      <c r="C1284" s="31">
        <v>872016975215399</v>
      </c>
      <c r="D1284" s="10" t="s">
        <v>3510</v>
      </c>
      <c r="E1284" s="63" t="s">
        <v>3511</v>
      </c>
    </row>
    <row r="1285" spans="1:5">
      <c r="A1285" s="50">
        <v>8720169752511</v>
      </c>
      <c r="B1285" s="50">
        <v>911401809587</v>
      </c>
      <c r="C1285" s="61">
        <v>872016975251199</v>
      </c>
      <c r="D1285" s="53" t="s">
        <v>3524</v>
      </c>
      <c r="E1285" s="63" t="s">
        <v>3525</v>
      </c>
    </row>
    <row r="1286" spans="1:5">
      <c r="A1286" s="50">
        <v>8720169752504</v>
      </c>
      <c r="B1286" s="50">
        <v>911401809487</v>
      </c>
      <c r="C1286" s="61">
        <v>872016975250499</v>
      </c>
      <c r="D1286" s="53" t="s">
        <v>3522</v>
      </c>
      <c r="E1286" s="63" t="s">
        <v>3523</v>
      </c>
    </row>
    <row r="1287" spans="1:5">
      <c r="A1287" s="50">
        <v>8720169752498</v>
      </c>
      <c r="B1287" s="50">
        <v>911401809387</v>
      </c>
      <c r="C1287" s="61">
        <v>872016975249899</v>
      </c>
      <c r="D1287" s="53" t="s">
        <v>3520</v>
      </c>
      <c r="E1287" s="63" t="s">
        <v>3521</v>
      </c>
    </row>
    <row r="1288" spans="1:5">
      <c r="A1288" s="50">
        <v>8719514331198</v>
      </c>
      <c r="B1288" s="50">
        <v>929002669732</v>
      </c>
      <c r="C1288" s="61">
        <v>871951433119800</v>
      </c>
      <c r="D1288" s="53" t="s">
        <v>2955</v>
      </c>
      <c r="E1288" s="63" t="s">
        <v>2957</v>
      </c>
    </row>
    <row r="1289" spans="1:5">
      <c r="A1289" s="50">
        <v>8719514331211</v>
      </c>
      <c r="B1289" s="50">
        <v>929002669832</v>
      </c>
      <c r="C1289" s="61">
        <v>871951433121100</v>
      </c>
      <c r="D1289" s="53" t="s">
        <v>2960</v>
      </c>
      <c r="E1289" s="63" t="s">
        <v>2961</v>
      </c>
    </row>
    <row r="1290" spans="1:5">
      <c r="A1290" s="50">
        <v>8719514331259</v>
      </c>
      <c r="B1290" s="50">
        <v>929002670032</v>
      </c>
      <c r="C1290" s="61">
        <v>871951433125900</v>
      </c>
      <c r="D1290" s="53" t="s">
        <v>2962</v>
      </c>
      <c r="E1290" s="63" t="s">
        <v>2963</v>
      </c>
    </row>
    <row r="1291" spans="1:5">
      <c r="A1291" s="50">
        <v>8719514331273</v>
      </c>
      <c r="B1291" s="50">
        <v>929002670132</v>
      </c>
      <c r="C1291" s="61">
        <v>871951433127300</v>
      </c>
      <c r="D1291" s="53" t="s">
        <v>2965</v>
      </c>
      <c r="E1291" s="63" t="s">
        <v>2966</v>
      </c>
    </row>
    <row r="1292" spans="1:5">
      <c r="A1292" s="50">
        <v>8720169208841</v>
      </c>
      <c r="B1292" s="50">
        <v>929003322602</v>
      </c>
      <c r="C1292" s="61">
        <v>872016920884100</v>
      </c>
      <c r="D1292" s="53" t="s">
        <v>3061</v>
      </c>
      <c r="E1292" s="63" t="s">
        <v>3062</v>
      </c>
    </row>
    <row r="1293" spans="1:5">
      <c r="A1293" s="50">
        <v>8720169208827</v>
      </c>
      <c r="B1293" s="50">
        <v>929003322502</v>
      </c>
      <c r="C1293" s="61">
        <v>872016920882700</v>
      </c>
      <c r="D1293" s="53" t="s">
        <v>3066</v>
      </c>
      <c r="E1293" s="63" t="s">
        <v>3067</v>
      </c>
    </row>
    <row r="1294" spans="1:5">
      <c r="A1294" s="50">
        <v>8720169208889</v>
      </c>
      <c r="B1294" s="50">
        <v>929003322802</v>
      </c>
      <c r="C1294" s="61">
        <v>872016920888900</v>
      </c>
      <c r="D1294" s="53" t="s">
        <v>3068</v>
      </c>
      <c r="E1294" s="63" t="s">
        <v>3069</v>
      </c>
    </row>
    <row r="1295" spans="1:5">
      <c r="A1295" s="50">
        <v>8720169208865</v>
      </c>
      <c r="B1295" s="50">
        <v>929003322702</v>
      </c>
      <c r="C1295" s="61">
        <v>872016920886500</v>
      </c>
      <c r="D1295" s="53" t="s">
        <v>3070</v>
      </c>
      <c r="E1295" s="63" t="s">
        <v>3071</v>
      </c>
    </row>
    <row r="1296" spans="1:5">
      <c r="A1296" s="50">
        <v>8720169208902</v>
      </c>
      <c r="B1296" s="50">
        <v>929003322902</v>
      </c>
      <c r="C1296" s="61">
        <v>872016920890200</v>
      </c>
      <c r="D1296" s="53" t="s">
        <v>3072</v>
      </c>
      <c r="E1296" s="63" t="s">
        <v>3073</v>
      </c>
    </row>
    <row r="1297" spans="1:5">
      <c r="A1297" s="50">
        <v>8720169208926</v>
      </c>
      <c r="B1297" s="50">
        <v>929003323002</v>
      </c>
      <c r="C1297" s="61">
        <v>872016920892600</v>
      </c>
      <c r="D1297" s="53" t="s">
        <v>3077</v>
      </c>
      <c r="E1297" s="63" t="s">
        <v>3078</v>
      </c>
    </row>
    <row r="1298" spans="1:5">
      <c r="A1298" s="50">
        <v>8719514548305</v>
      </c>
      <c r="B1298" s="50">
        <v>911401899382</v>
      </c>
      <c r="C1298" s="61">
        <v>871951454830599</v>
      </c>
      <c r="D1298" s="53" t="s">
        <v>2967</v>
      </c>
      <c r="E1298" s="63" t="s">
        <v>2968</v>
      </c>
    </row>
    <row r="1299" spans="1:5">
      <c r="A1299" s="50">
        <v>8719514548312</v>
      </c>
      <c r="B1299" s="50">
        <v>911401899482</v>
      </c>
      <c r="C1299" s="61">
        <v>871951454831299</v>
      </c>
      <c r="D1299" s="53" t="s">
        <v>2975</v>
      </c>
      <c r="E1299" s="63" t="s">
        <v>2976</v>
      </c>
    </row>
    <row r="1300" spans="1:5">
      <c r="A1300" s="50">
        <v>8719514548268</v>
      </c>
      <c r="B1300" s="50">
        <v>911401898982</v>
      </c>
      <c r="C1300" s="61">
        <v>871951454826899</v>
      </c>
      <c r="D1300" s="53" t="s">
        <v>2978</v>
      </c>
      <c r="E1300" s="63" t="s">
        <v>2979</v>
      </c>
    </row>
    <row r="1301" spans="1:5">
      <c r="A1301" s="50">
        <v>8719514548275</v>
      </c>
      <c r="B1301" s="50">
        <v>911401899082</v>
      </c>
      <c r="C1301" s="61">
        <v>871951454827599</v>
      </c>
      <c r="D1301" s="53" t="s">
        <v>2982</v>
      </c>
      <c r="E1301" s="63" t="s">
        <v>2983</v>
      </c>
    </row>
    <row r="1302" spans="1:5">
      <c r="A1302" s="50">
        <v>8719514548282</v>
      </c>
      <c r="B1302" s="50">
        <v>911401899182</v>
      </c>
      <c r="C1302" s="61">
        <v>871951454828299</v>
      </c>
      <c r="D1302" s="53" t="s">
        <v>2984</v>
      </c>
      <c r="E1302" s="63" t="s">
        <v>2985</v>
      </c>
    </row>
    <row r="1303" spans="1:5">
      <c r="A1303" s="50">
        <v>8719514548299</v>
      </c>
      <c r="B1303" s="50">
        <v>911401899282</v>
      </c>
      <c r="C1303" s="61">
        <v>871951454829999</v>
      </c>
      <c r="D1303" s="53" t="s">
        <v>2987</v>
      </c>
      <c r="E1303" s="63" t="s">
        <v>2988</v>
      </c>
    </row>
    <row r="1304" spans="1:5">
      <c r="A1304" s="50">
        <v>8719514938229</v>
      </c>
      <c r="B1304" s="50">
        <v>911401810784</v>
      </c>
      <c r="C1304" s="61">
        <v>871951493822999</v>
      </c>
      <c r="D1304" s="53" t="s">
        <v>2989</v>
      </c>
      <c r="E1304" s="63" t="s">
        <v>2990</v>
      </c>
    </row>
    <row r="1305" spans="1:5">
      <c r="A1305" s="50">
        <v>8719514938212</v>
      </c>
      <c r="B1305" s="50">
        <v>911401810684</v>
      </c>
      <c r="C1305" s="61">
        <v>871951493821299</v>
      </c>
      <c r="D1305" s="53" t="s">
        <v>2991</v>
      </c>
      <c r="E1305" s="63" t="s">
        <v>2992</v>
      </c>
    </row>
    <row r="1306" spans="1:5">
      <c r="A1306" s="50">
        <v>8719514938489</v>
      </c>
      <c r="B1306" s="50">
        <v>911401811784</v>
      </c>
      <c r="C1306" s="61">
        <v>871951493848999</v>
      </c>
      <c r="D1306" s="53" t="s">
        <v>2993</v>
      </c>
      <c r="E1306" s="63" t="s">
        <v>2994</v>
      </c>
    </row>
    <row r="1307" spans="1:5">
      <c r="A1307" s="50">
        <v>8719514938496</v>
      </c>
      <c r="B1307" s="50">
        <v>911401811884</v>
      </c>
      <c r="C1307" s="61">
        <v>871951493849699</v>
      </c>
      <c r="D1307" s="53" t="s">
        <v>2996</v>
      </c>
      <c r="E1307" s="63" t="s">
        <v>2997</v>
      </c>
    </row>
    <row r="1308" spans="1:5">
      <c r="A1308" s="50">
        <v>8719514938472</v>
      </c>
      <c r="B1308" s="50">
        <v>911401811684</v>
      </c>
      <c r="C1308" s="61">
        <v>871951493847299</v>
      </c>
      <c r="D1308" s="53" t="s">
        <v>2998</v>
      </c>
      <c r="E1308" s="63" t="s">
        <v>2999</v>
      </c>
    </row>
    <row r="1309" spans="1:5">
      <c r="A1309" s="50">
        <v>8719514938458</v>
      </c>
      <c r="B1309" s="50">
        <v>911401811484</v>
      </c>
      <c r="C1309" s="61">
        <v>871951493845899</v>
      </c>
      <c r="D1309" s="53" t="s">
        <v>3000</v>
      </c>
      <c r="E1309" s="63" t="s">
        <v>3001</v>
      </c>
    </row>
    <row r="1310" spans="1:5">
      <c r="A1310" s="50">
        <v>8719514938441</v>
      </c>
      <c r="B1310" s="50">
        <v>911401811384</v>
      </c>
      <c r="C1310" s="61">
        <v>871951493844199</v>
      </c>
      <c r="D1310" s="53" t="s">
        <v>3003</v>
      </c>
      <c r="E1310" s="63" t="s">
        <v>3004</v>
      </c>
    </row>
    <row r="1311" spans="1:5">
      <c r="A1311" s="50">
        <v>8719514938519</v>
      </c>
      <c r="B1311" s="50">
        <v>911401812084</v>
      </c>
      <c r="C1311" s="61">
        <v>871951493851999</v>
      </c>
      <c r="D1311" s="53" t="s">
        <v>3005</v>
      </c>
      <c r="E1311" s="63" t="s">
        <v>3006</v>
      </c>
    </row>
    <row r="1312" spans="1:5">
      <c r="A1312" s="50">
        <v>8719514938502</v>
      </c>
      <c r="B1312" s="50">
        <v>911401811984</v>
      </c>
      <c r="C1312" s="61">
        <v>871951493850299</v>
      </c>
      <c r="D1312" s="53" t="s">
        <v>3007</v>
      </c>
      <c r="E1312" s="63" t="s">
        <v>3008</v>
      </c>
    </row>
    <row r="1313" spans="1:5">
      <c r="A1313" s="50">
        <v>8719514548329</v>
      </c>
      <c r="B1313" s="50">
        <v>911401899582</v>
      </c>
      <c r="C1313" s="61">
        <v>871951454832999</v>
      </c>
      <c r="D1313" s="53" t="s">
        <v>3009</v>
      </c>
      <c r="E1313" s="63" t="s">
        <v>3010</v>
      </c>
    </row>
    <row r="1314" spans="1:5">
      <c r="A1314" s="50">
        <v>8719514548343</v>
      </c>
      <c r="B1314" s="50">
        <v>911401899782</v>
      </c>
      <c r="C1314" s="61">
        <v>871951454834399</v>
      </c>
      <c r="D1314" s="53" t="s">
        <v>3015</v>
      </c>
      <c r="E1314" s="63" t="s">
        <v>3016</v>
      </c>
    </row>
    <row r="1315" spans="1:5">
      <c r="A1315" s="50">
        <v>8719514548350</v>
      </c>
      <c r="B1315" s="50">
        <v>911401899882</v>
      </c>
      <c r="C1315" s="61">
        <v>871951454835099</v>
      </c>
      <c r="D1315" s="53" t="s">
        <v>3017</v>
      </c>
      <c r="E1315" s="63" t="s">
        <v>3018</v>
      </c>
    </row>
    <row r="1316" spans="1:5">
      <c r="A1316" s="50">
        <v>8719514548367</v>
      </c>
      <c r="B1316" s="50">
        <v>911401899982</v>
      </c>
      <c r="C1316" s="61">
        <v>871951454836799</v>
      </c>
      <c r="D1316" s="53" t="s">
        <v>3019</v>
      </c>
      <c r="E1316" s="63" t="s">
        <v>3020</v>
      </c>
    </row>
    <row r="1317" spans="1:5">
      <c r="A1317" s="50">
        <v>8719514548244</v>
      </c>
      <c r="B1317" s="50">
        <v>911401898782</v>
      </c>
      <c r="C1317" s="61">
        <v>871951454824499</v>
      </c>
      <c r="D1317" s="53" t="s">
        <v>3021</v>
      </c>
      <c r="E1317" s="63" t="s">
        <v>3022</v>
      </c>
    </row>
    <row r="1318" spans="1:5">
      <c r="A1318" s="50">
        <v>8719514548206</v>
      </c>
      <c r="B1318" s="50">
        <v>911401898382</v>
      </c>
      <c r="C1318" s="61">
        <v>871951454820699</v>
      </c>
      <c r="D1318" s="53" t="s">
        <v>3025</v>
      </c>
      <c r="E1318" s="63" t="s">
        <v>3026</v>
      </c>
    </row>
    <row r="1319" spans="1:5">
      <c r="A1319" s="50">
        <v>8719514548190</v>
      </c>
      <c r="B1319" s="50">
        <v>911401898282</v>
      </c>
      <c r="C1319" s="61">
        <v>871951454819099</v>
      </c>
      <c r="D1319" s="53" t="s">
        <v>3027</v>
      </c>
      <c r="E1319" s="63" t="s">
        <v>3028</v>
      </c>
    </row>
    <row r="1320" spans="1:5">
      <c r="A1320" s="50">
        <v>8719514548220</v>
      </c>
      <c r="B1320" s="50">
        <v>911401898582</v>
      </c>
      <c r="C1320" s="61">
        <v>871951454822099</v>
      </c>
      <c r="D1320" s="53" t="s">
        <v>3029</v>
      </c>
      <c r="E1320" s="63" t="s">
        <v>3030</v>
      </c>
    </row>
    <row r="1321" spans="1:5">
      <c r="A1321" s="50">
        <v>8719514548251</v>
      </c>
      <c r="B1321" s="50">
        <v>911401898882</v>
      </c>
      <c r="C1321" s="61">
        <v>871951454825199</v>
      </c>
      <c r="D1321" s="53" t="s">
        <v>3033</v>
      </c>
      <c r="E1321" s="63" t="s">
        <v>3034</v>
      </c>
    </row>
    <row r="1322" spans="1:5">
      <c r="A1322" s="50">
        <v>8719514548213</v>
      </c>
      <c r="B1322" s="50">
        <v>911401898482</v>
      </c>
      <c r="C1322" s="61">
        <v>871951454821399</v>
      </c>
      <c r="D1322" s="53" t="s">
        <v>3035</v>
      </c>
      <c r="E1322" s="63" t="s">
        <v>3036</v>
      </c>
    </row>
    <row r="1323" spans="1:5">
      <c r="A1323" s="50">
        <v>8719514548237</v>
      </c>
      <c r="B1323" s="50">
        <v>911401898682</v>
      </c>
      <c r="C1323" s="61">
        <v>871951454823799</v>
      </c>
      <c r="D1323" s="53" t="s">
        <v>3037</v>
      </c>
      <c r="E1323" s="63" t="s">
        <v>3038</v>
      </c>
    </row>
    <row r="1324" spans="1:5">
      <c r="A1324" s="50">
        <v>8719514548152</v>
      </c>
      <c r="B1324" s="50">
        <v>911401897882</v>
      </c>
      <c r="C1324" s="61">
        <v>871951454815299</v>
      </c>
      <c r="D1324" s="53" t="s">
        <v>3039</v>
      </c>
      <c r="E1324" s="63" t="s">
        <v>3040</v>
      </c>
    </row>
    <row r="1325" spans="1:5">
      <c r="A1325" s="50">
        <v>8719514548121</v>
      </c>
      <c r="B1325" s="50">
        <v>911401897582</v>
      </c>
      <c r="C1325" s="61">
        <v>871951454812199</v>
      </c>
      <c r="D1325" s="53" t="s">
        <v>3041</v>
      </c>
      <c r="E1325" s="63" t="s">
        <v>3042</v>
      </c>
    </row>
    <row r="1326" spans="1:5">
      <c r="A1326" s="50">
        <v>8719514548114</v>
      </c>
      <c r="B1326" s="50">
        <v>911401897482</v>
      </c>
      <c r="C1326" s="61">
        <v>871951454811499</v>
      </c>
      <c r="D1326" s="53" t="s">
        <v>3043</v>
      </c>
      <c r="E1326" s="63" t="s">
        <v>3044</v>
      </c>
    </row>
    <row r="1327" spans="1:5">
      <c r="A1327" s="50">
        <v>8719514548145</v>
      </c>
      <c r="B1327" s="50">
        <v>911401897782</v>
      </c>
      <c r="C1327" s="61">
        <v>871951454814599</v>
      </c>
      <c r="D1327" s="53" t="s">
        <v>3045</v>
      </c>
      <c r="E1327" s="63" t="s">
        <v>3046</v>
      </c>
    </row>
    <row r="1328" spans="1:5">
      <c r="A1328" s="50">
        <v>8719514548138</v>
      </c>
      <c r="B1328" s="50">
        <v>911401897682</v>
      </c>
      <c r="C1328" s="61">
        <v>871951454813899</v>
      </c>
      <c r="D1328" s="53" t="s">
        <v>3047</v>
      </c>
      <c r="E1328" s="63" t="s">
        <v>3048</v>
      </c>
    </row>
    <row r="1329" spans="1:5">
      <c r="A1329" s="50">
        <v>8719514548176</v>
      </c>
      <c r="B1329" s="50">
        <v>911401898082</v>
      </c>
      <c r="C1329" s="61">
        <v>871951454817699</v>
      </c>
      <c r="D1329" s="53" t="s">
        <v>3049</v>
      </c>
      <c r="E1329" s="63" t="s">
        <v>3050</v>
      </c>
    </row>
    <row r="1330" spans="1:5">
      <c r="A1330" s="50">
        <v>8719514548169</v>
      </c>
      <c r="B1330" s="50">
        <v>911401897982</v>
      </c>
      <c r="C1330" s="61">
        <v>871951454816999</v>
      </c>
      <c r="D1330" s="53" t="s">
        <v>3051</v>
      </c>
      <c r="E1330" s="63" t="s">
        <v>3052</v>
      </c>
    </row>
    <row r="1331" spans="1:5">
      <c r="A1331" s="50">
        <v>8719514548183</v>
      </c>
      <c r="B1331" s="50">
        <v>911401898182</v>
      </c>
      <c r="C1331" s="61">
        <v>871951454818399</v>
      </c>
      <c r="D1331" s="53" t="s">
        <v>3053</v>
      </c>
      <c r="E1331" s="63" t="s">
        <v>3054</v>
      </c>
    </row>
    <row r="1332" spans="1:5">
      <c r="A1332" s="50">
        <v>8719514938199</v>
      </c>
      <c r="B1332" s="50">
        <v>911401810484</v>
      </c>
      <c r="C1332" s="61">
        <v>871951493819999</v>
      </c>
      <c r="D1332" s="53" t="s">
        <v>3055</v>
      </c>
      <c r="E1332" s="63" t="s">
        <v>3056</v>
      </c>
    </row>
    <row r="1333" spans="1:5">
      <c r="A1333" s="50">
        <v>8719514938434</v>
      </c>
      <c r="B1333" s="50">
        <v>911401811284</v>
      </c>
      <c r="C1333" s="61">
        <v>871951493843499</v>
      </c>
      <c r="D1333" s="53" t="s">
        <v>3057</v>
      </c>
      <c r="E1333" s="63" t="s">
        <v>3058</v>
      </c>
    </row>
    <row r="1334" spans="1:5">
      <c r="A1334" s="50">
        <v>8719514938182</v>
      </c>
      <c r="B1334" s="50">
        <v>911401810384</v>
      </c>
      <c r="C1334" s="61">
        <v>871951493818299</v>
      </c>
      <c r="D1334" s="53" t="s">
        <v>3059</v>
      </c>
      <c r="E1334" s="63" t="s">
        <v>3060</v>
      </c>
    </row>
    <row r="1335" spans="1:5">
      <c r="A1335" s="8">
        <v>8719514378056</v>
      </c>
      <c r="B1335" s="8">
        <v>928392220285</v>
      </c>
      <c r="C1335" s="8">
        <v>871951437805600</v>
      </c>
      <c r="D1335" s="10" t="s">
        <v>4835</v>
      </c>
      <c r="E1335" s="63" t="s">
        <v>4837</v>
      </c>
    </row>
    <row r="1336" spans="1:5">
      <c r="A1336" s="8">
        <v>8711500697691</v>
      </c>
      <c r="B1336" s="8">
        <v>928392220230</v>
      </c>
      <c r="C1336" s="8">
        <v>871150069769133</v>
      </c>
      <c r="D1336" s="10" t="s">
        <v>4838</v>
      </c>
      <c r="E1336" s="63" t="s">
        <v>4839</v>
      </c>
    </row>
    <row r="1337" spans="1:5">
      <c r="A1337" s="8">
        <v>8711500764973</v>
      </c>
      <c r="B1337" s="8">
        <v>926000192703</v>
      </c>
      <c r="C1337" s="8">
        <v>871150076497326</v>
      </c>
      <c r="D1337" s="10" t="s">
        <v>4840</v>
      </c>
      <c r="E1337" s="63" t="s">
        <v>4841</v>
      </c>
    </row>
    <row r="1338" spans="1:5">
      <c r="A1338" s="8">
        <v>8711500903792</v>
      </c>
      <c r="B1338" s="8">
        <v>928391630303</v>
      </c>
      <c r="C1338" s="8">
        <v>871150090379226</v>
      </c>
      <c r="D1338" s="10" t="s">
        <v>4842</v>
      </c>
      <c r="E1338" s="63" t="s">
        <v>4843</v>
      </c>
    </row>
    <row r="1339" spans="1:5">
      <c r="A1339" s="8">
        <v>8711500697509</v>
      </c>
      <c r="B1339" s="8">
        <v>928390720230</v>
      </c>
      <c r="C1339" s="8">
        <v>871150069750933</v>
      </c>
      <c r="D1339" s="10" t="s">
        <v>4844</v>
      </c>
      <c r="E1339" s="63" t="s">
        <v>4845</v>
      </c>
    </row>
    <row r="1340" spans="1:5">
      <c r="A1340" s="8">
        <v>8711500915535</v>
      </c>
      <c r="B1340" s="8">
        <v>913619519966</v>
      </c>
      <c r="C1340" s="8">
        <v>871150091553530</v>
      </c>
      <c r="D1340" s="10" t="s">
        <v>4750</v>
      </c>
      <c r="E1340" s="63" t="s">
        <v>4752</v>
      </c>
    </row>
    <row r="1341" spans="1:5">
      <c r="A1341" s="8">
        <v>8727900771312</v>
      </c>
      <c r="B1341" s="31">
        <v>913700655366</v>
      </c>
      <c r="C1341" s="31">
        <v>872790089567400</v>
      </c>
      <c r="D1341" s="19" t="s">
        <v>4753</v>
      </c>
      <c r="E1341" s="63" t="s">
        <v>4754</v>
      </c>
    </row>
    <row r="1342" spans="1:5">
      <c r="A1342" s="8">
        <v>8711500881779</v>
      </c>
      <c r="B1342" s="31">
        <v>913700655466</v>
      </c>
      <c r="C1342" s="31">
        <v>872790089569800</v>
      </c>
      <c r="D1342" s="19" t="s">
        <v>4755</v>
      </c>
      <c r="E1342" s="63" t="s">
        <v>4756</v>
      </c>
    </row>
    <row r="1343" spans="1:5">
      <c r="A1343" s="50">
        <v>8718696069622</v>
      </c>
      <c r="B1343" s="50">
        <v>911401850680</v>
      </c>
      <c r="C1343" s="61">
        <v>871869606962200</v>
      </c>
      <c r="D1343" s="53" t="s">
        <v>3866</v>
      </c>
      <c r="E1343" s="63" t="s">
        <v>3869</v>
      </c>
    </row>
    <row r="1344" spans="1:5">
      <c r="A1344" s="50">
        <v>8710163350394</v>
      </c>
      <c r="B1344" s="50">
        <v>911401842280</v>
      </c>
      <c r="C1344" s="61">
        <v>871016335039400</v>
      </c>
      <c r="D1344" s="53" t="s">
        <v>3877</v>
      </c>
      <c r="E1344" s="63" t="s">
        <v>3878</v>
      </c>
    </row>
    <row r="1345" spans="1:5">
      <c r="A1345" s="50">
        <v>8710163350417</v>
      </c>
      <c r="B1345" s="50">
        <v>911401842480</v>
      </c>
      <c r="C1345" s="61">
        <v>871016335041700</v>
      </c>
      <c r="D1345" s="53" t="s">
        <v>3882</v>
      </c>
      <c r="E1345" s="63" t="s">
        <v>3883</v>
      </c>
    </row>
    <row r="1346" spans="1:5">
      <c r="A1346" s="50">
        <v>8720169736856</v>
      </c>
      <c r="B1346" s="50">
        <v>911401892185</v>
      </c>
      <c r="C1346" s="61">
        <v>872016973685699</v>
      </c>
      <c r="D1346" s="53" t="s">
        <v>3894</v>
      </c>
      <c r="E1346" s="63" t="s">
        <v>3895</v>
      </c>
    </row>
    <row r="1347" spans="1:5">
      <c r="A1347" s="8">
        <v>8720169736917</v>
      </c>
      <c r="B1347" s="8">
        <v>911401892385</v>
      </c>
      <c r="C1347" s="31">
        <v>872016973691799</v>
      </c>
      <c r="D1347" s="10" t="s">
        <v>3897</v>
      </c>
      <c r="E1347" s="63" t="s">
        <v>3898</v>
      </c>
    </row>
    <row r="1348" spans="1:5">
      <c r="A1348" s="8">
        <v>8720169736849</v>
      </c>
      <c r="B1348" s="8">
        <v>911401892085</v>
      </c>
      <c r="C1348" s="31">
        <v>872016973684999</v>
      </c>
      <c r="D1348" s="10" t="s">
        <v>3884</v>
      </c>
      <c r="E1348" s="63" t="s">
        <v>3885</v>
      </c>
    </row>
    <row r="1349" spans="1:5">
      <c r="A1349" s="50">
        <v>8720169736900</v>
      </c>
      <c r="B1349" s="50">
        <v>911401892285</v>
      </c>
      <c r="C1349" s="61">
        <v>872016973690099</v>
      </c>
      <c r="D1349" s="53" t="s">
        <v>3889</v>
      </c>
      <c r="E1349" s="63" t="s">
        <v>3891</v>
      </c>
    </row>
    <row r="1350" spans="1:5">
      <c r="A1350" s="50">
        <v>8719514512344</v>
      </c>
      <c r="B1350" s="50">
        <v>911401882081</v>
      </c>
      <c r="C1350" s="61">
        <v>871951451234400</v>
      </c>
      <c r="D1350" s="53" t="s">
        <v>3899</v>
      </c>
      <c r="E1350" s="63" t="s">
        <v>3900</v>
      </c>
    </row>
    <row r="1351" spans="1:5">
      <c r="A1351" s="50">
        <v>8719514512399</v>
      </c>
      <c r="B1351" s="50">
        <v>911401882581</v>
      </c>
      <c r="C1351" s="61">
        <v>871951451239900</v>
      </c>
      <c r="D1351" s="53" t="s">
        <v>3902</v>
      </c>
      <c r="E1351" s="63" t="s">
        <v>3903</v>
      </c>
    </row>
    <row r="1352" spans="1:5">
      <c r="A1352" s="50">
        <v>8719514512306</v>
      </c>
      <c r="B1352" s="50">
        <v>911401881681</v>
      </c>
      <c r="C1352" s="61">
        <v>871951451230600</v>
      </c>
      <c r="D1352" s="53" t="s">
        <v>3906</v>
      </c>
      <c r="E1352" s="63" t="s">
        <v>3907</v>
      </c>
    </row>
    <row r="1353" spans="1:5">
      <c r="A1353" s="50">
        <v>8719514512368</v>
      </c>
      <c r="B1353" s="50">
        <v>911401882281</v>
      </c>
      <c r="C1353" s="61">
        <v>871951451236800</v>
      </c>
      <c r="D1353" s="53" t="s">
        <v>3908</v>
      </c>
      <c r="E1353" s="63" t="s">
        <v>3909</v>
      </c>
    </row>
    <row r="1354" spans="1:5">
      <c r="A1354" s="50">
        <v>8719514512337</v>
      </c>
      <c r="B1354" s="50">
        <v>911401881981</v>
      </c>
      <c r="C1354" s="61">
        <v>871951451233700</v>
      </c>
      <c r="D1354" s="53" t="s">
        <v>3910</v>
      </c>
      <c r="E1354" s="63" t="s">
        <v>3911</v>
      </c>
    </row>
    <row r="1355" spans="1:5">
      <c r="A1355" s="50">
        <v>8719514512351</v>
      </c>
      <c r="B1355" s="50">
        <v>911401882181</v>
      </c>
      <c r="C1355" s="61">
        <v>871951451235100</v>
      </c>
      <c r="D1355" s="53" t="s">
        <v>3912</v>
      </c>
      <c r="E1355" s="63" t="s">
        <v>3913</v>
      </c>
    </row>
    <row r="1356" spans="1:5">
      <c r="A1356" s="50">
        <v>8718699975548</v>
      </c>
      <c r="B1356" s="50">
        <v>910505101247</v>
      </c>
      <c r="C1356" s="61">
        <v>871869997554800</v>
      </c>
      <c r="D1356" s="53" t="s">
        <v>3914</v>
      </c>
      <c r="E1356" s="63" t="s">
        <v>3915</v>
      </c>
    </row>
    <row r="1357" spans="1:5">
      <c r="A1357" s="50">
        <v>8719514512405</v>
      </c>
      <c r="B1357" s="50">
        <v>911401882681</v>
      </c>
      <c r="C1357" s="61">
        <v>871951451240500</v>
      </c>
      <c r="D1357" s="53" t="s">
        <v>3916</v>
      </c>
      <c r="E1357" s="63" t="s">
        <v>3917</v>
      </c>
    </row>
    <row r="1358" spans="1:5">
      <c r="A1358" s="50">
        <v>8718699975555</v>
      </c>
      <c r="B1358" s="50">
        <v>910505101248</v>
      </c>
      <c r="C1358" s="61">
        <v>871869997555500</v>
      </c>
      <c r="D1358" s="53" t="s">
        <v>3918</v>
      </c>
      <c r="E1358" s="63" t="s">
        <v>3919</v>
      </c>
    </row>
    <row r="1359" spans="1:5">
      <c r="A1359" s="50">
        <v>8719514512313</v>
      </c>
      <c r="B1359" s="50">
        <v>911401881781</v>
      </c>
      <c r="C1359" s="61">
        <v>871951451231300</v>
      </c>
      <c r="D1359" s="53" t="s">
        <v>3921</v>
      </c>
      <c r="E1359" s="63" t="s">
        <v>3922</v>
      </c>
    </row>
    <row r="1360" spans="1:5">
      <c r="A1360" s="50">
        <v>8719514512320</v>
      </c>
      <c r="B1360" s="50">
        <v>911401881881</v>
      </c>
      <c r="C1360" s="61">
        <v>871951451232000</v>
      </c>
      <c r="D1360" s="53" t="s">
        <v>3923</v>
      </c>
      <c r="E1360" s="63" t="s">
        <v>3924</v>
      </c>
    </row>
    <row r="1361" spans="1:5">
      <c r="A1361" s="50">
        <v>8719514512375</v>
      </c>
      <c r="B1361" s="50">
        <v>911401882381</v>
      </c>
      <c r="C1361" s="61">
        <v>871951451237500</v>
      </c>
      <c r="D1361" s="53" t="s">
        <v>3925</v>
      </c>
      <c r="E1361" s="63" t="s">
        <v>3926</v>
      </c>
    </row>
    <row r="1362" spans="1:5">
      <c r="A1362" s="50">
        <v>8719514512382</v>
      </c>
      <c r="B1362" s="50">
        <v>911401882481</v>
      </c>
      <c r="C1362" s="61">
        <v>871951451238200</v>
      </c>
      <c r="D1362" s="53" t="s">
        <v>3927</v>
      </c>
      <c r="E1362" s="63" t="s">
        <v>3928</v>
      </c>
    </row>
    <row r="1363" spans="1:5">
      <c r="A1363" s="50">
        <v>8718699975531</v>
      </c>
      <c r="B1363" s="50">
        <v>910505101246</v>
      </c>
      <c r="C1363" s="61">
        <v>871869997553100</v>
      </c>
      <c r="D1363" s="53" t="s">
        <v>3929</v>
      </c>
      <c r="E1363" s="63" t="s">
        <v>3930</v>
      </c>
    </row>
    <row r="1364" spans="1:5">
      <c r="A1364" s="50">
        <v>8718699975562</v>
      </c>
      <c r="B1364" s="50">
        <v>910505101249</v>
      </c>
      <c r="C1364" s="61">
        <v>871869997556200</v>
      </c>
      <c r="D1364" s="53" t="s">
        <v>3931</v>
      </c>
      <c r="E1364" s="63" t="s">
        <v>3932</v>
      </c>
    </row>
    <row r="1365" spans="1:5">
      <c r="A1365" s="50">
        <v>8719514964013</v>
      </c>
      <c r="B1365" s="50">
        <v>911401808585</v>
      </c>
      <c r="C1365" s="61">
        <v>871951496401300</v>
      </c>
      <c r="D1365" s="53" t="s">
        <v>3933</v>
      </c>
      <c r="E1365" s="63" t="s">
        <v>3934</v>
      </c>
    </row>
    <row r="1366" spans="1:5">
      <c r="A1366" s="50">
        <v>8719514964006</v>
      </c>
      <c r="B1366" s="50">
        <v>911401808485</v>
      </c>
      <c r="C1366" s="61">
        <v>871951496400600</v>
      </c>
      <c r="D1366" s="53" t="s">
        <v>3938</v>
      </c>
      <c r="E1366" s="63" t="s">
        <v>3939</v>
      </c>
    </row>
    <row r="1367" spans="1:5">
      <c r="A1367" s="50">
        <v>8720169510159</v>
      </c>
      <c r="B1367" s="50">
        <v>911401841385</v>
      </c>
      <c r="C1367" s="61">
        <v>872016951015999</v>
      </c>
      <c r="D1367" s="53" t="s">
        <v>3940</v>
      </c>
      <c r="E1367" s="63" t="s">
        <v>3941</v>
      </c>
    </row>
    <row r="1368" spans="1:5">
      <c r="A1368" s="50">
        <v>8720169750739</v>
      </c>
      <c r="B1368" s="50">
        <v>911401803587</v>
      </c>
      <c r="C1368" s="61">
        <v>872016975073999</v>
      </c>
      <c r="D1368" s="53" t="s">
        <v>3947</v>
      </c>
      <c r="E1368" s="63" t="s">
        <v>3948</v>
      </c>
    </row>
    <row r="1369" spans="1:5">
      <c r="A1369" s="50">
        <v>8720169510166</v>
      </c>
      <c r="B1369" s="50">
        <v>911401841485</v>
      </c>
      <c r="C1369" s="61">
        <v>872016951016699</v>
      </c>
      <c r="D1369" s="53" t="s">
        <v>3955</v>
      </c>
      <c r="E1369" s="63" t="s">
        <v>3956</v>
      </c>
    </row>
    <row r="1370" spans="1:5">
      <c r="A1370" s="50">
        <v>8720169750746</v>
      </c>
      <c r="B1370" s="50">
        <v>911401803687</v>
      </c>
      <c r="C1370" s="61">
        <v>872016975074699</v>
      </c>
      <c r="D1370" s="53" t="s">
        <v>3960</v>
      </c>
      <c r="E1370" s="63" t="s">
        <v>3961</v>
      </c>
    </row>
    <row r="1371" spans="1:5">
      <c r="A1371" s="50">
        <v>8720169510135</v>
      </c>
      <c r="B1371" s="50">
        <v>911401841185</v>
      </c>
      <c r="C1371" s="61">
        <v>872016951013599</v>
      </c>
      <c r="D1371" s="53" t="s">
        <v>3966</v>
      </c>
      <c r="E1371" s="63" t="s">
        <v>3967</v>
      </c>
    </row>
    <row r="1372" spans="1:5">
      <c r="A1372" s="50">
        <v>8720169510142</v>
      </c>
      <c r="B1372" s="50">
        <v>911401841285</v>
      </c>
      <c r="C1372" s="61">
        <v>872016951014299</v>
      </c>
      <c r="D1372" s="53" t="s">
        <v>3969</v>
      </c>
      <c r="E1372" s="63" t="s">
        <v>3970</v>
      </c>
    </row>
    <row r="1373" spans="1:5">
      <c r="A1373" s="50">
        <v>8720169513228</v>
      </c>
      <c r="B1373" s="50">
        <v>911401856685</v>
      </c>
      <c r="C1373" s="61">
        <v>872016951322899</v>
      </c>
      <c r="D1373" s="53" t="s">
        <v>3972</v>
      </c>
      <c r="E1373" s="63" t="s">
        <v>3973</v>
      </c>
    </row>
    <row r="1374" spans="1:5">
      <c r="A1374" s="8">
        <v>8711500930668</v>
      </c>
      <c r="B1374" s="8">
        <v>913700184966</v>
      </c>
      <c r="C1374" s="8">
        <v>871150093066830</v>
      </c>
      <c r="D1374" s="10" t="s">
        <v>4757</v>
      </c>
      <c r="E1374" s="63" t="s">
        <v>4758</v>
      </c>
    </row>
    <row r="1375" spans="1:5">
      <c r="A1375" s="8">
        <v>8711500930682</v>
      </c>
      <c r="B1375" s="8">
        <v>913700185166</v>
      </c>
      <c r="C1375" s="8">
        <v>871150093068230</v>
      </c>
      <c r="D1375" s="10" t="s">
        <v>4759</v>
      </c>
      <c r="E1375" s="63" t="s">
        <v>4760</v>
      </c>
    </row>
    <row r="1376" spans="1:5">
      <c r="A1376" s="8">
        <v>8711500210241</v>
      </c>
      <c r="B1376" s="8">
        <v>928486700091</v>
      </c>
      <c r="C1376" s="8">
        <v>871150021024130</v>
      </c>
      <c r="D1376" s="20" t="s">
        <v>4746</v>
      </c>
      <c r="E1376" s="63" t="s">
        <v>4747</v>
      </c>
    </row>
    <row r="1377" spans="1:5">
      <c r="A1377" s="8">
        <v>8711500181862</v>
      </c>
      <c r="B1377" s="31">
        <v>928150108828</v>
      </c>
      <c r="C1377" s="31">
        <v>871150018186230</v>
      </c>
      <c r="D1377" s="19" t="s">
        <v>4744</v>
      </c>
      <c r="E1377" s="63" t="s">
        <v>4745</v>
      </c>
    </row>
    <row r="1378" spans="1:5">
      <c r="A1378" s="8">
        <v>8711500184122</v>
      </c>
      <c r="B1378" s="31">
        <v>928154509228</v>
      </c>
      <c r="C1378" s="8">
        <v>871150018412245</v>
      </c>
      <c r="D1378" s="19" t="s">
        <v>4748</v>
      </c>
      <c r="E1378" s="63" t="s">
        <v>4749</v>
      </c>
    </row>
    <row r="1379" spans="1:5">
      <c r="A1379" s="50">
        <v>8719514528598</v>
      </c>
      <c r="B1379" s="50">
        <v>911401846982</v>
      </c>
      <c r="C1379" s="61">
        <v>871951452859899</v>
      </c>
      <c r="D1379" s="53" t="s">
        <v>3238</v>
      </c>
      <c r="E1379" s="63" t="s">
        <v>3241</v>
      </c>
    </row>
    <row r="1380" spans="1:5">
      <c r="A1380" s="50">
        <v>8719514528611</v>
      </c>
      <c r="B1380" s="50">
        <v>911401847182</v>
      </c>
      <c r="C1380" s="61">
        <v>871951452861199</v>
      </c>
      <c r="D1380" s="53" t="s">
        <v>3247</v>
      </c>
      <c r="E1380" s="63" t="s">
        <v>3248</v>
      </c>
    </row>
    <row r="1381" spans="1:5">
      <c r="A1381" s="50">
        <v>8719514528581</v>
      </c>
      <c r="B1381" s="50">
        <v>911401846882</v>
      </c>
      <c r="C1381" s="61">
        <v>871951452858199</v>
      </c>
      <c r="D1381" s="53" t="s">
        <v>3249</v>
      </c>
      <c r="E1381" s="63" t="s">
        <v>3250</v>
      </c>
    </row>
    <row r="1382" spans="1:5">
      <c r="A1382" s="50">
        <v>8719514528604</v>
      </c>
      <c r="B1382" s="50">
        <v>911401847082</v>
      </c>
      <c r="C1382" s="61">
        <v>871951452860499</v>
      </c>
      <c r="D1382" s="53" t="s">
        <v>3253</v>
      </c>
      <c r="E1382" s="63" t="s">
        <v>3254</v>
      </c>
    </row>
    <row r="1383" spans="1:5">
      <c r="A1383" s="50">
        <v>8719514528550</v>
      </c>
      <c r="B1383" s="50">
        <v>911401846582</v>
      </c>
      <c r="C1383" s="61">
        <v>871951452855099</v>
      </c>
      <c r="D1383" s="53" t="s">
        <v>3255</v>
      </c>
      <c r="E1383" s="63" t="s">
        <v>3256</v>
      </c>
    </row>
    <row r="1384" spans="1:5">
      <c r="A1384" s="50">
        <v>8719514528574</v>
      </c>
      <c r="B1384" s="50">
        <v>911401846782</v>
      </c>
      <c r="C1384" s="61">
        <v>871951452857499</v>
      </c>
      <c r="D1384" s="53" t="s">
        <v>3258</v>
      </c>
      <c r="E1384" s="63" t="s">
        <v>3259</v>
      </c>
    </row>
    <row r="1385" spans="1:5">
      <c r="A1385" s="50">
        <v>8719514528567</v>
      </c>
      <c r="B1385" s="50">
        <v>911401846682</v>
      </c>
      <c r="C1385" s="61">
        <v>871951452856799</v>
      </c>
      <c r="D1385" s="53" t="s">
        <v>3260</v>
      </c>
      <c r="E1385" s="63" t="s">
        <v>3261</v>
      </c>
    </row>
    <row r="1386" spans="1:5">
      <c r="A1386" s="50">
        <v>8719514528628</v>
      </c>
      <c r="B1386" s="50">
        <v>911401847282</v>
      </c>
      <c r="C1386" s="61">
        <v>871951452862899</v>
      </c>
      <c r="D1386" s="53" t="s">
        <v>3262</v>
      </c>
      <c r="E1386" s="63" t="s">
        <v>3263</v>
      </c>
    </row>
    <row r="1387" spans="1:5">
      <c r="A1387" s="50">
        <v>8718699781019</v>
      </c>
      <c r="B1387" s="50">
        <v>929002405702</v>
      </c>
      <c r="C1387" s="61">
        <v>871869978101900</v>
      </c>
      <c r="D1387" s="53" t="s">
        <v>1066</v>
      </c>
      <c r="E1387" s="63" t="s">
        <v>1068</v>
      </c>
    </row>
    <row r="1388" spans="1:5">
      <c r="A1388" s="50">
        <v>8718699781033</v>
      </c>
      <c r="B1388" s="50">
        <v>929002405802</v>
      </c>
      <c r="C1388" s="61">
        <v>871869978103300</v>
      </c>
      <c r="D1388" s="53" t="s">
        <v>1073</v>
      </c>
      <c r="E1388" s="63" t="s">
        <v>1074</v>
      </c>
    </row>
    <row r="1389" spans="1:5">
      <c r="A1389" s="50">
        <v>8718699780951</v>
      </c>
      <c r="B1389" s="50">
        <v>929002406302</v>
      </c>
      <c r="C1389" s="61">
        <v>871869978095100</v>
      </c>
      <c r="D1389" s="53" t="s">
        <v>1075</v>
      </c>
      <c r="E1389" s="63" t="s">
        <v>1076</v>
      </c>
    </row>
    <row r="1390" spans="1:5">
      <c r="A1390" s="50">
        <v>8718699780975</v>
      </c>
      <c r="B1390" s="50">
        <v>929002406402</v>
      </c>
      <c r="C1390" s="61">
        <v>871869978097500</v>
      </c>
      <c r="D1390" s="53" t="s">
        <v>1078</v>
      </c>
      <c r="E1390" s="63" t="s">
        <v>1079</v>
      </c>
    </row>
    <row r="1391" spans="1:5">
      <c r="A1391" s="50">
        <v>8718699781057</v>
      </c>
      <c r="B1391" s="50">
        <v>929002406602</v>
      </c>
      <c r="C1391" s="61">
        <v>871869978105700</v>
      </c>
      <c r="D1391" s="53" t="s">
        <v>1080</v>
      </c>
      <c r="E1391" s="63" t="s">
        <v>1081</v>
      </c>
    </row>
    <row r="1392" spans="1:5">
      <c r="A1392" s="50">
        <v>8718699781071</v>
      </c>
      <c r="B1392" s="50">
        <v>929002406702</v>
      </c>
      <c r="C1392" s="61">
        <v>871869978107100</v>
      </c>
      <c r="D1392" s="53" t="s">
        <v>1087</v>
      </c>
      <c r="E1392" s="63" t="s">
        <v>1088</v>
      </c>
    </row>
    <row r="1393" spans="1:5">
      <c r="A1393" s="50">
        <v>8720169267770</v>
      </c>
      <c r="B1393" s="50">
        <v>929003731102</v>
      </c>
      <c r="C1393" s="61">
        <v>872016926777000</v>
      </c>
      <c r="D1393" s="53" t="s">
        <v>1090</v>
      </c>
      <c r="E1393" s="63" t="s">
        <v>1091</v>
      </c>
    </row>
    <row r="1394" spans="1:5">
      <c r="A1394" s="50">
        <v>8718699750251</v>
      </c>
      <c r="B1394" s="50">
        <v>929002349702</v>
      </c>
      <c r="C1394" s="61">
        <v>871869975025100</v>
      </c>
      <c r="D1394" s="53" t="s">
        <v>1094</v>
      </c>
      <c r="E1394" s="63" t="s">
        <v>1095</v>
      </c>
    </row>
    <row r="1395" spans="1:5">
      <c r="A1395" s="50">
        <v>8718699750275</v>
      </c>
      <c r="B1395" s="50">
        <v>929002349802</v>
      </c>
      <c r="C1395" s="61">
        <v>871869975027500</v>
      </c>
      <c r="D1395" s="53" t="s">
        <v>1097</v>
      </c>
      <c r="E1395" s="63" t="s">
        <v>1098</v>
      </c>
    </row>
    <row r="1396" spans="1:5">
      <c r="A1396" s="50">
        <v>8720169267794</v>
      </c>
      <c r="B1396" s="50">
        <v>929003731202</v>
      </c>
      <c r="C1396" s="61">
        <v>872016926779400</v>
      </c>
      <c r="D1396" s="53" t="s">
        <v>1099</v>
      </c>
      <c r="E1396" s="63" t="s">
        <v>1100</v>
      </c>
    </row>
    <row r="1397" spans="1:5">
      <c r="A1397" s="50">
        <v>8718699750299</v>
      </c>
      <c r="B1397" s="50">
        <v>929002349902</v>
      </c>
      <c r="C1397" s="61">
        <v>871869975029900</v>
      </c>
      <c r="D1397" s="53" t="s">
        <v>1103</v>
      </c>
      <c r="E1397" s="63" t="s">
        <v>1104</v>
      </c>
    </row>
    <row r="1398" spans="1:5">
      <c r="A1398" s="50">
        <v>8718699750312</v>
      </c>
      <c r="B1398" s="50">
        <v>929002350002</v>
      </c>
      <c r="C1398" s="61">
        <v>871869975031200</v>
      </c>
      <c r="D1398" s="53" t="s">
        <v>1106</v>
      </c>
      <c r="E1398" s="63" t="s">
        <v>1107</v>
      </c>
    </row>
    <row r="1399" spans="1:5">
      <c r="A1399" s="50">
        <v>8720169267817</v>
      </c>
      <c r="B1399" s="50">
        <v>929003731302</v>
      </c>
      <c r="C1399" s="61">
        <v>872016926781700</v>
      </c>
      <c r="D1399" s="53" t="s">
        <v>1108</v>
      </c>
      <c r="E1399" s="63" t="s">
        <v>1109</v>
      </c>
    </row>
    <row r="1400" spans="1:5">
      <c r="A1400" s="50">
        <v>8718699750336</v>
      </c>
      <c r="B1400" s="50">
        <v>929002350102</v>
      </c>
      <c r="C1400" s="61">
        <v>871869975033600</v>
      </c>
      <c r="D1400" s="53" t="s">
        <v>1111</v>
      </c>
      <c r="E1400" s="63" t="s">
        <v>1112</v>
      </c>
    </row>
    <row r="1401" spans="1:5">
      <c r="A1401" s="50">
        <v>8718699750350</v>
      </c>
      <c r="B1401" s="50">
        <v>929002350202</v>
      </c>
      <c r="C1401" s="61">
        <v>871869975035000</v>
      </c>
      <c r="D1401" s="53" t="s">
        <v>1114</v>
      </c>
      <c r="E1401" s="63" t="s">
        <v>1115</v>
      </c>
    </row>
    <row r="1402" spans="1:5">
      <c r="A1402" s="50">
        <v>8720169267831</v>
      </c>
      <c r="B1402" s="50">
        <v>929003731402</v>
      </c>
      <c r="C1402" s="61">
        <v>872016926783100</v>
      </c>
      <c r="D1402" s="53" t="s">
        <v>1116</v>
      </c>
      <c r="E1402" s="63" t="s">
        <v>1117</v>
      </c>
    </row>
    <row r="1403" spans="1:5">
      <c r="A1403" s="50">
        <v>8719514299276</v>
      </c>
      <c r="B1403" s="50">
        <v>929002481202</v>
      </c>
      <c r="C1403" s="61">
        <v>871951429927600</v>
      </c>
      <c r="D1403" s="53" t="s">
        <v>1119</v>
      </c>
      <c r="E1403" s="63" t="s">
        <v>1120</v>
      </c>
    </row>
    <row r="1404" spans="1:5">
      <c r="A1404" s="50">
        <v>8719514299290</v>
      </c>
      <c r="B1404" s="50">
        <v>929002481302</v>
      </c>
      <c r="C1404" s="61">
        <v>871951429929000</v>
      </c>
      <c r="D1404" s="53" t="s">
        <v>1124</v>
      </c>
      <c r="E1404" s="63" t="s">
        <v>1125</v>
      </c>
    </row>
    <row r="1405" spans="1:5">
      <c r="A1405" s="50">
        <v>8720169267855</v>
      </c>
      <c r="B1405" s="50">
        <v>929003731502</v>
      </c>
      <c r="C1405" s="61">
        <v>872016926785500</v>
      </c>
      <c r="D1405" s="53" t="s">
        <v>1126</v>
      </c>
      <c r="E1405" s="63" t="s">
        <v>1127</v>
      </c>
    </row>
    <row r="1406" spans="1:5">
      <c r="A1406" s="50">
        <v>8719514299313</v>
      </c>
      <c r="B1406" s="50">
        <v>929002481402</v>
      </c>
      <c r="C1406" s="61">
        <v>871951429931300</v>
      </c>
      <c r="D1406" s="53" t="s">
        <v>1128</v>
      </c>
      <c r="E1406" s="63" t="s">
        <v>1129</v>
      </c>
    </row>
    <row r="1407" spans="1:5">
      <c r="A1407" s="50">
        <v>8719514299337</v>
      </c>
      <c r="B1407" s="50">
        <v>929002481502</v>
      </c>
      <c r="C1407" s="61">
        <v>871951429933700</v>
      </c>
      <c r="D1407" s="53" t="s">
        <v>1130</v>
      </c>
      <c r="E1407" s="63" t="s">
        <v>1131</v>
      </c>
    </row>
    <row r="1408" spans="1:5">
      <c r="A1408" s="50">
        <v>8720169267718</v>
      </c>
      <c r="B1408" s="50">
        <v>929003730802</v>
      </c>
      <c r="C1408" s="61">
        <v>872016926771800</v>
      </c>
      <c r="D1408" s="53" t="s">
        <v>1132</v>
      </c>
      <c r="E1408" s="63" t="s">
        <v>1133</v>
      </c>
    </row>
    <row r="1409" spans="1:5">
      <c r="A1409" s="50">
        <v>8719514316256</v>
      </c>
      <c r="B1409" s="50">
        <v>929002484802</v>
      </c>
      <c r="C1409" s="61">
        <v>871951431625600</v>
      </c>
      <c r="D1409" s="53" t="s">
        <v>1135</v>
      </c>
      <c r="E1409" s="63" t="s">
        <v>1136</v>
      </c>
    </row>
    <row r="1410" spans="1:5">
      <c r="A1410" s="50">
        <v>8719514316270</v>
      </c>
      <c r="B1410" s="50">
        <v>929002484902</v>
      </c>
      <c r="C1410" s="61">
        <v>871951431627000</v>
      </c>
      <c r="D1410" s="53" t="s">
        <v>1138</v>
      </c>
      <c r="E1410" s="63" t="s">
        <v>1139</v>
      </c>
    </row>
    <row r="1411" spans="1:5">
      <c r="A1411" s="50">
        <v>8720169267732</v>
      </c>
      <c r="B1411" s="50">
        <v>929003730902</v>
      </c>
      <c r="C1411" s="61">
        <v>872016926773200</v>
      </c>
      <c r="D1411" s="53" t="s">
        <v>1140</v>
      </c>
      <c r="E1411" s="63" t="s">
        <v>1141</v>
      </c>
    </row>
    <row r="1412" spans="1:5">
      <c r="A1412" s="50">
        <v>8719514316294</v>
      </c>
      <c r="B1412" s="50">
        <v>929002485002</v>
      </c>
      <c r="C1412" s="61">
        <v>871951431629400</v>
      </c>
      <c r="D1412" s="53" t="s">
        <v>1144</v>
      </c>
      <c r="E1412" s="63" t="s">
        <v>1145</v>
      </c>
    </row>
    <row r="1413" spans="1:5">
      <c r="A1413" s="50">
        <v>8719514316317</v>
      </c>
      <c r="B1413" s="50">
        <v>929002485102</v>
      </c>
      <c r="C1413" s="61">
        <v>871951431631700</v>
      </c>
      <c r="D1413" s="53" t="s">
        <v>1147</v>
      </c>
      <c r="E1413" s="63" t="s">
        <v>1148</v>
      </c>
    </row>
    <row r="1414" spans="1:5">
      <c r="A1414" s="50">
        <v>8720169267756</v>
      </c>
      <c r="B1414" s="50">
        <v>929003731002</v>
      </c>
      <c r="C1414" s="61">
        <v>872016926775600</v>
      </c>
      <c r="D1414" s="53" t="s">
        <v>1150</v>
      </c>
      <c r="E1414" s="63" t="s">
        <v>1151</v>
      </c>
    </row>
    <row r="1415" spans="1:5">
      <c r="A1415" s="50">
        <v>8719514316331</v>
      </c>
      <c r="B1415" s="50">
        <v>929002485202</v>
      </c>
      <c r="C1415" s="61">
        <v>871951431633100</v>
      </c>
      <c r="D1415" s="53" t="s">
        <v>1153</v>
      </c>
      <c r="E1415" s="63" t="s">
        <v>1154</v>
      </c>
    </row>
    <row r="1416" spans="1:5">
      <c r="A1416" s="50">
        <v>8719514316355</v>
      </c>
      <c r="B1416" s="50">
        <v>929002485302</v>
      </c>
      <c r="C1416" s="61">
        <v>871951431635500</v>
      </c>
      <c r="D1416" s="53" t="s">
        <v>1158</v>
      </c>
      <c r="E1416" s="63" t="s">
        <v>1159</v>
      </c>
    </row>
    <row r="1417" spans="1:5">
      <c r="A1417" s="50">
        <v>8720169297432</v>
      </c>
      <c r="B1417" s="50">
        <v>929003775602</v>
      </c>
      <c r="C1417" s="61">
        <v>872016929743200</v>
      </c>
      <c r="D1417" s="53" t="s">
        <v>1161</v>
      </c>
      <c r="E1417" s="63" t="s">
        <v>1163</v>
      </c>
    </row>
    <row r="1418" spans="1:5">
      <c r="A1418" s="50">
        <v>8720169297470</v>
      </c>
      <c r="B1418" s="50">
        <v>929003778802</v>
      </c>
      <c r="C1418" s="61">
        <v>872016929747000</v>
      </c>
      <c r="D1418" s="53" t="s">
        <v>1169</v>
      </c>
      <c r="E1418" s="63" t="s">
        <v>1170</v>
      </c>
    </row>
    <row r="1419" spans="1:5">
      <c r="A1419" s="50">
        <v>8720169297456</v>
      </c>
      <c r="B1419" s="50">
        <v>929003775702</v>
      </c>
      <c r="C1419" s="61">
        <v>872016929745600</v>
      </c>
      <c r="D1419" s="53" t="s">
        <v>1172</v>
      </c>
      <c r="E1419" s="63" t="s">
        <v>1173</v>
      </c>
    </row>
    <row r="1420" spans="1:5">
      <c r="A1420" s="50">
        <v>8718699753719</v>
      </c>
      <c r="B1420" s="50">
        <v>929002350902</v>
      </c>
      <c r="C1420" s="61">
        <v>871869975371900</v>
      </c>
      <c r="D1420" s="53" t="s">
        <v>1190</v>
      </c>
      <c r="E1420" s="63" t="s">
        <v>1192</v>
      </c>
    </row>
    <row r="1421" spans="1:5">
      <c r="A1421" s="50">
        <v>8718699753733</v>
      </c>
      <c r="B1421" s="50">
        <v>929002351002</v>
      </c>
      <c r="C1421" s="61">
        <v>871869975373300</v>
      </c>
      <c r="D1421" s="53" t="s">
        <v>1196</v>
      </c>
      <c r="E1421" s="63" t="s">
        <v>1198</v>
      </c>
    </row>
    <row r="1422" spans="1:5">
      <c r="A1422" s="50">
        <v>8718699753672</v>
      </c>
      <c r="B1422" s="50">
        <v>929002350702</v>
      </c>
      <c r="C1422" s="61">
        <v>871869975367200</v>
      </c>
      <c r="D1422" s="53" t="s">
        <v>1175</v>
      </c>
      <c r="E1422" s="63" t="s">
        <v>1177</v>
      </c>
    </row>
    <row r="1423" spans="1:5">
      <c r="A1423" s="50">
        <v>8718699753696</v>
      </c>
      <c r="B1423" s="50">
        <v>929002350802</v>
      </c>
      <c r="C1423" s="61">
        <v>871869975369600</v>
      </c>
      <c r="D1423" s="53" t="s">
        <v>1186</v>
      </c>
      <c r="E1423" s="63" t="s">
        <v>1188</v>
      </c>
    </row>
    <row r="1424" spans="1:5">
      <c r="A1424" s="50">
        <v>8718699638146</v>
      </c>
      <c r="B1424" s="50">
        <v>929002006102</v>
      </c>
      <c r="C1424" s="61">
        <v>871869963814600</v>
      </c>
      <c r="D1424" s="53" t="s">
        <v>1200</v>
      </c>
      <c r="E1424" s="63" t="s">
        <v>1201</v>
      </c>
    </row>
    <row r="1425" spans="1:5">
      <c r="A1425" s="50">
        <v>8718699638160</v>
      </c>
      <c r="B1425" s="50">
        <v>929002006202</v>
      </c>
      <c r="C1425" s="61">
        <v>871869963816000</v>
      </c>
      <c r="D1425" s="53" t="s">
        <v>1206</v>
      </c>
      <c r="E1425" s="63" t="s">
        <v>1207</v>
      </c>
    </row>
    <row r="1426" spans="1:5">
      <c r="A1426" s="50">
        <v>8718699638184</v>
      </c>
      <c r="B1426" s="50">
        <v>929002006302</v>
      </c>
      <c r="C1426" s="61">
        <v>871869963818400</v>
      </c>
      <c r="D1426" s="53" t="s">
        <v>1208</v>
      </c>
      <c r="E1426" s="63" t="s">
        <v>1209</v>
      </c>
    </row>
    <row r="1427" spans="1:5">
      <c r="A1427" s="50">
        <v>8718699638207</v>
      </c>
      <c r="B1427" s="50">
        <v>929002006402</v>
      </c>
      <c r="C1427" s="61">
        <v>871869963820700</v>
      </c>
      <c r="D1427" s="53" t="s">
        <v>1211</v>
      </c>
      <c r="E1427" s="63" t="s">
        <v>1212</v>
      </c>
    </row>
    <row r="1428" spans="1:5">
      <c r="A1428" s="50">
        <v>8718699638221</v>
      </c>
      <c r="B1428" s="50">
        <v>929002006502</v>
      </c>
      <c r="C1428" s="61">
        <v>871869963822100</v>
      </c>
      <c r="D1428" s="53" t="s">
        <v>1214</v>
      </c>
      <c r="E1428" s="63" t="s">
        <v>1215</v>
      </c>
    </row>
    <row r="1429" spans="1:5">
      <c r="A1429" s="50">
        <v>8718699638269</v>
      </c>
      <c r="B1429" s="50">
        <v>929002006702</v>
      </c>
      <c r="C1429" s="61">
        <v>871869963826900</v>
      </c>
      <c r="D1429" s="53" t="s">
        <v>1218</v>
      </c>
      <c r="E1429" s="63" t="s">
        <v>1219</v>
      </c>
    </row>
    <row r="1430" spans="1:5">
      <c r="A1430" s="50">
        <v>8718699638245</v>
      </c>
      <c r="B1430" s="50">
        <v>929002006602</v>
      </c>
      <c r="C1430" s="61">
        <v>871869963824500</v>
      </c>
      <c r="D1430" s="53" t="s">
        <v>1222</v>
      </c>
      <c r="E1430" s="63" t="s">
        <v>1223</v>
      </c>
    </row>
    <row r="1431" spans="1:5">
      <c r="A1431" s="50">
        <v>8718699638283</v>
      </c>
      <c r="B1431" s="50">
        <v>929002006802</v>
      </c>
      <c r="C1431" s="61">
        <v>871869963828300</v>
      </c>
      <c r="D1431" s="53" t="s">
        <v>1224</v>
      </c>
      <c r="E1431" s="63" t="s">
        <v>1225</v>
      </c>
    </row>
    <row r="1432" spans="1:5">
      <c r="A1432" s="8">
        <v>8711500951014</v>
      </c>
      <c r="B1432" s="8">
        <v>928000010803</v>
      </c>
      <c r="C1432" s="8">
        <v>871150095101427</v>
      </c>
      <c r="D1432" s="10" t="s">
        <v>4480</v>
      </c>
      <c r="E1432" s="63" t="s">
        <v>4481</v>
      </c>
    </row>
    <row r="1433" spans="1:5">
      <c r="A1433" s="8">
        <v>8711500950987</v>
      </c>
      <c r="B1433" s="31">
        <v>928000510803</v>
      </c>
      <c r="C1433" s="8">
        <v>871150095098727</v>
      </c>
      <c r="D1433" s="19" t="s">
        <v>4482</v>
      </c>
      <c r="E1433" s="63" t="s">
        <v>4483</v>
      </c>
    </row>
    <row r="1434" spans="1:5">
      <c r="A1434" s="8">
        <v>8711500951045</v>
      </c>
      <c r="B1434" s="31">
        <v>928001010803</v>
      </c>
      <c r="C1434" s="8">
        <v>871150095104527</v>
      </c>
      <c r="D1434" s="19" t="s">
        <v>4484</v>
      </c>
      <c r="E1434" s="63" t="s">
        <v>4485</v>
      </c>
    </row>
    <row r="1435" spans="1:5">
      <c r="A1435" s="8">
        <v>8711500704757</v>
      </c>
      <c r="B1435" s="8">
        <v>928001503340</v>
      </c>
      <c r="C1435" s="8">
        <v>871150070475727</v>
      </c>
      <c r="D1435" s="10" t="s">
        <v>4809</v>
      </c>
      <c r="E1435" s="63" t="s">
        <v>4810</v>
      </c>
    </row>
    <row r="1436" spans="1:5">
      <c r="A1436" s="8">
        <v>8711500615688</v>
      </c>
      <c r="B1436" s="8">
        <v>928000003340</v>
      </c>
      <c r="C1436" s="8">
        <v>871150061568827</v>
      </c>
      <c r="D1436" s="10" t="s">
        <v>4811</v>
      </c>
      <c r="E1436" s="63" t="s">
        <v>4812</v>
      </c>
    </row>
    <row r="1437" spans="1:5">
      <c r="A1437" s="8">
        <v>8711500715838</v>
      </c>
      <c r="B1437" s="8">
        <v>928000503340</v>
      </c>
      <c r="C1437" s="8">
        <v>871150071583827</v>
      </c>
      <c r="D1437" s="10" t="s">
        <v>4813</v>
      </c>
      <c r="E1437" s="63" t="s">
        <v>4814</v>
      </c>
    </row>
    <row r="1438" spans="1:5">
      <c r="A1438" s="8">
        <v>8711500704733</v>
      </c>
      <c r="B1438" s="8">
        <v>928001003318</v>
      </c>
      <c r="C1438" s="8">
        <v>871150070473327</v>
      </c>
      <c r="D1438" s="10" t="s">
        <v>4815</v>
      </c>
      <c r="E1438" s="63" t="s">
        <v>4816</v>
      </c>
    </row>
    <row r="1439" spans="1:5">
      <c r="A1439" s="8">
        <v>8711500951113</v>
      </c>
      <c r="B1439" s="8">
        <v>928048010805</v>
      </c>
      <c r="C1439" s="8">
        <v>871150095111340</v>
      </c>
      <c r="D1439" s="20" t="s">
        <v>4486</v>
      </c>
      <c r="E1439" s="63" t="s">
        <v>4487</v>
      </c>
    </row>
    <row r="1440" spans="1:5">
      <c r="A1440" s="8">
        <v>8711500951151</v>
      </c>
      <c r="B1440" s="31">
        <v>928048510805</v>
      </c>
      <c r="C1440" s="31">
        <v>871150095115140</v>
      </c>
      <c r="D1440" s="19" t="s">
        <v>4488</v>
      </c>
      <c r="E1440" s="63" t="s">
        <v>4489</v>
      </c>
    </row>
    <row r="1441" spans="1:5">
      <c r="A1441" s="8">
        <v>8711500726902</v>
      </c>
      <c r="B1441" s="8">
        <v>928048001805</v>
      </c>
      <c r="C1441" s="8">
        <v>871150072690240</v>
      </c>
      <c r="D1441" s="10" t="s">
        <v>4490</v>
      </c>
      <c r="E1441" s="63" t="s">
        <v>4491</v>
      </c>
    </row>
    <row r="1442" spans="1:5">
      <c r="A1442" s="8">
        <v>8711500642981</v>
      </c>
      <c r="B1442" s="8">
        <v>928048001705</v>
      </c>
      <c r="C1442" s="8">
        <v>871150064298140</v>
      </c>
      <c r="D1442" s="10" t="s">
        <v>4492</v>
      </c>
      <c r="E1442" s="63" t="s">
        <v>4493</v>
      </c>
    </row>
    <row r="1443" spans="1:5">
      <c r="A1443" s="8">
        <v>8711500726841</v>
      </c>
      <c r="B1443" s="8">
        <v>928048001505</v>
      </c>
      <c r="C1443" s="8">
        <v>871150072684140</v>
      </c>
      <c r="D1443" s="10" t="s">
        <v>4494</v>
      </c>
      <c r="E1443" s="63" t="s">
        <v>4495</v>
      </c>
    </row>
    <row r="1444" spans="1:5">
      <c r="A1444" s="8">
        <v>8711500726872</v>
      </c>
      <c r="B1444" s="31">
        <v>928048001605</v>
      </c>
      <c r="C1444" s="31">
        <v>871150072687240</v>
      </c>
      <c r="D1444" s="19" t="s">
        <v>4496</v>
      </c>
      <c r="E1444" s="63" t="s">
        <v>4497</v>
      </c>
    </row>
    <row r="1445" spans="1:5">
      <c r="A1445" s="8">
        <v>8711500727541</v>
      </c>
      <c r="B1445" s="8">
        <v>928048501805</v>
      </c>
      <c r="C1445" s="8">
        <v>871150072754140</v>
      </c>
      <c r="D1445" s="10" t="s">
        <v>4498</v>
      </c>
      <c r="E1445" s="63" t="s">
        <v>4499</v>
      </c>
    </row>
    <row r="1446" spans="1:5">
      <c r="A1446" s="8">
        <v>8711500643001</v>
      </c>
      <c r="B1446" s="31">
        <v>928048501705</v>
      </c>
      <c r="C1446" s="31">
        <v>871150064300140</v>
      </c>
      <c r="D1446" s="19" t="s">
        <v>4500</v>
      </c>
      <c r="E1446" s="63" t="s">
        <v>4501</v>
      </c>
    </row>
    <row r="1447" spans="1:5">
      <c r="A1447" s="8">
        <v>8711500727480</v>
      </c>
      <c r="B1447" s="8">
        <v>928048501505</v>
      </c>
      <c r="C1447" s="8">
        <v>871150072748040</v>
      </c>
      <c r="D1447" s="10" t="s">
        <v>4502</v>
      </c>
      <c r="E1447" s="63" t="s">
        <v>4503</v>
      </c>
    </row>
    <row r="1448" spans="1:5">
      <c r="A1448" s="8">
        <v>8711500727510</v>
      </c>
      <c r="B1448" s="31">
        <v>928048501605</v>
      </c>
      <c r="C1448" s="8">
        <v>871150072751040</v>
      </c>
      <c r="D1448" s="19" t="s">
        <v>4504</v>
      </c>
      <c r="E1448" s="63" t="s">
        <v>4505</v>
      </c>
    </row>
    <row r="1449" spans="1:5">
      <c r="A1449" s="8">
        <v>8711500954510</v>
      </c>
      <c r="B1449" s="31">
        <v>928049001805</v>
      </c>
      <c r="C1449" s="8">
        <v>871150095451040</v>
      </c>
      <c r="D1449" s="19" t="s">
        <v>4506</v>
      </c>
      <c r="E1449" s="63" t="s">
        <v>4507</v>
      </c>
    </row>
    <row r="1450" spans="1:5">
      <c r="A1450" s="8">
        <v>8711500954497</v>
      </c>
      <c r="B1450" s="8">
        <v>928049001705</v>
      </c>
      <c r="C1450" s="8">
        <v>871150095449740</v>
      </c>
      <c r="D1450" s="10" t="s">
        <v>4508</v>
      </c>
      <c r="E1450" s="63" t="s">
        <v>4509</v>
      </c>
    </row>
    <row r="1451" spans="1:5">
      <c r="A1451" s="8">
        <v>8711500954459</v>
      </c>
      <c r="B1451" s="8">
        <v>928049001505</v>
      </c>
      <c r="C1451" s="8">
        <v>871150095445940</v>
      </c>
      <c r="D1451" s="10" t="s">
        <v>4510</v>
      </c>
      <c r="E1451" s="63" t="s">
        <v>4511</v>
      </c>
    </row>
    <row r="1452" spans="1:5">
      <c r="A1452" s="8">
        <v>8711500954473</v>
      </c>
      <c r="B1452" s="31">
        <v>928049001605</v>
      </c>
      <c r="C1452" s="31">
        <v>871150095447340</v>
      </c>
      <c r="D1452" s="19" t="s">
        <v>4512</v>
      </c>
      <c r="E1452" s="63" t="s">
        <v>4513</v>
      </c>
    </row>
    <row r="1453" spans="1:5">
      <c r="A1453" s="8">
        <v>8727900840506</v>
      </c>
      <c r="B1453" s="8">
        <v>928026284070</v>
      </c>
      <c r="C1453" s="8">
        <v>872790084050600</v>
      </c>
      <c r="D1453" s="10" t="s">
        <v>4817</v>
      </c>
      <c r="E1453" s="63" t="s">
        <v>4818</v>
      </c>
    </row>
    <row r="1454" spans="1:5">
      <c r="A1454" s="8">
        <v>8727900840537</v>
      </c>
      <c r="B1454" s="31">
        <v>928026286570</v>
      </c>
      <c r="C1454" s="8">
        <v>872790084053700</v>
      </c>
      <c r="D1454" s="19" t="s">
        <v>4819</v>
      </c>
      <c r="E1454" s="63" t="s">
        <v>4820</v>
      </c>
    </row>
    <row r="1455" spans="1:5">
      <c r="A1455" s="8">
        <v>8711500559685</v>
      </c>
      <c r="B1455" s="8">
        <v>928026384070</v>
      </c>
      <c r="C1455" s="8">
        <v>871150055968515</v>
      </c>
      <c r="D1455" s="10" t="s">
        <v>4821</v>
      </c>
      <c r="E1455" s="63" t="s">
        <v>4822</v>
      </c>
    </row>
    <row r="1456" spans="1:5">
      <c r="A1456" s="8">
        <v>8727900840551</v>
      </c>
      <c r="B1456" s="31">
        <v>928026386570</v>
      </c>
      <c r="C1456" s="31">
        <v>872790084055100</v>
      </c>
      <c r="D1456" s="19" t="s">
        <v>4823</v>
      </c>
      <c r="E1456" s="63" t="s">
        <v>4824</v>
      </c>
    </row>
    <row r="1457" spans="1:5">
      <c r="A1457" s="8">
        <v>8711500284761</v>
      </c>
      <c r="B1457" s="8">
        <v>928027483070</v>
      </c>
      <c r="C1457" s="8">
        <v>871150028476115</v>
      </c>
      <c r="D1457" s="10" t="s">
        <v>4825</v>
      </c>
      <c r="E1457" s="63" t="s">
        <v>4826</v>
      </c>
    </row>
    <row r="1458" spans="1:5">
      <c r="A1458" s="8">
        <v>8711500284747</v>
      </c>
      <c r="B1458" s="8">
        <v>928027484070</v>
      </c>
      <c r="C1458" s="8">
        <v>871150028474715</v>
      </c>
      <c r="D1458" s="10" t="s">
        <v>4827</v>
      </c>
      <c r="E1458" s="63" t="s">
        <v>4828</v>
      </c>
    </row>
    <row r="1459" spans="1:5">
      <c r="A1459" s="8">
        <v>8727900840575</v>
      </c>
      <c r="B1459" s="31">
        <v>928027486570</v>
      </c>
      <c r="C1459" s="8">
        <v>872790084057500</v>
      </c>
      <c r="D1459" s="10" t="s">
        <v>4829</v>
      </c>
      <c r="E1459" s="63" t="s">
        <v>4830</v>
      </c>
    </row>
    <row r="1460" spans="1:5">
      <c r="A1460" s="8">
        <v>8711500261359</v>
      </c>
      <c r="B1460" s="31">
        <v>928037703332</v>
      </c>
      <c r="C1460" s="8">
        <v>871150026135940</v>
      </c>
      <c r="D1460" s="20" t="s">
        <v>4831</v>
      </c>
      <c r="E1460" s="63" t="s">
        <v>4832</v>
      </c>
    </row>
    <row r="1461" spans="1:5">
      <c r="A1461" s="8">
        <v>8711500261373</v>
      </c>
      <c r="B1461" s="8">
        <v>928037903332</v>
      </c>
      <c r="C1461" s="8">
        <v>871150026137340</v>
      </c>
      <c r="D1461" s="10" t="s">
        <v>4833</v>
      </c>
      <c r="E1461" s="63" t="s">
        <v>4834</v>
      </c>
    </row>
    <row r="1462" spans="1:5">
      <c r="A1462" s="68">
        <v>8720169767461</v>
      </c>
      <c r="B1462" s="68">
        <v>911401846087</v>
      </c>
      <c r="C1462" s="68">
        <v>872016976746199</v>
      </c>
      <c r="D1462" s="72" t="s">
        <v>4295</v>
      </c>
      <c r="E1462" s="63" t="s">
        <v>4296</v>
      </c>
    </row>
    <row r="1463" spans="1:5">
      <c r="A1463" s="68">
        <v>8720169767478</v>
      </c>
      <c r="B1463" s="68">
        <v>911401846187</v>
      </c>
      <c r="C1463" s="68">
        <v>872016976747899</v>
      </c>
      <c r="D1463" s="72" t="s">
        <v>4301</v>
      </c>
      <c r="E1463" s="63" t="s">
        <v>4302</v>
      </c>
    </row>
    <row r="1464" spans="1:5">
      <c r="A1464" s="50">
        <v>8719514522664</v>
      </c>
      <c r="B1464" s="50">
        <v>911401826382</v>
      </c>
      <c r="C1464" s="61">
        <v>871951452266499</v>
      </c>
      <c r="D1464" s="53" t="s">
        <v>2647</v>
      </c>
      <c r="E1464" s="63" t="s">
        <v>2650</v>
      </c>
    </row>
    <row r="1465" spans="1:5">
      <c r="A1465" s="50">
        <v>8719514522671</v>
      </c>
      <c r="B1465" s="50">
        <v>911401826482</v>
      </c>
      <c r="C1465" s="61">
        <v>871951452267199</v>
      </c>
      <c r="D1465" s="53" t="s">
        <v>2655</v>
      </c>
      <c r="E1465" s="63" t="s">
        <v>2656</v>
      </c>
    </row>
    <row r="1466" spans="1:5">
      <c r="A1466" s="50">
        <v>8719514522688</v>
      </c>
      <c r="B1466" s="50">
        <v>911401826582</v>
      </c>
      <c r="C1466" s="61">
        <v>871951452268899</v>
      </c>
      <c r="D1466" s="53" t="s">
        <v>2657</v>
      </c>
      <c r="E1466" s="63" t="s">
        <v>2658</v>
      </c>
    </row>
    <row r="1467" spans="1:5">
      <c r="A1467" s="50">
        <v>8719514522701</v>
      </c>
      <c r="B1467" s="50">
        <v>911401826782</v>
      </c>
      <c r="C1467" s="61">
        <v>871951452270199</v>
      </c>
      <c r="D1467" s="53" t="s">
        <v>2659</v>
      </c>
      <c r="E1467" s="63" t="s">
        <v>2660</v>
      </c>
    </row>
    <row r="1468" spans="1:5">
      <c r="A1468" s="50">
        <v>8719514522695</v>
      </c>
      <c r="B1468" s="50">
        <v>911401826682</v>
      </c>
      <c r="C1468" s="61">
        <v>871951452269599</v>
      </c>
      <c r="D1468" s="53" t="s">
        <v>2661</v>
      </c>
      <c r="E1468" s="63" t="s">
        <v>2662</v>
      </c>
    </row>
    <row r="1469" spans="1:5">
      <c r="A1469" s="50">
        <v>8719514522718</v>
      </c>
      <c r="B1469" s="50">
        <v>911401826882</v>
      </c>
      <c r="C1469" s="61">
        <v>871951452271899</v>
      </c>
      <c r="D1469" s="53" t="s">
        <v>2663</v>
      </c>
      <c r="E1469" s="63" t="s">
        <v>2664</v>
      </c>
    </row>
    <row r="1470" spans="1:5">
      <c r="A1470" s="50">
        <v>8719514530829</v>
      </c>
      <c r="B1470" s="50">
        <v>911401851582</v>
      </c>
      <c r="C1470" s="61">
        <v>871951453082999</v>
      </c>
      <c r="D1470" s="53" t="s">
        <v>2665</v>
      </c>
      <c r="E1470" s="63" t="s">
        <v>2666</v>
      </c>
    </row>
    <row r="1471" spans="1:5">
      <c r="A1471" s="50">
        <v>8719514528710</v>
      </c>
      <c r="B1471" s="50">
        <v>911401847382</v>
      </c>
      <c r="C1471" s="61">
        <v>871951452871099</v>
      </c>
      <c r="D1471" s="53" t="s">
        <v>2670</v>
      </c>
      <c r="E1471" s="63" t="s">
        <v>2671</v>
      </c>
    </row>
    <row r="1472" spans="1:5">
      <c r="A1472" s="50">
        <v>8719514530836</v>
      </c>
      <c r="B1472" s="50">
        <v>911401851682</v>
      </c>
      <c r="C1472" s="61">
        <v>871951453083699</v>
      </c>
      <c r="D1472" s="53" t="s">
        <v>2675</v>
      </c>
      <c r="E1472" s="63" t="s">
        <v>2676</v>
      </c>
    </row>
    <row r="1473" spans="1:5">
      <c r="A1473" s="50">
        <v>8719514528727</v>
      </c>
      <c r="B1473" s="50">
        <v>911401847482</v>
      </c>
      <c r="C1473" s="61">
        <v>871951452872799</v>
      </c>
      <c r="D1473" s="53" t="s">
        <v>2677</v>
      </c>
      <c r="E1473" s="63" t="s">
        <v>2678</v>
      </c>
    </row>
    <row r="1474" spans="1:5">
      <c r="A1474" s="50">
        <v>8719514530843</v>
      </c>
      <c r="B1474" s="50">
        <v>911401851782</v>
      </c>
      <c r="C1474" s="61">
        <v>871951453084399</v>
      </c>
      <c r="D1474" s="53" t="s">
        <v>2680</v>
      </c>
      <c r="E1474" s="63" t="s">
        <v>2681</v>
      </c>
    </row>
    <row r="1475" spans="1:5">
      <c r="A1475" s="50">
        <v>8719514528772</v>
      </c>
      <c r="B1475" s="50">
        <v>911401847982</v>
      </c>
      <c r="C1475" s="61">
        <v>871951452877299</v>
      </c>
      <c r="D1475" s="53" t="s">
        <v>2684</v>
      </c>
      <c r="E1475" s="63" t="s">
        <v>2685</v>
      </c>
    </row>
    <row r="1476" spans="1:5">
      <c r="A1476" s="50">
        <v>8719514528734</v>
      </c>
      <c r="B1476" s="50">
        <v>911401847582</v>
      </c>
      <c r="C1476" s="61">
        <v>871951452873499</v>
      </c>
      <c r="D1476" s="53" t="s">
        <v>2686</v>
      </c>
      <c r="E1476" s="63" t="s">
        <v>2687</v>
      </c>
    </row>
    <row r="1477" spans="1:5">
      <c r="A1477" s="50">
        <v>8719514530850</v>
      </c>
      <c r="B1477" s="50">
        <v>911401851882</v>
      </c>
      <c r="C1477" s="61">
        <v>871951453085099</v>
      </c>
      <c r="D1477" s="53" t="s">
        <v>2688</v>
      </c>
      <c r="E1477" s="63" t="s">
        <v>2689</v>
      </c>
    </row>
    <row r="1478" spans="1:5">
      <c r="A1478" s="50">
        <v>8719514528789</v>
      </c>
      <c r="B1478" s="50">
        <v>911401848082</v>
      </c>
      <c r="C1478" s="61">
        <v>871951452878999</v>
      </c>
      <c r="D1478" s="53" t="s">
        <v>2690</v>
      </c>
      <c r="E1478" s="63" t="s">
        <v>2691</v>
      </c>
    </row>
    <row r="1479" spans="1:5">
      <c r="A1479" s="50">
        <v>8719514528741</v>
      </c>
      <c r="B1479" s="50">
        <v>911401847682</v>
      </c>
      <c r="C1479" s="61">
        <v>871951452874199</v>
      </c>
      <c r="D1479" s="53" t="s">
        <v>2693</v>
      </c>
      <c r="E1479" s="63" t="s">
        <v>2694</v>
      </c>
    </row>
    <row r="1480" spans="1:5">
      <c r="A1480" s="50">
        <v>8719514530867</v>
      </c>
      <c r="B1480" s="50">
        <v>911401851982</v>
      </c>
      <c r="C1480" s="61">
        <v>871951453086799</v>
      </c>
      <c r="D1480" s="53" t="s">
        <v>2695</v>
      </c>
      <c r="E1480" s="63" t="s">
        <v>2696</v>
      </c>
    </row>
    <row r="1481" spans="1:5">
      <c r="A1481" s="50">
        <v>8719514528758</v>
      </c>
      <c r="B1481" s="50">
        <v>911401847782</v>
      </c>
      <c r="C1481" s="61">
        <v>871951452875899</v>
      </c>
      <c r="D1481" s="53" t="s">
        <v>2700</v>
      </c>
      <c r="E1481" s="63" t="s">
        <v>2701</v>
      </c>
    </row>
    <row r="1482" spans="1:5">
      <c r="A1482" s="50">
        <v>8719514530874</v>
      </c>
      <c r="B1482" s="50">
        <v>911401852082</v>
      </c>
      <c r="C1482" s="61">
        <v>871951453087499</v>
      </c>
      <c r="D1482" s="53" t="s">
        <v>2702</v>
      </c>
      <c r="E1482" s="63" t="s">
        <v>2703</v>
      </c>
    </row>
    <row r="1483" spans="1:5">
      <c r="A1483" s="50">
        <v>8719514528765</v>
      </c>
      <c r="B1483" s="50">
        <v>911401847882</v>
      </c>
      <c r="C1483" s="61">
        <v>871951452876599</v>
      </c>
      <c r="D1483" s="53" t="s">
        <v>2704</v>
      </c>
      <c r="E1483" s="63" t="s">
        <v>2705</v>
      </c>
    </row>
    <row r="1484" spans="1:5">
      <c r="A1484" s="50">
        <v>8710163366029</v>
      </c>
      <c r="B1484" s="50">
        <v>911401807381</v>
      </c>
      <c r="C1484" s="61">
        <v>871016336602999</v>
      </c>
      <c r="D1484" s="53" t="s">
        <v>3988</v>
      </c>
      <c r="E1484" s="63" t="s">
        <v>3989</v>
      </c>
    </row>
    <row r="1485" spans="1:5">
      <c r="A1485" s="50">
        <v>8710163366043</v>
      </c>
      <c r="B1485" s="50">
        <v>911401807581</v>
      </c>
      <c r="C1485" s="61">
        <v>871016336604399</v>
      </c>
      <c r="D1485" s="53" t="s">
        <v>3983</v>
      </c>
      <c r="E1485" s="63" t="s">
        <v>3984</v>
      </c>
    </row>
    <row r="1486" spans="1:5">
      <c r="A1486" s="50">
        <v>8720169753242</v>
      </c>
      <c r="B1486" s="50">
        <v>911401812187</v>
      </c>
      <c r="C1486" s="61">
        <v>872016975324299</v>
      </c>
      <c r="D1486" s="53" t="s">
        <v>3975</v>
      </c>
      <c r="E1486" s="63" t="s">
        <v>3978</v>
      </c>
    </row>
    <row r="1487" spans="1:5">
      <c r="A1487" s="50">
        <v>8710163366036</v>
      </c>
      <c r="B1487" s="50">
        <v>911401807481</v>
      </c>
      <c r="C1487" s="61">
        <v>871016336603699</v>
      </c>
      <c r="D1487" s="53" t="s">
        <v>3994</v>
      </c>
      <c r="E1487" s="63" t="s">
        <v>3995</v>
      </c>
    </row>
    <row r="1488" spans="1:5">
      <c r="A1488" s="50">
        <v>8710163366050</v>
      </c>
      <c r="B1488" s="50">
        <v>911401807681</v>
      </c>
      <c r="C1488" s="61">
        <v>871016336605099</v>
      </c>
      <c r="D1488" s="53" t="s">
        <v>3992</v>
      </c>
      <c r="E1488" s="63" t="s">
        <v>3993</v>
      </c>
    </row>
    <row r="1489" spans="1:5">
      <c r="A1489" s="50">
        <v>8720169753259</v>
      </c>
      <c r="B1489" s="50">
        <v>911401812287</v>
      </c>
      <c r="C1489" s="61">
        <v>872016975325999</v>
      </c>
      <c r="D1489" s="53" t="s">
        <v>3980</v>
      </c>
      <c r="E1489" s="63" t="s">
        <v>3981</v>
      </c>
    </row>
    <row r="1490" spans="1:5">
      <c r="A1490" s="50">
        <v>8710163360072</v>
      </c>
      <c r="B1490" s="50">
        <v>911401876480</v>
      </c>
      <c r="C1490" s="61">
        <v>871016336007299</v>
      </c>
      <c r="D1490" s="53" t="s">
        <v>3997</v>
      </c>
      <c r="E1490" s="63" t="s">
        <v>3998</v>
      </c>
    </row>
    <row r="1491" spans="1:5">
      <c r="A1491" s="50">
        <v>8710163362915</v>
      </c>
      <c r="B1491" s="50">
        <v>911401892780</v>
      </c>
      <c r="C1491" s="61">
        <v>871016336291599</v>
      </c>
      <c r="D1491" s="53" t="s">
        <v>4001</v>
      </c>
      <c r="E1491" s="63" t="s">
        <v>4002</v>
      </c>
    </row>
    <row r="1492" spans="1:5">
      <c r="A1492" s="50">
        <v>8710163362922</v>
      </c>
      <c r="B1492" s="50">
        <v>911401892880</v>
      </c>
      <c r="C1492" s="61">
        <v>871016336292299</v>
      </c>
      <c r="D1492" s="53" t="s">
        <v>4006</v>
      </c>
      <c r="E1492" s="63" t="s">
        <v>4007</v>
      </c>
    </row>
    <row r="1493" spans="1:5">
      <c r="A1493" s="50">
        <v>8710163362939</v>
      </c>
      <c r="B1493" s="50">
        <v>911401892980</v>
      </c>
      <c r="C1493" s="61">
        <v>871016336293999</v>
      </c>
      <c r="D1493" s="53" t="s">
        <v>4011</v>
      </c>
      <c r="E1493" s="63" t="s">
        <v>4012</v>
      </c>
    </row>
    <row r="1494" spans="1:5">
      <c r="A1494" s="50">
        <v>8710163362946</v>
      </c>
      <c r="B1494" s="50">
        <v>911401893080</v>
      </c>
      <c r="C1494" s="61">
        <v>871016336294699</v>
      </c>
      <c r="D1494" s="53" t="s">
        <v>4015</v>
      </c>
      <c r="E1494" s="63" t="s">
        <v>4016</v>
      </c>
    </row>
    <row r="1495" spans="1:5">
      <c r="A1495" s="50">
        <v>8710163360096</v>
      </c>
      <c r="B1495" s="50">
        <v>911401876680</v>
      </c>
      <c r="C1495" s="61">
        <v>871016336009699</v>
      </c>
      <c r="D1495" s="53" t="s">
        <v>4019</v>
      </c>
      <c r="E1495" s="63" t="s">
        <v>4020</v>
      </c>
    </row>
    <row r="1496" spans="1:5">
      <c r="A1496" s="50">
        <v>8710163360102</v>
      </c>
      <c r="B1496" s="50">
        <v>911401876780</v>
      </c>
      <c r="C1496" s="61">
        <v>871016336010299</v>
      </c>
      <c r="D1496" s="53" t="s">
        <v>4022</v>
      </c>
      <c r="E1496" s="63" t="s">
        <v>4023</v>
      </c>
    </row>
    <row r="1497" spans="1:5">
      <c r="A1497" s="50">
        <v>8710163360157</v>
      </c>
      <c r="B1497" s="50">
        <v>911401877280</v>
      </c>
      <c r="C1497" s="61">
        <v>871016336015799</v>
      </c>
      <c r="D1497" s="53" t="s">
        <v>4025</v>
      </c>
      <c r="E1497" s="63" t="s">
        <v>4026</v>
      </c>
    </row>
    <row r="1498" spans="1:5">
      <c r="A1498" s="50">
        <v>8710163360119</v>
      </c>
      <c r="B1498" s="50">
        <v>911401876880</v>
      </c>
      <c r="C1498" s="61">
        <v>871016336011999</v>
      </c>
      <c r="D1498" s="53" t="s">
        <v>4027</v>
      </c>
      <c r="E1498" s="63" t="s">
        <v>4028</v>
      </c>
    </row>
    <row r="1499" spans="1:5">
      <c r="A1499" s="50">
        <v>8710163360126</v>
      </c>
      <c r="B1499" s="50">
        <v>911401876980</v>
      </c>
      <c r="C1499" s="61">
        <v>871016336012699</v>
      </c>
      <c r="D1499" s="53" t="s">
        <v>4030</v>
      </c>
      <c r="E1499" s="63" t="s">
        <v>4031</v>
      </c>
    </row>
    <row r="1500" spans="1:5">
      <c r="A1500" s="50">
        <v>8710163360171</v>
      </c>
      <c r="B1500" s="50">
        <v>911401877480</v>
      </c>
      <c r="C1500" s="61">
        <v>871016336017199</v>
      </c>
      <c r="D1500" s="53" t="s">
        <v>4033</v>
      </c>
      <c r="E1500" s="63" t="s">
        <v>4034</v>
      </c>
    </row>
    <row r="1501" spans="1:5">
      <c r="A1501" s="50">
        <v>8710163362953</v>
      </c>
      <c r="B1501" s="50">
        <v>911401893180</v>
      </c>
      <c r="C1501" s="61">
        <v>871016336295399</v>
      </c>
      <c r="D1501" s="53" t="s">
        <v>4035</v>
      </c>
      <c r="E1501" s="63" t="s">
        <v>4036</v>
      </c>
    </row>
    <row r="1502" spans="1:5">
      <c r="A1502" s="50">
        <v>8719514958180</v>
      </c>
      <c r="B1502" s="50">
        <v>911401874084</v>
      </c>
      <c r="C1502" s="61">
        <v>871951495818099</v>
      </c>
      <c r="D1502" s="53" t="s">
        <v>4039</v>
      </c>
      <c r="E1502" s="63" t="s">
        <v>4040</v>
      </c>
    </row>
    <row r="1503" spans="1:5">
      <c r="A1503" s="50">
        <v>8719514963818</v>
      </c>
      <c r="B1503" s="50">
        <v>911401807485</v>
      </c>
      <c r="C1503" s="61">
        <v>871951496381899</v>
      </c>
      <c r="D1503" s="53" t="s">
        <v>4044</v>
      </c>
      <c r="E1503" s="63" t="s">
        <v>4045</v>
      </c>
    </row>
    <row r="1504" spans="1:5">
      <c r="A1504" s="50">
        <v>8719514963825</v>
      </c>
      <c r="B1504" s="50">
        <v>911401807585</v>
      </c>
      <c r="C1504" s="61">
        <v>871951496382599</v>
      </c>
      <c r="D1504" s="53" t="s">
        <v>4048</v>
      </c>
      <c r="E1504" s="63" t="s">
        <v>4049</v>
      </c>
    </row>
    <row r="1505" spans="1:5">
      <c r="A1505" s="50">
        <v>8719514963849</v>
      </c>
      <c r="B1505" s="50">
        <v>911401807785</v>
      </c>
      <c r="C1505" s="61">
        <v>871951496384999</v>
      </c>
      <c r="D1505" s="53" t="s">
        <v>4052</v>
      </c>
      <c r="E1505" s="63" t="s">
        <v>4053</v>
      </c>
    </row>
    <row r="1506" spans="1:5">
      <c r="A1506" s="50">
        <v>8719514963832</v>
      </c>
      <c r="B1506" s="50">
        <v>911401807685</v>
      </c>
      <c r="C1506" s="61">
        <v>871951496383299</v>
      </c>
      <c r="D1506" s="53" t="s">
        <v>4057</v>
      </c>
      <c r="E1506" s="63" t="s">
        <v>4058</v>
      </c>
    </row>
    <row r="1507" spans="1:5">
      <c r="A1507" s="50">
        <v>8719514963856</v>
      </c>
      <c r="B1507" s="50">
        <v>911401807885</v>
      </c>
      <c r="C1507" s="61">
        <v>871951496385699</v>
      </c>
      <c r="D1507" s="53" t="s">
        <v>4061</v>
      </c>
      <c r="E1507" s="63" t="s">
        <v>4062</v>
      </c>
    </row>
    <row r="1508" spans="1:5">
      <c r="A1508" s="50">
        <v>8719514963863</v>
      </c>
      <c r="B1508" s="50">
        <v>911401807985</v>
      </c>
      <c r="C1508" s="61">
        <v>871951496386399</v>
      </c>
      <c r="D1508" s="53" t="s">
        <v>4066</v>
      </c>
      <c r="E1508" s="63" t="s">
        <v>4067</v>
      </c>
    </row>
    <row r="1509" spans="1:5">
      <c r="A1509" s="50">
        <v>8720169500211</v>
      </c>
      <c r="B1509" s="50">
        <v>911401815185</v>
      </c>
      <c r="C1509" s="61">
        <v>872016950021199</v>
      </c>
      <c r="D1509" s="53" t="s">
        <v>4069</v>
      </c>
      <c r="E1509" s="63" t="s">
        <v>4070</v>
      </c>
    </row>
    <row r="1510" spans="1:5">
      <c r="A1510" s="50">
        <v>8720169500235</v>
      </c>
      <c r="B1510" s="50">
        <v>911401815385</v>
      </c>
      <c r="C1510" s="61">
        <v>872016950023599</v>
      </c>
      <c r="D1510" s="53" t="s">
        <v>4075</v>
      </c>
      <c r="E1510" s="63" t="s">
        <v>4076</v>
      </c>
    </row>
    <row r="1511" spans="1:5">
      <c r="A1511" s="50">
        <v>8720169500228</v>
      </c>
      <c r="B1511" s="50">
        <v>911401815285</v>
      </c>
      <c r="C1511" s="61">
        <v>872016950022899</v>
      </c>
      <c r="D1511" s="53" t="s">
        <v>4078</v>
      </c>
      <c r="E1511" s="63" t="s">
        <v>4079</v>
      </c>
    </row>
    <row r="1512" spans="1:5">
      <c r="A1512" s="50">
        <v>8720169500242</v>
      </c>
      <c r="B1512" s="50">
        <v>911401815485</v>
      </c>
      <c r="C1512" s="61">
        <v>872016950024299</v>
      </c>
      <c r="D1512" s="53" t="s">
        <v>4083</v>
      </c>
      <c r="E1512" s="63" t="s">
        <v>4084</v>
      </c>
    </row>
    <row r="1513" spans="1:5">
      <c r="A1513" s="50">
        <v>8720169750364</v>
      </c>
      <c r="B1513" s="50">
        <v>911401802987</v>
      </c>
      <c r="C1513" s="61">
        <v>872016975036499</v>
      </c>
      <c r="D1513" s="53" t="s">
        <v>4086</v>
      </c>
      <c r="E1513" s="63" t="s">
        <v>4087</v>
      </c>
    </row>
    <row r="1514" spans="1:5">
      <c r="A1514" s="50">
        <v>8720169750371</v>
      </c>
      <c r="B1514" s="50">
        <v>911401803087</v>
      </c>
      <c r="C1514" s="61">
        <v>872016975037199</v>
      </c>
      <c r="D1514" s="53" t="s">
        <v>4090</v>
      </c>
      <c r="E1514" s="63" t="s">
        <v>4091</v>
      </c>
    </row>
    <row r="1515" spans="1:5">
      <c r="A1515" s="50">
        <v>8720169754355</v>
      </c>
      <c r="B1515" s="50">
        <v>911401816387</v>
      </c>
      <c r="C1515" s="61">
        <v>872016975435599</v>
      </c>
      <c r="D1515" s="53" t="s">
        <v>4209</v>
      </c>
      <c r="E1515" s="63" t="s">
        <v>4210</v>
      </c>
    </row>
    <row r="1516" spans="1:5">
      <c r="A1516" s="50">
        <v>8720169754300</v>
      </c>
      <c r="B1516" s="50">
        <v>911401815887</v>
      </c>
      <c r="C1516" s="61">
        <v>872016975430099</v>
      </c>
      <c r="D1516" s="53" t="s">
        <v>4212</v>
      </c>
      <c r="E1516" s="63" t="s">
        <v>4213</v>
      </c>
    </row>
    <row r="1517" spans="1:5">
      <c r="A1517" s="50">
        <v>8720169754362</v>
      </c>
      <c r="B1517" s="50">
        <v>911401816487</v>
      </c>
      <c r="C1517" s="61">
        <v>872016975436299</v>
      </c>
      <c r="D1517" s="53" t="s">
        <v>4214</v>
      </c>
      <c r="E1517" s="63" t="s">
        <v>4215</v>
      </c>
    </row>
    <row r="1518" spans="1:5">
      <c r="A1518" s="50">
        <v>8720169754317</v>
      </c>
      <c r="B1518" s="50">
        <v>911401815987</v>
      </c>
      <c r="C1518" s="61">
        <v>872016975431799</v>
      </c>
      <c r="D1518" s="53" t="s">
        <v>4216</v>
      </c>
      <c r="E1518" s="63" t="s">
        <v>4217</v>
      </c>
    </row>
    <row r="1519" spans="1:5">
      <c r="A1519" s="50">
        <v>8710163349763</v>
      </c>
      <c r="B1519" s="50">
        <v>911401836980</v>
      </c>
      <c r="C1519" s="61">
        <v>871016334976399</v>
      </c>
      <c r="D1519" s="53" t="s">
        <v>4093</v>
      </c>
      <c r="E1519" s="63" t="s">
        <v>4094</v>
      </c>
    </row>
    <row r="1520" spans="1:5">
      <c r="A1520" s="50">
        <v>8718696883068</v>
      </c>
      <c r="B1520" s="50">
        <v>910505100038</v>
      </c>
      <c r="C1520" s="61">
        <v>871869688306800</v>
      </c>
      <c r="D1520" s="53" t="s">
        <v>4097</v>
      </c>
      <c r="E1520" s="63" t="s">
        <v>4098</v>
      </c>
    </row>
    <row r="1521" spans="1:5">
      <c r="A1521" s="50">
        <v>8718291840459</v>
      </c>
      <c r="B1521" s="50">
        <v>911401823480</v>
      </c>
      <c r="C1521" s="61">
        <v>871829184045900</v>
      </c>
      <c r="D1521" s="53" t="s">
        <v>4101</v>
      </c>
      <c r="E1521" s="63" t="s">
        <v>4102</v>
      </c>
    </row>
    <row r="1522" spans="1:5">
      <c r="A1522" s="50">
        <v>8720169754263</v>
      </c>
      <c r="B1522" s="50">
        <v>911401815487</v>
      </c>
      <c r="C1522" s="61">
        <v>872016975426399</v>
      </c>
      <c r="D1522" s="53" t="s">
        <v>4104</v>
      </c>
      <c r="E1522" s="63" t="s">
        <v>4105</v>
      </c>
    </row>
    <row r="1523" spans="1:5">
      <c r="A1523" s="50">
        <v>8710163349770</v>
      </c>
      <c r="B1523" s="50">
        <v>911401837080</v>
      </c>
      <c r="C1523" s="61">
        <v>871016334977099</v>
      </c>
      <c r="D1523" s="53" t="s">
        <v>4108</v>
      </c>
      <c r="E1523" s="63" t="s">
        <v>4109</v>
      </c>
    </row>
    <row r="1524" spans="1:5">
      <c r="A1524" s="50">
        <v>8720169500198</v>
      </c>
      <c r="B1524" s="50">
        <v>911401814985</v>
      </c>
      <c r="C1524" s="61">
        <v>872016950019899</v>
      </c>
      <c r="D1524" s="53" t="s">
        <v>4111</v>
      </c>
      <c r="E1524" s="63" t="s">
        <v>4112</v>
      </c>
    </row>
    <row r="1525" spans="1:5">
      <c r="A1525" s="50">
        <v>8718696883075</v>
      </c>
      <c r="B1525" s="50">
        <v>910505100044</v>
      </c>
      <c r="C1525" s="61">
        <v>871869688307500</v>
      </c>
      <c r="D1525" s="53" t="s">
        <v>4117</v>
      </c>
      <c r="E1525" s="63" t="s">
        <v>4118</v>
      </c>
    </row>
    <row r="1526" spans="1:5">
      <c r="A1526" s="50">
        <v>8718291840466</v>
      </c>
      <c r="B1526" s="50">
        <v>911401823580</v>
      </c>
      <c r="C1526" s="61">
        <v>871829184046600</v>
      </c>
      <c r="D1526" s="53" t="s">
        <v>4120</v>
      </c>
      <c r="E1526" s="63" t="s">
        <v>4121</v>
      </c>
    </row>
    <row r="1527" spans="1:5">
      <c r="A1527" s="50">
        <v>8718696916858</v>
      </c>
      <c r="B1527" s="50">
        <v>911401535291</v>
      </c>
      <c r="C1527" s="61">
        <v>871869691685800</v>
      </c>
      <c r="D1527" s="53" t="s">
        <v>4122</v>
      </c>
      <c r="E1527" s="63" t="s">
        <v>4123</v>
      </c>
    </row>
    <row r="1528" spans="1:5">
      <c r="A1528" s="50">
        <v>8710163349787</v>
      </c>
      <c r="B1528" s="50">
        <v>911401837180</v>
      </c>
      <c r="C1528" s="61">
        <v>871016334978799</v>
      </c>
      <c r="D1528" s="53" t="s">
        <v>4125</v>
      </c>
      <c r="E1528" s="63" t="s">
        <v>4126</v>
      </c>
    </row>
    <row r="1529" spans="1:5">
      <c r="A1529" s="50">
        <v>8718696883082</v>
      </c>
      <c r="B1529" s="50">
        <v>910505100061</v>
      </c>
      <c r="C1529" s="61">
        <v>871869688308200</v>
      </c>
      <c r="D1529" s="53" t="s">
        <v>4130</v>
      </c>
      <c r="E1529" s="63" t="s">
        <v>4131</v>
      </c>
    </row>
    <row r="1530" spans="1:5">
      <c r="A1530" s="50">
        <v>8718291840473</v>
      </c>
      <c r="B1530" s="50">
        <v>911401823680</v>
      </c>
      <c r="C1530" s="61">
        <v>871829184047399</v>
      </c>
      <c r="D1530" s="53" t="s">
        <v>4134</v>
      </c>
      <c r="E1530" s="63" t="s">
        <v>4135</v>
      </c>
    </row>
    <row r="1531" spans="1:5">
      <c r="A1531" s="50">
        <v>8710163369341</v>
      </c>
      <c r="B1531" s="50">
        <v>911401824481</v>
      </c>
      <c r="C1531" s="61">
        <v>871016336934199</v>
      </c>
      <c r="D1531" s="53" t="s">
        <v>4136</v>
      </c>
      <c r="E1531" s="63" t="s">
        <v>4137</v>
      </c>
    </row>
    <row r="1532" spans="1:5">
      <c r="A1532" s="50">
        <v>8710163369365</v>
      </c>
      <c r="B1532" s="50">
        <v>911401824681</v>
      </c>
      <c r="C1532" s="61">
        <v>871016336936599</v>
      </c>
      <c r="D1532" s="53" t="s">
        <v>4140</v>
      </c>
      <c r="E1532" s="63" t="s">
        <v>4141</v>
      </c>
    </row>
    <row r="1533" spans="1:5">
      <c r="A1533" s="50">
        <v>8710163349794</v>
      </c>
      <c r="B1533" s="50">
        <v>911401837280</v>
      </c>
      <c r="C1533" s="61">
        <v>871016334979499</v>
      </c>
      <c r="D1533" s="53" t="s">
        <v>4142</v>
      </c>
      <c r="E1533" s="63" t="s">
        <v>4143</v>
      </c>
    </row>
    <row r="1534" spans="1:5">
      <c r="A1534" s="50">
        <v>8718696883099</v>
      </c>
      <c r="B1534" s="50">
        <v>910505100053</v>
      </c>
      <c r="C1534" s="61">
        <v>871869688309900</v>
      </c>
      <c r="D1534" s="53" t="s">
        <v>4145</v>
      </c>
      <c r="E1534" s="63" t="s">
        <v>4146</v>
      </c>
    </row>
    <row r="1535" spans="1:5">
      <c r="A1535" s="50">
        <v>8720169754324</v>
      </c>
      <c r="B1535" s="50">
        <v>911401816087</v>
      </c>
      <c r="C1535" s="61">
        <v>872016975432499</v>
      </c>
      <c r="D1535" s="53" t="s">
        <v>4148</v>
      </c>
      <c r="E1535" s="63" t="s">
        <v>4149</v>
      </c>
    </row>
    <row r="1536" spans="1:5">
      <c r="A1536" s="50">
        <v>8718291840480</v>
      </c>
      <c r="B1536" s="50">
        <v>911401823780</v>
      </c>
      <c r="C1536" s="61">
        <v>871829184048099</v>
      </c>
      <c r="D1536" s="53" t="s">
        <v>4151</v>
      </c>
      <c r="E1536" s="63" t="s">
        <v>4152</v>
      </c>
    </row>
    <row r="1537" spans="1:5">
      <c r="A1537" s="50">
        <v>8720169754270</v>
      </c>
      <c r="B1537" s="50">
        <v>911401815587</v>
      </c>
      <c r="C1537" s="61">
        <v>872016975427099</v>
      </c>
      <c r="D1537" s="53" t="s">
        <v>4153</v>
      </c>
      <c r="E1537" s="63" t="s">
        <v>4154</v>
      </c>
    </row>
    <row r="1538" spans="1:5">
      <c r="A1538" s="50">
        <v>8718699163174</v>
      </c>
      <c r="B1538" s="50">
        <v>910505100051</v>
      </c>
      <c r="C1538" s="61">
        <v>871869916317400</v>
      </c>
      <c r="D1538" s="53" t="s">
        <v>4155</v>
      </c>
      <c r="E1538" s="63" t="s">
        <v>4156</v>
      </c>
    </row>
    <row r="1539" spans="1:5">
      <c r="A1539" s="50">
        <v>8718699163167</v>
      </c>
      <c r="B1539" s="50">
        <v>910505100050</v>
      </c>
      <c r="C1539" s="61">
        <v>871869916316700</v>
      </c>
      <c r="D1539" s="53" t="s">
        <v>4159</v>
      </c>
      <c r="E1539" s="63" t="s">
        <v>4160</v>
      </c>
    </row>
    <row r="1540" spans="1:5">
      <c r="A1540" s="50">
        <v>8710163369334</v>
      </c>
      <c r="B1540" s="50">
        <v>911401824381</v>
      </c>
      <c r="C1540" s="61">
        <v>871016336933499</v>
      </c>
      <c r="D1540" s="53" t="s">
        <v>4161</v>
      </c>
      <c r="E1540" s="63" t="s">
        <v>4162</v>
      </c>
    </row>
    <row r="1541" spans="1:5">
      <c r="A1541" s="50">
        <v>8710163369372</v>
      </c>
      <c r="B1541" s="50">
        <v>911401824781</v>
      </c>
      <c r="C1541" s="61">
        <v>871016336937299</v>
      </c>
      <c r="D1541" s="53" t="s">
        <v>4164</v>
      </c>
      <c r="E1541" s="63" t="s">
        <v>4165</v>
      </c>
    </row>
    <row r="1542" spans="1:5">
      <c r="A1542" s="8">
        <v>8710163349800</v>
      </c>
      <c r="B1542" s="8">
        <v>911401837380</v>
      </c>
      <c r="C1542" s="31">
        <v>871016334980099</v>
      </c>
      <c r="D1542" s="10" t="s">
        <v>4166</v>
      </c>
      <c r="E1542" s="63" t="s">
        <v>4167</v>
      </c>
    </row>
    <row r="1543" spans="1:5">
      <c r="A1543" s="50">
        <v>8720169754331</v>
      </c>
      <c r="B1543" s="50">
        <v>911401816187</v>
      </c>
      <c r="C1543" s="61">
        <v>872016975433199</v>
      </c>
      <c r="D1543" s="53" t="s">
        <v>4169</v>
      </c>
      <c r="E1543" s="63" t="s">
        <v>4170</v>
      </c>
    </row>
    <row r="1544" spans="1:5">
      <c r="A1544" s="50">
        <v>8718696883105</v>
      </c>
      <c r="B1544" s="50">
        <v>910505100072</v>
      </c>
      <c r="C1544" s="61">
        <v>871869688310500</v>
      </c>
      <c r="D1544" s="53" t="s">
        <v>4171</v>
      </c>
      <c r="E1544" s="63" t="s">
        <v>4172</v>
      </c>
    </row>
    <row r="1545" spans="1:5">
      <c r="A1545" s="50">
        <v>8720169754287</v>
      </c>
      <c r="B1545" s="50">
        <v>911401815687</v>
      </c>
      <c r="C1545" s="61">
        <v>872016975428799</v>
      </c>
      <c r="D1545" s="53" t="s">
        <v>4173</v>
      </c>
      <c r="E1545" s="63" t="s">
        <v>4174</v>
      </c>
    </row>
    <row r="1546" spans="1:5">
      <c r="A1546" s="50">
        <v>8718291840497</v>
      </c>
      <c r="B1546" s="50">
        <v>911401823880</v>
      </c>
      <c r="C1546" s="61">
        <v>871829184049700</v>
      </c>
      <c r="D1546" s="53" t="s">
        <v>4177</v>
      </c>
      <c r="E1546" s="63" t="s">
        <v>4178</v>
      </c>
    </row>
    <row r="1547" spans="1:5">
      <c r="A1547" s="50">
        <v>8718699163198</v>
      </c>
      <c r="B1547" s="50">
        <v>910505100070</v>
      </c>
      <c r="C1547" s="61">
        <v>871869916319800</v>
      </c>
      <c r="D1547" s="53" t="s">
        <v>4179</v>
      </c>
      <c r="E1547" s="63" t="s">
        <v>4180</v>
      </c>
    </row>
    <row r="1548" spans="1:5">
      <c r="A1548" s="50">
        <v>8718696916889</v>
      </c>
      <c r="B1548" s="50">
        <v>911401535591</v>
      </c>
      <c r="C1548" s="61">
        <v>871869691688900</v>
      </c>
      <c r="D1548" s="53" t="s">
        <v>4181</v>
      </c>
      <c r="E1548" s="63" t="s">
        <v>4182</v>
      </c>
    </row>
    <row r="1549" spans="1:5">
      <c r="A1549" s="50">
        <v>8718699163181</v>
      </c>
      <c r="B1549" s="50">
        <v>910505100069</v>
      </c>
      <c r="C1549" s="61">
        <v>871869916318100</v>
      </c>
      <c r="D1549" s="53" t="s">
        <v>4185</v>
      </c>
      <c r="E1549" s="63" t="s">
        <v>4186</v>
      </c>
    </row>
    <row r="1550" spans="1:5">
      <c r="A1550" s="50">
        <v>8710163369358</v>
      </c>
      <c r="B1550" s="50">
        <v>911401824581</v>
      </c>
      <c r="C1550" s="61">
        <v>871016336935899</v>
      </c>
      <c r="D1550" s="53" t="s">
        <v>4190</v>
      </c>
      <c r="E1550" s="63" t="s">
        <v>4191</v>
      </c>
    </row>
    <row r="1551" spans="1:5">
      <c r="A1551" s="8">
        <v>8710163349817</v>
      </c>
      <c r="B1551" s="8">
        <v>911401837480</v>
      </c>
      <c r="C1551" s="31">
        <v>871016334981799</v>
      </c>
      <c r="D1551" s="10" t="s">
        <v>4192</v>
      </c>
      <c r="E1551" s="63" t="s">
        <v>4193</v>
      </c>
    </row>
    <row r="1552" spans="1:5">
      <c r="A1552" s="50">
        <v>8720169754348</v>
      </c>
      <c r="B1552" s="50">
        <v>911401816287</v>
      </c>
      <c r="C1552" s="61">
        <v>872016975434899</v>
      </c>
      <c r="D1552" s="53" t="s">
        <v>4196</v>
      </c>
      <c r="E1552" s="63" t="s">
        <v>4197</v>
      </c>
    </row>
    <row r="1553" spans="1:5">
      <c r="A1553" s="50">
        <v>8718699409296</v>
      </c>
      <c r="B1553" s="50">
        <v>910505100079</v>
      </c>
      <c r="C1553" s="61">
        <v>871869940929600</v>
      </c>
      <c r="D1553" s="53" t="s">
        <v>4198</v>
      </c>
      <c r="E1553" s="63" t="s">
        <v>4199</v>
      </c>
    </row>
    <row r="1554" spans="1:5">
      <c r="A1554" s="50">
        <v>8720169754294</v>
      </c>
      <c r="B1554" s="50">
        <v>911401815787</v>
      </c>
      <c r="C1554" s="61">
        <v>872016975429499</v>
      </c>
      <c r="D1554" s="53" t="s">
        <v>4202</v>
      </c>
      <c r="E1554" s="63" t="s">
        <v>4203</v>
      </c>
    </row>
    <row r="1555" spans="1:5">
      <c r="A1555" s="50">
        <v>8718699409289</v>
      </c>
      <c r="B1555" s="50">
        <v>911401823980</v>
      </c>
      <c r="C1555" s="61">
        <v>871869940928900</v>
      </c>
      <c r="D1555" s="53" t="s">
        <v>4204</v>
      </c>
      <c r="E1555" s="63" t="s">
        <v>4205</v>
      </c>
    </row>
    <row r="1556" spans="1:5">
      <c r="A1556" s="50">
        <v>8718699409302</v>
      </c>
      <c r="B1556" s="50">
        <v>910505100077</v>
      </c>
      <c r="C1556" s="61">
        <v>871869940930200</v>
      </c>
      <c r="D1556" s="53" t="s">
        <v>4206</v>
      </c>
      <c r="E1556" s="63" t="s">
        <v>4207</v>
      </c>
    </row>
    <row r="1557" spans="1:5">
      <c r="A1557" s="50">
        <v>8718699409302</v>
      </c>
      <c r="B1557" s="50">
        <v>911401535691</v>
      </c>
      <c r="C1557" s="61">
        <v>871869940930200</v>
      </c>
      <c r="D1557" s="53" t="s">
        <v>4206</v>
      </c>
      <c r="E1557" s="63" t="s">
        <v>4208</v>
      </c>
    </row>
    <row r="1558" spans="1:5">
      <c r="A1558" s="50">
        <v>8720169755178</v>
      </c>
      <c r="B1558" s="50">
        <v>911401816787</v>
      </c>
      <c r="C1558" s="61">
        <v>872016975517899</v>
      </c>
      <c r="D1558" s="53" t="s">
        <v>4218</v>
      </c>
      <c r="E1558" s="63" t="s">
        <v>4219</v>
      </c>
    </row>
    <row r="1559" spans="1:5">
      <c r="A1559" s="50">
        <v>8720169755192</v>
      </c>
      <c r="B1559" s="50">
        <v>911401816987</v>
      </c>
      <c r="C1559" s="61">
        <v>872016975519299</v>
      </c>
      <c r="D1559" s="53" t="s">
        <v>4222</v>
      </c>
      <c r="E1559" s="63" t="s">
        <v>4223</v>
      </c>
    </row>
    <row r="1560" spans="1:5">
      <c r="A1560" s="50">
        <v>8720169755154</v>
      </c>
      <c r="B1560" s="50">
        <v>911401816587</v>
      </c>
      <c r="C1560" s="61">
        <v>872016975515499</v>
      </c>
      <c r="D1560" s="53" t="s">
        <v>4225</v>
      </c>
      <c r="E1560" s="63" t="s">
        <v>4226</v>
      </c>
    </row>
    <row r="1561" spans="1:5">
      <c r="A1561" s="50">
        <v>8720169755185</v>
      </c>
      <c r="B1561" s="50">
        <v>911401816887</v>
      </c>
      <c r="C1561" s="61">
        <v>872016975518599</v>
      </c>
      <c r="D1561" s="53" t="s">
        <v>4227</v>
      </c>
      <c r="E1561" s="63" t="s">
        <v>4228</v>
      </c>
    </row>
    <row r="1562" spans="1:5">
      <c r="A1562" s="50">
        <v>8720169755208</v>
      </c>
      <c r="B1562" s="50">
        <v>911401817087</v>
      </c>
      <c r="C1562" s="61">
        <v>872016975520899</v>
      </c>
      <c r="D1562" s="53" t="s">
        <v>4229</v>
      </c>
      <c r="E1562" s="63" t="s">
        <v>4230</v>
      </c>
    </row>
    <row r="1563" spans="1:5">
      <c r="A1563" s="50">
        <v>8720169755161</v>
      </c>
      <c r="B1563" s="50">
        <v>911401816687</v>
      </c>
      <c r="C1563" s="61">
        <v>872016975516199</v>
      </c>
      <c r="D1563" s="53" t="s">
        <v>4231</v>
      </c>
      <c r="E1563" s="63" t="s">
        <v>4232</v>
      </c>
    </row>
    <row r="1564" spans="1:5">
      <c r="A1564" s="50">
        <v>8719514953857</v>
      </c>
      <c r="B1564" s="50">
        <v>911401860284</v>
      </c>
      <c r="C1564" s="61">
        <v>871951495385799</v>
      </c>
      <c r="D1564" s="53" t="s">
        <v>4233</v>
      </c>
      <c r="E1564" s="63" t="s">
        <v>4234</v>
      </c>
    </row>
    <row r="1565" spans="1:5">
      <c r="A1565" s="50">
        <v>8719514947375</v>
      </c>
      <c r="B1565" s="50">
        <v>911401828084</v>
      </c>
      <c r="C1565" s="61">
        <v>871951494737599</v>
      </c>
      <c r="D1565" s="53" t="s">
        <v>4237</v>
      </c>
      <c r="E1565" s="63" t="s">
        <v>4238</v>
      </c>
    </row>
    <row r="1566" spans="1:5">
      <c r="A1566" s="50">
        <v>8719514947351</v>
      </c>
      <c r="B1566" s="50">
        <v>911401827884</v>
      </c>
      <c r="C1566" s="61">
        <v>871951494735199</v>
      </c>
      <c r="D1566" s="53" t="s">
        <v>4241</v>
      </c>
      <c r="E1566" s="63" t="s">
        <v>4242</v>
      </c>
    </row>
    <row r="1567" spans="1:5">
      <c r="A1567" s="50">
        <v>8719514947382</v>
      </c>
      <c r="B1567" s="50">
        <v>911401828184</v>
      </c>
      <c r="C1567" s="61">
        <v>871951494738299</v>
      </c>
      <c r="D1567" s="53" t="s">
        <v>4244</v>
      </c>
      <c r="E1567" s="63" t="s">
        <v>4245</v>
      </c>
    </row>
    <row r="1568" spans="1:5">
      <c r="A1568" s="50">
        <v>8719514947368</v>
      </c>
      <c r="B1568" s="50">
        <v>911401827984</v>
      </c>
      <c r="C1568" s="61">
        <v>871951494736899</v>
      </c>
      <c r="D1568" s="53" t="s">
        <v>4248</v>
      </c>
      <c r="E1568" s="63" t="s">
        <v>4249</v>
      </c>
    </row>
    <row r="1569" spans="1:5">
      <c r="A1569" s="50">
        <v>8719514627079</v>
      </c>
      <c r="B1569" s="50">
        <v>910925868646</v>
      </c>
      <c r="C1569" s="61">
        <v>871951462707900</v>
      </c>
      <c r="D1569" s="53" t="s">
        <v>3557</v>
      </c>
      <c r="E1569" s="63" t="s">
        <v>3558</v>
      </c>
    </row>
    <row r="1570" spans="1:5">
      <c r="A1570" s="50">
        <v>8727900621341</v>
      </c>
      <c r="B1570" s="50">
        <v>910925227912</v>
      </c>
      <c r="C1570" s="61">
        <v>872790062134100</v>
      </c>
      <c r="D1570" s="53" t="s">
        <v>3552</v>
      </c>
      <c r="E1570" s="63" t="s">
        <v>3554</v>
      </c>
    </row>
    <row r="1571" spans="1:5">
      <c r="A1571" s="50">
        <v>8720169764705</v>
      </c>
      <c r="B1571" s="50">
        <v>911401843787</v>
      </c>
      <c r="C1571" s="61">
        <v>872016976470599</v>
      </c>
      <c r="D1571" s="10" t="s">
        <v>3872</v>
      </c>
      <c r="E1571" s="63" t="s">
        <v>3874</v>
      </c>
    </row>
    <row r="1572" spans="1:5">
      <c r="A1572" s="50">
        <v>8720169764712</v>
      </c>
      <c r="B1572" s="50">
        <v>911401843887</v>
      </c>
      <c r="C1572" s="61">
        <v>872016976471299</v>
      </c>
      <c r="D1572" s="10" t="s">
        <v>3880</v>
      </c>
      <c r="E1572" s="63" t="s">
        <v>3881</v>
      </c>
    </row>
    <row r="1573" spans="1:5">
      <c r="A1573" s="50">
        <v>8720169753174</v>
      </c>
      <c r="B1573" s="50">
        <v>911401853087</v>
      </c>
      <c r="C1573" s="61">
        <v>872016975317499</v>
      </c>
      <c r="D1573" s="53" t="s">
        <v>4251</v>
      </c>
      <c r="E1573" s="63" t="s">
        <v>4253</v>
      </c>
    </row>
    <row r="1574" spans="1:5">
      <c r="A1574" s="50">
        <v>8720169753181</v>
      </c>
      <c r="B1574" s="50">
        <v>911401853187</v>
      </c>
      <c r="C1574" s="61">
        <v>872016975318199</v>
      </c>
      <c r="D1574" s="53" t="s">
        <v>4256</v>
      </c>
      <c r="E1574" s="63" t="s">
        <v>4257</v>
      </c>
    </row>
    <row r="1575" spans="1:5">
      <c r="A1575" s="50">
        <v>8720169753198</v>
      </c>
      <c r="B1575" s="50">
        <v>911401853287</v>
      </c>
      <c r="C1575" s="61">
        <v>872016975319899</v>
      </c>
      <c r="D1575" s="53" t="s">
        <v>4259</v>
      </c>
      <c r="E1575" s="63" t="s">
        <v>4260</v>
      </c>
    </row>
    <row r="1576" spans="1:5">
      <c r="A1576" s="50">
        <v>8720169369696</v>
      </c>
      <c r="B1576" s="50">
        <v>929004221002</v>
      </c>
      <c r="C1576" s="61">
        <v>872016936969600</v>
      </c>
      <c r="D1576" s="53" t="s">
        <v>1711</v>
      </c>
      <c r="E1576" s="63" t="s">
        <v>1712</v>
      </c>
    </row>
  </sheetData>
  <protectedRanges>
    <protectedRange sqref="D1038:D1046" name="Range1_2_1_1_1"/>
    <protectedRange sqref="D1164" name="Range1_7_1_1"/>
    <protectedRange sqref="B1049:B1051" name="Range1_1_1_1_1"/>
    <protectedRange sqref="B1155" name="Range1_5_1_1_1"/>
  </protectedRanges>
  <autoFilter ref="A1:E1576" xr:uid="{AEBFDD9E-90AF-4FA2-8AE6-5F3EA9F96CF4}">
    <sortState xmlns:xlrd2="http://schemas.microsoft.com/office/spreadsheetml/2017/richdata2" ref="A2:E1570">
      <sortCondition ref="D1"/>
    </sortState>
  </autoFilter>
  <conditionalFormatting sqref="B2:B1564">
    <cfRule type="duplicateValues" dxfId="512" priority="21"/>
  </conditionalFormatting>
  <conditionalFormatting sqref="B1565:B1566">
    <cfRule type="duplicateValues" dxfId="511" priority="4"/>
    <cfRule type="duplicateValues" dxfId="510" priority="5"/>
    <cfRule type="duplicateValues" dxfId="509" priority="6"/>
    <cfRule type="duplicateValues" dxfId="508" priority="7"/>
  </conditionalFormatting>
  <conditionalFormatting sqref="B1567:B1568">
    <cfRule type="duplicateValues" dxfId="507" priority="9"/>
    <cfRule type="duplicateValues" dxfId="506" priority="10"/>
    <cfRule type="duplicateValues" dxfId="505" priority="11"/>
    <cfRule type="duplicateValues" dxfId="504" priority="12"/>
  </conditionalFormatting>
  <conditionalFormatting sqref="B1569:B1570">
    <cfRule type="duplicateValues" dxfId="503" priority="14"/>
    <cfRule type="duplicateValues" dxfId="502" priority="15"/>
    <cfRule type="duplicateValues" dxfId="501" priority="16"/>
    <cfRule type="duplicateValues" dxfId="500" priority="17"/>
  </conditionalFormatting>
  <conditionalFormatting sqref="B1571:B1575">
    <cfRule type="duplicateValues" dxfId="499" priority="2"/>
  </conditionalFormatting>
  <conditionalFormatting sqref="B1576">
    <cfRule type="duplicateValues" dxfId="498" priority="1"/>
  </conditionalFormatting>
  <conditionalFormatting sqref="B1577:B1048576 B1">
    <cfRule type="duplicateValues" dxfId="497" priority="19"/>
  </conditionalFormatting>
  <conditionalFormatting sqref="C1565:C1566">
    <cfRule type="duplicateValues" dxfId="496" priority="3"/>
  </conditionalFormatting>
  <conditionalFormatting sqref="C1567:C1568">
    <cfRule type="duplicateValues" dxfId="495" priority="8"/>
  </conditionalFormatting>
  <conditionalFormatting sqref="C1569:C1570">
    <cfRule type="duplicateValues" dxfId="494" priority="13"/>
  </conditionalFormatting>
  <conditionalFormatting sqref="E1">
    <cfRule type="duplicateValues" dxfId="493" priority="2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B6F73-98DA-4006-B7BD-62774D017ABD}">
  <dimension ref="A1:D157"/>
  <sheetViews>
    <sheetView showGridLines="0" zoomScale="85" zoomScaleNormal="85" workbookViewId="0">
      <pane ySplit="12" topLeftCell="A13" activePane="bottomLeft" state="frozen"/>
      <selection activeCell="C158" sqref="C158"/>
      <selection pane="bottomLeft" activeCell="C158" sqref="C158"/>
    </sheetView>
  </sheetViews>
  <sheetFormatPr defaultRowHeight="14.5"/>
  <cols>
    <col min="1" max="1" width="36.1796875" customWidth="1"/>
    <col min="2" max="2" width="45.26953125" bestFit="1" customWidth="1"/>
    <col min="3" max="3" width="35.7265625" bestFit="1" customWidth="1"/>
    <col min="4" max="4" width="131.1796875" bestFit="1" customWidth="1"/>
    <col min="5" max="5" width="17.54296875" customWidth="1"/>
  </cols>
  <sheetData>
    <row r="1" spans="1:4" ht="15.5">
      <c r="A1" s="135" t="s">
        <v>5353</v>
      </c>
    </row>
    <row r="11" spans="1:4" ht="48.65" customHeight="1"/>
    <row r="12" spans="1:4" s="137" customFormat="1" ht="15.5">
      <c r="A12" s="136" t="s">
        <v>5354</v>
      </c>
      <c r="B12" s="136" t="s">
        <v>5355</v>
      </c>
      <c r="C12" s="136" t="s">
        <v>5356</v>
      </c>
      <c r="D12" s="136" t="s">
        <v>5357</v>
      </c>
    </row>
    <row r="13" spans="1:4">
      <c r="A13" s="10" t="s">
        <v>5358</v>
      </c>
      <c r="B13" s="10" t="s">
        <v>5359</v>
      </c>
      <c r="C13" s="10" t="s">
        <v>5360</v>
      </c>
      <c r="D13" s="10" t="s">
        <v>5361</v>
      </c>
    </row>
    <row r="14" spans="1:4">
      <c r="A14" s="10" t="s">
        <v>5358</v>
      </c>
      <c r="B14" s="10" t="s">
        <v>5362</v>
      </c>
      <c r="C14" s="10" t="s">
        <v>5363</v>
      </c>
      <c r="D14" s="10" t="s">
        <v>5364</v>
      </c>
    </row>
    <row r="15" spans="1:4">
      <c r="A15" s="10" t="s">
        <v>5358</v>
      </c>
      <c r="B15" s="10" t="s">
        <v>5365</v>
      </c>
      <c r="C15" s="10" t="s">
        <v>5366</v>
      </c>
      <c r="D15" s="10" t="s">
        <v>5367</v>
      </c>
    </row>
    <row r="16" spans="1:4">
      <c r="A16" s="10" t="s">
        <v>5358</v>
      </c>
      <c r="B16" s="10" t="s">
        <v>377</v>
      </c>
      <c r="C16" s="10" t="s">
        <v>377</v>
      </c>
      <c r="D16" s="10" t="s">
        <v>5368</v>
      </c>
    </row>
    <row r="17" spans="1:4">
      <c r="A17" s="10" t="s">
        <v>5358</v>
      </c>
      <c r="B17" s="10" t="s">
        <v>5369</v>
      </c>
      <c r="C17" s="10" t="s">
        <v>5370</v>
      </c>
      <c r="D17" s="10" t="s">
        <v>5371</v>
      </c>
    </row>
    <row r="18" spans="1:4">
      <c r="A18" s="10" t="s">
        <v>5358</v>
      </c>
      <c r="B18" s="10" t="s">
        <v>5372</v>
      </c>
      <c r="C18" s="10" t="s">
        <v>5373</v>
      </c>
      <c r="D18" s="10" t="s">
        <v>5374</v>
      </c>
    </row>
    <row r="19" spans="1:4">
      <c r="A19" s="10" t="s">
        <v>5358</v>
      </c>
      <c r="B19" s="10" t="s">
        <v>5375</v>
      </c>
      <c r="C19" s="10" t="s">
        <v>5373</v>
      </c>
      <c r="D19" s="10" t="s">
        <v>5376</v>
      </c>
    </row>
    <row r="20" spans="1:4">
      <c r="A20" s="10" t="s">
        <v>5358</v>
      </c>
      <c r="B20" s="10" t="s">
        <v>5377</v>
      </c>
      <c r="C20" s="10" t="s">
        <v>5378</v>
      </c>
      <c r="D20" s="10" t="s">
        <v>5379</v>
      </c>
    </row>
    <row r="21" spans="1:4">
      <c r="A21" s="10" t="s">
        <v>5358</v>
      </c>
      <c r="B21" s="10" t="s">
        <v>5380</v>
      </c>
      <c r="C21" s="10" t="s">
        <v>5381</v>
      </c>
      <c r="D21" s="10" t="s">
        <v>5382</v>
      </c>
    </row>
    <row r="22" spans="1:4">
      <c r="A22" s="10" t="s">
        <v>5358</v>
      </c>
      <c r="B22" s="10" t="s">
        <v>5383</v>
      </c>
      <c r="C22" s="10" t="s">
        <v>5383</v>
      </c>
      <c r="D22" s="10" t="s">
        <v>5384</v>
      </c>
    </row>
    <row r="23" spans="1:4">
      <c r="A23" s="10" t="s">
        <v>5358</v>
      </c>
      <c r="B23" s="10" t="s">
        <v>5385</v>
      </c>
      <c r="C23" s="10" t="s">
        <v>5386</v>
      </c>
      <c r="D23" s="10" t="s">
        <v>5387</v>
      </c>
    </row>
    <row r="24" spans="1:4">
      <c r="A24" s="10" t="s">
        <v>5358</v>
      </c>
      <c r="B24" s="10" t="s">
        <v>5388</v>
      </c>
      <c r="C24" s="10" t="s">
        <v>5389</v>
      </c>
      <c r="D24" s="10" t="s">
        <v>5390</v>
      </c>
    </row>
    <row r="25" spans="1:4">
      <c r="A25" s="10" t="s">
        <v>5358</v>
      </c>
      <c r="B25" s="10" t="s">
        <v>180</v>
      </c>
      <c r="C25" s="10" t="s">
        <v>5391</v>
      </c>
      <c r="D25" s="10" t="s">
        <v>5392</v>
      </c>
    </row>
    <row r="26" spans="1:4">
      <c r="A26" s="10" t="s">
        <v>5358</v>
      </c>
      <c r="B26" s="10" t="s">
        <v>5393</v>
      </c>
      <c r="C26" s="10" t="s">
        <v>5394</v>
      </c>
      <c r="D26" s="10" t="s">
        <v>5395</v>
      </c>
    </row>
    <row r="27" spans="1:4">
      <c r="A27" s="10" t="s">
        <v>5358</v>
      </c>
      <c r="B27" s="10" t="s">
        <v>5396</v>
      </c>
      <c r="C27" s="10" t="s">
        <v>5397</v>
      </c>
      <c r="D27" s="10" t="s">
        <v>5398</v>
      </c>
    </row>
    <row r="28" spans="1:4">
      <c r="A28" s="10" t="s">
        <v>5358</v>
      </c>
      <c r="B28" s="10" t="s">
        <v>5399</v>
      </c>
      <c r="C28" s="10" t="s">
        <v>5400</v>
      </c>
      <c r="D28" s="10" t="s">
        <v>5401</v>
      </c>
    </row>
    <row r="29" spans="1:4">
      <c r="A29" s="10" t="s">
        <v>5358</v>
      </c>
      <c r="B29" s="10" t="s">
        <v>5402</v>
      </c>
      <c r="C29" s="10" t="s">
        <v>5403</v>
      </c>
      <c r="D29" s="10" t="s">
        <v>5404</v>
      </c>
    </row>
    <row r="30" spans="1:4">
      <c r="A30" s="10" t="s">
        <v>5358</v>
      </c>
      <c r="B30" s="10" t="s">
        <v>5405</v>
      </c>
      <c r="C30" s="10" t="s">
        <v>5406</v>
      </c>
      <c r="D30" s="10" t="s">
        <v>5407</v>
      </c>
    </row>
    <row r="31" spans="1:4">
      <c r="A31" s="10" t="s">
        <v>5358</v>
      </c>
      <c r="B31" s="10" t="s">
        <v>5408</v>
      </c>
      <c r="C31" s="10" t="s">
        <v>5406</v>
      </c>
      <c r="D31" s="10" t="s">
        <v>5407</v>
      </c>
    </row>
    <row r="32" spans="1:4">
      <c r="A32" s="10" t="s">
        <v>5358</v>
      </c>
      <c r="B32" s="10" t="s">
        <v>5409</v>
      </c>
      <c r="C32" s="10" t="s">
        <v>5410</v>
      </c>
      <c r="D32" s="10" t="s">
        <v>5411</v>
      </c>
    </row>
    <row r="33" spans="1:4">
      <c r="A33" s="10" t="s">
        <v>5358</v>
      </c>
      <c r="B33" s="10" t="s">
        <v>5412</v>
      </c>
      <c r="C33" s="10" t="s">
        <v>5413</v>
      </c>
      <c r="D33" s="10" t="s">
        <v>5414</v>
      </c>
    </row>
    <row r="34" spans="1:4">
      <c r="A34" s="10" t="s">
        <v>5358</v>
      </c>
      <c r="B34" s="10" t="s">
        <v>1380</v>
      </c>
      <c r="C34" s="10" t="s">
        <v>5413</v>
      </c>
      <c r="D34" s="10" t="s">
        <v>5415</v>
      </c>
    </row>
    <row r="35" spans="1:4">
      <c r="A35" s="10" t="s">
        <v>5358</v>
      </c>
      <c r="B35" s="10" t="s">
        <v>5416</v>
      </c>
      <c r="C35" s="10" t="s">
        <v>5413</v>
      </c>
      <c r="D35" s="10" t="s">
        <v>5417</v>
      </c>
    </row>
    <row r="36" spans="1:4">
      <c r="A36" s="10" t="s">
        <v>5358</v>
      </c>
      <c r="B36" s="10" t="s">
        <v>1240</v>
      </c>
      <c r="C36" s="10" t="s">
        <v>5413</v>
      </c>
      <c r="D36" s="10" t="s">
        <v>5418</v>
      </c>
    </row>
    <row r="37" spans="1:4">
      <c r="A37" s="10" t="s">
        <v>5358</v>
      </c>
      <c r="B37" s="10" t="s">
        <v>1317</v>
      </c>
      <c r="C37" s="10" t="s">
        <v>5413</v>
      </c>
      <c r="D37" s="10" t="s">
        <v>5419</v>
      </c>
    </row>
    <row r="38" spans="1:4">
      <c r="A38" s="10" t="s">
        <v>5358</v>
      </c>
      <c r="B38" s="10" t="s">
        <v>5420</v>
      </c>
      <c r="C38" s="10" t="s">
        <v>5421</v>
      </c>
      <c r="D38" s="10" t="s">
        <v>5422</v>
      </c>
    </row>
    <row r="39" spans="1:4">
      <c r="A39" s="10" t="s">
        <v>5358</v>
      </c>
      <c r="B39" s="10" t="s">
        <v>5423</v>
      </c>
      <c r="C39" s="10" t="s">
        <v>5421</v>
      </c>
      <c r="D39" s="10" t="s">
        <v>5424</v>
      </c>
    </row>
    <row r="40" spans="1:4">
      <c r="A40" s="10" t="s">
        <v>5358</v>
      </c>
      <c r="B40" s="10" t="s">
        <v>5425</v>
      </c>
      <c r="C40" s="10" t="s">
        <v>5421</v>
      </c>
      <c r="D40" s="10" t="s">
        <v>5426</v>
      </c>
    </row>
    <row r="41" spans="1:4">
      <c r="A41" s="10" t="s">
        <v>5358</v>
      </c>
      <c r="B41" s="10" t="s">
        <v>5427</v>
      </c>
      <c r="C41" s="10" t="s">
        <v>5421</v>
      </c>
      <c r="D41" s="10" t="s">
        <v>5428</v>
      </c>
    </row>
    <row r="42" spans="1:4">
      <c r="A42" s="10" t="s">
        <v>5358</v>
      </c>
      <c r="B42" s="10" t="s">
        <v>5429</v>
      </c>
      <c r="C42" s="10" t="s">
        <v>5421</v>
      </c>
      <c r="D42" s="10" t="s">
        <v>5430</v>
      </c>
    </row>
    <row r="43" spans="1:4">
      <c r="A43" s="10" t="s">
        <v>5358</v>
      </c>
      <c r="B43" s="10" t="s">
        <v>5431</v>
      </c>
      <c r="C43" s="10" t="s">
        <v>5421</v>
      </c>
      <c r="D43" s="10" t="s">
        <v>5432</v>
      </c>
    </row>
    <row r="44" spans="1:4">
      <c r="A44" s="10" t="s">
        <v>5358</v>
      </c>
      <c r="B44" s="10" t="s">
        <v>5433</v>
      </c>
      <c r="C44" s="10" t="s">
        <v>5434</v>
      </c>
      <c r="D44" s="10" t="s">
        <v>5435</v>
      </c>
    </row>
    <row r="45" spans="1:4">
      <c r="A45" s="10" t="s">
        <v>5358</v>
      </c>
      <c r="B45" s="10" t="s">
        <v>5436</v>
      </c>
      <c r="C45" s="10" t="s">
        <v>5437</v>
      </c>
      <c r="D45" s="10" t="s">
        <v>5438</v>
      </c>
    </row>
    <row r="46" spans="1:4">
      <c r="A46" s="10" t="s">
        <v>5358</v>
      </c>
      <c r="B46" s="10" t="s">
        <v>5439</v>
      </c>
      <c r="C46" s="10" t="s">
        <v>5440</v>
      </c>
      <c r="D46" s="10" t="s">
        <v>5441</v>
      </c>
    </row>
    <row r="47" spans="1:4">
      <c r="A47" s="10" t="s">
        <v>5358</v>
      </c>
      <c r="B47" s="10" t="s">
        <v>254</v>
      </c>
      <c r="C47" s="10" t="s">
        <v>5442</v>
      </c>
      <c r="D47" s="10" t="s">
        <v>5443</v>
      </c>
    </row>
    <row r="48" spans="1:4">
      <c r="A48" s="10" t="s">
        <v>5358</v>
      </c>
      <c r="B48" s="10" t="s">
        <v>5444</v>
      </c>
      <c r="C48" s="10" t="s">
        <v>5445</v>
      </c>
      <c r="D48" s="10" t="s">
        <v>5446</v>
      </c>
    </row>
    <row r="49" spans="1:4">
      <c r="A49" s="10" t="s">
        <v>5358</v>
      </c>
      <c r="B49" s="10" t="s">
        <v>5447</v>
      </c>
      <c r="C49" s="10" t="s">
        <v>5448</v>
      </c>
      <c r="D49" s="10" t="s">
        <v>5449</v>
      </c>
    </row>
    <row r="50" spans="1:4">
      <c r="A50" s="10" t="s">
        <v>5358</v>
      </c>
      <c r="B50" s="10" t="s">
        <v>1346</v>
      </c>
      <c r="C50" s="10" t="s">
        <v>5450</v>
      </c>
      <c r="D50" s="10" t="s">
        <v>5451</v>
      </c>
    </row>
    <row r="51" spans="1:4">
      <c r="A51" s="10" t="s">
        <v>5358</v>
      </c>
      <c r="B51" s="10" t="s">
        <v>5452</v>
      </c>
      <c r="C51" s="10" t="s">
        <v>5450</v>
      </c>
      <c r="D51" s="10" t="s">
        <v>5453</v>
      </c>
    </row>
    <row r="52" spans="1:4">
      <c r="A52" s="10" t="s">
        <v>5358</v>
      </c>
      <c r="B52" s="10" t="s">
        <v>5454</v>
      </c>
      <c r="C52" s="10" t="s">
        <v>5455</v>
      </c>
      <c r="D52" s="10" t="s">
        <v>5456</v>
      </c>
    </row>
    <row r="53" spans="1:4">
      <c r="A53" s="10" t="s">
        <v>5358</v>
      </c>
      <c r="B53" s="10" t="s">
        <v>5457</v>
      </c>
      <c r="C53" s="10" t="s">
        <v>5455</v>
      </c>
      <c r="D53" s="10" t="s">
        <v>5456</v>
      </c>
    </row>
    <row r="54" spans="1:4">
      <c r="A54" s="10" t="s">
        <v>5358</v>
      </c>
      <c r="B54" s="10" t="s">
        <v>5458</v>
      </c>
      <c r="C54" s="10" t="s">
        <v>5459</v>
      </c>
      <c r="D54" s="10" t="s">
        <v>5460</v>
      </c>
    </row>
    <row r="55" spans="1:4">
      <c r="A55" s="10" t="s">
        <v>5358</v>
      </c>
      <c r="B55" s="10" t="s">
        <v>5461</v>
      </c>
      <c r="C55" s="10" t="s">
        <v>5462</v>
      </c>
      <c r="D55" s="10" t="s">
        <v>5463</v>
      </c>
    </row>
    <row r="56" spans="1:4">
      <c r="A56" s="10" t="s">
        <v>5358</v>
      </c>
      <c r="B56" s="10" t="s">
        <v>5464</v>
      </c>
      <c r="C56" s="10" t="s">
        <v>5465</v>
      </c>
      <c r="D56" s="10" t="s">
        <v>5466</v>
      </c>
    </row>
    <row r="57" spans="1:4">
      <c r="A57" s="10" t="s">
        <v>5358</v>
      </c>
      <c r="B57" s="10" t="s">
        <v>5467</v>
      </c>
      <c r="C57" s="10" t="s">
        <v>5468</v>
      </c>
      <c r="D57" s="10" t="s">
        <v>5469</v>
      </c>
    </row>
    <row r="58" spans="1:4">
      <c r="A58" s="10" t="s">
        <v>5358</v>
      </c>
      <c r="B58" s="10" t="s">
        <v>5470</v>
      </c>
      <c r="C58" s="10" t="s">
        <v>5471</v>
      </c>
      <c r="D58" s="10" t="s">
        <v>5472</v>
      </c>
    </row>
    <row r="59" spans="1:4">
      <c r="A59" s="10" t="s">
        <v>5358</v>
      </c>
      <c r="B59" s="10" t="s">
        <v>5473</v>
      </c>
      <c r="C59" s="10" t="s">
        <v>5474</v>
      </c>
      <c r="D59" s="10" t="s">
        <v>5475</v>
      </c>
    </row>
    <row r="60" spans="1:4">
      <c r="A60" s="10" t="s">
        <v>5358</v>
      </c>
      <c r="B60" s="10" t="s">
        <v>5476</v>
      </c>
      <c r="C60" s="10" t="s">
        <v>5474</v>
      </c>
      <c r="D60" s="10" t="s">
        <v>5477</v>
      </c>
    </row>
    <row r="61" spans="1:4">
      <c r="A61" s="10" t="s">
        <v>5358</v>
      </c>
      <c r="B61" s="10" t="s">
        <v>5478</v>
      </c>
      <c r="C61" s="10" t="s">
        <v>5479</v>
      </c>
      <c r="D61" s="10" t="s">
        <v>5480</v>
      </c>
    </row>
    <row r="62" spans="1:4">
      <c r="A62" s="10" t="s">
        <v>5358</v>
      </c>
      <c r="B62" s="10" t="s">
        <v>5481</v>
      </c>
      <c r="C62" s="10" t="s">
        <v>5479</v>
      </c>
      <c r="D62" s="10" t="s">
        <v>5482</v>
      </c>
    </row>
    <row r="63" spans="1:4">
      <c r="A63" s="10" t="s">
        <v>5358</v>
      </c>
      <c r="B63" s="10" t="s">
        <v>5483</v>
      </c>
      <c r="C63" s="10" t="s">
        <v>5479</v>
      </c>
      <c r="D63" s="10" t="s">
        <v>5484</v>
      </c>
    </row>
    <row r="64" spans="1:4">
      <c r="A64" s="10" t="s">
        <v>5358</v>
      </c>
      <c r="B64" s="10" t="s">
        <v>5485</v>
      </c>
      <c r="C64" s="10" t="s">
        <v>5479</v>
      </c>
      <c r="D64" s="10" t="s">
        <v>5486</v>
      </c>
    </row>
    <row r="65" spans="1:4">
      <c r="A65" s="10" t="s">
        <v>5358</v>
      </c>
      <c r="B65" s="10" t="s">
        <v>5487</v>
      </c>
      <c r="C65" s="10" t="s">
        <v>5488</v>
      </c>
      <c r="D65" s="10" t="s">
        <v>5489</v>
      </c>
    </row>
    <row r="66" spans="1:4">
      <c r="A66" s="10" t="s">
        <v>5358</v>
      </c>
      <c r="B66" s="10" t="s">
        <v>5490</v>
      </c>
      <c r="C66" s="10" t="s">
        <v>5491</v>
      </c>
      <c r="D66" s="10" t="s">
        <v>5492</v>
      </c>
    </row>
    <row r="67" spans="1:4">
      <c r="A67" s="10" t="s">
        <v>5358</v>
      </c>
      <c r="B67" s="10" t="s">
        <v>5493</v>
      </c>
      <c r="C67" s="10" t="s">
        <v>5494</v>
      </c>
      <c r="D67" s="10" t="s">
        <v>5495</v>
      </c>
    </row>
    <row r="68" spans="1:4">
      <c r="A68" s="10" t="s">
        <v>5358</v>
      </c>
      <c r="B68" s="10" t="s">
        <v>5496</v>
      </c>
      <c r="C68" s="10" t="s">
        <v>5497</v>
      </c>
      <c r="D68" s="10" t="s">
        <v>5498</v>
      </c>
    </row>
    <row r="69" spans="1:4">
      <c r="A69" s="10" t="s">
        <v>5358</v>
      </c>
      <c r="B69" s="10" t="s">
        <v>5499</v>
      </c>
      <c r="C69" s="10" t="s">
        <v>5500</v>
      </c>
      <c r="D69" s="10" t="s">
        <v>5498</v>
      </c>
    </row>
    <row r="70" spans="1:4">
      <c r="A70" s="10" t="s">
        <v>34</v>
      </c>
      <c r="B70" s="10" t="s">
        <v>5501</v>
      </c>
      <c r="C70" s="10" t="s">
        <v>5502</v>
      </c>
      <c r="D70" s="10" t="s">
        <v>5503</v>
      </c>
    </row>
    <row r="71" spans="1:4">
      <c r="A71" s="10" t="s">
        <v>34</v>
      </c>
      <c r="B71" s="10" t="s">
        <v>5504</v>
      </c>
      <c r="C71" s="10" t="s">
        <v>5505</v>
      </c>
      <c r="D71" s="10" t="s">
        <v>5506</v>
      </c>
    </row>
    <row r="72" spans="1:4">
      <c r="A72" s="10" t="s">
        <v>34</v>
      </c>
      <c r="B72" s="10" t="s">
        <v>5507</v>
      </c>
      <c r="C72" s="10" t="s">
        <v>5508</v>
      </c>
      <c r="D72" s="10" t="s">
        <v>5509</v>
      </c>
    </row>
    <row r="73" spans="1:4">
      <c r="A73" s="10" t="s">
        <v>34</v>
      </c>
      <c r="B73" s="10" t="s">
        <v>5473</v>
      </c>
      <c r="C73" s="10" t="s">
        <v>5510</v>
      </c>
      <c r="D73" s="10" t="s">
        <v>5511</v>
      </c>
    </row>
    <row r="74" spans="1:4">
      <c r="A74" s="10" t="s">
        <v>34</v>
      </c>
      <c r="B74" s="10" t="s">
        <v>5476</v>
      </c>
      <c r="C74" s="10" t="s">
        <v>5510</v>
      </c>
      <c r="D74" s="10" t="s">
        <v>5477</v>
      </c>
    </row>
    <row r="75" spans="1:4">
      <c r="A75" s="10" t="s">
        <v>34</v>
      </c>
      <c r="B75" s="10" t="s">
        <v>5512</v>
      </c>
      <c r="C75" s="10" t="s">
        <v>5513</v>
      </c>
      <c r="D75" s="10" t="s">
        <v>5514</v>
      </c>
    </row>
    <row r="76" spans="1:4">
      <c r="A76" s="10" t="s">
        <v>34</v>
      </c>
      <c r="B76" s="10" t="s">
        <v>5515</v>
      </c>
      <c r="C76" s="10" t="s">
        <v>5516</v>
      </c>
      <c r="D76" s="10" t="s">
        <v>5517</v>
      </c>
    </row>
    <row r="77" spans="1:4">
      <c r="A77" s="10" t="s">
        <v>34</v>
      </c>
      <c r="B77" s="10" t="s">
        <v>1758</v>
      </c>
      <c r="C77" s="10" t="s">
        <v>5518</v>
      </c>
      <c r="D77" s="10" t="s">
        <v>5519</v>
      </c>
    </row>
    <row r="78" spans="1:4">
      <c r="A78" s="10" t="s">
        <v>34</v>
      </c>
      <c r="B78" s="10" t="s">
        <v>1769</v>
      </c>
      <c r="C78" s="10" t="s">
        <v>5518</v>
      </c>
      <c r="D78" s="10" t="s">
        <v>5520</v>
      </c>
    </row>
    <row r="79" spans="1:4">
      <c r="A79" s="10" t="s">
        <v>34</v>
      </c>
      <c r="B79" s="10" t="s">
        <v>5521</v>
      </c>
      <c r="C79" s="10" t="s">
        <v>5522</v>
      </c>
      <c r="D79" s="10" t="s">
        <v>5523</v>
      </c>
    </row>
    <row r="80" spans="1:4">
      <c r="A80" s="10" t="s">
        <v>34</v>
      </c>
      <c r="B80" s="10" t="s">
        <v>1909</v>
      </c>
      <c r="C80" s="10" t="s">
        <v>5524</v>
      </c>
      <c r="D80" s="10" t="s">
        <v>5525</v>
      </c>
    </row>
    <row r="81" spans="1:4">
      <c r="A81" s="10" t="s">
        <v>34</v>
      </c>
      <c r="B81" s="10" t="s">
        <v>5526</v>
      </c>
      <c r="C81" s="10" t="s">
        <v>5527</v>
      </c>
      <c r="D81" s="10" t="s">
        <v>5528</v>
      </c>
    </row>
    <row r="82" spans="1:4">
      <c r="A82" s="10" t="s">
        <v>34</v>
      </c>
      <c r="B82" s="10" t="s">
        <v>5529</v>
      </c>
      <c r="C82" s="10" t="s">
        <v>5530</v>
      </c>
      <c r="D82" s="10" t="s">
        <v>5531</v>
      </c>
    </row>
    <row r="83" spans="1:4">
      <c r="A83" s="10" t="s">
        <v>34</v>
      </c>
      <c r="B83" s="10" t="s">
        <v>5532</v>
      </c>
      <c r="C83" s="10" t="s">
        <v>5533</v>
      </c>
      <c r="D83" s="10" t="s">
        <v>5534</v>
      </c>
    </row>
    <row r="84" spans="1:4">
      <c r="A84" s="10" t="s">
        <v>34</v>
      </c>
      <c r="B84" s="10" t="s">
        <v>5535</v>
      </c>
      <c r="C84" s="10" t="s">
        <v>5536</v>
      </c>
      <c r="D84" s="10" t="s">
        <v>5537</v>
      </c>
    </row>
    <row r="85" spans="1:4">
      <c r="A85" s="10" t="s">
        <v>34</v>
      </c>
      <c r="B85" s="10" t="s">
        <v>2016</v>
      </c>
      <c r="C85" s="10" t="s">
        <v>5538</v>
      </c>
      <c r="D85" s="10"/>
    </row>
    <row r="86" spans="1:4">
      <c r="A86" s="10" t="s">
        <v>5539</v>
      </c>
      <c r="B86" s="10" t="s">
        <v>5540</v>
      </c>
      <c r="C86" s="10" t="s">
        <v>5541</v>
      </c>
      <c r="D86" s="10" t="s">
        <v>5542</v>
      </c>
    </row>
    <row r="87" spans="1:4">
      <c r="A87" s="10" t="s">
        <v>5539</v>
      </c>
      <c r="B87" s="10" t="s">
        <v>5543</v>
      </c>
      <c r="C87" s="10" t="s">
        <v>5544</v>
      </c>
      <c r="D87" s="10" t="s">
        <v>5542</v>
      </c>
    </row>
    <row r="88" spans="1:4">
      <c r="A88" s="10" t="s">
        <v>5539</v>
      </c>
      <c r="B88" s="10" t="s">
        <v>5545</v>
      </c>
      <c r="C88" s="10" t="s">
        <v>5546</v>
      </c>
      <c r="D88" s="10" t="s">
        <v>5542</v>
      </c>
    </row>
    <row r="89" spans="1:4">
      <c r="A89" s="10" t="s">
        <v>5539</v>
      </c>
      <c r="B89" s="10" t="s">
        <v>5543</v>
      </c>
      <c r="C89" s="10" t="s">
        <v>5544</v>
      </c>
      <c r="D89" s="10" t="s">
        <v>5542</v>
      </c>
    </row>
    <row r="90" spans="1:4">
      <c r="A90" s="10" t="s">
        <v>5539</v>
      </c>
      <c r="B90" s="10" t="s">
        <v>2382</v>
      </c>
      <c r="C90" s="10" t="s">
        <v>5547</v>
      </c>
      <c r="D90" s="10" t="s">
        <v>5548</v>
      </c>
    </row>
    <row r="91" spans="1:4">
      <c r="A91" s="10" t="s">
        <v>5539</v>
      </c>
      <c r="B91" s="10" t="s">
        <v>1909</v>
      </c>
      <c r="C91" s="10" t="s">
        <v>5547</v>
      </c>
      <c r="D91" s="10" t="s">
        <v>5549</v>
      </c>
    </row>
    <row r="92" spans="1:4">
      <c r="A92" s="10" t="s">
        <v>5539</v>
      </c>
      <c r="B92" s="10" t="s">
        <v>5550</v>
      </c>
      <c r="C92" s="10" t="s">
        <v>5551</v>
      </c>
      <c r="D92" s="10"/>
    </row>
    <row r="93" spans="1:4">
      <c r="A93" s="10" t="s">
        <v>5539</v>
      </c>
      <c r="B93" s="10" t="s">
        <v>5552</v>
      </c>
      <c r="C93" s="10" t="s">
        <v>5553</v>
      </c>
      <c r="D93" s="10"/>
    </row>
    <row r="94" spans="1:4">
      <c r="A94" s="10" t="s">
        <v>5539</v>
      </c>
      <c r="B94" s="10" t="s">
        <v>5554</v>
      </c>
      <c r="C94" s="10" t="s">
        <v>5555</v>
      </c>
      <c r="D94" s="10" t="s">
        <v>5506</v>
      </c>
    </row>
    <row r="95" spans="1:4">
      <c r="A95" s="33" t="s">
        <v>5556</v>
      </c>
      <c r="B95" s="19" t="s">
        <v>5557</v>
      </c>
      <c r="C95" s="29" t="s">
        <v>5558</v>
      </c>
      <c r="D95" s="29" t="s">
        <v>5559</v>
      </c>
    </row>
    <row r="96" spans="1:4">
      <c r="A96" s="33" t="s">
        <v>5556</v>
      </c>
      <c r="B96" s="19" t="s">
        <v>5560</v>
      </c>
      <c r="C96" s="29" t="s">
        <v>5561</v>
      </c>
      <c r="D96" s="29" t="s">
        <v>5559</v>
      </c>
    </row>
    <row r="97" spans="1:4">
      <c r="A97" s="33" t="s">
        <v>5556</v>
      </c>
      <c r="B97" s="19" t="s">
        <v>5562</v>
      </c>
      <c r="C97" s="29" t="s">
        <v>5563</v>
      </c>
      <c r="D97" s="29" t="s">
        <v>5559</v>
      </c>
    </row>
    <row r="98" spans="1:4">
      <c r="A98" s="33" t="s">
        <v>5556</v>
      </c>
      <c r="B98" s="19" t="s">
        <v>5564</v>
      </c>
      <c r="C98" s="29" t="s">
        <v>5558</v>
      </c>
      <c r="D98" s="29" t="s">
        <v>5559</v>
      </c>
    </row>
    <row r="99" spans="1:4">
      <c r="A99" s="33" t="s">
        <v>5556</v>
      </c>
      <c r="B99" s="19" t="s">
        <v>5565</v>
      </c>
      <c r="C99" s="29" t="s">
        <v>5561</v>
      </c>
      <c r="D99" s="29" t="s">
        <v>5559</v>
      </c>
    </row>
    <row r="100" spans="1:4">
      <c r="A100" s="33" t="s">
        <v>5556</v>
      </c>
      <c r="B100" s="19" t="s">
        <v>5566</v>
      </c>
      <c r="C100" s="29" t="s">
        <v>5567</v>
      </c>
      <c r="D100" s="29" t="s">
        <v>5559</v>
      </c>
    </row>
    <row r="101" spans="1:4">
      <c r="A101" s="33" t="s">
        <v>5556</v>
      </c>
      <c r="B101" s="19" t="s">
        <v>5568</v>
      </c>
      <c r="C101" s="29" t="s">
        <v>5569</v>
      </c>
      <c r="D101" s="29" t="s">
        <v>5559</v>
      </c>
    </row>
    <row r="102" spans="1:4">
      <c r="A102" s="33" t="s">
        <v>5556</v>
      </c>
      <c r="B102" s="19" t="s">
        <v>5570</v>
      </c>
      <c r="C102" s="29" t="s">
        <v>5571</v>
      </c>
      <c r="D102" s="29" t="s">
        <v>5559</v>
      </c>
    </row>
    <row r="103" spans="1:4">
      <c r="A103" s="33" t="s">
        <v>5556</v>
      </c>
      <c r="B103" s="19" t="s">
        <v>5572</v>
      </c>
      <c r="C103" s="29" t="s">
        <v>5573</v>
      </c>
      <c r="D103" s="29" t="s">
        <v>5559</v>
      </c>
    </row>
    <row r="104" spans="1:4">
      <c r="A104" s="33" t="s">
        <v>5556</v>
      </c>
      <c r="B104" s="19" t="s">
        <v>5574</v>
      </c>
      <c r="C104" s="29" t="s">
        <v>5575</v>
      </c>
      <c r="D104" s="29" t="s">
        <v>5559</v>
      </c>
    </row>
    <row r="105" spans="1:4">
      <c r="A105" s="33" t="s">
        <v>5556</v>
      </c>
      <c r="B105" s="19" t="s">
        <v>5576</v>
      </c>
      <c r="C105" s="29" t="s">
        <v>5577</v>
      </c>
      <c r="D105" s="29" t="s">
        <v>5559</v>
      </c>
    </row>
    <row r="106" spans="1:4">
      <c r="A106" s="33" t="s">
        <v>5556</v>
      </c>
      <c r="B106" s="19" t="s">
        <v>5578</v>
      </c>
      <c r="C106" s="29" t="s">
        <v>5579</v>
      </c>
      <c r="D106" s="29" t="s">
        <v>5559</v>
      </c>
    </row>
    <row r="107" spans="1:4">
      <c r="A107" s="33" t="s">
        <v>5556</v>
      </c>
      <c r="B107" s="19" t="s">
        <v>5580</v>
      </c>
      <c r="C107" s="29" t="s">
        <v>5581</v>
      </c>
      <c r="D107" s="29" t="s">
        <v>5559</v>
      </c>
    </row>
    <row r="108" spans="1:4">
      <c r="A108" s="33" t="s">
        <v>5556</v>
      </c>
      <c r="B108" s="19" t="s">
        <v>5582</v>
      </c>
      <c r="C108" s="29" t="s">
        <v>5583</v>
      </c>
      <c r="D108" s="29" t="s">
        <v>5559</v>
      </c>
    </row>
    <row r="109" spans="1:4">
      <c r="A109" s="33" t="s">
        <v>5556</v>
      </c>
      <c r="B109" s="19" t="s">
        <v>5584</v>
      </c>
      <c r="C109" s="29" t="s">
        <v>5585</v>
      </c>
      <c r="D109" s="29" t="s">
        <v>5559</v>
      </c>
    </row>
    <row r="110" spans="1:4">
      <c r="A110" s="33" t="s">
        <v>5556</v>
      </c>
      <c r="B110" s="19" t="s">
        <v>5586</v>
      </c>
      <c r="C110" s="29" t="s">
        <v>5587</v>
      </c>
      <c r="D110" s="29" t="s">
        <v>5588</v>
      </c>
    </row>
    <row r="111" spans="1:4">
      <c r="A111" s="33" t="s">
        <v>5556</v>
      </c>
      <c r="B111" s="19" t="s">
        <v>5589</v>
      </c>
      <c r="C111" s="29" t="s">
        <v>5590</v>
      </c>
      <c r="D111" s="29" t="s">
        <v>5591</v>
      </c>
    </row>
    <row r="112" spans="1:4">
      <c r="A112" s="33" t="s">
        <v>5556</v>
      </c>
      <c r="B112" s="19" t="s">
        <v>5592</v>
      </c>
      <c r="C112" s="29" t="s">
        <v>5590</v>
      </c>
      <c r="D112" s="29" t="s">
        <v>5593</v>
      </c>
    </row>
    <row r="113" spans="1:4">
      <c r="A113" s="33" t="s">
        <v>5556</v>
      </c>
      <c r="B113" s="19" t="s">
        <v>5594</v>
      </c>
      <c r="C113" s="29" t="s">
        <v>5590</v>
      </c>
      <c r="D113" s="29" t="s">
        <v>5595</v>
      </c>
    </row>
    <row r="114" spans="1:4">
      <c r="A114" s="33" t="s">
        <v>5556</v>
      </c>
      <c r="B114" s="19" t="s">
        <v>5596</v>
      </c>
      <c r="C114" s="29" t="s">
        <v>5590</v>
      </c>
      <c r="D114" s="29" t="s">
        <v>5597</v>
      </c>
    </row>
    <row r="115" spans="1:4">
      <c r="A115" s="33" t="s">
        <v>5556</v>
      </c>
      <c r="B115" s="19" t="s">
        <v>5598</v>
      </c>
      <c r="C115" s="29" t="s">
        <v>5599</v>
      </c>
      <c r="D115" s="29" t="s">
        <v>5422</v>
      </c>
    </row>
    <row r="116" spans="1:4">
      <c r="A116" s="33" t="s">
        <v>5556</v>
      </c>
      <c r="B116" s="19" t="s">
        <v>5600</v>
      </c>
      <c r="C116" s="29" t="s">
        <v>5599</v>
      </c>
      <c r="D116" s="29" t="s">
        <v>5424</v>
      </c>
    </row>
    <row r="117" spans="1:4">
      <c r="A117" s="33" t="s">
        <v>5556</v>
      </c>
      <c r="B117" s="19" t="s">
        <v>5601</v>
      </c>
      <c r="C117" s="29" t="s">
        <v>5599</v>
      </c>
      <c r="D117" s="29" t="s">
        <v>5602</v>
      </c>
    </row>
    <row r="118" spans="1:4">
      <c r="A118" s="33" t="s">
        <v>5556</v>
      </c>
      <c r="B118" s="19" t="s">
        <v>5603</v>
      </c>
      <c r="C118" s="29" t="s">
        <v>5604</v>
      </c>
      <c r="D118" s="29" t="s">
        <v>5605</v>
      </c>
    </row>
    <row r="119" spans="1:4">
      <c r="A119" s="33" t="s">
        <v>5556</v>
      </c>
      <c r="B119" s="19" t="s">
        <v>5606</v>
      </c>
      <c r="C119" s="29" t="s">
        <v>5604</v>
      </c>
      <c r="D119" s="29" t="s">
        <v>5607</v>
      </c>
    </row>
    <row r="120" spans="1:4">
      <c r="A120" s="33" t="s">
        <v>5556</v>
      </c>
      <c r="B120" s="19" t="s">
        <v>5608</v>
      </c>
      <c r="C120" s="29" t="s">
        <v>5604</v>
      </c>
      <c r="D120" s="29" t="s">
        <v>5609</v>
      </c>
    </row>
    <row r="121" spans="1:4">
      <c r="A121" s="33" t="s">
        <v>5556</v>
      </c>
      <c r="B121" s="19" t="s">
        <v>5610</v>
      </c>
      <c r="C121" s="29" t="s">
        <v>5604</v>
      </c>
      <c r="D121" s="29" t="s">
        <v>5611</v>
      </c>
    </row>
    <row r="122" spans="1:4">
      <c r="A122" s="33" t="s">
        <v>5556</v>
      </c>
      <c r="B122" s="19" t="s">
        <v>5612</v>
      </c>
      <c r="C122" s="29" t="s">
        <v>5613</v>
      </c>
      <c r="D122" s="29" t="s">
        <v>5614</v>
      </c>
    </row>
    <row r="123" spans="1:4">
      <c r="A123" s="33" t="s">
        <v>5556</v>
      </c>
      <c r="B123" s="19" t="s">
        <v>5615</v>
      </c>
      <c r="C123" s="29" t="s">
        <v>5613</v>
      </c>
      <c r="D123" s="29" t="s">
        <v>5616</v>
      </c>
    </row>
    <row r="124" spans="1:4">
      <c r="A124" s="33" t="s">
        <v>5556</v>
      </c>
      <c r="B124" s="19" t="s">
        <v>5617</v>
      </c>
      <c r="C124" s="29" t="s">
        <v>5613</v>
      </c>
      <c r="D124" s="29" t="s">
        <v>5618</v>
      </c>
    </row>
    <row r="125" spans="1:4">
      <c r="A125" s="33" t="s">
        <v>5556</v>
      </c>
      <c r="B125" s="19" t="s">
        <v>5619</v>
      </c>
      <c r="C125" s="29" t="s">
        <v>5613</v>
      </c>
      <c r="D125" s="29" t="s">
        <v>5620</v>
      </c>
    </row>
    <row r="126" spans="1:4">
      <c r="A126" s="33" t="s">
        <v>5556</v>
      </c>
      <c r="B126" s="19" t="s">
        <v>5621</v>
      </c>
      <c r="C126" s="29" t="s">
        <v>5613</v>
      </c>
      <c r="D126" s="29" t="s">
        <v>5622</v>
      </c>
    </row>
    <row r="127" spans="1:4">
      <c r="A127" s="33" t="s">
        <v>5556</v>
      </c>
      <c r="B127" s="19" t="s">
        <v>5623</v>
      </c>
      <c r="C127" s="29" t="s">
        <v>5624</v>
      </c>
      <c r="D127" s="29" t="s">
        <v>5625</v>
      </c>
    </row>
    <row r="128" spans="1:4">
      <c r="A128" s="33" t="s">
        <v>5556</v>
      </c>
      <c r="B128" s="19" t="s">
        <v>5626</v>
      </c>
      <c r="C128" s="29" t="s">
        <v>5624</v>
      </c>
      <c r="D128" s="29" t="s">
        <v>5627</v>
      </c>
    </row>
    <row r="129" spans="1:4">
      <c r="A129" s="33" t="s">
        <v>5556</v>
      </c>
      <c r="B129" s="19" t="s">
        <v>5628</v>
      </c>
      <c r="C129" s="29" t="s">
        <v>5624</v>
      </c>
      <c r="D129" s="29" t="s">
        <v>5629</v>
      </c>
    </row>
    <row r="130" spans="1:4">
      <c r="A130" s="33" t="s">
        <v>5556</v>
      </c>
      <c r="B130" s="19" t="s">
        <v>5630</v>
      </c>
      <c r="C130" s="29" t="s">
        <v>5624</v>
      </c>
      <c r="D130" s="29" t="s">
        <v>5631</v>
      </c>
    </row>
    <row r="131" spans="1:4">
      <c r="A131" s="33" t="s">
        <v>5556</v>
      </c>
      <c r="B131" s="19" t="s">
        <v>5632</v>
      </c>
      <c r="C131" s="29" t="s">
        <v>5624</v>
      </c>
      <c r="D131" s="29" t="s">
        <v>5633</v>
      </c>
    </row>
    <row r="132" spans="1:4">
      <c r="A132" s="33" t="s">
        <v>5556</v>
      </c>
      <c r="B132" s="19" t="s">
        <v>5634</v>
      </c>
      <c r="C132" s="29" t="s">
        <v>5635</v>
      </c>
      <c r="D132" s="29"/>
    </row>
    <row r="133" spans="1:4">
      <c r="A133" s="33" t="s">
        <v>5556</v>
      </c>
      <c r="B133" s="19" t="s">
        <v>5636</v>
      </c>
      <c r="C133" s="29" t="s">
        <v>5637</v>
      </c>
      <c r="D133" s="29" t="s">
        <v>5638</v>
      </c>
    </row>
    <row r="134" spans="1:4">
      <c r="A134" s="33" t="s">
        <v>5556</v>
      </c>
      <c r="B134" s="19" t="s">
        <v>3225</v>
      </c>
      <c r="C134" s="29" t="s">
        <v>5639</v>
      </c>
      <c r="D134" s="29" t="s">
        <v>5640</v>
      </c>
    </row>
    <row r="135" spans="1:4">
      <c r="A135" s="33" t="s">
        <v>5556</v>
      </c>
      <c r="B135" s="19" t="s">
        <v>5641</v>
      </c>
      <c r="C135" s="29" t="s">
        <v>5639</v>
      </c>
      <c r="D135" s="29" t="s">
        <v>5642</v>
      </c>
    </row>
    <row r="136" spans="1:4">
      <c r="A136" s="33" t="s">
        <v>5556</v>
      </c>
      <c r="B136" s="19" t="s">
        <v>5643</v>
      </c>
      <c r="C136" s="29" t="s">
        <v>5639</v>
      </c>
      <c r="D136" s="29" t="s">
        <v>5644</v>
      </c>
    </row>
    <row r="137" spans="1:4">
      <c r="A137" s="33" t="s">
        <v>5556</v>
      </c>
      <c r="B137" s="19" t="s">
        <v>5645</v>
      </c>
      <c r="C137" s="29" t="s">
        <v>5646</v>
      </c>
      <c r="D137" s="29" t="s">
        <v>5647</v>
      </c>
    </row>
    <row r="138" spans="1:4">
      <c r="A138" s="33" t="s">
        <v>5556</v>
      </c>
      <c r="B138" s="19" t="s">
        <v>5648</v>
      </c>
      <c r="C138" s="29" t="s">
        <v>5649</v>
      </c>
      <c r="D138" s="29" t="s">
        <v>5650</v>
      </c>
    </row>
    <row r="139" spans="1:4">
      <c r="A139" s="33" t="s">
        <v>5556</v>
      </c>
      <c r="B139" s="19" t="s">
        <v>5651</v>
      </c>
      <c r="C139" s="29" t="s">
        <v>5652</v>
      </c>
      <c r="D139" s="29" t="s">
        <v>5653</v>
      </c>
    </row>
    <row r="140" spans="1:4">
      <c r="A140" s="33" t="s">
        <v>5556</v>
      </c>
      <c r="B140" s="19" t="s">
        <v>5654</v>
      </c>
      <c r="C140" s="29" t="s">
        <v>5655</v>
      </c>
      <c r="D140" s="29" t="s">
        <v>5656</v>
      </c>
    </row>
    <row r="141" spans="1:4">
      <c r="A141" s="33" t="s">
        <v>5556</v>
      </c>
      <c r="B141" s="19" t="s">
        <v>3892</v>
      </c>
      <c r="C141" s="29" t="s">
        <v>5655</v>
      </c>
      <c r="D141" s="29" t="s">
        <v>5657</v>
      </c>
    </row>
    <row r="142" spans="1:4">
      <c r="A142" s="33" t="s">
        <v>5556</v>
      </c>
      <c r="B142" s="19" t="s">
        <v>5658</v>
      </c>
      <c r="C142" s="29" t="s">
        <v>5655</v>
      </c>
      <c r="D142" s="29" t="s">
        <v>5657</v>
      </c>
    </row>
    <row r="143" spans="1:4">
      <c r="A143" s="33" t="s">
        <v>5556</v>
      </c>
      <c r="B143" s="19" t="s">
        <v>5659</v>
      </c>
      <c r="C143" s="29" t="s">
        <v>5660</v>
      </c>
      <c r="D143" s="29"/>
    </row>
    <row r="144" spans="1:4">
      <c r="A144" s="33" t="s">
        <v>5556</v>
      </c>
      <c r="B144" s="19" t="s">
        <v>5661</v>
      </c>
      <c r="C144" s="29" t="s">
        <v>5662</v>
      </c>
      <c r="D144" s="29" t="s">
        <v>5663</v>
      </c>
    </row>
    <row r="145" spans="1:4">
      <c r="A145" s="33" t="s">
        <v>5556</v>
      </c>
      <c r="B145" s="19" t="s">
        <v>5664</v>
      </c>
      <c r="C145" s="29" t="s">
        <v>5662</v>
      </c>
      <c r="D145" s="29" t="s">
        <v>5665</v>
      </c>
    </row>
    <row r="146" spans="1:4">
      <c r="A146" s="33" t="s">
        <v>5556</v>
      </c>
      <c r="B146" s="19" t="s">
        <v>5666</v>
      </c>
      <c r="C146" s="29" t="s">
        <v>5662</v>
      </c>
      <c r="D146" s="29" t="s">
        <v>5667</v>
      </c>
    </row>
    <row r="147" spans="1:4">
      <c r="A147" s="33" t="s">
        <v>5556</v>
      </c>
      <c r="B147" s="19" t="s">
        <v>5668</v>
      </c>
      <c r="C147" s="29" t="s">
        <v>5662</v>
      </c>
      <c r="D147" s="29" t="s">
        <v>5669</v>
      </c>
    </row>
    <row r="148" spans="1:4">
      <c r="A148" s="33" t="s">
        <v>5556</v>
      </c>
      <c r="B148" s="19" t="s">
        <v>5670</v>
      </c>
      <c r="C148" s="29" t="s">
        <v>5671</v>
      </c>
      <c r="D148" s="29"/>
    </row>
    <row r="149" spans="1:4">
      <c r="A149" s="33" t="s">
        <v>5556</v>
      </c>
      <c r="B149" s="19" t="s">
        <v>5672</v>
      </c>
      <c r="C149" s="29" t="s">
        <v>5673</v>
      </c>
      <c r="D149" s="29" t="s">
        <v>5674</v>
      </c>
    </row>
    <row r="150" spans="1:4">
      <c r="A150" s="33" t="s">
        <v>5556</v>
      </c>
      <c r="B150" s="19" t="s">
        <v>5675</v>
      </c>
      <c r="C150" s="29" t="s">
        <v>5676</v>
      </c>
      <c r="D150" s="29" t="s">
        <v>5677</v>
      </c>
    </row>
    <row r="151" spans="1:4">
      <c r="A151" s="33" t="s">
        <v>5556</v>
      </c>
      <c r="B151" s="19" t="s">
        <v>5678</v>
      </c>
      <c r="C151" s="29" t="s">
        <v>5679</v>
      </c>
      <c r="D151" s="29" t="s">
        <v>5680</v>
      </c>
    </row>
    <row r="152" spans="1:4">
      <c r="A152" s="33" t="s">
        <v>5556</v>
      </c>
      <c r="B152" s="19" t="s">
        <v>5681</v>
      </c>
      <c r="C152" s="29" t="s">
        <v>5679</v>
      </c>
      <c r="D152" s="29" t="s">
        <v>5682</v>
      </c>
    </row>
    <row r="153" spans="1:4">
      <c r="A153" s="33" t="s">
        <v>5556</v>
      </c>
      <c r="B153" s="19" t="s">
        <v>5473</v>
      </c>
      <c r="C153" s="29" t="s">
        <v>5510</v>
      </c>
      <c r="D153" s="29" t="s">
        <v>5683</v>
      </c>
    </row>
    <row r="154" spans="1:4">
      <c r="A154" s="33" t="s">
        <v>5556</v>
      </c>
      <c r="B154" s="19" t="s">
        <v>5684</v>
      </c>
      <c r="C154" s="29" t="s">
        <v>5685</v>
      </c>
      <c r="D154" s="29" t="s">
        <v>5686</v>
      </c>
    </row>
    <row r="155" spans="1:4">
      <c r="A155" s="33" t="s">
        <v>5556</v>
      </c>
      <c r="B155" s="19" t="s">
        <v>5687</v>
      </c>
      <c r="C155" s="29" t="s">
        <v>5685</v>
      </c>
      <c r="D155" s="29" t="s">
        <v>5688</v>
      </c>
    </row>
    <row r="156" spans="1:4">
      <c r="A156" s="33" t="s">
        <v>5556</v>
      </c>
      <c r="B156" s="19" t="s">
        <v>5689</v>
      </c>
      <c r="C156" s="29" t="s">
        <v>5690</v>
      </c>
      <c r="D156" s="29" t="s">
        <v>5691</v>
      </c>
    </row>
    <row r="157" spans="1:4">
      <c r="A157" s="33" t="s">
        <v>5556</v>
      </c>
      <c r="B157" s="19" t="s">
        <v>5692</v>
      </c>
      <c r="C157" s="29" t="s">
        <v>5690</v>
      </c>
      <c r="D157" s="29" t="s">
        <v>5693</v>
      </c>
    </row>
  </sheetData>
  <protectedRanges>
    <protectedRange sqref="B104 B141" name="Range1_2_1_1_1"/>
  </protectedRanges>
  <autoFilter ref="A12:D157" xr:uid="{23E283E8-C3EF-4FF3-93A9-1A9CFCBDFA8D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23952-9DC3-40C6-981F-A2855147C150}">
  <sheetPr>
    <tabColor theme="8" tint="0.59999389629810485"/>
  </sheetPr>
  <dimension ref="A1:O676"/>
  <sheetViews>
    <sheetView zoomScale="70" zoomScaleNormal="70"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A676" sqref="A4:A676"/>
    </sheetView>
  </sheetViews>
  <sheetFormatPr defaultColWidth="9.453125" defaultRowHeight="14.5"/>
  <cols>
    <col min="1" max="1" width="15.453125" style="102" customWidth="1"/>
    <col min="2" max="2" width="17.453125" style="101" bestFit="1" customWidth="1"/>
    <col min="3" max="3" width="14.81640625" style="102" customWidth="1"/>
    <col min="4" max="5" width="15.1796875" style="134" customWidth="1"/>
    <col min="6" max="6" width="42.54296875" style="101" bestFit="1" customWidth="1"/>
    <col min="7" max="7" width="17.453125" style="104" customWidth="1"/>
    <col min="8" max="8" width="21.54296875" style="105" bestFit="1" customWidth="1"/>
    <col min="9" max="9" width="25.453125" style="105" customWidth="1"/>
    <col min="10" max="10" width="26.453125" style="105" customWidth="1"/>
    <col min="11" max="11" width="10.54296875" style="105" customWidth="1"/>
    <col min="12" max="12" width="43.54296875" style="105" customWidth="1"/>
    <col min="13" max="13" width="12.453125" style="105" customWidth="1"/>
    <col min="14" max="14" width="15.1796875" style="106" bestFit="1" customWidth="1"/>
    <col min="15" max="15" width="22" style="107" customWidth="1"/>
    <col min="16" max="16384" width="9.453125" style="106"/>
  </cols>
  <sheetData>
    <row r="1" spans="1:15" ht="21">
      <c r="A1" s="100" t="s">
        <v>5694</v>
      </c>
      <c r="D1" s="103"/>
      <c r="E1" s="103"/>
    </row>
    <row r="2" spans="1:15">
      <c r="A2" s="108"/>
      <c r="D2" s="103"/>
      <c r="E2" s="103"/>
    </row>
    <row r="3" spans="1:15" s="113" customFormat="1" ht="60.75" customHeight="1">
      <c r="A3" s="109" t="s">
        <v>5695</v>
      </c>
      <c r="B3" s="110" t="s">
        <v>5696</v>
      </c>
      <c r="C3" s="109" t="s">
        <v>5697</v>
      </c>
      <c r="D3" s="110" t="s">
        <v>5698</v>
      </c>
      <c r="E3" s="110" t="s">
        <v>5699</v>
      </c>
      <c r="F3" s="110" t="s">
        <v>60</v>
      </c>
      <c r="G3" s="110" t="s">
        <v>5700</v>
      </c>
      <c r="H3" s="110" t="s">
        <v>5701</v>
      </c>
      <c r="I3" s="110" t="s">
        <v>5702</v>
      </c>
      <c r="J3" s="110" t="s">
        <v>5703</v>
      </c>
      <c r="K3" s="110" t="s">
        <v>65</v>
      </c>
      <c r="L3" s="111" t="s">
        <v>5704</v>
      </c>
      <c r="M3" s="111" t="s">
        <v>4847</v>
      </c>
      <c r="N3" s="111" t="s">
        <v>5705</v>
      </c>
      <c r="O3" s="112" t="s">
        <v>5706</v>
      </c>
    </row>
    <row r="4" spans="1:15" s="121" customFormat="1" ht="39" customHeight="1">
      <c r="A4" s="114">
        <v>915004330801</v>
      </c>
      <c r="B4" s="115">
        <v>531703116</v>
      </c>
      <c r="C4" s="115">
        <v>8718291488132</v>
      </c>
      <c r="D4" s="116"/>
      <c r="E4" s="117"/>
      <c r="F4" s="118" t="s">
        <v>5707</v>
      </c>
      <c r="G4" s="119"/>
      <c r="H4" s="119" t="s">
        <v>5708</v>
      </c>
      <c r="I4" s="119" t="s">
        <v>5709</v>
      </c>
      <c r="J4" s="119" t="s">
        <v>5710</v>
      </c>
      <c r="K4" s="119" t="s">
        <v>122</v>
      </c>
      <c r="L4" s="120" t="s">
        <v>5711</v>
      </c>
      <c r="M4" s="120" t="s">
        <v>5712</v>
      </c>
      <c r="N4" s="120" t="s">
        <v>5713</v>
      </c>
      <c r="O4" s="120">
        <v>202.44</v>
      </c>
    </row>
    <row r="5" spans="1:15" ht="39" customHeight="1">
      <c r="A5" s="115">
        <v>915004331001</v>
      </c>
      <c r="B5" s="115">
        <v>531723116</v>
      </c>
      <c r="C5" s="115">
        <v>8718291488156</v>
      </c>
      <c r="D5" s="116"/>
      <c r="E5" s="122"/>
      <c r="F5" s="117" t="s">
        <v>5714</v>
      </c>
      <c r="G5" s="123"/>
      <c r="H5" s="119" t="s">
        <v>5708</v>
      </c>
      <c r="I5" s="119" t="s">
        <v>5709</v>
      </c>
      <c r="J5" s="119" t="s">
        <v>5710</v>
      </c>
      <c r="K5" s="119" t="s">
        <v>122</v>
      </c>
      <c r="L5" s="119" t="s">
        <v>5711</v>
      </c>
      <c r="M5" s="119" t="s">
        <v>5712</v>
      </c>
      <c r="N5" s="124" t="s">
        <v>5713</v>
      </c>
      <c r="O5" s="120">
        <v>340.65</v>
      </c>
    </row>
    <row r="6" spans="1:15" ht="39" customHeight="1">
      <c r="A6" s="115">
        <v>915004333801</v>
      </c>
      <c r="B6" s="115">
        <v>531743116</v>
      </c>
      <c r="C6" s="115">
        <v>8718291488439</v>
      </c>
      <c r="D6" s="116"/>
      <c r="E6" s="122"/>
      <c r="F6" s="117" t="s">
        <v>5715</v>
      </c>
      <c r="G6" s="123"/>
      <c r="H6" s="119" t="s">
        <v>5708</v>
      </c>
      <c r="I6" s="119" t="s">
        <v>5709</v>
      </c>
      <c r="J6" s="119" t="s">
        <v>5710</v>
      </c>
      <c r="K6" s="119" t="s">
        <v>122</v>
      </c>
      <c r="L6" s="119" t="s">
        <v>5711</v>
      </c>
      <c r="M6" s="119" t="s">
        <v>5712</v>
      </c>
      <c r="N6" s="124" t="s">
        <v>5713</v>
      </c>
      <c r="O6" s="120">
        <v>617.07000000000005</v>
      </c>
    </row>
    <row r="7" spans="1:15" ht="39" customHeight="1">
      <c r="A7" s="115">
        <v>915004934801</v>
      </c>
      <c r="B7" s="115">
        <v>533003116</v>
      </c>
      <c r="C7" s="115">
        <v>8718696125168</v>
      </c>
      <c r="D7" s="116"/>
      <c r="E7" s="122"/>
      <c r="F7" s="117" t="s">
        <v>5716</v>
      </c>
      <c r="G7" s="123"/>
      <c r="H7" s="119" t="s">
        <v>5708</v>
      </c>
      <c r="I7" s="119" t="s">
        <v>5717</v>
      </c>
      <c r="J7" s="119" t="s">
        <v>5710</v>
      </c>
      <c r="K7" s="119" t="s">
        <v>122</v>
      </c>
      <c r="L7" s="119" t="s">
        <v>5711</v>
      </c>
      <c r="M7" s="119" t="s">
        <v>5712</v>
      </c>
      <c r="N7" s="124" t="s">
        <v>5713</v>
      </c>
      <c r="O7" s="120">
        <v>194.31</v>
      </c>
    </row>
    <row r="8" spans="1:15" ht="39" customHeight="1">
      <c r="A8" s="115">
        <v>915004934901</v>
      </c>
      <c r="B8" s="115">
        <v>533003016</v>
      </c>
      <c r="C8" s="115">
        <v>8718696125175</v>
      </c>
      <c r="D8" s="116"/>
      <c r="E8" s="122"/>
      <c r="F8" s="117" t="s">
        <v>5718</v>
      </c>
      <c r="G8" s="123"/>
      <c r="H8" s="119" t="s">
        <v>5708</v>
      </c>
      <c r="I8" s="119" t="s">
        <v>5717</v>
      </c>
      <c r="J8" s="119" t="s">
        <v>5710</v>
      </c>
      <c r="K8" s="119" t="s">
        <v>122</v>
      </c>
      <c r="L8" s="119" t="s">
        <v>5711</v>
      </c>
      <c r="M8" s="119" t="s">
        <v>5712</v>
      </c>
      <c r="N8" s="124" t="s">
        <v>5713</v>
      </c>
      <c r="O8" s="120">
        <v>194.31</v>
      </c>
    </row>
    <row r="9" spans="1:15" ht="39" customHeight="1">
      <c r="A9" s="115">
        <v>915004145901</v>
      </c>
      <c r="B9" s="115">
        <v>562403116</v>
      </c>
      <c r="C9" s="115">
        <v>8718291444848</v>
      </c>
      <c r="D9" s="116"/>
      <c r="E9" s="122"/>
      <c r="F9" s="117" t="s">
        <v>5719</v>
      </c>
      <c r="G9" s="123"/>
      <c r="H9" s="119" t="s">
        <v>5708</v>
      </c>
      <c r="I9" s="119" t="s">
        <v>5720</v>
      </c>
      <c r="J9" s="119" t="s">
        <v>5710</v>
      </c>
      <c r="K9" s="119" t="s">
        <v>122</v>
      </c>
      <c r="L9" s="119" t="s">
        <v>5711</v>
      </c>
      <c r="M9" s="119" t="s">
        <v>5712</v>
      </c>
      <c r="N9" s="124" t="s">
        <v>5713</v>
      </c>
      <c r="O9" s="120">
        <v>129.27000000000001</v>
      </c>
    </row>
    <row r="10" spans="1:15" ht="39" customHeight="1">
      <c r="A10" s="115">
        <v>915004146101</v>
      </c>
      <c r="B10" s="115">
        <v>562423116</v>
      </c>
      <c r="C10" s="115">
        <v>8718291444862</v>
      </c>
      <c r="D10" s="116"/>
      <c r="E10" s="122"/>
      <c r="F10" s="117" t="s">
        <v>5721</v>
      </c>
      <c r="G10" s="123"/>
      <c r="H10" s="119" t="s">
        <v>5708</v>
      </c>
      <c r="I10" s="119" t="s">
        <v>5720</v>
      </c>
      <c r="J10" s="119" t="s">
        <v>5710</v>
      </c>
      <c r="K10" s="119" t="s">
        <v>122</v>
      </c>
      <c r="L10" s="119" t="s">
        <v>5711</v>
      </c>
      <c r="M10" s="119" t="s">
        <v>5712</v>
      </c>
      <c r="N10" s="124" t="s">
        <v>5713</v>
      </c>
      <c r="O10" s="120">
        <v>194.31</v>
      </c>
    </row>
    <row r="11" spans="1:15" ht="39" customHeight="1">
      <c r="A11" s="115">
        <v>915004146301</v>
      </c>
      <c r="B11" s="115">
        <v>562433116</v>
      </c>
      <c r="C11" s="115">
        <v>8718291444886</v>
      </c>
      <c r="D11" s="116"/>
      <c r="E11" s="122"/>
      <c r="F11" s="117" t="s">
        <v>5722</v>
      </c>
      <c r="G11" s="123"/>
      <c r="H11" s="119" t="s">
        <v>5708</v>
      </c>
      <c r="I11" s="119" t="s">
        <v>5720</v>
      </c>
      <c r="J11" s="119" t="s">
        <v>5710</v>
      </c>
      <c r="K11" s="119" t="s">
        <v>122</v>
      </c>
      <c r="L11" s="119" t="s">
        <v>5711</v>
      </c>
      <c r="M11" s="119" t="s">
        <v>5712</v>
      </c>
      <c r="N11" s="124" t="s">
        <v>5713</v>
      </c>
      <c r="O11" s="120">
        <v>283.74</v>
      </c>
    </row>
    <row r="12" spans="1:15" ht="39" customHeight="1">
      <c r="A12" s="115">
        <v>915004146501</v>
      </c>
      <c r="B12" s="115">
        <v>562443116</v>
      </c>
      <c r="C12" s="115">
        <v>8718291444909</v>
      </c>
      <c r="D12" s="116"/>
      <c r="E12" s="122"/>
      <c r="F12" s="117" t="s">
        <v>5723</v>
      </c>
      <c r="G12" s="123"/>
      <c r="H12" s="119" t="s">
        <v>5708</v>
      </c>
      <c r="I12" s="119" t="s">
        <v>5720</v>
      </c>
      <c r="J12" s="119" t="s">
        <v>5710</v>
      </c>
      <c r="K12" s="119" t="s">
        <v>122</v>
      </c>
      <c r="L12" s="119" t="s">
        <v>5711</v>
      </c>
      <c r="M12" s="119" t="s">
        <v>5712</v>
      </c>
      <c r="N12" s="124" t="s">
        <v>5713</v>
      </c>
      <c r="O12" s="120">
        <v>373.17</v>
      </c>
    </row>
    <row r="13" spans="1:15" ht="39" customHeight="1">
      <c r="A13" s="125">
        <v>915004146001</v>
      </c>
      <c r="B13" s="115">
        <v>562404816</v>
      </c>
      <c r="C13" s="115">
        <v>8718291444855</v>
      </c>
      <c r="D13" s="116"/>
      <c r="E13" s="122"/>
      <c r="F13" s="117" t="s">
        <v>5724</v>
      </c>
      <c r="G13" s="123"/>
      <c r="H13" s="119" t="s">
        <v>5708</v>
      </c>
      <c r="I13" s="119" t="s">
        <v>5720</v>
      </c>
      <c r="J13" s="119" t="s">
        <v>5710</v>
      </c>
      <c r="K13" s="119" t="s">
        <v>122</v>
      </c>
      <c r="L13" s="126" t="s">
        <v>5725</v>
      </c>
      <c r="M13" s="119" t="s">
        <v>5712</v>
      </c>
      <c r="N13" s="124" t="s">
        <v>5713</v>
      </c>
      <c r="O13" s="120">
        <v>129.27000000000001</v>
      </c>
    </row>
    <row r="14" spans="1:15" ht="39" customHeight="1">
      <c r="A14" s="125">
        <v>915004146201</v>
      </c>
      <c r="B14" s="115">
        <v>562424816</v>
      </c>
      <c r="C14" s="115">
        <v>8718291444879</v>
      </c>
      <c r="D14" s="116"/>
      <c r="E14" s="122"/>
      <c r="F14" s="117" t="s">
        <v>5726</v>
      </c>
      <c r="G14" s="123"/>
      <c r="H14" s="119" t="s">
        <v>5708</v>
      </c>
      <c r="I14" s="119" t="s">
        <v>5720</v>
      </c>
      <c r="J14" s="119" t="s">
        <v>5710</v>
      </c>
      <c r="K14" s="119" t="s">
        <v>122</v>
      </c>
      <c r="L14" s="126" t="s">
        <v>5725</v>
      </c>
      <c r="M14" s="119" t="s">
        <v>5712</v>
      </c>
      <c r="N14" s="124" t="s">
        <v>5713</v>
      </c>
      <c r="O14" s="120">
        <v>194.31</v>
      </c>
    </row>
    <row r="15" spans="1:15" ht="39" customHeight="1">
      <c r="A15" s="125">
        <v>915004146401</v>
      </c>
      <c r="B15" s="115">
        <v>562434816</v>
      </c>
      <c r="C15" s="115">
        <v>8718291444893</v>
      </c>
      <c r="D15" s="116"/>
      <c r="E15" s="122"/>
      <c r="F15" s="117" t="s">
        <v>5727</v>
      </c>
      <c r="G15" s="123"/>
      <c r="H15" s="119" t="s">
        <v>5708</v>
      </c>
      <c r="I15" s="119" t="s">
        <v>5720</v>
      </c>
      <c r="J15" s="119" t="s">
        <v>5710</v>
      </c>
      <c r="K15" s="119" t="s">
        <v>122</v>
      </c>
      <c r="L15" s="126" t="s">
        <v>5725</v>
      </c>
      <c r="M15" s="119" t="s">
        <v>5712</v>
      </c>
      <c r="N15" s="124" t="s">
        <v>5713</v>
      </c>
      <c r="O15" s="120">
        <v>300</v>
      </c>
    </row>
    <row r="16" spans="1:15" ht="39" customHeight="1">
      <c r="A16" s="125">
        <v>915004146601</v>
      </c>
      <c r="B16" s="115">
        <v>562444816</v>
      </c>
      <c r="C16" s="115">
        <v>8718291444916</v>
      </c>
      <c r="D16" s="116"/>
      <c r="E16" s="122"/>
      <c r="F16" s="117" t="s">
        <v>5728</v>
      </c>
      <c r="G16" s="123"/>
      <c r="H16" s="119" t="s">
        <v>5708</v>
      </c>
      <c r="I16" s="119" t="s">
        <v>5720</v>
      </c>
      <c r="J16" s="119" t="s">
        <v>5710</v>
      </c>
      <c r="K16" s="119" t="s">
        <v>122</v>
      </c>
      <c r="L16" s="126" t="s">
        <v>5725</v>
      </c>
      <c r="M16" s="119" t="s">
        <v>5712</v>
      </c>
      <c r="N16" s="124" t="s">
        <v>5713</v>
      </c>
      <c r="O16" s="120">
        <v>373.17</v>
      </c>
    </row>
    <row r="17" spans="1:15" ht="39" customHeight="1">
      <c r="A17" s="127">
        <v>929003205401</v>
      </c>
      <c r="B17" s="115">
        <v>871951443543800</v>
      </c>
      <c r="C17" s="115">
        <v>8719514435438</v>
      </c>
      <c r="D17" s="116"/>
      <c r="E17" s="122"/>
      <c r="F17" s="117" t="s">
        <v>5729</v>
      </c>
      <c r="G17" s="119"/>
      <c r="H17" s="119" t="s">
        <v>5708</v>
      </c>
      <c r="I17" s="119" t="s">
        <v>5720</v>
      </c>
      <c r="J17" s="119" t="s">
        <v>5710</v>
      </c>
      <c r="K17" s="119" t="s">
        <v>122</v>
      </c>
      <c r="L17" s="128" t="s">
        <v>5730</v>
      </c>
      <c r="M17" s="119" t="s">
        <v>5712</v>
      </c>
      <c r="N17" s="124" t="s">
        <v>5713</v>
      </c>
      <c r="O17" s="120">
        <v>365.04</v>
      </c>
    </row>
    <row r="18" spans="1:15" ht="39" customHeight="1">
      <c r="A18" s="127">
        <v>929003205301</v>
      </c>
      <c r="B18" s="115">
        <v>871951443541400</v>
      </c>
      <c r="C18" s="115">
        <v>8719514435414</v>
      </c>
      <c r="D18" s="116"/>
      <c r="E18" s="122"/>
      <c r="F18" s="117" t="s">
        <v>5731</v>
      </c>
      <c r="G18" s="119"/>
      <c r="H18" s="119" t="s">
        <v>5708</v>
      </c>
      <c r="I18" s="119" t="s">
        <v>5720</v>
      </c>
      <c r="J18" s="119" t="s">
        <v>5710</v>
      </c>
      <c r="K18" s="119" t="s">
        <v>122</v>
      </c>
      <c r="L18" s="128" t="s">
        <v>5730</v>
      </c>
      <c r="M18" s="119" t="s">
        <v>5712</v>
      </c>
      <c r="N18" s="124" t="s">
        <v>5713</v>
      </c>
      <c r="O18" s="120">
        <v>291.87</v>
      </c>
    </row>
    <row r="19" spans="1:15" ht="39" customHeight="1">
      <c r="A19" s="127">
        <v>929003205101</v>
      </c>
      <c r="B19" s="115">
        <v>871951443537700</v>
      </c>
      <c r="C19" s="115">
        <v>8719514435377</v>
      </c>
      <c r="D19" s="116"/>
      <c r="E19" s="122"/>
      <c r="F19" s="117" t="s">
        <v>5732</v>
      </c>
      <c r="G19" s="119"/>
      <c r="H19" s="119" t="s">
        <v>5708</v>
      </c>
      <c r="I19" s="119" t="s">
        <v>5720</v>
      </c>
      <c r="J19" s="119" t="s">
        <v>5710</v>
      </c>
      <c r="K19" s="119" t="s">
        <v>122</v>
      </c>
      <c r="L19" s="128" t="s">
        <v>5730</v>
      </c>
      <c r="M19" s="119" t="s">
        <v>5712</v>
      </c>
      <c r="N19" s="124" t="s">
        <v>5713</v>
      </c>
      <c r="O19" s="120">
        <v>153.66</v>
      </c>
    </row>
    <row r="20" spans="1:15" ht="39" customHeight="1">
      <c r="A20" s="127">
        <v>929003205201</v>
      </c>
      <c r="B20" s="115">
        <v>871951443539100</v>
      </c>
      <c r="C20" s="115">
        <v>8719514435391</v>
      </c>
      <c r="D20" s="116"/>
      <c r="E20" s="122"/>
      <c r="F20" s="117" t="s">
        <v>5733</v>
      </c>
      <c r="G20" s="119"/>
      <c r="H20" s="119" t="s">
        <v>5708</v>
      </c>
      <c r="I20" s="119" t="s">
        <v>5720</v>
      </c>
      <c r="J20" s="119" t="s">
        <v>5710</v>
      </c>
      <c r="K20" s="119" t="s">
        <v>122</v>
      </c>
      <c r="L20" s="128" t="s">
        <v>5730</v>
      </c>
      <c r="M20" s="119" t="s">
        <v>5712</v>
      </c>
      <c r="N20" s="124" t="s">
        <v>5713</v>
      </c>
      <c r="O20" s="120">
        <v>226.83</v>
      </c>
    </row>
    <row r="21" spans="1:15" ht="39" customHeight="1">
      <c r="A21" s="115">
        <v>915005528001</v>
      </c>
      <c r="B21" s="115" t="s">
        <v>5734</v>
      </c>
      <c r="C21" s="115">
        <v>8718696164518</v>
      </c>
      <c r="D21" s="116"/>
      <c r="E21" s="122"/>
      <c r="F21" s="117" t="s">
        <v>5735</v>
      </c>
      <c r="G21" s="123"/>
      <c r="H21" s="119" t="s">
        <v>5736</v>
      </c>
      <c r="I21" s="119" t="s">
        <v>5737</v>
      </c>
      <c r="J21" s="119" t="s">
        <v>5710</v>
      </c>
      <c r="K21" s="119" t="s">
        <v>122</v>
      </c>
      <c r="L21" s="119" t="s">
        <v>5711</v>
      </c>
      <c r="M21" s="119" t="s">
        <v>5712</v>
      </c>
      <c r="N21" s="124" t="s">
        <v>5713</v>
      </c>
      <c r="O21" s="120">
        <v>267.48</v>
      </c>
    </row>
    <row r="22" spans="1:15" ht="39" customHeight="1">
      <c r="A22" s="115">
        <v>915005528201</v>
      </c>
      <c r="B22" s="115" t="s">
        <v>5738</v>
      </c>
      <c r="C22" s="115">
        <v>8718696164532</v>
      </c>
      <c r="D22" s="116"/>
      <c r="E22" s="122"/>
      <c r="F22" s="117" t="s">
        <v>5739</v>
      </c>
      <c r="G22" s="123"/>
      <c r="H22" s="119" t="s">
        <v>5736</v>
      </c>
      <c r="I22" s="119" t="s">
        <v>5737</v>
      </c>
      <c r="J22" s="119" t="s">
        <v>5710</v>
      </c>
      <c r="K22" s="119" t="s">
        <v>122</v>
      </c>
      <c r="L22" s="119" t="s">
        <v>5711</v>
      </c>
      <c r="M22" s="119" t="s">
        <v>5712</v>
      </c>
      <c r="N22" s="124" t="s">
        <v>5713</v>
      </c>
      <c r="O22" s="120">
        <v>373.17</v>
      </c>
    </row>
    <row r="23" spans="1:15" ht="39" customHeight="1">
      <c r="A23" s="115">
        <v>915005528401</v>
      </c>
      <c r="B23" s="115" t="s">
        <v>5740</v>
      </c>
      <c r="C23" s="115">
        <v>8718696164556</v>
      </c>
      <c r="D23" s="116"/>
      <c r="E23" s="122"/>
      <c r="F23" s="117" t="s">
        <v>5741</v>
      </c>
      <c r="G23" s="123"/>
      <c r="H23" s="119" t="s">
        <v>5736</v>
      </c>
      <c r="I23" s="119" t="s">
        <v>5737</v>
      </c>
      <c r="J23" s="119" t="s">
        <v>5710</v>
      </c>
      <c r="K23" s="119" t="s">
        <v>122</v>
      </c>
      <c r="L23" s="119" t="s">
        <v>5711</v>
      </c>
      <c r="M23" s="119" t="s">
        <v>5712</v>
      </c>
      <c r="N23" s="124" t="s">
        <v>5713</v>
      </c>
      <c r="O23" s="120">
        <v>527.64</v>
      </c>
    </row>
    <row r="24" spans="1:15" ht="39" customHeight="1">
      <c r="A24" s="115">
        <v>915005527901</v>
      </c>
      <c r="B24" s="115" t="s">
        <v>5742</v>
      </c>
      <c r="C24" s="115">
        <v>8718696164501</v>
      </c>
      <c r="D24" s="116"/>
      <c r="E24" s="122"/>
      <c r="F24" s="117" t="s">
        <v>5743</v>
      </c>
      <c r="G24" s="123"/>
      <c r="H24" s="119" t="s">
        <v>5736</v>
      </c>
      <c r="I24" s="119" t="s">
        <v>5737</v>
      </c>
      <c r="J24" s="119" t="s">
        <v>5710</v>
      </c>
      <c r="K24" s="119" t="s">
        <v>122</v>
      </c>
      <c r="L24" s="119" t="s">
        <v>5711</v>
      </c>
      <c r="M24" s="119" t="s">
        <v>5712</v>
      </c>
      <c r="N24" s="124" t="s">
        <v>5713</v>
      </c>
      <c r="O24" s="120">
        <v>267.48</v>
      </c>
    </row>
    <row r="25" spans="1:15" ht="39" customHeight="1">
      <c r="A25" s="115">
        <v>915005528101</v>
      </c>
      <c r="B25" s="115" t="s">
        <v>5744</v>
      </c>
      <c r="C25" s="115">
        <v>8718696164525</v>
      </c>
      <c r="D25" s="116"/>
      <c r="E25" s="122"/>
      <c r="F25" s="117" t="s">
        <v>5745</v>
      </c>
      <c r="G25" s="123"/>
      <c r="H25" s="119" t="s">
        <v>5736</v>
      </c>
      <c r="I25" s="119" t="s">
        <v>5737</v>
      </c>
      <c r="J25" s="119" t="s">
        <v>5710</v>
      </c>
      <c r="K25" s="119" t="s">
        <v>122</v>
      </c>
      <c r="L25" s="119" t="s">
        <v>5711</v>
      </c>
      <c r="M25" s="119" t="s">
        <v>5712</v>
      </c>
      <c r="N25" s="124" t="s">
        <v>5713</v>
      </c>
      <c r="O25" s="120">
        <v>373.17</v>
      </c>
    </row>
    <row r="26" spans="1:15" ht="39" customHeight="1">
      <c r="A26" s="115">
        <v>915005528301</v>
      </c>
      <c r="B26" s="115" t="s">
        <v>5746</v>
      </c>
      <c r="C26" s="115">
        <v>8718696164549</v>
      </c>
      <c r="D26" s="116"/>
      <c r="E26" s="122"/>
      <c r="F26" s="117" t="s">
        <v>5747</v>
      </c>
      <c r="G26" s="123"/>
      <c r="H26" s="119" t="s">
        <v>5736</v>
      </c>
      <c r="I26" s="119" t="s">
        <v>5737</v>
      </c>
      <c r="J26" s="119" t="s">
        <v>5710</v>
      </c>
      <c r="K26" s="119" t="s">
        <v>122</v>
      </c>
      <c r="L26" s="119" t="s">
        <v>5711</v>
      </c>
      <c r="M26" s="119" t="s">
        <v>5712</v>
      </c>
      <c r="N26" s="124" t="s">
        <v>5713</v>
      </c>
      <c r="O26" s="120">
        <v>527.64</v>
      </c>
    </row>
    <row r="27" spans="1:15" ht="39" customHeight="1">
      <c r="A27" s="125">
        <v>915005306201</v>
      </c>
      <c r="B27" s="115" t="s">
        <v>5748</v>
      </c>
      <c r="C27" s="115">
        <v>8718696154533</v>
      </c>
      <c r="D27" s="116"/>
      <c r="E27" s="122"/>
      <c r="F27" s="117" t="s">
        <v>5749</v>
      </c>
      <c r="G27" s="123"/>
      <c r="H27" s="119" t="s">
        <v>5736</v>
      </c>
      <c r="I27" s="119" t="s">
        <v>5709</v>
      </c>
      <c r="J27" s="119" t="s">
        <v>5710</v>
      </c>
      <c r="K27" s="119" t="s">
        <v>122</v>
      </c>
      <c r="L27" s="126" t="s">
        <v>5725</v>
      </c>
      <c r="M27" s="119" t="s">
        <v>5712</v>
      </c>
      <c r="N27" s="124" t="s">
        <v>5713</v>
      </c>
      <c r="O27" s="120">
        <v>202.44</v>
      </c>
    </row>
    <row r="28" spans="1:15" ht="39" customHeight="1">
      <c r="A28" s="125">
        <v>915005306001</v>
      </c>
      <c r="B28" s="115" t="s">
        <v>5750</v>
      </c>
      <c r="C28" s="115">
        <v>8718696154519</v>
      </c>
      <c r="D28" s="116"/>
      <c r="E28" s="122"/>
      <c r="F28" s="117" t="s">
        <v>5751</v>
      </c>
      <c r="G28" s="123"/>
      <c r="H28" s="119" t="s">
        <v>5736</v>
      </c>
      <c r="I28" s="119" t="s">
        <v>5709</v>
      </c>
      <c r="J28" s="119" t="s">
        <v>5710</v>
      </c>
      <c r="K28" s="119" t="s">
        <v>122</v>
      </c>
      <c r="L28" s="126" t="s">
        <v>5725</v>
      </c>
      <c r="M28" s="119" t="s">
        <v>5712</v>
      </c>
      <c r="N28" s="124" t="s">
        <v>5713</v>
      </c>
      <c r="O28" s="120">
        <v>340.65</v>
      </c>
    </row>
    <row r="29" spans="1:15" ht="39" customHeight="1">
      <c r="A29" s="115">
        <v>915005306101</v>
      </c>
      <c r="B29" s="115" t="s">
        <v>5752</v>
      </c>
      <c r="C29" s="115">
        <v>8718696154526</v>
      </c>
      <c r="D29" s="116"/>
      <c r="E29" s="122"/>
      <c r="F29" s="117" t="s">
        <v>5753</v>
      </c>
      <c r="G29" s="123"/>
      <c r="H29" s="119" t="s">
        <v>5736</v>
      </c>
      <c r="I29" s="119" t="s">
        <v>5709</v>
      </c>
      <c r="J29" s="119" t="s">
        <v>5710</v>
      </c>
      <c r="K29" s="119" t="s">
        <v>122</v>
      </c>
      <c r="L29" s="119" t="s">
        <v>5711</v>
      </c>
      <c r="M29" s="119" t="s">
        <v>5712</v>
      </c>
      <c r="N29" s="124" t="s">
        <v>5713</v>
      </c>
      <c r="O29" s="120">
        <v>617.07000000000005</v>
      </c>
    </row>
    <row r="30" spans="1:15" ht="39" customHeight="1">
      <c r="A30" s="115">
        <v>915005307101</v>
      </c>
      <c r="B30" s="115" t="s">
        <v>5754</v>
      </c>
      <c r="C30" s="115">
        <v>8718696154625</v>
      </c>
      <c r="D30" s="116"/>
      <c r="E30" s="122"/>
      <c r="F30" s="117" t="s">
        <v>5755</v>
      </c>
      <c r="G30" s="123"/>
      <c r="H30" s="119" t="s">
        <v>5736</v>
      </c>
      <c r="I30" s="119" t="s">
        <v>5720</v>
      </c>
      <c r="J30" s="119" t="s">
        <v>5710</v>
      </c>
      <c r="K30" s="119" t="s">
        <v>122</v>
      </c>
      <c r="L30" s="119" t="s">
        <v>5711</v>
      </c>
      <c r="M30" s="119" t="s">
        <v>5712</v>
      </c>
      <c r="N30" s="124" t="s">
        <v>5713</v>
      </c>
      <c r="O30" s="120">
        <v>129.27000000000001</v>
      </c>
    </row>
    <row r="31" spans="1:15" ht="39" customHeight="1">
      <c r="A31" s="115">
        <v>915005307201</v>
      </c>
      <c r="B31" s="115" t="s">
        <v>5756</v>
      </c>
      <c r="C31" s="115">
        <v>8718696154632</v>
      </c>
      <c r="D31" s="116"/>
      <c r="E31" s="122"/>
      <c r="F31" s="117" t="s">
        <v>5757</v>
      </c>
      <c r="G31" s="123"/>
      <c r="H31" s="119" t="s">
        <v>5736</v>
      </c>
      <c r="I31" s="119" t="s">
        <v>5720</v>
      </c>
      <c r="J31" s="119" t="s">
        <v>5710</v>
      </c>
      <c r="K31" s="119" t="s">
        <v>122</v>
      </c>
      <c r="L31" s="119" t="s">
        <v>5711</v>
      </c>
      <c r="M31" s="119" t="s">
        <v>5712</v>
      </c>
      <c r="N31" s="124" t="s">
        <v>5713</v>
      </c>
      <c r="O31" s="120">
        <v>194.31</v>
      </c>
    </row>
    <row r="32" spans="1:15" ht="39" customHeight="1">
      <c r="A32" s="115">
        <v>915005307301</v>
      </c>
      <c r="B32" s="115" t="s">
        <v>5758</v>
      </c>
      <c r="C32" s="115">
        <v>8718696154649</v>
      </c>
      <c r="D32" s="116"/>
      <c r="E32" s="122"/>
      <c r="F32" s="117" t="s">
        <v>5759</v>
      </c>
      <c r="G32" s="123"/>
      <c r="H32" s="119" t="s">
        <v>5736</v>
      </c>
      <c r="I32" s="119" t="s">
        <v>5720</v>
      </c>
      <c r="J32" s="119" t="s">
        <v>5710</v>
      </c>
      <c r="K32" s="119" t="s">
        <v>122</v>
      </c>
      <c r="L32" s="119" t="s">
        <v>5711</v>
      </c>
      <c r="M32" s="119" t="s">
        <v>5712</v>
      </c>
      <c r="N32" s="124" t="s">
        <v>5713</v>
      </c>
      <c r="O32" s="120">
        <v>300</v>
      </c>
    </row>
    <row r="33" spans="1:15" ht="39" customHeight="1">
      <c r="A33" s="115">
        <v>915005307401</v>
      </c>
      <c r="B33" s="115" t="s">
        <v>5760</v>
      </c>
      <c r="C33" s="115">
        <v>8718696154656</v>
      </c>
      <c r="D33" s="116"/>
      <c r="E33" s="122"/>
      <c r="F33" s="117" t="s">
        <v>5761</v>
      </c>
      <c r="G33" s="123"/>
      <c r="H33" s="119" t="s">
        <v>5736</v>
      </c>
      <c r="I33" s="119" t="s">
        <v>5720</v>
      </c>
      <c r="J33" s="119" t="s">
        <v>5710</v>
      </c>
      <c r="K33" s="119" t="s">
        <v>122</v>
      </c>
      <c r="L33" s="119" t="s">
        <v>5711</v>
      </c>
      <c r="M33" s="119" t="s">
        <v>5712</v>
      </c>
      <c r="N33" s="124" t="s">
        <v>5713</v>
      </c>
      <c r="O33" s="120">
        <v>373.17</v>
      </c>
    </row>
    <row r="34" spans="1:15" ht="39" customHeight="1">
      <c r="A34" s="115">
        <v>915005219401</v>
      </c>
      <c r="B34" s="115" t="s">
        <v>5762</v>
      </c>
      <c r="C34" s="115">
        <v>8718696132975</v>
      </c>
      <c r="D34" s="116"/>
      <c r="E34" s="122"/>
      <c r="F34" s="117" t="s">
        <v>5763</v>
      </c>
      <c r="G34" s="123"/>
      <c r="H34" s="119" t="s">
        <v>5764</v>
      </c>
      <c r="I34" s="119" t="s">
        <v>5765</v>
      </c>
      <c r="J34" s="119" t="s">
        <v>5710</v>
      </c>
      <c r="K34" s="119" t="s">
        <v>122</v>
      </c>
      <c r="L34" s="119" t="s">
        <v>5711</v>
      </c>
      <c r="M34" s="119" t="s">
        <v>5712</v>
      </c>
      <c r="N34" s="124" t="s">
        <v>5713</v>
      </c>
      <c r="O34" s="120">
        <v>88.62</v>
      </c>
    </row>
    <row r="35" spans="1:15" ht="39" customHeight="1">
      <c r="A35" s="115">
        <v>915005219501</v>
      </c>
      <c r="B35" s="115" t="s">
        <v>5766</v>
      </c>
      <c r="C35" s="115">
        <v>8718696132982</v>
      </c>
      <c r="D35" s="116"/>
      <c r="E35" s="122"/>
      <c r="F35" s="117" t="s">
        <v>5767</v>
      </c>
      <c r="G35" s="123"/>
      <c r="H35" s="119" t="s">
        <v>5764</v>
      </c>
      <c r="I35" s="119" t="s">
        <v>5765</v>
      </c>
      <c r="J35" s="119" t="s">
        <v>5710</v>
      </c>
      <c r="K35" s="119" t="s">
        <v>122</v>
      </c>
      <c r="L35" s="119" t="s">
        <v>5711</v>
      </c>
      <c r="M35" s="119" t="s">
        <v>5712</v>
      </c>
      <c r="N35" s="124" t="s">
        <v>5713</v>
      </c>
      <c r="O35" s="120">
        <v>137.4</v>
      </c>
    </row>
    <row r="36" spans="1:15" ht="39" customHeight="1">
      <c r="A36" s="115">
        <v>915005219601</v>
      </c>
      <c r="B36" s="115" t="s">
        <v>5768</v>
      </c>
      <c r="C36" s="115">
        <v>8718696132999</v>
      </c>
      <c r="D36" s="116"/>
      <c r="E36" s="122"/>
      <c r="F36" s="117" t="s">
        <v>5769</v>
      </c>
      <c r="G36" s="123"/>
      <c r="H36" s="119" t="s">
        <v>5764</v>
      </c>
      <c r="I36" s="119" t="s">
        <v>5765</v>
      </c>
      <c r="J36" s="119" t="s">
        <v>5710</v>
      </c>
      <c r="K36" s="119" t="s">
        <v>122</v>
      </c>
      <c r="L36" s="119" t="s">
        <v>5711</v>
      </c>
      <c r="M36" s="119" t="s">
        <v>5712</v>
      </c>
      <c r="N36" s="124" t="s">
        <v>5713</v>
      </c>
      <c r="O36" s="120">
        <v>153.66</v>
      </c>
    </row>
    <row r="37" spans="1:15" ht="39" customHeight="1">
      <c r="A37" s="115">
        <v>915000868302</v>
      </c>
      <c r="B37" s="115" t="s">
        <v>5770</v>
      </c>
      <c r="C37" s="115">
        <v>5413987234361</v>
      </c>
      <c r="D37" s="116"/>
      <c r="E37" s="122"/>
      <c r="F37" s="117" t="s">
        <v>5771</v>
      </c>
      <c r="G37" s="123"/>
      <c r="H37" s="119" t="s">
        <v>5764</v>
      </c>
      <c r="I37" s="119" t="s">
        <v>5772</v>
      </c>
      <c r="J37" s="119" t="s">
        <v>5710</v>
      </c>
      <c r="K37" s="119" t="s">
        <v>122</v>
      </c>
      <c r="L37" s="128" t="s">
        <v>5730</v>
      </c>
      <c r="M37" s="119" t="s">
        <v>5712</v>
      </c>
      <c r="N37" s="124" t="s">
        <v>5713</v>
      </c>
      <c r="O37" s="120">
        <v>47.97</v>
      </c>
    </row>
    <row r="38" spans="1:15" ht="39" customHeight="1">
      <c r="A38" s="115">
        <v>915000868502</v>
      </c>
      <c r="B38" s="115" t="s">
        <v>5773</v>
      </c>
      <c r="C38" s="115">
        <v>5413987234378</v>
      </c>
      <c r="D38" s="116"/>
      <c r="E38" s="122"/>
      <c r="F38" s="117" t="s">
        <v>5774</v>
      </c>
      <c r="G38" s="123"/>
      <c r="H38" s="119" t="s">
        <v>5764</v>
      </c>
      <c r="I38" s="119" t="s">
        <v>5772</v>
      </c>
      <c r="J38" s="119" t="s">
        <v>5710</v>
      </c>
      <c r="K38" s="119" t="s">
        <v>122</v>
      </c>
      <c r="L38" s="128" t="s">
        <v>5730</v>
      </c>
      <c r="M38" s="119" t="s">
        <v>5712</v>
      </c>
      <c r="N38" s="124" t="s">
        <v>5713</v>
      </c>
      <c r="O38" s="120">
        <v>88.62</v>
      </c>
    </row>
    <row r="39" spans="1:15" ht="39" customHeight="1">
      <c r="A39" s="115">
        <v>915000868702</v>
      </c>
      <c r="B39" s="115" t="s">
        <v>5775</v>
      </c>
      <c r="C39" s="115">
        <v>5413987234385</v>
      </c>
      <c r="D39" s="116"/>
      <c r="E39" s="122"/>
      <c r="F39" s="117" t="s">
        <v>5776</v>
      </c>
      <c r="G39" s="123"/>
      <c r="H39" s="119" t="s">
        <v>5764</v>
      </c>
      <c r="I39" s="119" t="s">
        <v>5772</v>
      </c>
      <c r="J39" s="119" t="s">
        <v>5710</v>
      </c>
      <c r="K39" s="119" t="s">
        <v>122</v>
      </c>
      <c r="L39" s="128" t="s">
        <v>5730</v>
      </c>
      <c r="M39" s="119" t="s">
        <v>5712</v>
      </c>
      <c r="N39" s="124" t="s">
        <v>5713</v>
      </c>
      <c r="O39" s="120">
        <v>169.92</v>
      </c>
    </row>
    <row r="40" spans="1:15" ht="39" customHeight="1">
      <c r="A40" s="115">
        <v>915005531701</v>
      </c>
      <c r="B40" s="115" t="s">
        <v>5777</v>
      </c>
      <c r="C40" s="115">
        <v>8718696164884</v>
      </c>
      <c r="D40" s="116"/>
      <c r="E40" s="122"/>
      <c r="F40" s="117" t="s">
        <v>5778</v>
      </c>
      <c r="G40" s="123"/>
      <c r="H40" s="119" t="s">
        <v>5764</v>
      </c>
      <c r="I40" s="119" t="s">
        <v>5779</v>
      </c>
      <c r="J40" s="119" t="s">
        <v>5710</v>
      </c>
      <c r="K40" s="119" t="s">
        <v>122</v>
      </c>
      <c r="L40" s="119" t="s">
        <v>5711</v>
      </c>
      <c r="M40" s="119" t="s">
        <v>5712</v>
      </c>
      <c r="N40" s="124" t="s">
        <v>5713</v>
      </c>
      <c r="O40" s="120">
        <v>88.62</v>
      </c>
    </row>
    <row r="41" spans="1:15" ht="39" customHeight="1">
      <c r="A41" s="115">
        <v>915005531901</v>
      </c>
      <c r="B41" s="115" t="s">
        <v>5780</v>
      </c>
      <c r="C41" s="115">
        <v>8718696164907</v>
      </c>
      <c r="D41" s="116"/>
      <c r="E41" s="122"/>
      <c r="F41" s="117" t="s">
        <v>5781</v>
      </c>
      <c r="G41" s="123"/>
      <c r="H41" s="119" t="s">
        <v>5764</v>
      </c>
      <c r="I41" s="119" t="s">
        <v>5779</v>
      </c>
      <c r="J41" s="119" t="s">
        <v>5710</v>
      </c>
      <c r="K41" s="119" t="s">
        <v>122</v>
      </c>
      <c r="L41" s="119" t="s">
        <v>5711</v>
      </c>
      <c r="M41" s="119" t="s">
        <v>5712</v>
      </c>
      <c r="N41" s="124" t="s">
        <v>5713</v>
      </c>
      <c r="O41" s="120">
        <v>145.53</v>
      </c>
    </row>
    <row r="42" spans="1:15" ht="39" customHeight="1">
      <c r="A42" s="115">
        <v>915005532101</v>
      </c>
      <c r="B42" s="115" t="s">
        <v>5782</v>
      </c>
      <c r="C42" s="115">
        <v>8718696164921</v>
      </c>
      <c r="D42" s="116"/>
      <c r="E42" s="122"/>
      <c r="F42" s="117" t="s">
        <v>5783</v>
      </c>
      <c r="G42" s="123"/>
      <c r="H42" s="119" t="s">
        <v>5764</v>
      </c>
      <c r="I42" s="119" t="s">
        <v>5779</v>
      </c>
      <c r="J42" s="119" t="s">
        <v>5710</v>
      </c>
      <c r="K42" s="119" t="s">
        <v>122</v>
      </c>
      <c r="L42" s="119" t="s">
        <v>5711</v>
      </c>
      <c r="M42" s="119" t="s">
        <v>5712</v>
      </c>
      <c r="N42" s="124" t="s">
        <v>5713</v>
      </c>
      <c r="O42" s="120">
        <v>186.18</v>
      </c>
    </row>
    <row r="43" spans="1:15" ht="39" customHeight="1">
      <c r="A43" s="115">
        <v>915005532301</v>
      </c>
      <c r="B43" s="115" t="s">
        <v>5784</v>
      </c>
      <c r="C43" s="115">
        <v>8718696164945</v>
      </c>
      <c r="D43" s="116"/>
      <c r="E43" s="122"/>
      <c r="F43" s="117" t="s">
        <v>5785</v>
      </c>
      <c r="G43" s="123"/>
      <c r="H43" s="119" t="s">
        <v>5764</v>
      </c>
      <c r="I43" s="119" t="s">
        <v>5779</v>
      </c>
      <c r="J43" s="119" t="s">
        <v>5710</v>
      </c>
      <c r="K43" s="119" t="s">
        <v>122</v>
      </c>
      <c r="L43" s="119" t="s">
        <v>5711</v>
      </c>
      <c r="M43" s="119" t="s">
        <v>5712</v>
      </c>
      <c r="N43" s="124" t="s">
        <v>5713</v>
      </c>
      <c r="O43" s="120">
        <v>251.22</v>
      </c>
    </row>
    <row r="44" spans="1:15" ht="39" customHeight="1">
      <c r="A44" s="127">
        <v>929003204301</v>
      </c>
      <c r="B44" s="115">
        <v>871951443521600</v>
      </c>
      <c r="C44" s="115">
        <v>8719514435216</v>
      </c>
      <c r="D44" s="116"/>
      <c r="E44" s="122"/>
      <c r="F44" s="117" t="s">
        <v>5786</v>
      </c>
      <c r="G44" s="119"/>
      <c r="H44" s="119" t="s">
        <v>5764</v>
      </c>
      <c r="I44" s="119" t="s">
        <v>5779</v>
      </c>
      <c r="J44" s="119" t="s">
        <v>5710</v>
      </c>
      <c r="K44" s="119" t="s">
        <v>122</v>
      </c>
      <c r="L44" s="128" t="s">
        <v>5730</v>
      </c>
      <c r="M44" s="119" t="s">
        <v>5712</v>
      </c>
      <c r="N44" s="124" t="s">
        <v>5713</v>
      </c>
      <c r="O44" s="120">
        <v>88.62</v>
      </c>
    </row>
    <row r="45" spans="1:15" ht="39" customHeight="1">
      <c r="A45" s="127">
        <v>929003204401</v>
      </c>
      <c r="B45" s="115">
        <v>871951443523000</v>
      </c>
      <c r="C45" s="115">
        <v>8719514435230</v>
      </c>
      <c r="D45" s="116"/>
      <c r="E45" s="122"/>
      <c r="F45" s="117" t="s">
        <v>5787</v>
      </c>
      <c r="G45" s="119"/>
      <c r="H45" s="119" t="s">
        <v>5764</v>
      </c>
      <c r="I45" s="119" t="s">
        <v>5779</v>
      </c>
      <c r="J45" s="119" t="s">
        <v>5710</v>
      </c>
      <c r="K45" s="119" t="s">
        <v>122</v>
      </c>
      <c r="L45" s="128" t="s">
        <v>5730</v>
      </c>
      <c r="M45" s="119" t="s">
        <v>5712</v>
      </c>
      <c r="N45" s="124" t="s">
        <v>5713</v>
      </c>
      <c r="O45" s="120">
        <v>145.53</v>
      </c>
    </row>
    <row r="46" spans="1:15" ht="39" customHeight="1">
      <c r="A46" s="127">
        <v>929003204501</v>
      </c>
      <c r="B46" s="115">
        <v>871951443525400</v>
      </c>
      <c r="C46" s="115">
        <v>8719514435254</v>
      </c>
      <c r="D46" s="116"/>
      <c r="E46" s="122"/>
      <c r="F46" s="117" t="s">
        <v>5788</v>
      </c>
      <c r="G46" s="119"/>
      <c r="H46" s="119" t="s">
        <v>5764</v>
      </c>
      <c r="I46" s="119" t="s">
        <v>5779</v>
      </c>
      <c r="J46" s="119" t="s">
        <v>5710</v>
      </c>
      <c r="K46" s="119" t="s">
        <v>122</v>
      </c>
      <c r="L46" s="128" t="s">
        <v>5730</v>
      </c>
      <c r="M46" s="119" t="s">
        <v>5712</v>
      </c>
      <c r="N46" s="124" t="s">
        <v>5713</v>
      </c>
      <c r="O46" s="120">
        <v>186.18</v>
      </c>
    </row>
    <row r="47" spans="1:15" ht="39" customHeight="1">
      <c r="A47" s="127">
        <v>929003204601</v>
      </c>
      <c r="B47" s="115">
        <v>871951443527800</v>
      </c>
      <c r="C47" s="115">
        <v>8719514435278</v>
      </c>
      <c r="D47" s="116"/>
      <c r="E47" s="122"/>
      <c r="F47" s="117" t="s">
        <v>5789</v>
      </c>
      <c r="G47" s="119"/>
      <c r="H47" s="119" t="s">
        <v>5764</v>
      </c>
      <c r="I47" s="119" t="s">
        <v>5779</v>
      </c>
      <c r="J47" s="119" t="s">
        <v>5710</v>
      </c>
      <c r="K47" s="119" t="s">
        <v>122</v>
      </c>
      <c r="L47" s="128" t="s">
        <v>5730</v>
      </c>
      <c r="M47" s="119" t="s">
        <v>5712</v>
      </c>
      <c r="N47" s="124" t="s">
        <v>5713</v>
      </c>
      <c r="O47" s="120">
        <v>251.22</v>
      </c>
    </row>
    <row r="48" spans="1:15" ht="39" customHeight="1">
      <c r="A48" s="115">
        <v>915005221601</v>
      </c>
      <c r="B48" s="115" t="s">
        <v>5790</v>
      </c>
      <c r="C48" s="115">
        <v>8718696133194</v>
      </c>
      <c r="D48" s="116"/>
      <c r="E48" s="122"/>
      <c r="F48" s="117" t="s">
        <v>5791</v>
      </c>
      <c r="G48" s="123"/>
      <c r="H48" s="119" t="s">
        <v>5764</v>
      </c>
      <c r="I48" s="119" t="s">
        <v>5792</v>
      </c>
      <c r="J48" s="119" t="s">
        <v>5710</v>
      </c>
      <c r="K48" s="119" t="s">
        <v>122</v>
      </c>
      <c r="L48" s="119" t="s">
        <v>5711</v>
      </c>
      <c r="M48" s="119" t="s">
        <v>5712</v>
      </c>
      <c r="N48" s="124" t="s">
        <v>5713</v>
      </c>
      <c r="O48" s="120">
        <v>31.71</v>
      </c>
    </row>
    <row r="49" spans="1:15" ht="39" customHeight="1">
      <c r="A49" s="115">
        <v>915005221701</v>
      </c>
      <c r="B49" s="115" t="s">
        <v>5793</v>
      </c>
      <c r="C49" s="115">
        <v>8718696133200</v>
      </c>
      <c r="D49" s="116"/>
      <c r="E49" s="122"/>
      <c r="F49" s="117" t="s">
        <v>5794</v>
      </c>
      <c r="G49" s="123"/>
      <c r="H49" s="119" t="s">
        <v>5764</v>
      </c>
      <c r="I49" s="119" t="s">
        <v>5792</v>
      </c>
      <c r="J49" s="119" t="s">
        <v>5710</v>
      </c>
      <c r="K49" s="119" t="s">
        <v>122</v>
      </c>
      <c r="L49" s="119" t="s">
        <v>5711</v>
      </c>
      <c r="M49" s="119" t="s">
        <v>5712</v>
      </c>
      <c r="N49" s="124" t="s">
        <v>5713</v>
      </c>
      <c r="O49" s="120">
        <v>56.1</v>
      </c>
    </row>
    <row r="50" spans="1:15" ht="39" customHeight="1">
      <c r="A50" s="115">
        <v>915005221801</v>
      </c>
      <c r="B50" s="115" t="s">
        <v>5795</v>
      </c>
      <c r="C50" s="115">
        <v>8718696133217</v>
      </c>
      <c r="D50" s="116"/>
      <c r="E50" s="122"/>
      <c r="F50" s="117" t="s">
        <v>5796</v>
      </c>
      <c r="G50" s="123"/>
      <c r="H50" s="119" t="s">
        <v>5764</v>
      </c>
      <c r="I50" s="119" t="s">
        <v>5792</v>
      </c>
      <c r="J50" s="119" t="s">
        <v>5710</v>
      </c>
      <c r="K50" s="119" t="s">
        <v>122</v>
      </c>
      <c r="L50" s="119" t="s">
        <v>5711</v>
      </c>
      <c r="M50" s="119" t="s">
        <v>5712</v>
      </c>
      <c r="N50" s="124" t="s">
        <v>5713</v>
      </c>
      <c r="O50" s="120">
        <v>96.75</v>
      </c>
    </row>
    <row r="51" spans="1:15" ht="39" customHeight="1">
      <c r="A51" s="115">
        <v>915005221901</v>
      </c>
      <c r="B51" s="115" t="s">
        <v>5797</v>
      </c>
      <c r="C51" s="115">
        <v>8718696133224</v>
      </c>
      <c r="D51" s="116"/>
      <c r="E51" s="122"/>
      <c r="F51" s="117" t="s">
        <v>5798</v>
      </c>
      <c r="G51" s="123"/>
      <c r="H51" s="119" t="s">
        <v>5764</v>
      </c>
      <c r="I51" s="119" t="s">
        <v>5792</v>
      </c>
      <c r="J51" s="119" t="s">
        <v>5710</v>
      </c>
      <c r="K51" s="119" t="s">
        <v>122</v>
      </c>
      <c r="L51" s="119" t="s">
        <v>5711</v>
      </c>
      <c r="M51" s="119" t="s">
        <v>5712</v>
      </c>
      <c r="N51" s="124" t="s">
        <v>5713</v>
      </c>
      <c r="O51" s="120">
        <v>121.14</v>
      </c>
    </row>
    <row r="52" spans="1:15" ht="39" customHeight="1">
      <c r="A52" s="127">
        <v>929003252701</v>
      </c>
      <c r="B52" s="115">
        <v>871951446513800</v>
      </c>
      <c r="C52" s="115">
        <v>8719514465138</v>
      </c>
      <c r="D52" s="116"/>
      <c r="E52" s="122"/>
      <c r="F52" s="117" t="s">
        <v>5799</v>
      </c>
      <c r="G52" s="119"/>
      <c r="H52" s="119" t="s">
        <v>5764</v>
      </c>
      <c r="I52" s="119" t="s">
        <v>5792</v>
      </c>
      <c r="J52" s="119" t="s">
        <v>5710</v>
      </c>
      <c r="K52" s="119" t="s">
        <v>122</v>
      </c>
      <c r="L52" s="119" t="s">
        <v>5711</v>
      </c>
      <c r="M52" s="119" t="s">
        <v>5712</v>
      </c>
      <c r="N52" s="124" t="s">
        <v>5713</v>
      </c>
      <c r="O52" s="120">
        <v>39.840000000000003</v>
      </c>
    </row>
    <row r="53" spans="1:15" ht="39" customHeight="1">
      <c r="A53" s="127">
        <v>929003252801</v>
      </c>
      <c r="B53" s="115">
        <v>871951446515200</v>
      </c>
      <c r="C53" s="115">
        <v>8719514465152</v>
      </c>
      <c r="D53" s="116"/>
      <c r="E53" s="122"/>
      <c r="F53" s="117" t="s">
        <v>5800</v>
      </c>
      <c r="G53" s="119"/>
      <c r="H53" s="119" t="s">
        <v>5764</v>
      </c>
      <c r="I53" s="119" t="s">
        <v>5792</v>
      </c>
      <c r="J53" s="119" t="s">
        <v>5710</v>
      </c>
      <c r="K53" s="119" t="s">
        <v>122</v>
      </c>
      <c r="L53" s="119" t="s">
        <v>5711</v>
      </c>
      <c r="M53" s="119" t="s">
        <v>5712</v>
      </c>
      <c r="N53" s="124" t="s">
        <v>5713</v>
      </c>
      <c r="O53" s="120">
        <v>64.23</v>
      </c>
    </row>
    <row r="54" spans="1:15" ht="39" customHeight="1">
      <c r="A54" s="127">
        <v>929003252901</v>
      </c>
      <c r="B54" s="115">
        <v>871951446517600</v>
      </c>
      <c r="C54" s="115">
        <v>8719514465176</v>
      </c>
      <c r="D54" s="116"/>
      <c r="E54" s="122"/>
      <c r="F54" s="117" t="s">
        <v>5801</v>
      </c>
      <c r="G54" s="119"/>
      <c r="H54" s="119" t="s">
        <v>5764</v>
      </c>
      <c r="I54" s="119" t="s">
        <v>5792</v>
      </c>
      <c r="J54" s="119" t="s">
        <v>5710</v>
      </c>
      <c r="K54" s="119" t="s">
        <v>122</v>
      </c>
      <c r="L54" s="119" t="s">
        <v>5711</v>
      </c>
      <c r="M54" s="119" t="s">
        <v>5712</v>
      </c>
      <c r="N54" s="124" t="s">
        <v>5713</v>
      </c>
      <c r="O54" s="120">
        <v>96.75</v>
      </c>
    </row>
    <row r="55" spans="1:15" ht="39" customHeight="1">
      <c r="A55" s="127">
        <v>929003253010</v>
      </c>
      <c r="B55" s="115">
        <v>871951446519000</v>
      </c>
      <c r="C55" s="115">
        <v>8719514465190</v>
      </c>
      <c r="D55" s="116"/>
      <c r="E55" s="122"/>
      <c r="F55" s="117" t="s">
        <v>5802</v>
      </c>
      <c r="G55" s="119"/>
      <c r="H55" s="119" t="s">
        <v>5764</v>
      </c>
      <c r="I55" s="119" t="s">
        <v>5792</v>
      </c>
      <c r="J55" s="119" t="s">
        <v>5710</v>
      </c>
      <c r="K55" s="119" t="s">
        <v>122</v>
      </c>
      <c r="L55" s="119" t="s">
        <v>5711</v>
      </c>
      <c r="M55" s="119" t="s">
        <v>5712</v>
      </c>
      <c r="N55" s="124" t="s">
        <v>5713</v>
      </c>
      <c r="O55" s="120">
        <v>121.14</v>
      </c>
    </row>
    <row r="56" spans="1:15" ht="39" customHeight="1">
      <c r="A56" s="127">
        <v>929003253101</v>
      </c>
      <c r="B56" s="115">
        <v>871951446521300</v>
      </c>
      <c r="C56" s="115">
        <v>8719514465213</v>
      </c>
      <c r="D56" s="116"/>
      <c r="E56" s="122"/>
      <c r="F56" s="117" t="s">
        <v>5803</v>
      </c>
      <c r="G56" s="119"/>
      <c r="H56" s="119" t="s">
        <v>5764</v>
      </c>
      <c r="I56" s="119" t="s">
        <v>5792</v>
      </c>
      <c r="J56" s="119" t="s">
        <v>5710</v>
      </c>
      <c r="K56" s="119" t="s">
        <v>122</v>
      </c>
      <c r="L56" s="119" t="s">
        <v>5711</v>
      </c>
      <c r="M56" s="119" t="s">
        <v>5712</v>
      </c>
      <c r="N56" s="124" t="s">
        <v>5713</v>
      </c>
      <c r="O56" s="120">
        <v>39.840000000000003</v>
      </c>
    </row>
    <row r="57" spans="1:15" ht="39" customHeight="1">
      <c r="A57" s="127">
        <v>929003253201</v>
      </c>
      <c r="B57" s="115">
        <v>871951446523700</v>
      </c>
      <c r="C57" s="115">
        <v>8719514465237</v>
      </c>
      <c r="D57" s="116"/>
      <c r="E57" s="122"/>
      <c r="F57" s="117" t="s">
        <v>5804</v>
      </c>
      <c r="G57" s="119"/>
      <c r="H57" s="119" t="s">
        <v>5764</v>
      </c>
      <c r="I57" s="119" t="s">
        <v>5792</v>
      </c>
      <c r="J57" s="119" t="s">
        <v>5710</v>
      </c>
      <c r="K57" s="119" t="s">
        <v>122</v>
      </c>
      <c r="L57" s="119" t="s">
        <v>5711</v>
      </c>
      <c r="M57" s="119" t="s">
        <v>5712</v>
      </c>
      <c r="N57" s="124" t="s">
        <v>5713</v>
      </c>
      <c r="O57" s="120">
        <v>64.23</v>
      </c>
    </row>
    <row r="58" spans="1:15" ht="39" customHeight="1">
      <c r="A58" s="127">
        <v>929003253301</v>
      </c>
      <c r="B58" s="115">
        <v>871951446525100</v>
      </c>
      <c r="C58" s="115">
        <v>8719514465251</v>
      </c>
      <c r="D58" s="116"/>
      <c r="E58" s="122"/>
      <c r="F58" s="117" t="s">
        <v>5805</v>
      </c>
      <c r="G58" s="119"/>
      <c r="H58" s="119" t="s">
        <v>5764</v>
      </c>
      <c r="I58" s="119" t="s">
        <v>5792</v>
      </c>
      <c r="J58" s="119" t="s">
        <v>5710</v>
      </c>
      <c r="K58" s="119" t="s">
        <v>122</v>
      </c>
      <c r="L58" s="119" t="s">
        <v>5711</v>
      </c>
      <c r="M58" s="119" t="s">
        <v>5712</v>
      </c>
      <c r="N58" s="124" t="s">
        <v>5713</v>
      </c>
      <c r="O58" s="120">
        <v>96.75</v>
      </c>
    </row>
    <row r="59" spans="1:15" ht="39" customHeight="1">
      <c r="A59" s="127">
        <v>929003253401</v>
      </c>
      <c r="B59" s="115">
        <v>871951446527500</v>
      </c>
      <c r="C59" s="115">
        <v>8719514465275</v>
      </c>
      <c r="D59" s="116"/>
      <c r="E59" s="122"/>
      <c r="F59" s="117" t="s">
        <v>5806</v>
      </c>
      <c r="G59" s="119"/>
      <c r="H59" s="119" t="s">
        <v>5764</v>
      </c>
      <c r="I59" s="119" t="s">
        <v>5792</v>
      </c>
      <c r="J59" s="119" t="s">
        <v>5710</v>
      </c>
      <c r="K59" s="119" t="s">
        <v>122</v>
      </c>
      <c r="L59" s="119" t="s">
        <v>5711</v>
      </c>
      <c r="M59" s="119" t="s">
        <v>5712</v>
      </c>
      <c r="N59" s="124" t="s">
        <v>5713</v>
      </c>
      <c r="O59" s="120">
        <v>113.01</v>
      </c>
    </row>
    <row r="60" spans="1:15" ht="39" customHeight="1">
      <c r="A60" s="115">
        <v>915005222101</v>
      </c>
      <c r="B60" s="115" t="s">
        <v>5807</v>
      </c>
      <c r="C60" s="115">
        <v>8718696133248</v>
      </c>
      <c r="D60" s="116"/>
      <c r="E60" s="122"/>
      <c r="F60" s="117" t="s">
        <v>5808</v>
      </c>
      <c r="G60" s="123"/>
      <c r="H60" s="119" t="s">
        <v>5764</v>
      </c>
      <c r="I60" s="119" t="s">
        <v>5809</v>
      </c>
      <c r="J60" s="119" t="s">
        <v>5710</v>
      </c>
      <c r="K60" s="119" t="s">
        <v>122</v>
      </c>
      <c r="L60" s="119" t="s">
        <v>5711</v>
      </c>
      <c r="M60" s="119" t="s">
        <v>5712</v>
      </c>
      <c r="N60" s="124" t="s">
        <v>5713</v>
      </c>
      <c r="O60" s="120">
        <v>47.97</v>
      </c>
    </row>
    <row r="61" spans="1:15" ht="39" customHeight="1">
      <c r="A61" s="115">
        <v>915005222201</v>
      </c>
      <c r="B61" s="115" t="s">
        <v>5810</v>
      </c>
      <c r="C61" s="115">
        <v>8718696133255</v>
      </c>
      <c r="D61" s="116"/>
      <c r="E61" s="122"/>
      <c r="F61" s="117" t="s">
        <v>5811</v>
      </c>
      <c r="G61" s="123"/>
      <c r="H61" s="119" t="s">
        <v>5764</v>
      </c>
      <c r="I61" s="119" t="s">
        <v>5809</v>
      </c>
      <c r="J61" s="119" t="s">
        <v>5710</v>
      </c>
      <c r="K61" s="119" t="s">
        <v>122</v>
      </c>
      <c r="L61" s="119" t="s">
        <v>5711</v>
      </c>
      <c r="M61" s="119" t="s">
        <v>5712</v>
      </c>
      <c r="N61" s="124" t="s">
        <v>5713</v>
      </c>
      <c r="O61" s="120">
        <v>96.75</v>
      </c>
    </row>
    <row r="62" spans="1:15" ht="39" customHeight="1">
      <c r="A62" s="115">
        <v>915005222301</v>
      </c>
      <c r="B62" s="115" t="s">
        <v>5812</v>
      </c>
      <c r="C62" s="115">
        <v>8718696133262</v>
      </c>
      <c r="D62" s="116"/>
      <c r="E62" s="122"/>
      <c r="F62" s="117" t="s">
        <v>5813</v>
      </c>
      <c r="G62" s="123"/>
      <c r="H62" s="119" t="s">
        <v>5764</v>
      </c>
      <c r="I62" s="119" t="s">
        <v>5809</v>
      </c>
      <c r="J62" s="119" t="s">
        <v>5710</v>
      </c>
      <c r="K62" s="119" t="s">
        <v>122</v>
      </c>
      <c r="L62" s="119" t="s">
        <v>5711</v>
      </c>
      <c r="M62" s="119" t="s">
        <v>5712</v>
      </c>
      <c r="N62" s="124" t="s">
        <v>5713</v>
      </c>
      <c r="O62" s="120">
        <v>137.4</v>
      </c>
    </row>
    <row r="63" spans="1:15" ht="39" customHeight="1">
      <c r="A63" s="115">
        <v>915005222401</v>
      </c>
      <c r="B63" s="115" t="s">
        <v>5814</v>
      </c>
      <c r="C63" s="115">
        <v>8718696133279</v>
      </c>
      <c r="D63" s="116"/>
      <c r="E63" s="122"/>
      <c r="F63" s="117" t="s">
        <v>5815</v>
      </c>
      <c r="G63" s="123"/>
      <c r="H63" s="119" t="s">
        <v>5764</v>
      </c>
      <c r="I63" s="119" t="s">
        <v>5809</v>
      </c>
      <c r="J63" s="119" t="s">
        <v>5710</v>
      </c>
      <c r="K63" s="119" t="s">
        <v>122</v>
      </c>
      <c r="L63" s="119" t="s">
        <v>5711</v>
      </c>
      <c r="M63" s="119" t="s">
        <v>5712</v>
      </c>
      <c r="N63" s="124" t="s">
        <v>5713</v>
      </c>
      <c r="O63" s="120">
        <v>178.05</v>
      </c>
    </row>
    <row r="64" spans="1:15" ht="39" customHeight="1">
      <c r="A64" s="127">
        <v>929003253501</v>
      </c>
      <c r="B64" s="115">
        <v>871951446529900</v>
      </c>
      <c r="C64" s="115">
        <v>8719514465299</v>
      </c>
      <c r="D64" s="116"/>
      <c r="E64" s="122"/>
      <c r="F64" s="117" t="s">
        <v>5816</v>
      </c>
      <c r="G64" s="119"/>
      <c r="H64" s="119" t="s">
        <v>5764</v>
      </c>
      <c r="I64" s="119" t="s">
        <v>5809</v>
      </c>
      <c r="J64" s="119" t="s">
        <v>5710</v>
      </c>
      <c r="K64" s="119" t="s">
        <v>122</v>
      </c>
      <c r="L64" s="119" t="s">
        <v>5711</v>
      </c>
      <c r="M64" s="119" t="s">
        <v>5712</v>
      </c>
      <c r="N64" s="124" t="s">
        <v>5713</v>
      </c>
      <c r="O64" s="120">
        <v>47.97</v>
      </c>
    </row>
    <row r="65" spans="1:15" ht="39" customHeight="1">
      <c r="A65" s="127">
        <v>929003253601</v>
      </c>
      <c r="B65" s="115">
        <v>871951446531200</v>
      </c>
      <c r="C65" s="115">
        <v>8719514465312</v>
      </c>
      <c r="D65" s="116"/>
      <c r="E65" s="122"/>
      <c r="F65" s="117" t="s">
        <v>5817</v>
      </c>
      <c r="G65" s="119"/>
      <c r="H65" s="119" t="s">
        <v>5764</v>
      </c>
      <c r="I65" s="119" t="s">
        <v>5809</v>
      </c>
      <c r="J65" s="119" t="s">
        <v>5710</v>
      </c>
      <c r="K65" s="119" t="s">
        <v>122</v>
      </c>
      <c r="L65" s="119" t="s">
        <v>5711</v>
      </c>
      <c r="M65" s="119" t="s">
        <v>5712</v>
      </c>
      <c r="N65" s="124" t="s">
        <v>5713</v>
      </c>
      <c r="O65" s="120">
        <v>96.75</v>
      </c>
    </row>
    <row r="66" spans="1:15" ht="39" customHeight="1">
      <c r="A66" s="127">
        <v>929003253701</v>
      </c>
      <c r="B66" s="115">
        <v>871951446533600</v>
      </c>
      <c r="C66" s="115">
        <v>8719514465336</v>
      </c>
      <c r="D66" s="116"/>
      <c r="E66" s="122"/>
      <c r="F66" s="117" t="s">
        <v>5818</v>
      </c>
      <c r="G66" s="119"/>
      <c r="H66" s="119" t="s">
        <v>5764</v>
      </c>
      <c r="I66" s="119" t="s">
        <v>5809</v>
      </c>
      <c r="J66" s="119" t="s">
        <v>5710</v>
      </c>
      <c r="K66" s="119" t="s">
        <v>122</v>
      </c>
      <c r="L66" s="119" t="s">
        <v>5711</v>
      </c>
      <c r="M66" s="119" t="s">
        <v>5712</v>
      </c>
      <c r="N66" s="124" t="s">
        <v>5713</v>
      </c>
      <c r="O66" s="120">
        <v>129.27000000000001</v>
      </c>
    </row>
    <row r="67" spans="1:15" ht="39" customHeight="1">
      <c r="A67" s="127">
        <v>929003253801</v>
      </c>
      <c r="B67" s="115">
        <v>871951446535000</v>
      </c>
      <c r="C67" s="115">
        <v>8719514465350</v>
      </c>
      <c r="D67" s="116"/>
      <c r="E67" s="122"/>
      <c r="F67" s="117" t="s">
        <v>5819</v>
      </c>
      <c r="G67" s="119"/>
      <c r="H67" s="119" t="s">
        <v>5764</v>
      </c>
      <c r="I67" s="119" t="s">
        <v>5809</v>
      </c>
      <c r="J67" s="119" t="s">
        <v>5710</v>
      </c>
      <c r="K67" s="119" t="s">
        <v>122</v>
      </c>
      <c r="L67" s="119" t="s">
        <v>5711</v>
      </c>
      <c r="M67" s="119" t="s">
        <v>5712</v>
      </c>
      <c r="N67" s="124" t="s">
        <v>5713</v>
      </c>
      <c r="O67" s="120">
        <v>178.05</v>
      </c>
    </row>
    <row r="68" spans="1:15" ht="39" customHeight="1">
      <c r="A68" s="127">
        <v>929003253901</v>
      </c>
      <c r="B68" s="115">
        <v>871951446537400</v>
      </c>
      <c r="C68" s="115">
        <v>8719514465374</v>
      </c>
      <c r="D68" s="116"/>
      <c r="E68" s="122"/>
      <c r="F68" s="117" t="s">
        <v>5820</v>
      </c>
      <c r="G68" s="119"/>
      <c r="H68" s="119" t="s">
        <v>5764</v>
      </c>
      <c r="I68" s="119" t="s">
        <v>5809</v>
      </c>
      <c r="J68" s="119" t="s">
        <v>5710</v>
      </c>
      <c r="K68" s="119" t="s">
        <v>122</v>
      </c>
      <c r="L68" s="119" t="s">
        <v>5711</v>
      </c>
      <c r="M68" s="119" t="s">
        <v>5712</v>
      </c>
      <c r="N68" s="124" t="s">
        <v>5713</v>
      </c>
      <c r="O68" s="120">
        <v>47.97</v>
      </c>
    </row>
    <row r="69" spans="1:15" ht="39" customHeight="1">
      <c r="A69" s="127">
        <v>929003254010</v>
      </c>
      <c r="B69" s="115">
        <v>871951446539800</v>
      </c>
      <c r="C69" s="115">
        <v>8719514465398</v>
      </c>
      <c r="D69" s="116"/>
      <c r="E69" s="122"/>
      <c r="F69" s="117" t="s">
        <v>5821</v>
      </c>
      <c r="G69" s="119"/>
      <c r="H69" s="119" t="s">
        <v>5764</v>
      </c>
      <c r="I69" s="119" t="s">
        <v>5809</v>
      </c>
      <c r="J69" s="119" t="s">
        <v>5710</v>
      </c>
      <c r="K69" s="119" t="s">
        <v>122</v>
      </c>
      <c r="L69" s="119" t="s">
        <v>5711</v>
      </c>
      <c r="M69" s="119" t="s">
        <v>5712</v>
      </c>
      <c r="N69" s="124" t="s">
        <v>5713</v>
      </c>
      <c r="O69" s="120">
        <v>96.75</v>
      </c>
    </row>
    <row r="70" spans="1:15" ht="39" customHeight="1">
      <c r="A70" s="127">
        <v>929003254101</v>
      </c>
      <c r="B70" s="115">
        <v>871951446541100</v>
      </c>
      <c r="C70" s="115">
        <v>8719514465411</v>
      </c>
      <c r="D70" s="116"/>
      <c r="E70" s="122"/>
      <c r="F70" s="117" t="s">
        <v>5822</v>
      </c>
      <c r="G70" s="119"/>
      <c r="H70" s="119" t="s">
        <v>5764</v>
      </c>
      <c r="I70" s="119" t="s">
        <v>5809</v>
      </c>
      <c r="J70" s="119" t="s">
        <v>5710</v>
      </c>
      <c r="K70" s="119" t="s">
        <v>122</v>
      </c>
      <c r="L70" s="119" t="s">
        <v>5711</v>
      </c>
      <c r="M70" s="119" t="s">
        <v>5712</v>
      </c>
      <c r="N70" s="124" t="s">
        <v>5713</v>
      </c>
      <c r="O70" s="120">
        <v>129.27000000000001</v>
      </c>
    </row>
    <row r="71" spans="1:15" ht="39" customHeight="1">
      <c r="A71" s="127">
        <v>929003254201</v>
      </c>
      <c r="B71" s="115">
        <v>871951446543500</v>
      </c>
      <c r="C71" s="115">
        <v>8719514465435</v>
      </c>
      <c r="D71" s="116"/>
      <c r="E71" s="122"/>
      <c r="F71" s="117" t="s">
        <v>5823</v>
      </c>
      <c r="G71" s="119"/>
      <c r="H71" s="119" t="s">
        <v>5764</v>
      </c>
      <c r="I71" s="119" t="s">
        <v>5809</v>
      </c>
      <c r="J71" s="119" t="s">
        <v>5710</v>
      </c>
      <c r="K71" s="119" t="s">
        <v>122</v>
      </c>
      <c r="L71" s="119" t="s">
        <v>5711</v>
      </c>
      <c r="M71" s="119" t="s">
        <v>5712</v>
      </c>
      <c r="N71" s="124" t="s">
        <v>5713</v>
      </c>
      <c r="O71" s="120">
        <v>178.05</v>
      </c>
    </row>
    <row r="72" spans="1:15" ht="39" customHeight="1">
      <c r="A72" s="115">
        <v>915005529101</v>
      </c>
      <c r="B72" s="115" t="s">
        <v>5824</v>
      </c>
      <c r="C72" s="115">
        <v>8718696164624</v>
      </c>
      <c r="D72" s="116"/>
      <c r="E72" s="122"/>
      <c r="F72" s="117" t="s">
        <v>5825</v>
      </c>
      <c r="G72" s="129"/>
      <c r="H72" s="119" t="s">
        <v>5764</v>
      </c>
      <c r="I72" s="119" t="s">
        <v>5826</v>
      </c>
      <c r="J72" s="119" t="s">
        <v>5710</v>
      </c>
      <c r="K72" s="119" t="s">
        <v>122</v>
      </c>
      <c r="L72" s="119" t="s">
        <v>5711</v>
      </c>
      <c r="M72" s="119" t="s">
        <v>5712</v>
      </c>
      <c r="N72" s="124" t="s">
        <v>5713</v>
      </c>
      <c r="O72" s="120">
        <v>88.62</v>
      </c>
    </row>
    <row r="73" spans="1:15" ht="39" customHeight="1">
      <c r="A73" s="115">
        <v>915005529501</v>
      </c>
      <c r="B73" s="115" t="s">
        <v>5827</v>
      </c>
      <c r="C73" s="115">
        <v>8718696164662</v>
      </c>
      <c r="D73" s="116"/>
      <c r="E73" s="122"/>
      <c r="F73" s="117" t="s">
        <v>5828</v>
      </c>
      <c r="G73" s="129"/>
      <c r="H73" s="119" t="s">
        <v>5764</v>
      </c>
      <c r="I73" s="119" t="s">
        <v>5826</v>
      </c>
      <c r="J73" s="119" t="s">
        <v>5710</v>
      </c>
      <c r="K73" s="119" t="s">
        <v>122</v>
      </c>
      <c r="L73" s="119" t="s">
        <v>5711</v>
      </c>
      <c r="M73" s="119" t="s">
        <v>5712</v>
      </c>
      <c r="N73" s="124" t="s">
        <v>5713</v>
      </c>
      <c r="O73" s="120">
        <v>145.53</v>
      </c>
    </row>
    <row r="74" spans="1:15" ht="39" customHeight="1">
      <c r="A74" s="115">
        <v>915005529901</v>
      </c>
      <c r="B74" s="115" t="s">
        <v>5829</v>
      </c>
      <c r="C74" s="115">
        <v>8718696164709</v>
      </c>
      <c r="D74" s="116"/>
      <c r="E74" s="122"/>
      <c r="F74" s="117" t="s">
        <v>5830</v>
      </c>
      <c r="G74" s="129"/>
      <c r="H74" s="119" t="s">
        <v>5764</v>
      </c>
      <c r="I74" s="119" t="s">
        <v>5826</v>
      </c>
      <c r="J74" s="119" t="s">
        <v>5710</v>
      </c>
      <c r="K74" s="119" t="s">
        <v>122</v>
      </c>
      <c r="L74" s="119" t="s">
        <v>5711</v>
      </c>
      <c r="M74" s="119" t="s">
        <v>5712</v>
      </c>
      <c r="N74" s="124" t="s">
        <v>5713</v>
      </c>
      <c r="O74" s="120">
        <v>194.31</v>
      </c>
    </row>
    <row r="75" spans="1:15" ht="39" customHeight="1">
      <c r="A75" s="115">
        <v>915005530301</v>
      </c>
      <c r="B75" s="115" t="s">
        <v>5831</v>
      </c>
      <c r="C75" s="115">
        <v>8718696164747</v>
      </c>
      <c r="D75" s="116"/>
      <c r="E75" s="122"/>
      <c r="F75" s="117" t="s">
        <v>5832</v>
      </c>
      <c r="G75" s="129"/>
      <c r="H75" s="119" t="s">
        <v>5764</v>
      </c>
      <c r="I75" s="119" t="s">
        <v>5826</v>
      </c>
      <c r="J75" s="119" t="s">
        <v>5710</v>
      </c>
      <c r="K75" s="119" t="s">
        <v>122</v>
      </c>
      <c r="L75" s="119" t="s">
        <v>5711</v>
      </c>
      <c r="M75" s="119" t="s">
        <v>5712</v>
      </c>
      <c r="N75" s="124" t="s">
        <v>5713</v>
      </c>
      <c r="O75" s="120">
        <v>243.09</v>
      </c>
    </row>
    <row r="76" spans="1:15" ht="39" customHeight="1">
      <c r="A76" s="115">
        <v>915005529001</v>
      </c>
      <c r="B76" s="115" t="s">
        <v>5833</v>
      </c>
      <c r="C76" s="115">
        <v>8718696164617</v>
      </c>
      <c r="D76" s="116"/>
      <c r="E76" s="122"/>
      <c r="F76" s="117" t="s">
        <v>5834</v>
      </c>
      <c r="G76" s="123"/>
      <c r="H76" s="119" t="s">
        <v>5764</v>
      </c>
      <c r="I76" s="119" t="s">
        <v>5826</v>
      </c>
      <c r="J76" s="119" t="s">
        <v>5710</v>
      </c>
      <c r="K76" s="119" t="s">
        <v>122</v>
      </c>
      <c r="L76" s="119" t="s">
        <v>5711</v>
      </c>
      <c r="M76" s="119" t="s">
        <v>5712</v>
      </c>
      <c r="N76" s="124" t="s">
        <v>5713</v>
      </c>
      <c r="O76" s="120">
        <v>88.62</v>
      </c>
    </row>
    <row r="77" spans="1:15" ht="39" customHeight="1">
      <c r="A77" s="115">
        <v>915005529401</v>
      </c>
      <c r="B77" s="115" t="s">
        <v>5835</v>
      </c>
      <c r="C77" s="115">
        <v>8718696164655</v>
      </c>
      <c r="D77" s="116"/>
      <c r="E77" s="122"/>
      <c r="F77" s="117" t="s">
        <v>5836</v>
      </c>
      <c r="G77" s="123"/>
      <c r="H77" s="119" t="s">
        <v>5764</v>
      </c>
      <c r="I77" s="119" t="s">
        <v>5826</v>
      </c>
      <c r="J77" s="119" t="s">
        <v>5710</v>
      </c>
      <c r="K77" s="119" t="s">
        <v>122</v>
      </c>
      <c r="L77" s="119" t="s">
        <v>5711</v>
      </c>
      <c r="M77" s="119" t="s">
        <v>5712</v>
      </c>
      <c r="N77" s="124" t="s">
        <v>5713</v>
      </c>
      <c r="O77" s="120">
        <v>145.53</v>
      </c>
    </row>
    <row r="78" spans="1:15" ht="39" customHeight="1">
      <c r="A78" s="115">
        <v>915005529801</v>
      </c>
      <c r="B78" s="115" t="s">
        <v>5837</v>
      </c>
      <c r="C78" s="115">
        <v>8718696164693</v>
      </c>
      <c r="D78" s="116"/>
      <c r="E78" s="122"/>
      <c r="F78" s="117" t="s">
        <v>5838</v>
      </c>
      <c r="G78" s="123"/>
      <c r="H78" s="119" t="s">
        <v>5764</v>
      </c>
      <c r="I78" s="119" t="s">
        <v>5826</v>
      </c>
      <c r="J78" s="119" t="s">
        <v>5710</v>
      </c>
      <c r="K78" s="119" t="s">
        <v>122</v>
      </c>
      <c r="L78" s="119" t="s">
        <v>5711</v>
      </c>
      <c r="M78" s="119" t="s">
        <v>5712</v>
      </c>
      <c r="N78" s="124" t="s">
        <v>5713</v>
      </c>
      <c r="O78" s="120">
        <v>194.31</v>
      </c>
    </row>
    <row r="79" spans="1:15" ht="39" customHeight="1">
      <c r="A79" s="115">
        <v>915001807703</v>
      </c>
      <c r="B79" s="115" t="s">
        <v>5839</v>
      </c>
      <c r="C79" s="115">
        <v>8718696156179</v>
      </c>
      <c r="D79" s="116"/>
      <c r="E79" s="122"/>
      <c r="F79" s="117" t="s">
        <v>5840</v>
      </c>
      <c r="G79" s="119"/>
      <c r="H79" s="119" t="s">
        <v>5764</v>
      </c>
      <c r="I79" s="119" t="s">
        <v>5841</v>
      </c>
      <c r="J79" s="119" t="s">
        <v>5710</v>
      </c>
      <c r="K79" s="119" t="s">
        <v>122</v>
      </c>
      <c r="L79" s="119" t="s">
        <v>5711</v>
      </c>
      <c r="M79" s="119" t="s">
        <v>5712</v>
      </c>
      <c r="N79" s="124" t="s">
        <v>5713</v>
      </c>
      <c r="O79" s="120">
        <v>234.96</v>
      </c>
    </row>
    <row r="80" spans="1:15" ht="39" customHeight="1">
      <c r="A80" s="115">
        <v>915001808003</v>
      </c>
      <c r="B80" s="115" t="s">
        <v>5842</v>
      </c>
      <c r="C80" s="115">
        <v>8718696156193</v>
      </c>
      <c r="D80" s="116"/>
      <c r="E80" s="122"/>
      <c r="F80" s="117" t="s">
        <v>5843</v>
      </c>
      <c r="G80" s="119"/>
      <c r="H80" s="119" t="s">
        <v>5764</v>
      </c>
      <c r="I80" s="119" t="s">
        <v>5841</v>
      </c>
      <c r="J80" s="119" t="s">
        <v>5710</v>
      </c>
      <c r="K80" s="119" t="s">
        <v>122</v>
      </c>
      <c r="L80" s="119" t="s">
        <v>5711</v>
      </c>
      <c r="M80" s="119" t="s">
        <v>5712</v>
      </c>
      <c r="N80" s="124" t="s">
        <v>5713</v>
      </c>
      <c r="O80" s="120">
        <v>226.83</v>
      </c>
    </row>
    <row r="81" spans="1:15" ht="39" customHeight="1">
      <c r="A81" s="115">
        <v>915005530701</v>
      </c>
      <c r="B81" s="115" t="s">
        <v>5844</v>
      </c>
      <c r="C81" s="115">
        <v>8718696164785</v>
      </c>
      <c r="D81" s="116"/>
      <c r="E81" s="122"/>
      <c r="F81" s="117" t="s">
        <v>5845</v>
      </c>
      <c r="G81" s="123"/>
      <c r="H81" s="119" t="s">
        <v>5764</v>
      </c>
      <c r="I81" s="119" t="s">
        <v>5846</v>
      </c>
      <c r="J81" s="119" t="s">
        <v>5710</v>
      </c>
      <c r="K81" s="119" t="s">
        <v>122</v>
      </c>
      <c r="L81" s="119" t="s">
        <v>5711</v>
      </c>
      <c r="M81" s="119" t="s">
        <v>5712</v>
      </c>
      <c r="N81" s="124" t="s">
        <v>5713</v>
      </c>
      <c r="O81" s="120">
        <v>88.62</v>
      </c>
    </row>
    <row r="82" spans="1:15" ht="39" customHeight="1">
      <c r="A82" s="115">
        <v>915005531001</v>
      </c>
      <c r="B82" s="115" t="s">
        <v>5847</v>
      </c>
      <c r="C82" s="115">
        <v>8718696164815</v>
      </c>
      <c r="D82" s="116"/>
      <c r="E82" s="122"/>
      <c r="F82" s="117" t="s">
        <v>5848</v>
      </c>
      <c r="G82" s="123"/>
      <c r="H82" s="119" t="s">
        <v>5764</v>
      </c>
      <c r="I82" s="119" t="s">
        <v>5846</v>
      </c>
      <c r="J82" s="119" t="s">
        <v>5710</v>
      </c>
      <c r="K82" s="119" t="s">
        <v>122</v>
      </c>
      <c r="L82" s="119" t="s">
        <v>5711</v>
      </c>
      <c r="M82" s="119" t="s">
        <v>5712</v>
      </c>
      <c r="N82" s="124" t="s">
        <v>5713</v>
      </c>
      <c r="O82" s="120">
        <v>137.4</v>
      </c>
    </row>
    <row r="83" spans="1:15" ht="39" customHeight="1">
      <c r="A83" s="115">
        <v>915005531301</v>
      </c>
      <c r="B83" s="115" t="s">
        <v>5849</v>
      </c>
      <c r="C83" s="115">
        <v>8718696164846</v>
      </c>
      <c r="D83" s="116"/>
      <c r="E83" s="122"/>
      <c r="F83" s="117" t="s">
        <v>5850</v>
      </c>
      <c r="G83" s="123"/>
      <c r="H83" s="119" t="s">
        <v>5764</v>
      </c>
      <c r="I83" s="119" t="s">
        <v>5846</v>
      </c>
      <c r="J83" s="119" t="s">
        <v>5710</v>
      </c>
      <c r="K83" s="119" t="s">
        <v>122</v>
      </c>
      <c r="L83" s="119" t="s">
        <v>5711</v>
      </c>
      <c r="M83" s="119" t="s">
        <v>5712</v>
      </c>
      <c r="N83" s="124" t="s">
        <v>5713</v>
      </c>
      <c r="O83" s="120">
        <v>178.05</v>
      </c>
    </row>
    <row r="84" spans="1:15" ht="39" customHeight="1">
      <c r="A84" s="115">
        <v>915005531601</v>
      </c>
      <c r="B84" s="115" t="s">
        <v>5851</v>
      </c>
      <c r="C84" s="115">
        <v>8718696164877</v>
      </c>
      <c r="D84" s="116"/>
      <c r="E84" s="122"/>
      <c r="F84" s="117" t="s">
        <v>5852</v>
      </c>
      <c r="G84" s="123"/>
      <c r="H84" s="119" t="s">
        <v>5764</v>
      </c>
      <c r="I84" s="119" t="s">
        <v>5846</v>
      </c>
      <c r="J84" s="119" t="s">
        <v>5710</v>
      </c>
      <c r="K84" s="119" t="s">
        <v>122</v>
      </c>
      <c r="L84" s="119" t="s">
        <v>5711</v>
      </c>
      <c r="M84" s="119" t="s">
        <v>5712</v>
      </c>
      <c r="N84" s="124" t="s">
        <v>5713</v>
      </c>
      <c r="O84" s="120">
        <v>243.09</v>
      </c>
    </row>
    <row r="85" spans="1:15" ht="39" customHeight="1">
      <c r="A85" s="115">
        <v>915005530501</v>
      </c>
      <c r="B85" s="115" t="s">
        <v>5853</v>
      </c>
      <c r="C85" s="115">
        <v>8718696164761</v>
      </c>
      <c r="D85" s="116"/>
      <c r="E85" s="122"/>
      <c r="F85" s="117" t="s">
        <v>5854</v>
      </c>
      <c r="G85" s="123"/>
      <c r="H85" s="119" t="s">
        <v>5764</v>
      </c>
      <c r="I85" s="119" t="s">
        <v>5846</v>
      </c>
      <c r="J85" s="119" t="s">
        <v>5710</v>
      </c>
      <c r="K85" s="119" t="s">
        <v>122</v>
      </c>
      <c r="L85" s="119" t="s">
        <v>5711</v>
      </c>
      <c r="M85" s="119" t="s">
        <v>5712</v>
      </c>
      <c r="N85" s="124" t="s">
        <v>5713</v>
      </c>
      <c r="O85" s="120">
        <v>88.62</v>
      </c>
    </row>
    <row r="86" spans="1:15" ht="39" customHeight="1">
      <c r="A86" s="115">
        <v>915005530801</v>
      </c>
      <c r="B86" s="115" t="s">
        <v>5855</v>
      </c>
      <c r="C86" s="115">
        <v>8718696164792</v>
      </c>
      <c r="D86" s="116"/>
      <c r="E86" s="122"/>
      <c r="F86" s="117" t="s">
        <v>5856</v>
      </c>
      <c r="G86" s="123"/>
      <c r="H86" s="119" t="s">
        <v>5764</v>
      </c>
      <c r="I86" s="119" t="s">
        <v>5846</v>
      </c>
      <c r="J86" s="119" t="s">
        <v>5710</v>
      </c>
      <c r="K86" s="119" t="s">
        <v>122</v>
      </c>
      <c r="L86" s="119" t="s">
        <v>5711</v>
      </c>
      <c r="M86" s="119" t="s">
        <v>5712</v>
      </c>
      <c r="N86" s="124" t="s">
        <v>5713</v>
      </c>
      <c r="O86" s="120">
        <v>137.4</v>
      </c>
    </row>
    <row r="87" spans="1:15" ht="39" customHeight="1">
      <c r="A87" s="115">
        <v>915005531101</v>
      </c>
      <c r="B87" s="115" t="s">
        <v>5857</v>
      </c>
      <c r="C87" s="115">
        <v>8718696164822</v>
      </c>
      <c r="D87" s="116"/>
      <c r="E87" s="122"/>
      <c r="F87" s="117" t="s">
        <v>5858</v>
      </c>
      <c r="G87" s="123"/>
      <c r="H87" s="119" t="s">
        <v>5764</v>
      </c>
      <c r="I87" s="119" t="s">
        <v>5846</v>
      </c>
      <c r="J87" s="119" t="s">
        <v>5710</v>
      </c>
      <c r="K87" s="119" t="s">
        <v>122</v>
      </c>
      <c r="L87" s="119" t="s">
        <v>5711</v>
      </c>
      <c r="M87" s="119" t="s">
        <v>5712</v>
      </c>
      <c r="N87" s="124" t="s">
        <v>5713</v>
      </c>
      <c r="O87" s="120">
        <v>178.05</v>
      </c>
    </row>
    <row r="88" spans="1:15" ht="39" customHeight="1">
      <c r="A88" s="115">
        <v>915005531401</v>
      </c>
      <c r="B88" s="115" t="s">
        <v>5859</v>
      </c>
      <c r="C88" s="115">
        <v>8718696164853</v>
      </c>
      <c r="D88" s="116"/>
      <c r="E88" s="122"/>
      <c r="F88" s="117" t="s">
        <v>5860</v>
      </c>
      <c r="G88" s="123"/>
      <c r="H88" s="119" t="s">
        <v>5764</v>
      </c>
      <c r="I88" s="119" t="s">
        <v>5846</v>
      </c>
      <c r="J88" s="119" t="s">
        <v>5710</v>
      </c>
      <c r="K88" s="119" t="s">
        <v>122</v>
      </c>
      <c r="L88" s="119" t="s">
        <v>5711</v>
      </c>
      <c r="M88" s="119" t="s">
        <v>5712</v>
      </c>
      <c r="N88" s="124" t="s">
        <v>5713</v>
      </c>
      <c r="O88" s="120">
        <v>243.09</v>
      </c>
    </row>
    <row r="89" spans="1:15" ht="39" customHeight="1">
      <c r="A89" s="115">
        <v>915004328701</v>
      </c>
      <c r="B89" s="115">
        <v>530903112</v>
      </c>
      <c r="C89" s="115">
        <v>8718291487920</v>
      </c>
      <c r="D89" s="116"/>
      <c r="E89" s="122"/>
      <c r="F89" s="117" t="s">
        <v>5861</v>
      </c>
      <c r="G89" s="123"/>
      <c r="H89" s="119" t="s">
        <v>5764</v>
      </c>
      <c r="I89" s="119" t="s">
        <v>5862</v>
      </c>
      <c r="J89" s="119" t="s">
        <v>5710</v>
      </c>
      <c r="K89" s="119" t="s">
        <v>122</v>
      </c>
      <c r="L89" s="119" t="s">
        <v>5711</v>
      </c>
      <c r="M89" s="119" t="s">
        <v>5712</v>
      </c>
      <c r="N89" s="124" t="s">
        <v>5713</v>
      </c>
      <c r="O89" s="120">
        <v>129.27000000000001</v>
      </c>
    </row>
    <row r="90" spans="1:15" ht="39" customHeight="1">
      <c r="A90" s="115">
        <v>915004328901</v>
      </c>
      <c r="B90" s="115">
        <v>530923112</v>
      </c>
      <c r="C90" s="115">
        <v>8718291487944</v>
      </c>
      <c r="D90" s="116"/>
      <c r="E90" s="122"/>
      <c r="F90" s="117" t="s">
        <v>5863</v>
      </c>
      <c r="G90" s="123"/>
      <c r="H90" s="119" t="s">
        <v>5764</v>
      </c>
      <c r="I90" s="119" t="s">
        <v>5862</v>
      </c>
      <c r="J90" s="119" t="s">
        <v>5710</v>
      </c>
      <c r="K90" s="119" t="s">
        <v>122</v>
      </c>
      <c r="L90" s="119" t="s">
        <v>5711</v>
      </c>
      <c r="M90" s="119" t="s">
        <v>5712</v>
      </c>
      <c r="N90" s="124" t="s">
        <v>5713</v>
      </c>
      <c r="O90" s="120">
        <v>251.22</v>
      </c>
    </row>
    <row r="91" spans="1:15" ht="39" customHeight="1">
      <c r="A91" s="115">
        <v>915004327601</v>
      </c>
      <c r="B91" s="115">
        <v>530933112</v>
      </c>
      <c r="C91" s="115">
        <v>8718291487838</v>
      </c>
      <c r="D91" s="116"/>
      <c r="E91" s="122"/>
      <c r="F91" s="117" t="s">
        <v>5864</v>
      </c>
      <c r="G91" s="123"/>
      <c r="H91" s="119" t="s">
        <v>5764</v>
      </c>
      <c r="I91" s="119" t="s">
        <v>5862</v>
      </c>
      <c r="J91" s="119" t="s">
        <v>5710</v>
      </c>
      <c r="K91" s="119" t="s">
        <v>122</v>
      </c>
      <c r="L91" s="119" t="s">
        <v>5711</v>
      </c>
      <c r="M91" s="119" t="s">
        <v>5712</v>
      </c>
      <c r="N91" s="124" t="s">
        <v>5713</v>
      </c>
      <c r="O91" s="120">
        <v>373.17</v>
      </c>
    </row>
    <row r="92" spans="1:15" ht="39" customHeight="1">
      <c r="A92" s="115">
        <v>915004327801</v>
      </c>
      <c r="B92" s="115">
        <v>530943112</v>
      </c>
      <c r="C92" s="115">
        <v>8718291487852</v>
      </c>
      <c r="D92" s="116"/>
      <c r="E92" s="122"/>
      <c r="F92" s="117" t="s">
        <v>5865</v>
      </c>
      <c r="G92" s="123"/>
      <c r="H92" s="119" t="s">
        <v>5764</v>
      </c>
      <c r="I92" s="119" t="s">
        <v>5862</v>
      </c>
      <c r="J92" s="119" t="s">
        <v>5710</v>
      </c>
      <c r="K92" s="119" t="s">
        <v>122</v>
      </c>
      <c r="L92" s="119" t="s">
        <v>5711</v>
      </c>
      <c r="M92" s="119" t="s">
        <v>5712</v>
      </c>
      <c r="N92" s="124" t="s">
        <v>5713</v>
      </c>
      <c r="O92" s="120">
        <v>446.34</v>
      </c>
    </row>
    <row r="93" spans="1:15" ht="39" customHeight="1">
      <c r="A93" s="115">
        <v>915004328801</v>
      </c>
      <c r="B93" s="115">
        <v>530904812</v>
      </c>
      <c r="C93" s="115">
        <v>8718291487937</v>
      </c>
      <c r="D93" s="116"/>
      <c r="E93" s="122"/>
      <c r="F93" s="117" t="s">
        <v>5866</v>
      </c>
      <c r="G93" s="123"/>
      <c r="H93" s="119" t="s">
        <v>5764</v>
      </c>
      <c r="I93" s="119" t="s">
        <v>5862</v>
      </c>
      <c r="J93" s="119" t="s">
        <v>5710</v>
      </c>
      <c r="K93" s="119" t="s">
        <v>122</v>
      </c>
      <c r="L93" s="119" t="s">
        <v>5711</v>
      </c>
      <c r="M93" s="119" t="s">
        <v>5712</v>
      </c>
      <c r="N93" s="124" t="s">
        <v>5713</v>
      </c>
      <c r="O93" s="120">
        <v>145.53</v>
      </c>
    </row>
    <row r="94" spans="1:15" ht="39" customHeight="1">
      <c r="A94" s="115">
        <v>915004329001</v>
      </c>
      <c r="B94" s="115">
        <v>530924812</v>
      </c>
      <c r="C94" s="115">
        <v>8718291487951</v>
      </c>
      <c r="D94" s="116"/>
      <c r="E94" s="122"/>
      <c r="F94" s="117" t="s">
        <v>5867</v>
      </c>
      <c r="G94" s="123"/>
      <c r="H94" s="119" t="s">
        <v>5764</v>
      </c>
      <c r="I94" s="119" t="s">
        <v>5862</v>
      </c>
      <c r="J94" s="119" t="s">
        <v>5710</v>
      </c>
      <c r="K94" s="119" t="s">
        <v>122</v>
      </c>
      <c r="L94" s="119" t="s">
        <v>5711</v>
      </c>
      <c r="M94" s="119" t="s">
        <v>5712</v>
      </c>
      <c r="N94" s="124" t="s">
        <v>5713</v>
      </c>
      <c r="O94" s="120">
        <v>267.48</v>
      </c>
    </row>
    <row r="95" spans="1:15" ht="39" customHeight="1">
      <c r="A95" s="115">
        <v>915004327701</v>
      </c>
      <c r="B95" s="115">
        <v>530934812</v>
      </c>
      <c r="C95" s="115">
        <v>8718291487845</v>
      </c>
      <c r="D95" s="116"/>
      <c r="E95" s="122"/>
      <c r="F95" s="117" t="s">
        <v>5868</v>
      </c>
      <c r="G95" s="123"/>
      <c r="H95" s="119" t="s">
        <v>5764</v>
      </c>
      <c r="I95" s="119" t="s">
        <v>5862</v>
      </c>
      <c r="J95" s="119" t="s">
        <v>5710</v>
      </c>
      <c r="K95" s="119" t="s">
        <v>122</v>
      </c>
      <c r="L95" s="119" t="s">
        <v>5711</v>
      </c>
      <c r="M95" s="119" t="s">
        <v>5712</v>
      </c>
      <c r="N95" s="124" t="s">
        <v>5713</v>
      </c>
      <c r="O95" s="120">
        <v>389.43</v>
      </c>
    </row>
    <row r="96" spans="1:15" ht="39" customHeight="1">
      <c r="A96" s="127">
        <v>929003204701</v>
      </c>
      <c r="B96" s="115">
        <v>871951443529200</v>
      </c>
      <c r="C96" s="115">
        <v>8719514435292</v>
      </c>
      <c r="D96" s="116"/>
      <c r="E96" s="122"/>
      <c r="F96" s="117" t="s">
        <v>5869</v>
      </c>
      <c r="G96" s="119"/>
      <c r="H96" s="119" t="s">
        <v>5764</v>
      </c>
      <c r="I96" s="119" t="s">
        <v>5862</v>
      </c>
      <c r="J96" s="119" t="s">
        <v>5710</v>
      </c>
      <c r="K96" s="119" t="s">
        <v>122</v>
      </c>
      <c r="L96" s="128" t="s">
        <v>5730</v>
      </c>
      <c r="M96" s="119" t="s">
        <v>5712</v>
      </c>
      <c r="N96" s="124" t="s">
        <v>5713</v>
      </c>
      <c r="O96" s="120">
        <v>137.4</v>
      </c>
    </row>
    <row r="97" spans="1:15" ht="39" customHeight="1">
      <c r="A97" s="127">
        <v>929003204801</v>
      </c>
      <c r="B97" s="115">
        <v>871951443531500</v>
      </c>
      <c r="C97" s="115">
        <v>8719514435315</v>
      </c>
      <c r="D97" s="116"/>
      <c r="E97" s="122"/>
      <c r="F97" s="117" t="s">
        <v>5870</v>
      </c>
      <c r="G97" s="119"/>
      <c r="H97" s="119" t="s">
        <v>5764</v>
      </c>
      <c r="I97" s="119" t="s">
        <v>5862</v>
      </c>
      <c r="J97" s="119" t="s">
        <v>5710</v>
      </c>
      <c r="K97" s="119" t="s">
        <v>122</v>
      </c>
      <c r="L97" s="128" t="s">
        <v>5730</v>
      </c>
      <c r="M97" s="119" t="s">
        <v>5712</v>
      </c>
      <c r="N97" s="124" t="s">
        <v>5713</v>
      </c>
      <c r="O97" s="120">
        <v>259.35000000000002</v>
      </c>
    </row>
    <row r="98" spans="1:15" ht="39" customHeight="1">
      <c r="A98" s="127">
        <v>929003204901</v>
      </c>
      <c r="B98" s="115">
        <v>871951443533900</v>
      </c>
      <c r="C98" s="115">
        <v>8719514435339</v>
      </c>
      <c r="D98" s="116"/>
      <c r="E98" s="122"/>
      <c r="F98" s="117" t="s">
        <v>5871</v>
      </c>
      <c r="G98" s="119"/>
      <c r="H98" s="119" t="s">
        <v>5764</v>
      </c>
      <c r="I98" s="119" t="s">
        <v>5862</v>
      </c>
      <c r="J98" s="119" t="s">
        <v>5710</v>
      </c>
      <c r="K98" s="119" t="s">
        <v>122</v>
      </c>
      <c r="L98" s="128" t="s">
        <v>5730</v>
      </c>
      <c r="M98" s="119" t="s">
        <v>5712</v>
      </c>
      <c r="N98" s="124" t="s">
        <v>5713</v>
      </c>
      <c r="O98" s="120">
        <v>381.3</v>
      </c>
    </row>
    <row r="99" spans="1:15" ht="39" customHeight="1">
      <c r="A99" s="127">
        <v>929003205001</v>
      </c>
      <c r="B99" s="115">
        <v>871951443535300</v>
      </c>
      <c r="C99" s="115">
        <v>8719514435353</v>
      </c>
      <c r="D99" s="116"/>
      <c r="E99" s="122"/>
      <c r="F99" s="117" t="s">
        <v>5872</v>
      </c>
      <c r="G99" s="119"/>
      <c r="H99" s="119" t="s">
        <v>5764</v>
      </c>
      <c r="I99" s="119" t="s">
        <v>5862</v>
      </c>
      <c r="J99" s="119" t="s">
        <v>5710</v>
      </c>
      <c r="K99" s="119" t="s">
        <v>122</v>
      </c>
      <c r="L99" s="128" t="s">
        <v>5730</v>
      </c>
      <c r="M99" s="119" t="s">
        <v>5712</v>
      </c>
      <c r="N99" s="124" t="s">
        <v>5713</v>
      </c>
      <c r="O99" s="120">
        <v>454.47</v>
      </c>
    </row>
    <row r="100" spans="1:15" ht="39" customHeight="1">
      <c r="A100" s="115">
        <v>915000873002</v>
      </c>
      <c r="B100" s="115" t="s">
        <v>5873</v>
      </c>
      <c r="C100" s="115">
        <v>8718696156001</v>
      </c>
      <c r="D100" s="116"/>
      <c r="E100" s="122"/>
      <c r="F100" s="117" t="s">
        <v>5874</v>
      </c>
      <c r="G100" s="123"/>
      <c r="H100" s="119" t="s">
        <v>5764</v>
      </c>
      <c r="I100" s="119" t="s">
        <v>5875</v>
      </c>
      <c r="J100" s="119" t="s">
        <v>5710</v>
      </c>
      <c r="K100" s="119" t="s">
        <v>122</v>
      </c>
      <c r="L100" s="128" t="s">
        <v>5730</v>
      </c>
      <c r="M100" s="119" t="s">
        <v>5712</v>
      </c>
      <c r="N100" s="124" t="s">
        <v>5713</v>
      </c>
      <c r="O100" s="120">
        <v>64.23</v>
      </c>
    </row>
    <row r="101" spans="1:15" ht="39" customHeight="1">
      <c r="A101" s="115">
        <v>915000873302</v>
      </c>
      <c r="B101" s="115" t="s">
        <v>5876</v>
      </c>
      <c r="C101" s="115">
        <v>8718696156018</v>
      </c>
      <c r="D101" s="116"/>
      <c r="E101" s="122"/>
      <c r="F101" s="117" t="s">
        <v>5877</v>
      </c>
      <c r="G101" s="123"/>
      <c r="H101" s="119" t="s">
        <v>5764</v>
      </c>
      <c r="I101" s="119" t="s">
        <v>5875</v>
      </c>
      <c r="J101" s="119" t="s">
        <v>5710</v>
      </c>
      <c r="K101" s="119" t="s">
        <v>122</v>
      </c>
      <c r="L101" s="128" t="s">
        <v>5730</v>
      </c>
      <c r="M101" s="119" t="s">
        <v>5712</v>
      </c>
      <c r="N101" s="124" t="s">
        <v>5713</v>
      </c>
      <c r="O101" s="120">
        <v>129.27000000000001</v>
      </c>
    </row>
    <row r="102" spans="1:15" ht="39" customHeight="1">
      <c r="A102" s="115">
        <v>915000873502</v>
      </c>
      <c r="B102" s="115" t="s">
        <v>5878</v>
      </c>
      <c r="C102" s="115">
        <v>8718696156025</v>
      </c>
      <c r="D102" s="116"/>
      <c r="E102" s="122"/>
      <c r="F102" s="117" t="s">
        <v>5879</v>
      </c>
      <c r="G102" s="123"/>
      <c r="H102" s="119" t="s">
        <v>5764</v>
      </c>
      <c r="I102" s="119" t="s">
        <v>5875</v>
      </c>
      <c r="J102" s="119" t="s">
        <v>5710</v>
      </c>
      <c r="K102" s="119" t="s">
        <v>122</v>
      </c>
      <c r="L102" s="128" t="s">
        <v>5730</v>
      </c>
      <c r="M102" s="119" t="s">
        <v>5712</v>
      </c>
      <c r="N102" s="124" t="s">
        <v>5713</v>
      </c>
      <c r="O102" s="120">
        <v>243.09</v>
      </c>
    </row>
    <row r="103" spans="1:15" ht="39" customHeight="1">
      <c r="A103" s="115">
        <v>929003184701</v>
      </c>
      <c r="B103" s="115">
        <v>871951440855500</v>
      </c>
      <c r="C103" s="115">
        <v>8719514408555</v>
      </c>
      <c r="D103" s="116" t="s">
        <v>5880</v>
      </c>
      <c r="E103" s="122" t="s">
        <v>5881</v>
      </c>
      <c r="F103" s="117" t="s">
        <v>5882</v>
      </c>
      <c r="G103" s="119"/>
      <c r="H103" s="119" t="s">
        <v>5883</v>
      </c>
      <c r="I103" s="119" t="s">
        <v>5884</v>
      </c>
      <c r="J103" s="119" t="s">
        <v>2731</v>
      </c>
      <c r="K103" s="119" t="s">
        <v>122</v>
      </c>
      <c r="L103" s="119" t="s">
        <v>5711</v>
      </c>
      <c r="M103" s="119" t="s">
        <v>5712</v>
      </c>
      <c r="N103" s="124" t="s">
        <v>5713</v>
      </c>
      <c r="O103" s="120">
        <v>1039.8399999999999</v>
      </c>
    </row>
    <row r="104" spans="1:15" ht="39" customHeight="1">
      <c r="A104" s="115">
        <v>929003184501</v>
      </c>
      <c r="B104" s="115">
        <v>871951440851700</v>
      </c>
      <c r="C104" s="115">
        <v>8719514408517</v>
      </c>
      <c r="D104" s="116" t="s">
        <v>5885</v>
      </c>
      <c r="E104" s="122" t="s">
        <v>5886</v>
      </c>
      <c r="F104" s="117" t="s">
        <v>5887</v>
      </c>
      <c r="G104" s="119"/>
      <c r="H104" s="119" t="s">
        <v>5883</v>
      </c>
      <c r="I104" s="119" t="s">
        <v>5884</v>
      </c>
      <c r="J104" s="119" t="s">
        <v>2731</v>
      </c>
      <c r="K104" s="119" t="s">
        <v>122</v>
      </c>
      <c r="L104" s="119" t="s">
        <v>5711</v>
      </c>
      <c r="M104" s="119" t="s">
        <v>5712</v>
      </c>
      <c r="N104" s="124" t="s">
        <v>5713</v>
      </c>
      <c r="O104" s="120">
        <v>1056.0999999999999</v>
      </c>
    </row>
    <row r="105" spans="1:15" ht="39" customHeight="1">
      <c r="A105" s="115">
        <v>929003184601</v>
      </c>
      <c r="B105" s="115">
        <v>871951440853100</v>
      </c>
      <c r="C105" s="115">
        <v>8719514408531</v>
      </c>
      <c r="D105" s="116" t="s">
        <v>5888</v>
      </c>
      <c r="E105" s="122" t="s">
        <v>5889</v>
      </c>
      <c r="F105" s="117" t="s">
        <v>5890</v>
      </c>
      <c r="G105" s="119"/>
      <c r="H105" s="119" t="s">
        <v>5883</v>
      </c>
      <c r="I105" s="119" t="s">
        <v>5884</v>
      </c>
      <c r="J105" s="119" t="s">
        <v>2731</v>
      </c>
      <c r="K105" s="119" t="s">
        <v>122</v>
      </c>
      <c r="L105" s="119" t="s">
        <v>5711</v>
      </c>
      <c r="M105" s="119" t="s">
        <v>5712</v>
      </c>
      <c r="N105" s="124" t="s">
        <v>5713</v>
      </c>
      <c r="O105" s="120">
        <v>1056.0999999999999</v>
      </c>
    </row>
    <row r="106" spans="1:15" ht="39" customHeight="1">
      <c r="A106" s="115">
        <v>915005676601</v>
      </c>
      <c r="B106" s="115" t="s">
        <v>5891</v>
      </c>
      <c r="C106" s="115">
        <v>8718696169285</v>
      </c>
      <c r="D106" s="116"/>
      <c r="E106" s="122"/>
      <c r="F106" s="117" t="s">
        <v>5892</v>
      </c>
      <c r="G106" s="123"/>
      <c r="H106" s="119" t="s">
        <v>5883</v>
      </c>
      <c r="I106" s="119" t="s">
        <v>5893</v>
      </c>
      <c r="J106" s="119" t="s">
        <v>2731</v>
      </c>
      <c r="K106" s="119" t="s">
        <v>122</v>
      </c>
      <c r="L106" s="119" t="s">
        <v>5711</v>
      </c>
      <c r="M106" s="119" t="s">
        <v>5712</v>
      </c>
      <c r="N106" s="124" t="s">
        <v>5713</v>
      </c>
      <c r="O106" s="120">
        <v>153.66</v>
      </c>
    </row>
    <row r="107" spans="1:15" ht="39" customHeight="1">
      <c r="A107" s="115">
        <v>915005676801</v>
      </c>
      <c r="B107" s="115" t="s">
        <v>5894</v>
      </c>
      <c r="C107" s="115">
        <v>8718696169308</v>
      </c>
      <c r="D107" s="116"/>
      <c r="E107" s="122"/>
      <c r="F107" s="117" t="s">
        <v>5895</v>
      </c>
      <c r="G107" s="123"/>
      <c r="H107" s="119" t="s">
        <v>5883</v>
      </c>
      <c r="I107" s="119" t="s">
        <v>5893</v>
      </c>
      <c r="J107" s="119" t="s">
        <v>2731</v>
      </c>
      <c r="K107" s="119" t="s">
        <v>122</v>
      </c>
      <c r="L107" s="119" t="s">
        <v>5711</v>
      </c>
      <c r="M107" s="119" t="s">
        <v>5712</v>
      </c>
      <c r="N107" s="124" t="s">
        <v>5713</v>
      </c>
      <c r="O107" s="120">
        <v>153.66</v>
      </c>
    </row>
    <row r="108" spans="1:15" ht="39" customHeight="1">
      <c r="A108" s="115">
        <v>915004570701</v>
      </c>
      <c r="B108" s="115">
        <v>333613116</v>
      </c>
      <c r="C108" s="115">
        <v>8718696122778</v>
      </c>
      <c r="D108" s="116" t="s">
        <v>5896</v>
      </c>
      <c r="E108" s="122" t="s">
        <v>5897</v>
      </c>
      <c r="F108" s="117" t="s">
        <v>5898</v>
      </c>
      <c r="G108" s="123"/>
      <c r="H108" s="119" t="s">
        <v>5883</v>
      </c>
      <c r="I108" s="119" t="s">
        <v>5899</v>
      </c>
      <c r="J108" s="119" t="s">
        <v>2731</v>
      </c>
      <c r="K108" s="119" t="s">
        <v>122</v>
      </c>
      <c r="L108" s="119" t="s">
        <v>5711</v>
      </c>
      <c r="M108" s="119" t="s">
        <v>5712</v>
      </c>
      <c r="N108" s="124" t="s">
        <v>5713</v>
      </c>
      <c r="O108" s="120">
        <v>47.97</v>
      </c>
    </row>
    <row r="109" spans="1:15" ht="39" customHeight="1">
      <c r="A109" s="115">
        <v>915004570801</v>
      </c>
      <c r="B109" s="115">
        <v>333623116</v>
      </c>
      <c r="C109" s="115">
        <v>8718696122785</v>
      </c>
      <c r="D109" s="116" t="s">
        <v>5900</v>
      </c>
      <c r="E109" s="122" t="s">
        <v>5901</v>
      </c>
      <c r="F109" s="117" t="s">
        <v>5902</v>
      </c>
      <c r="G109" s="123"/>
      <c r="H109" s="119" t="s">
        <v>5883</v>
      </c>
      <c r="I109" s="119" t="s">
        <v>5899</v>
      </c>
      <c r="J109" s="119" t="s">
        <v>2731</v>
      </c>
      <c r="K109" s="119" t="s">
        <v>122</v>
      </c>
      <c r="L109" s="119" t="s">
        <v>5711</v>
      </c>
      <c r="M109" s="119" t="s">
        <v>5712</v>
      </c>
      <c r="N109" s="124" t="s">
        <v>5713</v>
      </c>
      <c r="O109" s="120">
        <v>96.75</v>
      </c>
    </row>
    <row r="110" spans="1:15" ht="39" customHeight="1">
      <c r="A110" s="115">
        <v>915004570901</v>
      </c>
      <c r="B110" s="115">
        <v>333653116</v>
      </c>
      <c r="C110" s="115">
        <v>8718696122792</v>
      </c>
      <c r="D110" s="116" t="s">
        <v>5903</v>
      </c>
      <c r="E110" s="122" t="s">
        <v>5904</v>
      </c>
      <c r="F110" s="117" t="s">
        <v>5905</v>
      </c>
      <c r="G110" s="123"/>
      <c r="H110" s="119" t="s">
        <v>5883</v>
      </c>
      <c r="I110" s="119" t="s">
        <v>5899</v>
      </c>
      <c r="J110" s="119" t="s">
        <v>2731</v>
      </c>
      <c r="K110" s="119" t="s">
        <v>122</v>
      </c>
      <c r="L110" s="119" t="s">
        <v>5711</v>
      </c>
      <c r="M110" s="119" t="s">
        <v>5712</v>
      </c>
      <c r="N110" s="124" t="s">
        <v>5713</v>
      </c>
      <c r="O110" s="120">
        <v>121.14</v>
      </c>
    </row>
    <row r="111" spans="1:15" ht="39" customHeight="1">
      <c r="A111" s="115">
        <v>915004987101</v>
      </c>
      <c r="B111" s="115">
        <v>333613117</v>
      </c>
      <c r="C111" s="115">
        <v>8718696125786</v>
      </c>
      <c r="D111" s="116" t="s">
        <v>5906</v>
      </c>
      <c r="E111" s="122" t="s">
        <v>5907</v>
      </c>
      <c r="F111" s="117" t="s">
        <v>5908</v>
      </c>
      <c r="G111" s="123"/>
      <c r="H111" s="119" t="s">
        <v>5883</v>
      </c>
      <c r="I111" s="119" t="s">
        <v>5899</v>
      </c>
      <c r="J111" s="119" t="s">
        <v>2731</v>
      </c>
      <c r="K111" s="119" t="s">
        <v>122</v>
      </c>
      <c r="L111" s="119" t="s">
        <v>5711</v>
      </c>
      <c r="M111" s="119" t="s">
        <v>5712</v>
      </c>
      <c r="N111" s="124" t="s">
        <v>5713</v>
      </c>
      <c r="O111" s="120">
        <v>47.97</v>
      </c>
    </row>
    <row r="112" spans="1:15" ht="39" customHeight="1">
      <c r="A112" s="115">
        <v>915004987201</v>
      </c>
      <c r="B112" s="115">
        <v>333623117</v>
      </c>
      <c r="C112" s="115">
        <v>8718696125793</v>
      </c>
      <c r="D112" s="116" t="s">
        <v>5909</v>
      </c>
      <c r="E112" s="122" t="s">
        <v>5910</v>
      </c>
      <c r="F112" s="117" t="s">
        <v>5911</v>
      </c>
      <c r="G112" s="123"/>
      <c r="H112" s="119" t="s">
        <v>5883</v>
      </c>
      <c r="I112" s="119" t="s">
        <v>5899</v>
      </c>
      <c r="J112" s="119" t="s">
        <v>2731</v>
      </c>
      <c r="K112" s="119" t="s">
        <v>122</v>
      </c>
      <c r="L112" s="119" t="s">
        <v>5711</v>
      </c>
      <c r="M112" s="119" t="s">
        <v>5712</v>
      </c>
      <c r="N112" s="124" t="s">
        <v>5713</v>
      </c>
      <c r="O112" s="120">
        <v>88.62</v>
      </c>
    </row>
    <row r="113" spans="1:15" ht="39" customHeight="1">
      <c r="A113" s="115">
        <v>915004987301</v>
      </c>
      <c r="B113" s="115">
        <v>333653117</v>
      </c>
      <c r="C113" s="115">
        <v>8718696125809</v>
      </c>
      <c r="D113" s="116" t="s">
        <v>5912</v>
      </c>
      <c r="E113" s="122" t="s">
        <v>5913</v>
      </c>
      <c r="F113" s="117" t="s">
        <v>5914</v>
      </c>
      <c r="G113" s="123"/>
      <c r="H113" s="119" t="s">
        <v>5883</v>
      </c>
      <c r="I113" s="119" t="s">
        <v>5899</v>
      </c>
      <c r="J113" s="119" t="s">
        <v>2731</v>
      </c>
      <c r="K113" s="119" t="s">
        <v>122</v>
      </c>
      <c r="L113" s="119" t="s">
        <v>5711</v>
      </c>
      <c r="M113" s="119" t="s">
        <v>5712</v>
      </c>
      <c r="N113" s="124" t="s">
        <v>5713</v>
      </c>
      <c r="O113" s="120">
        <v>121.14</v>
      </c>
    </row>
    <row r="114" spans="1:15" ht="39" customHeight="1">
      <c r="A114" s="125">
        <v>929002514801</v>
      </c>
      <c r="B114" s="115">
        <v>871869977735700</v>
      </c>
      <c r="C114" s="115">
        <v>8718699777357</v>
      </c>
      <c r="D114" s="116"/>
      <c r="E114" s="122"/>
      <c r="F114" s="117" t="s">
        <v>5915</v>
      </c>
      <c r="G114" s="123"/>
      <c r="H114" s="119" t="s">
        <v>5883</v>
      </c>
      <c r="I114" s="119" t="s">
        <v>5916</v>
      </c>
      <c r="J114" s="119" t="s">
        <v>2731</v>
      </c>
      <c r="K114" s="119" t="s">
        <v>122</v>
      </c>
      <c r="L114" s="126" t="s">
        <v>5917</v>
      </c>
      <c r="M114" s="119" t="s">
        <v>5712</v>
      </c>
      <c r="N114" s="124" t="s">
        <v>5713</v>
      </c>
      <c r="O114" s="120">
        <v>226.83</v>
      </c>
    </row>
    <row r="115" spans="1:15" ht="39" customHeight="1">
      <c r="A115" s="125">
        <v>929002514901</v>
      </c>
      <c r="B115" s="115">
        <v>871869977737100</v>
      </c>
      <c r="C115" s="115">
        <v>8718699777371</v>
      </c>
      <c r="D115" s="116"/>
      <c r="E115" s="122"/>
      <c r="F115" s="117" t="s">
        <v>5918</v>
      </c>
      <c r="G115" s="123"/>
      <c r="H115" s="119" t="s">
        <v>5883</v>
      </c>
      <c r="I115" s="119" t="s">
        <v>5916</v>
      </c>
      <c r="J115" s="119" t="s">
        <v>2731</v>
      </c>
      <c r="K115" s="119" t="s">
        <v>122</v>
      </c>
      <c r="L115" s="126" t="s">
        <v>5917</v>
      </c>
      <c r="M115" s="119" t="s">
        <v>5712</v>
      </c>
      <c r="N115" s="124" t="s">
        <v>5713</v>
      </c>
      <c r="O115" s="120">
        <v>186.18</v>
      </c>
    </row>
    <row r="116" spans="1:15" ht="39" customHeight="1">
      <c r="A116" s="125">
        <v>929002515001</v>
      </c>
      <c r="B116" s="115">
        <v>871869977739500</v>
      </c>
      <c r="C116" s="115">
        <v>8718699777395</v>
      </c>
      <c r="D116" s="116"/>
      <c r="E116" s="122"/>
      <c r="F116" s="117" t="s">
        <v>5919</v>
      </c>
      <c r="G116" s="123"/>
      <c r="H116" s="119" t="s">
        <v>5883</v>
      </c>
      <c r="I116" s="119" t="s">
        <v>5916</v>
      </c>
      <c r="J116" s="119" t="s">
        <v>2731</v>
      </c>
      <c r="K116" s="119" t="s">
        <v>122</v>
      </c>
      <c r="L116" s="126" t="s">
        <v>5917</v>
      </c>
      <c r="M116" s="119" t="s">
        <v>5712</v>
      </c>
      <c r="N116" s="124" t="s">
        <v>5713</v>
      </c>
      <c r="O116" s="120">
        <v>226.83</v>
      </c>
    </row>
    <row r="117" spans="1:15" ht="39" customHeight="1">
      <c r="A117" s="127">
        <v>929003195401</v>
      </c>
      <c r="B117" s="115">
        <v>871951443180500</v>
      </c>
      <c r="C117" s="115">
        <v>8719514431805</v>
      </c>
      <c r="D117" s="116" t="s">
        <v>5920</v>
      </c>
      <c r="E117" s="122" t="s">
        <v>5921</v>
      </c>
      <c r="F117" s="117" t="s">
        <v>5922</v>
      </c>
      <c r="G117" s="123"/>
      <c r="H117" s="119" t="s">
        <v>5883</v>
      </c>
      <c r="I117" s="119" t="s">
        <v>5923</v>
      </c>
      <c r="J117" s="119" t="s">
        <v>2731</v>
      </c>
      <c r="K117" s="119" t="s">
        <v>122</v>
      </c>
      <c r="L117" s="128" t="s">
        <v>5730</v>
      </c>
      <c r="M117" s="119" t="s">
        <v>5712</v>
      </c>
      <c r="N117" s="124" t="s">
        <v>5713</v>
      </c>
      <c r="O117" s="120">
        <v>96.75</v>
      </c>
    </row>
    <row r="118" spans="1:15" ht="39" customHeight="1">
      <c r="A118" s="127">
        <v>929003195801</v>
      </c>
      <c r="B118" s="115">
        <v>871951443184300</v>
      </c>
      <c r="C118" s="115">
        <v>8719514431843</v>
      </c>
      <c r="D118" s="116" t="s">
        <v>5924</v>
      </c>
      <c r="E118" s="122" t="s">
        <v>5925</v>
      </c>
      <c r="F118" s="117" t="s">
        <v>5926</v>
      </c>
      <c r="G118" s="119"/>
      <c r="H118" s="119" t="s">
        <v>5883</v>
      </c>
      <c r="I118" s="119" t="s">
        <v>5923</v>
      </c>
      <c r="J118" s="119" t="s">
        <v>2731</v>
      </c>
      <c r="K118" s="119" t="s">
        <v>122</v>
      </c>
      <c r="L118" s="128" t="s">
        <v>5730</v>
      </c>
      <c r="M118" s="119" t="s">
        <v>5712</v>
      </c>
      <c r="N118" s="124" t="s">
        <v>5713</v>
      </c>
      <c r="O118" s="120">
        <v>137.4</v>
      </c>
    </row>
    <row r="119" spans="1:15" ht="39" customHeight="1">
      <c r="A119" s="127">
        <v>929003195501</v>
      </c>
      <c r="B119" s="115">
        <v>871951443182900</v>
      </c>
      <c r="C119" s="115">
        <v>8719514431829</v>
      </c>
      <c r="D119" s="116"/>
      <c r="E119" s="122"/>
      <c r="F119" s="117" t="s">
        <v>5927</v>
      </c>
      <c r="G119" s="119"/>
      <c r="H119" s="119" t="s">
        <v>5883</v>
      </c>
      <c r="I119" s="119" t="s">
        <v>5923</v>
      </c>
      <c r="J119" s="119" t="s">
        <v>2731</v>
      </c>
      <c r="K119" s="119" t="s">
        <v>122</v>
      </c>
      <c r="L119" s="128" t="s">
        <v>5730</v>
      </c>
      <c r="M119" s="119" t="s">
        <v>5712</v>
      </c>
      <c r="N119" s="124" t="s">
        <v>5713</v>
      </c>
      <c r="O119" s="120">
        <v>96.75</v>
      </c>
    </row>
    <row r="120" spans="1:15" ht="39" customHeight="1">
      <c r="A120" s="115">
        <v>929003195901</v>
      </c>
      <c r="B120" s="115">
        <v>871951443186700</v>
      </c>
      <c r="C120" s="115">
        <v>8719514431867</v>
      </c>
      <c r="D120" s="116"/>
      <c r="E120" s="122"/>
      <c r="F120" s="117" t="s">
        <v>5928</v>
      </c>
      <c r="G120" s="119"/>
      <c r="H120" s="119" t="s">
        <v>5883</v>
      </c>
      <c r="I120" s="119" t="s">
        <v>5923</v>
      </c>
      <c r="J120" s="119" t="s">
        <v>2731</v>
      </c>
      <c r="K120" s="119" t="s">
        <v>122</v>
      </c>
      <c r="L120" s="128" t="s">
        <v>5730</v>
      </c>
      <c r="M120" s="119" t="s">
        <v>5712</v>
      </c>
      <c r="N120" s="124" t="s">
        <v>5713</v>
      </c>
      <c r="O120" s="120">
        <v>145.53</v>
      </c>
    </row>
    <row r="121" spans="1:15" ht="39" customHeight="1">
      <c r="A121" s="115">
        <v>915004575602</v>
      </c>
      <c r="B121" s="115" t="s">
        <v>5929</v>
      </c>
      <c r="C121" s="115">
        <v>8718696162804</v>
      </c>
      <c r="D121" s="116" t="s">
        <v>5930</v>
      </c>
      <c r="E121" s="122" t="s">
        <v>5931</v>
      </c>
      <c r="F121" s="117" t="s">
        <v>5932</v>
      </c>
      <c r="G121" s="123"/>
      <c r="H121" s="119" t="s">
        <v>5883</v>
      </c>
      <c r="I121" s="119" t="s">
        <v>5923</v>
      </c>
      <c r="J121" s="119" t="s">
        <v>2731</v>
      </c>
      <c r="K121" s="119" t="s">
        <v>122</v>
      </c>
      <c r="L121" s="119" t="s">
        <v>5711</v>
      </c>
      <c r="M121" s="119" t="s">
        <v>5712</v>
      </c>
      <c r="N121" s="124" t="s">
        <v>5713</v>
      </c>
      <c r="O121" s="120">
        <v>96.75</v>
      </c>
    </row>
    <row r="122" spans="1:15" ht="39" customHeight="1">
      <c r="A122" s="115">
        <v>915004575603</v>
      </c>
      <c r="B122" s="115" t="s">
        <v>5933</v>
      </c>
      <c r="C122" s="115">
        <v>8718696162811</v>
      </c>
      <c r="D122" s="116" t="s">
        <v>5934</v>
      </c>
      <c r="E122" s="122" t="s">
        <v>5935</v>
      </c>
      <c r="F122" s="117" t="s">
        <v>5936</v>
      </c>
      <c r="G122" s="123"/>
      <c r="H122" s="119" t="s">
        <v>5883</v>
      </c>
      <c r="I122" s="119" t="s">
        <v>5923</v>
      </c>
      <c r="J122" s="119" t="s">
        <v>2731</v>
      </c>
      <c r="K122" s="119" t="s">
        <v>122</v>
      </c>
      <c r="L122" s="119" t="s">
        <v>5711</v>
      </c>
      <c r="M122" s="119" t="s">
        <v>5712</v>
      </c>
      <c r="N122" s="124" t="s">
        <v>5713</v>
      </c>
      <c r="O122" s="120">
        <v>96.75</v>
      </c>
    </row>
    <row r="123" spans="1:15" ht="39" customHeight="1">
      <c r="A123" s="115">
        <v>915005777601</v>
      </c>
      <c r="B123" s="115">
        <v>871869968103600</v>
      </c>
      <c r="C123" s="115">
        <v>8718699681036</v>
      </c>
      <c r="D123" s="116" t="s">
        <v>5937</v>
      </c>
      <c r="E123" s="122" t="s">
        <v>5938</v>
      </c>
      <c r="F123" s="117" t="s">
        <v>5939</v>
      </c>
      <c r="G123" s="119"/>
      <c r="H123" s="119" t="s">
        <v>5883</v>
      </c>
      <c r="I123" s="119" t="s">
        <v>5940</v>
      </c>
      <c r="J123" s="119" t="s">
        <v>2731</v>
      </c>
      <c r="K123" s="119" t="s">
        <v>122</v>
      </c>
      <c r="L123" s="119" t="s">
        <v>5711</v>
      </c>
      <c r="M123" s="119" t="s">
        <v>5712</v>
      </c>
      <c r="N123" s="124" t="s">
        <v>5713</v>
      </c>
      <c r="O123" s="120">
        <v>39.840000000000003</v>
      </c>
    </row>
    <row r="124" spans="1:15" ht="39" customHeight="1">
      <c r="A124" s="115">
        <v>915005778201</v>
      </c>
      <c r="B124" s="115">
        <v>871869968109800</v>
      </c>
      <c r="C124" s="115">
        <v>8718699681098</v>
      </c>
      <c r="D124" s="116" t="s">
        <v>5941</v>
      </c>
      <c r="E124" s="122" t="s">
        <v>5942</v>
      </c>
      <c r="F124" s="117" t="s">
        <v>5943</v>
      </c>
      <c r="G124" s="119"/>
      <c r="H124" s="119" t="s">
        <v>5883</v>
      </c>
      <c r="I124" s="119" t="s">
        <v>5940</v>
      </c>
      <c r="J124" s="119" t="s">
        <v>2731</v>
      </c>
      <c r="K124" s="119" t="s">
        <v>122</v>
      </c>
      <c r="L124" s="119" t="s">
        <v>5711</v>
      </c>
      <c r="M124" s="119" t="s">
        <v>5712</v>
      </c>
      <c r="N124" s="124" t="s">
        <v>5713</v>
      </c>
      <c r="O124" s="120">
        <v>47.97</v>
      </c>
    </row>
    <row r="125" spans="1:15" ht="39" customHeight="1">
      <c r="A125" s="115">
        <v>915005778801</v>
      </c>
      <c r="B125" s="115">
        <v>871869968113500</v>
      </c>
      <c r="C125" s="115">
        <v>8718699681135</v>
      </c>
      <c r="D125" s="116" t="s">
        <v>5944</v>
      </c>
      <c r="E125" s="122" t="s">
        <v>5945</v>
      </c>
      <c r="F125" s="117" t="s">
        <v>5946</v>
      </c>
      <c r="G125" s="119"/>
      <c r="H125" s="119" t="s">
        <v>5883</v>
      </c>
      <c r="I125" s="119" t="s">
        <v>5940</v>
      </c>
      <c r="J125" s="119" t="s">
        <v>2731</v>
      </c>
      <c r="K125" s="119" t="s">
        <v>122</v>
      </c>
      <c r="L125" s="119" t="s">
        <v>5711</v>
      </c>
      <c r="M125" s="119" t="s">
        <v>5712</v>
      </c>
      <c r="N125" s="124" t="s">
        <v>5713</v>
      </c>
      <c r="O125" s="120">
        <v>64.23</v>
      </c>
    </row>
    <row r="126" spans="1:15" ht="39" customHeight="1">
      <c r="A126" s="115">
        <v>929002622101</v>
      </c>
      <c r="B126" s="115">
        <v>871951433511000</v>
      </c>
      <c r="C126" s="115">
        <v>8719514335110</v>
      </c>
      <c r="D126" s="116" t="s">
        <v>5947</v>
      </c>
      <c r="E126" s="122" t="s">
        <v>5948</v>
      </c>
      <c r="F126" s="117" t="s">
        <v>5949</v>
      </c>
      <c r="G126" s="119"/>
      <c r="H126" s="119" t="s">
        <v>5883</v>
      </c>
      <c r="I126" s="119" t="s">
        <v>5940</v>
      </c>
      <c r="J126" s="119" t="s">
        <v>2731</v>
      </c>
      <c r="K126" s="119" t="s">
        <v>122</v>
      </c>
      <c r="L126" s="119" t="s">
        <v>5711</v>
      </c>
      <c r="M126" s="119" t="s">
        <v>5712</v>
      </c>
      <c r="N126" s="124" t="s">
        <v>5713</v>
      </c>
      <c r="O126" s="120">
        <v>80.489999999999995</v>
      </c>
    </row>
    <row r="127" spans="1:15" ht="39" customHeight="1">
      <c r="A127" s="115">
        <v>915005777701</v>
      </c>
      <c r="B127" s="115">
        <v>871869968105000</v>
      </c>
      <c r="C127" s="115">
        <v>8718699681050</v>
      </c>
      <c r="D127" s="116" t="s">
        <v>5950</v>
      </c>
      <c r="E127" s="122" t="s">
        <v>5951</v>
      </c>
      <c r="F127" s="117" t="s">
        <v>5952</v>
      </c>
      <c r="G127" s="119"/>
      <c r="H127" s="119" t="s">
        <v>5883</v>
      </c>
      <c r="I127" s="119" t="s">
        <v>5940</v>
      </c>
      <c r="J127" s="119" t="s">
        <v>2731</v>
      </c>
      <c r="K127" s="119" t="s">
        <v>122</v>
      </c>
      <c r="L127" s="119" t="s">
        <v>5711</v>
      </c>
      <c r="M127" s="119" t="s">
        <v>5712</v>
      </c>
      <c r="N127" s="124" t="s">
        <v>5713</v>
      </c>
      <c r="O127" s="120">
        <v>39.840000000000003</v>
      </c>
    </row>
    <row r="128" spans="1:15" ht="39" customHeight="1">
      <c r="A128" s="115">
        <v>915005778301</v>
      </c>
      <c r="B128" s="115">
        <v>871869968111100</v>
      </c>
      <c r="C128" s="115">
        <v>8718699681111</v>
      </c>
      <c r="D128" s="116" t="s">
        <v>5953</v>
      </c>
      <c r="E128" s="122" t="s">
        <v>5954</v>
      </c>
      <c r="F128" s="117" t="s">
        <v>5955</v>
      </c>
      <c r="G128" s="119"/>
      <c r="H128" s="119" t="s">
        <v>5883</v>
      </c>
      <c r="I128" s="119" t="s">
        <v>5940</v>
      </c>
      <c r="J128" s="119" t="s">
        <v>2731</v>
      </c>
      <c r="K128" s="119" t="s">
        <v>122</v>
      </c>
      <c r="L128" s="119" t="s">
        <v>5711</v>
      </c>
      <c r="M128" s="119" t="s">
        <v>5712</v>
      </c>
      <c r="N128" s="124" t="s">
        <v>5713</v>
      </c>
      <c r="O128" s="120">
        <v>47.97</v>
      </c>
    </row>
    <row r="129" spans="1:15" ht="39" customHeight="1">
      <c r="A129" s="115">
        <v>915005778901</v>
      </c>
      <c r="B129" s="115">
        <v>871869968115900</v>
      </c>
      <c r="C129" s="115">
        <v>8718699681159</v>
      </c>
      <c r="D129" s="116" t="s">
        <v>5956</v>
      </c>
      <c r="E129" s="122" t="s">
        <v>5957</v>
      </c>
      <c r="F129" s="117" t="s">
        <v>5958</v>
      </c>
      <c r="G129" s="119"/>
      <c r="H129" s="119" t="s">
        <v>5883</v>
      </c>
      <c r="I129" s="119" t="s">
        <v>5940</v>
      </c>
      <c r="J129" s="119" t="s">
        <v>2731</v>
      </c>
      <c r="K129" s="119" t="s">
        <v>122</v>
      </c>
      <c r="L129" s="119" t="s">
        <v>5711</v>
      </c>
      <c r="M129" s="119" t="s">
        <v>5712</v>
      </c>
      <c r="N129" s="124" t="s">
        <v>5713</v>
      </c>
      <c r="O129" s="120">
        <v>64.23</v>
      </c>
    </row>
    <row r="130" spans="1:15" ht="39" customHeight="1">
      <c r="A130" s="115">
        <v>915005774211</v>
      </c>
      <c r="B130" s="115">
        <v>871951433499100</v>
      </c>
      <c r="C130" s="115">
        <v>8719514334991</v>
      </c>
      <c r="D130" s="116" t="s">
        <v>5959</v>
      </c>
      <c r="E130" s="122" t="s">
        <v>5960</v>
      </c>
      <c r="F130" s="117" t="s">
        <v>5961</v>
      </c>
      <c r="G130" s="119"/>
      <c r="H130" s="119" t="s">
        <v>5883</v>
      </c>
      <c r="I130" s="119" t="s">
        <v>5940</v>
      </c>
      <c r="J130" s="119" t="s">
        <v>2731</v>
      </c>
      <c r="K130" s="119" t="s">
        <v>122</v>
      </c>
      <c r="L130" s="119" t="s">
        <v>5711</v>
      </c>
      <c r="M130" s="119" t="s">
        <v>5712</v>
      </c>
      <c r="N130" s="124" t="s">
        <v>5713</v>
      </c>
      <c r="O130" s="120">
        <v>80.489999999999995</v>
      </c>
    </row>
    <row r="131" spans="1:15" ht="39" customHeight="1">
      <c r="A131" s="127">
        <v>929003198001</v>
      </c>
      <c r="B131" s="115">
        <v>871951443170600</v>
      </c>
      <c r="C131" s="115">
        <v>8719514431706</v>
      </c>
      <c r="D131" s="116"/>
      <c r="E131" s="122"/>
      <c r="F131" s="117" t="s">
        <v>5962</v>
      </c>
      <c r="G131" s="119"/>
      <c r="H131" s="119" t="s">
        <v>5883</v>
      </c>
      <c r="I131" s="119" t="s">
        <v>5963</v>
      </c>
      <c r="J131" s="119" t="s">
        <v>2731</v>
      </c>
      <c r="K131" s="119" t="s">
        <v>122</v>
      </c>
      <c r="L131" s="128" t="s">
        <v>5730</v>
      </c>
      <c r="M131" s="119" t="s">
        <v>5712</v>
      </c>
      <c r="N131" s="124" t="s">
        <v>5713</v>
      </c>
      <c r="O131" s="120">
        <v>218.7</v>
      </c>
    </row>
    <row r="132" spans="1:15" ht="39" customHeight="1">
      <c r="A132" s="127">
        <v>929003198101</v>
      </c>
      <c r="B132" s="115">
        <v>871951443172000</v>
      </c>
      <c r="C132" s="115">
        <v>8719514431720</v>
      </c>
      <c r="D132" s="116"/>
      <c r="E132" s="122"/>
      <c r="F132" s="117" t="s">
        <v>5964</v>
      </c>
      <c r="G132" s="119"/>
      <c r="H132" s="119" t="s">
        <v>5883</v>
      </c>
      <c r="I132" s="119" t="s">
        <v>5963</v>
      </c>
      <c r="J132" s="119" t="s">
        <v>2731</v>
      </c>
      <c r="K132" s="119" t="s">
        <v>122</v>
      </c>
      <c r="L132" s="128" t="s">
        <v>5730</v>
      </c>
      <c r="M132" s="119" t="s">
        <v>5712</v>
      </c>
      <c r="N132" s="124" t="s">
        <v>5713</v>
      </c>
      <c r="O132" s="120">
        <v>218.7</v>
      </c>
    </row>
    <row r="133" spans="1:15" ht="39" customHeight="1">
      <c r="A133" s="127">
        <v>929003196201</v>
      </c>
      <c r="B133" s="115">
        <v>871951443192800</v>
      </c>
      <c r="C133" s="115">
        <v>8719514431928</v>
      </c>
      <c r="D133" s="116"/>
      <c r="E133" s="122"/>
      <c r="F133" s="117" t="s">
        <v>5965</v>
      </c>
      <c r="G133" s="119"/>
      <c r="H133" s="119" t="s">
        <v>5883</v>
      </c>
      <c r="I133" s="119" t="s">
        <v>5966</v>
      </c>
      <c r="J133" s="119" t="s">
        <v>2731</v>
      </c>
      <c r="K133" s="119" t="s">
        <v>122</v>
      </c>
      <c r="L133" s="128" t="s">
        <v>5730</v>
      </c>
      <c r="M133" s="119" t="s">
        <v>5712</v>
      </c>
      <c r="N133" s="124" t="s">
        <v>5713</v>
      </c>
      <c r="O133" s="120">
        <v>243.09</v>
      </c>
    </row>
    <row r="134" spans="1:15" ht="39" customHeight="1">
      <c r="A134" s="127">
        <v>929003196101</v>
      </c>
      <c r="B134" s="115">
        <v>871951443190400</v>
      </c>
      <c r="C134" s="115">
        <v>8719514431904</v>
      </c>
      <c r="D134" s="116"/>
      <c r="E134" s="122"/>
      <c r="F134" s="117" t="s">
        <v>5967</v>
      </c>
      <c r="G134" s="119"/>
      <c r="H134" s="119" t="s">
        <v>5883</v>
      </c>
      <c r="I134" s="119" t="s">
        <v>5966</v>
      </c>
      <c r="J134" s="119" t="s">
        <v>2731</v>
      </c>
      <c r="K134" s="119" t="s">
        <v>122</v>
      </c>
      <c r="L134" s="128" t="s">
        <v>5730</v>
      </c>
      <c r="M134" s="119" t="s">
        <v>5712</v>
      </c>
      <c r="N134" s="124" t="s">
        <v>5713</v>
      </c>
      <c r="O134" s="120">
        <v>243.09</v>
      </c>
    </row>
    <row r="135" spans="1:15" ht="39" customHeight="1">
      <c r="A135" s="127">
        <v>929003196601</v>
      </c>
      <c r="B135" s="115">
        <v>871951443200000</v>
      </c>
      <c r="C135" s="115">
        <v>8719514432000</v>
      </c>
      <c r="D135" s="116"/>
      <c r="E135" s="122"/>
      <c r="F135" s="117" t="s">
        <v>5968</v>
      </c>
      <c r="G135" s="119"/>
      <c r="H135" s="119" t="s">
        <v>5883</v>
      </c>
      <c r="I135" s="119" t="s">
        <v>5966</v>
      </c>
      <c r="J135" s="119" t="s">
        <v>2731</v>
      </c>
      <c r="K135" s="119" t="s">
        <v>122</v>
      </c>
      <c r="L135" s="128" t="s">
        <v>5730</v>
      </c>
      <c r="M135" s="119" t="s">
        <v>5712</v>
      </c>
      <c r="N135" s="124" t="s">
        <v>5713</v>
      </c>
      <c r="O135" s="120">
        <v>332.52</v>
      </c>
    </row>
    <row r="136" spans="1:15" ht="39" customHeight="1">
      <c r="A136" s="127">
        <v>929003196501</v>
      </c>
      <c r="B136" s="115">
        <v>871951443198000</v>
      </c>
      <c r="C136" s="115">
        <v>8719514431980</v>
      </c>
      <c r="D136" s="116"/>
      <c r="E136" s="122"/>
      <c r="F136" s="117" t="s">
        <v>5969</v>
      </c>
      <c r="G136" s="119"/>
      <c r="H136" s="119" t="s">
        <v>5883</v>
      </c>
      <c r="I136" s="119" t="s">
        <v>5966</v>
      </c>
      <c r="J136" s="119" t="s">
        <v>2731</v>
      </c>
      <c r="K136" s="119" t="s">
        <v>122</v>
      </c>
      <c r="L136" s="128" t="s">
        <v>5730</v>
      </c>
      <c r="M136" s="119" t="s">
        <v>5712</v>
      </c>
      <c r="N136" s="124" t="s">
        <v>5713</v>
      </c>
      <c r="O136" s="120">
        <v>332.52</v>
      </c>
    </row>
    <row r="137" spans="1:15" ht="39" customHeight="1">
      <c r="A137" s="127">
        <v>929003197001</v>
      </c>
      <c r="B137" s="115">
        <v>871951443208600</v>
      </c>
      <c r="C137" s="115">
        <v>8719514432086</v>
      </c>
      <c r="D137" s="116"/>
      <c r="E137" s="122"/>
      <c r="F137" s="117" t="s">
        <v>5970</v>
      </c>
      <c r="G137" s="119"/>
      <c r="H137" s="119" t="s">
        <v>5883</v>
      </c>
      <c r="I137" s="119" t="s">
        <v>5966</v>
      </c>
      <c r="J137" s="119" t="s">
        <v>2731</v>
      </c>
      <c r="K137" s="119" t="s">
        <v>122</v>
      </c>
      <c r="L137" s="128" t="s">
        <v>5730</v>
      </c>
      <c r="M137" s="119" t="s">
        <v>5712</v>
      </c>
      <c r="N137" s="124" t="s">
        <v>5713</v>
      </c>
      <c r="O137" s="120">
        <v>438.21</v>
      </c>
    </row>
    <row r="138" spans="1:15" ht="39" customHeight="1">
      <c r="A138" s="127">
        <v>929003196901</v>
      </c>
      <c r="B138" s="115">
        <v>871951443206200</v>
      </c>
      <c r="C138" s="115">
        <v>8719514432062</v>
      </c>
      <c r="D138" s="116"/>
      <c r="E138" s="122"/>
      <c r="F138" s="117" t="s">
        <v>5971</v>
      </c>
      <c r="G138" s="119"/>
      <c r="H138" s="119" t="s">
        <v>5883</v>
      </c>
      <c r="I138" s="119" t="s">
        <v>5966</v>
      </c>
      <c r="J138" s="119" t="s">
        <v>2731</v>
      </c>
      <c r="K138" s="119" t="s">
        <v>122</v>
      </c>
      <c r="L138" s="128" t="s">
        <v>5730</v>
      </c>
      <c r="M138" s="119" t="s">
        <v>5712</v>
      </c>
      <c r="N138" s="124" t="s">
        <v>5713</v>
      </c>
      <c r="O138" s="120">
        <v>438.21</v>
      </c>
    </row>
    <row r="139" spans="1:15" ht="39" customHeight="1">
      <c r="A139" s="127">
        <v>929003196401</v>
      </c>
      <c r="B139" s="115">
        <v>871951443196600</v>
      </c>
      <c r="C139" s="115">
        <v>8719514431966</v>
      </c>
      <c r="D139" s="116"/>
      <c r="E139" s="122"/>
      <c r="F139" s="117" t="s">
        <v>5972</v>
      </c>
      <c r="G139" s="119"/>
      <c r="H139" s="119" t="s">
        <v>5883</v>
      </c>
      <c r="I139" s="119" t="s">
        <v>5966</v>
      </c>
      <c r="J139" s="119" t="s">
        <v>2731</v>
      </c>
      <c r="K139" s="119" t="s">
        <v>122</v>
      </c>
      <c r="L139" s="128" t="s">
        <v>5730</v>
      </c>
      <c r="M139" s="119" t="s">
        <v>5712</v>
      </c>
      <c r="N139" s="124" t="s">
        <v>5713</v>
      </c>
      <c r="O139" s="120">
        <v>243.09</v>
      </c>
    </row>
    <row r="140" spans="1:15" ht="39" customHeight="1">
      <c r="A140" s="127">
        <v>929003196301</v>
      </c>
      <c r="B140" s="115">
        <v>871951443194200</v>
      </c>
      <c r="C140" s="115">
        <v>8719514431942</v>
      </c>
      <c r="D140" s="116"/>
      <c r="E140" s="122"/>
      <c r="F140" s="117" t="s">
        <v>5973</v>
      </c>
      <c r="G140" s="119"/>
      <c r="H140" s="119" t="s">
        <v>5883</v>
      </c>
      <c r="I140" s="119" t="s">
        <v>5966</v>
      </c>
      <c r="J140" s="119" t="s">
        <v>2731</v>
      </c>
      <c r="K140" s="119" t="s">
        <v>122</v>
      </c>
      <c r="L140" s="128" t="s">
        <v>5730</v>
      </c>
      <c r="M140" s="119" t="s">
        <v>5712</v>
      </c>
      <c r="N140" s="124" t="s">
        <v>5713</v>
      </c>
      <c r="O140" s="120">
        <v>243.09</v>
      </c>
    </row>
    <row r="141" spans="1:15" ht="39" customHeight="1">
      <c r="A141" s="127">
        <v>929003196801</v>
      </c>
      <c r="B141" s="115">
        <v>871951443204800</v>
      </c>
      <c r="C141" s="115">
        <v>8719514432048</v>
      </c>
      <c r="D141" s="116"/>
      <c r="E141" s="122"/>
      <c r="F141" s="117" t="s">
        <v>5974</v>
      </c>
      <c r="G141" s="119"/>
      <c r="H141" s="119" t="s">
        <v>5883</v>
      </c>
      <c r="I141" s="119" t="s">
        <v>5966</v>
      </c>
      <c r="J141" s="119" t="s">
        <v>2731</v>
      </c>
      <c r="K141" s="119" t="s">
        <v>122</v>
      </c>
      <c r="L141" s="128" t="s">
        <v>5730</v>
      </c>
      <c r="M141" s="119" t="s">
        <v>5712</v>
      </c>
      <c r="N141" s="124" t="s">
        <v>5713</v>
      </c>
      <c r="O141" s="120">
        <v>332.52</v>
      </c>
    </row>
    <row r="142" spans="1:15" ht="39" customHeight="1">
      <c r="A142" s="127">
        <v>929003196701</v>
      </c>
      <c r="B142" s="115">
        <v>871951443202400</v>
      </c>
      <c r="C142" s="115">
        <v>8719514432024</v>
      </c>
      <c r="D142" s="116"/>
      <c r="E142" s="122"/>
      <c r="F142" s="117" t="s">
        <v>5975</v>
      </c>
      <c r="G142" s="119"/>
      <c r="H142" s="119" t="s">
        <v>5883</v>
      </c>
      <c r="I142" s="119" t="s">
        <v>5966</v>
      </c>
      <c r="J142" s="119" t="s">
        <v>2731</v>
      </c>
      <c r="K142" s="119" t="s">
        <v>122</v>
      </c>
      <c r="L142" s="128" t="s">
        <v>5730</v>
      </c>
      <c r="M142" s="119" t="s">
        <v>5712</v>
      </c>
      <c r="N142" s="124" t="s">
        <v>5713</v>
      </c>
      <c r="O142" s="120">
        <v>332.52</v>
      </c>
    </row>
    <row r="143" spans="1:15" ht="39" customHeight="1">
      <c r="A143" s="127">
        <v>929003197201</v>
      </c>
      <c r="B143" s="115">
        <v>871951443212300</v>
      </c>
      <c r="C143" s="115">
        <v>8719514432123</v>
      </c>
      <c r="D143" s="116"/>
      <c r="E143" s="122"/>
      <c r="F143" s="117" t="s">
        <v>5976</v>
      </c>
      <c r="G143" s="119"/>
      <c r="H143" s="119" t="s">
        <v>5883</v>
      </c>
      <c r="I143" s="119" t="s">
        <v>5966</v>
      </c>
      <c r="J143" s="119" t="s">
        <v>2731</v>
      </c>
      <c r="K143" s="119" t="s">
        <v>122</v>
      </c>
      <c r="L143" s="128" t="s">
        <v>5730</v>
      </c>
      <c r="M143" s="119" t="s">
        <v>5712</v>
      </c>
      <c r="N143" s="124" t="s">
        <v>5713</v>
      </c>
      <c r="O143" s="120">
        <v>438.21</v>
      </c>
    </row>
    <row r="144" spans="1:15" ht="39" customHeight="1">
      <c r="A144" s="127">
        <v>929003197101</v>
      </c>
      <c r="B144" s="115">
        <v>871951443210900</v>
      </c>
      <c r="C144" s="115">
        <v>8719514432109</v>
      </c>
      <c r="D144" s="116"/>
      <c r="E144" s="122"/>
      <c r="F144" s="117" t="s">
        <v>5977</v>
      </c>
      <c r="G144" s="119"/>
      <c r="H144" s="119" t="s">
        <v>5883</v>
      </c>
      <c r="I144" s="119" t="s">
        <v>5966</v>
      </c>
      <c r="J144" s="119" t="s">
        <v>2731</v>
      </c>
      <c r="K144" s="119" t="s">
        <v>122</v>
      </c>
      <c r="L144" s="128" t="s">
        <v>5730</v>
      </c>
      <c r="M144" s="119" t="s">
        <v>5712</v>
      </c>
      <c r="N144" s="124" t="s">
        <v>5713</v>
      </c>
      <c r="O144" s="120">
        <v>438.21</v>
      </c>
    </row>
    <row r="145" spans="1:15" ht="39" customHeight="1">
      <c r="A145" s="115">
        <v>929002215901</v>
      </c>
      <c r="B145" s="115">
        <v>871869968053400</v>
      </c>
      <c r="C145" s="115">
        <v>8718699680534</v>
      </c>
      <c r="D145" s="116" t="s">
        <v>5978</v>
      </c>
      <c r="E145" s="122" t="s">
        <v>5979</v>
      </c>
      <c r="F145" s="117" t="s">
        <v>5980</v>
      </c>
      <c r="G145" s="119"/>
      <c r="H145" s="119" t="s">
        <v>5883</v>
      </c>
      <c r="I145" s="119" t="s">
        <v>5981</v>
      </c>
      <c r="J145" s="119" t="s">
        <v>2731</v>
      </c>
      <c r="K145" s="119" t="s">
        <v>122</v>
      </c>
      <c r="L145" s="119" t="s">
        <v>5711</v>
      </c>
      <c r="M145" s="119" t="s">
        <v>5712</v>
      </c>
      <c r="N145" s="124" t="s">
        <v>5713</v>
      </c>
      <c r="O145" s="120">
        <v>145.53</v>
      </c>
    </row>
    <row r="146" spans="1:15" ht="39" customHeight="1">
      <c r="A146" s="115">
        <v>929002216001</v>
      </c>
      <c r="B146" s="115">
        <v>871869968055800</v>
      </c>
      <c r="C146" s="115">
        <v>8718699680558</v>
      </c>
      <c r="D146" s="116" t="s">
        <v>5982</v>
      </c>
      <c r="E146" s="122" t="s">
        <v>5983</v>
      </c>
      <c r="F146" s="117" t="s">
        <v>5984</v>
      </c>
      <c r="G146" s="119"/>
      <c r="H146" s="119" t="s">
        <v>5883</v>
      </c>
      <c r="I146" s="119" t="s">
        <v>5981</v>
      </c>
      <c r="J146" s="119" t="s">
        <v>2731</v>
      </c>
      <c r="K146" s="119" t="s">
        <v>122</v>
      </c>
      <c r="L146" s="119" t="s">
        <v>5711</v>
      </c>
      <c r="M146" s="119" t="s">
        <v>5712</v>
      </c>
      <c r="N146" s="124" t="s">
        <v>5713</v>
      </c>
      <c r="O146" s="120">
        <v>145.53</v>
      </c>
    </row>
    <row r="147" spans="1:15" ht="39" customHeight="1">
      <c r="A147" s="115">
        <v>915005775931</v>
      </c>
      <c r="B147" s="115">
        <v>871869972905900</v>
      </c>
      <c r="C147" s="115">
        <v>8718699729059</v>
      </c>
      <c r="D147" s="116"/>
      <c r="E147" s="122"/>
      <c r="F147" s="117" t="s">
        <v>5985</v>
      </c>
      <c r="G147" s="119"/>
      <c r="H147" s="119" t="s">
        <v>5883</v>
      </c>
      <c r="I147" s="119" t="s">
        <v>5986</v>
      </c>
      <c r="J147" s="119" t="s">
        <v>2731</v>
      </c>
      <c r="K147" s="119" t="s">
        <v>122</v>
      </c>
      <c r="L147" s="119" t="s">
        <v>5711</v>
      </c>
      <c r="M147" s="119" t="s">
        <v>5712</v>
      </c>
      <c r="N147" s="124" t="s">
        <v>5713</v>
      </c>
      <c r="O147" s="120">
        <v>47.97</v>
      </c>
    </row>
    <row r="148" spans="1:15" ht="39" customHeight="1">
      <c r="A148" s="115">
        <v>915005776531</v>
      </c>
      <c r="B148" s="115">
        <v>871869972907300</v>
      </c>
      <c r="C148" s="115">
        <v>8718699729073</v>
      </c>
      <c r="D148" s="116"/>
      <c r="E148" s="122"/>
      <c r="F148" s="117" t="s">
        <v>5987</v>
      </c>
      <c r="G148" s="119"/>
      <c r="H148" s="119" t="s">
        <v>5883</v>
      </c>
      <c r="I148" s="119" t="s">
        <v>5986</v>
      </c>
      <c r="J148" s="119" t="s">
        <v>2731</v>
      </c>
      <c r="K148" s="119" t="s">
        <v>122</v>
      </c>
      <c r="L148" s="119" t="s">
        <v>5711</v>
      </c>
      <c r="M148" s="119" t="s">
        <v>5712</v>
      </c>
      <c r="N148" s="124" t="s">
        <v>5713</v>
      </c>
      <c r="O148" s="120">
        <v>72.36</v>
      </c>
    </row>
    <row r="149" spans="1:15" ht="39" customHeight="1">
      <c r="A149" s="115">
        <v>915005503501</v>
      </c>
      <c r="B149" s="115" t="s">
        <v>5988</v>
      </c>
      <c r="C149" s="115">
        <v>8718696163580</v>
      </c>
      <c r="D149" s="116"/>
      <c r="E149" s="122"/>
      <c r="F149" s="117" t="s">
        <v>5989</v>
      </c>
      <c r="G149" s="123"/>
      <c r="H149" s="119" t="s">
        <v>5883</v>
      </c>
      <c r="I149" s="119" t="s">
        <v>5990</v>
      </c>
      <c r="J149" s="119" t="s">
        <v>2731</v>
      </c>
      <c r="K149" s="119" t="s">
        <v>122</v>
      </c>
      <c r="L149" s="119" t="s">
        <v>5711</v>
      </c>
      <c r="M149" s="119" t="s">
        <v>5712</v>
      </c>
      <c r="N149" s="124" t="s">
        <v>5713</v>
      </c>
      <c r="O149" s="120">
        <v>88.62</v>
      </c>
    </row>
    <row r="150" spans="1:15" ht="39" customHeight="1">
      <c r="A150" s="115">
        <v>915005503701</v>
      </c>
      <c r="B150" s="115" t="s">
        <v>5991</v>
      </c>
      <c r="C150" s="115">
        <v>8718696163603</v>
      </c>
      <c r="D150" s="116"/>
      <c r="E150" s="122"/>
      <c r="F150" s="117" t="s">
        <v>5992</v>
      </c>
      <c r="G150" s="123"/>
      <c r="H150" s="119" t="s">
        <v>5883</v>
      </c>
      <c r="I150" s="119" t="s">
        <v>5990</v>
      </c>
      <c r="J150" s="119" t="s">
        <v>2731</v>
      </c>
      <c r="K150" s="119" t="s">
        <v>122</v>
      </c>
      <c r="L150" s="119" t="s">
        <v>5711</v>
      </c>
      <c r="M150" s="119" t="s">
        <v>5712</v>
      </c>
      <c r="N150" s="124" t="s">
        <v>5713</v>
      </c>
      <c r="O150" s="120">
        <v>145.53</v>
      </c>
    </row>
    <row r="151" spans="1:15" ht="39" customHeight="1">
      <c r="A151" s="115">
        <v>915004469001</v>
      </c>
      <c r="B151" s="115">
        <v>318013116</v>
      </c>
      <c r="C151" s="115">
        <v>8718291533085</v>
      </c>
      <c r="D151" s="116"/>
      <c r="E151" s="122"/>
      <c r="F151" s="117" t="s">
        <v>5993</v>
      </c>
      <c r="G151" s="123"/>
      <c r="H151" s="119" t="s">
        <v>5883</v>
      </c>
      <c r="I151" s="119" t="s">
        <v>5990</v>
      </c>
      <c r="J151" s="119" t="s">
        <v>2731</v>
      </c>
      <c r="K151" s="119" t="s">
        <v>122</v>
      </c>
      <c r="L151" s="119" t="s">
        <v>5711</v>
      </c>
      <c r="M151" s="119" t="s">
        <v>5712</v>
      </c>
      <c r="N151" s="124" t="s">
        <v>5713</v>
      </c>
      <c r="O151" s="120">
        <v>88.62</v>
      </c>
    </row>
    <row r="152" spans="1:15" ht="39" customHeight="1">
      <c r="A152" s="115">
        <v>915004469101</v>
      </c>
      <c r="B152" s="115">
        <v>318023116</v>
      </c>
      <c r="C152" s="115">
        <v>8718291533092</v>
      </c>
      <c r="D152" s="116"/>
      <c r="E152" s="122"/>
      <c r="F152" s="117" t="s">
        <v>5994</v>
      </c>
      <c r="G152" s="123"/>
      <c r="H152" s="119" t="s">
        <v>5883</v>
      </c>
      <c r="I152" s="119" t="s">
        <v>5990</v>
      </c>
      <c r="J152" s="119" t="s">
        <v>2731</v>
      </c>
      <c r="K152" s="119" t="s">
        <v>122</v>
      </c>
      <c r="L152" s="119" t="s">
        <v>5711</v>
      </c>
      <c r="M152" s="119" t="s">
        <v>5712</v>
      </c>
      <c r="N152" s="124" t="s">
        <v>5713</v>
      </c>
      <c r="O152" s="120">
        <v>145.53</v>
      </c>
    </row>
    <row r="153" spans="1:15" ht="39" customHeight="1">
      <c r="A153" s="115">
        <v>915005776901</v>
      </c>
      <c r="B153" s="115">
        <v>871869968101200</v>
      </c>
      <c r="C153" s="115">
        <v>8718699681012</v>
      </c>
      <c r="D153" s="116" t="s">
        <v>5995</v>
      </c>
      <c r="E153" s="122" t="s">
        <v>5996</v>
      </c>
      <c r="F153" s="117" t="s">
        <v>5997</v>
      </c>
      <c r="G153" s="119"/>
      <c r="H153" s="119" t="s">
        <v>5883</v>
      </c>
      <c r="I153" s="119" t="s">
        <v>5998</v>
      </c>
      <c r="J153" s="119" t="s">
        <v>2731</v>
      </c>
      <c r="K153" s="119" t="s">
        <v>122</v>
      </c>
      <c r="L153" s="119" t="s">
        <v>5711</v>
      </c>
      <c r="M153" s="119" t="s">
        <v>5712</v>
      </c>
      <c r="N153" s="124" t="s">
        <v>5713</v>
      </c>
      <c r="O153" s="120">
        <v>137.4</v>
      </c>
    </row>
    <row r="154" spans="1:15" ht="39" customHeight="1">
      <c r="A154" s="115">
        <v>915005776701</v>
      </c>
      <c r="B154" s="115">
        <v>871869968097800</v>
      </c>
      <c r="C154" s="115">
        <v>8718699680978</v>
      </c>
      <c r="D154" s="116" t="s">
        <v>5999</v>
      </c>
      <c r="E154" s="122" t="s">
        <v>6000</v>
      </c>
      <c r="F154" s="117" t="s">
        <v>6001</v>
      </c>
      <c r="G154" s="119"/>
      <c r="H154" s="119" t="s">
        <v>5883</v>
      </c>
      <c r="I154" s="119" t="s">
        <v>5998</v>
      </c>
      <c r="J154" s="119" t="s">
        <v>2731</v>
      </c>
      <c r="K154" s="119" t="s">
        <v>122</v>
      </c>
      <c r="L154" s="119" t="s">
        <v>5711</v>
      </c>
      <c r="M154" s="119" t="s">
        <v>5712</v>
      </c>
      <c r="N154" s="124" t="s">
        <v>5713</v>
      </c>
      <c r="O154" s="120">
        <v>169.92</v>
      </c>
    </row>
    <row r="155" spans="1:15" ht="39" customHeight="1">
      <c r="A155" s="115">
        <v>929002666801</v>
      </c>
      <c r="B155" s="115">
        <v>871951432706100</v>
      </c>
      <c r="C155" s="115">
        <v>8719514327061</v>
      </c>
      <c r="D155" s="116"/>
      <c r="E155" s="122"/>
      <c r="F155" s="117" t="s">
        <v>6002</v>
      </c>
      <c r="G155" s="119"/>
      <c r="H155" s="119" t="s">
        <v>5883</v>
      </c>
      <c r="I155" s="119" t="s">
        <v>5998</v>
      </c>
      <c r="J155" s="119" t="s">
        <v>2731</v>
      </c>
      <c r="K155" s="119" t="s">
        <v>122</v>
      </c>
      <c r="L155" s="119" t="s">
        <v>5711</v>
      </c>
      <c r="M155" s="119" t="s">
        <v>5712</v>
      </c>
      <c r="N155" s="124" t="s">
        <v>5713</v>
      </c>
      <c r="O155" s="120">
        <v>234.96</v>
      </c>
    </row>
    <row r="156" spans="1:15" ht="39" customHeight="1">
      <c r="A156" s="115">
        <v>929002667201</v>
      </c>
      <c r="B156" s="115">
        <v>871951432714600</v>
      </c>
      <c r="C156" s="115">
        <v>8719514327146</v>
      </c>
      <c r="D156" s="116"/>
      <c r="E156" s="122"/>
      <c r="F156" s="117" t="s">
        <v>6003</v>
      </c>
      <c r="G156" s="119"/>
      <c r="H156" s="119" t="s">
        <v>5883</v>
      </c>
      <c r="I156" s="119" t="s">
        <v>5998</v>
      </c>
      <c r="J156" s="119" t="s">
        <v>2731</v>
      </c>
      <c r="K156" s="119" t="s">
        <v>122</v>
      </c>
      <c r="L156" s="119" t="s">
        <v>5711</v>
      </c>
      <c r="M156" s="119" t="s">
        <v>5712</v>
      </c>
      <c r="N156" s="124" t="s">
        <v>5713</v>
      </c>
      <c r="O156" s="120">
        <v>397.56</v>
      </c>
    </row>
    <row r="157" spans="1:15" ht="39" customHeight="1">
      <c r="A157" s="115">
        <v>915005777901</v>
      </c>
      <c r="B157" s="115">
        <v>871869968107400</v>
      </c>
      <c r="C157" s="115">
        <v>8718699681074</v>
      </c>
      <c r="D157" s="116" t="s">
        <v>6004</v>
      </c>
      <c r="E157" s="122" t="s">
        <v>6005</v>
      </c>
      <c r="F157" s="117" t="s">
        <v>6006</v>
      </c>
      <c r="G157" s="119"/>
      <c r="H157" s="119" t="s">
        <v>5883</v>
      </c>
      <c r="I157" s="119" t="s">
        <v>5998</v>
      </c>
      <c r="J157" s="119" t="s">
        <v>2731</v>
      </c>
      <c r="K157" s="119" t="s">
        <v>122</v>
      </c>
      <c r="L157" s="119" t="s">
        <v>5711</v>
      </c>
      <c r="M157" s="119" t="s">
        <v>5712</v>
      </c>
      <c r="N157" s="124" t="s">
        <v>5713</v>
      </c>
      <c r="O157" s="120">
        <v>137.4</v>
      </c>
    </row>
    <row r="158" spans="1:15" ht="39" customHeight="1">
      <c r="A158" s="115">
        <v>915005776801</v>
      </c>
      <c r="B158" s="115">
        <v>871869968099200</v>
      </c>
      <c r="C158" s="115">
        <v>8718699680992</v>
      </c>
      <c r="D158" s="116" t="s">
        <v>6007</v>
      </c>
      <c r="E158" s="122" t="s">
        <v>6008</v>
      </c>
      <c r="F158" s="117" t="s">
        <v>6009</v>
      </c>
      <c r="G158" s="119"/>
      <c r="H158" s="119" t="s">
        <v>5883</v>
      </c>
      <c r="I158" s="119" t="s">
        <v>5998</v>
      </c>
      <c r="J158" s="119" t="s">
        <v>2731</v>
      </c>
      <c r="K158" s="119" t="s">
        <v>122</v>
      </c>
      <c r="L158" s="119" t="s">
        <v>5711</v>
      </c>
      <c r="M158" s="119" t="s">
        <v>5712</v>
      </c>
      <c r="N158" s="124" t="s">
        <v>5713</v>
      </c>
      <c r="O158" s="120">
        <v>169.92</v>
      </c>
    </row>
    <row r="159" spans="1:15" ht="39" customHeight="1">
      <c r="A159" s="115">
        <v>929002666901</v>
      </c>
      <c r="B159" s="115">
        <v>871951432708500</v>
      </c>
      <c r="C159" s="115">
        <v>8719514327085</v>
      </c>
      <c r="D159" s="116"/>
      <c r="E159" s="122"/>
      <c r="F159" s="117" t="s">
        <v>6010</v>
      </c>
      <c r="G159" s="119"/>
      <c r="H159" s="119" t="s">
        <v>5883</v>
      </c>
      <c r="I159" s="119" t="s">
        <v>5998</v>
      </c>
      <c r="J159" s="119" t="s">
        <v>2731</v>
      </c>
      <c r="K159" s="119" t="s">
        <v>122</v>
      </c>
      <c r="L159" s="119" t="s">
        <v>5711</v>
      </c>
      <c r="M159" s="119" t="s">
        <v>5712</v>
      </c>
      <c r="N159" s="124" t="s">
        <v>5713</v>
      </c>
      <c r="O159" s="120">
        <v>234.96</v>
      </c>
    </row>
    <row r="160" spans="1:15" ht="39" customHeight="1">
      <c r="A160" s="115">
        <v>929002667301</v>
      </c>
      <c r="B160" s="115">
        <v>871951432716000</v>
      </c>
      <c r="C160" s="115">
        <v>8719514327160</v>
      </c>
      <c r="D160" s="116"/>
      <c r="E160" s="122"/>
      <c r="F160" s="117" t="s">
        <v>6011</v>
      </c>
      <c r="G160" s="119"/>
      <c r="H160" s="119" t="s">
        <v>5883</v>
      </c>
      <c r="I160" s="119" t="s">
        <v>5998</v>
      </c>
      <c r="J160" s="119" t="s">
        <v>2731</v>
      </c>
      <c r="K160" s="119" t="s">
        <v>122</v>
      </c>
      <c r="L160" s="119" t="s">
        <v>5711</v>
      </c>
      <c r="M160" s="119" t="s">
        <v>5712</v>
      </c>
      <c r="N160" s="124" t="s">
        <v>5713</v>
      </c>
      <c r="O160" s="120">
        <v>397.56</v>
      </c>
    </row>
    <row r="161" spans="1:15" ht="39" customHeight="1">
      <c r="A161" s="115">
        <v>929002665301</v>
      </c>
      <c r="B161" s="115">
        <v>871951432662000</v>
      </c>
      <c r="C161" s="115">
        <v>8719514326620</v>
      </c>
      <c r="D161" s="116"/>
      <c r="E161" s="122"/>
      <c r="F161" s="117" t="s">
        <v>6012</v>
      </c>
      <c r="G161" s="123"/>
      <c r="H161" s="119" t="s">
        <v>5883</v>
      </c>
      <c r="I161" s="119" t="s">
        <v>6013</v>
      </c>
      <c r="J161" s="119" t="s">
        <v>2731</v>
      </c>
      <c r="K161" s="119" t="s">
        <v>122</v>
      </c>
      <c r="L161" s="128" t="s">
        <v>5730</v>
      </c>
      <c r="M161" s="119" t="s">
        <v>5712</v>
      </c>
      <c r="N161" s="124" t="s">
        <v>5713</v>
      </c>
      <c r="O161" s="120">
        <v>145.53</v>
      </c>
    </row>
    <row r="162" spans="1:15" ht="39" customHeight="1">
      <c r="A162" s="115">
        <v>929002665601</v>
      </c>
      <c r="B162" s="115">
        <v>871951432668200</v>
      </c>
      <c r="C162" s="115">
        <v>8719514326682</v>
      </c>
      <c r="D162" s="116"/>
      <c r="E162" s="122"/>
      <c r="F162" s="117" t="s">
        <v>6014</v>
      </c>
      <c r="G162" s="123"/>
      <c r="H162" s="119" t="s">
        <v>5883</v>
      </c>
      <c r="I162" s="119" t="s">
        <v>6013</v>
      </c>
      <c r="J162" s="119" t="s">
        <v>2731</v>
      </c>
      <c r="K162" s="119" t="s">
        <v>122</v>
      </c>
      <c r="L162" s="128" t="s">
        <v>5730</v>
      </c>
      <c r="M162" s="119" t="s">
        <v>5712</v>
      </c>
      <c r="N162" s="124" t="s">
        <v>5713</v>
      </c>
      <c r="O162" s="120">
        <v>308.13</v>
      </c>
    </row>
    <row r="163" spans="1:15" ht="39" customHeight="1">
      <c r="A163" s="115">
        <v>929002665801</v>
      </c>
      <c r="B163" s="115">
        <v>871951432672900</v>
      </c>
      <c r="C163" s="115">
        <v>8719514326729</v>
      </c>
      <c r="D163" s="116"/>
      <c r="E163" s="122"/>
      <c r="F163" s="117" t="s">
        <v>6015</v>
      </c>
      <c r="G163" s="123"/>
      <c r="H163" s="119" t="s">
        <v>5883</v>
      </c>
      <c r="I163" s="119" t="s">
        <v>6013</v>
      </c>
      <c r="J163" s="119" t="s">
        <v>2731</v>
      </c>
      <c r="K163" s="119" t="s">
        <v>122</v>
      </c>
      <c r="L163" s="128" t="s">
        <v>5730</v>
      </c>
      <c r="M163" s="119" t="s">
        <v>5712</v>
      </c>
      <c r="N163" s="124" t="s">
        <v>5713</v>
      </c>
      <c r="O163" s="120">
        <v>348.78</v>
      </c>
    </row>
    <row r="164" spans="1:15" ht="39" customHeight="1">
      <c r="A164" s="115">
        <v>929002665501</v>
      </c>
      <c r="B164" s="115">
        <v>871951432666800</v>
      </c>
      <c r="C164" s="115">
        <v>8719514326668</v>
      </c>
      <c r="D164" s="116"/>
      <c r="E164" s="122"/>
      <c r="F164" s="117" t="s">
        <v>6016</v>
      </c>
      <c r="G164" s="123"/>
      <c r="H164" s="119" t="s">
        <v>5883</v>
      </c>
      <c r="I164" s="119" t="s">
        <v>6013</v>
      </c>
      <c r="J164" s="119" t="s">
        <v>2731</v>
      </c>
      <c r="K164" s="119" t="s">
        <v>122</v>
      </c>
      <c r="L164" s="128" t="s">
        <v>5730</v>
      </c>
      <c r="M164" s="119" t="s">
        <v>5712</v>
      </c>
      <c r="N164" s="124" t="s">
        <v>5713</v>
      </c>
      <c r="O164" s="120">
        <v>145.53</v>
      </c>
    </row>
    <row r="165" spans="1:15" ht="39" customHeight="1">
      <c r="A165" s="115">
        <v>929002665701</v>
      </c>
      <c r="B165" s="115">
        <v>871951432670500</v>
      </c>
      <c r="C165" s="115">
        <v>8719514326705</v>
      </c>
      <c r="D165" s="116"/>
      <c r="E165" s="122"/>
      <c r="F165" s="117" t="s">
        <v>6017</v>
      </c>
      <c r="G165" s="123"/>
      <c r="H165" s="119" t="s">
        <v>5883</v>
      </c>
      <c r="I165" s="119" t="s">
        <v>6013</v>
      </c>
      <c r="J165" s="119" t="s">
        <v>2731</v>
      </c>
      <c r="K165" s="119" t="s">
        <v>122</v>
      </c>
      <c r="L165" s="128" t="s">
        <v>5730</v>
      </c>
      <c r="M165" s="119" t="s">
        <v>5712</v>
      </c>
      <c r="N165" s="124" t="s">
        <v>5713</v>
      </c>
      <c r="O165" s="120">
        <v>308.13</v>
      </c>
    </row>
    <row r="166" spans="1:15" ht="39" customHeight="1">
      <c r="A166" s="115">
        <v>929002665901</v>
      </c>
      <c r="B166" s="115">
        <v>871951432674300</v>
      </c>
      <c r="C166" s="115">
        <v>8719514326743</v>
      </c>
      <c r="D166" s="116"/>
      <c r="E166" s="122"/>
      <c r="F166" s="117" t="s">
        <v>6018</v>
      </c>
      <c r="G166" s="123"/>
      <c r="H166" s="119" t="s">
        <v>5883</v>
      </c>
      <c r="I166" s="119" t="s">
        <v>6013</v>
      </c>
      <c r="J166" s="119" t="s">
        <v>2731</v>
      </c>
      <c r="K166" s="119" t="s">
        <v>122</v>
      </c>
      <c r="L166" s="128" t="s">
        <v>5730</v>
      </c>
      <c r="M166" s="119" t="s">
        <v>5712</v>
      </c>
      <c r="N166" s="124" t="s">
        <v>5713</v>
      </c>
      <c r="O166" s="120">
        <v>348.78</v>
      </c>
    </row>
    <row r="167" spans="1:15" ht="39" customHeight="1">
      <c r="A167" s="115">
        <v>915004571201</v>
      </c>
      <c r="B167" s="115">
        <v>318143116</v>
      </c>
      <c r="C167" s="115">
        <v>8718696122822</v>
      </c>
      <c r="D167" s="116" t="s">
        <v>6019</v>
      </c>
      <c r="E167" s="122" t="s">
        <v>6020</v>
      </c>
      <c r="F167" s="117" t="s">
        <v>6021</v>
      </c>
      <c r="G167" s="119"/>
      <c r="H167" s="119" t="s">
        <v>5883</v>
      </c>
      <c r="I167" s="119" t="s">
        <v>6022</v>
      </c>
      <c r="J167" s="119" t="s">
        <v>2731</v>
      </c>
      <c r="K167" s="119" t="s">
        <v>122</v>
      </c>
      <c r="L167" s="119" t="s">
        <v>5711</v>
      </c>
      <c r="M167" s="119" t="s">
        <v>5712</v>
      </c>
      <c r="N167" s="124" t="s">
        <v>5713</v>
      </c>
      <c r="O167" s="120">
        <v>72.36</v>
      </c>
    </row>
    <row r="168" spans="1:15" ht="39" customHeight="1">
      <c r="A168" s="115">
        <v>915004571401</v>
      </c>
      <c r="B168" s="115">
        <v>318153116</v>
      </c>
      <c r="C168" s="115">
        <v>8718696122846</v>
      </c>
      <c r="D168" s="116" t="s">
        <v>6023</v>
      </c>
      <c r="E168" s="122" t="s">
        <v>6024</v>
      </c>
      <c r="F168" s="117" t="s">
        <v>6025</v>
      </c>
      <c r="G168" s="119"/>
      <c r="H168" s="119" t="s">
        <v>5883</v>
      </c>
      <c r="I168" s="119" t="s">
        <v>6022</v>
      </c>
      <c r="J168" s="119" t="s">
        <v>2731</v>
      </c>
      <c r="K168" s="119" t="s">
        <v>122</v>
      </c>
      <c r="L168" s="119" t="s">
        <v>5711</v>
      </c>
      <c r="M168" s="119" t="s">
        <v>5712</v>
      </c>
      <c r="N168" s="124" t="s">
        <v>5713</v>
      </c>
      <c r="O168" s="120">
        <v>80.489999999999995</v>
      </c>
    </row>
    <row r="169" spans="1:15" ht="39" customHeight="1">
      <c r="A169" s="115">
        <v>915004571301</v>
      </c>
      <c r="B169" s="115">
        <v>318148716</v>
      </c>
      <c r="C169" s="115">
        <v>8718696122839</v>
      </c>
      <c r="D169" s="116" t="s">
        <v>6026</v>
      </c>
      <c r="E169" s="122" t="s">
        <v>6027</v>
      </c>
      <c r="F169" s="117" t="s">
        <v>6028</v>
      </c>
      <c r="G169" s="119"/>
      <c r="H169" s="119" t="s">
        <v>5883</v>
      </c>
      <c r="I169" s="119" t="s">
        <v>6022</v>
      </c>
      <c r="J169" s="119" t="s">
        <v>2731</v>
      </c>
      <c r="K169" s="119" t="s">
        <v>122</v>
      </c>
      <c r="L169" s="119" t="s">
        <v>5711</v>
      </c>
      <c r="M169" s="119" t="s">
        <v>5712</v>
      </c>
      <c r="N169" s="124" t="s">
        <v>5713</v>
      </c>
      <c r="O169" s="120">
        <v>72.36</v>
      </c>
    </row>
    <row r="170" spans="1:15" ht="39" customHeight="1">
      <c r="A170" s="115">
        <v>915004571501</v>
      </c>
      <c r="B170" s="115">
        <v>318158716</v>
      </c>
      <c r="C170" s="115">
        <v>8718696122853</v>
      </c>
      <c r="D170" s="116" t="s">
        <v>6029</v>
      </c>
      <c r="E170" s="122" t="s">
        <v>6030</v>
      </c>
      <c r="F170" s="117" t="s">
        <v>6031</v>
      </c>
      <c r="G170" s="119"/>
      <c r="H170" s="119" t="s">
        <v>5883</v>
      </c>
      <c r="I170" s="119" t="s">
        <v>6022</v>
      </c>
      <c r="J170" s="119" t="s">
        <v>2731</v>
      </c>
      <c r="K170" s="119" t="s">
        <v>122</v>
      </c>
      <c r="L170" s="119" t="s">
        <v>5711</v>
      </c>
      <c r="M170" s="119" t="s">
        <v>5712</v>
      </c>
      <c r="N170" s="124" t="s">
        <v>5713</v>
      </c>
      <c r="O170" s="120">
        <v>80.489999999999995</v>
      </c>
    </row>
    <row r="171" spans="1:15" ht="39" customHeight="1">
      <c r="A171" s="115">
        <v>915004571601</v>
      </c>
      <c r="B171" s="115">
        <v>318143117</v>
      </c>
      <c r="C171" s="115">
        <v>5413987155857</v>
      </c>
      <c r="D171" s="116" t="s">
        <v>6032</v>
      </c>
      <c r="E171" s="122" t="s">
        <v>6033</v>
      </c>
      <c r="F171" s="117" t="s">
        <v>6034</v>
      </c>
      <c r="G171" s="119"/>
      <c r="H171" s="119" t="s">
        <v>5883</v>
      </c>
      <c r="I171" s="119" t="s">
        <v>6022</v>
      </c>
      <c r="J171" s="119" t="s">
        <v>2731</v>
      </c>
      <c r="K171" s="119" t="s">
        <v>122</v>
      </c>
      <c r="L171" s="119" t="s">
        <v>5711</v>
      </c>
      <c r="M171" s="119" t="s">
        <v>5712</v>
      </c>
      <c r="N171" s="124" t="s">
        <v>5713</v>
      </c>
      <c r="O171" s="120">
        <v>72.36</v>
      </c>
    </row>
    <row r="172" spans="1:15" ht="39" customHeight="1">
      <c r="A172" s="115">
        <v>915005109501</v>
      </c>
      <c r="B172" s="115">
        <v>318153117</v>
      </c>
      <c r="C172" s="115">
        <v>8718696129579</v>
      </c>
      <c r="D172" s="116" t="s">
        <v>6035</v>
      </c>
      <c r="E172" s="122" t="s">
        <v>6036</v>
      </c>
      <c r="F172" s="117" t="s">
        <v>6037</v>
      </c>
      <c r="G172" s="119"/>
      <c r="H172" s="119" t="s">
        <v>5883</v>
      </c>
      <c r="I172" s="119" t="s">
        <v>6022</v>
      </c>
      <c r="J172" s="119" t="s">
        <v>2731</v>
      </c>
      <c r="K172" s="119" t="s">
        <v>122</v>
      </c>
      <c r="L172" s="119" t="s">
        <v>5711</v>
      </c>
      <c r="M172" s="119" t="s">
        <v>5712</v>
      </c>
      <c r="N172" s="124" t="s">
        <v>5713</v>
      </c>
      <c r="O172" s="120">
        <v>80.489999999999995</v>
      </c>
    </row>
    <row r="173" spans="1:15" ht="39" customHeight="1">
      <c r="A173" s="115">
        <v>915005315604</v>
      </c>
      <c r="B173" s="115" t="s">
        <v>6038</v>
      </c>
      <c r="C173" s="115">
        <v>8718696162774</v>
      </c>
      <c r="D173" s="116" t="s">
        <v>6039</v>
      </c>
      <c r="E173" s="122" t="s">
        <v>6040</v>
      </c>
      <c r="F173" s="117" t="s">
        <v>6041</v>
      </c>
      <c r="G173" s="123"/>
      <c r="H173" s="119" t="s">
        <v>5883</v>
      </c>
      <c r="I173" s="119" t="s">
        <v>6042</v>
      </c>
      <c r="J173" s="119" t="s">
        <v>2731</v>
      </c>
      <c r="K173" s="119" t="s">
        <v>122</v>
      </c>
      <c r="L173" s="119" t="s">
        <v>5711</v>
      </c>
      <c r="M173" s="119" t="s">
        <v>5712</v>
      </c>
      <c r="N173" s="124" t="s">
        <v>5713</v>
      </c>
      <c r="O173" s="120">
        <v>161.79</v>
      </c>
    </row>
    <row r="174" spans="1:15" ht="39" customHeight="1">
      <c r="A174" s="115">
        <v>915005315707</v>
      </c>
      <c r="B174" s="115" t="s">
        <v>6043</v>
      </c>
      <c r="C174" s="115">
        <v>8718696162781</v>
      </c>
      <c r="D174" s="116" t="s">
        <v>6044</v>
      </c>
      <c r="E174" s="122" t="s">
        <v>6045</v>
      </c>
      <c r="F174" s="117" t="s">
        <v>6046</v>
      </c>
      <c r="G174" s="123"/>
      <c r="H174" s="119" t="s">
        <v>5883</v>
      </c>
      <c r="I174" s="119" t="s">
        <v>6042</v>
      </c>
      <c r="J174" s="119" t="s">
        <v>2731</v>
      </c>
      <c r="K174" s="119" t="s">
        <v>122</v>
      </c>
      <c r="L174" s="119" t="s">
        <v>5711</v>
      </c>
      <c r="M174" s="119" t="s">
        <v>5712</v>
      </c>
      <c r="N174" s="124" t="s">
        <v>5713</v>
      </c>
      <c r="O174" s="120">
        <v>178.05</v>
      </c>
    </row>
    <row r="175" spans="1:15" ht="39" customHeight="1">
      <c r="A175" s="115">
        <v>915005315708</v>
      </c>
      <c r="B175" s="115" t="s">
        <v>6047</v>
      </c>
      <c r="C175" s="115">
        <v>8718696162798</v>
      </c>
      <c r="D175" s="116" t="s">
        <v>6048</v>
      </c>
      <c r="E175" s="122" t="s">
        <v>6049</v>
      </c>
      <c r="F175" s="117" t="s">
        <v>6050</v>
      </c>
      <c r="G175" s="123"/>
      <c r="H175" s="119" t="s">
        <v>5883</v>
      </c>
      <c r="I175" s="119" t="s">
        <v>6042</v>
      </c>
      <c r="J175" s="119" t="s">
        <v>2731</v>
      </c>
      <c r="K175" s="119" t="s">
        <v>122</v>
      </c>
      <c r="L175" s="119" t="s">
        <v>5711</v>
      </c>
      <c r="M175" s="119" t="s">
        <v>5712</v>
      </c>
      <c r="N175" s="124" t="s">
        <v>5713</v>
      </c>
      <c r="O175" s="120">
        <v>300</v>
      </c>
    </row>
    <row r="176" spans="1:15" ht="39" customHeight="1">
      <c r="A176" s="115">
        <v>929002514401</v>
      </c>
      <c r="B176" s="115">
        <v>871869977727200</v>
      </c>
      <c r="C176" s="115">
        <v>8718699777272</v>
      </c>
      <c r="D176" s="116"/>
      <c r="E176" s="122"/>
      <c r="F176" s="117" t="s">
        <v>6051</v>
      </c>
      <c r="G176" s="123"/>
      <c r="H176" s="119" t="s">
        <v>5883</v>
      </c>
      <c r="I176" s="119" t="s">
        <v>6052</v>
      </c>
      <c r="J176" s="119" t="s">
        <v>6053</v>
      </c>
      <c r="K176" s="119" t="s">
        <v>122</v>
      </c>
      <c r="L176" s="119" t="s">
        <v>5711</v>
      </c>
      <c r="M176" s="119" t="s">
        <v>5712</v>
      </c>
      <c r="N176" s="124" t="s">
        <v>5713</v>
      </c>
      <c r="O176" s="120">
        <v>88.62</v>
      </c>
    </row>
    <row r="177" spans="1:15" ht="39" customHeight="1">
      <c r="A177" s="115">
        <v>929002514501</v>
      </c>
      <c r="B177" s="115">
        <v>871869977729600</v>
      </c>
      <c r="C177" s="115">
        <v>8718699777296</v>
      </c>
      <c r="D177" s="116"/>
      <c r="E177" s="122"/>
      <c r="F177" s="117" t="s">
        <v>6054</v>
      </c>
      <c r="G177" s="123"/>
      <c r="H177" s="119" t="s">
        <v>5883</v>
      </c>
      <c r="I177" s="119" t="s">
        <v>6052</v>
      </c>
      <c r="J177" s="119" t="s">
        <v>6053</v>
      </c>
      <c r="K177" s="119" t="s">
        <v>122</v>
      </c>
      <c r="L177" s="119" t="s">
        <v>5711</v>
      </c>
      <c r="M177" s="119" t="s">
        <v>5712</v>
      </c>
      <c r="N177" s="124" t="s">
        <v>5713</v>
      </c>
      <c r="O177" s="120">
        <v>113.01</v>
      </c>
    </row>
    <row r="178" spans="1:15" ht="39" customHeight="1">
      <c r="A178" s="115">
        <v>929002668201</v>
      </c>
      <c r="B178" s="115">
        <v>871951432686600</v>
      </c>
      <c r="C178" s="115">
        <v>8719514326866</v>
      </c>
      <c r="D178" s="116"/>
      <c r="E178" s="122"/>
      <c r="F178" s="117" t="s">
        <v>6055</v>
      </c>
      <c r="G178" s="119"/>
      <c r="H178" s="119" t="s">
        <v>5883</v>
      </c>
      <c r="I178" s="119" t="s">
        <v>6056</v>
      </c>
      <c r="J178" s="119" t="s">
        <v>6053</v>
      </c>
      <c r="K178" s="119" t="s">
        <v>122</v>
      </c>
      <c r="L178" s="119" t="s">
        <v>5711</v>
      </c>
      <c r="M178" s="119" t="s">
        <v>5712</v>
      </c>
      <c r="N178" s="124" t="s">
        <v>5713</v>
      </c>
      <c r="O178" s="120">
        <v>96.75</v>
      </c>
    </row>
    <row r="179" spans="1:15" ht="39" customHeight="1">
      <c r="A179" s="115">
        <v>929002665001</v>
      </c>
      <c r="B179" s="115">
        <v>871951432658300</v>
      </c>
      <c r="C179" s="115">
        <v>8719514326583</v>
      </c>
      <c r="D179" s="116"/>
      <c r="E179" s="122"/>
      <c r="F179" s="117" t="s">
        <v>6057</v>
      </c>
      <c r="G179" s="119"/>
      <c r="H179" s="119" t="s">
        <v>5883</v>
      </c>
      <c r="I179" s="119" t="s">
        <v>6058</v>
      </c>
      <c r="J179" s="119" t="s">
        <v>6053</v>
      </c>
      <c r="K179" s="119" t="s">
        <v>122</v>
      </c>
      <c r="L179" s="119" t="s">
        <v>5711</v>
      </c>
      <c r="M179" s="119" t="s">
        <v>5712</v>
      </c>
      <c r="N179" s="124" t="s">
        <v>5713</v>
      </c>
      <c r="O179" s="120">
        <v>80.489999999999995</v>
      </c>
    </row>
    <row r="180" spans="1:15" ht="39" customHeight="1">
      <c r="A180" s="115">
        <v>929002514001</v>
      </c>
      <c r="B180" s="115">
        <v>871869977719700</v>
      </c>
      <c r="C180" s="115">
        <v>8718699777197</v>
      </c>
      <c r="D180" s="116"/>
      <c r="E180" s="122"/>
      <c r="F180" s="117" t="s">
        <v>6059</v>
      </c>
      <c r="G180" s="119"/>
      <c r="H180" s="119" t="s">
        <v>5883</v>
      </c>
      <c r="I180" s="119" t="s">
        <v>6058</v>
      </c>
      <c r="J180" s="119" t="s">
        <v>6053</v>
      </c>
      <c r="K180" s="119" t="s">
        <v>122</v>
      </c>
      <c r="L180" s="119" t="s">
        <v>5711</v>
      </c>
      <c r="M180" s="119" t="s">
        <v>5712</v>
      </c>
      <c r="N180" s="124" t="s">
        <v>5713</v>
      </c>
      <c r="O180" s="120">
        <v>113.01</v>
      </c>
    </row>
    <row r="181" spans="1:15" ht="39" customHeight="1">
      <c r="A181" s="115">
        <v>929002367301</v>
      </c>
      <c r="B181" s="115">
        <v>871869975878300</v>
      </c>
      <c r="C181" s="115">
        <v>8718699758783</v>
      </c>
      <c r="D181" s="116"/>
      <c r="E181" s="122"/>
      <c r="F181" s="117" t="s">
        <v>6060</v>
      </c>
      <c r="G181" s="119"/>
      <c r="H181" s="119" t="s">
        <v>5883</v>
      </c>
      <c r="I181" s="119" t="s">
        <v>6058</v>
      </c>
      <c r="J181" s="119" t="s">
        <v>6053</v>
      </c>
      <c r="K181" s="119" t="s">
        <v>122</v>
      </c>
      <c r="L181" s="119" t="s">
        <v>5711</v>
      </c>
      <c r="M181" s="119" t="s">
        <v>5712</v>
      </c>
      <c r="N181" s="124" t="s">
        <v>5713</v>
      </c>
      <c r="O181" s="120">
        <v>80.489999999999995</v>
      </c>
    </row>
    <row r="182" spans="1:15" ht="39" customHeight="1">
      <c r="A182" s="115">
        <v>929002367501</v>
      </c>
      <c r="B182" s="115">
        <v>871869975882000</v>
      </c>
      <c r="C182" s="115">
        <v>8718699758820</v>
      </c>
      <c r="D182" s="116"/>
      <c r="E182" s="122"/>
      <c r="F182" s="117" t="s">
        <v>6061</v>
      </c>
      <c r="G182" s="119"/>
      <c r="H182" s="119" t="s">
        <v>5883</v>
      </c>
      <c r="I182" s="119" t="s">
        <v>6058</v>
      </c>
      <c r="J182" s="119" t="s">
        <v>6053</v>
      </c>
      <c r="K182" s="119" t="s">
        <v>122</v>
      </c>
      <c r="L182" s="119" t="s">
        <v>5711</v>
      </c>
      <c r="M182" s="119" t="s">
        <v>5712</v>
      </c>
      <c r="N182" s="124" t="s">
        <v>5713</v>
      </c>
      <c r="O182" s="120">
        <v>96.75</v>
      </c>
    </row>
    <row r="183" spans="1:15" ht="39" customHeight="1">
      <c r="A183" s="115">
        <v>929002665101</v>
      </c>
      <c r="B183" s="115">
        <v>871951432660600</v>
      </c>
      <c r="C183" s="115">
        <v>8719514326606</v>
      </c>
      <c r="D183" s="116"/>
      <c r="E183" s="122"/>
      <c r="F183" s="117" t="s">
        <v>6062</v>
      </c>
      <c r="G183" s="119"/>
      <c r="H183" s="119" t="s">
        <v>5883</v>
      </c>
      <c r="I183" s="119" t="s">
        <v>6058</v>
      </c>
      <c r="J183" s="119" t="s">
        <v>6053</v>
      </c>
      <c r="K183" s="119" t="s">
        <v>122</v>
      </c>
      <c r="L183" s="119" t="s">
        <v>5711</v>
      </c>
      <c r="M183" s="119" t="s">
        <v>5712</v>
      </c>
      <c r="N183" s="124" t="s">
        <v>5713</v>
      </c>
      <c r="O183" s="120">
        <v>121.14</v>
      </c>
    </row>
    <row r="184" spans="1:15" ht="39" customHeight="1">
      <c r="A184" s="115">
        <v>929002514201</v>
      </c>
      <c r="B184" s="115">
        <v>871869977723400</v>
      </c>
      <c r="C184" s="115">
        <v>8718699777234</v>
      </c>
      <c r="D184" s="116"/>
      <c r="E184" s="122"/>
      <c r="F184" s="117" t="s">
        <v>6063</v>
      </c>
      <c r="G184" s="119"/>
      <c r="H184" s="119" t="s">
        <v>5883</v>
      </c>
      <c r="I184" s="119" t="s">
        <v>6058</v>
      </c>
      <c r="J184" s="119" t="s">
        <v>6053</v>
      </c>
      <c r="K184" s="119" t="s">
        <v>122</v>
      </c>
      <c r="L184" s="119" t="s">
        <v>5711</v>
      </c>
      <c r="M184" s="119" t="s">
        <v>5712</v>
      </c>
      <c r="N184" s="124" t="s">
        <v>5713</v>
      </c>
      <c r="O184" s="120">
        <v>169.92</v>
      </c>
    </row>
    <row r="185" spans="1:15" ht="39" customHeight="1">
      <c r="A185" s="115">
        <v>929002367701</v>
      </c>
      <c r="B185" s="115">
        <v>871869975888200</v>
      </c>
      <c r="C185" s="115">
        <v>8718699758882</v>
      </c>
      <c r="D185" s="116"/>
      <c r="E185" s="122"/>
      <c r="F185" s="117" t="s">
        <v>6064</v>
      </c>
      <c r="G185" s="119"/>
      <c r="H185" s="119" t="s">
        <v>5883</v>
      </c>
      <c r="I185" s="119" t="s">
        <v>6058</v>
      </c>
      <c r="J185" s="119" t="s">
        <v>6053</v>
      </c>
      <c r="K185" s="119" t="s">
        <v>122</v>
      </c>
      <c r="L185" s="119" t="s">
        <v>5711</v>
      </c>
      <c r="M185" s="119" t="s">
        <v>5712</v>
      </c>
      <c r="N185" s="124" t="s">
        <v>5713</v>
      </c>
      <c r="O185" s="120">
        <v>137.4</v>
      </c>
    </row>
    <row r="186" spans="1:15" ht="39" customHeight="1">
      <c r="A186" s="115">
        <v>929002367901</v>
      </c>
      <c r="B186" s="115">
        <v>871869975892900</v>
      </c>
      <c r="C186" s="115">
        <v>8718699758929</v>
      </c>
      <c r="D186" s="116"/>
      <c r="E186" s="122"/>
      <c r="F186" s="117" t="s">
        <v>6065</v>
      </c>
      <c r="G186" s="119"/>
      <c r="H186" s="119" t="s">
        <v>5883</v>
      </c>
      <c r="I186" s="119" t="s">
        <v>6058</v>
      </c>
      <c r="J186" s="119" t="s">
        <v>6053</v>
      </c>
      <c r="K186" s="119" t="s">
        <v>122</v>
      </c>
      <c r="L186" s="119" t="s">
        <v>5711</v>
      </c>
      <c r="M186" s="119" t="s">
        <v>5712</v>
      </c>
      <c r="N186" s="124" t="s">
        <v>5713</v>
      </c>
      <c r="O186" s="120">
        <v>153.66</v>
      </c>
    </row>
    <row r="187" spans="1:15" ht="39" customHeight="1">
      <c r="A187" s="125">
        <v>929002514101</v>
      </c>
      <c r="B187" s="115">
        <v>871869977721000</v>
      </c>
      <c r="C187" s="115">
        <v>8718699777210</v>
      </c>
      <c r="D187" s="116"/>
      <c r="E187" s="122"/>
      <c r="F187" s="117" t="s">
        <v>6066</v>
      </c>
      <c r="G187" s="119"/>
      <c r="H187" s="119" t="s">
        <v>5883</v>
      </c>
      <c r="I187" s="119" t="s">
        <v>6058</v>
      </c>
      <c r="J187" s="119" t="s">
        <v>6053</v>
      </c>
      <c r="K187" s="119" t="s">
        <v>122</v>
      </c>
      <c r="L187" s="126" t="s">
        <v>5917</v>
      </c>
      <c r="M187" s="119" t="s">
        <v>5712</v>
      </c>
      <c r="N187" s="124" t="s">
        <v>5713</v>
      </c>
      <c r="O187" s="120">
        <v>129.27000000000001</v>
      </c>
    </row>
    <row r="188" spans="1:15" ht="39" customHeight="1">
      <c r="A188" s="125">
        <v>929002367401</v>
      </c>
      <c r="B188" s="115">
        <v>871869975880600</v>
      </c>
      <c r="C188" s="115">
        <v>8718699758806</v>
      </c>
      <c r="D188" s="116"/>
      <c r="E188" s="122"/>
      <c r="F188" s="117" t="s">
        <v>6067</v>
      </c>
      <c r="G188" s="119"/>
      <c r="H188" s="119" t="s">
        <v>5883</v>
      </c>
      <c r="I188" s="119" t="s">
        <v>6058</v>
      </c>
      <c r="J188" s="119" t="s">
        <v>6053</v>
      </c>
      <c r="K188" s="119" t="s">
        <v>122</v>
      </c>
      <c r="L188" s="126" t="s">
        <v>5917</v>
      </c>
      <c r="M188" s="119" t="s">
        <v>5712</v>
      </c>
      <c r="N188" s="124" t="s">
        <v>5713</v>
      </c>
      <c r="O188" s="120">
        <v>104.88</v>
      </c>
    </row>
    <row r="189" spans="1:15" ht="39" customHeight="1">
      <c r="A189" s="125">
        <v>929002367601</v>
      </c>
      <c r="B189" s="115">
        <v>871869975884400</v>
      </c>
      <c r="C189" s="115">
        <v>8718699758844</v>
      </c>
      <c r="D189" s="116"/>
      <c r="E189" s="122"/>
      <c r="F189" s="117" t="s">
        <v>6068</v>
      </c>
      <c r="G189" s="119"/>
      <c r="H189" s="119" t="s">
        <v>5883</v>
      </c>
      <c r="I189" s="119" t="s">
        <v>6058</v>
      </c>
      <c r="J189" s="119" t="s">
        <v>6053</v>
      </c>
      <c r="K189" s="119" t="s">
        <v>122</v>
      </c>
      <c r="L189" s="126" t="s">
        <v>5917</v>
      </c>
      <c r="M189" s="119" t="s">
        <v>5712</v>
      </c>
      <c r="N189" s="124" t="s">
        <v>5713</v>
      </c>
      <c r="O189" s="120">
        <v>129.27000000000001</v>
      </c>
    </row>
    <row r="190" spans="1:15" ht="39" customHeight="1">
      <c r="A190" s="115">
        <v>929002514301</v>
      </c>
      <c r="B190" s="115">
        <v>871869977725800</v>
      </c>
      <c r="C190" s="115">
        <v>8718699777258</v>
      </c>
      <c r="D190" s="116"/>
      <c r="E190" s="122"/>
      <c r="F190" s="117" t="s">
        <v>6069</v>
      </c>
      <c r="G190" s="119"/>
      <c r="H190" s="119" t="s">
        <v>5883</v>
      </c>
      <c r="I190" s="119" t="s">
        <v>6058</v>
      </c>
      <c r="J190" s="119" t="s">
        <v>6053</v>
      </c>
      <c r="K190" s="119" t="s">
        <v>122</v>
      </c>
      <c r="L190" s="119" t="s">
        <v>5711</v>
      </c>
      <c r="M190" s="119" t="s">
        <v>5712</v>
      </c>
      <c r="N190" s="124" t="s">
        <v>5713</v>
      </c>
      <c r="O190" s="120">
        <v>169.92</v>
      </c>
    </row>
    <row r="191" spans="1:15" ht="39" customHeight="1">
      <c r="A191" s="115">
        <v>929002367801</v>
      </c>
      <c r="B191" s="115">
        <v>871869975890500</v>
      </c>
      <c r="C191" s="115">
        <v>8718699758905</v>
      </c>
      <c r="D191" s="116"/>
      <c r="E191" s="122"/>
      <c r="F191" s="117" t="s">
        <v>6070</v>
      </c>
      <c r="G191" s="119"/>
      <c r="H191" s="119" t="s">
        <v>5883</v>
      </c>
      <c r="I191" s="119" t="s">
        <v>6058</v>
      </c>
      <c r="J191" s="119" t="s">
        <v>6053</v>
      </c>
      <c r="K191" s="119" t="s">
        <v>122</v>
      </c>
      <c r="L191" s="119" t="s">
        <v>5711</v>
      </c>
      <c r="M191" s="119" t="s">
        <v>5712</v>
      </c>
      <c r="N191" s="124" t="s">
        <v>5713</v>
      </c>
      <c r="O191" s="120">
        <v>137.4</v>
      </c>
    </row>
    <row r="192" spans="1:15" ht="39" customHeight="1">
      <c r="A192" s="115">
        <v>929002368001</v>
      </c>
      <c r="B192" s="115">
        <v>871869975894300</v>
      </c>
      <c r="C192" s="115">
        <v>8718699758943</v>
      </c>
      <c r="D192" s="116"/>
      <c r="E192" s="122"/>
      <c r="F192" s="117" t="s">
        <v>6071</v>
      </c>
      <c r="G192" s="119"/>
      <c r="H192" s="119" t="s">
        <v>5883</v>
      </c>
      <c r="I192" s="119" t="s">
        <v>6058</v>
      </c>
      <c r="J192" s="119" t="s">
        <v>6053</v>
      </c>
      <c r="K192" s="119" t="s">
        <v>122</v>
      </c>
      <c r="L192" s="119" t="s">
        <v>5711</v>
      </c>
      <c r="M192" s="119" t="s">
        <v>5712</v>
      </c>
      <c r="N192" s="124" t="s">
        <v>5713</v>
      </c>
      <c r="O192" s="120">
        <v>153.66</v>
      </c>
    </row>
    <row r="193" spans="1:15" ht="39" customHeight="1">
      <c r="A193" s="115">
        <v>929002514601</v>
      </c>
      <c r="B193" s="115">
        <v>871869977731900</v>
      </c>
      <c r="C193" s="115">
        <v>8718699777319</v>
      </c>
      <c r="D193" s="116"/>
      <c r="E193" s="122"/>
      <c r="F193" s="117" t="s">
        <v>6072</v>
      </c>
      <c r="G193" s="119"/>
      <c r="H193" s="119" t="s">
        <v>5883</v>
      </c>
      <c r="I193" s="119" t="s">
        <v>6073</v>
      </c>
      <c r="J193" s="119" t="s">
        <v>6053</v>
      </c>
      <c r="K193" s="119" t="s">
        <v>122</v>
      </c>
      <c r="L193" s="119" t="s">
        <v>5711</v>
      </c>
      <c r="M193" s="119" t="s">
        <v>5712</v>
      </c>
      <c r="N193" s="124" t="s">
        <v>5713</v>
      </c>
      <c r="O193" s="120">
        <v>80.489999999999995</v>
      </c>
    </row>
    <row r="194" spans="1:15" ht="39" customHeight="1">
      <c r="A194" s="115">
        <v>929002514701</v>
      </c>
      <c r="B194" s="115">
        <v>871869977733300</v>
      </c>
      <c r="C194" s="115">
        <v>8718699777333</v>
      </c>
      <c r="D194" s="116"/>
      <c r="E194" s="122"/>
      <c r="F194" s="117" t="s">
        <v>6074</v>
      </c>
      <c r="G194" s="119"/>
      <c r="H194" s="119" t="s">
        <v>5883</v>
      </c>
      <c r="I194" s="119" t="s">
        <v>6073</v>
      </c>
      <c r="J194" s="119" t="s">
        <v>6053</v>
      </c>
      <c r="K194" s="119" t="s">
        <v>122</v>
      </c>
      <c r="L194" s="119" t="s">
        <v>5711</v>
      </c>
      <c r="M194" s="119" t="s">
        <v>5712</v>
      </c>
      <c r="N194" s="124" t="s">
        <v>5713</v>
      </c>
      <c r="O194" s="120">
        <v>113.01</v>
      </c>
    </row>
    <row r="195" spans="1:15" ht="39" customHeight="1">
      <c r="A195" s="115">
        <v>929002667401</v>
      </c>
      <c r="B195" s="115">
        <v>871951432718400</v>
      </c>
      <c r="C195" s="115">
        <v>8719514327184</v>
      </c>
      <c r="D195" s="116"/>
      <c r="E195" s="122"/>
      <c r="F195" s="117" t="s">
        <v>6075</v>
      </c>
      <c r="G195" s="119"/>
      <c r="H195" s="119" t="s">
        <v>5883</v>
      </c>
      <c r="I195" s="119" t="s">
        <v>6076</v>
      </c>
      <c r="J195" s="119" t="s">
        <v>6053</v>
      </c>
      <c r="K195" s="119" t="s">
        <v>122</v>
      </c>
      <c r="L195" s="119" t="s">
        <v>5711</v>
      </c>
      <c r="M195" s="119" t="s">
        <v>5712</v>
      </c>
      <c r="N195" s="124" t="s">
        <v>5713</v>
      </c>
      <c r="O195" s="120">
        <v>121.14</v>
      </c>
    </row>
    <row r="196" spans="1:15" ht="39" customHeight="1">
      <c r="A196" s="115">
        <v>929002667801</v>
      </c>
      <c r="B196" s="115">
        <v>871951432726900</v>
      </c>
      <c r="C196" s="115">
        <v>8719514327269</v>
      </c>
      <c r="D196" s="116"/>
      <c r="E196" s="122"/>
      <c r="F196" s="117" t="s">
        <v>6077</v>
      </c>
      <c r="G196" s="119"/>
      <c r="H196" s="119" t="s">
        <v>5883</v>
      </c>
      <c r="I196" s="119" t="s">
        <v>6076</v>
      </c>
      <c r="J196" s="119" t="s">
        <v>6053</v>
      </c>
      <c r="K196" s="119" t="s">
        <v>122</v>
      </c>
      <c r="L196" s="119" t="s">
        <v>5711</v>
      </c>
      <c r="M196" s="119" t="s">
        <v>5712</v>
      </c>
      <c r="N196" s="124" t="s">
        <v>5713</v>
      </c>
      <c r="O196" s="120">
        <v>161.79</v>
      </c>
    </row>
    <row r="197" spans="1:15" ht="39" customHeight="1">
      <c r="A197" s="115">
        <v>929002667601</v>
      </c>
      <c r="B197" s="115">
        <v>871951432722100</v>
      </c>
      <c r="C197" s="115">
        <v>8719514327221</v>
      </c>
      <c r="D197" s="116"/>
      <c r="E197" s="122"/>
      <c r="F197" s="117" t="s">
        <v>6078</v>
      </c>
      <c r="G197" s="119"/>
      <c r="H197" s="119" t="s">
        <v>5883</v>
      </c>
      <c r="I197" s="119" t="s">
        <v>6076</v>
      </c>
      <c r="J197" s="119" t="s">
        <v>6053</v>
      </c>
      <c r="K197" s="119" t="s">
        <v>122</v>
      </c>
      <c r="L197" s="119" t="s">
        <v>5711</v>
      </c>
      <c r="M197" s="119" t="s">
        <v>5712</v>
      </c>
      <c r="N197" s="124" t="s">
        <v>5713</v>
      </c>
      <c r="O197" s="120">
        <v>121.14</v>
      </c>
    </row>
    <row r="198" spans="1:15" ht="39" customHeight="1">
      <c r="A198" s="115">
        <v>929002667501</v>
      </c>
      <c r="B198" s="115">
        <v>871951432720700</v>
      </c>
      <c r="C198" s="115">
        <v>8719514327207</v>
      </c>
      <c r="D198" s="116"/>
      <c r="E198" s="122"/>
      <c r="F198" s="117" t="s">
        <v>6079</v>
      </c>
      <c r="G198" s="119"/>
      <c r="H198" s="119" t="s">
        <v>5883</v>
      </c>
      <c r="I198" s="119" t="s">
        <v>6076</v>
      </c>
      <c r="J198" s="119" t="s">
        <v>6053</v>
      </c>
      <c r="K198" s="119" t="s">
        <v>122</v>
      </c>
      <c r="L198" s="119" t="s">
        <v>5711</v>
      </c>
      <c r="M198" s="119" t="s">
        <v>5712</v>
      </c>
      <c r="N198" s="124" t="s">
        <v>5713</v>
      </c>
      <c r="O198" s="120">
        <v>121.14</v>
      </c>
    </row>
    <row r="199" spans="1:15" ht="39" customHeight="1">
      <c r="A199" s="115">
        <v>929002667901</v>
      </c>
      <c r="B199" s="115">
        <v>871951432728300</v>
      </c>
      <c r="C199" s="115">
        <v>8719514327283</v>
      </c>
      <c r="D199" s="116"/>
      <c r="E199" s="122"/>
      <c r="F199" s="117" t="s">
        <v>6080</v>
      </c>
      <c r="G199" s="119"/>
      <c r="H199" s="119" t="s">
        <v>5883</v>
      </c>
      <c r="I199" s="119" t="s">
        <v>6076</v>
      </c>
      <c r="J199" s="119" t="s">
        <v>6053</v>
      </c>
      <c r="K199" s="119" t="s">
        <v>122</v>
      </c>
      <c r="L199" s="119" t="s">
        <v>5711</v>
      </c>
      <c r="M199" s="119" t="s">
        <v>5712</v>
      </c>
      <c r="N199" s="124" t="s">
        <v>5713</v>
      </c>
      <c r="O199" s="120">
        <v>161.79</v>
      </c>
    </row>
    <row r="200" spans="1:15" ht="39" customHeight="1">
      <c r="A200" s="115">
        <v>915004203301</v>
      </c>
      <c r="B200" s="115" t="s">
        <v>6081</v>
      </c>
      <c r="C200" s="115">
        <v>8718291455349</v>
      </c>
      <c r="D200" s="116"/>
      <c r="E200" s="122"/>
      <c r="F200" s="117" t="s">
        <v>6082</v>
      </c>
      <c r="G200" s="119"/>
      <c r="H200" s="119" t="s">
        <v>5883</v>
      </c>
      <c r="I200" s="119" t="s">
        <v>6083</v>
      </c>
      <c r="J200" s="119" t="s">
        <v>6084</v>
      </c>
      <c r="K200" s="119" t="s">
        <v>122</v>
      </c>
      <c r="L200" s="119" t="s">
        <v>5711</v>
      </c>
      <c r="M200" s="119" t="s">
        <v>5712</v>
      </c>
      <c r="N200" s="124" t="s">
        <v>5713</v>
      </c>
      <c r="O200" s="120">
        <v>316.26</v>
      </c>
    </row>
    <row r="201" spans="1:15" ht="39" customHeight="1">
      <c r="A201" s="115">
        <v>915004204101</v>
      </c>
      <c r="B201" s="115">
        <v>340591116</v>
      </c>
      <c r="C201" s="115">
        <v>8718291455424</v>
      </c>
      <c r="D201" s="116"/>
      <c r="E201" s="122"/>
      <c r="F201" s="117" t="s">
        <v>6085</v>
      </c>
      <c r="G201" s="119"/>
      <c r="H201" s="119" t="s">
        <v>5883</v>
      </c>
      <c r="I201" s="119" t="s">
        <v>6083</v>
      </c>
      <c r="J201" s="119" t="s">
        <v>6084</v>
      </c>
      <c r="K201" s="119" t="s">
        <v>122</v>
      </c>
      <c r="L201" s="119" t="s">
        <v>5711</v>
      </c>
      <c r="M201" s="119" t="s">
        <v>5712</v>
      </c>
      <c r="N201" s="124" t="s">
        <v>5713</v>
      </c>
      <c r="O201" s="120">
        <v>389.43</v>
      </c>
    </row>
    <row r="202" spans="1:15" ht="39" customHeight="1">
      <c r="A202" s="115">
        <v>929003168101</v>
      </c>
      <c r="B202" s="115" t="s">
        <v>6086</v>
      </c>
      <c r="C202" s="115">
        <v>8718696164273</v>
      </c>
      <c r="D202" s="116" t="s">
        <v>6087</v>
      </c>
      <c r="E202" s="122" t="s">
        <v>6088</v>
      </c>
      <c r="F202" s="117" t="s">
        <v>6089</v>
      </c>
      <c r="G202" s="119"/>
      <c r="H202" s="119" t="s">
        <v>5883</v>
      </c>
      <c r="I202" s="119" t="s">
        <v>6090</v>
      </c>
      <c r="J202" s="119" t="s">
        <v>6091</v>
      </c>
      <c r="K202" s="119" t="s">
        <v>122</v>
      </c>
      <c r="L202" s="119" t="s">
        <v>5711</v>
      </c>
      <c r="M202" s="119" t="s">
        <v>5712</v>
      </c>
      <c r="N202" s="124" t="s">
        <v>5713</v>
      </c>
      <c r="O202" s="120">
        <v>88.62</v>
      </c>
    </row>
    <row r="203" spans="1:15" ht="39" customHeight="1">
      <c r="A203" s="115">
        <v>929003168201</v>
      </c>
      <c r="B203" s="115" t="s">
        <v>6092</v>
      </c>
      <c r="C203" s="115">
        <v>8718696164228</v>
      </c>
      <c r="D203" s="116" t="s">
        <v>6093</v>
      </c>
      <c r="E203" s="122" t="s">
        <v>6094</v>
      </c>
      <c r="F203" s="117" t="s">
        <v>6095</v>
      </c>
      <c r="G203" s="119"/>
      <c r="H203" s="119" t="s">
        <v>5883</v>
      </c>
      <c r="I203" s="119" t="s">
        <v>6090</v>
      </c>
      <c r="J203" s="119" t="s">
        <v>6091</v>
      </c>
      <c r="K203" s="119" t="s">
        <v>122</v>
      </c>
      <c r="L203" s="128" t="s">
        <v>5730</v>
      </c>
      <c r="M203" s="119" t="s">
        <v>5712</v>
      </c>
      <c r="N203" s="124" t="s">
        <v>5713</v>
      </c>
      <c r="O203" s="120">
        <v>145.53</v>
      </c>
    </row>
    <row r="204" spans="1:15" ht="39" customHeight="1">
      <c r="A204" s="115">
        <v>929003168401</v>
      </c>
      <c r="B204" s="115" t="s">
        <v>6096</v>
      </c>
      <c r="C204" s="115">
        <v>8718696164280</v>
      </c>
      <c r="D204" s="116" t="s">
        <v>6097</v>
      </c>
      <c r="E204" s="122" t="s">
        <v>6098</v>
      </c>
      <c r="F204" s="117" t="s">
        <v>6099</v>
      </c>
      <c r="G204" s="119"/>
      <c r="H204" s="119" t="s">
        <v>5883</v>
      </c>
      <c r="I204" s="119" t="s">
        <v>6090</v>
      </c>
      <c r="J204" s="119" t="s">
        <v>6091</v>
      </c>
      <c r="K204" s="119" t="s">
        <v>122</v>
      </c>
      <c r="L204" s="119" t="s">
        <v>5711</v>
      </c>
      <c r="M204" s="119" t="s">
        <v>5712</v>
      </c>
      <c r="N204" s="124" t="s">
        <v>5713</v>
      </c>
      <c r="O204" s="120">
        <v>121.14</v>
      </c>
    </row>
    <row r="205" spans="1:15" ht="39" customHeight="1">
      <c r="A205" s="115">
        <v>929003168501</v>
      </c>
      <c r="B205" s="115" t="s">
        <v>6100</v>
      </c>
      <c r="C205" s="115">
        <v>8718696164242</v>
      </c>
      <c r="D205" s="116" t="s">
        <v>6101</v>
      </c>
      <c r="E205" s="122" t="s">
        <v>6102</v>
      </c>
      <c r="F205" s="117" t="s">
        <v>6103</v>
      </c>
      <c r="G205" s="119"/>
      <c r="H205" s="119" t="s">
        <v>5883</v>
      </c>
      <c r="I205" s="119" t="s">
        <v>6090</v>
      </c>
      <c r="J205" s="119" t="s">
        <v>6091</v>
      </c>
      <c r="K205" s="119" t="s">
        <v>122</v>
      </c>
      <c r="L205" s="119" t="s">
        <v>5711</v>
      </c>
      <c r="M205" s="119" t="s">
        <v>5712</v>
      </c>
      <c r="N205" s="124" t="s">
        <v>5713</v>
      </c>
      <c r="O205" s="120">
        <v>178.05</v>
      </c>
    </row>
    <row r="206" spans="1:15" ht="39" customHeight="1">
      <c r="A206" s="127">
        <v>929002568231</v>
      </c>
      <c r="B206" s="115">
        <v>871951445314200</v>
      </c>
      <c r="C206" s="115">
        <v>8719514453142</v>
      </c>
      <c r="D206" s="116" t="s">
        <v>6104</v>
      </c>
      <c r="E206" s="122" t="s">
        <v>6105</v>
      </c>
      <c r="F206" s="117" t="s">
        <v>6106</v>
      </c>
      <c r="G206" s="119"/>
      <c r="H206" s="119" t="s">
        <v>5883</v>
      </c>
      <c r="I206" s="119" t="s">
        <v>6107</v>
      </c>
      <c r="J206" s="119" t="s">
        <v>5087</v>
      </c>
      <c r="K206" s="119" t="s">
        <v>122</v>
      </c>
      <c r="L206" s="128" t="s">
        <v>5730</v>
      </c>
      <c r="M206" s="119" t="s">
        <v>5712</v>
      </c>
      <c r="N206" s="124" t="s">
        <v>5713</v>
      </c>
      <c r="O206" s="120">
        <v>31.71</v>
      </c>
    </row>
    <row r="207" spans="1:15" ht="39" customHeight="1">
      <c r="A207" s="127">
        <v>929002568233</v>
      </c>
      <c r="B207" s="115">
        <v>871951445324100</v>
      </c>
      <c r="C207" s="115">
        <v>8719514453241</v>
      </c>
      <c r="D207" s="116" t="s">
        <v>6108</v>
      </c>
      <c r="E207" s="122" t="s">
        <v>6109</v>
      </c>
      <c r="F207" s="117" t="s">
        <v>6110</v>
      </c>
      <c r="G207" s="119"/>
      <c r="H207" s="119" t="s">
        <v>5883</v>
      </c>
      <c r="I207" s="119" t="s">
        <v>6107</v>
      </c>
      <c r="J207" s="119" t="s">
        <v>5087</v>
      </c>
      <c r="K207" s="119" t="s">
        <v>122</v>
      </c>
      <c r="L207" s="128" t="s">
        <v>5730</v>
      </c>
      <c r="M207" s="119" t="s">
        <v>5712</v>
      </c>
      <c r="N207" s="124" t="s">
        <v>5713</v>
      </c>
      <c r="O207" s="120">
        <v>88.62</v>
      </c>
    </row>
    <row r="208" spans="1:15" ht="39" customHeight="1">
      <c r="A208" s="127">
        <v>929002568531</v>
      </c>
      <c r="B208" s="115">
        <v>871951445318000</v>
      </c>
      <c r="C208" s="115">
        <v>8719514453180</v>
      </c>
      <c r="D208" s="116" t="s">
        <v>6111</v>
      </c>
      <c r="E208" s="122" t="s">
        <v>6112</v>
      </c>
      <c r="F208" s="117" t="s">
        <v>6113</v>
      </c>
      <c r="G208" s="119"/>
      <c r="H208" s="119" t="s">
        <v>5883</v>
      </c>
      <c r="I208" s="119" t="s">
        <v>6107</v>
      </c>
      <c r="J208" s="119" t="s">
        <v>5087</v>
      </c>
      <c r="K208" s="119" t="s">
        <v>122</v>
      </c>
      <c r="L208" s="128" t="s">
        <v>5730</v>
      </c>
      <c r="M208" s="119" t="s">
        <v>5712</v>
      </c>
      <c r="N208" s="124" t="s">
        <v>5713</v>
      </c>
      <c r="O208" s="120">
        <v>31.71</v>
      </c>
    </row>
    <row r="209" spans="1:15" ht="39" customHeight="1">
      <c r="A209" s="127">
        <v>929002568533</v>
      </c>
      <c r="B209" s="115">
        <v>871951445326500</v>
      </c>
      <c r="C209" s="115">
        <v>8719514453265</v>
      </c>
      <c r="D209" s="116" t="s">
        <v>6114</v>
      </c>
      <c r="E209" s="122" t="s">
        <v>6115</v>
      </c>
      <c r="F209" s="117" t="s">
        <v>6116</v>
      </c>
      <c r="G209" s="119"/>
      <c r="H209" s="119" t="s">
        <v>5883</v>
      </c>
      <c r="I209" s="119" t="s">
        <v>6107</v>
      </c>
      <c r="J209" s="119" t="s">
        <v>5087</v>
      </c>
      <c r="K209" s="119" t="s">
        <v>122</v>
      </c>
      <c r="L209" s="128" t="s">
        <v>5730</v>
      </c>
      <c r="M209" s="119" t="s">
        <v>5712</v>
      </c>
      <c r="N209" s="124" t="s">
        <v>5713</v>
      </c>
      <c r="O209" s="120">
        <v>88.62</v>
      </c>
    </row>
    <row r="210" spans="1:15" ht="39" customHeight="1">
      <c r="A210" s="127">
        <v>929002569131</v>
      </c>
      <c r="B210" s="115">
        <v>871951445320300</v>
      </c>
      <c r="C210" s="115">
        <v>8719514453203</v>
      </c>
      <c r="D210" s="116" t="s">
        <v>6117</v>
      </c>
      <c r="E210" s="122" t="s">
        <v>6118</v>
      </c>
      <c r="F210" s="117" t="s">
        <v>6119</v>
      </c>
      <c r="G210" s="119"/>
      <c r="H210" s="119" t="s">
        <v>5883</v>
      </c>
      <c r="I210" s="119" t="s">
        <v>6107</v>
      </c>
      <c r="J210" s="119" t="s">
        <v>5087</v>
      </c>
      <c r="K210" s="119" t="s">
        <v>122</v>
      </c>
      <c r="L210" s="128" t="s">
        <v>5730</v>
      </c>
      <c r="M210" s="119" t="s">
        <v>5712</v>
      </c>
      <c r="N210" s="124" t="s">
        <v>5713</v>
      </c>
      <c r="O210" s="120">
        <v>39.840000000000003</v>
      </c>
    </row>
    <row r="211" spans="1:15" ht="39" customHeight="1">
      <c r="A211" s="127">
        <v>929002568331</v>
      </c>
      <c r="B211" s="115">
        <v>871951445316600</v>
      </c>
      <c r="C211" s="115">
        <v>8719514453166</v>
      </c>
      <c r="D211" s="116" t="s">
        <v>6120</v>
      </c>
      <c r="E211" s="122" t="s">
        <v>6121</v>
      </c>
      <c r="F211" s="117" t="s">
        <v>6122</v>
      </c>
      <c r="G211" s="119"/>
      <c r="H211" s="119" t="s">
        <v>5883</v>
      </c>
      <c r="I211" s="119" t="s">
        <v>6107</v>
      </c>
      <c r="J211" s="119" t="s">
        <v>5087</v>
      </c>
      <c r="K211" s="119" t="s">
        <v>122</v>
      </c>
      <c r="L211" s="128" t="s">
        <v>5730</v>
      </c>
      <c r="M211" s="119" t="s">
        <v>5712</v>
      </c>
      <c r="N211" s="124" t="s">
        <v>5713</v>
      </c>
      <c r="O211" s="120">
        <v>31.71</v>
      </c>
    </row>
    <row r="212" spans="1:15" ht="39" customHeight="1">
      <c r="A212" s="127">
        <v>929002569231</v>
      </c>
      <c r="B212" s="115">
        <v>871951445322700</v>
      </c>
      <c r="C212" s="115">
        <v>8719514453227</v>
      </c>
      <c r="D212" s="116" t="s">
        <v>6123</v>
      </c>
      <c r="E212" s="122" t="s">
        <v>6124</v>
      </c>
      <c r="F212" s="117" t="s">
        <v>6125</v>
      </c>
      <c r="G212" s="119"/>
      <c r="H212" s="119" t="s">
        <v>5883</v>
      </c>
      <c r="I212" s="119" t="s">
        <v>6107</v>
      </c>
      <c r="J212" s="119" t="s">
        <v>5087</v>
      </c>
      <c r="K212" s="119" t="s">
        <v>122</v>
      </c>
      <c r="L212" s="128" t="s">
        <v>5730</v>
      </c>
      <c r="M212" s="119" t="s">
        <v>5712</v>
      </c>
      <c r="N212" s="124" t="s">
        <v>5713</v>
      </c>
      <c r="O212" s="120">
        <v>39.840000000000003</v>
      </c>
    </row>
    <row r="213" spans="1:15" ht="39" customHeight="1">
      <c r="A213" s="115">
        <v>929002661031</v>
      </c>
      <c r="B213" s="115">
        <v>871951432867900</v>
      </c>
      <c r="C213" s="115">
        <v>8719514328679</v>
      </c>
      <c r="D213" s="116"/>
      <c r="E213" s="122"/>
      <c r="F213" s="117" t="s">
        <v>6126</v>
      </c>
      <c r="G213" s="119"/>
      <c r="H213" s="119" t="s">
        <v>5883</v>
      </c>
      <c r="I213" s="119" t="s">
        <v>6127</v>
      </c>
      <c r="J213" s="119" t="s">
        <v>5087</v>
      </c>
      <c r="K213" s="119" t="s">
        <v>122</v>
      </c>
      <c r="L213" s="119" t="s">
        <v>5711</v>
      </c>
      <c r="M213" s="119" t="s">
        <v>5712</v>
      </c>
      <c r="N213" s="124" t="s">
        <v>5713</v>
      </c>
      <c r="O213" s="120">
        <v>88.62</v>
      </c>
    </row>
    <row r="214" spans="1:15" ht="39" customHeight="1">
      <c r="A214" s="115">
        <v>929002661431</v>
      </c>
      <c r="B214" s="115">
        <v>871951432875400</v>
      </c>
      <c r="C214" s="115">
        <v>8719514328754</v>
      </c>
      <c r="D214" s="116"/>
      <c r="E214" s="122"/>
      <c r="F214" s="117" t="s">
        <v>6128</v>
      </c>
      <c r="G214" s="119"/>
      <c r="H214" s="119" t="s">
        <v>5883</v>
      </c>
      <c r="I214" s="119" t="s">
        <v>6127</v>
      </c>
      <c r="J214" s="119" t="s">
        <v>5087</v>
      </c>
      <c r="K214" s="119" t="s">
        <v>122</v>
      </c>
      <c r="L214" s="119" t="s">
        <v>5711</v>
      </c>
      <c r="M214" s="119" t="s">
        <v>5712</v>
      </c>
      <c r="N214" s="124" t="s">
        <v>5713</v>
      </c>
      <c r="O214" s="120">
        <v>121.14</v>
      </c>
    </row>
    <row r="215" spans="1:15" ht="39" customHeight="1">
      <c r="A215" s="115">
        <v>929002661231</v>
      </c>
      <c r="B215" s="115">
        <v>871951432871600</v>
      </c>
      <c r="C215" s="115">
        <v>8719514328716</v>
      </c>
      <c r="D215" s="116"/>
      <c r="E215" s="122"/>
      <c r="F215" s="117" t="s">
        <v>6129</v>
      </c>
      <c r="G215" s="119"/>
      <c r="H215" s="119" t="s">
        <v>5883</v>
      </c>
      <c r="I215" s="119" t="s">
        <v>6127</v>
      </c>
      <c r="J215" s="119" t="s">
        <v>5087</v>
      </c>
      <c r="K215" s="119" t="s">
        <v>122</v>
      </c>
      <c r="L215" s="119" t="s">
        <v>5711</v>
      </c>
      <c r="M215" s="119" t="s">
        <v>5712</v>
      </c>
      <c r="N215" s="124" t="s">
        <v>5713</v>
      </c>
      <c r="O215" s="120">
        <v>88.62</v>
      </c>
    </row>
    <row r="216" spans="1:15" ht="39" customHeight="1">
      <c r="A216" s="115">
        <v>929002661631</v>
      </c>
      <c r="B216" s="115">
        <v>871951432879200</v>
      </c>
      <c r="C216" s="115">
        <v>8719514328792</v>
      </c>
      <c r="D216" s="116"/>
      <c r="E216" s="122"/>
      <c r="F216" s="117" t="s">
        <v>6130</v>
      </c>
      <c r="G216" s="119"/>
      <c r="H216" s="119" t="s">
        <v>5883</v>
      </c>
      <c r="I216" s="119" t="s">
        <v>6127</v>
      </c>
      <c r="J216" s="119" t="s">
        <v>5087</v>
      </c>
      <c r="K216" s="119" t="s">
        <v>122</v>
      </c>
      <c r="L216" s="119" t="s">
        <v>5711</v>
      </c>
      <c r="M216" s="119" t="s">
        <v>5712</v>
      </c>
      <c r="N216" s="124" t="s">
        <v>5713</v>
      </c>
      <c r="O216" s="120">
        <v>113.01</v>
      </c>
    </row>
    <row r="217" spans="1:15" ht="39" customHeight="1">
      <c r="A217" s="115">
        <v>929002661131</v>
      </c>
      <c r="B217" s="115">
        <v>871951432869300</v>
      </c>
      <c r="C217" s="115">
        <v>8719514328693</v>
      </c>
      <c r="D217" s="116"/>
      <c r="E217" s="122"/>
      <c r="F217" s="117" t="s">
        <v>6131</v>
      </c>
      <c r="G217" s="119"/>
      <c r="H217" s="119" t="s">
        <v>5883</v>
      </c>
      <c r="I217" s="119" t="s">
        <v>6127</v>
      </c>
      <c r="J217" s="119" t="s">
        <v>5087</v>
      </c>
      <c r="K217" s="119" t="s">
        <v>122</v>
      </c>
      <c r="L217" s="119" t="s">
        <v>5711</v>
      </c>
      <c r="M217" s="119" t="s">
        <v>5712</v>
      </c>
      <c r="N217" s="124" t="s">
        <v>5713</v>
      </c>
      <c r="O217" s="120">
        <v>88.62</v>
      </c>
    </row>
    <row r="218" spans="1:15" ht="39" customHeight="1">
      <c r="A218" s="115">
        <v>929002661531</v>
      </c>
      <c r="B218" s="115">
        <v>871951432877800</v>
      </c>
      <c r="C218" s="115">
        <v>8719514328778</v>
      </c>
      <c r="D218" s="116"/>
      <c r="E218" s="122"/>
      <c r="F218" s="117" t="s">
        <v>6132</v>
      </c>
      <c r="G218" s="119"/>
      <c r="H218" s="119" t="s">
        <v>5883</v>
      </c>
      <c r="I218" s="119" t="s">
        <v>6127</v>
      </c>
      <c r="J218" s="119" t="s">
        <v>5087</v>
      </c>
      <c r="K218" s="119" t="s">
        <v>122</v>
      </c>
      <c r="L218" s="119" t="s">
        <v>5711</v>
      </c>
      <c r="M218" s="119" t="s">
        <v>5712</v>
      </c>
      <c r="N218" s="124" t="s">
        <v>5713</v>
      </c>
      <c r="O218" s="120">
        <v>121.14</v>
      </c>
    </row>
    <row r="219" spans="1:15" ht="39" customHeight="1">
      <c r="A219" s="115">
        <v>929002661331</v>
      </c>
      <c r="B219" s="115">
        <v>871951432873000</v>
      </c>
      <c r="C219" s="115">
        <v>8719514328730</v>
      </c>
      <c r="D219" s="116"/>
      <c r="E219" s="122"/>
      <c r="F219" s="117" t="s">
        <v>6133</v>
      </c>
      <c r="G219" s="119"/>
      <c r="H219" s="119" t="s">
        <v>5883</v>
      </c>
      <c r="I219" s="119" t="s">
        <v>6127</v>
      </c>
      <c r="J219" s="119" t="s">
        <v>5087</v>
      </c>
      <c r="K219" s="119" t="s">
        <v>122</v>
      </c>
      <c r="L219" s="119" t="s">
        <v>5711</v>
      </c>
      <c r="M219" s="119" t="s">
        <v>5712</v>
      </c>
      <c r="N219" s="124" t="s">
        <v>5713</v>
      </c>
      <c r="O219" s="120">
        <v>88.62</v>
      </c>
    </row>
    <row r="220" spans="1:15" ht="39" customHeight="1">
      <c r="A220" s="115">
        <v>929002661731</v>
      </c>
      <c r="B220" s="115">
        <v>871951432882200</v>
      </c>
      <c r="C220" s="115">
        <v>8719514328822</v>
      </c>
      <c r="D220" s="116"/>
      <c r="E220" s="122"/>
      <c r="F220" s="117" t="s">
        <v>6134</v>
      </c>
      <c r="G220" s="119"/>
      <c r="H220" s="119" t="s">
        <v>5883</v>
      </c>
      <c r="I220" s="119" t="s">
        <v>6127</v>
      </c>
      <c r="J220" s="119" t="s">
        <v>5087</v>
      </c>
      <c r="K220" s="119" t="s">
        <v>122</v>
      </c>
      <c r="L220" s="119" t="s">
        <v>5711</v>
      </c>
      <c r="M220" s="119" t="s">
        <v>5712</v>
      </c>
      <c r="N220" s="124" t="s">
        <v>5713</v>
      </c>
      <c r="O220" s="120">
        <v>113.01</v>
      </c>
    </row>
    <row r="221" spans="1:15" ht="39" customHeight="1">
      <c r="A221" s="115">
        <v>929002661831</v>
      </c>
      <c r="B221" s="115">
        <v>871951432884600</v>
      </c>
      <c r="C221" s="115">
        <v>8719514328846</v>
      </c>
      <c r="D221" s="116"/>
      <c r="E221" s="122"/>
      <c r="F221" s="117" t="s">
        <v>6135</v>
      </c>
      <c r="G221" s="119"/>
      <c r="H221" s="119" t="s">
        <v>5883</v>
      </c>
      <c r="I221" s="119" t="s">
        <v>6127</v>
      </c>
      <c r="J221" s="119" t="s">
        <v>5087</v>
      </c>
      <c r="K221" s="119" t="s">
        <v>122</v>
      </c>
      <c r="L221" s="119" t="s">
        <v>5711</v>
      </c>
      <c r="M221" s="119" t="s">
        <v>5712</v>
      </c>
      <c r="N221" s="124" t="s">
        <v>5713</v>
      </c>
      <c r="O221" s="120">
        <v>88.62</v>
      </c>
    </row>
    <row r="222" spans="1:15" ht="39" customHeight="1">
      <c r="A222" s="115">
        <v>929002661931</v>
      </c>
      <c r="B222" s="115">
        <v>871951432886000</v>
      </c>
      <c r="C222" s="115">
        <v>8719514328860</v>
      </c>
      <c r="D222" s="116"/>
      <c r="E222" s="122"/>
      <c r="F222" s="117" t="s">
        <v>6136</v>
      </c>
      <c r="G222" s="119"/>
      <c r="H222" s="119" t="s">
        <v>5883</v>
      </c>
      <c r="I222" s="119" t="s">
        <v>6127</v>
      </c>
      <c r="J222" s="119" t="s">
        <v>5087</v>
      </c>
      <c r="K222" s="119" t="s">
        <v>122</v>
      </c>
      <c r="L222" s="119" t="s">
        <v>5711</v>
      </c>
      <c r="M222" s="119" t="s">
        <v>5712</v>
      </c>
      <c r="N222" s="124" t="s">
        <v>5713</v>
      </c>
      <c r="O222" s="120">
        <v>88.62</v>
      </c>
    </row>
    <row r="223" spans="1:15" ht="39" customHeight="1">
      <c r="A223" s="115">
        <v>915005808301</v>
      </c>
      <c r="B223" s="115">
        <v>5955431</v>
      </c>
      <c r="C223" s="115">
        <v>8718696173770</v>
      </c>
      <c r="D223" s="116" t="s">
        <v>6137</v>
      </c>
      <c r="E223" s="122" t="s">
        <v>6138</v>
      </c>
      <c r="F223" s="117" t="s">
        <v>6139</v>
      </c>
      <c r="G223" s="123"/>
      <c r="H223" s="119" t="s">
        <v>5883</v>
      </c>
      <c r="I223" s="119" t="s">
        <v>6140</v>
      </c>
      <c r="J223" s="119" t="s">
        <v>5087</v>
      </c>
      <c r="K223" s="119" t="s">
        <v>122</v>
      </c>
      <c r="L223" s="119" t="s">
        <v>5711</v>
      </c>
      <c r="M223" s="119" t="s">
        <v>5712</v>
      </c>
      <c r="N223" s="124" t="s">
        <v>5713</v>
      </c>
      <c r="O223" s="120">
        <v>39.840000000000003</v>
      </c>
    </row>
    <row r="224" spans="1:15" ht="39" customHeight="1">
      <c r="A224" s="115">
        <v>915005808501</v>
      </c>
      <c r="B224" s="115">
        <v>5955531</v>
      </c>
      <c r="C224" s="115">
        <v>8718696173794</v>
      </c>
      <c r="D224" s="116" t="s">
        <v>6141</v>
      </c>
      <c r="E224" s="122" t="s">
        <v>6142</v>
      </c>
      <c r="F224" s="117" t="s">
        <v>6143</v>
      </c>
      <c r="G224" s="123"/>
      <c r="H224" s="119" t="s">
        <v>5883</v>
      </c>
      <c r="I224" s="119" t="s">
        <v>6140</v>
      </c>
      <c r="J224" s="119" t="s">
        <v>5087</v>
      </c>
      <c r="K224" s="119" t="s">
        <v>122</v>
      </c>
      <c r="L224" s="119" t="s">
        <v>5711</v>
      </c>
      <c r="M224" s="119" t="s">
        <v>5712</v>
      </c>
      <c r="N224" s="124" t="s">
        <v>5713</v>
      </c>
      <c r="O224" s="120">
        <v>47.97</v>
      </c>
    </row>
    <row r="225" spans="1:15" ht="39" customHeight="1">
      <c r="A225" s="115">
        <v>915005808701</v>
      </c>
      <c r="B225" s="115">
        <v>5955631</v>
      </c>
      <c r="C225" s="115">
        <v>8718696173817</v>
      </c>
      <c r="D225" s="116" t="s">
        <v>6144</v>
      </c>
      <c r="E225" s="122" t="s">
        <v>6145</v>
      </c>
      <c r="F225" s="117" t="s">
        <v>6146</v>
      </c>
      <c r="G225" s="123"/>
      <c r="H225" s="119" t="s">
        <v>5883</v>
      </c>
      <c r="I225" s="119" t="s">
        <v>6140</v>
      </c>
      <c r="J225" s="119" t="s">
        <v>5087</v>
      </c>
      <c r="K225" s="119" t="s">
        <v>122</v>
      </c>
      <c r="L225" s="119" t="s">
        <v>5711</v>
      </c>
      <c r="M225" s="119" t="s">
        <v>5712</v>
      </c>
      <c r="N225" s="124" t="s">
        <v>5713</v>
      </c>
      <c r="O225" s="120">
        <v>47.97</v>
      </c>
    </row>
    <row r="226" spans="1:15" ht="39" customHeight="1">
      <c r="A226" s="115">
        <v>915005808401</v>
      </c>
      <c r="B226" s="115">
        <v>5955431000</v>
      </c>
      <c r="C226" s="115">
        <v>8718696173787</v>
      </c>
      <c r="D226" s="116" t="s">
        <v>6147</v>
      </c>
      <c r="E226" s="122" t="s">
        <v>6148</v>
      </c>
      <c r="F226" s="117" t="s">
        <v>6149</v>
      </c>
      <c r="G226" s="123"/>
      <c r="H226" s="119" t="s">
        <v>5883</v>
      </c>
      <c r="I226" s="119" t="s">
        <v>6140</v>
      </c>
      <c r="J226" s="119" t="s">
        <v>5087</v>
      </c>
      <c r="K226" s="119" t="s">
        <v>122</v>
      </c>
      <c r="L226" s="119" t="s">
        <v>5711</v>
      </c>
      <c r="M226" s="119" t="s">
        <v>5712</v>
      </c>
      <c r="N226" s="124" t="s">
        <v>5713</v>
      </c>
      <c r="O226" s="120">
        <v>39.840000000000003</v>
      </c>
    </row>
    <row r="227" spans="1:15" ht="39" customHeight="1">
      <c r="A227" s="115">
        <v>915005808601</v>
      </c>
      <c r="B227" s="115">
        <v>5955531000</v>
      </c>
      <c r="C227" s="115">
        <v>8718696173800</v>
      </c>
      <c r="D227" s="116" t="s">
        <v>6150</v>
      </c>
      <c r="E227" s="122" t="s">
        <v>6151</v>
      </c>
      <c r="F227" s="117" t="s">
        <v>6152</v>
      </c>
      <c r="G227" s="123"/>
      <c r="H227" s="119" t="s">
        <v>5883</v>
      </c>
      <c r="I227" s="119" t="s">
        <v>6140</v>
      </c>
      <c r="J227" s="119" t="s">
        <v>5087</v>
      </c>
      <c r="K227" s="119" t="s">
        <v>122</v>
      </c>
      <c r="L227" s="119" t="s">
        <v>5711</v>
      </c>
      <c r="M227" s="119" t="s">
        <v>5712</v>
      </c>
      <c r="N227" s="124" t="s">
        <v>5713</v>
      </c>
      <c r="O227" s="120">
        <v>47.97</v>
      </c>
    </row>
    <row r="228" spans="1:15" ht="39" customHeight="1">
      <c r="A228" s="115">
        <v>915005808801</v>
      </c>
      <c r="B228" s="115">
        <v>5955631000</v>
      </c>
      <c r="C228" s="115">
        <v>8718696173824</v>
      </c>
      <c r="D228" s="116" t="s">
        <v>6153</v>
      </c>
      <c r="E228" s="122" t="s">
        <v>6154</v>
      </c>
      <c r="F228" s="117" t="s">
        <v>6155</v>
      </c>
      <c r="G228" s="123"/>
      <c r="H228" s="119" t="s">
        <v>5883</v>
      </c>
      <c r="I228" s="119" t="s">
        <v>6140</v>
      </c>
      <c r="J228" s="119" t="s">
        <v>5087</v>
      </c>
      <c r="K228" s="119" t="s">
        <v>122</v>
      </c>
      <c r="L228" s="119" t="s">
        <v>5711</v>
      </c>
      <c r="M228" s="119" t="s">
        <v>5712</v>
      </c>
      <c r="N228" s="124" t="s">
        <v>5713</v>
      </c>
      <c r="O228" s="120">
        <v>47.97</v>
      </c>
    </row>
    <row r="229" spans="1:15" ht="39" customHeight="1">
      <c r="A229" s="115">
        <v>929002373820</v>
      </c>
      <c r="B229" s="115">
        <v>871869975560700</v>
      </c>
      <c r="C229" s="115">
        <v>8718699755607</v>
      </c>
      <c r="D229" s="116"/>
      <c r="E229" s="122"/>
      <c r="F229" s="117" t="s">
        <v>6156</v>
      </c>
      <c r="G229" s="119"/>
      <c r="H229" s="119" t="s">
        <v>5883</v>
      </c>
      <c r="I229" s="119" t="s">
        <v>6157</v>
      </c>
      <c r="J229" s="119" t="s">
        <v>5087</v>
      </c>
      <c r="K229" s="119" t="s">
        <v>122</v>
      </c>
      <c r="L229" s="119" t="s">
        <v>5711</v>
      </c>
      <c r="M229" s="119" t="s">
        <v>5712</v>
      </c>
      <c r="N229" s="124" t="s">
        <v>5713</v>
      </c>
      <c r="O229" s="120">
        <v>47.97</v>
      </c>
    </row>
    <row r="230" spans="1:15" ht="39" customHeight="1">
      <c r="A230" s="115">
        <v>929002373822</v>
      </c>
      <c r="B230" s="115">
        <v>871869975586700</v>
      </c>
      <c r="C230" s="115">
        <v>8718699755867</v>
      </c>
      <c r="D230" s="116"/>
      <c r="E230" s="122"/>
      <c r="F230" s="117" t="s">
        <v>6158</v>
      </c>
      <c r="G230" s="119"/>
      <c r="H230" s="119" t="s">
        <v>5883</v>
      </c>
      <c r="I230" s="119" t="s">
        <v>6157</v>
      </c>
      <c r="J230" s="119" t="s">
        <v>5087</v>
      </c>
      <c r="K230" s="119" t="s">
        <v>122</v>
      </c>
      <c r="L230" s="119" t="s">
        <v>5711</v>
      </c>
      <c r="M230" s="119" t="s">
        <v>5712</v>
      </c>
      <c r="N230" s="124" t="s">
        <v>5713</v>
      </c>
      <c r="O230" s="120">
        <v>153.66</v>
      </c>
    </row>
    <row r="231" spans="1:15" ht="39" customHeight="1">
      <c r="A231" s="115">
        <v>929002374220</v>
      </c>
      <c r="B231" s="115">
        <v>871869975568300</v>
      </c>
      <c r="C231" s="115">
        <v>8718699755683</v>
      </c>
      <c r="D231" s="116"/>
      <c r="E231" s="122"/>
      <c r="F231" s="117" t="s">
        <v>6159</v>
      </c>
      <c r="G231" s="119"/>
      <c r="H231" s="119" t="s">
        <v>5883</v>
      </c>
      <c r="I231" s="119" t="s">
        <v>6157</v>
      </c>
      <c r="J231" s="119" t="s">
        <v>5087</v>
      </c>
      <c r="K231" s="119" t="s">
        <v>122</v>
      </c>
      <c r="L231" s="119" t="s">
        <v>5711</v>
      </c>
      <c r="M231" s="119" t="s">
        <v>5712</v>
      </c>
      <c r="N231" s="124" t="s">
        <v>5713</v>
      </c>
      <c r="O231" s="120">
        <v>56.1</v>
      </c>
    </row>
    <row r="232" spans="1:15" ht="39" customHeight="1">
      <c r="A232" s="115">
        <v>929002374322</v>
      </c>
      <c r="B232" s="115">
        <v>871869975601700</v>
      </c>
      <c r="C232" s="115">
        <v>8718699756017</v>
      </c>
      <c r="D232" s="116"/>
      <c r="E232" s="122"/>
      <c r="F232" s="117" t="s">
        <v>6160</v>
      </c>
      <c r="G232" s="119"/>
      <c r="H232" s="119" t="s">
        <v>5883</v>
      </c>
      <c r="I232" s="119" t="s">
        <v>6157</v>
      </c>
      <c r="J232" s="119" t="s">
        <v>5087</v>
      </c>
      <c r="K232" s="119" t="s">
        <v>122</v>
      </c>
      <c r="L232" s="119" t="s">
        <v>5711</v>
      </c>
      <c r="M232" s="119" t="s">
        <v>5712</v>
      </c>
      <c r="N232" s="124" t="s">
        <v>5713</v>
      </c>
      <c r="O232" s="120">
        <v>194.31</v>
      </c>
    </row>
    <row r="233" spans="1:15" ht="39" customHeight="1">
      <c r="A233" s="115">
        <v>929002373920</v>
      </c>
      <c r="B233" s="115">
        <v>871869975562100</v>
      </c>
      <c r="C233" s="115">
        <v>8718699755621</v>
      </c>
      <c r="D233" s="116"/>
      <c r="E233" s="122"/>
      <c r="F233" s="117" t="s">
        <v>6161</v>
      </c>
      <c r="G233" s="119"/>
      <c r="H233" s="119" t="s">
        <v>5883</v>
      </c>
      <c r="I233" s="119" t="s">
        <v>6157</v>
      </c>
      <c r="J233" s="119" t="s">
        <v>5087</v>
      </c>
      <c r="K233" s="119" t="s">
        <v>122</v>
      </c>
      <c r="L233" s="119" t="s">
        <v>5711</v>
      </c>
      <c r="M233" s="119" t="s">
        <v>5712</v>
      </c>
      <c r="N233" s="124" t="s">
        <v>5713</v>
      </c>
      <c r="O233" s="120">
        <v>56.1</v>
      </c>
    </row>
    <row r="234" spans="1:15" ht="39" customHeight="1">
      <c r="A234" s="115">
        <v>929002373922</v>
      </c>
      <c r="B234" s="115">
        <v>871869975589800</v>
      </c>
      <c r="C234" s="115">
        <v>8718699755898</v>
      </c>
      <c r="D234" s="116"/>
      <c r="E234" s="122"/>
      <c r="F234" s="117" t="s">
        <v>6162</v>
      </c>
      <c r="G234" s="119"/>
      <c r="H234" s="119" t="s">
        <v>5883</v>
      </c>
      <c r="I234" s="119" t="s">
        <v>6157</v>
      </c>
      <c r="J234" s="119" t="s">
        <v>5087</v>
      </c>
      <c r="K234" s="119" t="s">
        <v>122</v>
      </c>
      <c r="L234" s="119" t="s">
        <v>5711</v>
      </c>
      <c r="M234" s="119" t="s">
        <v>5712</v>
      </c>
      <c r="N234" s="124" t="s">
        <v>5713</v>
      </c>
      <c r="O234" s="120">
        <v>161.79</v>
      </c>
    </row>
    <row r="235" spans="1:15" ht="39" customHeight="1">
      <c r="A235" s="115">
        <v>929002374320</v>
      </c>
      <c r="B235" s="115">
        <v>871869975570600</v>
      </c>
      <c r="C235" s="115">
        <v>8718699755706</v>
      </c>
      <c r="D235" s="116"/>
      <c r="E235" s="122"/>
      <c r="F235" s="117" t="s">
        <v>6163</v>
      </c>
      <c r="G235" s="119"/>
      <c r="H235" s="119" t="s">
        <v>5883</v>
      </c>
      <c r="I235" s="119" t="s">
        <v>6157</v>
      </c>
      <c r="J235" s="119" t="s">
        <v>5087</v>
      </c>
      <c r="K235" s="119" t="s">
        <v>122</v>
      </c>
      <c r="L235" s="119" t="s">
        <v>5711</v>
      </c>
      <c r="M235" s="119" t="s">
        <v>5712</v>
      </c>
      <c r="N235" s="124" t="s">
        <v>5713</v>
      </c>
      <c r="O235" s="120">
        <v>64.23</v>
      </c>
    </row>
    <row r="236" spans="1:15" ht="39" customHeight="1">
      <c r="A236" s="115">
        <v>929002374222</v>
      </c>
      <c r="B236" s="115">
        <v>871869975598000</v>
      </c>
      <c r="C236" s="115">
        <v>8718699755980</v>
      </c>
      <c r="D236" s="116"/>
      <c r="E236" s="122"/>
      <c r="F236" s="117" t="s">
        <v>6164</v>
      </c>
      <c r="G236" s="119"/>
      <c r="H236" s="119" t="s">
        <v>5883</v>
      </c>
      <c r="I236" s="119" t="s">
        <v>6157</v>
      </c>
      <c r="J236" s="119" t="s">
        <v>5087</v>
      </c>
      <c r="K236" s="119" t="s">
        <v>122</v>
      </c>
      <c r="L236" s="119" t="s">
        <v>5711</v>
      </c>
      <c r="M236" s="119" t="s">
        <v>5712</v>
      </c>
      <c r="N236" s="124" t="s">
        <v>5713</v>
      </c>
      <c r="O236" s="120">
        <v>161.79</v>
      </c>
    </row>
    <row r="237" spans="1:15" ht="39" customHeight="1">
      <c r="A237" s="115">
        <v>915005422901</v>
      </c>
      <c r="B237" s="115" t="s">
        <v>6165</v>
      </c>
      <c r="C237" s="115">
        <v>8718696160831</v>
      </c>
      <c r="D237" s="116" t="s">
        <v>6166</v>
      </c>
      <c r="E237" s="122" t="s">
        <v>6167</v>
      </c>
      <c r="F237" s="117" t="s">
        <v>6168</v>
      </c>
      <c r="G237" s="119"/>
      <c r="H237" s="119" t="s">
        <v>5764</v>
      </c>
      <c r="I237" s="119" t="s">
        <v>6169</v>
      </c>
      <c r="J237" s="119" t="s">
        <v>5087</v>
      </c>
      <c r="K237" s="119" t="s">
        <v>122</v>
      </c>
      <c r="L237" s="119" t="s">
        <v>5711</v>
      </c>
      <c r="M237" s="119" t="s">
        <v>5712</v>
      </c>
      <c r="N237" s="124" t="s">
        <v>5713</v>
      </c>
      <c r="O237" s="120">
        <v>47.97</v>
      </c>
    </row>
    <row r="238" spans="1:15" ht="39" customHeight="1">
      <c r="A238" s="115">
        <v>915005423531</v>
      </c>
      <c r="B238" s="115" t="s">
        <v>6170</v>
      </c>
      <c r="C238" s="115">
        <v>8718696160893</v>
      </c>
      <c r="D238" s="116" t="s">
        <v>6171</v>
      </c>
      <c r="E238" s="122" t="s">
        <v>6172</v>
      </c>
      <c r="F238" s="117" t="s">
        <v>6173</v>
      </c>
      <c r="G238" s="119"/>
      <c r="H238" s="119" t="s">
        <v>5764</v>
      </c>
      <c r="I238" s="119" t="s">
        <v>6169</v>
      </c>
      <c r="J238" s="119" t="s">
        <v>5087</v>
      </c>
      <c r="K238" s="119" t="s">
        <v>122</v>
      </c>
      <c r="L238" s="119" t="s">
        <v>5711</v>
      </c>
      <c r="M238" s="119" t="s">
        <v>5712</v>
      </c>
      <c r="N238" s="124" t="s">
        <v>5713</v>
      </c>
      <c r="O238" s="120">
        <v>113.01</v>
      </c>
    </row>
    <row r="239" spans="1:15" ht="39" customHeight="1">
      <c r="A239" s="115">
        <v>915005423401</v>
      </c>
      <c r="B239" s="115" t="s">
        <v>6174</v>
      </c>
      <c r="C239" s="115">
        <v>8718696160886</v>
      </c>
      <c r="D239" s="116" t="s">
        <v>6175</v>
      </c>
      <c r="E239" s="122" t="s">
        <v>6176</v>
      </c>
      <c r="F239" s="117" t="s">
        <v>6177</v>
      </c>
      <c r="G239" s="119"/>
      <c r="H239" s="119" t="s">
        <v>5764</v>
      </c>
      <c r="I239" s="119" t="s">
        <v>6169</v>
      </c>
      <c r="J239" s="119" t="s">
        <v>5087</v>
      </c>
      <c r="K239" s="119" t="s">
        <v>122</v>
      </c>
      <c r="L239" s="119" t="s">
        <v>5711</v>
      </c>
      <c r="M239" s="119" t="s">
        <v>5712</v>
      </c>
      <c r="N239" s="124" t="s">
        <v>5713</v>
      </c>
      <c r="O239" s="120">
        <v>47.97</v>
      </c>
    </row>
    <row r="240" spans="1:15" ht="39" customHeight="1">
      <c r="A240" s="115">
        <v>915005424031</v>
      </c>
      <c r="B240" s="115" t="s">
        <v>6178</v>
      </c>
      <c r="C240" s="115">
        <v>8718696160947</v>
      </c>
      <c r="D240" s="116" t="s">
        <v>6179</v>
      </c>
      <c r="E240" s="122" t="s">
        <v>6180</v>
      </c>
      <c r="F240" s="117" t="s">
        <v>6181</v>
      </c>
      <c r="G240" s="119"/>
      <c r="H240" s="119" t="s">
        <v>5764</v>
      </c>
      <c r="I240" s="119" t="s">
        <v>6169</v>
      </c>
      <c r="J240" s="119" t="s">
        <v>5087</v>
      </c>
      <c r="K240" s="119" t="s">
        <v>122</v>
      </c>
      <c r="L240" s="119" t="s">
        <v>5711</v>
      </c>
      <c r="M240" s="119" t="s">
        <v>5712</v>
      </c>
      <c r="N240" s="124" t="s">
        <v>5713</v>
      </c>
      <c r="O240" s="120">
        <v>113.01</v>
      </c>
    </row>
    <row r="241" spans="1:15" ht="39" customHeight="1">
      <c r="A241" s="115">
        <v>915005423201</v>
      </c>
      <c r="B241" s="115" t="s">
        <v>6182</v>
      </c>
      <c r="C241" s="115">
        <v>8718696160862</v>
      </c>
      <c r="D241" s="116" t="s">
        <v>6183</v>
      </c>
      <c r="E241" s="122" t="s">
        <v>6184</v>
      </c>
      <c r="F241" s="117" t="s">
        <v>6185</v>
      </c>
      <c r="G241" s="119"/>
      <c r="H241" s="119" t="s">
        <v>5764</v>
      </c>
      <c r="I241" s="119" t="s">
        <v>6169</v>
      </c>
      <c r="J241" s="119" t="s">
        <v>5087</v>
      </c>
      <c r="K241" s="119" t="s">
        <v>122</v>
      </c>
      <c r="L241" s="119" t="s">
        <v>5711</v>
      </c>
      <c r="M241" s="119" t="s">
        <v>5712</v>
      </c>
      <c r="N241" s="124" t="s">
        <v>5713</v>
      </c>
      <c r="O241" s="120">
        <v>47.97</v>
      </c>
    </row>
    <row r="242" spans="1:15" ht="39" customHeight="1">
      <c r="A242" s="115">
        <v>915005423931</v>
      </c>
      <c r="B242" s="115" t="s">
        <v>6186</v>
      </c>
      <c r="C242" s="115">
        <v>8718696160930</v>
      </c>
      <c r="D242" s="116" t="s">
        <v>6187</v>
      </c>
      <c r="E242" s="122" t="s">
        <v>6188</v>
      </c>
      <c r="F242" s="117" t="s">
        <v>6189</v>
      </c>
      <c r="G242" s="119"/>
      <c r="H242" s="119" t="s">
        <v>5764</v>
      </c>
      <c r="I242" s="119" t="s">
        <v>6169</v>
      </c>
      <c r="J242" s="119" t="s">
        <v>5087</v>
      </c>
      <c r="K242" s="119" t="s">
        <v>122</v>
      </c>
      <c r="L242" s="119" t="s">
        <v>5711</v>
      </c>
      <c r="M242" s="119" t="s">
        <v>5712</v>
      </c>
      <c r="N242" s="124" t="s">
        <v>5713</v>
      </c>
      <c r="O242" s="120">
        <v>113.01</v>
      </c>
    </row>
    <row r="243" spans="1:15" ht="39" customHeight="1">
      <c r="A243" s="115">
        <v>915005424201</v>
      </c>
      <c r="B243" s="115" t="s">
        <v>6190</v>
      </c>
      <c r="C243" s="115">
        <v>8718696160961</v>
      </c>
      <c r="D243" s="116" t="s">
        <v>6191</v>
      </c>
      <c r="E243" s="122" t="s">
        <v>6192</v>
      </c>
      <c r="F243" s="117" t="s">
        <v>6168</v>
      </c>
      <c r="G243" s="119"/>
      <c r="H243" s="119" t="s">
        <v>5764</v>
      </c>
      <c r="I243" s="119" t="s">
        <v>6169</v>
      </c>
      <c r="J243" s="119" t="s">
        <v>5087</v>
      </c>
      <c r="K243" s="119" t="s">
        <v>122</v>
      </c>
      <c r="L243" s="119" t="s">
        <v>5711</v>
      </c>
      <c r="M243" s="119" t="s">
        <v>5712</v>
      </c>
      <c r="N243" s="124" t="s">
        <v>5713</v>
      </c>
      <c r="O243" s="120">
        <v>47.97</v>
      </c>
    </row>
    <row r="244" spans="1:15" ht="39" customHeight="1">
      <c r="A244" s="115">
        <v>915005424731</v>
      </c>
      <c r="B244" s="115" t="s">
        <v>6193</v>
      </c>
      <c r="C244" s="115">
        <v>8718696161012</v>
      </c>
      <c r="D244" s="116" t="s">
        <v>6194</v>
      </c>
      <c r="E244" s="122" t="s">
        <v>6195</v>
      </c>
      <c r="F244" s="117" t="s">
        <v>6173</v>
      </c>
      <c r="G244" s="119"/>
      <c r="H244" s="119" t="s">
        <v>5764</v>
      </c>
      <c r="I244" s="119" t="s">
        <v>6169</v>
      </c>
      <c r="J244" s="119" t="s">
        <v>5087</v>
      </c>
      <c r="K244" s="119" t="s">
        <v>122</v>
      </c>
      <c r="L244" s="119" t="s">
        <v>5711</v>
      </c>
      <c r="M244" s="119" t="s">
        <v>5712</v>
      </c>
      <c r="N244" s="124" t="s">
        <v>5713</v>
      </c>
      <c r="O244" s="120">
        <v>113.01</v>
      </c>
    </row>
    <row r="245" spans="1:15" ht="39" customHeight="1">
      <c r="A245" s="115">
        <v>915005418301</v>
      </c>
      <c r="B245" s="115" t="s">
        <v>6196</v>
      </c>
      <c r="C245" s="115">
        <v>8718696160367</v>
      </c>
      <c r="D245" s="116" t="s">
        <v>6197</v>
      </c>
      <c r="E245" s="122" t="s">
        <v>6198</v>
      </c>
      <c r="F245" s="117" t="s">
        <v>6199</v>
      </c>
      <c r="G245" s="119"/>
      <c r="H245" s="119" t="s">
        <v>5764</v>
      </c>
      <c r="I245" s="119" t="s">
        <v>6200</v>
      </c>
      <c r="J245" s="119" t="s">
        <v>5087</v>
      </c>
      <c r="K245" s="119" t="s">
        <v>122</v>
      </c>
      <c r="L245" s="119" t="s">
        <v>5711</v>
      </c>
      <c r="M245" s="119" t="s">
        <v>5712</v>
      </c>
      <c r="N245" s="124" t="s">
        <v>5713</v>
      </c>
      <c r="O245" s="120">
        <v>39.840000000000003</v>
      </c>
    </row>
    <row r="246" spans="1:15" ht="39" customHeight="1">
      <c r="A246" s="115">
        <v>915005418731</v>
      </c>
      <c r="B246" s="115" t="s">
        <v>6201</v>
      </c>
      <c r="C246" s="115">
        <v>8718696160404</v>
      </c>
      <c r="D246" s="116" t="s">
        <v>6202</v>
      </c>
      <c r="E246" s="122" t="s">
        <v>6203</v>
      </c>
      <c r="F246" s="117" t="s">
        <v>6204</v>
      </c>
      <c r="G246" s="119"/>
      <c r="H246" s="119" t="s">
        <v>5764</v>
      </c>
      <c r="I246" s="119" t="s">
        <v>6200</v>
      </c>
      <c r="J246" s="119" t="s">
        <v>5087</v>
      </c>
      <c r="K246" s="119" t="s">
        <v>122</v>
      </c>
      <c r="L246" s="119" t="s">
        <v>5711</v>
      </c>
      <c r="M246" s="119" t="s">
        <v>5712</v>
      </c>
      <c r="N246" s="124" t="s">
        <v>5713</v>
      </c>
      <c r="O246" s="120">
        <v>88.62</v>
      </c>
    </row>
    <row r="247" spans="1:15" ht="39" customHeight="1">
      <c r="A247" s="115">
        <v>915005416801</v>
      </c>
      <c r="B247" s="115" t="s">
        <v>6205</v>
      </c>
      <c r="C247" s="115">
        <v>8718696160213</v>
      </c>
      <c r="D247" s="116" t="s">
        <v>6206</v>
      </c>
      <c r="E247" s="122" t="s">
        <v>6207</v>
      </c>
      <c r="F247" s="117" t="s">
        <v>6199</v>
      </c>
      <c r="G247" s="119"/>
      <c r="H247" s="119" t="s">
        <v>5764</v>
      </c>
      <c r="I247" s="119" t="s">
        <v>6200</v>
      </c>
      <c r="J247" s="119" t="s">
        <v>5087</v>
      </c>
      <c r="K247" s="119" t="s">
        <v>122</v>
      </c>
      <c r="L247" s="119" t="s">
        <v>5711</v>
      </c>
      <c r="M247" s="119" t="s">
        <v>5712</v>
      </c>
      <c r="N247" s="124" t="s">
        <v>5713</v>
      </c>
      <c r="O247" s="120">
        <v>39.840000000000003</v>
      </c>
    </row>
    <row r="248" spans="1:15" ht="39" customHeight="1">
      <c r="A248" s="115">
        <v>915005418431</v>
      </c>
      <c r="B248" s="115" t="s">
        <v>6208</v>
      </c>
      <c r="C248" s="115">
        <v>8718696160374</v>
      </c>
      <c r="D248" s="116" t="s">
        <v>6209</v>
      </c>
      <c r="E248" s="122" t="s">
        <v>6210</v>
      </c>
      <c r="F248" s="117" t="s">
        <v>6204</v>
      </c>
      <c r="G248" s="119"/>
      <c r="H248" s="119" t="s">
        <v>5764</v>
      </c>
      <c r="I248" s="119" t="s">
        <v>6200</v>
      </c>
      <c r="J248" s="119" t="s">
        <v>5087</v>
      </c>
      <c r="K248" s="119" t="s">
        <v>122</v>
      </c>
      <c r="L248" s="119" t="s">
        <v>5711</v>
      </c>
      <c r="M248" s="119" t="s">
        <v>5712</v>
      </c>
      <c r="N248" s="124" t="s">
        <v>5713</v>
      </c>
      <c r="O248" s="120">
        <v>88.62</v>
      </c>
    </row>
    <row r="249" spans="1:15" ht="39" customHeight="1">
      <c r="A249" s="115">
        <v>929002374020</v>
      </c>
      <c r="B249" s="115">
        <v>871869975564500</v>
      </c>
      <c r="C249" s="115">
        <v>8718699755645</v>
      </c>
      <c r="D249" s="116"/>
      <c r="E249" s="122"/>
      <c r="F249" s="117" t="s">
        <v>6211</v>
      </c>
      <c r="G249" s="119"/>
      <c r="H249" s="119" t="s">
        <v>5883</v>
      </c>
      <c r="I249" s="119" t="s">
        <v>6212</v>
      </c>
      <c r="J249" s="119" t="s">
        <v>6213</v>
      </c>
      <c r="K249" s="119" t="s">
        <v>122</v>
      </c>
      <c r="L249" s="119" t="s">
        <v>5711</v>
      </c>
      <c r="M249" s="119" t="s">
        <v>5712</v>
      </c>
      <c r="N249" s="124" t="s">
        <v>5713</v>
      </c>
      <c r="O249" s="120">
        <v>64.23</v>
      </c>
    </row>
    <row r="250" spans="1:15" ht="39" customHeight="1">
      <c r="A250" s="115">
        <v>929002374022</v>
      </c>
      <c r="B250" s="115">
        <v>871869975592800</v>
      </c>
      <c r="C250" s="115">
        <v>8718699755928</v>
      </c>
      <c r="D250" s="116"/>
      <c r="E250" s="122"/>
      <c r="F250" s="117" t="s">
        <v>6214</v>
      </c>
      <c r="G250" s="119"/>
      <c r="H250" s="119" t="s">
        <v>5883</v>
      </c>
      <c r="I250" s="119" t="s">
        <v>6212</v>
      </c>
      <c r="J250" s="119" t="s">
        <v>6213</v>
      </c>
      <c r="K250" s="119" t="s">
        <v>122</v>
      </c>
      <c r="L250" s="119" t="s">
        <v>5711</v>
      </c>
      <c r="M250" s="119" t="s">
        <v>5712</v>
      </c>
      <c r="N250" s="124" t="s">
        <v>5713</v>
      </c>
      <c r="O250" s="120">
        <v>161.79</v>
      </c>
    </row>
    <row r="251" spans="1:15" ht="39" customHeight="1">
      <c r="A251" s="115">
        <v>929002374420</v>
      </c>
      <c r="B251" s="115">
        <v>871869975572000</v>
      </c>
      <c r="C251" s="115">
        <v>8718699755720</v>
      </c>
      <c r="D251" s="116"/>
      <c r="E251" s="122"/>
      <c r="F251" s="117" t="s">
        <v>6215</v>
      </c>
      <c r="G251" s="119"/>
      <c r="H251" s="119" t="s">
        <v>5883</v>
      </c>
      <c r="I251" s="119" t="s">
        <v>6212</v>
      </c>
      <c r="J251" s="119" t="s">
        <v>6213</v>
      </c>
      <c r="K251" s="119" t="s">
        <v>122</v>
      </c>
      <c r="L251" s="119" t="s">
        <v>5711</v>
      </c>
      <c r="M251" s="119" t="s">
        <v>5712</v>
      </c>
      <c r="N251" s="124" t="s">
        <v>5713</v>
      </c>
      <c r="O251" s="120">
        <v>72.36</v>
      </c>
    </row>
    <row r="252" spans="1:15" ht="39" customHeight="1">
      <c r="A252" s="115">
        <v>929002374422</v>
      </c>
      <c r="B252" s="115">
        <v>871869975604800</v>
      </c>
      <c r="C252" s="115">
        <v>8718699756048</v>
      </c>
      <c r="D252" s="116"/>
      <c r="E252" s="122"/>
      <c r="F252" s="117" t="s">
        <v>6216</v>
      </c>
      <c r="G252" s="119"/>
      <c r="H252" s="119" t="s">
        <v>5883</v>
      </c>
      <c r="I252" s="119" t="s">
        <v>6212</v>
      </c>
      <c r="J252" s="119" t="s">
        <v>6213</v>
      </c>
      <c r="K252" s="119" t="s">
        <v>122</v>
      </c>
      <c r="L252" s="119" t="s">
        <v>5711</v>
      </c>
      <c r="M252" s="119" t="s">
        <v>5712</v>
      </c>
      <c r="N252" s="124" t="s">
        <v>5713</v>
      </c>
      <c r="O252" s="120">
        <v>194.31</v>
      </c>
    </row>
    <row r="253" spans="1:15" ht="39" customHeight="1">
      <c r="A253" s="115">
        <v>929002374120</v>
      </c>
      <c r="B253" s="115">
        <v>871869975566900</v>
      </c>
      <c r="C253" s="115">
        <v>8718699755669</v>
      </c>
      <c r="D253" s="116"/>
      <c r="E253" s="122"/>
      <c r="F253" s="117" t="s">
        <v>6217</v>
      </c>
      <c r="G253" s="119"/>
      <c r="H253" s="119" t="s">
        <v>5883</v>
      </c>
      <c r="I253" s="119" t="s">
        <v>6212</v>
      </c>
      <c r="J253" s="119" t="s">
        <v>6213</v>
      </c>
      <c r="K253" s="119" t="s">
        <v>122</v>
      </c>
      <c r="L253" s="119" t="s">
        <v>5711</v>
      </c>
      <c r="M253" s="119" t="s">
        <v>5712</v>
      </c>
      <c r="N253" s="124" t="s">
        <v>5713</v>
      </c>
      <c r="O253" s="120">
        <v>72.36</v>
      </c>
    </row>
    <row r="254" spans="1:15" ht="39" customHeight="1">
      <c r="A254" s="115">
        <v>929002374122</v>
      </c>
      <c r="B254" s="115">
        <v>871869975595900</v>
      </c>
      <c r="C254" s="115">
        <v>8718699755959</v>
      </c>
      <c r="D254" s="116"/>
      <c r="E254" s="122"/>
      <c r="F254" s="117" t="s">
        <v>6218</v>
      </c>
      <c r="G254" s="119"/>
      <c r="H254" s="119" t="s">
        <v>5883</v>
      </c>
      <c r="I254" s="119" t="s">
        <v>6212</v>
      </c>
      <c r="J254" s="119" t="s">
        <v>6213</v>
      </c>
      <c r="K254" s="119" t="s">
        <v>122</v>
      </c>
      <c r="L254" s="119" t="s">
        <v>5711</v>
      </c>
      <c r="M254" s="119" t="s">
        <v>5712</v>
      </c>
      <c r="N254" s="124" t="s">
        <v>5713</v>
      </c>
      <c r="O254" s="120">
        <v>194.31</v>
      </c>
    </row>
    <row r="255" spans="1:15" ht="39" customHeight="1">
      <c r="A255" s="115">
        <v>929002374520</v>
      </c>
      <c r="B255" s="115">
        <v>871869975574400</v>
      </c>
      <c r="C255" s="115">
        <v>8718699755744</v>
      </c>
      <c r="D255" s="116"/>
      <c r="E255" s="122"/>
      <c r="F255" s="117" t="s">
        <v>6219</v>
      </c>
      <c r="G255" s="119"/>
      <c r="H255" s="119" t="s">
        <v>5883</v>
      </c>
      <c r="I255" s="119" t="s">
        <v>6212</v>
      </c>
      <c r="J255" s="119" t="s">
        <v>6213</v>
      </c>
      <c r="K255" s="119" t="s">
        <v>122</v>
      </c>
      <c r="L255" s="119" t="s">
        <v>5711</v>
      </c>
      <c r="M255" s="119" t="s">
        <v>5712</v>
      </c>
      <c r="N255" s="124" t="s">
        <v>5713</v>
      </c>
      <c r="O255" s="120">
        <v>72.36</v>
      </c>
    </row>
    <row r="256" spans="1:15" ht="39" customHeight="1">
      <c r="A256" s="115">
        <v>929002374522</v>
      </c>
      <c r="B256" s="115">
        <v>871869975607900</v>
      </c>
      <c r="C256" s="115">
        <v>8718699756079</v>
      </c>
      <c r="D256" s="116"/>
      <c r="E256" s="122"/>
      <c r="F256" s="117" t="s">
        <v>6220</v>
      </c>
      <c r="G256" s="119"/>
      <c r="H256" s="119" t="s">
        <v>5883</v>
      </c>
      <c r="I256" s="119" t="s">
        <v>6212</v>
      </c>
      <c r="J256" s="119" t="s">
        <v>6213</v>
      </c>
      <c r="K256" s="119" t="s">
        <v>122</v>
      </c>
      <c r="L256" s="119" t="s">
        <v>5711</v>
      </c>
      <c r="M256" s="119" t="s">
        <v>5712</v>
      </c>
      <c r="N256" s="124" t="s">
        <v>5713</v>
      </c>
      <c r="O256" s="120">
        <v>218.7</v>
      </c>
    </row>
    <row r="257" spans="1:15" ht="39" customHeight="1">
      <c r="A257" s="115">
        <v>915004203801</v>
      </c>
      <c r="B257" s="115">
        <v>171084716</v>
      </c>
      <c r="C257" s="115">
        <v>8718291455394</v>
      </c>
      <c r="D257" s="116"/>
      <c r="E257" s="122"/>
      <c r="F257" s="117" t="s">
        <v>6221</v>
      </c>
      <c r="G257" s="119"/>
      <c r="H257" s="119" t="s">
        <v>6222</v>
      </c>
      <c r="I257" s="119" t="s">
        <v>6223</v>
      </c>
      <c r="J257" s="119" t="s">
        <v>6224</v>
      </c>
      <c r="K257" s="119" t="s">
        <v>122</v>
      </c>
      <c r="L257" s="119" t="s">
        <v>5711</v>
      </c>
      <c r="M257" s="119" t="s">
        <v>5712</v>
      </c>
      <c r="N257" s="124" t="s">
        <v>5713</v>
      </c>
      <c r="O257" s="120">
        <v>243.09</v>
      </c>
    </row>
    <row r="258" spans="1:15" ht="39" customHeight="1">
      <c r="A258" s="115">
        <v>915004203901</v>
      </c>
      <c r="B258" s="115">
        <v>171084746</v>
      </c>
      <c r="C258" s="115">
        <v>8718291455400</v>
      </c>
      <c r="D258" s="116"/>
      <c r="E258" s="122"/>
      <c r="F258" s="117" t="s">
        <v>6225</v>
      </c>
      <c r="G258" s="119"/>
      <c r="H258" s="119" t="s">
        <v>6222</v>
      </c>
      <c r="I258" s="119" t="s">
        <v>6223</v>
      </c>
      <c r="J258" s="119" t="s">
        <v>6224</v>
      </c>
      <c r="K258" s="119" t="s">
        <v>122</v>
      </c>
      <c r="L258" s="119" t="s">
        <v>5711</v>
      </c>
      <c r="M258" s="119" t="s">
        <v>5712</v>
      </c>
      <c r="N258" s="124" t="s">
        <v>5713</v>
      </c>
      <c r="O258" s="120">
        <v>259.35000000000002</v>
      </c>
    </row>
    <row r="259" spans="1:15" ht="39" customHeight="1">
      <c r="A259" s="115">
        <v>915006003001</v>
      </c>
      <c r="B259" s="115" t="s">
        <v>6226</v>
      </c>
      <c r="C259" s="115">
        <v>8718696176771</v>
      </c>
      <c r="D259" s="116" t="s">
        <v>6227</v>
      </c>
      <c r="E259" s="122">
        <v>0</v>
      </c>
      <c r="F259" s="117" t="s">
        <v>6228</v>
      </c>
      <c r="G259" s="123"/>
      <c r="H259" s="119" t="s">
        <v>6222</v>
      </c>
      <c r="I259" s="119" t="s">
        <v>6229</v>
      </c>
      <c r="J259" s="119" t="s">
        <v>6224</v>
      </c>
      <c r="K259" s="119" t="s">
        <v>122</v>
      </c>
      <c r="L259" s="119" t="s">
        <v>5711</v>
      </c>
      <c r="M259" s="119" t="s">
        <v>5712</v>
      </c>
      <c r="N259" s="124" t="s">
        <v>5713</v>
      </c>
      <c r="O259" s="120">
        <v>96.75</v>
      </c>
    </row>
    <row r="260" spans="1:15" ht="39" customHeight="1">
      <c r="A260" s="115">
        <v>915006003101</v>
      </c>
      <c r="B260" s="115" t="s">
        <v>6230</v>
      </c>
      <c r="C260" s="115">
        <v>8718696176788</v>
      </c>
      <c r="D260" s="116" t="s">
        <v>6231</v>
      </c>
      <c r="E260" s="122">
        <v>0</v>
      </c>
      <c r="F260" s="117" t="s">
        <v>6232</v>
      </c>
      <c r="G260" s="123"/>
      <c r="H260" s="119" t="s">
        <v>6222</v>
      </c>
      <c r="I260" s="119" t="s">
        <v>6229</v>
      </c>
      <c r="J260" s="119" t="s">
        <v>6224</v>
      </c>
      <c r="K260" s="119" t="s">
        <v>122</v>
      </c>
      <c r="L260" s="119" t="s">
        <v>5711</v>
      </c>
      <c r="M260" s="119" t="s">
        <v>5712</v>
      </c>
      <c r="N260" s="124" t="s">
        <v>5713</v>
      </c>
      <c r="O260" s="120">
        <v>96.75</v>
      </c>
    </row>
    <row r="261" spans="1:15" ht="39" customHeight="1">
      <c r="A261" s="115">
        <v>915006003201</v>
      </c>
      <c r="B261" s="115" t="s">
        <v>6233</v>
      </c>
      <c r="C261" s="115">
        <v>8718696176795</v>
      </c>
      <c r="D261" s="116" t="s">
        <v>6234</v>
      </c>
      <c r="E261" s="122">
        <v>0</v>
      </c>
      <c r="F261" s="117" t="s">
        <v>6235</v>
      </c>
      <c r="G261" s="123"/>
      <c r="H261" s="119" t="s">
        <v>6222</v>
      </c>
      <c r="I261" s="119" t="s">
        <v>6229</v>
      </c>
      <c r="J261" s="119" t="s">
        <v>6224</v>
      </c>
      <c r="K261" s="119" t="s">
        <v>122</v>
      </c>
      <c r="L261" s="119" t="s">
        <v>5711</v>
      </c>
      <c r="M261" s="119" t="s">
        <v>5712</v>
      </c>
      <c r="N261" s="124" t="s">
        <v>5713</v>
      </c>
      <c r="O261" s="120">
        <v>96.75</v>
      </c>
    </row>
    <row r="262" spans="1:15" ht="39" customHeight="1">
      <c r="A262" s="115">
        <v>915005554301</v>
      </c>
      <c r="B262" s="115" t="s">
        <v>6236</v>
      </c>
      <c r="C262" s="115">
        <v>8718696165928</v>
      </c>
      <c r="D262" s="116"/>
      <c r="E262" s="122"/>
      <c r="F262" s="117" t="s">
        <v>6237</v>
      </c>
      <c r="G262" s="123"/>
      <c r="H262" s="119" t="s">
        <v>5883</v>
      </c>
      <c r="I262" s="119" t="s">
        <v>6238</v>
      </c>
      <c r="J262" s="119" t="s">
        <v>6239</v>
      </c>
      <c r="K262" s="119" t="s">
        <v>122</v>
      </c>
      <c r="L262" s="119" t="s">
        <v>5711</v>
      </c>
      <c r="M262" s="119" t="s">
        <v>5712</v>
      </c>
      <c r="N262" s="124" t="s">
        <v>5713</v>
      </c>
      <c r="O262" s="120">
        <v>202.44</v>
      </c>
    </row>
    <row r="263" spans="1:15" ht="39" customHeight="1">
      <c r="A263" s="125">
        <v>915005382501</v>
      </c>
      <c r="B263" s="115" t="s">
        <v>6240</v>
      </c>
      <c r="C263" s="115">
        <v>8718696158982</v>
      </c>
      <c r="D263" s="116"/>
      <c r="E263" s="122"/>
      <c r="F263" s="117" t="s">
        <v>6241</v>
      </c>
      <c r="G263" s="123"/>
      <c r="H263" s="119" t="s">
        <v>5883</v>
      </c>
      <c r="I263" s="119" t="s">
        <v>6242</v>
      </c>
      <c r="J263" s="119" t="s">
        <v>6239</v>
      </c>
      <c r="K263" s="119" t="s">
        <v>122</v>
      </c>
      <c r="L263" s="126" t="s">
        <v>5917</v>
      </c>
      <c r="M263" s="119" t="s">
        <v>5712</v>
      </c>
      <c r="N263" s="124" t="s">
        <v>5713</v>
      </c>
      <c r="O263" s="120">
        <v>365.04</v>
      </c>
    </row>
    <row r="264" spans="1:15" ht="39" customHeight="1">
      <c r="A264" s="115">
        <v>915005197602</v>
      </c>
      <c r="B264" s="115" t="s">
        <v>6243</v>
      </c>
      <c r="C264" s="115">
        <v>8718696150559</v>
      </c>
      <c r="D264" s="116"/>
      <c r="E264" s="122"/>
      <c r="F264" s="117" t="s">
        <v>6244</v>
      </c>
      <c r="G264" s="123"/>
      <c r="H264" s="119" t="s">
        <v>5883</v>
      </c>
      <c r="I264" s="119" t="s">
        <v>6245</v>
      </c>
      <c r="J264" s="119" t="s">
        <v>6239</v>
      </c>
      <c r="K264" s="119" t="s">
        <v>122</v>
      </c>
      <c r="L264" s="119" t="s">
        <v>5711</v>
      </c>
      <c r="M264" s="119" t="s">
        <v>5712</v>
      </c>
      <c r="N264" s="124" t="s">
        <v>5713</v>
      </c>
      <c r="O264" s="120">
        <v>178.05</v>
      </c>
    </row>
    <row r="265" spans="1:15" ht="39" customHeight="1">
      <c r="A265" s="115">
        <v>915005197702</v>
      </c>
      <c r="B265" s="115" t="s">
        <v>6246</v>
      </c>
      <c r="C265" s="115">
        <v>8718696150566</v>
      </c>
      <c r="D265" s="116"/>
      <c r="E265" s="122"/>
      <c r="F265" s="117" t="s">
        <v>6247</v>
      </c>
      <c r="G265" s="123"/>
      <c r="H265" s="119" t="s">
        <v>5883</v>
      </c>
      <c r="I265" s="119" t="s">
        <v>6245</v>
      </c>
      <c r="J265" s="119" t="s">
        <v>6239</v>
      </c>
      <c r="K265" s="119" t="s">
        <v>122</v>
      </c>
      <c r="L265" s="119" t="s">
        <v>5711</v>
      </c>
      <c r="M265" s="119" t="s">
        <v>5712</v>
      </c>
      <c r="N265" s="124" t="s">
        <v>5713</v>
      </c>
      <c r="O265" s="120">
        <v>178.05</v>
      </c>
    </row>
    <row r="266" spans="1:15" ht="39" customHeight="1">
      <c r="A266" s="115">
        <v>915005193801</v>
      </c>
      <c r="B266" s="115" t="s">
        <v>6248</v>
      </c>
      <c r="C266" s="115">
        <v>8718696131244</v>
      </c>
      <c r="D266" s="116"/>
      <c r="E266" s="122"/>
      <c r="F266" s="117" t="s">
        <v>6249</v>
      </c>
      <c r="G266" s="123"/>
      <c r="H266" s="119" t="s">
        <v>5883</v>
      </c>
      <c r="I266" s="119" t="s">
        <v>6250</v>
      </c>
      <c r="J266" s="119" t="s">
        <v>6239</v>
      </c>
      <c r="K266" s="119" t="s">
        <v>122</v>
      </c>
      <c r="L266" s="119" t="s">
        <v>5711</v>
      </c>
      <c r="M266" s="119" t="s">
        <v>5712</v>
      </c>
      <c r="N266" s="124" t="s">
        <v>5713</v>
      </c>
      <c r="O266" s="120">
        <v>169.92</v>
      </c>
    </row>
    <row r="267" spans="1:15" ht="39" customHeight="1">
      <c r="A267" s="115">
        <v>915005193701</v>
      </c>
      <c r="B267" s="115" t="s">
        <v>6251</v>
      </c>
      <c r="C267" s="115">
        <v>8718696131237</v>
      </c>
      <c r="D267" s="116"/>
      <c r="E267" s="122"/>
      <c r="F267" s="117" t="s">
        <v>6252</v>
      </c>
      <c r="G267" s="123"/>
      <c r="H267" s="119" t="s">
        <v>5883</v>
      </c>
      <c r="I267" s="119" t="s">
        <v>6250</v>
      </c>
      <c r="J267" s="119" t="s">
        <v>6239</v>
      </c>
      <c r="K267" s="119" t="s">
        <v>122</v>
      </c>
      <c r="L267" s="119" t="s">
        <v>5711</v>
      </c>
      <c r="M267" s="119" t="s">
        <v>5712</v>
      </c>
      <c r="N267" s="124" t="s">
        <v>5713</v>
      </c>
      <c r="O267" s="120">
        <v>202.44</v>
      </c>
    </row>
    <row r="268" spans="1:15" ht="39" customHeight="1">
      <c r="A268" s="115">
        <v>915005193901</v>
      </c>
      <c r="B268" s="115" t="s">
        <v>6253</v>
      </c>
      <c r="C268" s="115">
        <v>8718696131251</v>
      </c>
      <c r="D268" s="116"/>
      <c r="E268" s="122"/>
      <c r="F268" s="117" t="s">
        <v>6254</v>
      </c>
      <c r="G268" s="123"/>
      <c r="H268" s="119" t="s">
        <v>5883</v>
      </c>
      <c r="I268" s="119" t="s">
        <v>6250</v>
      </c>
      <c r="J268" s="119" t="s">
        <v>6239</v>
      </c>
      <c r="K268" s="119" t="s">
        <v>122</v>
      </c>
      <c r="L268" s="119" t="s">
        <v>5711</v>
      </c>
      <c r="M268" s="119" t="s">
        <v>5712</v>
      </c>
      <c r="N268" s="124" t="s">
        <v>5713</v>
      </c>
      <c r="O268" s="120">
        <v>243.09</v>
      </c>
    </row>
    <row r="269" spans="1:15" ht="39" customHeight="1">
      <c r="A269" s="115">
        <v>915005194001</v>
      </c>
      <c r="B269" s="115">
        <v>164629316</v>
      </c>
      <c r="C269" s="115">
        <v>8718696131268</v>
      </c>
      <c r="D269" s="116"/>
      <c r="E269" s="122"/>
      <c r="F269" s="117" t="s">
        <v>6255</v>
      </c>
      <c r="G269" s="123"/>
      <c r="H269" s="119" t="s">
        <v>5883</v>
      </c>
      <c r="I269" s="119" t="s">
        <v>6250</v>
      </c>
      <c r="J269" s="119" t="s">
        <v>6239</v>
      </c>
      <c r="K269" s="119" t="s">
        <v>122</v>
      </c>
      <c r="L269" s="119" t="s">
        <v>5711</v>
      </c>
      <c r="M269" s="119" t="s">
        <v>5712</v>
      </c>
      <c r="N269" s="124" t="s">
        <v>5713</v>
      </c>
      <c r="O269" s="120">
        <v>316.26</v>
      </c>
    </row>
    <row r="270" spans="1:15" ht="39" customHeight="1">
      <c r="A270" s="115">
        <v>915005194101</v>
      </c>
      <c r="B270" s="115" t="s">
        <v>6256</v>
      </c>
      <c r="C270" s="115">
        <v>8718696131275</v>
      </c>
      <c r="D270" s="116"/>
      <c r="E270" s="122"/>
      <c r="F270" s="117" t="s">
        <v>6257</v>
      </c>
      <c r="G270" s="123"/>
      <c r="H270" s="119" t="s">
        <v>5883</v>
      </c>
      <c r="I270" s="119" t="s">
        <v>6250</v>
      </c>
      <c r="J270" s="119" t="s">
        <v>6239</v>
      </c>
      <c r="K270" s="119" t="s">
        <v>122</v>
      </c>
      <c r="L270" s="119" t="s">
        <v>5711</v>
      </c>
      <c r="M270" s="119" t="s">
        <v>5712</v>
      </c>
      <c r="N270" s="124" t="s">
        <v>5713</v>
      </c>
      <c r="O270" s="120">
        <v>421.95</v>
      </c>
    </row>
    <row r="271" spans="1:15" ht="39" customHeight="1">
      <c r="A271" s="115">
        <v>915005193802</v>
      </c>
      <c r="B271" s="115" t="s">
        <v>6258</v>
      </c>
      <c r="C271" s="115">
        <v>8718696150474</v>
      </c>
      <c r="D271" s="116"/>
      <c r="E271" s="122"/>
      <c r="F271" s="117" t="s">
        <v>6259</v>
      </c>
      <c r="G271" s="123"/>
      <c r="H271" s="119" t="s">
        <v>5883</v>
      </c>
      <c r="I271" s="119" t="s">
        <v>6250</v>
      </c>
      <c r="J271" s="119" t="s">
        <v>6239</v>
      </c>
      <c r="K271" s="119" t="s">
        <v>122</v>
      </c>
      <c r="L271" s="119" t="s">
        <v>5711</v>
      </c>
      <c r="M271" s="119" t="s">
        <v>5712</v>
      </c>
      <c r="N271" s="124" t="s">
        <v>5713</v>
      </c>
      <c r="O271" s="120">
        <v>169.92</v>
      </c>
    </row>
    <row r="272" spans="1:15" ht="39" customHeight="1">
      <c r="A272" s="115">
        <v>915005193902</v>
      </c>
      <c r="B272" s="115" t="s">
        <v>6260</v>
      </c>
      <c r="C272" s="115">
        <v>8718696151983</v>
      </c>
      <c r="D272" s="116"/>
      <c r="E272" s="122"/>
      <c r="F272" s="117" t="s">
        <v>6261</v>
      </c>
      <c r="G272" s="123"/>
      <c r="H272" s="119" t="s">
        <v>5883</v>
      </c>
      <c r="I272" s="119" t="s">
        <v>6250</v>
      </c>
      <c r="J272" s="119" t="s">
        <v>6239</v>
      </c>
      <c r="K272" s="119" t="s">
        <v>122</v>
      </c>
      <c r="L272" s="119" t="s">
        <v>5711</v>
      </c>
      <c r="M272" s="119" t="s">
        <v>5712</v>
      </c>
      <c r="N272" s="124" t="s">
        <v>5713</v>
      </c>
      <c r="O272" s="120">
        <v>234.96</v>
      </c>
    </row>
    <row r="273" spans="1:15" ht="39" customHeight="1">
      <c r="A273" s="115">
        <v>915005194002</v>
      </c>
      <c r="B273" s="115" t="s">
        <v>6262</v>
      </c>
      <c r="C273" s="115">
        <v>8718696150481</v>
      </c>
      <c r="D273" s="116"/>
      <c r="E273" s="122"/>
      <c r="F273" s="117" t="s">
        <v>6263</v>
      </c>
      <c r="G273" s="123"/>
      <c r="H273" s="119" t="s">
        <v>5883</v>
      </c>
      <c r="I273" s="119" t="s">
        <v>6250</v>
      </c>
      <c r="J273" s="119" t="s">
        <v>6239</v>
      </c>
      <c r="K273" s="119" t="s">
        <v>122</v>
      </c>
      <c r="L273" s="119" t="s">
        <v>5711</v>
      </c>
      <c r="M273" s="119" t="s">
        <v>5712</v>
      </c>
      <c r="N273" s="124" t="s">
        <v>5713</v>
      </c>
      <c r="O273" s="120">
        <v>316.26</v>
      </c>
    </row>
    <row r="274" spans="1:15" ht="39" customHeight="1">
      <c r="A274" s="115">
        <v>915005194102</v>
      </c>
      <c r="B274" s="115" t="s">
        <v>6264</v>
      </c>
      <c r="C274" s="115">
        <v>8718696150498</v>
      </c>
      <c r="D274" s="116"/>
      <c r="E274" s="122"/>
      <c r="F274" s="117" t="s">
        <v>6265</v>
      </c>
      <c r="G274" s="123"/>
      <c r="H274" s="119" t="s">
        <v>5883</v>
      </c>
      <c r="I274" s="119" t="s">
        <v>6250</v>
      </c>
      <c r="J274" s="119" t="s">
        <v>6239</v>
      </c>
      <c r="K274" s="119" t="s">
        <v>122</v>
      </c>
      <c r="L274" s="119" t="s">
        <v>5711</v>
      </c>
      <c r="M274" s="119" t="s">
        <v>5712</v>
      </c>
      <c r="N274" s="124" t="s">
        <v>5713</v>
      </c>
      <c r="O274" s="120">
        <v>413.82</v>
      </c>
    </row>
    <row r="275" spans="1:15" ht="39" customHeight="1">
      <c r="A275" s="115">
        <v>915005378301</v>
      </c>
      <c r="B275" s="115" t="s">
        <v>6266</v>
      </c>
      <c r="C275" s="115">
        <v>8718696158876</v>
      </c>
      <c r="D275" s="116"/>
      <c r="E275" s="122"/>
      <c r="F275" s="117" t="s">
        <v>6267</v>
      </c>
      <c r="G275" s="123"/>
      <c r="H275" s="119" t="s">
        <v>5883</v>
      </c>
      <c r="I275" s="119" t="s">
        <v>6268</v>
      </c>
      <c r="J275" s="119" t="s">
        <v>6239</v>
      </c>
      <c r="K275" s="119" t="s">
        <v>122</v>
      </c>
      <c r="L275" s="119" t="s">
        <v>5711</v>
      </c>
      <c r="M275" s="119" t="s">
        <v>5712</v>
      </c>
      <c r="N275" s="124" t="s">
        <v>5713</v>
      </c>
      <c r="O275" s="120">
        <v>259.35000000000002</v>
      </c>
    </row>
    <row r="276" spans="1:15" ht="39" customHeight="1">
      <c r="A276" s="115">
        <v>915005378401</v>
      </c>
      <c r="B276" s="115" t="s">
        <v>6269</v>
      </c>
      <c r="C276" s="115">
        <v>8718696158883</v>
      </c>
      <c r="D276" s="116"/>
      <c r="E276" s="122"/>
      <c r="F276" s="117" t="s">
        <v>6270</v>
      </c>
      <c r="G276" s="123"/>
      <c r="H276" s="119" t="s">
        <v>5883</v>
      </c>
      <c r="I276" s="119" t="s">
        <v>6268</v>
      </c>
      <c r="J276" s="119" t="s">
        <v>6239</v>
      </c>
      <c r="K276" s="119" t="s">
        <v>122</v>
      </c>
      <c r="L276" s="119" t="s">
        <v>5711</v>
      </c>
      <c r="M276" s="119" t="s">
        <v>5712</v>
      </c>
      <c r="N276" s="124" t="s">
        <v>5713</v>
      </c>
      <c r="O276" s="120">
        <v>340.65</v>
      </c>
    </row>
    <row r="277" spans="1:15" ht="39" customHeight="1">
      <c r="A277" s="115">
        <v>915005378501</v>
      </c>
      <c r="B277" s="115" t="s">
        <v>6271</v>
      </c>
      <c r="C277" s="115">
        <v>8718696158890</v>
      </c>
      <c r="D277" s="116"/>
      <c r="E277" s="122"/>
      <c r="F277" s="117" t="s">
        <v>6272</v>
      </c>
      <c r="G277" s="123"/>
      <c r="H277" s="119" t="s">
        <v>5883</v>
      </c>
      <c r="I277" s="119" t="s">
        <v>6268</v>
      </c>
      <c r="J277" s="119" t="s">
        <v>6239</v>
      </c>
      <c r="K277" s="119" t="s">
        <v>122</v>
      </c>
      <c r="L277" s="119" t="s">
        <v>5711</v>
      </c>
      <c r="M277" s="119" t="s">
        <v>5712</v>
      </c>
      <c r="N277" s="124" t="s">
        <v>5713</v>
      </c>
      <c r="O277" s="120">
        <v>365.04</v>
      </c>
    </row>
    <row r="278" spans="1:15" ht="39" customHeight="1">
      <c r="A278" s="115">
        <v>915005378601</v>
      </c>
      <c r="B278" s="115" t="s">
        <v>6273</v>
      </c>
      <c r="C278" s="115">
        <v>8718696158906</v>
      </c>
      <c r="D278" s="116"/>
      <c r="E278" s="122"/>
      <c r="F278" s="117" t="s">
        <v>6274</v>
      </c>
      <c r="G278" s="123"/>
      <c r="H278" s="119" t="s">
        <v>5883</v>
      </c>
      <c r="I278" s="119" t="s">
        <v>6268</v>
      </c>
      <c r="J278" s="119" t="s">
        <v>6239</v>
      </c>
      <c r="K278" s="119" t="s">
        <v>122</v>
      </c>
      <c r="L278" s="119" t="s">
        <v>5711</v>
      </c>
      <c r="M278" s="119" t="s">
        <v>5712</v>
      </c>
      <c r="N278" s="124" t="s">
        <v>5713</v>
      </c>
      <c r="O278" s="120">
        <v>535.77</v>
      </c>
    </row>
    <row r="279" spans="1:15" ht="39" customHeight="1">
      <c r="A279" s="115">
        <v>915005378302</v>
      </c>
      <c r="B279" s="115" t="s">
        <v>6275</v>
      </c>
      <c r="C279" s="115">
        <v>8718696161340</v>
      </c>
      <c r="D279" s="116"/>
      <c r="E279" s="122"/>
      <c r="F279" s="117" t="s">
        <v>6276</v>
      </c>
      <c r="G279" s="123"/>
      <c r="H279" s="119" t="s">
        <v>5883</v>
      </c>
      <c r="I279" s="119" t="s">
        <v>6268</v>
      </c>
      <c r="J279" s="119" t="s">
        <v>6239</v>
      </c>
      <c r="K279" s="119" t="s">
        <v>122</v>
      </c>
      <c r="L279" s="119" t="s">
        <v>5711</v>
      </c>
      <c r="M279" s="119" t="s">
        <v>5712</v>
      </c>
      <c r="N279" s="124" t="s">
        <v>5713</v>
      </c>
      <c r="O279" s="120">
        <v>259.35000000000002</v>
      </c>
    </row>
    <row r="280" spans="1:15" ht="39" customHeight="1">
      <c r="A280" s="115">
        <v>915005378402</v>
      </c>
      <c r="B280" s="115" t="s">
        <v>6277</v>
      </c>
      <c r="C280" s="115">
        <v>8718696161357</v>
      </c>
      <c r="D280" s="116"/>
      <c r="E280" s="122"/>
      <c r="F280" s="117" t="s">
        <v>6278</v>
      </c>
      <c r="G280" s="123"/>
      <c r="H280" s="119" t="s">
        <v>5883</v>
      </c>
      <c r="I280" s="119" t="s">
        <v>6268</v>
      </c>
      <c r="J280" s="119" t="s">
        <v>6239</v>
      </c>
      <c r="K280" s="119" t="s">
        <v>122</v>
      </c>
      <c r="L280" s="119" t="s">
        <v>5711</v>
      </c>
      <c r="M280" s="119" t="s">
        <v>5712</v>
      </c>
      <c r="N280" s="124" t="s">
        <v>5713</v>
      </c>
      <c r="O280" s="120">
        <v>340.65</v>
      </c>
    </row>
    <row r="281" spans="1:15" ht="39" customHeight="1">
      <c r="A281" s="115">
        <v>915005403801</v>
      </c>
      <c r="B281" s="115" t="s">
        <v>6279</v>
      </c>
      <c r="C281" s="115">
        <v>8718696159408</v>
      </c>
      <c r="D281" s="116"/>
      <c r="E281" s="122"/>
      <c r="F281" s="117" t="s">
        <v>6280</v>
      </c>
      <c r="G281" s="119"/>
      <c r="H281" s="119" t="s">
        <v>5883</v>
      </c>
      <c r="I281" s="119" t="s">
        <v>6281</v>
      </c>
      <c r="J281" s="119" t="s">
        <v>6239</v>
      </c>
      <c r="K281" s="119" t="s">
        <v>122</v>
      </c>
      <c r="L281" s="119" t="s">
        <v>5711</v>
      </c>
      <c r="M281" s="119" t="s">
        <v>5712</v>
      </c>
      <c r="N281" s="124" t="s">
        <v>5713</v>
      </c>
      <c r="O281" s="120">
        <v>259.35000000000002</v>
      </c>
    </row>
    <row r="282" spans="1:15" ht="39" customHeight="1">
      <c r="A282" s="115">
        <v>915004988801</v>
      </c>
      <c r="B282" s="115">
        <v>173144716</v>
      </c>
      <c r="C282" s="115">
        <v>8718696125915</v>
      </c>
      <c r="D282" s="116"/>
      <c r="E282" s="122"/>
      <c r="F282" s="117" t="s">
        <v>6282</v>
      </c>
      <c r="G282" s="123"/>
      <c r="H282" s="119" t="s">
        <v>5883</v>
      </c>
      <c r="I282" s="119" t="s">
        <v>6283</v>
      </c>
      <c r="J282" s="119" t="s">
        <v>6239</v>
      </c>
      <c r="K282" s="119" t="s">
        <v>122</v>
      </c>
      <c r="L282" s="119" t="s">
        <v>5711</v>
      </c>
      <c r="M282" s="119" t="s">
        <v>5712</v>
      </c>
      <c r="N282" s="124" t="s">
        <v>5713</v>
      </c>
      <c r="O282" s="120">
        <v>121.14</v>
      </c>
    </row>
    <row r="283" spans="1:15" ht="39" customHeight="1">
      <c r="A283" s="115">
        <v>915004988901</v>
      </c>
      <c r="B283" s="115">
        <v>173154716</v>
      </c>
      <c r="C283" s="115">
        <v>8718696125922</v>
      </c>
      <c r="D283" s="116"/>
      <c r="E283" s="122"/>
      <c r="F283" s="117" t="s">
        <v>6284</v>
      </c>
      <c r="G283" s="123"/>
      <c r="H283" s="119" t="s">
        <v>5883</v>
      </c>
      <c r="I283" s="119" t="s">
        <v>6283</v>
      </c>
      <c r="J283" s="119" t="s">
        <v>6239</v>
      </c>
      <c r="K283" s="119" t="s">
        <v>122</v>
      </c>
      <c r="L283" s="119" t="s">
        <v>5711</v>
      </c>
      <c r="M283" s="119" t="s">
        <v>5712</v>
      </c>
      <c r="N283" s="124" t="s">
        <v>5713</v>
      </c>
      <c r="O283" s="120">
        <v>169.92</v>
      </c>
    </row>
    <row r="284" spans="1:15" ht="39" customHeight="1">
      <c r="A284" s="115">
        <v>915005192801</v>
      </c>
      <c r="B284" s="115" t="s">
        <v>6285</v>
      </c>
      <c r="C284" s="115">
        <v>8718696131145</v>
      </c>
      <c r="D284" s="116"/>
      <c r="E284" s="122"/>
      <c r="F284" s="117" t="s">
        <v>6286</v>
      </c>
      <c r="G284" s="119"/>
      <c r="H284" s="119" t="s">
        <v>5883</v>
      </c>
      <c r="I284" s="119" t="s">
        <v>6287</v>
      </c>
      <c r="J284" s="119" t="s">
        <v>6239</v>
      </c>
      <c r="K284" s="119" t="s">
        <v>122</v>
      </c>
      <c r="L284" s="119" t="s">
        <v>5711</v>
      </c>
      <c r="M284" s="119" t="s">
        <v>5712</v>
      </c>
      <c r="N284" s="124" t="s">
        <v>5713</v>
      </c>
      <c r="O284" s="120">
        <v>169.92</v>
      </c>
    </row>
    <row r="285" spans="1:15" ht="39" customHeight="1">
      <c r="A285" s="115">
        <v>915005193001</v>
      </c>
      <c r="B285" s="115" t="s">
        <v>6288</v>
      </c>
      <c r="C285" s="115">
        <v>8718696131169</v>
      </c>
      <c r="D285" s="116"/>
      <c r="E285" s="122"/>
      <c r="F285" s="117" t="s">
        <v>6289</v>
      </c>
      <c r="G285" s="119"/>
      <c r="H285" s="119" t="s">
        <v>5883</v>
      </c>
      <c r="I285" s="119" t="s">
        <v>6287</v>
      </c>
      <c r="J285" s="119" t="s">
        <v>6239</v>
      </c>
      <c r="K285" s="119" t="s">
        <v>122</v>
      </c>
      <c r="L285" s="119" t="s">
        <v>5711</v>
      </c>
      <c r="M285" s="119" t="s">
        <v>5712</v>
      </c>
      <c r="N285" s="124" t="s">
        <v>5713</v>
      </c>
      <c r="O285" s="120">
        <v>234.96</v>
      </c>
    </row>
    <row r="286" spans="1:15" ht="39" customHeight="1">
      <c r="A286" s="115">
        <v>915005403901</v>
      </c>
      <c r="B286" s="115" t="s">
        <v>6290</v>
      </c>
      <c r="C286" s="115">
        <v>8718696159422</v>
      </c>
      <c r="D286" s="116"/>
      <c r="E286" s="122"/>
      <c r="F286" s="117" t="s">
        <v>6291</v>
      </c>
      <c r="G286" s="119"/>
      <c r="H286" s="119" t="s">
        <v>5883</v>
      </c>
      <c r="I286" s="119" t="s">
        <v>6292</v>
      </c>
      <c r="J286" s="119" t="s">
        <v>6239</v>
      </c>
      <c r="K286" s="119" t="s">
        <v>122</v>
      </c>
      <c r="L286" s="119" t="s">
        <v>5711</v>
      </c>
      <c r="M286" s="119" t="s">
        <v>5712</v>
      </c>
      <c r="N286" s="124" t="s">
        <v>5713</v>
      </c>
      <c r="O286" s="120">
        <v>267.48</v>
      </c>
    </row>
    <row r="287" spans="1:15" ht="39" customHeight="1">
      <c r="A287" s="115">
        <v>929003190601</v>
      </c>
      <c r="B287" s="115">
        <v>871951441783000</v>
      </c>
      <c r="C287" s="115">
        <v>8719514417830</v>
      </c>
      <c r="D287" s="116"/>
      <c r="E287" s="122"/>
      <c r="F287" s="117" t="s">
        <v>6293</v>
      </c>
      <c r="G287" s="119"/>
      <c r="H287" s="119" t="s">
        <v>5883</v>
      </c>
      <c r="I287" s="119" t="s">
        <v>6294</v>
      </c>
      <c r="J287" s="119" t="s">
        <v>6239</v>
      </c>
      <c r="K287" s="119" t="s">
        <v>122</v>
      </c>
      <c r="L287" s="119" t="s">
        <v>5711</v>
      </c>
      <c r="M287" s="119" t="s">
        <v>5712</v>
      </c>
      <c r="N287" s="124" t="s">
        <v>5713</v>
      </c>
      <c r="O287" s="120">
        <v>113.01</v>
      </c>
    </row>
    <row r="288" spans="1:15" ht="39" customHeight="1">
      <c r="A288" s="115">
        <v>929003191001</v>
      </c>
      <c r="B288" s="115">
        <v>871951441791500</v>
      </c>
      <c r="C288" s="115">
        <v>8719514417915</v>
      </c>
      <c r="D288" s="116"/>
      <c r="E288" s="122"/>
      <c r="F288" s="117" t="s">
        <v>6295</v>
      </c>
      <c r="G288" s="119"/>
      <c r="H288" s="119" t="s">
        <v>5883</v>
      </c>
      <c r="I288" s="119" t="s">
        <v>6294</v>
      </c>
      <c r="J288" s="119" t="s">
        <v>6239</v>
      </c>
      <c r="K288" s="119" t="s">
        <v>122</v>
      </c>
      <c r="L288" s="119" t="s">
        <v>5711</v>
      </c>
      <c r="M288" s="119" t="s">
        <v>5712</v>
      </c>
      <c r="N288" s="124" t="s">
        <v>5713</v>
      </c>
      <c r="O288" s="120">
        <v>113.01</v>
      </c>
    </row>
    <row r="289" spans="1:15" ht="39" customHeight="1">
      <c r="A289" s="115">
        <v>929003190801</v>
      </c>
      <c r="B289" s="115">
        <v>871951441787800</v>
      </c>
      <c r="C289" s="115">
        <v>8719514417878</v>
      </c>
      <c r="D289" s="116"/>
      <c r="E289" s="122"/>
      <c r="F289" s="117" t="s">
        <v>6296</v>
      </c>
      <c r="G289" s="119"/>
      <c r="H289" s="119" t="s">
        <v>5883</v>
      </c>
      <c r="I289" s="119" t="s">
        <v>6294</v>
      </c>
      <c r="J289" s="119" t="s">
        <v>6239</v>
      </c>
      <c r="K289" s="119" t="s">
        <v>122</v>
      </c>
      <c r="L289" s="119" t="s">
        <v>5711</v>
      </c>
      <c r="M289" s="119" t="s">
        <v>5712</v>
      </c>
      <c r="N289" s="124" t="s">
        <v>5713</v>
      </c>
      <c r="O289" s="120">
        <v>113.01</v>
      </c>
    </row>
    <row r="290" spans="1:15" ht="39" customHeight="1">
      <c r="A290" s="115">
        <v>929003190701</v>
      </c>
      <c r="B290" s="115">
        <v>871951441785400</v>
      </c>
      <c r="C290" s="115">
        <v>8719514417854</v>
      </c>
      <c r="D290" s="116"/>
      <c r="E290" s="122"/>
      <c r="F290" s="117" t="s">
        <v>6297</v>
      </c>
      <c r="G290" s="119"/>
      <c r="H290" s="119" t="s">
        <v>5883</v>
      </c>
      <c r="I290" s="119" t="s">
        <v>6294</v>
      </c>
      <c r="J290" s="119" t="s">
        <v>6239</v>
      </c>
      <c r="K290" s="119" t="s">
        <v>122</v>
      </c>
      <c r="L290" s="119" t="s">
        <v>5711</v>
      </c>
      <c r="M290" s="119" t="s">
        <v>5712</v>
      </c>
      <c r="N290" s="124" t="s">
        <v>5713</v>
      </c>
      <c r="O290" s="120">
        <v>113.01</v>
      </c>
    </row>
    <row r="291" spans="1:15" ht="39" customHeight="1">
      <c r="A291" s="115">
        <v>929003191101</v>
      </c>
      <c r="B291" s="115">
        <v>871951441793900</v>
      </c>
      <c r="C291" s="115">
        <v>8719514417939</v>
      </c>
      <c r="D291" s="116"/>
      <c r="E291" s="122"/>
      <c r="F291" s="117" t="s">
        <v>6298</v>
      </c>
      <c r="G291" s="119"/>
      <c r="H291" s="119" t="s">
        <v>5883</v>
      </c>
      <c r="I291" s="119" t="s">
        <v>6294</v>
      </c>
      <c r="J291" s="119" t="s">
        <v>6239</v>
      </c>
      <c r="K291" s="119" t="s">
        <v>122</v>
      </c>
      <c r="L291" s="119" t="s">
        <v>5711</v>
      </c>
      <c r="M291" s="119" t="s">
        <v>5712</v>
      </c>
      <c r="N291" s="124" t="s">
        <v>5713</v>
      </c>
      <c r="O291" s="120">
        <v>121.14</v>
      </c>
    </row>
    <row r="292" spans="1:15" ht="39" customHeight="1">
      <c r="A292" s="115">
        <v>929003190901</v>
      </c>
      <c r="B292" s="115">
        <v>871951441789200</v>
      </c>
      <c r="C292" s="115">
        <v>8719514417892</v>
      </c>
      <c r="D292" s="116"/>
      <c r="E292" s="122"/>
      <c r="F292" s="117" t="s">
        <v>6299</v>
      </c>
      <c r="G292" s="119"/>
      <c r="H292" s="119" t="s">
        <v>5883</v>
      </c>
      <c r="I292" s="119" t="s">
        <v>6294</v>
      </c>
      <c r="J292" s="119" t="s">
        <v>6239</v>
      </c>
      <c r="K292" s="119" t="s">
        <v>122</v>
      </c>
      <c r="L292" s="119" t="s">
        <v>5711</v>
      </c>
      <c r="M292" s="119" t="s">
        <v>5712</v>
      </c>
      <c r="N292" s="124" t="s">
        <v>5713</v>
      </c>
      <c r="O292" s="120">
        <v>113.01</v>
      </c>
    </row>
    <row r="293" spans="1:15" ht="39" customHeight="1">
      <c r="A293" s="115">
        <v>915005554701</v>
      </c>
      <c r="B293" s="115" t="s">
        <v>6300</v>
      </c>
      <c r="C293" s="115">
        <v>8718696165959</v>
      </c>
      <c r="D293" s="116"/>
      <c r="E293" s="122"/>
      <c r="F293" s="117" t="s">
        <v>6301</v>
      </c>
      <c r="G293" s="119"/>
      <c r="H293" s="119" t="s">
        <v>5883</v>
      </c>
      <c r="I293" s="119" t="s">
        <v>6302</v>
      </c>
      <c r="J293" s="119" t="s">
        <v>6239</v>
      </c>
      <c r="K293" s="119" t="s">
        <v>122</v>
      </c>
      <c r="L293" s="119" t="s">
        <v>5711</v>
      </c>
      <c r="M293" s="119" t="s">
        <v>5712</v>
      </c>
      <c r="N293" s="124" t="s">
        <v>5713</v>
      </c>
      <c r="O293" s="120">
        <v>202.44</v>
      </c>
    </row>
    <row r="294" spans="1:15" ht="39" customHeight="1">
      <c r="A294" s="115">
        <v>915004499501</v>
      </c>
      <c r="B294" s="115">
        <v>164079316</v>
      </c>
      <c r="C294" s="115">
        <v>8718696120682</v>
      </c>
      <c r="D294" s="116"/>
      <c r="E294" s="122"/>
      <c r="F294" s="117" t="s">
        <v>6303</v>
      </c>
      <c r="G294" s="119"/>
      <c r="H294" s="119" t="s">
        <v>5883</v>
      </c>
      <c r="I294" s="119" t="s">
        <v>6304</v>
      </c>
      <c r="J294" s="119" t="s">
        <v>6239</v>
      </c>
      <c r="K294" s="119" t="s">
        <v>122</v>
      </c>
      <c r="L294" s="119" t="s">
        <v>5711</v>
      </c>
      <c r="M294" s="119" t="s">
        <v>5712</v>
      </c>
      <c r="N294" s="124" t="s">
        <v>5713</v>
      </c>
      <c r="O294" s="120">
        <v>137.4</v>
      </c>
    </row>
    <row r="295" spans="1:15" ht="39" customHeight="1">
      <c r="A295" s="125">
        <v>915002531402</v>
      </c>
      <c r="B295" s="115">
        <v>172093016</v>
      </c>
      <c r="C295" s="115">
        <v>8718291443285</v>
      </c>
      <c r="D295" s="116"/>
      <c r="E295" s="122"/>
      <c r="F295" s="117" t="s">
        <v>6305</v>
      </c>
      <c r="G295" s="119"/>
      <c r="H295" s="119" t="s">
        <v>5883</v>
      </c>
      <c r="I295" s="119" t="s">
        <v>6306</v>
      </c>
      <c r="J295" s="119" t="s">
        <v>6239</v>
      </c>
      <c r="K295" s="119" t="s">
        <v>122</v>
      </c>
      <c r="L295" s="126" t="s">
        <v>5917</v>
      </c>
      <c r="M295" s="119" t="s">
        <v>5712</v>
      </c>
      <c r="N295" s="124" t="s">
        <v>5713</v>
      </c>
      <c r="O295" s="120">
        <v>381.3</v>
      </c>
    </row>
    <row r="296" spans="1:15" ht="39" customHeight="1">
      <c r="A296" s="115">
        <v>915005196801</v>
      </c>
      <c r="B296" s="115" t="s">
        <v>6307</v>
      </c>
      <c r="C296" s="115">
        <v>8718696131589</v>
      </c>
      <c r="D296" s="116"/>
      <c r="E296" s="122"/>
      <c r="F296" s="117" t="s">
        <v>6308</v>
      </c>
      <c r="G296" s="123"/>
      <c r="H296" s="119" t="s">
        <v>5883</v>
      </c>
      <c r="I296" s="119" t="s">
        <v>6309</v>
      </c>
      <c r="J296" s="119" t="s">
        <v>6239</v>
      </c>
      <c r="K296" s="119" t="s">
        <v>122</v>
      </c>
      <c r="L296" s="119" t="s">
        <v>5711</v>
      </c>
      <c r="M296" s="119" t="s">
        <v>5712</v>
      </c>
      <c r="N296" s="124" t="s">
        <v>5713</v>
      </c>
      <c r="O296" s="120">
        <v>226.83</v>
      </c>
    </row>
    <row r="297" spans="1:15" ht="39" customHeight="1">
      <c r="A297" s="115">
        <v>915005196901</v>
      </c>
      <c r="B297" s="115" t="s">
        <v>6310</v>
      </c>
      <c r="C297" s="115">
        <v>8718696131596</v>
      </c>
      <c r="D297" s="116"/>
      <c r="E297" s="122"/>
      <c r="F297" s="117" t="s">
        <v>6311</v>
      </c>
      <c r="G297" s="123"/>
      <c r="H297" s="119" t="s">
        <v>5883</v>
      </c>
      <c r="I297" s="119" t="s">
        <v>6309</v>
      </c>
      <c r="J297" s="119" t="s">
        <v>6239</v>
      </c>
      <c r="K297" s="119" t="s">
        <v>122</v>
      </c>
      <c r="L297" s="119" t="s">
        <v>5711</v>
      </c>
      <c r="M297" s="119" t="s">
        <v>5712</v>
      </c>
      <c r="N297" s="124" t="s">
        <v>5713</v>
      </c>
      <c r="O297" s="120">
        <v>291.87</v>
      </c>
    </row>
    <row r="298" spans="1:15" ht="39" customHeight="1">
      <c r="A298" s="125">
        <v>915005197501</v>
      </c>
      <c r="B298" s="115" t="s">
        <v>6312</v>
      </c>
      <c r="C298" s="115">
        <v>8718696131664</v>
      </c>
      <c r="D298" s="116"/>
      <c r="E298" s="122"/>
      <c r="F298" s="117" t="s">
        <v>6313</v>
      </c>
      <c r="G298" s="119"/>
      <c r="H298" s="119" t="s">
        <v>5883</v>
      </c>
      <c r="I298" s="119" t="s">
        <v>6314</v>
      </c>
      <c r="J298" s="119" t="s">
        <v>6239</v>
      </c>
      <c r="K298" s="119" t="s">
        <v>122</v>
      </c>
      <c r="L298" s="126" t="s">
        <v>5917</v>
      </c>
      <c r="M298" s="119" t="s">
        <v>5712</v>
      </c>
      <c r="N298" s="124" t="s">
        <v>5713</v>
      </c>
      <c r="O298" s="120">
        <v>259.35000000000002</v>
      </c>
    </row>
    <row r="299" spans="1:15" ht="39" customHeight="1">
      <c r="A299" s="115">
        <v>915005194201</v>
      </c>
      <c r="B299" s="115">
        <v>172939316</v>
      </c>
      <c r="C299" s="115">
        <v>8718696131282</v>
      </c>
      <c r="D299" s="116"/>
      <c r="E299" s="122"/>
      <c r="F299" s="117" t="s">
        <v>6315</v>
      </c>
      <c r="G299" s="119"/>
      <c r="H299" s="119" t="s">
        <v>5883</v>
      </c>
      <c r="I299" s="119" t="s">
        <v>6316</v>
      </c>
      <c r="J299" s="119" t="s">
        <v>6239</v>
      </c>
      <c r="K299" s="119" t="s">
        <v>122</v>
      </c>
      <c r="L299" s="119" t="s">
        <v>5711</v>
      </c>
      <c r="M299" s="119" t="s">
        <v>5712</v>
      </c>
      <c r="N299" s="124" t="s">
        <v>5713</v>
      </c>
      <c r="O299" s="120">
        <v>275.61</v>
      </c>
    </row>
    <row r="300" spans="1:15" ht="39" customHeight="1">
      <c r="A300" s="115">
        <v>915004435001</v>
      </c>
      <c r="B300" s="115">
        <v>173023016</v>
      </c>
      <c r="C300" s="115">
        <v>8718291529378</v>
      </c>
      <c r="D300" s="116"/>
      <c r="E300" s="122"/>
      <c r="F300" s="117" t="s">
        <v>6317</v>
      </c>
      <c r="G300" s="119"/>
      <c r="H300" s="119" t="s">
        <v>5883</v>
      </c>
      <c r="I300" s="119" t="s">
        <v>6318</v>
      </c>
      <c r="J300" s="119" t="s">
        <v>6239</v>
      </c>
      <c r="K300" s="119" t="s">
        <v>122</v>
      </c>
      <c r="L300" s="119" t="s">
        <v>5711</v>
      </c>
      <c r="M300" s="119" t="s">
        <v>5712</v>
      </c>
      <c r="N300" s="124" t="s">
        <v>5713</v>
      </c>
      <c r="O300" s="120">
        <v>129.27000000000001</v>
      </c>
    </row>
    <row r="301" spans="1:15" ht="39" customHeight="1">
      <c r="A301" s="115">
        <v>915004989101</v>
      </c>
      <c r="B301" s="115">
        <v>173173016</v>
      </c>
      <c r="C301" s="115">
        <v>8718696125946</v>
      </c>
      <c r="D301" s="116"/>
      <c r="E301" s="122"/>
      <c r="F301" s="117" t="s">
        <v>6319</v>
      </c>
      <c r="G301" s="119"/>
      <c r="H301" s="119" t="s">
        <v>5883</v>
      </c>
      <c r="I301" s="119" t="s">
        <v>6318</v>
      </c>
      <c r="J301" s="119" t="s">
        <v>6239</v>
      </c>
      <c r="K301" s="119" t="s">
        <v>122</v>
      </c>
      <c r="L301" s="119" t="s">
        <v>5711</v>
      </c>
      <c r="M301" s="119" t="s">
        <v>5712</v>
      </c>
      <c r="N301" s="124" t="s">
        <v>5713</v>
      </c>
      <c r="O301" s="120">
        <v>161.79</v>
      </c>
    </row>
    <row r="302" spans="1:15" ht="39" customHeight="1">
      <c r="A302" s="125">
        <v>915004434901</v>
      </c>
      <c r="B302" s="115">
        <v>173034716</v>
      </c>
      <c r="C302" s="115">
        <v>8718291529361</v>
      </c>
      <c r="D302" s="116"/>
      <c r="E302" s="122"/>
      <c r="F302" s="117" t="s">
        <v>6320</v>
      </c>
      <c r="G302" s="119"/>
      <c r="H302" s="119" t="s">
        <v>5883</v>
      </c>
      <c r="I302" s="119" t="s">
        <v>6318</v>
      </c>
      <c r="J302" s="119" t="s">
        <v>6239</v>
      </c>
      <c r="K302" s="119" t="s">
        <v>122</v>
      </c>
      <c r="L302" s="126" t="s">
        <v>5917</v>
      </c>
      <c r="M302" s="119" t="s">
        <v>5712</v>
      </c>
      <c r="N302" s="124" t="s">
        <v>5713</v>
      </c>
      <c r="O302" s="120">
        <v>129.27000000000001</v>
      </c>
    </row>
    <row r="303" spans="1:15" ht="39" customHeight="1">
      <c r="A303" s="115">
        <v>915005377201</v>
      </c>
      <c r="B303" s="115" t="s">
        <v>6321</v>
      </c>
      <c r="C303" s="115">
        <v>8718696158838</v>
      </c>
      <c r="D303" s="116"/>
      <c r="E303" s="122"/>
      <c r="F303" s="117" t="s">
        <v>6322</v>
      </c>
      <c r="G303" s="123"/>
      <c r="H303" s="119" t="s">
        <v>5883</v>
      </c>
      <c r="I303" s="119" t="s">
        <v>6323</v>
      </c>
      <c r="J303" s="119" t="s">
        <v>6239</v>
      </c>
      <c r="K303" s="119" t="s">
        <v>122</v>
      </c>
      <c r="L303" s="119" t="s">
        <v>5711</v>
      </c>
      <c r="M303" s="119" t="s">
        <v>5712</v>
      </c>
      <c r="N303" s="124" t="s">
        <v>5713</v>
      </c>
      <c r="O303" s="120">
        <v>210.57</v>
      </c>
    </row>
    <row r="304" spans="1:15" ht="39" customHeight="1">
      <c r="A304" s="115">
        <v>915005378101</v>
      </c>
      <c r="B304" s="115" t="s">
        <v>6324</v>
      </c>
      <c r="C304" s="115">
        <v>8718696158852</v>
      </c>
      <c r="D304" s="116"/>
      <c r="E304" s="122"/>
      <c r="F304" s="117" t="s">
        <v>6325</v>
      </c>
      <c r="G304" s="123"/>
      <c r="H304" s="119" t="s">
        <v>5883</v>
      </c>
      <c r="I304" s="119" t="s">
        <v>6323</v>
      </c>
      <c r="J304" s="119" t="s">
        <v>6239</v>
      </c>
      <c r="K304" s="119" t="s">
        <v>122</v>
      </c>
      <c r="L304" s="119" t="s">
        <v>5711</v>
      </c>
      <c r="M304" s="119" t="s">
        <v>5712</v>
      </c>
      <c r="N304" s="124" t="s">
        <v>5713</v>
      </c>
      <c r="O304" s="120">
        <v>332.52</v>
      </c>
    </row>
    <row r="305" spans="1:15" ht="39" customHeight="1">
      <c r="A305" s="115">
        <v>915005378201</v>
      </c>
      <c r="B305" s="115" t="s">
        <v>6326</v>
      </c>
      <c r="C305" s="115">
        <v>8718696158869</v>
      </c>
      <c r="D305" s="116"/>
      <c r="E305" s="122"/>
      <c r="F305" s="117" t="s">
        <v>6327</v>
      </c>
      <c r="G305" s="123"/>
      <c r="H305" s="119" t="s">
        <v>5883</v>
      </c>
      <c r="I305" s="119" t="s">
        <v>6323</v>
      </c>
      <c r="J305" s="119" t="s">
        <v>6239</v>
      </c>
      <c r="K305" s="119" t="s">
        <v>122</v>
      </c>
      <c r="L305" s="119" t="s">
        <v>5711</v>
      </c>
      <c r="M305" s="119" t="s">
        <v>5712</v>
      </c>
      <c r="N305" s="124" t="s">
        <v>5713</v>
      </c>
      <c r="O305" s="120">
        <v>413.82</v>
      </c>
    </row>
    <row r="306" spans="1:15" ht="39" customHeight="1">
      <c r="A306" s="115">
        <v>915005554801</v>
      </c>
      <c r="B306" s="115" t="s">
        <v>6328</v>
      </c>
      <c r="C306" s="115">
        <v>8718696165966</v>
      </c>
      <c r="D306" s="116"/>
      <c r="E306" s="122"/>
      <c r="F306" s="117" t="s">
        <v>6329</v>
      </c>
      <c r="G306" s="123"/>
      <c r="H306" s="119" t="s">
        <v>5883</v>
      </c>
      <c r="I306" s="119" t="s">
        <v>6330</v>
      </c>
      <c r="J306" s="119" t="s">
        <v>6239</v>
      </c>
      <c r="K306" s="119" t="s">
        <v>122</v>
      </c>
      <c r="L306" s="119" t="s">
        <v>5711</v>
      </c>
      <c r="M306" s="119" t="s">
        <v>5712</v>
      </c>
      <c r="N306" s="124" t="s">
        <v>5713</v>
      </c>
      <c r="O306" s="120">
        <v>202.44</v>
      </c>
    </row>
    <row r="307" spans="1:15" ht="39" customHeight="1">
      <c r="A307" s="115">
        <v>915005554901</v>
      </c>
      <c r="B307" s="115" t="s">
        <v>6331</v>
      </c>
      <c r="C307" s="115">
        <v>8718696165973</v>
      </c>
      <c r="D307" s="116"/>
      <c r="E307" s="122"/>
      <c r="F307" s="117" t="s">
        <v>6332</v>
      </c>
      <c r="G307" s="123"/>
      <c r="H307" s="119" t="s">
        <v>5883</v>
      </c>
      <c r="I307" s="119" t="s">
        <v>6330</v>
      </c>
      <c r="J307" s="119" t="s">
        <v>6239</v>
      </c>
      <c r="K307" s="119" t="s">
        <v>122</v>
      </c>
      <c r="L307" s="119" t="s">
        <v>5711</v>
      </c>
      <c r="M307" s="119" t="s">
        <v>5712</v>
      </c>
      <c r="N307" s="124" t="s">
        <v>5713</v>
      </c>
      <c r="O307" s="120">
        <v>283.74</v>
      </c>
    </row>
    <row r="308" spans="1:15" ht="39" customHeight="1">
      <c r="A308" s="115">
        <v>915005555301</v>
      </c>
      <c r="B308" s="115" t="s">
        <v>6333</v>
      </c>
      <c r="C308" s="115">
        <v>8718696166017</v>
      </c>
      <c r="D308" s="116"/>
      <c r="E308" s="122"/>
      <c r="F308" s="117" t="s">
        <v>6334</v>
      </c>
      <c r="G308" s="123"/>
      <c r="H308" s="119" t="s">
        <v>5883</v>
      </c>
      <c r="I308" s="119" t="s">
        <v>6330</v>
      </c>
      <c r="J308" s="119" t="s">
        <v>6239</v>
      </c>
      <c r="K308" s="119" t="s">
        <v>122</v>
      </c>
      <c r="L308" s="119" t="s">
        <v>5711</v>
      </c>
      <c r="M308" s="119" t="s">
        <v>5712</v>
      </c>
      <c r="N308" s="124" t="s">
        <v>5713</v>
      </c>
      <c r="O308" s="120">
        <v>202.44</v>
      </c>
    </row>
    <row r="309" spans="1:15" ht="39" customHeight="1">
      <c r="A309" s="115">
        <v>915005197301</v>
      </c>
      <c r="B309" s="115" t="s">
        <v>6335</v>
      </c>
      <c r="C309" s="115">
        <v>8718696131640</v>
      </c>
      <c r="D309" s="116"/>
      <c r="E309" s="122"/>
      <c r="F309" s="117" t="s">
        <v>6336</v>
      </c>
      <c r="G309" s="123"/>
      <c r="H309" s="119" t="s">
        <v>5883</v>
      </c>
      <c r="I309" s="119" t="s">
        <v>6337</v>
      </c>
      <c r="J309" s="119" t="s">
        <v>6239</v>
      </c>
      <c r="K309" s="119" t="s">
        <v>122</v>
      </c>
      <c r="L309" s="119" t="s">
        <v>5711</v>
      </c>
      <c r="M309" s="119" t="s">
        <v>5712</v>
      </c>
      <c r="N309" s="124" t="s">
        <v>5713</v>
      </c>
      <c r="O309" s="120">
        <v>169.92</v>
      </c>
    </row>
    <row r="310" spans="1:15" ht="39" customHeight="1">
      <c r="A310" s="115">
        <v>915005197401</v>
      </c>
      <c r="B310" s="115" t="s">
        <v>6338</v>
      </c>
      <c r="C310" s="115">
        <v>8718696131657</v>
      </c>
      <c r="D310" s="116"/>
      <c r="E310" s="122"/>
      <c r="F310" s="117" t="s">
        <v>6339</v>
      </c>
      <c r="G310" s="123"/>
      <c r="H310" s="119" t="s">
        <v>5883</v>
      </c>
      <c r="I310" s="119" t="s">
        <v>6337</v>
      </c>
      <c r="J310" s="119" t="s">
        <v>6239</v>
      </c>
      <c r="K310" s="119" t="s">
        <v>122</v>
      </c>
      <c r="L310" s="119" t="s">
        <v>5711</v>
      </c>
      <c r="M310" s="119" t="s">
        <v>5712</v>
      </c>
      <c r="N310" s="124" t="s">
        <v>5713</v>
      </c>
      <c r="O310" s="120">
        <v>243.09</v>
      </c>
    </row>
    <row r="311" spans="1:15" ht="39" customHeight="1">
      <c r="A311" s="115">
        <v>929003187801</v>
      </c>
      <c r="B311" s="115">
        <v>871951441759500</v>
      </c>
      <c r="C311" s="115">
        <v>8719514417595</v>
      </c>
      <c r="D311" s="116"/>
      <c r="E311" s="122"/>
      <c r="F311" s="117" t="s">
        <v>6340</v>
      </c>
      <c r="G311" s="123"/>
      <c r="H311" s="119" t="s">
        <v>5883</v>
      </c>
      <c r="I311" s="119" t="s">
        <v>6337</v>
      </c>
      <c r="J311" s="119" t="s">
        <v>6239</v>
      </c>
      <c r="K311" s="119" t="s">
        <v>122</v>
      </c>
      <c r="L311" s="119" t="s">
        <v>5711</v>
      </c>
      <c r="M311" s="119" t="s">
        <v>5712</v>
      </c>
      <c r="N311" s="124" t="s">
        <v>5713</v>
      </c>
      <c r="O311" s="120">
        <v>218.7</v>
      </c>
    </row>
    <row r="312" spans="1:15" ht="39" customHeight="1">
      <c r="A312" s="115">
        <v>929003188001</v>
      </c>
      <c r="B312" s="115">
        <v>871951441763200</v>
      </c>
      <c r="C312" s="115">
        <v>8719514417632</v>
      </c>
      <c r="D312" s="116"/>
      <c r="E312" s="122"/>
      <c r="F312" s="117" t="s">
        <v>6341</v>
      </c>
      <c r="G312" s="123"/>
      <c r="H312" s="119" t="s">
        <v>5883</v>
      </c>
      <c r="I312" s="119" t="s">
        <v>6337</v>
      </c>
      <c r="J312" s="119" t="s">
        <v>6239</v>
      </c>
      <c r="K312" s="119" t="s">
        <v>122</v>
      </c>
      <c r="L312" s="119" t="s">
        <v>5711</v>
      </c>
      <c r="M312" s="119" t="s">
        <v>5712</v>
      </c>
      <c r="N312" s="124" t="s">
        <v>5713</v>
      </c>
      <c r="O312" s="120">
        <v>300</v>
      </c>
    </row>
    <row r="313" spans="1:15" ht="39" customHeight="1">
      <c r="A313" s="115">
        <v>929003187901</v>
      </c>
      <c r="B313" s="115">
        <v>871951441761800</v>
      </c>
      <c r="C313" s="115">
        <v>8719514417618</v>
      </c>
      <c r="D313" s="116"/>
      <c r="E313" s="122"/>
      <c r="F313" s="117" t="s">
        <v>6342</v>
      </c>
      <c r="G313" s="123"/>
      <c r="H313" s="119" t="s">
        <v>5883</v>
      </c>
      <c r="I313" s="119" t="s">
        <v>6337</v>
      </c>
      <c r="J313" s="119" t="s">
        <v>6239</v>
      </c>
      <c r="K313" s="119" t="s">
        <v>122</v>
      </c>
      <c r="L313" s="119" t="s">
        <v>5711</v>
      </c>
      <c r="M313" s="119" t="s">
        <v>5712</v>
      </c>
      <c r="N313" s="124" t="s">
        <v>5713</v>
      </c>
      <c r="O313" s="120">
        <v>218.7</v>
      </c>
    </row>
    <row r="314" spans="1:15" ht="39" customHeight="1">
      <c r="A314" s="115">
        <v>929003188101</v>
      </c>
      <c r="B314" s="115">
        <v>871951441765600</v>
      </c>
      <c r="C314" s="115">
        <v>8719514417656</v>
      </c>
      <c r="D314" s="116"/>
      <c r="E314" s="122"/>
      <c r="F314" s="117" t="s">
        <v>6343</v>
      </c>
      <c r="G314" s="119"/>
      <c r="H314" s="119" t="s">
        <v>5883</v>
      </c>
      <c r="I314" s="119" t="s">
        <v>6337</v>
      </c>
      <c r="J314" s="119" t="s">
        <v>6239</v>
      </c>
      <c r="K314" s="119" t="s">
        <v>122</v>
      </c>
      <c r="L314" s="119" t="s">
        <v>5711</v>
      </c>
      <c r="M314" s="119" t="s">
        <v>5712</v>
      </c>
      <c r="N314" s="124" t="s">
        <v>5713</v>
      </c>
      <c r="O314" s="120">
        <v>300</v>
      </c>
    </row>
    <row r="315" spans="1:15" ht="39" customHeight="1">
      <c r="A315" s="115">
        <v>915004308601</v>
      </c>
      <c r="B315" s="115">
        <v>172734716</v>
      </c>
      <c r="C315" s="115">
        <v>8718291479451</v>
      </c>
      <c r="D315" s="116"/>
      <c r="E315" s="122"/>
      <c r="F315" s="117" t="s">
        <v>6344</v>
      </c>
      <c r="G315" s="123"/>
      <c r="H315" s="119" t="s">
        <v>5883</v>
      </c>
      <c r="I315" s="119" t="s">
        <v>6345</v>
      </c>
      <c r="J315" s="119" t="s">
        <v>6239</v>
      </c>
      <c r="K315" s="119" t="s">
        <v>122</v>
      </c>
      <c r="L315" s="119" t="s">
        <v>5711</v>
      </c>
      <c r="M315" s="119" t="s">
        <v>5712</v>
      </c>
      <c r="N315" s="124" t="s">
        <v>5713</v>
      </c>
      <c r="O315" s="120">
        <v>194.31</v>
      </c>
    </row>
    <row r="316" spans="1:15" ht="39" customHeight="1">
      <c r="A316" s="115">
        <v>915004308801</v>
      </c>
      <c r="B316" s="115">
        <v>172744716</v>
      </c>
      <c r="C316" s="115">
        <v>8718291479475</v>
      </c>
      <c r="D316" s="116"/>
      <c r="E316" s="122"/>
      <c r="F316" s="117" t="s">
        <v>6346</v>
      </c>
      <c r="G316" s="123"/>
      <c r="H316" s="119" t="s">
        <v>5883</v>
      </c>
      <c r="I316" s="119" t="s">
        <v>6345</v>
      </c>
      <c r="J316" s="119" t="s">
        <v>6239</v>
      </c>
      <c r="K316" s="119" t="s">
        <v>122</v>
      </c>
      <c r="L316" s="119" t="s">
        <v>5711</v>
      </c>
      <c r="M316" s="119" t="s">
        <v>5712</v>
      </c>
      <c r="N316" s="124" t="s">
        <v>5713</v>
      </c>
      <c r="O316" s="120">
        <v>283.74</v>
      </c>
    </row>
    <row r="317" spans="1:15" ht="39" customHeight="1">
      <c r="A317" s="115">
        <v>915004308701</v>
      </c>
      <c r="B317" s="115">
        <v>172739316</v>
      </c>
      <c r="C317" s="115">
        <v>8718291479468</v>
      </c>
      <c r="D317" s="116"/>
      <c r="E317" s="122"/>
      <c r="F317" s="117" t="s">
        <v>6347</v>
      </c>
      <c r="G317" s="123"/>
      <c r="H317" s="119" t="s">
        <v>5883</v>
      </c>
      <c r="I317" s="119" t="s">
        <v>6345</v>
      </c>
      <c r="J317" s="119" t="s">
        <v>6239</v>
      </c>
      <c r="K317" s="119" t="s">
        <v>122</v>
      </c>
      <c r="L317" s="119" t="s">
        <v>5711</v>
      </c>
      <c r="M317" s="119" t="s">
        <v>5712</v>
      </c>
      <c r="N317" s="124" t="s">
        <v>5713</v>
      </c>
      <c r="O317" s="120">
        <v>194.31</v>
      </c>
    </row>
    <row r="318" spans="1:15" ht="39" customHeight="1">
      <c r="A318" s="115">
        <v>915004308901</v>
      </c>
      <c r="B318" s="115">
        <v>172749316</v>
      </c>
      <c r="C318" s="115">
        <v>8718291479482</v>
      </c>
      <c r="D318" s="116"/>
      <c r="E318" s="122"/>
      <c r="F318" s="117" t="s">
        <v>6348</v>
      </c>
      <c r="G318" s="123"/>
      <c r="H318" s="119" t="s">
        <v>5883</v>
      </c>
      <c r="I318" s="119" t="s">
        <v>6345</v>
      </c>
      <c r="J318" s="119" t="s">
        <v>6239</v>
      </c>
      <c r="K318" s="119" t="s">
        <v>122</v>
      </c>
      <c r="L318" s="119" t="s">
        <v>5711</v>
      </c>
      <c r="M318" s="119" t="s">
        <v>5712</v>
      </c>
      <c r="N318" s="124" t="s">
        <v>5713</v>
      </c>
      <c r="O318" s="120">
        <v>283.74</v>
      </c>
    </row>
    <row r="319" spans="1:15" ht="39" customHeight="1">
      <c r="A319" s="115">
        <v>915005554401</v>
      </c>
      <c r="B319" s="115" t="s">
        <v>6349</v>
      </c>
      <c r="C319" s="115">
        <v>8718696165935</v>
      </c>
      <c r="D319" s="116"/>
      <c r="E319" s="122"/>
      <c r="F319" s="117" t="s">
        <v>6350</v>
      </c>
      <c r="G319" s="123"/>
      <c r="H319" s="119" t="s">
        <v>5883</v>
      </c>
      <c r="I319" s="119" t="s">
        <v>6351</v>
      </c>
      <c r="J319" s="119" t="s">
        <v>6239</v>
      </c>
      <c r="K319" s="119" t="s">
        <v>122</v>
      </c>
      <c r="L319" s="119" t="s">
        <v>5711</v>
      </c>
      <c r="M319" s="119" t="s">
        <v>5712</v>
      </c>
      <c r="N319" s="124" t="s">
        <v>5713</v>
      </c>
      <c r="O319" s="120">
        <v>218.7</v>
      </c>
    </row>
    <row r="320" spans="1:15" ht="39" customHeight="1">
      <c r="A320" s="115">
        <v>915005554501</v>
      </c>
      <c r="B320" s="115" t="s">
        <v>6352</v>
      </c>
      <c r="C320" s="115">
        <v>8718696165942</v>
      </c>
      <c r="D320" s="116"/>
      <c r="E320" s="122"/>
      <c r="F320" s="117" t="s">
        <v>6353</v>
      </c>
      <c r="G320" s="123"/>
      <c r="H320" s="119" t="s">
        <v>5883</v>
      </c>
      <c r="I320" s="119" t="s">
        <v>6351</v>
      </c>
      <c r="J320" s="119" t="s">
        <v>6239</v>
      </c>
      <c r="K320" s="119" t="s">
        <v>122</v>
      </c>
      <c r="L320" s="119" t="s">
        <v>5711</v>
      </c>
      <c r="M320" s="119" t="s">
        <v>5712</v>
      </c>
      <c r="N320" s="124" t="s">
        <v>5713</v>
      </c>
      <c r="O320" s="120">
        <v>283.74</v>
      </c>
    </row>
    <row r="321" spans="1:15" ht="39" customHeight="1">
      <c r="A321" s="115">
        <v>915005555101</v>
      </c>
      <c r="B321" s="115" t="s">
        <v>6354</v>
      </c>
      <c r="C321" s="115">
        <v>8718696165997</v>
      </c>
      <c r="D321" s="116"/>
      <c r="E321" s="122"/>
      <c r="F321" s="117" t="s">
        <v>6355</v>
      </c>
      <c r="G321" s="123"/>
      <c r="H321" s="119" t="s">
        <v>5883</v>
      </c>
      <c r="I321" s="119" t="s">
        <v>6351</v>
      </c>
      <c r="J321" s="119" t="s">
        <v>6239</v>
      </c>
      <c r="K321" s="119" t="s">
        <v>122</v>
      </c>
      <c r="L321" s="119" t="s">
        <v>5711</v>
      </c>
      <c r="M321" s="119" t="s">
        <v>5712</v>
      </c>
      <c r="N321" s="124" t="s">
        <v>5713</v>
      </c>
      <c r="O321" s="120">
        <v>218.7</v>
      </c>
    </row>
    <row r="322" spans="1:15" ht="39" customHeight="1">
      <c r="A322" s="115">
        <v>915005377301</v>
      </c>
      <c r="B322" s="115" t="s">
        <v>6356</v>
      </c>
      <c r="C322" s="115">
        <v>8718696158845</v>
      </c>
      <c r="D322" s="116"/>
      <c r="E322" s="122"/>
      <c r="F322" s="117" t="s">
        <v>6357</v>
      </c>
      <c r="G322" s="119"/>
      <c r="H322" s="119" t="s">
        <v>5883</v>
      </c>
      <c r="I322" s="119" t="s">
        <v>6358</v>
      </c>
      <c r="J322" s="119" t="s">
        <v>6239</v>
      </c>
      <c r="K322" s="119" t="s">
        <v>122</v>
      </c>
      <c r="L322" s="119" t="s">
        <v>5711</v>
      </c>
      <c r="M322" s="119" t="s">
        <v>5712</v>
      </c>
      <c r="N322" s="124" t="s">
        <v>5713</v>
      </c>
      <c r="O322" s="120">
        <v>226.83</v>
      </c>
    </row>
    <row r="323" spans="1:15" ht="39" customHeight="1">
      <c r="A323" s="115">
        <v>929003188201</v>
      </c>
      <c r="B323" s="115">
        <v>871951441767000</v>
      </c>
      <c r="C323" s="115">
        <v>8719514417670</v>
      </c>
      <c r="D323" s="116"/>
      <c r="E323" s="122"/>
      <c r="F323" s="117" t="s">
        <v>6359</v>
      </c>
      <c r="G323" s="119"/>
      <c r="H323" s="119" t="s">
        <v>5883</v>
      </c>
      <c r="I323" s="119" t="s">
        <v>6360</v>
      </c>
      <c r="J323" s="119" t="s">
        <v>6239</v>
      </c>
      <c r="K323" s="119" t="s">
        <v>122</v>
      </c>
      <c r="L323" s="119" t="s">
        <v>5711</v>
      </c>
      <c r="M323" s="119" t="s">
        <v>5712</v>
      </c>
      <c r="N323" s="124" t="s">
        <v>5713</v>
      </c>
      <c r="O323" s="120">
        <v>243.09</v>
      </c>
    </row>
    <row r="324" spans="1:15" ht="39" customHeight="1">
      <c r="A324" s="115">
        <v>929003188601</v>
      </c>
      <c r="B324" s="115">
        <v>871951441771700</v>
      </c>
      <c r="C324" s="115">
        <v>8719514417717</v>
      </c>
      <c r="D324" s="116"/>
      <c r="E324" s="122"/>
      <c r="F324" s="117" t="s">
        <v>6361</v>
      </c>
      <c r="G324" s="119"/>
      <c r="H324" s="119" t="s">
        <v>5883</v>
      </c>
      <c r="I324" s="119" t="s">
        <v>6360</v>
      </c>
      <c r="J324" s="119" t="s">
        <v>6239</v>
      </c>
      <c r="K324" s="119" t="s">
        <v>122</v>
      </c>
      <c r="L324" s="119" t="s">
        <v>5711</v>
      </c>
      <c r="M324" s="119" t="s">
        <v>5712</v>
      </c>
      <c r="N324" s="124" t="s">
        <v>5713</v>
      </c>
      <c r="O324" s="120">
        <v>332.52</v>
      </c>
    </row>
    <row r="325" spans="1:15" ht="39" customHeight="1">
      <c r="A325" s="115">
        <v>929003189001</v>
      </c>
      <c r="B325" s="115">
        <v>871951441775500</v>
      </c>
      <c r="C325" s="115">
        <v>8719514417755</v>
      </c>
      <c r="D325" s="116"/>
      <c r="E325" s="122"/>
      <c r="F325" s="117" t="s">
        <v>6362</v>
      </c>
      <c r="G325" s="119"/>
      <c r="H325" s="119" t="s">
        <v>5883</v>
      </c>
      <c r="I325" s="119" t="s">
        <v>6360</v>
      </c>
      <c r="J325" s="119" t="s">
        <v>6239</v>
      </c>
      <c r="K325" s="119" t="s">
        <v>122</v>
      </c>
      <c r="L325" s="119" t="s">
        <v>5711</v>
      </c>
      <c r="M325" s="119" t="s">
        <v>5712</v>
      </c>
      <c r="N325" s="124" t="s">
        <v>5713</v>
      </c>
      <c r="O325" s="120">
        <v>332.52</v>
      </c>
    </row>
    <row r="326" spans="1:15" ht="39" customHeight="1">
      <c r="A326" s="115">
        <v>929003189401</v>
      </c>
      <c r="B326" s="115">
        <v>871951441779300</v>
      </c>
      <c r="C326" s="115">
        <v>8719514417793</v>
      </c>
      <c r="D326" s="116"/>
      <c r="E326" s="122"/>
      <c r="F326" s="117" t="s">
        <v>6363</v>
      </c>
      <c r="G326" s="119"/>
      <c r="H326" s="119" t="s">
        <v>5883</v>
      </c>
      <c r="I326" s="119" t="s">
        <v>6360</v>
      </c>
      <c r="J326" s="119" t="s">
        <v>6239</v>
      </c>
      <c r="K326" s="119" t="s">
        <v>122</v>
      </c>
      <c r="L326" s="119" t="s">
        <v>5711</v>
      </c>
      <c r="M326" s="119" t="s">
        <v>5712</v>
      </c>
      <c r="N326" s="124" t="s">
        <v>5713</v>
      </c>
      <c r="O326" s="120">
        <v>421.95</v>
      </c>
    </row>
    <row r="327" spans="1:15" ht="39" customHeight="1">
      <c r="A327" s="115">
        <v>929003188401</v>
      </c>
      <c r="B327" s="115">
        <v>871951441769400</v>
      </c>
      <c r="C327" s="115">
        <v>8719514417694</v>
      </c>
      <c r="D327" s="116"/>
      <c r="E327" s="122"/>
      <c r="F327" s="117" t="s">
        <v>6364</v>
      </c>
      <c r="G327" s="119"/>
      <c r="H327" s="119" t="s">
        <v>5883</v>
      </c>
      <c r="I327" s="119" t="s">
        <v>6360</v>
      </c>
      <c r="J327" s="119" t="s">
        <v>6239</v>
      </c>
      <c r="K327" s="119" t="s">
        <v>122</v>
      </c>
      <c r="L327" s="119" t="s">
        <v>5711</v>
      </c>
      <c r="M327" s="119" t="s">
        <v>5712</v>
      </c>
      <c r="N327" s="124" t="s">
        <v>5713</v>
      </c>
      <c r="O327" s="120">
        <v>243.09</v>
      </c>
    </row>
    <row r="328" spans="1:15" ht="39" customHeight="1">
      <c r="A328" s="115">
        <v>929003188801</v>
      </c>
      <c r="B328" s="115">
        <v>871951441773100</v>
      </c>
      <c r="C328" s="115">
        <v>8719514417731</v>
      </c>
      <c r="D328" s="116"/>
      <c r="E328" s="122"/>
      <c r="F328" s="117" t="s">
        <v>6365</v>
      </c>
      <c r="G328" s="119"/>
      <c r="H328" s="119" t="s">
        <v>5883</v>
      </c>
      <c r="I328" s="119" t="s">
        <v>6360</v>
      </c>
      <c r="J328" s="119" t="s">
        <v>6239</v>
      </c>
      <c r="K328" s="119" t="s">
        <v>122</v>
      </c>
      <c r="L328" s="119" t="s">
        <v>5711</v>
      </c>
      <c r="M328" s="119" t="s">
        <v>5712</v>
      </c>
      <c r="N328" s="124" t="s">
        <v>5713</v>
      </c>
      <c r="O328" s="120">
        <v>332.52</v>
      </c>
    </row>
    <row r="329" spans="1:15" ht="39" customHeight="1">
      <c r="A329" s="115">
        <v>929003189201</v>
      </c>
      <c r="B329" s="115">
        <v>871951441777900</v>
      </c>
      <c r="C329" s="115">
        <v>8719514417779</v>
      </c>
      <c r="D329" s="116"/>
      <c r="E329" s="122"/>
      <c r="F329" s="117" t="s">
        <v>6366</v>
      </c>
      <c r="G329" s="119"/>
      <c r="H329" s="119" t="s">
        <v>5883</v>
      </c>
      <c r="I329" s="119" t="s">
        <v>6360</v>
      </c>
      <c r="J329" s="119" t="s">
        <v>6239</v>
      </c>
      <c r="K329" s="119" t="s">
        <v>122</v>
      </c>
      <c r="L329" s="119" t="s">
        <v>5711</v>
      </c>
      <c r="M329" s="119" t="s">
        <v>5712</v>
      </c>
      <c r="N329" s="124" t="s">
        <v>5713</v>
      </c>
      <c r="O329" s="120">
        <v>332.52</v>
      </c>
    </row>
    <row r="330" spans="1:15" ht="39" customHeight="1">
      <c r="A330" s="115">
        <v>929003189601</v>
      </c>
      <c r="B330" s="115">
        <v>871951441781600</v>
      </c>
      <c r="C330" s="115">
        <v>8719514417816</v>
      </c>
      <c r="D330" s="116"/>
      <c r="E330" s="122"/>
      <c r="F330" s="117" t="s">
        <v>6367</v>
      </c>
      <c r="G330" s="119"/>
      <c r="H330" s="119" t="s">
        <v>5883</v>
      </c>
      <c r="I330" s="119" t="s">
        <v>6360</v>
      </c>
      <c r="J330" s="119" t="s">
        <v>6239</v>
      </c>
      <c r="K330" s="119" t="s">
        <v>122</v>
      </c>
      <c r="L330" s="119" t="s">
        <v>5711</v>
      </c>
      <c r="M330" s="119" t="s">
        <v>5712</v>
      </c>
      <c r="N330" s="124" t="s">
        <v>5713</v>
      </c>
      <c r="O330" s="120">
        <v>421.95</v>
      </c>
    </row>
    <row r="331" spans="1:15" ht="39" customHeight="1">
      <c r="A331" s="115">
        <v>915005194401</v>
      </c>
      <c r="B331" s="115" t="s">
        <v>6368</v>
      </c>
      <c r="C331" s="115">
        <v>8718696131305</v>
      </c>
      <c r="D331" s="116"/>
      <c r="E331" s="122"/>
      <c r="F331" s="117" t="s">
        <v>6369</v>
      </c>
      <c r="G331" s="123"/>
      <c r="H331" s="119" t="s">
        <v>5883</v>
      </c>
      <c r="I331" s="119" t="s">
        <v>6370</v>
      </c>
      <c r="J331" s="119" t="s">
        <v>6239</v>
      </c>
      <c r="K331" s="119" t="s">
        <v>122</v>
      </c>
      <c r="L331" s="119" t="s">
        <v>5711</v>
      </c>
      <c r="M331" s="119" t="s">
        <v>5712</v>
      </c>
      <c r="N331" s="124" t="s">
        <v>5713</v>
      </c>
      <c r="O331" s="120">
        <v>178.05</v>
      </c>
    </row>
    <row r="332" spans="1:15" ht="39" customHeight="1">
      <c r="A332" s="115">
        <v>915005194501</v>
      </c>
      <c r="B332" s="115" t="s">
        <v>6371</v>
      </c>
      <c r="C332" s="115">
        <v>8718696131312</v>
      </c>
      <c r="D332" s="116"/>
      <c r="E332" s="122"/>
      <c r="F332" s="117" t="s">
        <v>6372</v>
      </c>
      <c r="G332" s="123"/>
      <c r="H332" s="119" t="s">
        <v>5883</v>
      </c>
      <c r="I332" s="119" t="s">
        <v>6370</v>
      </c>
      <c r="J332" s="119" t="s">
        <v>6239</v>
      </c>
      <c r="K332" s="119" t="s">
        <v>122</v>
      </c>
      <c r="L332" s="119" t="s">
        <v>5711</v>
      </c>
      <c r="M332" s="119" t="s">
        <v>5712</v>
      </c>
      <c r="N332" s="124" t="s">
        <v>5713</v>
      </c>
      <c r="O332" s="120">
        <v>251.22</v>
      </c>
    </row>
    <row r="333" spans="1:15" ht="39" customHeight="1">
      <c r="A333" s="115">
        <v>915005194601</v>
      </c>
      <c r="B333" s="115" t="s">
        <v>6373</v>
      </c>
      <c r="C333" s="115">
        <v>8718696131329</v>
      </c>
      <c r="D333" s="116"/>
      <c r="E333" s="122"/>
      <c r="F333" s="117" t="s">
        <v>6374</v>
      </c>
      <c r="G333" s="123"/>
      <c r="H333" s="119" t="s">
        <v>5883</v>
      </c>
      <c r="I333" s="119" t="s">
        <v>6370</v>
      </c>
      <c r="J333" s="119" t="s">
        <v>6239</v>
      </c>
      <c r="K333" s="119" t="s">
        <v>122</v>
      </c>
      <c r="L333" s="119" t="s">
        <v>5711</v>
      </c>
      <c r="M333" s="119" t="s">
        <v>5712</v>
      </c>
      <c r="N333" s="124" t="s">
        <v>5713</v>
      </c>
      <c r="O333" s="120">
        <v>316.26</v>
      </c>
    </row>
    <row r="334" spans="1:15" ht="39" customHeight="1">
      <c r="A334" s="115">
        <v>915005194701</v>
      </c>
      <c r="B334" s="115" t="s">
        <v>6375</v>
      </c>
      <c r="C334" s="115">
        <v>8718696131336</v>
      </c>
      <c r="D334" s="116"/>
      <c r="E334" s="122"/>
      <c r="F334" s="117" t="s">
        <v>6376</v>
      </c>
      <c r="G334" s="123"/>
      <c r="H334" s="119" t="s">
        <v>5883</v>
      </c>
      <c r="I334" s="119" t="s">
        <v>6370</v>
      </c>
      <c r="J334" s="119" t="s">
        <v>6239</v>
      </c>
      <c r="K334" s="119" t="s">
        <v>122</v>
      </c>
      <c r="L334" s="119" t="s">
        <v>5711</v>
      </c>
      <c r="M334" s="119" t="s">
        <v>5712</v>
      </c>
      <c r="N334" s="124" t="s">
        <v>5713</v>
      </c>
      <c r="O334" s="120">
        <v>446.34</v>
      </c>
    </row>
    <row r="335" spans="1:15" ht="39" customHeight="1">
      <c r="A335" s="115">
        <v>915005378701</v>
      </c>
      <c r="B335" s="115" t="s">
        <v>6377</v>
      </c>
      <c r="C335" s="115">
        <v>8718696158913</v>
      </c>
      <c r="D335" s="116"/>
      <c r="E335" s="122"/>
      <c r="F335" s="117" t="s">
        <v>6378</v>
      </c>
      <c r="G335" s="123"/>
      <c r="H335" s="119" t="s">
        <v>5883</v>
      </c>
      <c r="I335" s="119" t="s">
        <v>6379</v>
      </c>
      <c r="J335" s="119" t="s">
        <v>6239</v>
      </c>
      <c r="K335" s="119" t="s">
        <v>122</v>
      </c>
      <c r="L335" s="119" t="s">
        <v>5711</v>
      </c>
      <c r="M335" s="119" t="s">
        <v>5712</v>
      </c>
      <c r="N335" s="124" t="s">
        <v>5713</v>
      </c>
      <c r="O335" s="120">
        <v>259.35000000000002</v>
      </c>
    </row>
    <row r="336" spans="1:15" ht="39" customHeight="1">
      <c r="A336" s="115">
        <v>915005378801</v>
      </c>
      <c r="B336" s="115" t="s">
        <v>6380</v>
      </c>
      <c r="C336" s="115">
        <v>8718696158920</v>
      </c>
      <c r="D336" s="116"/>
      <c r="E336" s="122"/>
      <c r="F336" s="117" t="s">
        <v>6381</v>
      </c>
      <c r="G336" s="123"/>
      <c r="H336" s="119" t="s">
        <v>5883</v>
      </c>
      <c r="I336" s="119" t="s">
        <v>6379</v>
      </c>
      <c r="J336" s="119" t="s">
        <v>6239</v>
      </c>
      <c r="K336" s="119" t="s">
        <v>122</v>
      </c>
      <c r="L336" s="119" t="s">
        <v>5711</v>
      </c>
      <c r="M336" s="119" t="s">
        <v>5712</v>
      </c>
      <c r="N336" s="124" t="s">
        <v>5713</v>
      </c>
      <c r="O336" s="120">
        <v>316.26</v>
      </c>
    </row>
    <row r="337" spans="1:15" ht="39" customHeight="1">
      <c r="A337" s="115">
        <v>915005378901</v>
      </c>
      <c r="B337" s="115" t="s">
        <v>6382</v>
      </c>
      <c r="C337" s="115">
        <v>8718696158937</v>
      </c>
      <c r="D337" s="116"/>
      <c r="E337" s="122"/>
      <c r="F337" s="117" t="s">
        <v>6383</v>
      </c>
      <c r="G337" s="123"/>
      <c r="H337" s="119" t="s">
        <v>5883</v>
      </c>
      <c r="I337" s="119" t="s">
        <v>6379</v>
      </c>
      <c r="J337" s="119" t="s">
        <v>6239</v>
      </c>
      <c r="K337" s="119" t="s">
        <v>122</v>
      </c>
      <c r="L337" s="119" t="s">
        <v>5711</v>
      </c>
      <c r="M337" s="119" t="s">
        <v>5712</v>
      </c>
      <c r="N337" s="124" t="s">
        <v>5713</v>
      </c>
      <c r="O337" s="120">
        <v>413.82</v>
      </c>
    </row>
    <row r="338" spans="1:15" ht="39" customHeight="1">
      <c r="A338" s="115">
        <v>915005382702</v>
      </c>
      <c r="B338" s="115" t="s">
        <v>6384</v>
      </c>
      <c r="C338" s="115">
        <v>8718696161388</v>
      </c>
      <c r="D338" s="116"/>
      <c r="E338" s="122"/>
      <c r="F338" s="117" t="s">
        <v>6385</v>
      </c>
      <c r="G338" s="123"/>
      <c r="H338" s="119" t="s">
        <v>5883</v>
      </c>
      <c r="I338" s="119" t="s">
        <v>6379</v>
      </c>
      <c r="J338" s="119" t="s">
        <v>6239</v>
      </c>
      <c r="K338" s="119" t="s">
        <v>122</v>
      </c>
      <c r="L338" s="119" t="s">
        <v>5711</v>
      </c>
      <c r="M338" s="119" t="s">
        <v>5712</v>
      </c>
      <c r="N338" s="124" t="s">
        <v>5713</v>
      </c>
      <c r="O338" s="120">
        <v>145.53</v>
      </c>
    </row>
    <row r="339" spans="1:15" ht="39" customHeight="1">
      <c r="A339" s="115">
        <v>915005378702</v>
      </c>
      <c r="B339" s="115" t="s">
        <v>6386</v>
      </c>
      <c r="C339" s="115">
        <v>8718696161395</v>
      </c>
      <c r="D339" s="116"/>
      <c r="E339" s="122"/>
      <c r="F339" s="117" t="s">
        <v>6387</v>
      </c>
      <c r="G339" s="123"/>
      <c r="H339" s="119" t="s">
        <v>5883</v>
      </c>
      <c r="I339" s="119" t="s">
        <v>6379</v>
      </c>
      <c r="J339" s="119" t="s">
        <v>6239</v>
      </c>
      <c r="K339" s="119" t="s">
        <v>122</v>
      </c>
      <c r="L339" s="119" t="s">
        <v>5711</v>
      </c>
      <c r="M339" s="119" t="s">
        <v>5712</v>
      </c>
      <c r="N339" s="124" t="s">
        <v>5713</v>
      </c>
      <c r="O339" s="120">
        <v>259.35000000000002</v>
      </c>
    </row>
    <row r="340" spans="1:15" ht="39" customHeight="1">
      <c r="A340" s="115">
        <v>915005378802</v>
      </c>
      <c r="B340" s="115" t="s">
        <v>6388</v>
      </c>
      <c r="C340" s="115">
        <v>8718696161401</v>
      </c>
      <c r="D340" s="116"/>
      <c r="E340" s="122"/>
      <c r="F340" s="117" t="s">
        <v>6389</v>
      </c>
      <c r="G340" s="123"/>
      <c r="H340" s="119" t="s">
        <v>5883</v>
      </c>
      <c r="I340" s="119" t="s">
        <v>6379</v>
      </c>
      <c r="J340" s="119" t="s">
        <v>6239</v>
      </c>
      <c r="K340" s="119" t="s">
        <v>122</v>
      </c>
      <c r="L340" s="119" t="s">
        <v>5711</v>
      </c>
      <c r="M340" s="119" t="s">
        <v>5712</v>
      </c>
      <c r="N340" s="124" t="s">
        <v>5713</v>
      </c>
      <c r="O340" s="120">
        <v>316.26</v>
      </c>
    </row>
    <row r="341" spans="1:15" ht="39" customHeight="1">
      <c r="A341" s="115">
        <v>915005378902</v>
      </c>
      <c r="B341" s="115" t="s">
        <v>6390</v>
      </c>
      <c r="C341" s="115">
        <v>8718696161418</v>
      </c>
      <c r="D341" s="116"/>
      <c r="E341" s="122"/>
      <c r="F341" s="117" t="s">
        <v>6391</v>
      </c>
      <c r="G341" s="123"/>
      <c r="H341" s="119" t="s">
        <v>5883</v>
      </c>
      <c r="I341" s="119" t="s">
        <v>6379</v>
      </c>
      <c r="J341" s="119" t="s">
        <v>6239</v>
      </c>
      <c r="K341" s="119" t="s">
        <v>122</v>
      </c>
      <c r="L341" s="119" t="s">
        <v>5711</v>
      </c>
      <c r="M341" s="119" t="s">
        <v>5712</v>
      </c>
      <c r="N341" s="124" t="s">
        <v>5713</v>
      </c>
      <c r="O341" s="120">
        <v>413.82</v>
      </c>
    </row>
    <row r="342" spans="1:15" ht="39" customHeight="1">
      <c r="A342" s="125">
        <v>915004499401</v>
      </c>
      <c r="B342" s="115">
        <v>173124716</v>
      </c>
      <c r="C342" s="115">
        <v>8718696120675</v>
      </c>
      <c r="D342" s="116"/>
      <c r="E342" s="122"/>
      <c r="F342" s="117" t="s">
        <v>6392</v>
      </c>
      <c r="G342" s="123"/>
      <c r="H342" s="119" t="s">
        <v>5883</v>
      </c>
      <c r="I342" s="119" t="s">
        <v>6393</v>
      </c>
      <c r="J342" s="119" t="s">
        <v>6239</v>
      </c>
      <c r="K342" s="119" t="s">
        <v>122</v>
      </c>
      <c r="L342" s="126" t="s">
        <v>5917</v>
      </c>
      <c r="M342" s="119" t="s">
        <v>5712</v>
      </c>
      <c r="N342" s="124" t="s">
        <v>5713</v>
      </c>
      <c r="O342" s="120">
        <v>169.92</v>
      </c>
    </row>
    <row r="343" spans="1:15" ht="39" customHeight="1">
      <c r="A343" s="115">
        <v>929003191201</v>
      </c>
      <c r="B343" s="115">
        <v>871951441795300</v>
      </c>
      <c r="C343" s="115">
        <v>8719514417953</v>
      </c>
      <c r="D343" s="116"/>
      <c r="E343" s="122"/>
      <c r="F343" s="117" t="s">
        <v>6394</v>
      </c>
      <c r="G343" s="123"/>
      <c r="H343" s="119" t="s">
        <v>5883</v>
      </c>
      <c r="I343" s="119" t="s">
        <v>6395</v>
      </c>
      <c r="J343" s="119" t="s">
        <v>6239</v>
      </c>
      <c r="K343" s="119" t="s">
        <v>122</v>
      </c>
      <c r="L343" s="119" t="s">
        <v>5711</v>
      </c>
      <c r="M343" s="119" t="s">
        <v>5712</v>
      </c>
      <c r="N343" s="124" t="s">
        <v>5713</v>
      </c>
      <c r="O343" s="120">
        <v>194.31</v>
      </c>
    </row>
    <row r="344" spans="1:15" ht="39" customHeight="1">
      <c r="A344" s="115">
        <v>929003191301</v>
      </c>
      <c r="B344" s="115">
        <v>871951441797700</v>
      </c>
      <c r="C344" s="115">
        <v>8719514417977</v>
      </c>
      <c r="D344" s="116"/>
      <c r="E344" s="122"/>
      <c r="F344" s="117" t="s">
        <v>6396</v>
      </c>
      <c r="G344" s="123"/>
      <c r="H344" s="119" t="s">
        <v>5883</v>
      </c>
      <c r="I344" s="119" t="s">
        <v>6395</v>
      </c>
      <c r="J344" s="119" t="s">
        <v>6239</v>
      </c>
      <c r="K344" s="119" t="s">
        <v>122</v>
      </c>
      <c r="L344" s="119" t="s">
        <v>5711</v>
      </c>
      <c r="M344" s="119" t="s">
        <v>5712</v>
      </c>
      <c r="N344" s="124" t="s">
        <v>5713</v>
      </c>
      <c r="O344" s="120">
        <v>194.31</v>
      </c>
    </row>
    <row r="345" spans="1:15" ht="39" customHeight="1">
      <c r="A345" s="115">
        <v>929003191401</v>
      </c>
      <c r="B345" s="115">
        <v>871951441799100</v>
      </c>
      <c r="C345" s="115">
        <v>8719514417991</v>
      </c>
      <c r="D345" s="116"/>
      <c r="E345" s="122"/>
      <c r="F345" s="117" t="s">
        <v>6397</v>
      </c>
      <c r="G345" s="123"/>
      <c r="H345" s="119" t="s">
        <v>5883</v>
      </c>
      <c r="I345" s="119" t="s">
        <v>6395</v>
      </c>
      <c r="J345" s="119" t="s">
        <v>6239</v>
      </c>
      <c r="K345" s="119" t="s">
        <v>122</v>
      </c>
      <c r="L345" s="119" t="s">
        <v>5711</v>
      </c>
      <c r="M345" s="119" t="s">
        <v>5712</v>
      </c>
      <c r="N345" s="124" t="s">
        <v>5713</v>
      </c>
      <c r="O345" s="120">
        <v>194.31</v>
      </c>
    </row>
    <row r="346" spans="1:15" ht="39" customHeight="1">
      <c r="A346" s="115">
        <v>929003191501</v>
      </c>
      <c r="B346" s="115">
        <v>871951441801100</v>
      </c>
      <c r="C346" s="115">
        <v>8719514418011</v>
      </c>
      <c r="D346" s="116"/>
      <c r="E346" s="122"/>
      <c r="F346" s="117" t="s">
        <v>6398</v>
      </c>
      <c r="G346" s="123"/>
      <c r="H346" s="119" t="s">
        <v>5883</v>
      </c>
      <c r="I346" s="119" t="s">
        <v>6395</v>
      </c>
      <c r="J346" s="119" t="s">
        <v>6239</v>
      </c>
      <c r="K346" s="119" t="s">
        <v>122</v>
      </c>
      <c r="L346" s="119" t="s">
        <v>5711</v>
      </c>
      <c r="M346" s="119" t="s">
        <v>5712</v>
      </c>
      <c r="N346" s="124" t="s">
        <v>5713</v>
      </c>
      <c r="O346" s="120">
        <v>194.31</v>
      </c>
    </row>
    <row r="347" spans="1:15" ht="39" customHeight="1">
      <c r="A347" s="115">
        <v>915004309901</v>
      </c>
      <c r="B347" s="115">
        <v>172873016</v>
      </c>
      <c r="C347" s="115">
        <v>8718291479581</v>
      </c>
      <c r="D347" s="116"/>
      <c r="E347" s="122"/>
      <c r="F347" s="117" t="s">
        <v>6399</v>
      </c>
      <c r="G347" s="123"/>
      <c r="H347" s="119" t="s">
        <v>5883</v>
      </c>
      <c r="I347" s="119" t="s">
        <v>6400</v>
      </c>
      <c r="J347" s="119" t="s">
        <v>6239</v>
      </c>
      <c r="K347" s="119" t="s">
        <v>122</v>
      </c>
      <c r="L347" s="119" t="s">
        <v>5711</v>
      </c>
      <c r="M347" s="119" t="s">
        <v>5712</v>
      </c>
      <c r="N347" s="124" t="s">
        <v>5713</v>
      </c>
      <c r="O347" s="120">
        <v>194.31</v>
      </c>
    </row>
    <row r="348" spans="1:15" ht="39" customHeight="1">
      <c r="A348" s="125">
        <v>915004309001</v>
      </c>
      <c r="B348" s="115">
        <v>172874716</v>
      </c>
      <c r="C348" s="115">
        <v>8718291479499</v>
      </c>
      <c r="D348" s="116"/>
      <c r="E348" s="122"/>
      <c r="F348" s="117" t="s">
        <v>6401</v>
      </c>
      <c r="G348" s="123"/>
      <c r="H348" s="119" t="s">
        <v>5883</v>
      </c>
      <c r="I348" s="119" t="s">
        <v>6400</v>
      </c>
      <c r="J348" s="119" t="s">
        <v>6239</v>
      </c>
      <c r="K348" s="119" t="s">
        <v>122</v>
      </c>
      <c r="L348" s="126" t="s">
        <v>5917</v>
      </c>
      <c r="M348" s="119" t="s">
        <v>5712</v>
      </c>
      <c r="N348" s="124" t="s">
        <v>5713</v>
      </c>
      <c r="O348" s="120">
        <v>178.05</v>
      </c>
    </row>
    <row r="349" spans="1:15" ht="39" customHeight="1">
      <c r="A349" s="115">
        <v>915005193601</v>
      </c>
      <c r="B349" s="115" t="s">
        <v>6402</v>
      </c>
      <c r="C349" s="115">
        <v>8718696131220</v>
      </c>
      <c r="D349" s="116"/>
      <c r="E349" s="122"/>
      <c r="F349" s="117" t="s">
        <v>6403</v>
      </c>
      <c r="G349" s="123"/>
      <c r="H349" s="119" t="s">
        <v>5883</v>
      </c>
      <c r="I349" s="119" t="s">
        <v>6404</v>
      </c>
      <c r="J349" s="119" t="s">
        <v>6239</v>
      </c>
      <c r="K349" s="119" t="s">
        <v>122</v>
      </c>
      <c r="L349" s="119" t="s">
        <v>5711</v>
      </c>
      <c r="M349" s="119" t="s">
        <v>5712</v>
      </c>
      <c r="N349" s="124" t="s">
        <v>5713</v>
      </c>
      <c r="O349" s="120">
        <v>145.53</v>
      </c>
    </row>
    <row r="350" spans="1:15" ht="39" customHeight="1">
      <c r="A350" s="115">
        <v>915005197201</v>
      </c>
      <c r="B350" s="115" t="s">
        <v>6405</v>
      </c>
      <c r="C350" s="115">
        <v>8718696131626</v>
      </c>
      <c r="D350" s="116"/>
      <c r="E350" s="122"/>
      <c r="F350" s="117" t="s">
        <v>6406</v>
      </c>
      <c r="G350" s="123"/>
      <c r="H350" s="119" t="s">
        <v>5883</v>
      </c>
      <c r="I350" s="119" t="s">
        <v>6404</v>
      </c>
      <c r="J350" s="119" t="s">
        <v>6239</v>
      </c>
      <c r="K350" s="119" t="s">
        <v>122</v>
      </c>
      <c r="L350" s="119" t="s">
        <v>5711</v>
      </c>
      <c r="M350" s="119" t="s">
        <v>5712</v>
      </c>
      <c r="N350" s="124" t="s">
        <v>5713</v>
      </c>
      <c r="O350" s="120">
        <v>226.83</v>
      </c>
    </row>
    <row r="351" spans="1:15" ht="39" customHeight="1">
      <c r="A351" s="115">
        <v>929003187701</v>
      </c>
      <c r="B351" s="115">
        <v>871951441757100</v>
      </c>
      <c r="C351" s="115">
        <v>8719514417571</v>
      </c>
      <c r="D351" s="116"/>
      <c r="E351" s="122"/>
      <c r="F351" s="117" t="s">
        <v>6407</v>
      </c>
      <c r="G351" s="123"/>
      <c r="H351" s="119" t="s">
        <v>5764</v>
      </c>
      <c r="I351" s="119" t="s">
        <v>6408</v>
      </c>
      <c r="J351" s="119" t="s">
        <v>6239</v>
      </c>
      <c r="K351" s="119" t="s">
        <v>122</v>
      </c>
      <c r="L351" s="119" t="s">
        <v>5711</v>
      </c>
      <c r="M351" s="119" t="s">
        <v>5712</v>
      </c>
      <c r="N351" s="124" t="s">
        <v>5713</v>
      </c>
      <c r="O351" s="120">
        <v>129.27000000000001</v>
      </c>
    </row>
    <row r="352" spans="1:15" ht="39" customHeight="1">
      <c r="A352" s="115">
        <v>915005382001</v>
      </c>
      <c r="B352" s="115" t="s">
        <v>6409</v>
      </c>
      <c r="C352" s="115">
        <v>8718696158142</v>
      </c>
      <c r="D352" s="116"/>
      <c r="E352" s="122"/>
      <c r="F352" s="117" t="s">
        <v>6410</v>
      </c>
      <c r="G352" s="123"/>
      <c r="H352" s="119" t="s">
        <v>5764</v>
      </c>
      <c r="I352" s="119" t="s">
        <v>6408</v>
      </c>
      <c r="J352" s="119" t="s">
        <v>6239</v>
      </c>
      <c r="K352" s="119" t="s">
        <v>122</v>
      </c>
      <c r="L352" s="119" t="s">
        <v>5711</v>
      </c>
      <c r="M352" s="119" t="s">
        <v>5712</v>
      </c>
      <c r="N352" s="124" t="s">
        <v>5713</v>
      </c>
      <c r="O352" s="120">
        <v>88.62</v>
      </c>
    </row>
    <row r="353" spans="1:15" ht="39" customHeight="1">
      <c r="A353" s="115">
        <v>915005382101</v>
      </c>
      <c r="B353" s="115" t="s">
        <v>6411</v>
      </c>
      <c r="C353" s="115">
        <v>8718696158159</v>
      </c>
      <c r="D353" s="116"/>
      <c r="E353" s="122"/>
      <c r="F353" s="117" t="s">
        <v>6412</v>
      </c>
      <c r="G353" s="123"/>
      <c r="H353" s="119" t="s">
        <v>5764</v>
      </c>
      <c r="I353" s="119" t="s">
        <v>6408</v>
      </c>
      <c r="J353" s="119" t="s">
        <v>6239</v>
      </c>
      <c r="K353" s="119" t="s">
        <v>122</v>
      </c>
      <c r="L353" s="119" t="s">
        <v>5711</v>
      </c>
      <c r="M353" s="119" t="s">
        <v>5712</v>
      </c>
      <c r="N353" s="124" t="s">
        <v>5713</v>
      </c>
      <c r="O353" s="120">
        <v>104.88</v>
      </c>
    </row>
    <row r="354" spans="1:15" ht="39" customHeight="1">
      <c r="A354" s="115">
        <v>915005382201</v>
      </c>
      <c r="B354" s="115" t="s">
        <v>6413</v>
      </c>
      <c r="C354" s="115">
        <v>8718696158166</v>
      </c>
      <c r="D354" s="116"/>
      <c r="E354" s="122"/>
      <c r="F354" s="117" t="s">
        <v>6414</v>
      </c>
      <c r="G354" s="123"/>
      <c r="H354" s="119" t="s">
        <v>5764</v>
      </c>
      <c r="I354" s="119" t="s">
        <v>6408</v>
      </c>
      <c r="J354" s="119" t="s">
        <v>6239</v>
      </c>
      <c r="K354" s="119" t="s">
        <v>122</v>
      </c>
      <c r="L354" s="119" t="s">
        <v>5711</v>
      </c>
      <c r="M354" s="119" t="s">
        <v>5712</v>
      </c>
      <c r="N354" s="124" t="s">
        <v>5713</v>
      </c>
      <c r="O354" s="120">
        <v>121.14</v>
      </c>
    </row>
    <row r="355" spans="1:15" ht="39" customHeight="1">
      <c r="A355" s="115">
        <v>915005382301</v>
      </c>
      <c r="B355" s="115" t="s">
        <v>6415</v>
      </c>
      <c r="C355" s="115">
        <v>8718696158173</v>
      </c>
      <c r="D355" s="116"/>
      <c r="E355" s="122"/>
      <c r="F355" s="117" t="s">
        <v>6416</v>
      </c>
      <c r="G355" s="123"/>
      <c r="H355" s="119" t="s">
        <v>5764</v>
      </c>
      <c r="I355" s="119" t="s">
        <v>6408</v>
      </c>
      <c r="J355" s="119" t="s">
        <v>6239</v>
      </c>
      <c r="K355" s="119" t="s">
        <v>122</v>
      </c>
      <c r="L355" s="119" t="s">
        <v>5711</v>
      </c>
      <c r="M355" s="119" t="s">
        <v>5712</v>
      </c>
      <c r="N355" s="124" t="s">
        <v>5713</v>
      </c>
      <c r="O355" s="120">
        <v>202.44</v>
      </c>
    </row>
    <row r="356" spans="1:15" ht="39" customHeight="1">
      <c r="A356" s="125">
        <v>915005553201</v>
      </c>
      <c r="B356" s="115" t="s">
        <v>6417</v>
      </c>
      <c r="C356" s="115">
        <v>8718696165829</v>
      </c>
      <c r="D356" s="116"/>
      <c r="E356" s="122"/>
      <c r="F356" s="117" t="s">
        <v>6418</v>
      </c>
      <c r="G356" s="119"/>
      <c r="H356" s="119" t="s">
        <v>5764</v>
      </c>
      <c r="I356" s="119" t="s">
        <v>6419</v>
      </c>
      <c r="J356" s="119" t="s">
        <v>6239</v>
      </c>
      <c r="K356" s="119" t="s">
        <v>122</v>
      </c>
      <c r="L356" s="126" t="s">
        <v>5917</v>
      </c>
      <c r="M356" s="119" t="s">
        <v>5712</v>
      </c>
      <c r="N356" s="124" t="s">
        <v>5713</v>
      </c>
      <c r="O356" s="120">
        <v>113.01</v>
      </c>
    </row>
    <row r="357" spans="1:15" ht="39" customHeight="1">
      <c r="A357" s="125">
        <v>915003817102</v>
      </c>
      <c r="B357" s="115">
        <v>871951438544300</v>
      </c>
      <c r="C357" s="115">
        <v>8719514385443</v>
      </c>
      <c r="D357" s="116" t="s">
        <v>6420</v>
      </c>
      <c r="E357" s="122" t="s">
        <v>6421</v>
      </c>
      <c r="F357" s="117" t="s">
        <v>6422</v>
      </c>
      <c r="G357" s="119"/>
      <c r="H357" s="119" t="s">
        <v>5764</v>
      </c>
      <c r="I357" s="119" t="s">
        <v>6423</v>
      </c>
      <c r="J357" s="119" t="s">
        <v>6239</v>
      </c>
      <c r="K357" s="119" t="s">
        <v>122</v>
      </c>
      <c r="L357" s="126" t="s">
        <v>5917</v>
      </c>
      <c r="M357" s="119" t="s">
        <v>5712</v>
      </c>
      <c r="N357" s="124" t="s">
        <v>5713</v>
      </c>
      <c r="O357" s="120">
        <v>332.52</v>
      </c>
    </row>
    <row r="358" spans="1:15" ht="39" customHeight="1">
      <c r="A358" s="115">
        <v>915003761405</v>
      </c>
      <c r="B358" s="115">
        <v>871951438580100</v>
      </c>
      <c r="C358" s="115">
        <v>8719514385801</v>
      </c>
      <c r="D358" s="116" t="s">
        <v>6424</v>
      </c>
      <c r="E358" s="122" t="s">
        <v>6425</v>
      </c>
      <c r="F358" s="117" t="s">
        <v>6426</v>
      </c>
      <c r="G358" s="123"/>
      <c r="H358" s="119" t="s">
        <v>5764</v>
      </c>
      <c r="I358" s="119" t="s">
        <v>6427</v>
      </c>
      <c r="J358" s="119" t="s">
        <v>6239</v>
      </c>
      <c r="K358" s="119" t="s">
        <v>122</v>
      </c>
      <c r="L358" s="119" t="s">
        <v>5711</v>
      </c>
      <c r="M358" s="119" t="s">
        <v>5712</v>
      </c>
      <c r="N358" s="124" t="s">
        <v>5713</v>
      </c>
      <c r="O358" s="120">
        <v>178.05</v>
      </c>
    </row>
    <row r="359" spans="1:15" ht="39" customHeight="1">
      <c r="A359" s="115">
        <v>915003762102</v>
      </c>
      <c r="B359" s="115">
        <v>871951438542900</v>
      </c>
      <c r="C359" s="115">
        <v>8719514385429</v>
      </c>
      <c r="D359" s="116" t="s">
        <v>6428</v>
      </c>
      <c r="E359" s="122" t="s">
        <v>6429</v>
      </c>
      <c r="F359" s="117" t="s">
        <v>6430</v>
      </c>
      <c r="G359" s="123"/>
      <c r="H359" s="119" t="s">
        <v>5764</v>
      </c>
      <c r="I359" s="119" t="s">
        <v>6427</v>
      </c>
      <c r="J359" s="119" t="s">
        <v>6239</v>
      </c>
      <c r="K359" s="119" t="s">
        <v>122</v>
      </c>
      <c r="L359" s="119" t="s">
        <v>5711</v>
      </c>
      <c r="M359" s="119" t="s">
        <v>5712</v>
      </c>
      <c r="N359" s="124" t="s">
        <v>5713</v>
      </c>
      <c r="O359" s="120">
        <v>324.39</v>
      </c>
    </row>
    <row r="360" spans="1:15" ht="39" customHeight="1">
      <c r="A360" s="115">
        <v>915003761503</v>
      </c>
      <c r="B360" s="115">
        <v>871951438582500</v>
      </c>
      <c r="C360" s="115">
        <v>8719514385825</v>
      </c>
      <c r="D360" s="116" t="s">
        <v>6431</v>
      </c>
      <c r="E360" s="122" t="s">
        <v>6432</v>
      </c>
      <c r="F360" s="117" t="s">
        <v>6433</v>
      </c>
      <c r="G360" s="123"/>
      <c r="H360" s="119" t="s">
        <v>5764</v>
      </c>
      <c r="I360" s="119" t="s">
        <v>6427</v>
      </c>
      <c r="J360" s="119" t="s">
        <v>6239</v>
      </c>
      <c r="K360" s="119" t="s">
        <v>122</v>
      </c>
      <c r="L360" s="119" t="s">
        <v>5711</v>
      </c>
      <c r="M360" s="119" t="s">
        <v>5712</v>
      </c>
      <c r="N360" s="124" t="s">
        <v>5713</v>
      </c>
      <c r="O360" s="120">
        <v>348.78</v>
      </c>
    </row>
    <row r="361" spans="1:15" ht="39" customHeight="1">
      <c r="A361" s="115">
        <v>915003761603</v>
      </c>
      <c r="B361" s="115">
        <v>871951438584900</v>
      </c>
      <c r="C361" s="115">
        <v>8719514385849</v>
      </c>
      <c r="D361" s="116" t="s">
        <v>6434</v>
      </c>
      <c r="E361" s="122" t="s">
        <v>6435</v>
      </c>
      <c r="F361" s="117" t="s">
        <v>6436</v>
      </c>
      <c r="G361" s="123"/>
      <c r="H361" s="119" t="s">
        <v>5764</v>
      </c>
      <c r="I361" s="119" t="s">
        <v>6427</v>
      </c>
      <c r="J361" s="119" t="s">
        <v>6239</v>
      </c>
      <c r="K361" s="119" t="s">
        <v>122</v>
      </c>
      <c r="L361" s="119" t="s">
        <v>5711</v>
      </c>
      <c r="M361" s="119" t="s">
        <v>5712</v>
      </c>
      <c r="N361" s="124" t="s">
        <v>5713</v>
      </c>
      <c r="O361" s="120">
        <v>576.41999999999996</v>
      </c>
    </row>
    <row r="362" spans="1:15" ht="39" customHeight="1">
      <c r="A362" s="115">
        <v>915005309001</v>
      </c>
      <c r="B362" s="115" t="s">
        <v>6437</v>
      </c>
      <c r="C362" s="115">
        <v>8718696156797</v>
      </c>
      <c r="D362" s="116"/>
      <c r="E362" s="122"/>
      <c r="F362" s="117" t="s">
        <v>6438</v>
      </c>
      <c r="G362" s="119"/>
      <c r="H362" s="119" t="s">
        <v>5764</v>
      </c>
      <c r="I362" s="119" t="s">
        <v>6439</v>
      </c>
      <c r="J362" s="119" t="s">
        <v>6239</v>
      </c>
      <c r="K362" s="119" t="s">
        <v>122</v>
      </c>
      <c r="L362" s="119" t="s">
        <v>5711</v>
      </c>
      <c r="M362" s="119" t="s">
        <v>5712</v>
      </c>
      <c r="N362" s="124" t="s">
        <v>5713</v>
      </c>
      <c r="O362" s="120">
        <v>121.14</v>
      </c>
    </row>
    <row r="363" spans="1:15" ht="39" customHeight="1">
      <c r="A363" s="115">
        <v>915006002801</v>
      </c>
      <c r="B363" s="115" t="s">
        <v>6440</v>
      </c>
      <c r="C363" s="115">
        <v>8718696176757</v>
      </c>
      <c r="D363" s="116" t="s">
        <v>6441</v>
      </c>
      <c r="E363" s="122">
        <v>0</v>
      </c>
      <c r="F363" s="117" t="s">
        <v>6442</v>
      </c>
      <c r="G363" s="119"/>
      <c r="H363" s="119" t="s">
        <v>5764</v>
      </c>
      <c r="I363" s="119" t="s">
        <v>6283</v>
      </c>
      <c r="J363" s="119" t="s">
        <v>6239</v>
      </c>
      <c r="K363" s="119" t="s">
        <v>122</v>
      </c>
      <c r="L363" s="119" t="s">
        <v>5711</v>
      </c>
      <c r="M363" s="119" t="s">
        <v>5712</v>
      </c>
      <c r="N363" s="124" t="s">
        <v>5713</v>
      </c>
      <c r="O363" s="120">
        <v>129.27000000000001</v>
      </c>
    </row>
    <row r="364" spans="1:15" ht="39" customHeight="1">
      <c r="A364" s="115">
        <v>915006002901</v>
      </c>
      <c r="B364" s="115" t="s">
        <v>6443</v>
      </c>
      <c r="C364" s="115">
        <v>8718696176764</v>
      </c>
      <c r="D364" s="116" t="s">
        <v>6444</v>
      </c>
      <c r="E364" s="122">
        <v>0</v>
      </c>
      <c r="F364" s="117" t="s">
        <v>6445</v>
      </c>
      <c r="G364" s="119"/>
      <c r="H364" s="119" t="s">
        <v>5764</v>
      </c>
      <c r="I364" s="119" t="s">
        <v>6283</v>
      </c>
      <c r="J364" s="119" t="s">
        <v>6239</v>
      </c>
      <c r="K364" s="119" t="s">
        <v>122</v>
      </c>
      <c r="L364" s="119" t="s">
        <v>5711</v>
      </c>
      <c r="M364" s="119" t="s">
        <v>5712</v>
      </c>
      <c r="N364" s="124" t="s">
        <v>5713</v>
      </c>
      <c r="O364" s="120">
        <v>275.61</v>
      </c>
    </row>
    <row r="365" spans="1:15" ht="39" customHeight="1">
      <c r="A365" s="115">
        <v>915006003501</v>
      </c>
      <c r="B365" s="115" t="s">
        <v>6446</v>
      </c>
      <c r="C365" s="115">
        <v>8718696176825</v>
      </c>
      <c r="D365" s="116" t="s">
        <v>6447</v>
      </c>
      <c r="E365" s="122">
        <v>0</v>
      </c>
      <c r="F365" s="117" t="s">
        <v>6448</v>
      </c>
      <c r="G365" s="119"/>
      <c r="H365" s="119" t="s">
        <v>5764</v>
      </c>
      <c r="I365" s="119" t="s">
        <v>6283</v>
      </c>
      <c r="J365" s="119" t="s">
        <v>6239</v>
      </c>
      <c r="K365" s="119" t="s">
        <v>122</v>
      </c>
      <c r="L365" s="119" t="s">
        <v>5711</v>
      </c>
      <c r="M365" s="119" t="s">
        <v>5712</v>
      </c>
      <c r="N365" s="124" t="s">
        <v>5713</v>
      </c>
      <c r="O365" s="120">
        <v>129.27000000000001</v>
      </c>
    </row>
    <row r="366" spans="1:15" ht="39" customHeight="1">
      <c r="A366" s="115">
        <v>915005553301</v>
      </c>
      <c r="B366" s="115" t="s">
        <v>6449</v>
      </c>
      <c r="C366" s="115">
        <v>8718696165836</v>
      </c>
      <c r="D366" s="116"/>
      <c r="E366" s="122"/>
      <c r="F366" s="117" t="s">
        <v>6450</v>
      </c>
      <c r="G366" s="119"/>
      <c r="H366" s="119" t="s">
        <v>5764</v>
      </c>
      <c r="I366" s="119" t="s">
        <v>6451</v>
      </c>
      <c r="J366" s="119" t="s">
        <v>6239</v>
      </c>
      <c r="K366" s="119" t="s">
        <v>122</v>
      </c>
      <c r="L366" s="119" t="s">
        <v>5711</v>
      </c>
      <c r="M366" s="119" t="s">
        <v>5712</v>
      </c>
      <c r="N366" s="124" t="s">
        <v>5713</v>
      </c>
      <c r="O366" s="120">
        <v>186.18</v>
      </c>
    </row>
    <row r="367" spans="1:15" ht="39" customHeight="1">
      <c r="A367" s="115">
        <v>915002790302</v>
      </c>
      <c r="B367" s="115">
        <v>153873016</v>
      </c>
      <c r="C367" s="115">
        <v>8718291443520</v>
      </c>
      <c r="D367" s="116"/>
      <c r="E367" s="122"/>
      <c r="F367" s="117" t="s">
        <v>6452</v>
      </c>
      <c r="G367" s="123"/>
      <c r="H367" s="119" t="s">
        <v>5764</v>
      </c>
      <c r="I367" s="119" t="s">
        <v>6453</v>
      </c>
      <c r="J367" s="119" t="s">
        <v>6239</v>
      </c>
      <c r="K367" s="119" t="s">
        <v>122</v>
      </c>
      <c r="L367" s="119" t="s">
        <v>5711</v>
      </c>
      <c r="M367" s="119" t="s">
        <v>5712</v>
      </c>
      <c r="N367" s="124" t="s">
        <v>5713</v>
      </c>
      <c r="O367" s="120">
        <v>121.14</v>
      </c>
    </row>
    <row r="368" spans="1:15" ht="39" customHeight="1">
      <c r="A368" s="115">
        <v>915002789902</v>
      </c>
      <c r="B368" s="115">
        <v>153813016</v>
      </c>
      <c r="C368" s="115">
        <v>8718291443483</v>
      </c>
      <c r="D368" s="116"/>
      <c r="E368" s="122"/>
      <c r="F368" s="117" t="s">
        <v>6454</v>
      </c>
      <c r="G368" s="123"/>
      <c r="H368" s="119" t="s">
        <v>5764</v>
      </c>
      <c r="I368" s="119" t="s">
        <v>6453</v>
      </c>
      <c r="J368" s="119" t="s">
        <v>6239</v>
      </c>
      <c r="K368" s="119" t="s">
        <v>122</v>
      </c>
      <c r="L368" s="119" t="s">
        <v>5711</v>
      </c>
      <c r="M368" s="119" t="s">
        <v>5712</v>
      </c>
      <c r="N368" s="124" t="s">
        <v>5713</v>
      </c>
      <c r="O368" s="120">
        <v>137.4</v>
      </c>
    </row>
    <row r="369" spans="1:15" ht="39" customHeight="1">
      <c r="A369" s="115">
        <v>915002789502</v>
      </c>
      <c r="B369" s="115">
        <v>153803016</v>
      </c>
      <c r="C369" s="115">
        <v>8718291443469</v>
      </c>
      <c r="D369" s="116"/>
      <c r="E369" s="122"/>
      <c r="F369" s="117" t="s">
        <v>6455</v>
      </c>
      <c r="G369" s="123"/>
      <c r="H369" s="119" t="s">
        <v>5764</v>
      </c>
      <c r="I369" s="119" t="s">
        <v>6453</v>
      </c>
      <c r="J369" s="119" t="s">
        <v>6239</v>
      </c>
      <c r="K369" s="119" t="s">
        <v>122</v>
      </c>
      <c r="L369" s="119" t="s">
        <v>5711</v>
      </c>
      <c r="M369" s="119" t="s">
        <v>5712</v>
      </c>
      <c r="N369" s="124" t="s">
        <v>5713</v>
      </c>
      <c r="O369" s="120">
        <v>121.14</v>
      </c>
    </row>
    <row r="370" spans="1:15" ht="39" customHeight="1">
      <c r="A370" s="115">
        <v>915002791102</v>
      </c>
      <c r="B370" s="115">
        <v>153883016</v>
      </c>
      <c r="C370" s="115">
        <v>8718291443605</v>
      </c>
      <c r="D370" s="116"/>
      <c r="E370" s="122"/>
      <c r="F370" s="117" t="s">
        <v>6456</v>
      </c>
      <c r="G370" s="123"/>
      <c r="H370" s="119" t="s">
        <v>5764</v>
      </c>
      <c r="I370" s="119" t="s">
        <v>6453</v>
      </c>
      <c r="J370" s="119" t="s">
        <v>6239</v>
      </c>
      <c r="K370" s="119" t="s">
        <v>122</v>
      </c>
      <c r="L370" s="119" t="s">
        <v>5711</v>
      </c>
      <c r="M370" s="119" t="s">
        <v>5712</v>
      </c>
      <c r="N370" s="124" t="s">
        <v>5713</v>
      </c>
      <c r="O370" s="120">
        <v>178.05</v>
      </c>
    </row>
    <row r="371" spans="1:15" ht="39" customHeight="1">
      <c r="A371" s="115">
        <v>915002790102</v>
      </c>
      <c r="B371" s="115">
        <v>153863016</v>
      </c>
      <c r="C371" s="115">
        <v>8718291443506</v>
      </c>
      <c r="D371" s="116"/>
      <c r="E371" s="122"/>
      <c r="F371" s="117" t="s">
        <v>6457</v>
      </c>
      <c r="G371" s="123"/>
      <c r="H371" s="119" t="s">
        <v>5764</v>
      </c>
      <c r="I371" s="119" t="s">
        <v>6453</v>
      </c>
      <c r="J371" s="119" t="s">
        <v>6239</v>
      </c>
      <c r="K371" s="119" t="s">
        <v>122</v>
      </c>
      <c r="L371" s="119" t="s">
        <v>5711</v>
      </c>
      <c r="M371" s="119" t="s">
        <v>5712</v>
      </c>
      <c r="N371" s="124" t="s">
        <v>5713</v>
      </c>
      <c r="O371" s="120">
        <v>121.14</v>
      </c>
    </row>
    <row r="372" spans="1:15" ht="39" customHeight="1">
      <c r="A372" s="115">
        <v>915002790502</v>
      </c>
      <c r="B372" s="115">
        <v>153823016</v>
      </c>
      <c r="C372" s="115">
        <v>8718291443544</v>
      </c>
      <c r="D372" s="116"/>
      <c r="E372" s="122"/>
      <c r="F372" s="117" t="s">
        <v>6458</v>
      </c>
      <c r="G372" s="123"/>
      <c r="H372" s="119" t="s">
        <v>5764</v>
      </c>
      <c r="I372" s="119" t="s">
        <v>6453</v>
      </c>
      <c r="J372" s="119" t="s">
        <v>6239</v>
      </c>
      <c r="K372" s="119" t="s">
        <v>122</v>
      </c>
      <c r="L372" s="119" t="s">
        <v>5711</v>
      </c>
      <c r="M372" s="119" t="s">
        <v>5712</v>
      </c>
      <c r="N372" s="124" t="s">
        <v>5713</v>
      </c>
      <c r="O372" s="120">
        <v>121.14</v>
      </c>
    </row>
    <row r="373" spans="1:15" ht="39" customHeight="1">
      <c r="A373" s="115">
        <v>915002790702</v>
      </c>
      <c r="B373" s="115">
        <v>153833016</v>
      </c>
      <c r="C373" s="115">
        <v>8718291443940</v>
      </c>
      <c r="D373" s="116"/>
      <c r="E373" s="122"/>
      <c r="F373" s="117" t="s">
        <v>6459</v>
      </c>
      <c r="G373" s="123"/>
      <c r="H373" s="119" t="s">
        <v>5764</v>
      </c>
      <c r="I373" s="119" t="s">
        <v>6453</v>
      </c>
      <c r="J373" s="119" t="s">
        <v>6239</v>
      </c>
      <c r="K373" s="119" t="s">
        <v>122</v>
      </c>
      <c r="L373" s="119" t="s">
        <v>5711</v>
      </c>
      <c r="M373" s="119" t="s">
        <v>5712</v>
      </c>
      <c r="N373" s="124" t="s">
        <v>5713</v>
      </c>
      <c r="O373" s="120">
        <v>243.09</v>
      </c>
    </row>
    <row r="374" spans="1:15" ht="39" customHeight="1">
      <c r="A374" s="115">
        <v>915002790902</v>
      </c>
      <c r="B374" s="115">
        <v>153853016</v>
      </c>
      <c r="C374" s="115">
        <v>8718291443582</v>
      </c>
      <c r="D374" s="116"/>
      <c r="E374" s="122"/>
      <c r="F374" s="117" t="s">
        <v>6460</v>
      </c>
      <c r="G374" s="123"/>
      <c r="H374" s="119" t="s">
        <v>5764</v>
      </c>
      <c r="I374" s="119" t="s">
        <v>6453</v>
      </c>
      <c r="J374" s="119" t="s">
        <v>6239</v>
      </c>
      <c r="K374" s="119" t="s">
        <v>122</v>
      </c>
      <c r="L374" s="119" t="s">
        <v>5711</v>
      </c>
      <c r="M374" s="119" t="s">
        <v>5712</v>
      </c>
      <c r="N374" s="124" t="s">
        <v>5713</v>
      </c>
      <c r="O374" s="120">
        <v>722.76</v>
      </c>
    </row>
    <row r="375" spans="1:15" ht="39" customHeight="1">
      <c r="A375" s="115">
        <v>915002790402</v>
      </c>
      <c r="B375" s="115">
        <v>153873116</v>
      </c>
      <c r="C375" s="115">
        <v>8718291443537</v>
      </c>
      <c r="D375" s="116"/>
      <c r="E375" s="122"/>
      <c r="F375" s="117" t="s">
        <v>6461</v>
      </c>
      <c r="G375" s="123"/>
      <c r="H375" s="119" t="s">
        <v>5764</v>
      </c>
      <c r="I375" s="119" t="s">
        <v>6453</v>
      </c>
      <c r="J375" s="119" t="s">
        <v>6239</v>
      </c>
      <c r="K375" s="119" t="s">
        <v>122</v>
      </c>
      <c r="L375" s="119" t="s">
        <v>5711</v>
      </c>
      <c r="M375" s="119" t="s">
        <v>5712</v>
      </c>
      <c r="N375" s="124" t="s">
        <v>5713</v>
      </c>
      <c r="O375" s="120">
        <v>113.01</v>
      </c>
    </row>
    <row r="376" spans="1:15" ht="39" customHeight="1">
      <c r="A376" s="115">
        <v>915002790002</v>
      </c>
      <c r="B376" s="115">
        <v>153813116</v>
      </c>
      <c r="C376" s="115">
        <v>8718291443490</v>
      </c>
      <c r="D376" s="116"/>
      <c r="E376" s="122"/>
      <c r="F376" s="117" t="s">
        <v>6462</v>
      </c>
      <c r="G376" s="123"/>
      <c r="H376" s="119" t="s">
        <v>5764</v>
      </c>
      <c r="I376" s="119" t="s">
        <v>6453</v>
      </c>
      <c r="J376" s="119" t="s">
        <v>6239</v>
      </c>
      <c r="K376" s="119" t="s">
        <v>122</v>
      </c>
      <c r="L376" s="119" t="s">
        <v>5711</v>
      </c>
      <c r="M376" s="119" t="s">
        <v>5712</v>
      </c>
      <c r="N376" s="124" t="s">
        <v>5713</v>
      </c>
      <c r="O376" s="120">
        <v>121.14</v>
      </c>
    </row>
    <row r="377" spans="1:15" ht="39" customHeight="1">
      <c r="A377" s="115">
        <v>915002789602</v>
      </c>
      <c r="B377" s="115">
        <v>153803116</v>
      </c>
      <c r="C377" s="115">
        <v>8718291443476</v>
      </c>
      <c r="D377" s="116"/>
      <c r="E377" s="122"/>
      <c r="F377" s="117" t="s">
        <v>6463</v>
      </c>
      <c r="G377" s="123"/>
      <c r="H377" s="119" t="s">
        <v>5764</v>
      </c>
      <c r="I377" s="119" t="s">
        <v>6453</v>
      </c>
      <c r="J377" s="119" t="s">
        <v>6239</v>
      </c>
      <c r="K377" s="119" t="s">
        <v>122</v>
      </c>
      <c r="L377" s="119" t="s">
        <v>5711</v>
      </c>
      <c r="M377" s="119" t="s">
        <v>5712</v>
      </c>
      <c r="N377" s="124" t="s">
        <v>5713</v>
      </c>
      <c r="O377" s="120">
        <v>137.4</v>
      </c>
    </row>
    <row r="378" spans="1:15" ht="39" customHeight="1">
      <c r="A378" s="115">
        <v>915002791202</v>
      </c>
      <c r="B378" s="115">
        <v>153883116</v>
      </c>
      <c r="C378" s="115">
        <v>8718291443612</v>
      </c>
      <c r="D378" s="116"/>
      <c r="E378" s="122"/>
      <c r="F378" s="117" t="s">
        <v>6464</v>
      </c>
      <c r="G378" s="123"/>
      <c r="H378" s="119" t="s">
        <v>5764</v>
      </c>
      <c r="I378" s="119" t="s">
        <v>6453</v>
      </c>
      <c r="J378" s="119" t="s">
        <v>6239</v>
      </c>
      <c r="K378" s="119" t="s">
        <v>122</v>
      </c>
      <c r="L378" s="119" t="s">
        <v>5711</v>
      </c>
      <c r="M378" s="119" t="s">
        <v>5712</v>
      </c>
      <c r="N378" s="124" t="s">
        <v>5713</v>
      </c>
      <c r="O378" s="120">
        <v>178.05</v>
      </c>
    </row>
    <row r="379" spans="1:15" ht="39" customHeight="1">
      <c r="A379" s="115">
        <v>915002790802</v>
      </c>
      <c r="B379" s="115">
        <v>153833116</v>
      </c>
      <c r="C379" s="115">
        <v>8718291443575</v>
      </c>
      <c r="D379" s="116"/>
      <c r="E379" s="122"/>
      <c r="F379" s="117" t="s">
        <v>6465</v>
      </c>
      <c r="G379" s="123"/>
      <c r="H379" s="119" t="s">
        <v>5764</v>
      </c>
      <c r="I379" s="119" t="s">
        <v>6453</v>
      </c>
      <c r="J379" s="119" t="s">
        <v>6239</v>
      </c>
      <c r="K379" s="119" t="s">
        <v>122</v>
      </c>
      <c r="L379" s="119" t="s">
        <v>5711</v>
      </c>
      <c r="M379" s="119" t="s">
        <v>5712</v>
      </c>
      <c r="N379" s="124" t="s">
        <v>5713</v>
      </c>
      <c r="O379" s="120">
        <v>243.09</v>
      </c>
    </row>
    <row r="380" spans="1:15" ht="39" customHeight="1">
      <c r="A380" s="115">
        <v>915006003601</v>
      </c>
      <c r="B380" s="115" t="s">
        <v>6466</v>
      </c>
      <c r="C380" s="115">
        <v>8718696176832</v>
      </c>
      <c r="D380" s="116" t="s">
        <v>6467</v>
      </c>
      <c r="E380" s="122">
        <v>0</v>
      </c>
      <c r="F380" s="117" t="s">
        <v>6468</v>
      </c>
      <c r="G380" s="119"/>
      <c r="H380" s="119" t="s">
        <v>5764</v>
      </c>
      <c r="I380" s="119" t="s">
        <v>6469</v>
      </c>
      <c r="J380" s="119" t="s">
        <v>6239</v>
      </c>
      <c r="K380" s="119" t="s">
        <v>122</v>
      </c>
      <c r="L380" s="119" t="s">
        <v>5711</v>
      </c>
      <c r="M380" s="119" t="s">
        <v>5712</v>
      </c>
      <c r="N380" s="124" t="s">
        <v>5713</v>
      </c>
      <c r="O380" s="120">
        <v>145.53</v>
      </c>
    </row>
    <row r="381" spans="1:15" ht="39" customHeight="1">
      <c r="A381" s="115">
        <v>915005308601</v>
      </c>
      <c r="B381" s="115" t="s">
        <v>6470</v>
      </c>
      <c r="C381" s="115">
        <v>8718696156759</v>
      </c>
      <c r="D381" s="116"/>
      <c r="E381" s="122"/>
      <c r="F381" s="117" t="s">
        <v>6471</v>
      </c>
      <c r="G381" s="123"/>
      <c r="H381" s="119" t="s">
        <v>5764</v>
      </c>
      <c r="I381" s="119" t="s">
        <v>6472</v>
      </c>
      <c r="J381" s="119" t="s">
        <v>6239</v>
      </c>
      <c r="K381" s="119" t="s">
        <v>122</v>
      </c>
      <c r="L381" s="119" t="s">
        <v>5711</v>
      </c>
      <c r="M381" s="119" t="s">
        <v>5712</v>
      </c>
      <c r="N381" s="124" t="s">
        <v>5713</v>
      </c>
      <c r="O381" s="120">
        <v>186.18</v>
      </c>
    </row>
    <row r="382" spans="1:15" ht="39" customHeight="1">
      <c r="A382" s="115">
        <v>915005308901</v>
      </c>
      <c r="B382" s="115" t="s">
        <v>6473</v>
      </c>
      <c r="C382" s="115">
        <v>8718696156780</v>
      </c>
      <c r="D382" s="116"/>
      <c r="E382" s="122"/>
      <c r="F382" s="117" t="s">
        <v>6474</v>
      </c>
      <c r="G382" s="123"/>
      <c r="H382" s="119" t="s">
        <v>5764</v>
      </c>
      <c r="I382" s="119" t="s">
        <v>6475</v>
      </c>
      <c r="J382" s="119" t="s">
        <v>6239</v>
      </c>
      <c r="K382" s="119" t="s">
        <v>122</v>
      </c>
      <c r="L382" s="119" t="s">
        <v>5711</v>
      </c>
      <c r="M382" s="119" t="s">
        <v>5712</v>
      </c>
      <c r="N382" s="124" t="s">
        <v>5713</v>
      </c>
      <c r="O382" s="120">
        <v>161.79</v>
      </c>
    </row>
    <row r="383" spans="1:15" ht="39" customHeight="1">
      <c r="A383" s="115">
        <v>915005361101</v>
      </c>
      <c r="B383" s="115" t="s">
        <v>6476</v>
      </c>
      <c r="C383" s="115">
        <v>8718696157053</v>
      </c>
      <c r="D383" s="116"/>
      <c r="E383" s="122"/>
      <c r="F383" s="117" t="s">
        <v>6477</v>
      </c>
      <c r="G383" s="123"/>
      <c r="H383" s="119" t="s">
        <v>5764</v>
      </c>
      <c r="I383" s="119" t="s">
        <v>6478</v>
      </c>
      <c r="J383" s="119" t="s">
        <v>6239</v>
      </c>
      <c r="K383" s="119" t="s">
        <v>122</v>
      </c>
      <c r="L383" s="119" t="s">
        <v>5711</v>
      </c>
      <c r="M383" s="119" t="s">
        <v>5712</v>
      </c>
      <c r="N383" s="124" t="s">
        <v>5713</v>
      </c>
      <c r="O383" s="120">
        <v>121.14</v>
      </c>
    </row>
    <row r="384" spans="1:15" ht="39" customHeight="1">
      <c r="A384" s="115">
        <v>915005361001</v>
      </c>
      <c r="B384" s="115" t="s">
        <v>6479</v>
      </c>
      <c r="C384" s="115">
        <v>8718696157046</v>
      </c>
      <c r="D384" s="116"/>
      <c r="E384" s="122"/>
      <c r="F384" s="117" t="s">
        <v>6480</v>
      </c>
      <c r="G384" s="123"/>
      <c r="H384" s="119" t="s">
        <v>5764</v>
      </c>
      <c r="I384" s="119" t="s">
        <v>6478</v>
      </c>
      <c r="J384" s="119" t="s">
        <v>6239</v>
      </c>
      <c r="K384" s="119" t="s">
        <v>122</v>
      </c>
      <c r="L384" s="119" t="s">
        <v>5711</v>
      </c>
      <c r="M384" s="119" t="s">
        <v>5712</v>
      </c>
      <c r="N384" s="124" t="s">
        <v>5713</v>
      </c>
      <c r="O384" s="120">
        <v>121.14</v>
      </c>
    </row>
    <row r="385" spans="1:15" ht="39" customHeight="1">
      <c r="A385" s="115">
        <v>915005309101</v>
      </c>
      <c r="B385" s="115" t="s">
        <v>6481</v>
      </c>
      <c r="C385" s="115">
        <v>8718696156803</v>
      </c>
      <c r="D385" s="122"/>
      <c r="E385" s="122"/>
      <c r="F385" s="117" t="s">
        <v>6482</v>
      </c>
      <c r="G385" s="123"/>
      <c r="H385" s="119" t="s">
        <v>5764</v>
      </c>
      <c r="I385" s="119" t="s">
        <v>6483</v>
      </c>
      <c r="J385" s="119" t="s">
        <v>6239</v>
      </c>
      <c r="K385" s="119" t="s">
        <v>122</v>
      </c>
      <c r="L385" s="119" t="s">
        <v>5711</v>
      </c>
      <c r="M385" s="119" t="s">
        <v>5712</v>
      </c>
      <c r="N385" s="124" t="s">
        <v>5713</v>
      </c>
      <c r="O385" s="120">
        <v>161.79</v>
      </c>
    </row>
    <row r="386" spans="1:15" ht="39" customHeight="1">
      <c r="A386" s="115">
        <v>915002145803</v>
      </c>
      <c r="B386" s="115">
        <v>871951438526900</v>
      </c>
      <c r="C386" s="115">
        <v>8719514385269</v>
      </c>
      <c r="D386" s="122" t="s">
        <v>6484</v>
      </c>
      <c r="E386" s="122" t="s">
        <v>6485</v>
      </c>
      <c r="F386" s="117" t="s">
        <v>6486</v>
      </c>
      <c r="G386" s="123"/>
      <c r="H386" s="119" t="s">
        <v>5764</v>
      </c>
      <c r="I386" s="119" t="s">
        <v>6487</v>
      </c>
      <c r="J386" s="119" t="s">
        <v>6239</v>
      </c>
      <c r="K386" s="119" t="s">
        <v>122</v>
      </c>
      <c r="L386" s="119" t="s">
        <v>5711</v>
      </c>
      <c r="M386" s="119" t="s">
        <v>5712</v>
      </c>
      <c r="N386" s="124" t="s">
        <v>5713</v>
      </c>
      <c r="O386" s="120">
        <v>178.05</v>
      </c>
    </row>
    <row r="387" spans="1:15" ht="39" customHeight="1">
      <c r="A387" s="115">
        <v>915002146003</v>
      </c>
      <c r="B387" s="115">
        <v>871951438530600</v>
      </c>
      <c r="C387" s="115">
        <v>8719514385306</v>
      </c>
      <c r="D387" s="122" t="s">
        <v>6488</v>
      </c>
      <c r="E387" s="122" t="s">
        <v>6489</v>
      </c>
      <c r="F387" s="117" t="s">
        <v>6490</v>
      </c>
      <c r="G387" s="123"/>
      <c r="H387" s="119" t="s">
        <v>5764</v>
      </c>
      <c r="I387" s="119" t="s">
        <v>6487</v>
      </c>
      <c r="J387" s="119" t="s">
        <v>6239</v>
      </c>
      <c r="K387" s="119" t="s">
        <v>122</v>
      </c>
      <c r="L387" s="119" t="s">
        <v>5711</v>
      </c>
      <c r="M387" s="119" t="s">
        <v>5712</v>
      </c>
      <c r="N387" s="124" t="s">
        <v>5713</v>
      </c>
      <c r="O387" s="120">
        <v>259.35000000000002</v>
      </c>
    </row>
    <row r="388" spans="1:15" ht="39" customHeight="1">
      <c r="A388" s="115">
        <v>915002145706</v>
      </c>
      <c r="B388" s="115">
        <v>871951438524500</v>
      </c>
      <c r="C388" s="115">
        <v>8719514385245</v>
      </c>
      <c r="D388" s="122" t="s">
        <v>6491</v>
      </c>
      <c r="E388" s="122" t="s">
        <v>6492</v>
      </c>
      <c r="F388" s="117" t="s">
        <v>6493</v>
      </c>
      <c r="G388" s="123"/>
      <c r="H388" s="119" t="s">
        <v>5764</v>
      </c>
      <c r="I388" s="119" t="s">
        <v>6487</v>
      </c>
      <c r="J388" s="119" t="s">
        <v>6239</v>
      </c>
      <c r="K388" s="119" t="s">
        <v>122</v>
      </c>
      <c r="L388" s="119" t="s">
        <v>5711</v>
      </c>
      <c r="M388" s="119" t="s">
        <v>5712</v>
      </c>
      <c r="N388" s="124" t="s">
        <v>5713</v>
      </c>
      <c r="O388" s="120">
        <v>178.05</v>
      </c>
    </row>
    <row r="389" spans="1:15" ht="39" customHeight="1">
      <c r="A389" s="115">
        <v>915002145905</v>
      </c>
      <c r="B389" s="115">
        <v>871951438528300</v>
      </c>
      <c r="C389" s="115">
        <v>8719514385283</v>
      </c>
      <c r="D389" s="122" t="s">
        <v>6494</v>
      </c>
      <c r="E389" s="122" t="s">
        <v>6495</v>
      </c>
      <c r="F389" s="117" t="s">
        <v>6496</v>
      </c>
      <c r="G389" s="123"/>
      <c r="H389" s="119" t="s">
        <v>5764</v>
      </c>
      <c r="I389" s="119" t="s">
        <v>6487</v>
      </c>
      <c r="J389" s="119" t="s">
        <v>6239</v>
      </c>
      <c r="K389" s="119" t="s">
        <v>122</v>
      </c>
      <c r="L389" s="119" t="s">
        <v>5711</v>
      </c>
      <c r="M389" s="119" t="s">
        <v>5712</v>
      </c>
      <c r="N389" s="124" t="s">
        <v>5713</v>
      </c>
      <c r="O389" s="120">
        <v>251.22</v>
      </c>
    </row>
    <row r="390" spans="1:15" ht="39" customHeight="1">
      <c r="A390" s="115">
        <v>915005553501</v>
      </c>
      <c r="B390" s="115" t="s">
        <v>6497</v>
      </c>
      <c r="C390" s="115">
        <v>8718696165850</v>
      </c>
      <c r="D390" s="122"/>
      <c r="E390" s="122"/>
      <c r="F390" s="117" t="s">
        <v>6498</v>
      </c>
      <c r="G390" s="123"/>
      <c r="H390" s="119" t="s">
        <v>5764</v>
      </c>
      <c r="I390" s="119" t="s">
        <v>6499</v>
      </c>
      <c r="J390" s="119" t="s">
        <v>6239</v>
      </c>
      <c r="K390" s="119" t="s">
        <v>122</v>
      </c>
      <c r="L390" s="119" t="s">
        <v>5711</v>
      </c>
      <c r="M390" s="119" t="s">
        <v>5712</v>
      </c>
      <c r="N390" s="124" t="s">
        <v>5713</v>
      </c>
      <c r="O390" s="120">
        <v>153.66</v>
      </c>
    </row>
    <row r="391" spans="1:15" ht="39" customHeight="1">
      <c r="A391" s="125">
        <v>915006002601</v>
      </c>
      <c r="B391" s="115" t="s">
        <v>6500</v>
      </c>
      <c r="C391" s="115">
        <v>8718696176733</v>
      </c>
      <c r="D391" s="122"/>
      <c r="E391" s="122"/>
      <c r="F391" s="117" t="s">
        <v>6501</v>
      </c>
      <c r="G391" s="123"/>
      <c r="H391" s="119" t="s">
        <v>5764</v>
      </c>
      <c r="I391" s="119" t="s">
        <v>6502</v>
      </c>
      <c r="J391" s="119" t="s">
        <v>6239</v>
      </c>
      <c r="K391" s="119" t="s">
        <v>122</v>
      </c>
      <c r="L391" s="126" t="s">
        <v>5917</v>
      </c>
      <c r="M391" s="119" t="s">
        <v>5712</v>
      </c>
      <c r="N391" s="124" t="s">
        <v>5713</v>
      </c>
      <c r="O391" s="120">
        <v>64.23</v>
      </c>
    </row>
    <row r="392" spans="1:15" ht="39" customHeight="1">
      <c r="A392" s="115">
        <v>915005382401</v>
      </c>
      <c r="B392" s="115" t="s">
        <v>6503</v>
      </c>
      <c r="C392" s="115">
        <v>8718696158180</v>
      </c>
      <c r="D392" s="122"/>
      <c r="E392" s="122"/>
      <c r="F392" s="117" t="s">
        <v>6504</v>
      </c>
      <c r="G392" s="123"/>
      <c r="H392" s="119" t="s">
        <v>5764</v>
      </c>
      <c r="I392" s="119" t="s">
        <v>6505</v>
      </c>
      <c r="J392" s="119" t="s">
        <v>6239</v>
      </c>
      <c r="K392" s="119" t="s">
        <v>122</v>
      </c>
      <c r="L392" s="119" t="s">
        <v>5711</v>
      </c>
      <c r="M392" s="119" t="s">
        <v>5712</v>
      </c>
      <c r="N392" s="124" t="s">
        <v>5713</v>
      </c>
      <c r="O392" s="120">
        <v>243.09</v>
      </c>
    </row>
    <row r="393" spans="1:15" ht="39" customHeight="1">
      <c r="A393" s="115">
        <v>915000131103</v>
      </c>
      <c r="B393" s="115" t="s">
        <v>6506</v>
      </c>
      <c r="C393" s="115">
        <v>8718696154007</v>
      </c>
      <c r="D393" s="122"/>
      <c r="E393" s="122"/>
      <c r="F393" s="117" t="s">
        <v>6507</v>
      </c>
      <c r="G393" s="123"/>
      <c r="H393" s="119" t="s">
        <v>5764</v>
      </c>
      <c r="I393" s="119" t="s">
        <v>6508</v>
      </c>
      <c r="J393" s="119" t="s">
        <v>6239</v>
      </c>
      <c r="K393" s="119" t="s">
        <v>122</v>
      </c>
      <c r="L393" s="119" t="s">
        <v>5711</v>
      </c>
      <c r="M393" s="119" t="s">
        <v>5712</v>
      </c>
      <c r="N393" s="124" t="s">
        <v>5713</v>
      </c>
      <c r="O393" s="120">
        <v>169.92</v>
      </c>
    </row>
    <row r="394" spans="1:15" ht="39" customHeight="1">
      <c r="A394" s="115">
        <v>915000131203</v>
      </c>
      <c r="B394" s="115" t="s">
        <v>6509</v>
      </c>
      <c r="C394" s="115">
        <v>8718696154014</v>
      </c>
      <c r="D394" s="122"/>
      <c r="E394" s="122"/>
      <c r="F394" s="117" t="s">
        <v>6510</v>
      </c>
      <c r="G394" s="123"/>
      <c r="H394" s="119" t="s">
        <v>5764</v>
      </c>
      <c r="I394" s="119" t="s">
        <v>6508</v>
      </c>
      <c r="J394" s="119" t="s">
        <v>6239</v>
      </c>
      <c r="K394" s="119" t="s">
        <v>122</v>
      </c>
      <c r="L394" s="119" t="s">
        <v>5711</v>
      </c>
      <c r="M394" s="119" t="s">
        <v>5712</v>
      </c>
      <c r="N394" s="124" t="s">
        <v>5713</v>
      </c>
      <c r="O394" s="120">
        <v>145.53</v>
      </c>
    </row>
    <row r="395" spans="1:15" ht="39" customHeight="1">
      <c r="A395" s="125">
        <v>915006002401</v>
      </c>
      <c r="B395" s="115" t="s">
        <v>6511</v>
      </c>
      <c r="C395" s="115">
        <v>8718696176719</v>
      </c>
      <c r="D395" s="122" t="s">
        <v>6512</v>
      </c>
      <c r="E395" s="122">
        <v>0</v>
      </c>
      <c r="F395" s="117" t="s">
        <v>6513</v>
      </c>
      <c r="G395" s="119"/>
      <c r="H395" s="119" t="s">
        <v>5764</v>
      </c>
      <c r="I395" s="119" t="s">
        <v>6514</v>
      </c>
      <c r="J395" s="119" t="s">
        <v>6239</v>
      </c>
      <c r="K395" s="119" t="s">
        <v>122</v>
      </c>
      <c r="L395" s="126" t="s">
        <v>5917</v>
      </c>
      <c r="M395" s="119" t="s">
        <v>5712</v>
      </c>
      <c r="N395" s="124" t="s">
        <v>5713</v>
      </c>
      <c r="O395" s="120">
        <v>96.75</v>
      </c>
    </row>
    <row r="396" spans="1:15" ht="39" customHeight="1">
      <c r="A396" s="115">
        <v>915005308801</v>
      </c>
      <c r="B396" s="115" t="s">
        <v>6515</v>
      </c>
      <c r="C396" s="115">
        <v>8718696156773</v>
      </c>
      <c r="D396" s="122"/>
      <c r="E396" s="122"/>
      <c r="F396" s="117" t="s">
        <v>6516</v>
      </c>
      <c r="G396" s="123"/>
      <c r="H396" s="119" t="s">
        <v>5764</v>
      </c>
      <c r="I396" s="119" t="s">
        <v>6517</v>
      </c>
      <c r="J396" s="119" t="s">
        <v>6239</v>
      </c>
      <c r="K396" s="119" t="s">
        <v>122</v>
      </c>
      <c r="L396" s="119" t="s">
        <v>5711</v>
      </c>
      <c r="M396" s="119" t="s">
        <v>5712</v>
      </c>
      <c r="N396" s="124" t="s">
        <v>5713</v>
      </c>
      <c r="O396" s="120">
        <v>218.7</v>
      </c>
    </row>
    <row r="397" spans="1:15" ht="39" customHeight="1">
      <c r="A397" s="115">
        <v>915005693101</v>
      </c>
      <c r="B397" s="115" t="s">
        <v>6518</v>
      </c>
      <c r="C397" s="115">
        <v>8718696169827</v>
      </c>
      <c r="D397" s="122"/>
      <c r="E397" s="122"/>
      <c r="F397" s="117" t="s">
        <v>6519</v>
      </c>
      <c r="G397" s="123"/>
      <c r="H397" s="119" t="s">
        <v>5764</v>
      </c>
      <c r="I397" s="119" t="s">
        <v>6520</v>
      </c>
      <c r="J397" s="119" t="s">
        <v>6239</v>
      </c>
      <c r="K397" s="119" t="s">
        <v>122</v>
      </c>
      <c r="L397" s="128" t="s">
        <v>5730</v>
      </c>
      <c r="M397" s="119" t="s">
        <v>5712</v>
      </c>
      <c r="N397" s="124" t="s">
        <v>5713</v>
      </c>
      <c r="O397" s="120">
        <v>259.35000000000002</v>
      </c>
    </row>
    <row r="398" spans="1:15" ht="39" customHeight="1">
      <c r="A398" s="115">
        <v>915006002701</v>
      </c>
      <c r="B398" s="115" t="s">
        <v>6521</v>
      </c>
      <c r="C398" s="115">
        <v>8718696176740</v>
      </c>
      <c r="D398" s="122" t="s">
        <v>6522</v>
      </c>
      <c r="E398" s="122">
        <v>0</v>
      </c>
      <c r="F398" s="117" t="s">
        <v>6523</v>
      </c>
      <c r="G398" s="119"/>
      <c r="H398" s="119" t="s">
        <v>5764</v>
      </c>
      <c r="I398" s="119" t="s">
        <v>6524</v>
      </c>
      <c r="J398" s="119" t="s">
        <v>6239</v>
      </c>
      <c r="K398" s="119" t="s">
        <v>122</v>
      </c>
      <c r="L398" s="119" t="s">
        <v>5711</v>
      </c>
      <c r="M398" s="119" t="s">
        <v>5712</v>
      </c>
      <c r="N398" s="124" t="s">
        <v>5713</v>
      </c>
      <c r="O398" s="120">
        <v>137.4</v>
      </c>
    </row>
    <row r="399" spans="1:15" ht="39" customHeight="1">
      <c r="A399" s="115">
        <v>915005693601</v>
      </c>
      <c r="B399" s="115" t="s">
        <v>6525</v>
      </c>
      <c r="C399" s="115">
        <v>8718696169872</v>
      </c>
      <c r="D399" s="122"/>
      <c r="E399" s="122"/>
      <c r="F399" s="117" t="s">
        <v>6526</v>
      </c>
      <c r="G399" s="123"/>
      <c r="H399" s="119" t="s">
        <v>5764</v>
      </c>
      <c r="I399" s="119" t="s">
        <v>6527</v>
      </c>
      <c r="J399" s="119" t="s">
        <v>6239</v>
      </c>
      <c r="K399" s="119" t="s">
        <v>122</v>
      </c>
      <c r="L399" s="128" t="s">
        <v>5730</v>
      </c>
      <c r="M399" s="119" t="s">
        <v>5712</v>
      </c>
      <c r="N399" s="124" t="s">
        <v>5713</v>
      </c>
      <c r="O399" s="120">
        <v>316.26</v>
      </c>
    </row>
    <row r="400" spans="1:15" ht="39" customHeight="1">
      <c r="A400" s="115">
        <v>915005693401</v>
      </c>
      <c r="B400" s="115" t="s">
        <v>6528</v>
      </c>
      <c r="C400" s="115">
        <v>8718696169858</v>
      </c>
      <c r="D400" s="122"/>
      <c r="E400" s="122"/>
      <c r="F400" s="117" t="s">
        <v>6529</v>
      </c>
      <c r="G400" s="123"/>
      <c r="H400" s="119" t="s">
        <v>5764</v>
      </c>
      <c r="I400" s="119" t="s">
        <v>6527</v>
      </c>
      <c r="J400" s="119" t="s">
        <v>6239</v>
      </c>
      <c r="K400" s="119" t="s">
        <v>122</v>
      </c>
      <c r="L400" s="128" t="s">
        <v>5730</v>
      </c>
      <c r="M400" s="119" t="s">
        <v>5712</v>
      </c>
      <c r="N400" s="124" t="s">
        <v>5713</v>
      </c>
      <c r="O400" s="120">
        <v>300</v>
      </c>
    </row>
    <row r="401" spans="1:15" ht="39" customHeight="1">
      <c r="A401" s="115">
        <v>915005693501</v>
      </c>
      <c r="B401" s="115" t="s">
        <v>6530</v>
      </c>
      <c r="C401" s="115">
        <v>8718696169865</v>
      </c>
      <c r="D401" s="122"/>
      <c r="E401" s="122"/>
      <c r="F401" s="117" t="s">
        <v>6531</v>
      </c>
      <c r="G401" s="123"/>
      <c r="H401" s="119" t="s">
        <v>5764</v>
      </c>
      <c r="I401" s="119" t="s">
        <v>6527</v>
      </c>
      <c r="J401" s="119" t="s">
        <v>6239</v>
      </c>
      <c r="K401" s="119" t="s">
        <v>122</v>
      </c>
      <c r="L401" s="128" t="s">
        <v>5730</v>
      </c>
      <c r="M401" s="119" t="s">
        <v>5712</v>
      </c>
      <c r="N401" s="124" t="s">
        <v>5713</v>
      </c>
      <c r="O401" s="120">
        <v>316.26</v>
      </c>
    </row>
    <row r="402" spans="1:15" ht="39" customHeight="1">
      <c r="A402" s="115">
        <v>915005554201</v>
      </c>
      <c r="B402" s="115" t="s">
        <v>6532</v>
      </c>
      <c r="C402" s="115">
        <v>8718696165911</v>
      </c>
      <c r="D402" s="122"/>
      <c r="E402" s="122"/>
      <c r="F402" s="117" t="s">
        <v>6533</v>
      </c>
      <c r="G402" s="119"/>
      <c r="H402" s="119" t="s">
        <v>5764</v>
      </c>
      <c r="I402" s="119" t="s">
        <v>6534</v>
      </c>
      <c r="J402" s="119" t="s">
        <v>6239</v>
      </c>
      <c r="K402" s="119" t="s">
        <v>122</v>
      </c>
      <c r="L402" s="119" t="s">
        <v>5711</v>
      </c>
      <c r="M402" s="119" t="s">
        <v>5712</v>
      </c>
      <c r="N402" s="124" t="s">
        <v>5713</v>
      </c>
      <c r="O402" s="120">
        <v>113.01</v>
      </c>
    </row>
    <row r="403" spans="1:15" ht="39" customHeight="1">
      <c r="A403" s="115">
        <v>915005301601</v>
      </c>
      <c r="B403" s="115" t="s">
        <v>6535</v>
      </c>
      <c r="C403" s="115">
        <v>8718696153901</v>
      </c>
      <c r="D403" s="122"/>
      <c r="E403" s="122"/>
      <c r="F403" s="117" t="s">
        <v>6536</v>
      </c>
      <c r="G403" s="119"/>
      <c r="H403" s="119" t="s">
        <v>5764</v>
      </c>
      <c r="I403" s="119" t="s">
        <v>6358</v>
      </c>
      <c r="J403" s="119" t="s">
        <v>6239</v>
      </c>
      <c r="K403" s="119" t="s">
        <v>122</v>
      </c>
      <c r="L403" s="119" t="s">
        <v>5711</v>
      </c>
      <c r="M403" s="119" t="s">
        <v>5712</v>
      </c>
      <c r="N403" s="124" t="s">
        <v>5713</v>
      </c>
      <c r="O403" s="120">
        <v>96.75</v>
      </c>
    </row>
    <row r="404" spans="1:15" ht="39" customHeight="1">
      <c r="A404" s="115">
        <v>915002150003</v>
      </c>
      <c r="B404" s="115">
        <v>871951438538200</v>
      </c>
      <c r="C404" s="115">
        <v>8719514385382</v>
      </c>
      <c r="D404" s="122" t="s">
        <v>6537</v>
      </c>
      <c r="E404" s="122" t="s">
        <v>6538</v>
      </c>
      <c r="F404" s="117" t="s">
        <v>6539</v>
      </c>
      <c r="G404" s="119"/>
      <c r="H404" s="119" t="s">
        <v>5764</v>
      </c>
      <c r="I404" s="119" t="s">
        <v>6358</v>
      </c>
      <c r="J404" s="119" t="s">
        <v>6239</v>
      </c>
      <c r="K404" s="119" t="s">
        <v>122</v>
      </c>
      <c r="L404" s="119" t="s">
        <v>5711</v>
      </c>
      <c r="M404" s="119" t="s">
        <v>5712</v>
      </c>
      <c r="N404" s="124" t="s">
        <v>5713</v>
      </c>
      <c r="O404" s="120">
        <v>145.53</v>
      </c>
    </row>
    <row r="405" spans="1:15" ht="39" customHeight="1">
      <c r="A405" s="115">
        <v>915002149903</v>
      </c>
      <c r="B405" s="115">
        <v>871951438536800</v>
      </c>
      <c r="C405" s="115">
        <v>8719514385368</v>
      </c>
      <c r="D405" s="122" t="s">
        <v>6540</v>
      </c>
      <c r="E405" s="122" t="s">
        <v>6541</v>
      </c>
      <c r="F405" s="117" t="s">
        <v>6542</v>
      </c>
      <c r="G405" s="119"/>
      <c r="H405" s="119" t="s">
        <v>5764</v>
      </c>
      <c r="I405" s="119" t="s">
        <v>6358</v>
      </c>
      <c r="J405" s="119" t="s">
        <v>6239</v>
      </c>
      <c r="K405" s="119" t="s">
        <v>122</v>
      </c>
      <c r="L405" s="119" t="s">
        <v>5711</v>
      </c>
      <c r="M405" s="119" t="s">
        <v>5712</v>
      </c>
      <c r="N405" s="124" t="s">
        <v>5713</v>
      </c>
      <c r="O405" s="120">
        <v>145.53</v>
      </c>
    </row>
    <row r="406" spans="1:15" ht="39" customHeight="1">
      <c r="A406" s="115">
        <v>915002147303</v>
      </c>
      <c r="B406" s="115">
        <v>871951438532000</v>
      </c>
      <c r="C406" s="115">
        <v>8719514385320</v>
      </c>
      <c r="D406" s="122" t="s">
        <v>6543</v>
      </c>
      <c r="E406" s="122" t="s">
        <v>6544</v>
      </c>
      <c r="F406" s="117" t="s">
        <v>6545</v>
      </c>
      <c r="G406" s="119"/>
      <c r="H406" s="119" t="s">
        <v>5764</v>
      </c>
      <c r="I406" s="119" t="s">
        <v>6546</v>
      </c>
      <c r="J406" s="119" t="s">
        <v>6239</v>
      </c>
      <c r="K406" s="119" t="s">
        <v>122</v>
      </c>
      <c r="L406" s="119" t="s">
        <v>5711</v>
      </c>
      <c r="M406" s="119" t="s">
        <v>5712</v>
      </c>
      <c r="N406" s="124" t="s">
        <v>5713</v>
      </c>
      <c r="O406" s="120">
        <v>218.7</v>
      </c>
    </row>
    <row r="407" spans="1:15" ht="39" customHeight="1">
      <c r="A407" s="115">
        <v>915002148103</v>
      </c>
      <c r="B407" s="115">
        <v>871951438534400</v>
      </c>
      <c r="C407" s="115">
        <v>8719514385344</v>
      </c>
      <c r="D407" s="122" t="s">
        <v>6547</v>
      </c>
      <c r="E407" s="122" t="s">
        <v>6548</v>
      </c>
      <c r="F407" s="117" t="s">
        <v>6549</v>
      </c>
      <c r="G407" s="119"/>
      <c r="H407" s="119" t="s">
        <v>5764</v>
      </c>
      <c r="I407" s="119" t="s">
        <v>6546</v>
      </c>
      <c r="J407" s="119" t="s">
        <v>6239</v>
      </c>
      <c r="K407" s="119" t="s">
        <v>122</v>
      </c>
      <c r="L407" s="119" t="s">
        <v>5711</v>
      </c>
      <c r="M407" s="119" t="s">
        <v>5712</v>
      </c>
      <c r="N407" s="124" t="s">
        <v>5713</v>
      </c>
      <c r="O407" s="120">
        <v>218.7</v>
      </c>
    </row>
    <row r="408" spans="1:15" ht="39" customHeight="1">
      <c r="A408" s="115">
        <v>915005553401</v>
      </c>
      <c r="B408" s="115" t="s">
        <v>6550</v>
      </c>
      <c r="C408" s="115">
        <v>8718696165843</v>
      </c>
      <c r="D408" s="122"/>
      <c r="E408" s="122"/>
      <c r="F408" s="117" t="s">
        <v>6551</v>
      </c>
      <c r="G408" s="119"/>
      <c r="H408" s="119" t="s">
        <v>5764</v>
      </c>
      <c r="I408" s="119" t="s">
        <v>6552</v>
      </c>
      <c r="J408" s="119" t="s">
        <v>6239</v>
      </c>
      <c r="K408" s="119" t="s">
        <v>122</v>
      </c>
      <c r="L408" s="119" t="s">
        <v>5711</v>
      </c>
      <c r="M408" s="119" t="s">
        <v>5712</v>
      </c>
      <c r="N408" s="124" t="s">
        <v>5713</v>
      </c>
      <c r="O408" s="120">
        <v>194.31</v>
      </c>
    </row>
    <row r="409" spans="1:15" ht="39" customHeight="1">
      <c r="A409" s="115">
        <v>915005308701</v>
      </c>
      <c r="B409" s="115" t="s">
        <v>6553</v>
      </c>
      <c r="C409" s="115">
        <v>8718696156766</v>
      </c>
      <c r="D409" s="122"/>
      <c r="E409" s="122"/>
      <c r="F409" s="117" t="s">
        <v>6554</v>
      </c>
      <c r="G409" s="119"/>
      <c r="H409" s="119" t="s">
        <v>5764</v>
      </c>
      <c r="I409" s="119" t="s">
        <v>6555</v>
      </c>
      <c r="J409" s="119" t="s">
        <v>6239</v>
      </c>
      <c r="K409" s="119" t="s">
        <v>122</v>
      </c>
      <c r="L409" s="119" t="s">
        <v>5711</v>
      </c>
      <c r="M409" s="119" t="s">
        <v>5712</v>
      </c>
      <c r="N409" s="124" t="s">
        <v>5713</v>
      </c>
      <c r="O409" s="120">
        <v>202.44</v>
      </c>
    </row>
    <row r="410" spans="1:15" ht="39" customHeight="1">
      <c r="A410" s="115">
        <v>915005361401</v>
      </c>
      <c r="B410" s="115" t="s">
        <v>6556</v>
      </c>
      <c r="C410" s="115">
        <v>8718696157305</v>
      </c>
      <c r="D410" s="122"/>
      <c r="E410" s="122"/>
      <c r="F410" s="117" t="s">
        <v>6557</v>
      </c>
      <c r="G410" s="119"/>
      <c r="H410" s="119" t="s">
        <v>5764</v>
      </c>
      <c r="I410" s="119" t="s">
        <v>6558</v>
      </c>
      <c r="J410" s="119" t="s">
        <v>6239</v>
      </c>
      <c r="K410" s="119" t="s">
        <v>122</v>
      </c>
      <c r="L410" s="119" t="s">
        <v>5711</v>
      </c>
      <c r="M410" s="119" t="s">
        <v>5712</v>
      </c>
      <c r="N410" s="124" t="s">
        <v>5713</v>
      </c>
      <c r="O410" s="120">
        <v>88.62</v>
      </c>
    </row>
    <row r="411" spans="1:15" ht="39" customHeight="1">
      <c r="A411" s="125">
        <v>915006002201</v>
      </c>
      <c r="B411" s="115" t="s">
        <v>6559</v>
      </c>
      <c r="C411" s="115">
        <v>8718696176696</v>
      </c>
      <c r="D411" s="122" t="s">
        <v>6560</v>
      </c>
      <c r="E411" s="122">
        <v>0</v>
      </c>
      <c r="F411" s="117" t="s">
        <v>6561</v>
      </c>
      <c r="G411" s="123"/>
      <c r="H411" s="119" t="s">
        <v>5764</v>
      </c>
      <c r="I411" s="119" t="s">
        <v>6562</v>
      </c>
      <c r="J411" s="119" t="s">
        <v>6239</v>
      </c>
      <c r="K411" s="119" t="s">
        <v>122</v>
      </c>
      <c r="L411" s="126" t="s">
        <v>5917</v>
      </c>
      <c r="M411" s="119" t="s">
        <v>5712</v>
      </c>
      <c r="N411" s="124" t="s">
        <v>5713</v>
      </c>
      <c r="O411" s="120">
        <v>113.01</v>
      </c>
    </row>
    <row r="412" spans="1:15" ht="39" customHeight="1">
      <c r="A412" s="125">
        <v>915006002301</v>
      </c>
      <c r="B412" s="115" t="s">
        <v>6563</v>
      </c>
      <c r="C412" s="115">
        <v>8718696176702</v>
      </c>
      <c r="D412" s="122" t="s">
        <v>6564</v>
      </c>
      <c r="E412" s="122">
        <v>0</v>
      </c>
      <c r="F412" s="117" t="s">
        <v>6565</v>
      </c>
      <c r="G412" s="123"/>
      <c r="H412" s="119" t="s">
        <v>5764</v>
      </c>
      <c r="I412" s="119" t="s">
        <v>6562</v>
      </c>
      <c r="J412" s="119" t="s">
        <v>6239</v>
      </c>
      <c r="K412" s="119" t="s">
        <v>122</v>
      </c>
      <c r="L412" s="126" t="s">
        <v>5917</v>
      </c>
      <c r="M412" s="119" t="s">
        <v>5712</v>
      </c>
      <c r="N412" s="124" t="s">
        <v>5713</v>
      </c>
      <c r="O412" s="120">
        <v>178.05</v>
      </c>
    </row>
    <row r="413" spans="1:15" ht="39" customHeight="1">
      <c r="A413" s="115">
        <v>929003187501</v>
      </c>
      <c r="B413" s="115">
        <v>871951441753300</v>
      </c>
      <c r="C413" s="115">
        <v>8719514417533</v>
      </c>
      <c r="D413" s="122"/>
      <c r="E413" s="122"/>
      <c r="F413" s="117" t="s">
        <v>6566</v>
      </c>
      <c r="G413" s="123"/>
      <c r="H413" s="119" t="s">
        <v>5764</v>
      </c>
      <c r="I413" s="119" t="s">
        <v>6562</v>
      </c>
      <c r="J413" s="119" t="s">
        <v>6239</v>
      </c>
      <c r="K413" s="119" t="s">
        <v>122</v>
      </c>
      <c r="L413" s="119" t="s">
        <v>5711</v>
      </c>
      <c r="M413" s="119" t="s">
        <v>5712</v>
      </c>
      <c r="N413" s="124" t="s">
        <v>5713</v>
      </c>
      <c r="O413" s="120">
        <v>129.27000000000001</v>
      </c>
    </row>
    <row r="414" spans="1:15" ht="39" customHeight="1">
      <c r="A414" s="115">
        <v>929003187601</v>
      </c>
      <c r="B414" s="115">
        <v>871951441755700</v>
      </c>
      <c r="C414" s="115">
        <v>8719514417557</v>
      </c>
      <c r="D414" s="122"/>
      <c r="E414" s="122"/>
      <c r="F414" s="117" t="s">
        <v>6567</v>
      </c>
      <c r="G414" s="123"/>
      <c r="H414" s="119" t="s">
        <v>5764</v>
      </c>
      <c r="I414" s="119" t="s">
        <v>6562</v>
      </c>
      <c r="J414" s="119" t="s">
        <v>6239</v>
      </c>
      <c r="K414" s="119" t="s">
        <v>122</v>
      </c>
      <c r="L414" s="119" t="s">
        <v>5711</v>
      </c>
      <c r="M414" s="119" t="s">
        <v>5712</v>
      </c>
      <c r="N414" s="124" t="s">
        <v>5713</v>
      </c>
      <c r="O414" s="120">
        <v>202.44</v>
      </c>
    </row>
    <row r="415" spans="1:15" ht="39" customHeight="1">
      <c r="A415" s="115">
        <v>915005395601</v>
      </c>
      <c r="B415" s="115" t="s">
        <v>6568</v>
      </c>
      <c r="C415" s="115">
        <v>8718696159019</v>
      </c>
      <c r="D415" s="122"/>
      <c r="E415" s="122"/>
      <c r="F415" s="117" t="s">
        <v>6569</v>
      </c>
      <c r="G415" s="119"/>
      <c r="H415" s="119" t="s">
        <v>5883</v>
      </c>
      <c r="I415" s="119" t="s">
        <v>6570</v>
      </c>
      <c r="J415" s="119" t="s">
        <v>6571</v>
      </c>
      <c r="K415" s="119" t="s">
        <v>122</v>
      </c>
      <c r="L415" s="119" t="s">
        <v>5711</v>
      </c>
      <c r="M415" s="119" t="s">
        <v>5712</v>
      </c>
      <c r="N415" s="124" t="s">
        <v>5713</v>
      </c>
      <c r="O415" s="120">
        <v>161.79</v>
      </c>
    </row>
    <row r="416" spans="1:15" ht="39" customHeight="1">
      <c r="A416" s="115">
        <v>915004498701</v>
      </c>
      <c r="B416" s="115">
        <v>173064716</v>
      </c>
      <c r="C416" s="115">
        <v>8718696120606</v>
      </c>
      <c r="D416" s="122"/>
      <c r="E416" s="122"/>
      <c r="F416" s="117" t="s">
        <v>6572</v>
      </c>
      <c r="G416" s="119"/>
      <c r="H416" s="119" t="s">
        <v>5883</v>
      </c>
      <c r="I416" s="119" t="s">
        <v>6573</v>
      </c>
      <c r="J416" s="119" t="s">
        <v>6571</v>
      </c>
      <c r="K416" s="119" t="s">
        <v>122</v>
      </c>
      <c r="L416" s="119" t="s">
        <v>5711</v>
      </c>
      <c r="M416" s="119" t="s">
        <v>5712</v>
      </c>
      <c r="N416" s="124" t="s">
        <v>5713</v>
      </c>
      <c r="O416" s="120">
        <v>169.92</v>
      </c>
    </row>
    <row r="417" spans="1:15" ht="39" customHeight="1">
      <c r="A417" s="125">
        <v>915004402901</v>
      </c>
      <c r="B417" s="115">
        <v>172894716</v>
      </c>
      <c r="C417" s="115">
        <v>8718291502876</v>
      </c>
      <c r="D417" s="122"/>
      <c r="E417" s="122"/>
      <c r="F417" s="117" t="s">
        <v>6574</v>
      </c>
      <c r="G417" s="119"/>
      <c r="H417" s="119" t="s">
        <v>5883</v>
      </c>
      <c r="I417" s="119" t="s">
        <v>6575</v>
      </c>
      <c r="J417" s="119" t="s">
        <v>6571</v>
      </c>
      <c r="K417" s="119" t="s">
        <v>122</v>
      </c>
      <c r="L417" s="126" t="s">
        <v>5725</v>
      </c>
      <c r="M417" s="119" t="s">
        <v>5712</v>
      </c>
      <c r="N417" s="124" t="s">
        <v>5713</v>
      </c>
      <c r="O417" s="120">
        <v>96.75</v>
      </c>
    </row>
    <row r="418" spans="1:15" ht="39" customHeight="1">
      <c r="A418" s="115">
        <v>915006003701</v>
      </c>
      <c r="B418" s="115" t="s">
        <v>6576</v>
      </c>
      <c r="C418" s="115">
        <v>8718696176849</v>
      </c>
      <c r="D418" s="122" t="s">
        <v>6577</v>
      </c>
      <c r="E418" s="122">
        <v>0</v>
      </c>
      <c r="F418" s="117" t="s">
        <v>6578</v>
      </c>
      <c r="G418" s="119"/>
      <c r="H418" s="119" t="s">
        <v>6579</v>
      </c>
      <c r="I418" s="119" t="s">
        <v>6580</v>
      </c>
      <c r="J418" s="119" t="s">
        <v>6581</v>
      </c>
      <c r="K418" s="119" t="s">
        <v>122</v>
      </c>
      <c r="L418" s="119" t="s">
        <v>5711</v>
      </c>
      <c r="M418" s="119" t="s">
        <v>5712</v>
      </c>
      <c r="N418" s="120">
        <v>0.11</v>
      </c>
      <c r="O418" s="120">
        <v>194.2</v>
      </c>
    </row>
    <row r="419" spans="1:15" ht="39" customHeight="1">
      <c r="A419" s="127">
        <v>929003194507</v>
      </c>
      <c r="B419" s="115">
        <v>871951442037300</v>
      </c>
      <c r="C419" s="115">
        <v>8719514420373</v>
      </c>
      <c r="D419" s="122"/>
      <c r="E419" s="122"/>
      <c r="F419" s="117" t="s">
        <v>6582</v>
      </c>
      <c r="G419" s="119"/>
      <c r="H419" s="119" t="s">
        <v>5883</v>
      </c>
      <c r="I419" s="119" t="s">
        <v>6583</v>
      </c>
      <c r="J419" s="119" t="s">
        <v>6584</v>
      </c>
      <c r="K419" s="119" t="s">
        <v>122</v>
      </c>
      <c r="L419" s="128" t="s">
        <v>5730</v>
      </c>
      <c r="M419" s="119" t="s">
        <v>5712</v>
      </c>
      <c r="N419" s="124" t="s">
        <v>5713</v>
      </c>
      <c r="O419" s="120">
        <v>153.66</v>
      </c>
    </row>
    <row r="420" spans="1:15" ht="39" customHeight="1">
      <c r="A420" s="127">
        <v>929003194607</v>
      </c>
      <c r="B420" s="115">
        <v>871951442039700</v>
      </c>
      <c r="C420" s="115">
        <v>8719514420397</v>
      </c>
      <c r="D420" s="122"/>
      <c r="E420" s="122"/>
      <c r="F420" s="117" t="s">
        <v>6585</v>
      </c>
      <c r="G420" s="119"/>
      <c r="H420" s="119" t="s">
        <v>5883</v>
      </c>
      <c r="I420" s="119" t="s">
        <v>6583</v>
      </c>
      <c r="J420" s="119" t="s">
        <v>6584</v>
      </c>
      <c r="K420" s="119" t="s">
        <v>122</v>
      </c>
      <c r="L420" s="128" t="s">
        <v>5730</v>
      </c>
      <c r="M420" s="119" t="s">
        <v>5712</v>
      </c>
      <c r="N420" s="124" t="s">
        <v>5713</v>
      </c>
      <c r="O420" s="120">
        <v>153.66</v>
      </c>
    </row>
    <row r="421" spans="1:15" ht="39" customHeight="1">
      <c r="A421" s="127">
        <v>929003241107</v>
      </c>
      <c r="B421" s="115">
        <v>871951444379200</v>
      </c>
      <c r="C421" s="115">
        <v>8719514443792</v>
      </c>
      <c r="D421" s="122"/>
      <c r="E421" s="122"/>
      <c r="F421" s="117" t="s">
        <v>6586</v>
      </c>
      <c r="G421" s="119"/>
      <c r="H421" s="119" t="s">
        <v>5883</v>
      </c>
      <c r="I421" s="119" t="s">
        <v>6587</v>
      </c>
      <c r="J421" s="119" t="s">
        <v>6584</v>
      </c>
      <c r="K421" s="119" t="s">
        <v>122</v>
      </c>
      <c r="L421" s="128" t="s">
        <v>5730</v>
      </c>
      <c r="M421" s="119" t="s">
        <v>5712</v>
      </c>
      <c r="N421" s="124" t="s">
        <v>5713</v>
      </c>
      <c r="O421" s="120">
        <v>161.79</v>
      </c>
    </row>
    <row r="422" spans="1:15" ht="39" customHeight="1">
      <c r="A422" s="127">
        <v>929003241607</v>
      </c>
      <c r="B422" s="115">
        <v>871951444373000</v>
      </c>
      <c r="C422" s="115">
        <v>8719514443730</v>
      </c>
      <c r="D422" s="122"/>
      <c r="E422" s="122"/>
      <c r="F422" s="117" t="s">
        <v>6588</v>
      </c>
      <c r="G422" s="130"/>
      <c r="H422" s="119" t="s">
        <v>5883</v>
      </c>
      <c r="I422" s="119" t="s">
        <v>6589</v>
      </c>
      <c r="J422" s="119" t="s">
        <v>6584</v>
      </c>
      <c r="K422" s="119" t="s">
        <v>122</v>
      </c>
      <c r="L422" s="128" t="s">
        <v>5730</v>
      </c>
      <c r="M422" s="119" t="s">
        <v>5712</v>
      </c>
      <c r="N422" s="124" t="s">
        <v>5713</v>
      </c>
      <c r="O422" s="120">
        <v>194.31</v>
      </c>
    </row>
    <row r="423" spans="1:15" ht="39" customHeight="1">
      <c r="A423" s="127">
        <v>929003179707</v>
      </c>
      <c r="B423" s="115">
        <v>871951439689000</v>
      </c>
      <c r="C423" s="115">
        <v>8719514396890</v>
      </c>
      <c r="D423" s="122"/>
      <c r="E423" s="122"/>
      <c r="F423" s="117" t="s">
        <v>6590</v>
      </c>
      <c r="G423" s="119"/>
      <c r="H423" s="119" t="s">
        <v>5883</v>
      </c>
      <c r="I423" s="119" t="s">
        <v>6591</v>
      </c>
      <c r="J423" s="119" t="s">
        <v>6584</v>
      </c>
      <c r="K423" s="119" t="s">
        <v>122</v>
      </c>
      <c r="L423" s="128" t="s">
        <v>5730</v>
      </c>
      <c r="M423" s="119" t="s">
        <v>5712</v>
      </c>
      <c r="N423" s="124" t="s">
        <v>5713</v>
      </c>
      <c r="O423" s="120">
        <v>96.75</v>
      </c>
    </row>
    <row r="424" spans="1:15" ht="39" customHeight="1">
      <c r="A424" s="127">
        <v>929003179607</v>
      </c>
      <c r="B424" s="115">
        <v>871951439687600</v>
      </c>
      <c r="C424" s="115">
        <v>8719514396876</v>
      </c>
      <c r="D424" s="122"/>
      <c r="E424" s="122"/>
      <c r="F424" s="117" t="s">
        <v>6592</v>
      </c>
      <c r="G424" s="119"/>
      <c r="H424" s="119" t="s">
        <v>5883</v>
      </c>
      <c r="I424" s="119" t="s">
        <v>6591</v>
      </c>
      <c r="J424" s="119" t="s">
        <v>6584</v>
      </c>
      <c r="K424" s="119" t="s">
        <v>122</v>
      </c>
      <c r="L424" s="128" t="s">
        <v>5730</v>
      </c>
      <c r="M424" s="119" t="s">
        <v>5712</v>
      </c>
      <c r="N424" s="124" t="s">
        <v>5713</v>
      </c>
      <c r="O424" s="120">
        <v>104.88</v>
      </c>
    </row>
    <row r="425" spans="1:15" ht="39" customHeight="1">
      <c r="A425" s="127">
        <v>929003241007</v>
      </c>
      <c r="B425" s="115">
        <v>871951444377800</v>
      </c>
      <c r="C425" s="115">
        <v>8719514443778</v>
      </c>
      <c r="D425" s="122"/>
      <c r="E425" s="122"/>
      <c r="F425" s="117" t="s">
        <v>6593</v>
      </c>
      <c r="G425" s="119"/>
      <c r="H425" s="119" t="s">
        <v>5883</v>
      </c>
      <c r="I425" s="119" t="s">
        <v>6594</v>
      </c>
      <c r="J425" s="119" t="s">
        <v>6584</v>
      </c>
      <c r="K425" s="119" t="s">
        <v>122</v>
      </c>
      <c r="L425" s="128" t="s">
        <v>5730</v>
      </c>
      <c r="M425" s="119" t="s">
        <v>5712</v>
      </c>
      <c r="N425" s="124" t="s">
        <v>5713</v>
      </c>
      <c r="O425" s="120">
        <v>153.66</v>
      </c>
    </row>
    <row r="426" spans="1:15" ht="39" customHeight="1">
      <c r="A426" s="127">
        <v>929003194707</v>
      </c>
      <c r="B426" s="115">
        <v>871951442041000</v>
      </c>
      <c r="C426" s="115">
        <v>8719514420410</v>
      </c>
      <c r="D426" s="122"/>
      <c r="E426" s="122"/>
      <c r="F426" s="117" t="s">
        <v>6595</v>
      </c>
      <c r="G426" s="119"/>
      <c r="H426" s="119" t="s">
        <v>5883</v>
      </c>
      <c r="I426" s="119" t="s">
        <v>6596</v>
      </c>
      <c r="J426" s="119" t="s">
        <v>6584</v>
      </c>
      <c r="K426" s="119" t="s">
        <v>122</v>
      </c>
      <c r="L426" s="128" t="s">
        <v>5730</v>
      </c>
      <c r="M426" s="119" t="s">
        <v>5712</v>
      </c>
      <c r="N426" s="124" t="s">
        <v>5713</v>
      </c>
      <c r="O426" s="120">
        <v>202.44</v>
      </c>
    </row>
    <row r="427" spans="1:15" ht="39" customHeight="1">
      <c r="A427" s="127">
        <v>929003195007</v>
      </c>
      <c r="B427" s="115">
        <v>871951442047200</v>
      </c>
      <c r="C427" s="115">
        <v>8719514420472</v>
      </c>
      <c r="D427" s="122"/>
      <c r="E427" s="122"/>
      <c r="F427" s="117" t="s">
        <v>6597</v>
      </c>
      <c r="G427" s="119"/>
      <c r="H427" s="119" t="s">
        <v>5883</v>
      </c>
      <c r="I427" s="119" t="s">
        <v>6598</v>
      </c>
      <c r="J427" s="119" t="s">
        <v>6584</v>
      </c>
      <c r="K427" s="119" t="s">
        <v>122</v>
      </c>
      <c r="L427" s="128" t="s">
        <v>5730</v>
      </c>
      <c r="M427" s="119" t="s">
        <v>5712</v>
      </c>
      <c r="N427" s="124" t="s">
        <v>5713</v>
      </c>
      <c r="O427" s="120">
        <v>308.13</v>
      </c>
    </row>
    <row r="428" spans="1:15" ht="39" customHeight="1">
      <c r="A428" s="127">
        <v>929003194907</v>
      </c>
      <c r="B428" s="115">
        <v>871951442045800</v>
      </c>
      <c r="C428" s="115">
        <v>8719514420458</v>
      </c>
      <c r="D428" s="122"/>
      <c r="E428" s="122"/>
      <c r="F428" s="117" t="s">
        <v>6599</v>
      </c>
      <c r="G428" s="119"/>
      <c r="H428" s="119" t="s">
        <v>5883</v>
      </c>
      <c r="I428" s="119" t="s">
        <v>6598</v>
      </c>
      <c r="J428" s="119" t="s">
        <v>6584</v>
      </c>
      <c r="K428" s="119" t="s">
        <v>122</v>
      </c>
      <c r="L428" s="128" t="s">
        <v>5730</v>
      </c>
      <c r="M428" s="119" t="s">
        <v>5712</v>
      </c>
      <c r="N428" s="124" t="s">
        <v>5713</v>
      </c>
      <c r="O428" s="120">
        <v>308.13</v>
      </c>
    </row>
    <row r="429" spans="1:15" ht="39" customHeight="1">
      <c r="A429" s="127">
        <v>929003241407</v>
      </c>
      <c r="B429" s="115">
        <v>871951444381500</v>
      </c>
      <c r="C429" s="115">
        <v>8719514443815</v>
      </c>
      <c r="D429" s="122"/>
      <c r="E429" s="122"/>
      <c r="F429" s="117" t="s">
        <v>6600</v>
      </c>
      <c r="G429" s="119"/>
      <c r="H429" s="119" t="s">
        <v>5883</v>
      </c>
      <c r="I429" s="119" t="s">
        <v>6223</v>
      </c>
      <c r="J429" s="119" t="s">
        <v>6584</v>
      </c>
      <c r="K429" s="119" t="s">
        <v>122</v>
      </c>
      <c r="L429" s="128" t="s">
        <v>5730</v>
      </c>
      <c r="M429" s="119" t="s">
        <v>5712</v>
      </c>
      <c r="N429" s="124" t="s">
        <v>5713</v>
      </c>
      <c r="O429" s="120">
        <v>113.01</v>
      </c>
    </row>
    <row r="430" spans="1:15" ht="39" customHeight="1">
      <c r="A430" s="127">
        <v>929003213001</v>
      </c>
      <c r="B430" s="115">
        <v>871951444365500</v>
      </c>
      <c r="C430" s="115">
        <v>8719514443655</v>
      </c>
      <c r="D430" s="122"/>
      <c r="E430" s="122"/>
      <c r="F430" s="117" t="s">
        <v>6601</v>
      </c>
      <c r="G430" s="119"/>
      <c r="H430" s="119" t="s">
        <v>5883</v>
      </c>
      <c r="I430" s="119" t="s">
        <v>6602</v>
      </c>
      <c r="J430" s="119" t="s">
        <v>6584</v>
      </c>
      <c r="K430" s="119" t="s">
        <v>122</v>
      </c>
      <c r="L430" s="128" t="s">
        <v>5730</v>
      </c>
      <c r="M430" s="119" t="s">
        <v>5712</v>
      </c>
      <c r="N430" s="124" t="s">
        <v>5713</v>
      </c>
      <c r="O430" s="120">
        <v>324.39</v>
      </c>
    </row>
    <row r="431" spans="1:15" ht="39" customHeight="1">
      <c r="A431" s="127">
        <v>929003241507</v>
      </c>
      <c r="B431" s="115">
        <v>871951444383900</v>
      </c>
      <c r="C431" s="115">
        <v>8719514443839</v>
      </c>
      <c r="D431" s="122"/>
      <c r="E431" s="122"/>
      <c r="F431" s="117" t="s">
        <v>6603</v>
      </c>
      <c r="G431" s="119"/>
      <c r="H431" s="119" t="s">
        <v>5883</v>
      </c>
      <c r="I431" s="119" t="s">
        <v>6604</v>
      </c>
      <c r="J431" s="119" t="s">
        <v>6584</v>
      </c>
      <c r="K431" s="119" t="s">
        <v>122</v>
      </c>
      <c r="L431" s="128" t="s">
        <v>5730</v>
      </c>
      <c r="M431" s="119" t="s">
        <v>5712</v>
      </c>
      <c r="N431" s="124" t="s">
        <v>5713</v>
      </c>
      <c r="O431" s="120">
        <v>121.14</v>
      </c>
    </row>
    <row r="432" spans="1:15" ht="39" customHeight="1">
      <c r="A432" s="115">
        <v>929003259901</v>
      </c>
      <c r="B432" s="115">
        <v>871951447683700</v>
      </c>
      <c r="C432" s="115">
        <v>8719514476837</v>
      </c>
      <c r="D432" s="122"/>
      <c r="E432" s="122"/>
      <c r="F432" s="117" t="s">
        <v>6605</v>
      </c>
      <c r="G432" s="119"/>
      <c r="H432" s="119" t="s">
        <v>5883</v>
      </c>
      <c r="I432" s="119" t="s">
        <v>6606</v>
      </c>
      <c r="J432" s="119" t="s">
        <v>6239</v>
      </c>
      <c r="K432" s="119" t="s">
        <v>122</v>
      </c>
      <c r="L432" s="128" t="s">
        <v>5730</v>
      </c>
      <c r="M432" s="119" t="s">
        <v>5712</v>
      </c>
      <c r="N432" s="124" t="s">
        <v>5713</v>
      </c>
      <c r="O432" s="120">
        <v>316.26</v>
      </c>
    </row>
    <row r="433" spans="1:15" ht="39" customHeight="1">
      <c r="A433" s="115">
        <v>929003260001</v>
      </c>
      <c r="B433" s="115">
        <v>871951447685100</v>
      </c>
      <c r="C433" s="115">
        <v>8719514476851</v>
      </c>
      <c r="D433" s="122"/>
      <c r="E433" s="122"/>
      <c r="F433" s="117" t="s">
        <v>6607</v>
      </c>
      <c r="G433" s="119"/>
      <c r="H433" s="119" t="s">
        <v>5883</v>
      </c>
      <c r="I433" s="119" t="s">
        <v>6606</v>
      </c>
      <c r="J433" s="119" t="s">
        <v>6239</v>
      </c>
      <c r="K433" s="119" t="s">
        <v>122</v>
      </c>
      <c r="L433" s="128" t="s">
        <v>5730</v>
      </c>
      <c r="M433" s="119" t="s">
        <v>5712</v>
      </c>
      <c r="N433" s="124" t="s">
        <v>5713</v>
      </c>
      <c r="O433" s="120">
        <v>356.91</v>
      </c>
    </row>
    <row r="434" spans="1:15" ht="39" customHeight="1">
      <c r="A434" s="115">
        <v>929003260101</v>
      </c>
      <c r="B434" s="115">
        <v>871951447687500</v>
      </c>
      <c r="C434" s="115">
        <v>8719514476875</v>
      </c>
      <c r="D434" s="122"/>
      <c r="E434" s="122"/>
      <c r="F434" s="117" t="s">
        <v>6608</v>
      </c>
      <c r="G434" s="119"/>
      <c r="H434" s="119" t="s">
        <v>5883</v>
      </c>
      <c r="I434" s="119" t="s">
        <v>6606</v>
      </c>
      <c r="J434" s="119" t="s">
        <v>6239</v>
      </c>
      <c r="K434" s="119" t="s">
        <v>122</v>
      </c>
      <c r="L434" s="128" t="s">
        <v>5730</v>
      </c>
      <c r="M434" s="119" t="s">
        <v>5712</v>
      </c>
      <c r="N434" s="124" t="s">
        <v>5713</v>
      </c>
      <c r="O434" s="120">
        <v>316.26</v>
      </c>
    </row>
    <row r="435" spans="1:15" ht="39" customHeight="1">
      <c r="A435" s="115">
        <v>929003260201</v>
      </c>
      <c r="B435" s="115">
        <v>871951447689900</v>
      </c>
      <c r="C435" s="115">
        <v>8719514476899</v>
      </c>
      <c r="D435" s="122"/>
      <c r="E435" s="122"/>
      <c r="F435" s="117" t="s">
        <v>6609</v>
      </c>
      <c r="G435" s="119"/>
      <c r="H435" s="119" t="s">
        <v>5883</v>
      </c>
      <c r="I435" s="119" t="s">
        <v>6606</v>
      </c>
      <c r="J435" s="119" t="s">
        <v>6239</v>
      </c>
      <c r="K435" s="119" t="s">
        <v>122</v>
      </c>
      <c r="L435" s="128" t="s">
        <v>5730</v>
      </c>
      <c r="M435" s="119" t="s">
        <v>5712</v>
      </c>
      <c r="N435" s="124" t="s">
        <v>5713</v>
      </c>
      <c r="O435" s="120">
        <v>356.91</v>
      </c>
    </row>
    <row r="436" spans="1:15" ht="39" customHeight="1">
      <c r="A436" s="115">
        <v>929003260301</v>
      </c>
      <c r="B436" s="115">
        <v>871951447691200</v>
      </c>
      <c r="C436" s="115">
        <v>8719514476912</v>
      </c>
      <c r="D436" s="122"/>
      <c r="E436" s="122"/>
      <c r="F436" s="117" t="s">
        <v>6610</v>
      </c>
      <c r="G436" s="119"/>
      <c r="H436" s="119" t="s">
        <v>6611</v>
      </c>
      <c r="I436" s="119" t="s">
        <v>6606</v>
      </c>
      <c r="J436" s="119" t="s">
        <v>6239</v>
      </c>
      <c r="K436" s="119" t="s">
        <v>122</v>
      </c>
      <c r="L436" s="128" t="s">
        <v>5730</v>
      </c>
      <c r="M436" s="119" t="s">
        <v>5712</v>
      </c>
      <c r="N436" s="124" t="s">
        <v>5713</v>
      </c>
      <c r="O436" s="120">
        <v>373.17</v>
      </c>
    </row>
    <row r="437" spans="1:15" ht="39" customHeight="1">
      <c r="A437" s="115">
        <v>929003260401</v>
      </c>
      <c r="B437" s="115">
        <v>871951447693600</v>
      </c>
      <c r="C437" s="115">
        <v>8719514476936</v>
      </c>
      <c r="D437" s="122"/>
      <c r="E437" s="122"/>
      <c r="F437" s="117" t="s">
        <v>6612</v>
      </c>
      <c r="G437" s="119"/>
      <c r="H437" s="119" t="s">
        <v>6611</v>
      </c>
      <c r="I437" s="119" t="s">
        <v>6606</v>
      </c>
      <c r="J437" s="119" t="s">
        <v>6239</v>
      </c>
      <c r="K437" s="119" t="s">
        <v>122</v>
      </c>
      <c r="L437" s="128" t="s">
        <v>5730</v>
      </c>
      <c r="M437" s="119" t="s">
        <v>5712</v>
      </c>
      <c r="N437" s="124" t="s">
        <v>5713</v>
      </c>
      <c r="O437" s="120">
        <v>421.95</v>
      </c>
    </row>
    <row r="438" spans="1:15" ht="39" customHeight="1">
      <c r="A438" s="115">
        <v>929003260501</v>
      </c>
      <c r="B438" s="115">
        <v>871951447695000</v>
      </c>
      <c r="C438" s="115">
        <v>8719514476950</v>
      </c>
      <c r="D438" s="122"/>
      <c r="E438" s="122"/>
      <c r="F438" s="117" t="s">
        <v>6613</v>
      </c>
      <c r="G438" s="119"/>
      <c r="H438" s="119" t="s">
        <v>6611</v>
      </c>
      <c r="I438" s="119" t="s">
        <v>6606</v>
      </c>
      <c r="J438" s="119" t="s">
        <v>6239</v>
      </c>
      <c r="K438" s="119" t="s">
        <v>122</v>
      </c>
      <c r="L438" s="128" t="s">
        <v>5730</v>
      </c>
      <c r="M438" s="119" t="s">
        <v>5712</v>
      </c>
      <c r="N438" s="124" t="s">
        <v>5713</v>
      </c>
      <c r="O438" s="120">
        <v>373.17</v>
      </c>
    </row>
    <row r="439" spans="1:15" ht="39" customHeight="1">
      <c r="A439" s="115">
        <v>929003260601</v>
      </c>
      <c r="B439" s="115">
        <v>871951447697400</v>
      </c>
      <c r="C439" s="115">
        <v>8719514476974</v>
      </c>
      <c r="D439" s="122"/>
      <c r="E439" s="122"/>
      <c r="F439" s="117" t="s">
        <v>6614</v>
      </c>
      <c r="G439" s="119"/>
      <c r="H439" s="119" t="s">
        <v>6611</v>
      </c>
      <c r="I439" s="119" t="s">
        <v>6606</v>
      </c>
      <c r="J439" s="119" t="s">
        <v>6239</v>
      </c>
      <c r="K439" s="119" t="s">
        <v>122</v>
      </c>
      <c r="L439" s="128" t="s">
        <v>5730</v>
      </c>
      <c r="M439" s="119" t="s">
        <v>5712</v>
      </c>
      <c r="N439" s="124" t="s">
        <v>5713</v>
      </c>
      <c r="O439" s="120">
        <v>421.95</v>
      </c>
    </row>
    <row r="440" spans="1:15" ht="39" customHeight="1">
      <c r="A440" s="115">
        <v>929003260701</v>
      </c>
      <c r="B440" s="115">
        <v>871951447699800</v>
      </c>
      <c r="C440" s="115">
        <v>8719514476998</v>
      </c>
      <c r="D440" s="122"/>
      <c r="E440" s="122"/>
      <c r="F440" s="117" t="s">
        <v>6615</v>
      </c>
      <c r="G440" s="119"/>
      <c r="H440" s="119" t="s">
        <v>6222</v>
      </c>
      <c r="I440" s="119" t="s">
        <v>6616</v>
      </c>
      <c r="J440" s="119" t="s">
        <v>6239</v>
      </c>
      <c r="K440" s="119" t="s">
        <v>122</v>
      </c>
      <c r="L440" s="128" t="s">
        <v>5730</v>
      </c>
      <c r="M440" s="119" t="s">
        <v>5712</v>
      </c>
      <c r="N440" s="124" t="s">
        <v>5713</v>
      </c>
      <c r="O440" s="120">
        <v>210.57</v>
      </c>
    </row>
    <row r="441" spans="1:15" ht="39" customHeight="1">
      <c r="A441" s="115">
        <v>929003260801</v>
      </c>
      <c r="B441" s="115">
        <v>871951447733900</v>
      </c>
      <c r="C441" s="115">
        <v>8719514477339</v>
      </c>
      <c r="D441" s="122"/>
      <c r="E441" s="122"/>
      <c r="F441" s="117" t="s">
        <v>6617</v>
      </c>
      <c r="G441" s="119"/>
      <c r="H441" s="119" t="s">
        <v>6222</v>
      </c>
      <c r="I441" s="119" t="s">
        <v>6616</v>
      </c>
      <c r="J441" s="119" t="s">
        <v>6239</v>
      </c>
      <c r="K441" s="119" t="s">
        <v>122</v>
      </c>
      <c r="L441" s="128" t="s">
        <v>5730</v>
      </c>
      <c r="M441" s="119" t="s">
        <v>5712</v>
      </c>
      <c r="N441" s="124" t="s">
        <v>5713</v>
      </c>
      <c r="O441" s="120">
        <v>153.66</v>
      </c>
    </row>
    <row r="442" spans="1:15" ht="39" customHeight="1">
      <c r="A442" s="115">
        <v>929003260901</v>
      </c>
      <c r="B442" s="115">
        <v>871951447701800</v>
      </c>
      <c r="C442" s="115">
        <v>8719514477018</v>
      </c>
      <c r="D442" s="122"/>
      <c r="E442" s="122"/>
      <c r="F442" s="117" t="s">
        <v>6618</v>
      </c>
      <c r="G442" s="119"/>
      <c r="H442" s="119" t="s">
        <v>6222</v>
      </c>
      <c r="I442" s="119" t="s">
        <v>6616</v>
      </c>
      <c r="J442" s="119" t="s">
        <v>6239</v>
      </c>
      <c r="K442" s="119" t="s">
        <v>122</v>
      </c>
      <c r="L442" s="128" t="s">
        <v>5730</v>
      </c>
      <c r="M442" s="119" t="s">
        <v>5712</v>
      </c>
      <c r="N442" s="124" t="s">
        <v>5713</v>
      </c>
      <c r="O442" s="120">
        <v>56.1</v>
      </c>
    </row>
    <row r="443" spans="1:15" ht="39" customHeight="1">
      <c r="A443" s="115">
        <v>929003261001</v>
      </c>
      <c r="B443" s="115">
        <v>871951447703200</v>
      </c>
      <c r="C443" s="115">
        <v>8719514477032</v>
      </c>
      <c r="D443" s="122"/>
      <c r="E443" s="122"/>
      <c r="F443" s="117" t="s">
        <v>6619</v>
      </c>
      <c r="G443" s="119"/>
      <c r="H443" s="119" t="s">
        <v>6222</v>
      </c>
      <c r="I443" s="119" t="s">
        <v>6616</v>
      </c>
      <c r="J443" s="119" t="s">
        <v>6239</v>
      </c>
      <c r="K443" s="119" t="s">
        <v>122</v>
      </c>
      <c r="L443" s="128" t="s">
        <v>5730</v>
      </c>
      <c r="M443" s="119" t="s">
        <v>5712</v>
      </c>
      <c r="N443" s="124" t="s">
        <v>5713</v>
      </c>
      <c r="O443" s="120">
        <v>80.489999999999995</v>
      </c>
    </row>
    <row r="444" spans="1:15" ht="39" customHeight="1">
      <c r="A444" s="115">
        <v>929003261101</v>
      </c>
      <c r="B444" s="115">
        <v>871951447705600</v>
      </c>
      <c r="C444" s="115">
        <v>8719514477056</v>
      </c>
      <c r="D444" s="122"/>
      <c r="E444" s="122"/>
      <c r="F444" s="117" t="s">
        <v>6620</v>
      </c>
      <c r="G444" s="119"/>
      <c r="H444" s="119" t="s">
        <v>6222</v>
      </c>
      <c r="I444" s="119" t="s">
        <v>6616</v>
      </c>
      <c r="J444" s="119" t="s">
        <v>6239</v>
      </c>
      <c r="K444" s="119" t="s">
        <v>122</v>
      </c>
      <c r="L444" s="128" t="s">
        <v>5730</v>
      </c>
      <c r="M444" s="119" t="s">
        <v>5712</v>
      </c>
      <c r="N444" s="124" t="s">
        <v>5713</v>
      </c>
      <c r="O444" s="120">
        <v>121.14</v>
      </c>
    </row>
    <row r="445" spans="1:15" ht="39" customHeight="1">
      <c r="A445" s="115">
        <v>929003261201</v>
      </c>
      <c r="B445" s="115">
        <v>871951447707000</v>
      </c>
      <c r="C445" s="115">
        <v>8719514477070</v>
      </c>
      <c r="D445" s="122"/>
      <c r="E445" s="122"/>
      <c r="F445" s="117" t="s">
        <v>6621</v>
      </c>
      <c r="G445" s="119"/>
      <c r="H445" s="119" t="s">
        <v>6222</v>
      </c>
      <c r="I445" s="119" t="s">
        <v>6616</v>
      </c>
      <c r="J445" s="119" t="s">
        <v>6239</v>
      </c>
      <c r="K445" s="119" t="s">
        <v>122</v>
      </c>
      <c r="L445" s="128" t="s">
        <v>5730</v>
      </c>
      <c r="M445" s="119" t="s">
        <v>5712</v>
      </c>
      <c r="N445" s="124" t="s">
        <v>5713</v>
      </c>
      <c r="O445" s="120">
        <v>104.88</v>
      </c>
    </row>
    <row r="446" spans="1:15" ht="39" customHeight="1">
      <c r="A446" s="115">
        <v>929003261301</v>
      </c>
      <c r="B446" s="115">
        <v>871951447709400</v>
      </c>
      <c r="C446" s="115">
        <v>8719514477094</v>
      </c>
      <c r="D446" s="122"/>
      <c r="E446" s="122"/>
      <c r="F446" s="117" t="s">
        <v>6622</v>
      </c>
      <c r="G446" s="119"/>
      <c r="H446" s="119" t="s">
        <v>5883</v>
      </c>
      <c r="I446" s="119" t="s">
        <v>6616</v>
      </c>
      <c r="J446" s="119" t="s">
        <v>6239</v>
      </c>
      <c r="K446" s="119" t="s">
        <v>122</v>
      </c>
      <c r="L446" s="128" t="s">
        <v>5730</v>
      </c>
      <c r="M446" s="119" t="s">
        <v>5712</v>
      </c>
      <c r="N446" s="124" t="s">
        <v>5713</v>
      </c>
      <c r="O446" s="120">
        <v>137.4</v>
      </c>
    </row>
    <row r="447" spans="1:15" ht="39" customHeight="1">
      <c r="A447" s="115">
        <v>929003261401</v>
      </c>
      <c r="B447" s="115">
        <v>871951447711700</v>
      </c>
      <c r="C447" s="115">
        <v>8719514477117</v>
      </c>
      <c r="D447" s="122"/>
      <c r="E447" s="122"/>
      <c r="F447" s="117" t="s">
        <v>6623</v>
      </c>
      <c r="G447" s="119"/>
      <c r="H447" s="119" t="s">
        <v>5883</v>
      </c>
      <c r="I447" s="119" t="s">
        <v>6616</v>
      </c>
      <c r="J447" s="119" t="s">
        <v>6239</v>
      </c>
      <c r="K447" s="119" t="s">
        <v>122</v>
      </c>
      <c r="L447" s="128" t="s">
        <v>5730</v>
      </c>
      <c r="M447" s="119" t="s">
        <v>5712</v>
      </c>
      <c r="N447" s="124" t="s">
        <v>5713</v>
      </c>
      <c r="O447" s="120">
        <v>137.4</v>
      </c>
    </row>
    <row r="448" spans="1:15" ht="39" customHeight="1">
      <c r="A448" s="115">
        <v>929003261501</v>
      </c>
      <c r="B448" s="115">
        <v>871951447713100</v>
      </c>
      <c r="C448" s="115">
        <v>8719514477131</v>
      </c>
      <c r="D448" s="122"/>
      <c r="E448" s="122"/>
      <c r="F448" s="117" t="s">
        <v>6624</v>
      </c>
      <c r="G448" s="119"/>
      <c r="H448" s="119" t="s">
        <v>5883</v>
      </c>
      <c r="I448" s="119" t="s">
        <v>6616</v>
      </c>
      <c r="J448" s="119" t="s">
        <v>6239</v>
      </c>
      <c r="K448" s="119" t="s">
        <v>122</v>
      </c>
      <c r="L448" s="128" t="s">
        <v>5730</v>
      </c>
      <c r="M448" s="119" t="s">
        <v>5712</v>
      </c>
      <c r="N448" s="124" t="s">
        <v>5713</v>
      </c>
      <c r="O448" s="120">
        <v>169.92</v>
      </c>
    </row>
    <row r="449" spans="1:15" ht="39" customHeight="1">
      <c r="A449" s="115">
        <v>929003261601</v>
      </c>
      <c r="B449" s="115">
        <v>871951447715500</v>
      </c>
      <c r="C449" s="115">
        <v>8719514477155</v>
      </c>
      <c r="D449" s="122"/>
      <c r="E449" s="122"/>
      <c r="F449" s="117" t="s">
        <v>6625</v>
      </c>
      <c r="G449" s="119"/>
      <c r="H449" s="119" t="s">
        <v>5883</v>
      </c>
      <c r="I449" s="119" t="s">
        <v>6616</v>
      </c>
      <c r="J449" s="119" t="s">
        <v>6239</v>
      </c>
      <c r="K449" s="119" t="s">
        <v>122</v>
      </c>
      <c r="L449" s="128" t="s">
        <v>5730</v>
      </c>
      <c r="M449" s="119" t="s">
        <v>5712</v>
      </c>
      <c r="N449" s="124" t="s">
        <v>5713</v>
      </c>
      <c r="O449" s="120">
        <v>169.92</v>
      </c>
    </row>
    <row r="450" spans="1:15" ht="39" customHeight="1">
      <c r="A450" s="115">
        <v>929003261701</v>
      </c>
      <c r="B450" s="115">
        <v>871951447717900</v>
      </c>
      <c r="C450" s="115">
        <v>8719514477179</v>
      </c>
      <c r="D450" s="122"/>
      <c r="E450" s="122"/>
      <c r="F450" s="117" t="s">
        <v>6626</v>
      </c>
      <c r="G450" s="119"/>
      <c r="H450" s="119" t="s">
        <v>5883</v>
      </c>
      <c r="I450" s="119" t="s">
        <v>6616</v>
      </c>
      <c r="J450" s="119" t="s">
        <v>6239</v>
      </c>
      <c r="K450" s="119" t="s">
        <v>122</v>
      </c>
      <c r="L450" s="128" t="s">
        <v>5730</v>
      </c>
      <c r="M450" s="119" t="s">
        <v>5712</v>
      </c>
      <c r="N450" s="124" t="s">
        <v>5713</v>
      </c>
      <c r="O450" s="120">
        <v>340.65</v>
      </c>
    </row>
    <row r="451" spans="1:15" ht="39" customHeight="1">
      <c r="A451" s="115">
        <v>929003261801</v>
      </c>
      <c r="B451" s="115">
        <v>871951447719300</v>
      </c>
      <c r="C451" s="115">
        <v>8719514477193</v>
      </c>
      <c r="D451" s="122"/>
      <c r="E451" s="122"/>
      <c r="F451" s="117" t="s">
        <v>6627</v>
      </c>
      <c r="G451" s="119"/>
      <c r="H451" s="119" t="s">
        <v>5883</v>
      </c>
      <c r="I451" s="119" t="s">
        <v>6616</v>
      </c>
      <c r="J451" s="119" t="s">
        <v>6239</v>
      </c>
      <c r="K451" s="119" t="s">
        <v>122</v>
      </c>
      <c r="L451" s="128" t="s">
        <v>5730</v>
      </c>
      <c r="M451" s="119" t="s">
        <v>5712</v>
      </c>
      <c r="N451" s="124" t="s">
        <v>5713</v>
      </c>
      <c r="O451" s="120">
        <v>340.65</v>
      </c>
    </row>
    <row r="452" spans="1:15" ht="39" customHeight="1">
      <c r="A452" s="115">
        <v>929003261901</v>
      </c>
      <c r="B452" s="115">
        <v>871951447721600</v>
      </c>
      <c r="C452" s="115">
        <v>8719514477216</v>
      </c>
      <c r="D452" s="122"/>
      <c r="E452" s="122"/>
      <c r="F452" s="117" t="s">
        <v>6628</v>
      </c>
      <c r="G452" s="119"/>
      <c r="H452" s="119" t="s">
        <v>5883</v>
      </c>
      <c r="I452" s="119" t="s">
        <v>6616</v>
      </c>
      <c r="J452" s="119" t="s">
        <v>6239</v>
      </c>
      <c r="K452" s="119" t="s">
        <v>122</v>
      </c>
      <c r="L452" s="128" t="s">
        <v>5730</v>
      </c>
      <c r="M452" s="119" t="s">
        <v>5712</v>
      </c>
      <c r="N452" s="124" t="s">
        <v>5713</v>
      </c>
      <c r="O452" s="120">
        <v>324.39</v>
      </c>
    </row>
    <row r="453" spans="1:15" ht="39" customHeight="1">
      <c r="A453" s="115">
        <v>929003262001</v>
      </c>
      <c r="B453" s="115">
        <v>871951447735300</v>
      </c>
      <c r="C453" s="115">
        <v>8719514477353</v>
      </c>
      <c r="D453" s="122"/>
      <c r="E453" s="122"/>
      <c r="F453" s="117" t="s">
        <v>6629</v>
      </c>
      <c r="G453" s="119"/>
      <c r="H453" s="119" t="s">
        <v>5883</v>
      </c>
      <c r="I453" s="119" t="s">
        <v>6616</v>
      </c>
      <c r="J453" s="119" t="s">
        <v>6239</v>
      </c>
      <c r="K453" s="119" t="s">
        <v>122</v>
      </c>
      <c r="L453" s="128" t="s">
        <v>5730</v>
      </c>
      <c r="M453" s="119" t="s">
        <v>5712</v>
      </c>
      <c r="N453" s="124" t="s">
        <v>5713</v>
      </c>
      <c r="O453" s="120">
        <v>673.98</v>
      </c>
    </row>
    <row r="454" spans="1:15" ht="39" customHeight="1">
      <c r="A454" s="115">
        <v>929003262101</v>
      </c>
      <c r="B454" s="115">
        <v>871951447723000</v>
      </c>
      <c r="C454" s="115">
        <v>8719514477230</v>
      </c>
      <c r="D454" s="122"/>
      <c r="E454" s="122"/>
      <c r="F454" s="117" t="s">
        <v>6630</v>
      </c>
      <c r="G454" s="119"/>
      <c r="H454" s="119" t="s">
        <v>5883</v>
      </c>
      <c r="I454" s="119" t="s">
        <v>6616</v>
      </c>
      <c r="J454" s="119" t="s">
        <v>6239</v>
      </c>
      <c r="K454" s="119" t="s">
        <v>122</v>
      </c>
      <c r="L454" s="128" t="s">
        <v>5730</v>
      </c>
      <c r="M454" s="119" t="s">
        <v>5712</v>
      </c>
      <c r="N454" s="124" t="s">
        <v>5713</v>
      </c>
      <c r="O454" s="120">
        <v>348.78</v>
      </c>
    </row>
    <row r="455" spans="1:15" ht="39" customHeight="1">
      <c r="A455" s="115">
        <v>929003262201</v>
      </c>
      <c r="B455" s="115">
        <v>871951447737700</v>
      </c>
      <c r="C455" s="115">
        <v>8719514477377</v>
      </c>
      <c r="D455" s="122"/>
      <c r="E455" s="122"/>
      <c r="F455" s="117" t="s">
        <v>6631</v>
      </c>
      <c r="G455" s="119"/>
      <c r="H455" s="119" t="s">
        <v>5883</v>
      </c>
      <c r="I455" s="119" t="s">
        <v>6616</v>
      </c>
      <c r="J455" s="119" t="s">
        <v>6239</v>
      </c>
      <c r="K455" s="119" t="s">
        <v>122</v>
      </c>
      <c r="L455" s="128" t="s">
        <v>5730</v>
      </c>
      <c r="M455" s="119" t="s">
        <v>5712</v>
      </c>
      <c r="N455" s="124" t="s">
        <v>5713</v>
      </c>
      <c r="O455" s="120">
        <v>795.93</v>
      </c>
    </row>
    <row r="456" spans="1:15" ht="39" customHeight="1">
      <c r="A456" s="115">
        <v>929003262301</v>
      </c>
      <c r="B456" s="115">
        <v>871951447725400</v>
      </c>
      <c r="C456" s="115">
        <v>8719514477254</v>
      </c>
      <c r="D456" s="122"/>
      <c r="E456" s="122"/>
      <c r="F456" s="117" t="s">
        <v>6632</v>
      </c>
      <c r="G456" s="119"/>
      <c r="H456" s="119" t="s">
        <v>5883</v>
      </c>
      <c r="I456" s="119" t="s">
        <v>6633</v>
      </c>
      <c r="J456" s="119" t="s">
        <v>6239</v>
      </c>
      <c r="K456" s="119" t="s">
        <v>122</v>
      </c>
      <c r="L456" s="128" t="s">
        <v>5730</v>
      </c>
      <c r="M456" s="119" t="s">
        <v>5712</v>
      </c>
      <c r="N456" s="124" t="s">
        <v>5713</v>
      </c>
      <c r="O456" s="120">
        <v>186.18</v>
      </c>
    </row>
    <row r="457" spans="1:15" ht="39" customHeight="1">
      <c r="A457" s="115">
        <v>929003262401</v>
      </c>
      <c r="B457" s="115">
        <v>871951447727800</v>
      </c>
      <c r="C457" s="115">
        <v>8719514477278</v>
      </c>
      <c r="D457" s="122"/>
      <c r="E457" s="122"/>
      <c r="F457" s="117" t="s">
        <v>6634</v>
      </c>
      <c r="G457" s="119"/>
      <c r="H457" s="119" t="s">
        <v>5883</v>
      </c>
      <c r="I457" s="119" t="s">
        <v>6633</v>
      </c>
      <c r="J457" s="119" t="s">
        <v>6239</v>
      </c>
      <c r="K457" s="119" t="s">
        <v>122</v>
      </c>
      <c r="L457" s="128" t="s">
        <v>5730</v>
      </c>
      <c r="M457" s="119" t="s">
        <v>5712</v>
      </c>
      <c r="N457" s="124" t="s">
        <v>5713</v>
      </c>
      <c r="O457" s="120">
        <v>186.18</v>
      </c>
    </row>
    <row r="458" spans="1:15" ht="39" customHeight="1">
      <c r="A458" s="115">
        <v>929003262501</v>
      </c>
      <c r="B458" s="115">
        <v>871951447729200</v>
      </c>
      <c r="C458" s="115">
        <v>8719514477292</v>
      </c>
      <c r="D458" s="122"/>
      <c r="E458" s="122"/>
      <c r="F458" s="117" t="s">
        <v>6635</v>
      </c>
      <c r="G458" s="119"/>
      <c r="H458" s="119" t="s">
        <v>5883</v>
      </c>
      <c r="I458" s="119" t="s">
        <v>6633</v>
      </c>
      <c r="J458" s="119" t="s">
        <v>6239</v>
      </c>
      <c r="K458" s="119" t="s">
        <v>122</v>
      </c>
      <c r="L458" s="128" t="s">
        <v>5730</v>
      </c>
      <c r="M458" s="119" t="s">
        <v>5712</v>
      </c>
      <c r="N458" s="124" t="s">
        <v>5713</v>
      </c>
      <c r="O458" s="120">
        <v>267.48</v>
      </c>
    </row>
    <row r="459" spans="1:15" ht="39" customHeight="1">
      <c r="A459" s="115">
        <v>929003262601</v>
      </c>
      <c r="B459" s="115">
        <v>871951447731500</v>
      </c>
      <c r="C459" s="115">
        <v>8719514477315</v>
      </c>
      <c r="D459" s="122"/>
      <c r="E459" s="122"/>
      <c r="F459" s="117" t="s">
        <v>6636</v>
      </c>
      <c r="G459" s="119"/>
      <c r="H459" s="119" t="s">
        <v>5883</v>
      </c>
      <c r="I459" s="119" t="s">
        <v>6633</v>
      </c>
      <c r="J459" s="119" t="s">
        <v>6239</v>
      </c>
      <c r="K459" s="119" t="s">
        <v>122</v>
      </c>
      <c r="L459" s="128" t="s">
        <v>5730</v>
      </c>
      <c r="M459" s="119" t="s">
        <v>5712</v>
      </c>
      <c r="N459" s="124" t="s">
        <v>5713</v>
      </c>
      <c r="O459" s="120">
        <v>267.48</v>
      </c>
    </row>
    <row r="460" spans="1:15" ht="39" customHeight="1">
      <c r="A460" s="115">
        <v>929003265901</v>
      </c>
      <c r="B460" s="115">
        <v>871951449022200</v>
      </c>
      <c r="C460" s="115">
        <v>8719514490222</v>
      </c>
      <c r="D460" s="122"/>
      <c r="E460" s="122"/>
      <c r="F460" s="117" t="s">
        <v>6637</v>
      </c>
      <c r="G460" s="123"/>
      <c r="H460" s="119" t="s">
        <v>5883</v>
      </c>
      <c r="I460" s="119" t="s">
        <v>6638</v>
      </c>
      <c r="J460" s="119" t="s">
        <v>6239</v>
      </c>
      <c r="K460" s="119" t="s">
        <v>122</v>
      </c>
      <c r="L460" s="128" t="s">
        <v>5730</v>
      </c>
      <c r="M460" s="119" t="s">
        <v>5712</v>
      </c>
      <c r="N460" s="124" t="s">
        <v>5713</v>
      </c>
      <c r="O460" s="120">
        <v>234.96</v>
      </c>
    </row>
    <row r="461" spans="1:15" ht="39" customHeight="1">
      <c r="A461" s="115">
        <v>929003266001</v>
      </c>
      <c r="B461" s="115">
        <v>871951449024600</v>
      </c>
      <c r="C461" s="115">
        <v>8719514490246</v>
      </c>
      <c r="D461" s="122"/>
      <c r="E461" s="122"/>
      <c r="F461" s="117" t="s">
        <v>6639</v>
      </c>
      <c r="G461" s="123"/>
      <c r="H461" s="119" t="s">
        <v>5883</v>
      </c>
      <c r="I461" s="119" t="s">
        <v>6638</v>
      </c>
      <c r="J461" s="119" t="s">
        <v>6239</v>
      </c>
      <c r="K461" s="119" t="s">
        <v>122</v>
      </c>
      <c r="L461" s="128" t="s">
        <v>5730</v>
      </c>
      <c r="M461" s="119" t="s">
        <v>5712</v>
      </c>
      <c r="N461" s="124" t="s">
        <v>5713</v>
      </c>
      <c r="O461" s="120">
        <v>397.56</v>
      </c>
    </row>
    <row r="462" spans="1:15" ht="39" customHeight="1">
      <c r="A462" s="115">
        <v>929003266101</v>
      </c>
      <c r="B462" s="115">
        <v>871951449026000</v>
      </c>
      <c r="C462" s="115">
        <v>8719514490260</v>
      </c>
      <c r="D462" s="122"/>
      <c r="E462" s="122"/>
      <c r="F462" s="117" t="s">
        <v>6640</v>
      </c>
      <c r="G462" s="123"/>
      <c r="H462" s="119" t="s">
        <v>5883</v>
      </c>
      <c r="I462" s="119" t="s">
        <v>6638</v>
      </c>
      <c r="J462" s="119" t="s">
        <v>6239</v>
      </c>
      <c r="K462" s="119" t="s">
        <v>122</v>
      </c>
      <c r="L462" s="128" t="s">
        <v>5730</v>
      </c>
      <c r="M462" s="119" t="s">
        <v>5712</v>
      </c>
      <c r="N462" s="124" t="s">
        <v>5713</v>
      </c>
      <c r="O462" s="120">
        <v>511.38</v>
      </c>
    </row>
    <row r="463" spans="1:15" ht="39" customHeight="1">
      <c r="A463" s="131">
        <v>929003274701</v>
      </c>
      <c r="B463" s="117" t="s">
        <v>6641</v>
      </c>
      <c r="C463" s="115" t="s">
        <v>6642</v>
      </c>
      <c r="D463" s="122" t="s">
        <v>6643</v>
      </c>
      <c r="E463" s="122" t="s">
        <v>6644</v>
      </c>
      <c r="F463" s="117" t="s">
        <v>6645</v>
      </c>
      <c r="G463" s="123"/>
      <c r="H463" s="119" t="s">
        <v>5883</v>
      </c>
      <c r="I463" s="119" t="s">
        <v>6646</v>
      </c>
      <c r="J463" s="119" t="s">
        <v>6647</v>
      </c>
      <c r="K463" s="119" t="s">
        <v>122</v>
      </c>
      <c r="L463" s="132" t="s">
        <v>6648</v>
      </c>
      <c r="M463" s="119" t="s">
        <v>5712</v>
      </c>
      <c r="N463" s="124" t="s">
        <v>5713</v>
      </c>
      <c r="O463" s="120">
        <v>15.45</v>
      </c>
    </row>
    <row r="464" spans="1:15" ht="39" customHeight="1">
      <c r="A464" s="131">
        <v>929003274801</v>
      </c>
      <c r="B464" s="117" t="s">
        <v>6649</v>
      </c>
      <c r="C464" s="115" t="s">
        <v>6650</v>
      </c>
      <c r="D464" s="122" t="s">
        <v>6651</v>
      </c>
      <c r="E464" s="122" t="s">
        <v>6652</v>
      </c>
      <c r="F464" s="117" t="s">
        <v>6653</v>
      </c>
      <c r="G464" s="123"/>
      <c r="H464" s="119" t="s">
        <v>5883</v>
      </c>
      <c r="I464" s="119" t="s">
        <v>6646</v>
      </c>
      <c r="J464" s="119" t="s">
        <v>6647</v>
      </c>
      <c r="K464" s="119" t="s">
        <v>122</v>
      </c>
      <c r="L464" s="132" t="s">
        <v>6648</v>
      </c>
      <c r="M464" s="119" t="s">
        <v>5712</v>
      </c>
      <c r="N464" s="124" t="s">
        <v>5713</v>
      </c>
      <c r="O464" s="120">
        <v>15.45</v>
      </c>
    </row>
    <row r="465" spans="1:15" ht="39" customHeight="1">
      <c r="A465" s="131">
        <v>929003274901</v>
      </c>
      <c r="B465" s="117" t="s">
        <v>6654</v>
      </c>
      <c r="C465" s="115" t="s">
        <v>6655</v>
      </c>
      <c r="D465" s="122" t="s">
        <v>6656</v>
      </c>
      <c r="E465" s="122" t="s">
        <v>6657</v>
      </c>
      <c r="F465" s="117" t="s">
        <v>6658</v>
      </c>
      <c r="G465" s="123"/>
      <c r="H465" s="119" t="s">
        <v>5883</v>
      </c>
      <c r="I465" s="119" t="s">
        <v>6646</v>
      </c>
      <c r="J465" s="119" t="s">
        <v>6647</v>
      </c>
      <c r="K465" s="119" t="s">
        <v>122</v>
      </c>
      <c r="L465" s="132" t="s">
        <v>6648</v>
      </c>
      <c r="M465" s="119" t="s">
        <v>5712</v>
      </c>
      <c r="N465" s="124" t="s">
        <v>5713</v>
      </c>
      <c r="O465" s="120">
        <v>15.45</v>
      </c>
    </row>
    <row r="466" spans="1:15" ht="39" customHeight="1">
      <c r="A466" s="131">
        <v>929003276501</v>
      </c>
      <c r="B466" s="117" t="s">
        <v>6659</v>
      </c>
      <c r="C466" s="115" t="s">
        <v>6660</v>
      </c>
      <c r="D466" s="122" t="s">
        <v>6661</v>
      </c>
      <c r="E466" s="122" t="s">
        <v>6662</v>
      </c>
      <c r="F466" s="117" t="s">
        <v>6663</v>
      </c>
      <c r="G466" s="123"/>
      <c r="H466" s="119" t="s">
        <v>5883</v>
      </c>
      <c r="I466" s="119" t="s">
        <v>6646</v>
      </c>
      <c r="J466" s="119" t="s">
        <v>6647</v>
      </c>
      <c r="K466" s="119" t="s">
        <v>122</v>
      </c>
      <c r="L466" s="132" t="s">
        <v>6648</v>
      </c>
      <c r="M466" s="119" t="s">
        <v>5712</v>
      </c>
      <c r="N466" s="124" t="s">
        <v>5713</v>
      </c>
      <c r="O466" s="120">
        <v>23.58</v>
      </c>
    </row>
    <row r="467" spans="1:15" ht="39" customHeight="1">
      <c r="A467" s="131">
        <v>929003276601</v>
      </c>
      <c r="B467" s="117" t="s">
        <v>6664</v>
      </c>
      <c r="C467" s="115" t="s">
        <v>6665</v>
      </c>
      <c r="D467" s="122" t="s">
        <v>6666</v>
      </c>
      <c r="E467" s="122" t="s">
        <v>6667</v>
      </c>
      <c r="F467" s="117" t="s">
        <v>6668</v>
      </c>
      <c r="G467" s="123"/>
      <c r="H467" s="119" t="s">
        <v>5883</v>
      </c>
      <c r="I467" s="119" t="s">
        <v>6646</v>
      </c>
      <c r="J467" s="119" t="s">
        <v>6647</v>
      </c>
      <c r="K467" s="119" t="s">
        <v>122</v>
      </c>
      <c r="L467" s="132" t="s">
        <v>6648</v>
      </c>
      <c r="M467" s="119" t="s">
        <v>5712</v>
      </c>
      <c r="N467" s="124" t="s">
        <v>5713</v>
      </c>
      <c r="O467" s="120">
        <v>23.58</v>
      </c>
    </row>
    <row r="468" spans="1:15" ht="39" customHeight="1">
      <c r="A468" s="131">
        <v>929003276701</v>
      </c>
      <c r="B468" s="117" t="s">
        <v>6669</v>
      </c>
      <c r="C468" s="115" t="s">
        <v>6670</v>
      </c>
      <c r="D468" s="122" t="s">
        <v>6671</v>
      </c>
      <c r="E468" s="122" t="s">
        <v>6672</v>
      </c>
      <c r="F468" s="117" t="s">
        <v>6673</v>
      </c>
      <c r="G468" s="123"/>
      <c r="H468" s="119" t="s">
        <v>5883</v>
      </c>
      <c r="I468" s="119" t="s">
        <v>6646</v>
      </c>
      <c r="J468" s="119" t="s">
        <v>6647</v>
      </c>
      <c r="K468" s="119" t="s">
        <v>122</v>
      </c>
      <c r="L468" s="132" t="s">
        <v>6648</v>
      </c>
      <c r="M468" s="119" t="s">
        <v>5712</v>
      </c>
      <c r="N468" s="124" t="s">
        <v>5713</v>
      </c>
      <c r="O468" s="120">
        <v>23.58</v>
      </c>
    </row>
    <row r="469" spans="1:15" ht="39" customHeight="1">
      <c r="A469" s="131">
        <v>929003276801</v>
      </c>
      <c r="B469" s="117" t="s">
        <v>6674</v>
      </c>
      <c r="C469" s="115" t="s">
        <v>6675</v>
      </c>
      <c r="D469" s="122" t="s">
        <v>6676</v>
      </c>
      <c r="E469" s="122" t="s">
        <v>6677</v>
      </c>
      <c r="F469" s="117" t="s">
        <v>6678</v>
      </c>
      <c r="G469" s="123"/>
      <c r="H469" s="119" t="s">
        <v>5883</v>
      </c>
      <c r="I469" s="119" t="s">
        <v>6646</v>
      </c>
      <c r="J469" s="119" t="s">
        <v>6647</v>
      </c>
      <c r="K469" s="119" t="s">
        <v>122</v>
      </c>
      <c r="L469" s="132" t="s">
        <v>6648</v>
      </c>
      <c r="M469" s="119" t="s">
        <v>5712</v>
      </c>
      <c r="N469" s="124" t="s">
        <v>5713</v>
      </c>
      <c r="O469" s="120">
        <v>31.71</v>
      </c>
    </row>
    <row r="470" spans="1:15" ht="39" customHeight="1">
      <c r="A470" s="131">
        <v>929003276901</v>
      </c>
      <c r="B470" s="117" t="s">
        <v>6679</v>
      </c>
      <c r="C470" s="115" t="s">
        <v>6680</v>
      </c>
      <c r="D470" s="122" t="s">
        <v>6681</v>
      </c>
      <c r="E470" s="122" t="s">
        <v>6682</v>
      </c>
      <c r="F470" s="117" t="s">
        <v>6683</v>
      </c>
      <c r="G470" s="123"/>
      <c r="H470" s="119" t="s">
        <v>5883</v>
      </c>
      <c r="I470" s="119" t="s">
        <v>6646</v>
      </c>
      <c r="J470" s="119" t="s">
        <v>6647</v>
      </c>
      <c r="K470" s="119" t="s">
        <v>122</v>
      </c>
      <c r="L470" s="132" t="s">
        <v>6648</v>
      </c>
      <c r="M470" s="119" t="s">
        <v>5712</v>
      </c>
      <c r="N470" s="124" t="s">
        <v>5713</v>
      </c>
      <c r="O470" s="120">
        <v>31.71</v>
      </c>
    </row>
    <row r="471" spans="1:15" ht="39" customHeight="1">
      <c r="A471" s="131">
        <v>929003277001</v>
      </c>
      <c r="B471" s="117" t="s">
        <v>6684</v>
      </c>
      <c r="C471" s="115" t="s">
        <v>6685</v>
      </c>
      <c r="D471" s="122" t="s">
        <v>6686</v>
      </c>
      <c r="E471" s="122" t="s">
        <v>6687</v>
      </c>
      <c r="F471" s="117" t="s">
        <v>6688</v>
      </c>
      <c r="G471" s="123"/>
      <c r="H471" s="119" t="s">
        <v>5883</v>
      </c>
      <c r="I471" s="119" t="s">
        <v>6646</v>
      </c>
      <c r="J471" s="119" t="s">
        <v>6647</v>
      </c>
      <c r="K471" s="119" t="s">
        <v>122</v>
      </c>
      <c r="L471" s="132" t="s">
        <v>6648</v>
      </c>
      <c r="M471" s="119" t="s">
        <v>5712</v>
      </c>
      <c r="N471" s="124" t="s">
        <v>5713</v>
      </c>
      <c r="O471" s="120">
        <v>31.71</v>
      </c>
    </row>
    <row r="472" spans="1:15" ht="39" customHeight="1">
      <c r="A472" s="131">
        <v>929003282501</v>
      </c>
      <c r="B472" s="117" t="s">
        <v>6689</v>
      </c>
      <c r="C472" s="115" t="s">
        <v>6690</v>
      </c>
      <c r="D472" s="122" t="s">
        <v>6691</v>
      </c>
      <c r="E472" s="122" t="s">
        <v>6692</v>
      </c>
      <c r="F472" s="117" t="s">
        <v>6693</v>
      </c>
      <c r="G472" s="119"/>
      <c r="H472" s="119" t="s">
        <v>5883</v>
      </c>
      <c r="I472" s="119" t="s">
        <v>6646</v>
      </c>
      <c r="J472" s="119" t="s">
        <v>6647</v>
      </c>
      <c r="K472" s="119" t="s">
        <v>122</v>
      </c>
      <c r="L472" s="132" t="s">
        <v>6648</v>
      </c>
      <c r="M472" s="119" t="s">
        <v>5712</v>
      </c>
      <c r="N472" s="124" t="s">
        <v>5713</v>
      </c>
      <c r="O472" s="120">
        <v>23.58</v>
      </c>
    </row>
    <row r="473" spans="1:15" ht="39" customHeight="1">
      <c r="A473" s="131">
        <v>929003282601</v>
      </c>
      <c r="B473" s="117" t="s">
        <v>6694</v>
      </c>
      <c r="C473" s="115" t="s">
        <v>6695</v>
      </c>
      <c r="D473" s="122" t="s">
        <v>6696</v>
      </c>
      <c r="E473" s="122" t="s">
        <v>6697</v>
      </c>
      <c r="F473" s="117" t="s">
        <v>6698</v>
      </c>
      <c r="G473" s="119"/>
      <c r="H473" s="119" t="s">
        <v>5883</v>
      </c>
      <c r="I473" s="119" t="s">
        <v>6646</v>
      </c>
      <c r="J473" s="119" t="s">
        <v>6647</v>
      </c>
      <c r="K473" s="119" t="s">
        <v>122</v>
      </c>
      <c r="L473" s="132" t="s">
        <v>6648</v>
      </c>
      <c r="M473" s="119" t="s">
        <v>5712</v>
      </c>
      <c r="N473" s="124" t="s">
        <v>5713</v>
      </c>
      <c r="O473" s="120">
        <v>23.58</v>
      </c>
    </row>
    <row r="474" spans="1:15" ht="39" customHeight="1">
      <c r="A474" s="131">
        <v>929003282701</v>
      </c>
      <c r="B474" s="117" t="s">
        <v>6699</v>
      </c>
      <c r="C474" s="115" t="s">
        <v>6700</v>
      </c>
      <c r="D474" s="122" t="s">
        <v>6701</v>
      </c>
      <c r="E474" s="122" t="s">
        <v>6702</v>
      </c>
      <c r="F474" s="117" t="s">
        <v>6703</v>
      </c>
      <c r="G474" s="119"/>
      <c r="H474" s="119" t="s">
        <v>5883</v>
      </c>
      <c r="I474" s="119" t="s">
        <v>6646</v>
      </c>
      <c r="J474" s="119" t="s">
        <v>6647</v>
      </c>
      <c r="K474" s="119" t="s">
        <v>122</v>
      </c>
      <c r="L474" s="132" t="s">
        <v>6648</v>
      </c>
      <c r="M474" s="119" t="s">
        <v>5712</v>
      </c>
      <c r="N474" s="124" t="s">
        <v>5713</v>
      </c>
      <c r="O474" s="120">
        <v>23.58</v>
      </c>
    </row>
    <row r="475" spans="1:15" ht="39" customHeight="1">
      <c r="A475" s="131">
        <v>929003282801</v>
      </c>
      <c r="B475" s="117" t="s">
        <v>6704</v>
      </c>
      <c r="C475" s="115" t="s">
        <v>6705</v>
      </c>
      <c r="D475" s="122" t="s">
        <v>6706</v>
      </c>
      <c r="E475" s="122" t="s">
        <v>6707</v>
      </c>
      <c r="F475" s="117" t="s">
        <v>6708</v>
      </c>
      <c r="G475" s="119"/>
      <c r="H475" s="119" t="s">
        <v>5883</v>
      </c>
      <c r="I475" s="119" t="s">
        <v>6646</v>
      </c>
      <c r="J475" s="119" t="s">
        <v>6647</v>
      </c>
      <c r="K475" s="119" t="s">
        <v>122</v>
      </c>
      <c r="L475" s="132" t="s">
        <v>6648</v>
      </c>
      <c r="M475" s="119" t="s">
        <v>5712</v>
      </c>
      <c r="N475" s="124" t="s">
        <v>5713</v>
      </c>
      <c r="O475" s="120">
        <v>31.71</v>
      </c>
    </row>
    <row r="476" spans="1:15" ht="39" customHeight="1">
      <c r="A476" s="131">
        <v>929003282901</v>
      </c>
      <c r="B476" s="117" t="s">
        <v>6709</v>
      </c>
      <c r="C476" s="115" t="s">
        <v>6710</v>
      </c>
      <c r="D476" s="122" t="s">
        <v>6711</v>
      </c>
      <c r="E476" s="122" t="s">
        <v>6712</v>
      </c>
      <c r="F476" s="117" t="s">
        <v>6713</v>
      </c>
      <c r="G476" s="119"/>
      <c r="H476" s="119" t="s">
        <v>5883</v>
      </c>
      <c r="I476" s="119" t="s">
        <v>6646</v>
      </c>
      <c r="J476" s="119" t="s">
        <v>6647</v>
      </c>
      <c r="K476" s="119" t="s">
        <v>122</v>
      </c>
      <c r="L476" s="132" t="s">
        <v>6648</v>
      </c>
      <c r="M476" s="119" t="s">
        <v>5712</v>
      </c>
      <c r="N476" s="124" t="s">
        <v>5713</v>
      </c>
      <c r="O476" s="120">
        <v>31.71</v>
      </c>
    </row>
    <row r="477" spans="1:15" ht="39" customHeight="1">
      <c r="A477" s="131">
        <v>929003283001</v>
      </c>
      <c r="B477" s="117" t="s">
        <v>6714</v>
      </c>
      <c r="C477" s="115" t="s">
        <v>6715</v>
      </c>
      <c r="D477" s="122" t="s">
        <v>6716</v>
      </c>
      <c r="E477" s="122" t="s">
        <v>6717</v>
      </c>
      <c r="F477" s="117" t="s">
        <v>6718</v>
      </c>
      <c r="G477" s="119"/>
      <c r="H477" s="119" t="s">
        <v>5883</v>
      </c>
      <c r="I477" s="119" t="s">
        <v>6646</v>
      </c>
      <c r="J477" s="119" t="s">
        <v>6647</v>
      </c>
      <c r="K477" s="119" t="s">
        <v>122</v>
      </c>
      <c r="L477" s="132" t="s">
        <v>6648</v>
      </c>
      <c r="M477" s="119" t="s">
        <v>5712</v>
      </c>
      <c r="N477" s="124" t="s">
        <v>5713</v>
      </c>
      <c r="O477" s="120">
        <v>31.71</v>
      </c>
    </row>
    <row r="478" spans="1:15" ht="39" customHeight="1">
      <c r="A478" s="131">
        <v>929003326601</v>
      </c>
      <c r="B478" s="117" t="s">
        <v>6719</v>
      </c>
      <c r="C478" s="115" t="s">
        <v>6720</v>
      </c>
      <c r="D478" s="122" t="s">
        <v>6721</v>
      </c>
      <c r="E478" s="122" t="s">
        <v>6722</v>
      </c>
      <c r="F478" s="117" t="s">
        <v>6723</v>
      </c>
      <c r="G478" s="123"/>
      <c r="H478" s="119" t="s">
        <v>5883</v>
      </c>
      <c r="I478" s="119" t="s">
        <v>6646</v>
      </c>
      <c r="J478" s="119" t="s">
        <v>6647</v>
      </c>
      <c r="K478" s="119" t="s">
        <v>122</v>
      </c>
      <c r="L478" s="132" t="s">
        <v>6648</v>
      </c>
      <c r="M478" s="119" t="s">
        <v>5712</v>
      </c>
      <c r="N478" s="124" t="s">
        <v>5713</v>
      </c>
      <c r="O478" s="120">
        <v>39.840000000000003</v>
      </c>
    </row>
    <row r="479" spans="1:15" ht="39" customHeight="1">
      <c r="A479" s="131">
        <v>929003326701</v>
      </c>
      <c r="B479" s="117" t="s">
        <v>6724</v>
      </c>
      <c r="C479" s="115" t="s">
        <v>6725</v>
      </c>
      <c r="D479" s="122" t="s">
        <v>6726</v>
      </c>
      <c r="E479" s="122" t="s">
        <v>6727</v>
      </c>
      <c r="F479" s="117" t="s">
        <v>6728</v>
      </c>
      <c r="G479" s="123"/>
      <c r="H479" s="119" t="s">
        <v>5883</v>
      </c>
      <c r="I479" s="119" t="s">
        <v>6646</v>
      </c>
      <c r="J479" s="119" t="s">
        <v>6647</v>
      </c>
      <c r="K479" s="119" t="s">
        <v>122</v>
      </c>
      <c r="L479" s="132" t="s">
        <v>6648</v>
      </c>
      <c r="M479" s="119" t="s">
        <v>5712</v>
      </c>
      <c r="N479" s="124" t="s">
        <v>5713</v>
      </c>
      <c r="O479" s="120">
        <v>39.840000000000003</v>
      </c>
    </row>
    <row r="480" spans="1:15" ht="39" customHeight="1">
      <c r="A480" s="131">
        <v>929003326801</v>
      </c>
      <c r="B480" s="117" t="s">
        <v>6729</v>
      </c>
      <c r="C480" s="115" t="s">
        <v>6730</v>
      </c>
      <c r="D480" s="122" t="s">
        <v>6731</v>
      </c>
      <c r="E480" s="122" t="s">
        <v>6732</v>
      </c>
      <c r="F480" s="117" t="s">
        <v>6733</v>
      </c>
      <c r="G480" s="123"/>
      <c r="H480" s="119" t="s">
        <v>5883</v>
      </c>
      <c r="I480" s="119" t="s">
        <v>6646</v>
      </c>
      <c r="J480" s="119" t="s">
        <v>6647</v>
      </c>
      <c r="K480" s="119" t="s">
        <v>122</v>
      </c>
      <c r="L480" s="132" t="s">
        <v>6648</v>
      </c>
      <c r="M480" s="119" t="s">
        <v>5712</v>
      </c>
      <c r="N480" s="124" t="s">
        <v>5713</v>
      </c>
      <c r="O480" s="120">
        <v>39.840000000000003</v>
      </c>
    </row>
    <row r="481" spans="1:15" ht="39" customHeight="1">
      <c r="A481" s="131">
        <v>929003326901</v>
      </c>
      <c r="B481" s="117" t="s">
        <v>6734</v>
      </c>
      <c r="C481" s="115" t="s">
        <v>6735</v>
      </c>
      <c r="D481" s="122" t="s">
        <v>6736</v>
      </c>
      <c r="E481" s="122" t="s">
        <v>6737</v>
      </c>
      <c r="F481" s="117" t="s">
        <v>6738</v>
      </c>
      <c r="G481" s="123"/>
      <c r="H481" s="119" t="s">
        <v>5883</v>
      </c>
      <c r="I481" s="119" t="s">
        <v>6646</v>
      </c>
      <c r="J481" s="119" t="s">
        <v>6647</v>
      </c>
      <c r="K481" s="119" t="s">
        <v>122</v>
      </c>
      <c r="L481" s="132" t="s">
        <v>6648</v>
      </c>
      <c r="M481" s="119" t="s">
        <v>5712</v>
      </c>
      <c r="N481" s="124" t="s">
        <v>5713</v>
      </c>
      <c r="O481" s="120">
        <v>47.97</v>
      </c>
    </row>
    <row r="482" spans="1:15" ht="39" customHeight="1">
      <c r="A482" s="131">
        <v>929003327001</v>
      </c>
      <c r="B482" s="117" t="s">
        <v>6739</v>
      </c>
      <c r="C482" s="115" t="s">
        <v>6740</v>
      </c>
      <c r="D482" s="122" t="s">
        <v>6741</v>
      </c>
      <c r="E482" s="122" t="s">
        <v>6742</v>
      </c>
      <c r="F482" s="117" t="s">
        <v>6743</v>
      </c>
      <c r="G482" s="123"/>
      <c r="H482" s="119" t="s">
        <v>5883</v>
      </c>
      <c r="I482" s="119" t="s">
        <v>6646</v>
      </c>
      <c r="J482" s="119" t="s">
        <v>6647</v>
      </c>
      <c r="K482" s="119" t="s">
        <v>122</v>
      </c>
      <c r="L482" s="132" t="s">
        <v>6648</v>
      </c>
      <c r="M482" s="119" t="s">
        <v>5712</v>
      </c>
      <c r="N482" s="124" t="s">
        <v>5713</v>
      </c>
      <c r="O482" s="120">
        <v>47.97</v>
      </c>
    </row>
    <row r="483" spans="1:15" ht="39" customHeight="1">
      <c r="A483" s="131">
        <v>929003327101</v>
      </c>
      <c r="B483" s="117" t="s">
        <v>6744</v>
      </c>
      <c r="C483" s="115" t="s">
        <v>6745</v>
      </c>
      <c r="D483" s="122" t="s">
        <v>6746</v>
      </c>
      <c r="E483" s="122" t="s">
        <v>6747</v>
      </c>
      <c r="F483" s="117" t="s">
        <v>6748</v>
      </c>
      <c r="G483" s="123"/>
      <c r="H483" s="119" t="s">
        <v>5883</v>
      </c>
      <c r="I483" s="119" t="s">
        <v>6646</v>
      </c>
      <c r="J483" s="119" t="s">
        <v>6647</v>
      </c>
      <c r="K483" s="119" t="s">
        <v>122</v>
      </c>
      <c r="L483" s="132" t="s">
        <v>6648</v>
      </c>
      <c r="M483" s="119" t="s">
        <v>5712</v>
      </c>
      <c r="N483" s="124" t="s">
        <v>5713</v>
      </c>
      <c r="O483" s="120">
        <v>47.97</v>
      </c>
    </row>
    <row r="484" spans="1:15" ht="39" customHeight="1">
      <c r="A484" s="131">
        <v>929003258831</v>
      </c>
      <c r="B484" s="117" t="s">
        <v>6749</v>
      </c>
      <c r="C484" s="115" t="s">
        <v>6750</v>
      </c>
      <c r="D484" s="116"/>
      <c r="E484" s="122"/>
      <c r="F484" s="117" t="s">
        <v>6751</v>
      </c>
      <c r="G484" s="119"/>
      <c r="H484" s="119" t="s">
        <v>5883</v>
      </c>
      <c r="I484" s="119" t="s">
        <v>6107</v>
      </c>
      <c r="J484" s="119" t="s">
        <v>6752</v>
      </c>
      <c r="K484" s="119" t="s">
        <v>122</v>
      </c>
      <c r="L484" s="132" t="s">
        <v>6648</v>
      </c>
      <c r="M484" s="119" t="s">
        <v>5712</v>
      </c>
      <c r="N484" s="124" t="s">
        <v>5713</v>
      </c>
      <c r="O484" s="120">
        <v>64.23</v>
      </c>
    </row>
    <row r="485" spans="1:15" ht="39" customHeight="1">
      <c r="A485" s="131">
        <v>929003259331</v>
      </c>
      <c r="B485" s="117" t="s">
        <v>6753</v>
      </c>
      <c r="C485" s="115" t="s">
        <v>6754</v>
      </c>
      <c r="D485" s="116"/>
      <c r="E485" s="122"/>
      <c r="F485" s="117" t="s">
        <v>6755</v>
      </c>
      <c r="G485" s="119"/>
      <c r="H485" s="119" t="s">
        <v>5883</v>
      </c>
      <c r="I485" s="119" t="s">
        <v>6107</v>
      </c>
      <c r="J485" s="119" t="s">
        <v>6752</v>
      </c>
      <c r="K485" s="119" t="s">
        <v>122</v>
      </c>
      <c r="L485" s="132" t="s">
        <v>6648</v>
      </c>
      <c r="M485" s="119" t="s">
        <v>5712</v>
      </c>
      <c r="N485" s="124" t="s">
        <v>5713</v>
      </c>
      <c r="O485" s="120">
        <v>64.23</v>
      </c>
    </row>
    <row r="486" spans="1:15" ht="39" customHeight="1">
      <c r="A486" s="131">
        <v>929003259431</v>
      </c>
      <c r="B486" s="117" t="s">
        <v>6756</v>
      </c>
      <c r="C486" s="115" t="s">
        <v>6757</v>
      </c>
      <c r="D486" s="116"/>
      <c r="E486" s="122"/>
      <c r="F486" s="117" t="s">
        <v>6758</v>
      </c>
      <c r="G486" s="119"/>
      <c r="H486" s="119" t="s">
        <v>5883</v>
      </c>
      <c r="I486" s="119" t="s">
        <v>6107</v>
      </c>
      <c r="J486" s="119" t="s">
        <v>6752</v>
      </c>
      <c r="K486" s="119" t="s">
        <v>122</v>
      </c>
      <c r="L486" s="132" t="s">
        <v>6648</v>
      </c>
      <c r="M486" s="119" t="s">
        <v>5712</v>
      </c>
      <c r="N486" s="124" t="s">
        <v>5713</v>
      </c>
      <c r="O486" s="120">
        <v>64.23</v>
      </c>
    </row>
    <row r="487" spans="1:15" ht="39" customHeight="1">
      <c r="A487" s="131">
        <v>929003324231</v>
      </c>
      <c r="B487" s="117" t="s">
        <v>6759</v>
      </c>
      <c r="C487" s="115" t="s">
        <v>6760</v>
      </c>
      <c r="D487" s="116"/>
      <c r="E487" s="122"/>
      <c r="F487" s="117" t="s">
        <v>6761</v>
      </c>
      <c r="G487" s="119"/>
      <c r="H487" s="119" t="s">
        <v>5883</v>
      </c>
      <c r="I487" s="119" t="s">
        <v>6107</v>
      </c>
      <c r="J487" s="119" t="s">
        <v>6752</v>
      </c>
      <c r="K487" s="119" t="s">
        <v>122</v>
      </c>
      <c r="L487" s="132" t="s">
        <v>6648</v>
      </c>
      <c r="M487" s="119" t="s">
        <v>5712</v>
      </c>
      <c r="N487" s="124" t="s">
        <v>5713</v>
      </c>
      <c r="O487" s="120">
        <v>80.489999999999995</v>
      </c>
    </row>
    <row r="488" spans="1:15" ht="39" customHeight="1">
      <c r="A488" s="131">
        <v>929003324331</v>
      </c>
      <c r="B488" s="117" t="s">
        <v>6762</v>
      </c>
      <c r="C488" s="115" t="s">
        <v>6763</v>
      </c>
      <c r="D488" s="116"/>
      <c r="E488" s="122"/>
      <c r="F488" s="117" t="s">
        <v>6764</v>
      </c>
      <c r="G488" s="119"/>
      <c r="H488" s="119" t="s">
        <v>5883</v>
      </c>
      <c r="I488" s="119" t="s">
        <v>6107</v>
      </c>
      <c r="J488" s="119" t="s">
        <v>6752</v>
      </c>
      <c r="K488" s="119" t="s">
        <v>122</v>
      </c>
      <c r="L488" s="132" t="s">
        <v>6648</v>
      </c>
      <c r="M488" s="119" t="s">
        <v>5712</v>
      </c>
      <c r="N488" s="124" t="s">
        <v>5713</v>
      </c>
      <c r="O488" s="120">
        <v>80.489999999999995</v>
      </c>
    </row>
    <row r="489" spans="1:15" ht="39" customHeight="1">
      <c r="A489" s="131">
        <v>929003324431</v>
      </c>
      <c r="B489" s="117" t="s">
        <v>6765</v>
      </c>
      <c r="C489" s="115" t="s">
        <v>6766</v>
      </c>
      <c r="D489" s="116"/>
      <c r="E489" s="122"/>
      <c r="F489" s="117" t="s">
        <v>6767</v>
      </c>
      <c r="G489" s="119"/>
      <c r="H489" s="119" t="s">
        <v>5883</v>
      </c>
      <c r="I489" s="119" t="s">
        <v>6107</v>
      </c>
      <c r="J489" s="119" t="s">
        <v>6752</v>
      </c>
      <c r="K489" s="119" t="s">
        <v>122</v>
      </c>
      <c r="L489" s="132" t="s">
        <v>6648</v>
      </c>
      <c r="M489" s="119" t="s">
        <v>5712</v>
      </c>
      <c r="N489" s="124" t="s">
        <v>5713</v>
      </c>
      <c r="O489" s="120">
        <v>104.88</v>
      </c>
    </row>
    <row r="490" spans="1:15" ht="39" customHeight="1">
      <c r="A490" s="131">
        <v>929003324531</v>
      </c>
      <c r="B490" s="117" t="s">
        <v>6768</v>
      </c>
      <c r="C490" s="115" t="s">
        <v>6769</v>
      </c>
      <c r="D490" s="116"/>
      <c r="E490" s="122"/>
      <c r="F490" s="117" t="s">
        <v>6770</v>
      </c>
      <c r="G490" s="119"/>
      <c r="H490" s="119" t="s">
        <v>5883</v>
      </c>
      <c r="I490" s="119" t="s">
        <v>6107</v>
      </c>
      <c r="J490" s="119" t="s">
        <v>6752</v>
      </c>
      <c r="K490" s="119" t="s">
        <v>122</v>
      </c>
      <c r="L490" s="132" t="s">
        <v>6648</v>
      </c>
      <c r="M490" s="119" t="s">
        <v>5712</v>
      </c>
      <c r="N490" s="124" t="s">
        <v>5713</v>
      </c>
      <c r="O490" s="120">
        <v>104.88</v>
      </c>
    </row>
    <row r="491" spans="1:15" ht="39" customHeight="1">
      <c r="A491" s="131">
        <v>929003298601</v>
      </c>
      <c r="B491" s="117" t="s">
        <v>6771</v>
      </c>
      <c r="C491" s="115" t="s">
        <v>6772</v>
      </c>
      <c r="D491" s="116"/>
      <c r="E491" s="122"/>
      <c r="F491" s="117" t="s">
        <v>6773</v>
      </c>
      <c r="G491" s="123"/>
      <c r="H491" s="119" t="s">
        <v>5883</v>
      </c>
      <c r="I491" s="119" t="s">
        <v>6774</v>
      </c>
      <c r="J491" s="119" t="s">
        <v>6775</v>
      </c>
      <c r="K491" s="119" t="s">
        <v>122</v>
      </c>
      <c r="L491" s="132" t="s">
        <v>6648</v>
      </c>
      <c r="M491" s="119" t="s">
        <v>5712</v>
      </c>
      <c r="N491" s="124" t="s">
        <v>5713</v>
      </c>
      <c r="O491" s="120">
        <v>96.75</v>
      </c>
    </row>
    <row r="492" spans="1:15" ht="39" customHeight="1">
      <c r="A492" s="131">
        <v>929003298701</v>
      </c>
      <c r="B492" s="117" t="s">
        <v>6776</v>
      </c>
      <c r="C492" s="115" t="s">
        <v>6777</v>
      </c>
      <c r="D492" s="116"/>
      <c r="E492" s="122"/>
      <c r="F492" s="117" t="s">
        <v>6778</v>
      </c>
      <c r="G492" s="123"/>
      <c r="H492" s="119" t="s">
        <v>5883</v>
      </c>
      <c r="I492" s="119" t="s">
        <v>6774</v>
      </c>
      <c r="J492" s="119" t="s">
        <v>6775</v>
      </c>
      <c r="K492" s="119" t="s">
        <v>122</v>
      </c>
      <c r="L492" s="132" t="s">
        <v>6648</v>
      </c>
      <c r="M492" s="119" t="s">
        <v>5712</v>
      </c>
      <c r="N492" s="124" t="s">
        <v>5713</v>
      </c>
      <c r="O492" s="120">
        <v>178.05</v>
      </c>
    </row>
    <row r="493" spans="1:15" ht="39" customHeight="1">
      <c r="A493" s="131">
        <v>929003298801</v>
      </c>
      <c r="B493" s="117" t="s">
        <v>6779</v>
      </c>
      <c r="C493" s="115" t="s">
        <v>6780</v>
      </c>
      <c r="D493" s="116"/>
      <c r="E493" s="122"/>
      <c r="F493" s="117" t="s">
        <v>6781</v>
      </c>
      <c r="G493" s="123"/>
      <c r="H493" s="119" t="s">
        <v>5883</v>
      </c>
      <c r="I493" s="119" t="s">
        <v>6774</v>
      </c>
      <c r="J493" s="119" t="s">
        <v>6775</v>
      </c>
      <c r="K493" s="119" t="s">
        <v>122</v>
      </c>
      <c r="L493" s="132" t="s">
        <v>6648</v>
      </c>
      <c r="M493" s="119" t="s">
        <v>5712</v>
      </c>
      <c r="N493" s="124" t="s">
        <v>5713</v>
      </c>
      <c r="O493" s="120">
        <v>259.35000000000002</v>
      </c>
    </row>
    <row r="494" spans="1:15" ht="39" customHeight="1">
      <c r="A494" s="131">
        <v>929003298901</v>
      </c>
      <c r="B494" s="117" t="s">
        <v>6782</v>
      </c>
      <c r="C494" s="115" t="s">
        <v>6783</v>
      </c>
      <c r="D494" s="116"/>
      <c r="E494" s="122"/>
      <c r="F494" s="117" t="s">
        <v>6784</v>
      </c>
      <c r="G494" s="123"/>
      <c r="H494" s="119" t="s">
        <v>5883</v>
      </c>
      <c r="I494" s="119" t="s">
        <v>6774</v>
      </c>
      <c r="J494" s="119" t="s">
        <v>6775</v>
      </c>
      <c r="K494" s="119" t="s">
        <v>122</v>
      </c>
      <c r="L494" s="132" t="s">
        <v>6648</v>
      </c>
      <c r="M494" s="119" t="s">
        <v>5712</v>
      </c>
      <c r="N494" s="124" t="s">
        <v>5713</v>
      </c>
      <c r="O494" s="120">
        <v>332.52</v>
      </c>
    </row>
    <row r="495" spans="1:15" ht="39" customHeight="1">
      <c r="A495" s="131">
        <v>929003299001</v>
      </c>
      <c r="B495" s="117" t="s">
        <v>6785</v>
      </c>
      <c r="C495" s="115" t="s">
        <v>6786</v>
      </c>
      <c r="D495" s="116"/>
      <c r="E495" s="122"/>
      <c r="F495" s="117" t="s">
        <v>6787</v>
      </c>
      <c r="G495" s="123"/>
      <c r="H495" s="119" t="s">
        <v>5883</v>
      </c>
      <c r="I495" s="119" t="s">
        <v>6774</v>
      </c>
      <c r="J495" s="119" t="s">
        <v>6775</v>
      </c>
      <c r="K495" s="119" t="s">
        <v>122</v>
      </c>
      <c r="L495" s="132" t="s">
        <v>6648</v>
      </c>
      <c r="M495" s="119" t="s">
        <v>5712</v>
      </c>
      <c r="N495" s="124" t="s">
        <v>5713</v>
      </c>
      <c r="O495" s="120">
        <v>96.75</v>
      </c>
    </row>
    <row r="496" spans="1:15" ht="39" customHeight="1">
      <c r="A496" s="131">
        <v>929003299101</v>
      </c>
      <c r="B496" s="117" t="s">
        <v>6788</v>
      </c>
      <c r="C496" s="115" t="s">
        <v>6789</v>
      </c>
      <c r="D496" s="116"/>
      <c r="E496" s="122"/>
      <c r="F496" s="117" t="s">
        <v>6790</v>
      </c>
      <c r="G496" s="123"/>
      <c r="H496" s="119" t="s">
        <v>5883</v>
      </c>
      <c r="I496" s="119" t="s">
        <v>6774</v>
      </c>
      <c r="J496" s="119" t="s">
        <v>6775</v>
      </c>
      <c r="K496" s="119" t="s">
        <v>122</v>
      </c>
      <c r="L496" s="132" t="s">
        <v>6648</v>
      </c>
      <c r="M496" s="119" t="s">
        <v>5712</v>
      </c>
      <c r="N496" s="124" t="s">
        <v>5713</v>
      </c>
      <c r="O496" s="120">
        <v>178.05</v>
      </c>
    </row>
    <row r="497" spans="1:15" ht="39" customHeight="1">
      <c r="A497" s="131">
        <v>929003299201</v>
      </c>
      <c r="B497" s="117" t="s">
        <v>6791</v>
      </c>
      <c r="C497" s="115" t="s">
        <v>6792</v>
      </c>
      <c r="D497" s="116"/>
      <c r="E497" s="122"/>
      <c r="F497" s="117" t="s">
        <v>6793</v>
      </c>
      <c r="G497" s="123"/>
      <c r="H497" s="119" t="s">
        <v>5883</v>
      </c>
      <c r="I497" s="119" t="s">
        <v>6774</v>
      </c>
      <c r="J497" s="119" t="s">
        <v>6775</v>
      </c>
      <c r="K497" s="119" t="s">
        <v>122</v>
      </c>
      <c r="L497" s="132" t="s">
        <v>6648</v>
      </c>
      <c r="M497" s="119" t="s">
        <v>5712</v>
      </c>
      <c r="N497" s="124" t="s">
        <v>5713</v>
      </c>
      <c r="O497" s="120">
        <v>259.35000000000002</v>
      </c>
    </row>
    <row r="498" spans="1:15" ht="39" customHeight="1">
      <c r="A498" s="131">
        <v>929003299301</v>
      </c>
      <c r="B498" s="117" t="s">
        <v>6794</v>
      </c>
      <c r="C498" s="115" t="s">
        <v>6795</v>
      </c>
      <c r="D498" s="116"/>
      <c r="E498" s="122"/>
      <c r="F498" s="117" t="s">
        <v>6796</v>
      </c>
      <c r="G498" s="123"/>
      <c r="H498" s="119" t="s">
        <v>5883</v>
      </c>
      <c r="I498" s="119" t="s">
        <v>6774</v>
      </c>
      <c r="J498" s="119" t="s">
        <v>6775</v>
      </c>
      <c r="K498" s="119" t="s">
        <v>122</v>
      </c>
      <c r="L498" s="132" t="s">
        <v>6648</v>
      </c>
      <c r="M498" s="119" t="s">
        <v>5712</v>
      </c>
      <c r="N498" s="124" t="s">
        <v>5713</v>
      </c>
      <c r="O498" s="120">
        <v>332.52</v>
      </c>
    </row>
    <row r="499" spans="1:15" ht="39" customHeight="1">
      <c r="A499" s="131">
        <v>929003313201</v>
      </c>
      <c r="B499" s="117" t="s">
        <v>6797</v>
      </c>
      <c r="C499" s="115" t="s">
        <v>6798</v>
      </c>
      <c r="D499" s="116"/>
      <c r="E499" s="122"/>
      <c r="F499" s="117" t="s">
        <v>6799</v>
      </c>
      <c r="G499" s="123"/>
      <c r="H499" s="119" t="s">
        <v>5883</v>
      </c>
      <c r="I499" s="119" t="s">
        <v>5923</v>
      </c>
      <c r="J499" s="119" t="s">
        <v>6800</v>
      </c>
      <c r="K499" s="119" t="s">
        <v>122</v>
      </c>
      <c r="L499" s="132" t="s">
        <v>6648</v>
      </c>
      <c r="M499" s="119" t="s">
        <v>5712</v>
      </c>
      <c r="N499" s="124" t="s">
        <v>5713</v>
      </c>
      <c r="O499" s="120">
        <v>72.36</v>
      </c>
    </row>
    <row r="500" spans="1:15" ht="39" customHeight="1">
      <c r="A500" s="131">
        <v>929003313301</v>
      </c>
      <c r="B500" s="117" t="s">
        <v>6801</v>
      </c>
      <c r="C500" s="115" t="s">
        <v>6802</v>
      </c>
      <c r="D500" s="116"/>
      <c r="E500" s="122"/>
      <c r="F500" s="117" t="s">
        <v>6803</v>
      </c>
      <c r="G500" s="123"/>
      <c r="H500" s="119" t="s">
        <v>5883</v>
      </c>
      <c r="I500" s="119" t="s">
        <v>5923</v>
      </c>
      <c r="J500" s="119" t="s">
        <v>6800</v>
      </c>
      <c r="K500" s="119" t="s">
        <v>122</v>
      </c>
      <c r="L500" s="132" t="s">
        <v>6648</v>
      </c>
      <c r="M500" s="119" t="s">
        <v>5712</v>
      </c>
      <c r="N500" s="124" t="s">
        <v>5713</v>
      </c>
      <c r="O500" s="120">
        <v>72.36</v>
      </c>
    </row>
    <row r="501" spans="1:15" ht="39" customHeight="1">
      <c r="A501" s="131">
        <v>929003313401</v>
      </c>
      <c r="B501" s="117" t="s">
        <v>6804</v>
      </c>
      <c r="C501" s="115" t="s">
        <v>6805</v>
      </c>
      <c r="D501" s="116"/>
      <c r="E501" s="122"/>
      <c r="F501" s="117" t="s">
        <v>6806</v>
      </c>
      <c r="G501" s="123"/>
      <c r="H501" s="119" t="s">
        <v>5883</v>
      </c>
      <c r="I501" s="119" t="s">
        <v>5923</v>
      </c>
      <c r="J501" s="119" t="s">
        <v>6800</v>
      </c>
      <c r="K501" s="119" t="s">
        <v>122</v>
      </c>
      <c r="L501" s="132" t="s">
        <v>6648</v>
      </c>
      <c r="M501" s="119" t="s">
        <v>5712</v>
      </c>
      <c r="N501" s="124" t="s">
        <v>5713</v>
      </c>
      <c r="O501" s="120">
        <v>161.79</v>
      </c>
    </row>
    <row r="502" spans="1:15" ht="39" customHeight="1">
      <c r="A502" s="131">
        <v>929003313501</v>
      </c>
      <c r="B502" s="117" t="s">
        <v>6807</v>
      </c>
      <c r="C502" s="115" t="s">
        <v>6808</v>
      </c>
      <c r="D502" s="116"/>
      <c r="E502" s="122"/>
      <c r="F502" s="117" t="s">
        <v>6809</v>
      </c>
      <c r="G502" s="123"/>
      <c r="H502" s="119" t="s">
        <v>5883</v>
      </c>
      <c r="I502" s="119" t="s">
        <v>5923</v>
      </c>
      <c r="J502" s="119" t="s">
        <v>6800</v>
      </c>
      <c r="K502" s="119" t="s">
        <v>122</v>
      </c>
      <c r="L502" s="132" t="s">
        <v>6648</v>
      </c>
      <c r="M502" s="119" t="s">
        <v>5712</v>
      </c>
      <c r="N502" s="124" t="s">
        <v>5713</v>
      </c>
      <c r="O502" s="120">
        <v>161.79</v>
      </c>
    </row>
    <row r="503" spans="1:15" ht="39" customHeight="1">
      <c r="A503" s="131">
        <v>929003315007</v>
      </c>
      <c r="B503" s="117" t="s">
        <v>6810</v>
      </c>
      <c r="C503" s="115" t="s">
        <v>6811</v>
      </c>
      <c r="D503" s="116"/>
      <c r="E503" s="122"/>
      <c r="F503" s="117" t="s">
        <v>6812</v>
      </c>
      <c r="G503" s="119"/>
      <c r="H503" s="119" t="s">
        <v>5883</v>
      </c>
      <c r="I503" s="119" t="s">
        <v>6813</v>
      </c>
      <c r="J503" s="119" t="s">
        <v>6814</v>
      </c>
      <c r="K503" s="119" t="s">
        <v>122</v>
      </c>
      <c r="L503" s="132" t="s">
        <v>6648</v>
      </c>
      <c r="M503" s="119" t="s">
        <v>5712</v>
      </c>
      <c r="N503" s="124" t="s">
        <v>5713</v>
      </c>
      <c r="O503" s="120">
        <v>113.01</v>
      </c>
    </row>
    <row r="504" spans="1:15" ht="39" customHeight="1">
      <c r="A504" s="131">
        <v>929003315701</v>
      </c>
      <c r="B504" s="117" t="s">
        <v>6815</v>
      </c>
      <c r="C504" s="115" t="s">
        <v>6816</v>
      </c>
      <c r="D504" s="116"/>
      <c r="E504" s="122"/>
      <c r="F504" s="117" t="s">
        <v>6817</v>
      </c>
      <c r="G504" s="123"/>
      <c r="H504" s="119" t="s">
        <v>5883</v>
      </c>
      <c r="I504" s="119" t="s">
        <v>6818</v>
      </c>
      <c r="J504" s="119" t="s">
        <v>6819</v>
      </c>
      <c r="K504" s="119" t="s">
        <v>122</v>
      </c>
      <c r="L504" s="132" t="s">
        <v>6648</v>
      </c>
      <c r="M504" s="119" t="s">
        <v>5712</v>
      </c>
      <c r="N504" s="124" t="s">
        <v>5713</v>
      </c>
      <c r="O504" s="120">
        <v>486.99</v>
      </c>
    </row>
    <row r="505" spans="1:15" ht="39" customHeight="1">
      <c r="A505" s="131">
        <v>929003315801</v>
      </c>
      <c r="B505" s="117" t="s">
        <v>6820</v>
      </c>
      <c r="C505" s="115" t="s">
        <v>6821</v>
      </c>
      <c r="D505" s="116"/>
      <c r="E505" s="122"/>
      <c r="F505" s="117" t="s">
        <v>6822</v>
      </c>
      <c r="G505" s="123"/>
      <c r="H505" s="119" t="s">
        <v>5883</v>
      </c>
      <c r="I505" s="119" t="s">
        <v>6818</v>
      </c>
      <c r="J505" s="119" t="s">
        <v>6819</v>
      </c>
      <c r="K505" s="119" t="s">
        <v>122</v>
      </c>
      <c r="L505" s="132" t="s">
        <v>6648</v>
      </c>
      <c r="M505" s="119" t="s">
        <v>5712</v>
      </c>
      <c r="N505" s="124" t="s">
        <v>5713</v>
      </c>
      <c r="O505" s="120">
        <v>486.99</v>
      </c>
    </row>
    <row r="506" spans="1:15" ht="39" customHeight="1">
      <c r="A506" s="131">
        <v>929003315901</v>
      </c>
      <c r="B506" s="117" t="s">
        <v>6823</v>
      </c>
      <c r="C506" s="115" t="s">
        <v>6824</v>
      </c>
      <c r="D506" s="116"/>
      <c r="E506" s="122"/>
      <c r="F506" s="117" t="s">
        <v>6825</v>
      </c>
      <c r="G506" s="123"/>
      <c r="H506" s="119" t="s">
        <v>5883</v>
      </c>
      <c r="I506" s="119" t="s">
        <v>6818</v>
      </c>
      <c r="J506" s="119" t="s">
        <v>6819</v>
      </c>
      <c r="K506" s="119" t="s">
        <v>122</v>
      </c>
      <c r="L506" s="132" t="s">
        <v>6648</v>
      </c>
      <c r="M506" s="119" t="s">
        <v>5712</v>
      </c>
      <c r="N506" s="124" t="s">
        <v>5713</v>
      </c>
      <c r="O506" s="120">
        <v>486.99</v>
      </c>
    </row>
    <row r="507" spans="1:15" ht="39" customHeight="1">
      <c r="A507" s="131">
        <v>929003316001</v>
      </c>
      <c r="B507" s="117" t="s">
        <v>6826</v>
      </c>
      <c r="C507" s="115" t="s">
        <v>6827</v>
      </c>
      <c r="D507" s="116"/>
      <c r="E507" s="122"/>
      <c r="F507" s="117" t="s">
        <v>6828</v>
      </c>
      <c r="G507" s="123"/>
      <c r="H507" s="119" t="s">
        <v>5883</v>
      </c>
      <c r="I507" s="119" t="s">
        <v>6818</v>
      </c>
      <c r="J507" s="119" t="s">
        <v>6819</v>
      </c>
      <c r="K507" s="119" t="s">
        <v>122</v>
      </c>
      <c r="L507" s="132" t="s">
        <v>6648</v>
      </c>
      <c r="M507" s="119" t="s">
        <v>5712</v>
      </c>
      <c r="N507" s="124" t="s">
        <v>5713</v>
      </c>
      <c r="O507" s="120">
        <v>486.99</v>
      </c>
    </row>
    <row r="508" spans="1:15" ht="39" customHeight="1">
      <c r="A508" s="131">
        <v>929003316101</v>
      </c>
      <c r="B508" s="117" t="s">
        <v>6829</v>
      </c>
      <c r="C508" s="115" t="s">
        <v>6830</v>
      </c>
      <c r="D508" s="116"/>
      <c r="E508" s="122"/>
      <c r="F508" s="117" t="s">
        <v>6831</v>
      </c>
      <c r="G508" s="123"/>
      <c r="H508" s="119" t="s">
        <v>5883</v>
      </c>
      <c r="I508" s="119" t="s">
        <v>6818</v>
      </c>
      <c r="J508" s="119" t="s">
        <v>6819</v>
      </c>
      <c r="K508" s="119" t="s">
        <v>122</v>
      </c>
      <c r="L508" s="132" t="s">
        <v>6648</v>
      </c>
      <c r="M508" s="119" t="s">
        <v>5712</v>
      </c>
      <c r="N508" s="124" t="s">
        <v>5713</v>
      </c>
      <c r="O508" s="120">
        <v>617.07000000000005</v>
      </c>
    </row>
    <row r="509" spans="1:15" ht="39" customHeight="1">
      <c r="A509" s="131">
        <v>929003316201</v>
      </c>
      <c r="B509" s="117" t="s">
        <v>6832</v>
      </c>
      <c r="C509" s="115" t="s">
        <v>6833</v>
      </c>
      <c r="D509" s="116"/>
      <c r="E509" s="122"/>
      <c r="F509" s="117" t="s">
        <v>6834</v>
      </c>
      <c r="G509" s="123"/>
      <c r="H509" s="119" t="s">
        <v>5883</v>
      </c>
      <c r="I509" s="119" t="s">
        <v>6818</v>
      </c>
      <c r="J509" s="119" t="s">
        <v>6819</v>
      </c>
      <c r="K509" s="119" t="s">
        <v>122</v>
      </c>
      <c r="L509" s="132" t="s">
        <v>6648</v>
      </c>
      <c r="M509" s="119" t="s">
        <v>5712</v>
      </c>
      <c r="N509" s="124" t="s">
        <v>5713</v>
      </c>
      <c r="O509" s="120">
        <v>617.07000000000005</v>
      </c>
    </row>
    <row r="510" spans="1:15" ht="39" customHeight="1">
      <c r="A510" s="131">
        <v>929003316301</v>
      </c>
      <c r="B510" s="117" t="s">
        <v>6835</v>
      </c>
      <c r="C510" s="115" t="s">
        <v>6836</v>
      </c>
      <c r="D510" s="116"/>
      <c r="E510" s="122"/>
      <c r="F510" s="117" t="s">
        <v>6837</v>
      </c>
      <c r="G510" s="123"/>
      <c r="H510" s="119" t="s">
        <v>5883</v>
      </c>
      <c r="I510" s="119" t="s">
        <v>6818</v>
      </c>
      <c r="J510" s="119" t="s">
        <v>6819</v>
      </c>
      <c r="K510" s="119" t="s">
        <v>122</v>
      </c>
      <c r="L510" s="132" t="s">
        <v>6648</v>
      </c>
      <c r="M510" s="119" t="s">
        <v>5712</v>
      </c>
      <c r="N510" s="124" t="s">
        <v>5713</v>
      </c>
      <c r="O510" s="120">
        <v>617.07000000000005</v>
      </c>
    </row>
    <row r="511" spans="1:15" ht="39" customHeight="1">
      <c r="A511" s="131">
        <v>929003316401</v>
      </c>
      <c r="B511" s="117" t="s">
        <v>6838</v>
      </c>
      <c r="C511" s="115" t="s">
        <v>6839</v>
      </c>
      <c r="D511" s="116"/>
      <c r="E511" s="122"/>
      <c r="F511" s="117" t="s">
        <v>6840</v>
      </c>
      <c r="G511" s="123"/>
      <c r="H511" s="119" t="s">
        <v>5883</v>
      </c>
      <c r="I511" s="119" t="s">
        <v>6818</v>
      </c>
      <c r="J511" s="119" t="s">
        <v>6819</v>
      </c>
      <c r="K511" s="119" t="s">
        <v>122</v>
      </c>
      <c r="L511" s="132" t="s">
        <v>6648</v>
      </c>
      <c r="M511" s="119" t="s">
        <v>5712</v>
      </c>
      <c r="N511" s="124" t="s">
        <v>5713</v>
      </c>
      <c r="O511" s="120">
        <v>617.07000000000005</v>
      </c>
    </row>
    <row r="512" spans="1:15" ht="39" customHeight="1">
      <c r="A512" s="131">
        <v>929003316701</v>
      </c>
      <c r="B512" s="117" t="s">
        <v>6841</v>
      </c>
      <c r="C512" s="115" t="s">
        <v>6842</v>
      </c>
      <c r="D512" s="116"/>
      <c r="E512" s="122"/>
      <c r="F512" s="117" t="s">
        <v>6843</v>
      </c>
      <c r="G512" s="123"/>
      <c r="H512" s="119" t="s">
        <v>5883</v>
      </c>
      <c r="I512" s="119" t="s">
        <v>6844</v>
      </c>
      <c r="J512" s="119" t="s">
        <v>6845</v>
      </c>
      <c r="K512" s="119" t="s">
        <v>122</v>
      </c>
      <c r="L512" s="132" t="s">
        <v>6648</v>
      </c>
      <c r="M512" s="119" t="s">
        <v>5712</v>
      </c>
      <c r="N512" s="124" t="s">
        <v>5713</v>
      </c>
      <c r="O512" s="120">
        <v>259.35000000000002</v>
      </c>
    </row>
    <row r="513" spans="1:15" ht="39" customHeight="1">
      <c r="A513" s="131">
        <v>929003316801</v>
      </c>
      <c r="B513" s="117" t="s">
        <v>6846</v>
      </c>
      <c r="C513" s="115" t="s">
        <v>6847</v>
      </c>
      <c r="D513" s="116"/>
      <c r="E513" s="122"/>
      <c r="F513" s="117" t="s">
        <v>6848</v>
      </c>
      <c r="G513" s="123"/>
      <c r="H513" s="119" t="s">
        <v>5883</v>
      </c>
      <c r="I513" s="119" t="s">
        <v>6844</v>
      </c>
      <c r="J513" s="119" t="s">
        <v>6845</v>
      </c>
      <c r="K513" s="119" t="s">
        <v>122</v>
      </c>
      <c r="L513" s="132" t="s">
        <v>6648</v>
      </c>
      <c r="M513" s="119" t="s">
        <v>5712</v>
      </c>
      <c r="N513" s="124" t="s">
        <v>5713</v>
      </c>
      <c r="O513" s="120">
        <v>316.26</v>
      </c>
    </row>
    <row r="514" spans="1:15" ht="39" customHeight="1">
      <c r="A514" s="131">
        <v>929003316901</v>
      </c>
      <c r="B514" s="117" t="s">
        <v>6849</v>
      </c>
      <c r="C514" s="115" t="s">
        <v>6850</v>
      </c>
      <c r="D514" s="116"/>
      <c r="E514" s="122"/>
      <c r="F514" s="117" t="s">
        <v>6851</v>
      </c>
      <c r="G514" s="123"/>
      <c r="H514" s="119" t="s">
        <v>5883</v>
      </c>
      <c r="I514" s="119" t="s">
        <v>6852</v>
      </c>
      <c r="J514" s="119" t="s">
        <v>6845</v>
      </c>
      <c r="K514" s="119" t="s">
        <v>122</v>
      </c>
      <c r="L514" s="132" t="s">
        <v>6648</v>
      </c>
      <c r="M514" s="119" t="s">
        <v>5712</v>
      </c>
      <c r="N514" s="124" t="s">
        <v>5713</v>
      </c>
      <c r="O514" s="120">
        <v>283.74</v>
      </c>
    </row>
    <row r="515" spans="1:15" ht="39" customHeight="1">
      <c r="A515" s="131">
        <v>929003317001</v>
      </c>
      <c r="B515" s="117" t="s">
        <v>6853</v>
      </c>
      <c r="C515" s="115" t="s">
        <v>6854</v>
      </c>
      <c r="D515" s="116"/>
      <c r="E515" s="122"/>
      <c r="F515" s="117" t="s">
        <v>6855</v>
      </c>
      <c r="G515" s="123"/>
      <c r="H515" s="119" t="s">
        <v>5883</v>
      </c>
      <c r="I515" s="119" t="s">
        <v>6852</v>
      </c>
      <c r="J515" s="119" t="s">
        <v>6845</v>
      </c>
      <c r="K515" s="119" t="s">
        <v>122</v>
      </c>
      <c r="L515" s="132" t="s">
        <v>6648</v>
      </c>
      <c r="M515" s="119" t="s">
        <v>5712</v>
      </c>
      <c r="N515" s="124" t="s">
        <v>5713</v>
      </c>
      <c r="O515" s="120">
        <v>348.78</v>
      </c>
    </row>
    <row r="516" spans="1:15" ht="39" customHeight="1">
      <c r="A516" s="131">
        <v>929003345301</v>
      </c>
      <c r="B516" s="117" t="s">
        <v>6856</v>
      </c>
      <c r="C516" s="115" t="s">
        <v>6857</v>
      </c>
      <c r="D516" s="116" t="s">
        <v>6858</v>
      </c>
      <c r="E516" s="122" t="s">
        <v>6859</v>
      </c>
      <c r="F516" s="117" t="s">
        <v>6860</v>
      </c>
      <c r="G516" s="123"/>
      <c r="H516" s="119" t="s">
        <v>5883</v>
      </c>
      <c r="I516" s="119" t="s">
        <v>6268</v>
      </c>
      <c r="J516" s="119" t="s">
        <v>6239</v>
      </c>
      <c r="K516" s="119" t="s">
        <v>122</v>
      </c>
      <c r="L516" s="132" t="s">
        <v>6648</v>
      </c>
      <c r="M516" s="119" t="s">
        <v>5712</v>
      </c>
      <c r="N516" s="124" t="s">
        <v>5713</v>
      </c>
      <c r="O516" s="120">
        <v>267.48</v>
      </c>
    </row>
    <row r="517" spans="1:15" ht="39" customHeight="1">
      <c r="A517" s="131">
        <v>929003345401</v>
      </c>
      <c r="B517" s="117" t="s">
        <v>6861</v>
      </c>
      <c r="C517" s="115" t="s">
        <v>6862</v>
      </c>
      <c r="D517" s="116" t="s">
        <v>6863</v>
      </c>
      <c r="E517" s="122" t="s">
        <v>6864</v>
      </c>
      <c r="F517" s="117" t="s">
        <v>6865</v>
      </c>
      <c r="G517" s="123"/>
      <c r="H517" s="119" t="s">
        <v>5883</v>
      </c>
      <c r="I517" s="119" t="s">
        <v>6268</v>
      </c>
      <c r="J517" s="119" t="s">
        <v>6239</v>
      </c>
      <c r="K517" s="119" t="s">
        <v>122</v>
      </c>
      <c r="L517" s="132" t="s">
        <v>6648</v>
      </c>
      <c r="M517" s="119" t="s">
        <v>5712</v>
      </c>
      <c r="N517" s="124" t="s">
        <v>5713</v>
      </c>
      <c r="O517" s="120">
        <v>267.48</v>
      </c>
    </row>
    <row r="518" spans="1:15" ht="39" customHeight="1">
      <c r="A518" s="131">
        <v>929003345501</v>
      </c>
      <c r="B518" s="117" t="s">
        <v>6866</v>
      </c>
      <c r="C518" s="115" t="s">
        <v>6867</v>
      </c>
      <c r="D518" s="116" t="s">
        <v>6868</v>
      </c>
      <c r="E518" s="122" t="s">
        <v>6869</v>
      </c>
      <c r="F518" s="117" t="s">
        <v>6870</v>
      </c>
      <c r="G518" s="123"/>
      <c r="H518" s="119" t="s">
        <v>5883</v>
      </c>
      <c r="I518" s="119" t="s">
        <v>6268</v>
      </c>
      <c r="J518" s="119" t="s">
        <v>6239</v>
      </c>
      <c r="K518" s="119" t="s">
        <v>122</v>
      </c>
      <c r="L518" s="132" t="s">
        <v>6648</v>
      </c>
      <c r="M518" s="119" t="s">
        <v>5712</v>
      </c>
      <c r="N518" s="124" t="s">
        <v>5713</v>
      </c>
      <c r="O518" s="120">
        <v>413.82</v>
      </c>
    </row>
    <row r="519" spans="1:15" ht="39" customHeight="1">
      <c r="A519" s="131">
        <v>929003345601</v>
      </c>
      <c r="B519" s="117" t="s">
        <v>6871</v>
      </c>
      <c r="C519" s="115" t="s">
        <v>6872</v>
      </c>
      <c r="D519" s="116" t="s">
        <v>6873</v>
      </c>
      <c r="E519" s="122" t="s">
        <v>6874</v>
      </c>
      <c r="F519" s="117" t="s">
        <v>6875</v>
      </c>
      <c r="G519" s="123"/>
      <c r="H519" s="119" t="s">
        <v>5883</v>
      </c>
      <c r="I519" s="119" t="s">
        <v>6379</v>
      </c>
      <c r="J519" s="119" t="s">
        <v>6239</v>
      </c>
      <c r="K519" s="119" t="s">
        <v>122</v>
      </c>
      <c r="L519" s="132" t="s">
        <v>6648</v>
      </c>
      <c r="M519" s="119" t="s">
        <v>5712</v>
      </c>
      <c r="N519" s="124" t="s">
        <v>5713</v>
      </c>
      <c r="O519" s="120">
        <v>267.48</v>
      </c>
    </row>
    <row r="520" spans="1:15" ht="39" customHeight="1">
      <c r="A520" s="131">
        <v>929003345701</v>
      </c>
      <c r="B520" s="117" t="s">
        <v>6876</v>
      </c>
      <c r="C520" s="115" t="s">
        <v>6877</v>
      </c>
      <c r="D520" s="116" t="s">
        <v>6878</v>
      </c>
      <c r="E520" s="122" t="s">
        <v>6879</v>
      </c>
      <c r="F520" s="117" t="s">
        <v>6880</v>
      </c>
      <c r="G520" s="123"/>
      <c r="H520" s="119" t="s">
        <v>5883</v>
      </c>
      <c r="I520" s="119" t="s">
        <v>6379</v>
      </c>
      <c r="J520" s="119" t="s">
        <v>6239</v>
      </c>
      <c r="K520" s="119" t="s">
        <v>122</v>
      </c>
      <c r="L520" s="132" t="s">
        <v>6648</v>
      </c>
      <c r="M520" s="119" t="s">
        <v>5712</v>
      </c>
      <c r="N520" s="124" t="s">
        <v>5713</v>
      </c>
      <c r="O520" s="120">
        <v>267.48</v>
      </c>
    </row>
    <row r="521" spans="1:15" ht="39" customHeight="1">
      <c r="A521" s="131">
        <v>929003345801</v>
      </c>
      <c r="B521" s="117" t="s">
        <v>6881</v>
      </c>
      <c r="C521" s="115" t="s">
        <v>6882</v>
      </c>
      <c r="D521" s="116" t="s">
        <v>6883</v>
      </c>
      <c r="E521" s="122" t="s">
        <v>6884</v>
      </c>
      <c r="F521" s="117" t="s">
        <v>6885</v>
      </c>
      <c r="G521" s="123"/>
      <c r="H521" s="119" t="s">
        <v>5883</v>
      </c>
      <c r="I521" s="119" t="s">
        <v>6379</v>
      </c>
      <c r="J521" s="119" t="s">
        <v>6239</v>
      </c>
      <c r="K521" s="119" t="s">
        <v>122</v>
      </c>
      <c r="L521" s="132" t="s">
        <v>6648</v>
      </c>
      <c r="M521" s="119" t="s">
        <v>5712</v>
      </c>
      <c r="N521" s="124" t="s">
        <v>5713</v>
      </c>
      <c r="O521" s="120">
        <v>365.04</v>
      </c>
    </row>
    <row r="522" spans="1:15" ht="39" customHeight="1">
      <c r="A522" s="131">
        <v>929003345901</v>
      </c>
      <c r="B522" s="117" t="s">
        <v>6886</v>
      </c>
      <c r="C522" s="115" t="s">
        <v>6887</v>
      </c>
      <c r="D522" s="116" t="s">
        <v>6888</v>
      </c>
      <c r="E522" s="122" t="s">
        <v>6889</v>
      </c>
      <c r="F522" s="117" t="s">
        <v>6890</v>
      </c>
      <c r="G522" s="123"/>
      <c r="H522" s="119" t="s">
        <v>5883</v>
      </c>
      <c r="I522" s="119" t="s">
        <v>6379</v>
      </c>
      <c r="J522" s="119" t="s">
        <v>6239</v>
      </c>
      <c r="K522" s="119" t="s">
        <v>122</v>
      </c>
      <c r="L522" s="132" t="s">
        <v>6648</v>
      </c>
      <c r="M522" s="119" t="s">
        <v>5712</v>
      </c>
      <c r="N522" s="124" t="s">
        <v>5713</v>
      </c>
      <c r="O522" s="120">
        <v>365.04</v>
      </c>
    </row>
    <row r="523" spans="1:15" ht="39" customHeight="1">
      <c r="A523" s="131">
        <v>929003347301</v>
      </c>
      <c r="B523" s="117" t="s">
        <v>6891</v>
      </c>
      <c r="C523" s="115" t="s">
        <v>6892</v>
      </c>
      <c r="D523" s="116" t="s">
        <v>6893</v>
      </c>
      <c r="E523" s="122" t="s">
        <v>6894</v>
      </c>
      <c r="F523" s="117" t="s">
        <v>6895</v>
      </c>
      <c r="G523" s="123"/>
      <c r="H523" s="119" t="s">
        <v>5883</v>
      </c>
      <c r="I523" s="119" t="s">
        <v>6268</v>
      </c>
      <c r="J523" s="119" t="s">
        <v>6239</v>
      </c>
      <c r="K523" s="119" t="s">
        <v>122</v>
      </c>
      <c r="L523" s="132" t="s">
        <v>6648</v>
      </c>
      <c r="M523" s="119" t="s">
        <v>5712</v>
      </c>
      <c r="N523" s="124" t="s">
        <v>5713</v>
      </c>
      <c r="O523" s="120">
        <v>348.78</v>
      </c>
    </row>
    <row r="524" spans="1:15" ht="39" customHeight="1">
      <c r="A524" s="131">
        <v>929003347401</v>
      </c>
      <c r="B524" s="117" t="s">
        <v>6896</v>
      </c>
      <c r="C524" s="115" t="s">
        <v>6897</v>
      </c>
      <c r="D524" s="116" t="s">
        <v>6898</v>
      </c>
      <c r="E524" s="122" t="s">
        <v>6899</v>
      </c>
      <c r="F524" s="117" t="s">
        <v>6900</v>
      </c>
      <c r="G524" s="123"/>
      <c r="H524" s="119" t="s">
        <v>5883</v>
      </c>
      <c r="I524" s="119" t="s">
        <v>6268</v>
      </c>
      <c r="J524" s="119" t="s">
        <v>6239</v>
      </c>
      <c r="K524" s="119" t="s">
        <v>122</v>
      </c>
      <c r="L524" s="132" t="s">
        <v>6648</v>
      </c>
      <c r="M524" s="119" t="s">
        <v>5712</v>
      </c>
      <c r="N524" s="124" t="s">
        <v>5713</v>
      </c>
      <c r="O524" s="120">
        <v>348.78</v>
      </c>
    </row>
    <row r="525" spans="1:15" ht="39" customHeight="1">
      <c r="A525" s="131">
        <v>929003347501</v>
      </c>
      <c r="B525" s="117" t="s">
        <v>6901</v>
      </c>
      <c r="C525" s="115" t="s">
        <v>6902</v>
      </c>
      <c r="D525" s="116" t="s">
        <v>6903</v>
      </c>
      <c r="E525" s="122" t="s">
        <v>6904</v>
      </c>
      <c r="F525" s="117" t="s">
        <v>6905</v>
      </c>
      <c r="G525" s="123"/>
      <c r="H525" s="119" t="s">
        <v>5883</v>
      </c>
      <c r="I525" s="119" t="s">
        <v>6268</v>
      </c>
      <c r="J525" s="119" t="s">
        <v>6239</v>
      </c>
      <c r="K525" s="119" t="s">
        <v>122</v>
      </c>
      <c r="L525" s="132" t="s">
        <v>6648</v>
      </c>
      <c r="M525" s="119" t="s">
        <v>5712</v>
      </c>
      <c r="N525" s="124" t="s">
        <v>5713</v>
      </c>
      <c r="O525" s="120">
        <v>560.16</v>
      </c>
    </row>
    <row r="526" spans="1:15" ht="39" customHeight="1">
      <c r="A526" s="131">
        <v>929003347601</v>
      </c>
      <c r="B526" s="117" t="s">
        <v>6906</v>
      </c>
      <c r="C526" s="115" t="s">
        <v>6907</v>
      </c>
      <c r="D526" s="116" t="s">
        <v>6908</v>
      </c>
      <c r="E526" s="122" t="s">
        <v>6909</v>
      </c>
      <c r="F526" s="117" t="s">
        <v>6910</v>
      </c>
      <c r="G526" s="123"/>
      <c r="H526" s="119" t="s">
        <v>5883</v>
      </c>
      <c r="I526" s="119" t="s">
        <v>6379</v>
      </c>
      <c r="J526" s="119" t="s">
        <v>6239</v>
      </c>
      <c r="K526" s="119" t="s">
        <v>122</v>
      </c>
      <c r="L526" s="132" t="s">
        <v>6648</v>
      </c>
      <c r="M526" s="119" t="s">
        <v>5712</v>
      </c>
      <c r="N526" s="124" t="s">
        <v>5713</v>
      </c>
      <c r="O526" s="120">
        <v>462.6</v>
      </c>
    </row>
    <row r="527" spans="1:15" ht="39" customHeight="1">
      <c r="A527" s="131">
        <v>929003347701</v>
      </c>
      <c r="B527" s="117" t="s">
        <v>6911</v>
      </c>
      <c r="C527" s="115" t="s">
        <v>6912</v>
      </c>
      <c r="D527" s="116" t="s">
        <v>6913</v>
      </c>
      <c r="E527" s="122" t="s">
        <v>6914</v>
      </c>
      <c r="F527" s="117" t="s">
        <v>6915</v>
      </c>
      <c r="G527" s="123"/>
      <c r="H527" s="119" t="s">
        <v>5883</v>
      </c>
      <c r="I527" s="119" t="s">
        <v>6379</v>
      </c>
      <c r="J527" s="119" t="s">
        <v>6239</v>
      </c>
      <c r="K527" s="119" t="s">
        <v>122</v>
      </c>
      <c r="L527" s="132" t="s">
        <v>6648</v>
      </c>
      <c r="M527" s="119" t="s">
        <v>5712</v>
      </c>
      <c r="N527" s="124" t="s">
        <v>5713</v>
      </c>
      <c r="O527" s="120">
        <v>462.6</v>
      </c>
    </row>
    <row r="528" spans="1:15" ht="39" customHeight="1">
      <c r="A528" s="131">
        <v>929003347801</v>
      </c>
      <c r="B528" s="117" t="s">
        <v>6916</v>
      </c>
      <c r="C528" s="115" t="s">
        <v>6917</v>
      </c>
      <c r="D528" s="116" t="s">
        <v>6918</v>
      </c>
      <c r="E528" s="122" t="s">
        <v>6919</v>
      </c>
      <c r="F528" s="117" t="s">
        <v>6920</v>
      </c>
      <c r="G528" s="123"/>
      <c r="H528" s="119" t="s">
        <v>5883</v>
      </c>
      <c r="I528" s="119" t="s">
        <v>6379</v>
      </c>
      <c r="J528" s="119" t="s">
        <v>6239</v>
      </c>
      <c r="K528" s="119" t="s">
        <v>122</v>
      </c>
      <c r="L528" s="132" t="s">
        <v>6648</v>
      </c>
      <c r="M528" s="119" t="s">
        <v>5712</v>
      </c>
      <c r="N528" s="124" t="s">
        <v>5713</v>
      </c>
      <c r="O528" s="120">
        <v>202.44</v>
      </c>
    </row>
    <row r="529" spans="1:15" ht="39" customHeight="1">
      <c r="A529" s="131">
        <v>929003363601</v>
      </c>
      <c r="B529" s="117" t="s">
        <v>6921</v>
      </c>
      <c r="C529" s="115" t="s">
        <v>6922</v>
      </c>
      <c r="D529" s="116" t="s">
        <v>6918</v>
      </c>
      <c r="E529" s="122" t="s">
        <v>6919</v>
      </c>
      <c r="F529" s="117" t="s">
        <v>6923</v>
      </c>
      <c r="G529" s="123"/>
      <c r="H529" s="119" t="s">
        <v>5883</v>
      </c>
      <c r="I529" s="119" t="s">
        <v>6379</v>
      </c>
      <c r="J529" s="119" t="s">
        <v>6239</v>
      </c>
      <c r="K529" s="119" t="s">
        <v>122</v>
      </c>
      <c r="L529" s="132" t="s">
        <v>6648</v>
      </c>
      <c r="M529" s="119" t="s">
        <v>5712</v>
      </c>
      <c r="N529" s="124" t="s">
        <v>5713</v>
      </c>
      <c r="O529" s="120">
        <v>202.44</v>
      </c>
    </row>
    <row r="530" spans="1:15" ht="39" customHeight="1">
      <c r="A530" s="131">
        <v>929003359201</v>
      </c>
      <c r="B530" s="117" t="s">
        <v>6924</v>
      </c>
      <c r="C530" s="115" t="s">
        <v>6925</v>
      </c>
      <c r="D530" s="116" t="s">
        <v>6926</v>
      </c>
      <c r="E530" s="122" t="s">
        <v>6927</v>
      </c>
      <c r="F530" s="117" t="s">
        <v>6928</v>
      </c>
      <c r="G530" s="123"/>
      <c r="H530" s="119" t="s">
        <v>5883</v>
      </c>
      <c r="I530" s="119" t="s">
        <v>6351</v>
      </c>
      <c r="J530" s="119" t="s">
        <v>6239</v>
      </c>
      <c r="K530" s="119" t="s">
        <v>122</v>
      </c>
      <c r="L530" s="132" t="s">
        <v>6648</v>
      </c>
      <c r="M530" s="119" t="s">
        <v>5712</v>
      </c>
      <c r="N530" s="124" t="s">
        <v>5713</v>
      </c>
      <c r="O530" s="120">
        <v>316.26</v>
      </c>
    </row>
    <row r="531" spans="1:15" ht="39" customHeight="1">
      <c r="A531" s="131">
        <v>929003359301</v>
      </c>
      <c r="B531" s="117" t="s">
        <v>6929</v>
      </c>
      <c r="C531" s="115" t="s">
        <v>6930</v>
      </c>
      <c r="D531" s="116" t="s">
        <v>6931</v>
      </c>
      <c r="E531" s="122" t="s">
        <v>6932</v>
      </c>
      <c r="F531" s="117" t="s">
        <v>6933</v>
      </c>
      <c r="G531" s="123"/>
      <c r="H531" s="119" t="s">
        <v>5883</v>
      </c>
      <c r="I531" s="119" t="s">
        <v>6330</v>
      </c>
      <c r="J531" s="119" t="s">
        <v>6239</v>
      </c>
      <c r="K531" s="119" t="s">
        <v>122</v>
      </c>
      <c r="L531" s="132" t="s">
        <v>6648</v>
      </c>
      <c r="M531" s="119" t="s">
        <v>5712</v>
      </c>
      <c r="N531" s="124" t="s">
        <v>5713</v>
      </c>
      <c r="O531" s="120">
        <v>316.26</v>
      </c>
    </row>
    <row r="532" spans="1:15" ht="39" customHeight="1">
      <c r="A532" s="131">
        <v>929003359401</v>
      </c>
      <c r="B532" s="117" t="s">
        <v>6934</v>
      </c>
      <c r="C532" s="115" t="s">
        <v>6935</v>
      </c>
      <c r="D532" s="116" t="s">
        <v>6936</v>
      </c>
      <c r="E532" s="122" t="s">
        <v>6937</v>
      </c>
      <c r="F532" s="117" t="s">
        <v>6938</v>
      </c>
      <c r="G532" s="123"/>
      <c r="H532" s="119" t="s">
        <v>5883</v>
      </c>
      <c r="I532" s="119" t="s">
        <v>6337</v>
      </c>
      <c r="J532" s="119" t="s">
        <v>6239</v>
      </c>
      <c r="K532" s="119" t="s">
        <v>122</v>
      </c>
      <c r="L532" s="132" t="s">
        <v>6648</v>
      </c>
      <c r="M532" s="119" t="s">
        <v>5712</v>
      </c>
      <c r="N532" s="124" t="s">
        <v>5713</v>
      </c>
      <c r="O532" s="120">
        <v>202.44</v>
      </c>
    </row>
    <row r="533" spans="1:15" ht="39" customHeight="1">
      <c r="A533" s="131">
        <v>929003359501</v>
      </c>
      <c r="B533" s="117" t="s">
        <v>6939</v>
      </c>
      <c r="C533" s="115" t="s">
        <v>6940</v>
      </c>
      <c r="D533" s="116" t="s">
        <v>6941</v>
      </c>
      <c r="E533" s="122" t="s">
        <v>6942</v>
      </c>
      <c r="F533" s="117" t="s">
        <v>6943</v>
      </c>
      <c r="G533" s="123"/>
      <c r="H533" s="119" t="s">
        <v>5883</v>
      </c>
      <c r="I533" s="119" t="s">
        <v>6337</v>
      </c>
      <c r="J533" s="119" t="s">
        <v>6239</v>
      </c>
      <c r="K533" s="119" t="s">
        <v>122</v>
      </c>
      <c r="L533" s="132" t="s">
        <v>6648</v>
      </c>
      <c r="M533" s="119" t="s">
        <v>5712</v>
      </c>
      <c r="N533" s="124" t="s">
        <v>5713</v>
      </c>
      <c r="O533" s="120">
        <v>267.48</v>
      </c>
    </row>
    <row r="534" spans="1:15" ht="39" customHeight="1">
      <c r="A534" s="131">
        <v>929003359601</v>
      </c>
      <c r="B534" s="117" t="s">
        <v>6944</v>
      </c>
      <c r="C534" s="115" t="s">
        <v>6945</v>
      </c>
      <c r="D534" s="116" t="s">
        <v>6946</v>
      </c>
      <c r="E534" s="122" t="s">
        <v>6947</v>
      </c>
      <c r="F534" s="117" t="s">
        <v>6948</v>
      </c>
      <c r="G534" s="123"/>
      <c r="H534" s="119" t="s">
        <v>5883</v>
      </c>
      <c r="I534" s="119" t="s">
        <v>6360</v>
      </c>
      <c r="J534" s="119" t="s">
        <v>6239</v>
      </c>
      <c r="K534" s="119" t="s">
        <v>122</v>
      </c>
      <c r="L534" s="132" t="s">
        <v>6648</v>
      </c>
      <c r="M534" s="119" t="s">
        <v>5712</v>
      </c>
      <c r="N534" s="124" t="s">
        <v>5713</v>
      </c>
      <c r="O534" s="120">
        <v>251.22</v>
      </c>
    </row>
    <row r="535" spans="1:15" ht="39" customHeight="1">
      <c r="A535" s="131">
        <v>929003359701</v>
      </c>
      <c r="B535" s="117" t="s">
        <v>6949</v>
      </c>
      <c r="C535" s="115" t="s">
        <v>6950</v>
      </c>
      <c r="D535" s="116" t="s">
        <v>6951</v>
      </c>
      <c r="E535" s="122" t="s">
        <v>6952</v>
      </c>
      <c r="F535" s="117" t="s">
        <v>6953</v>
      </c>
      <c r="G535" s="123"/>
      <c r="H535" s="119" t="s">
        <v>5883</v>
      </c>
      <c r="I535" s="119" t="s">
        <v>6360</v>
      </c>
      <c r="J535" s="119" t="s">
        <v>6239</v>
      </c>
      <c r="K535" s="119" t="s">
        <v>122</v>
      </c>
      <c r="L535" s="132" t="s">
        <v>6648</v>
      </c>
      <c r="M535" s="119" t="s">
        <v>5712</v>
      </c>
      <c r="N535" s="124" t="s">
        <v>5713</v>
      </c>
      <c r="O535" s="120">
        <v>348.78</v>
      </c>
    </row>
    <row r="536" spans="1:15" ht="39" customHeight="1">
      <c r="A536" s="131">
        <v>929003359801</v>
      </c>
      <c r="B536" s="117" t="s">
        <v>6954</v>
      </c>
      <c r="C536" s="115" t="s">
        <v>6955</v>
      </c>
      <c r="D536" s="116" t="s">
        <v>6956</v>
      </c>
      <c r="E536" s="122" t="s">
        <v>6957</v>
      </c>
      <c r="F536" s="117" t="s">
        <v>6958</v>
      </c>
      <c r="G536" s="123"/>
      <c r="H536" s="119" t="s">
        <v>5883</v>
      </c>
      <c r="I536" s="119" t="s">
        <v>6250</v>
      </c>
      <c r="J536" s="119" t="s">
        <v>6239</v>
      </c>
      <c r="K536" s="119" t="s">
        <v>122</v>
      </c>
      <c r="L536" s="132" t="s">
        <v>6648</v>
      </c>
      <c r="M536" s="119" t="s">
        <v>5712</v>
      </c>
      <c r="N536" s="124" t="s">
        <v>5713</v>
      </c>
      <c r="O536" s="120">
        <v>251.22</v>
      </c>
    </row>
    <row r="537" spans="1:15" ht="39" customHeight="1">
      <c r="A537" s="131">
        <v>929003360001</v>
      </c>
      <c r="B537" s="117" t="s">
        <v>6959</v>
      </c>
      <c r="C537" s="115" t="s">
        <v>6960</v>
      </c>
      <c r="D537" s="116" t="s">
        <v>6961</v>
      </c>
      <c r="E537" s="122" t="s">
        <v>6962</v>
      </c>
      <c r="F537" s="117" t="s">
        <v>6963</v>
      </c>
      <c r="G537" s="123"/>
      <c r="H537" s="119" t="s">
        <v>5883</v>
      </c>
      <c r="I537" s="119" t="s">
        <v>6250</v>
      </c>
      <c r="J537" s="119" t="s">
        <v>6239</v>
      </c>
      <c r="K537" s="119" t="s">
        <v>122</v>
      </c>
      <c r="L537" s="132" t="s">
        <v>6648</v>
      </c>
      <c r="M537" s="119" t="s">
        <v>5712</v>
      </c>
      <c r="N537" s="124" t="s">
        <v>5713</v>
      </c>
      <c r="O537" s="120">
        <v>218.7</v>
      </c>
    </row>
    <row r="538" spans="1:15" ht="39" customHeight="1">
      <c r="A538" s="131">
        <v>929003363701</v>
      </c>
      <c r="B538" s="117" t="s">
        <v>6964</v>
      </c>
      <c r="C538" s="115" t="s">
        <v>6965</v>
      </c>
      <c r="D538" s="116"/>
      <c r="E538" s="122"/>
      <c r="F538" s="117" t="s">
        <v>6966</v>
      </c>
      <c r="G538" s="123"/>
      <c r="H538" s="119" t="s">
        <v>5883</v>
      </c>
      <c r="I538" s="119" t="s">
        <v>6967</v>
      </c>
      <c r="J538" s="119" t="s">
        <v>6239</v>
      </c>
      <c r="K538" s="119" t="s">
        <v>122</v>
      </c>
      <c r="L538" s="132" t="s">
        <v>6648</v>
      </c>
      <c r="M538" s="119" t="s">
        <v>5712</v>
      </c>
      <c r="N538" s="124" t="s">
        <v>5713</v>
      </c>
      <c r="O538" s="120">
        <v>234.96</v>
      </c>
    </row>
    <row r="539" spans="1:15" ht="39" customHeight="1">
      <c r="A539" s="131">
        <v>929003363801</v>
      </c>
      <c r="B539" s="117" t="s">
        <v>6968</v>
      </c>
      <c r="C539" s="115" t="s">
        <v>6969</v>
      </c>
      <c r="D539" s="116"/>
      <c r="E539" s="122"/>
      <c r="F539" s="117" t="s">
        <v>6970</v>
      </c>
      <c r="G539" s="123"/>
      <c r="H539" s="119" t="s">
        <v>5883</v>
      </c>
      <c r="I539" s="119" t="s">
        <v>6967</v>
      </c>
      <c r="J539" s="119" t="s">
        <v>6239</v>
      </c>
      <c r="K539" s="119" t="s">
        <v>122</v>
      </c>
      <c r="L539" s="132" t="s">
        <v>6648</v>
      </c>
      <c r="M539" s="119" t="s">
        <v>5712</v>
      </c>
      <c r="N539" s="124" t="s">
        <v>5713</v>
      </c>
      <c r="O539" s="120">
        <v>234.96</v>
      </c>
    </row>
    <row r="540" spans="1:15" ht="39" customHeight="1">
      <c r="A540" s="131">
        <v>929003363901</v>
      </c>
      <c r="B540" s="117" t="s">
        <v>6971</v>
      </c>
      <c r="C540" s="115" t="s">
        <v>6972</v>
      </c>
      <c r="D540" s="116"/>
      <c r="E540" s="122"/>
      <c r="F540" s="117" t="s">
        <v>6973</v>
      </c>
      <c r="G540" s="123"/>
      <c r="H540" s="119" t="s">
        <v>5883</v>
      </c>
      <c r="I540" s="119" t="s">
        <v>6967</v>
      </c>
      <c r="J540" s="119" t="s">
        <v>6239</v>
      </c>
      <c r="K540" s="119" t="s">
        <v>122</v>
      </c>
      <c r="L540" s="132" t="s">
        <v>6648</v>
      </c>
      <c r="M540" s="119" t="s">
        <v>5712</v>
      </c>
      <c r="N540" s="124" t="s">
        <v>5713</v>
      </c>
      <c r="O540" s="120">
        <v>234.96</v>
      </c>
    </row>
    <row r="541" spans="1:15" ht="39" customHeight="1">
      <c r="A541" s="131">
        <v>929003364001</v>
      </c>
      <c r="B541" s="117" t="s">
        <v>6974</v>
      </c>
      <c r="C541" s="115" t="s">
        <v>6975</v>
      </c>
      <c r="D541" s="116"/>
      <c r="E541" s="122"/>
      <c r="F541" s="117" t="s">
        <v>6976</v>
      </c>
      <c r="G541" s="123"/>
      <c r="H541" s="119" t="s">
        <v>5883</v>
      </c>
      <c r="I541" s="119" t="s">
        <v>6967</v>
      </c>
      <c r="J541" s="119" t="s">
        <v>6239</v>
      </c>
      <c r="K541" s="119" t="s">
        <v>122</v>
      </c>
      <c r="L541" s="132" t="s">
        <v>6648</v>
      </c>
      <c r="M541" s="119" t="s">
        <v>5712</v>
      </c>
      <c r="N541" s="124" t="s">
        <v>5713</v>
      </c>
      <c r="O541" s="120">
        <v>234.96</v>
      </c>
    </row>
    <row r="542" spans="1:15" ht="39" customHeight="1">
      <c r="A542" s="131">
        <v>929003364201</v>
      </c>
      <c r="B542" s="117" t="s">
        <v>6977</v>
      </c>
      <c r="C542" s="115" t="s">
        <v>6978</v>
      </c>
      <c r="D542" s="116"/>
      <c r="E542" s="122"/>
      <c r="F542" s="117" t="s">
        <v>6979</v>
      </c>
      <c r="G542" s="123"/>
      <c r="H542" s="119" t="s">
        <v>5883</v>
      </c>
      <c r="I542" s="119" t="s">
        <v>6980</v>
      </c>
      <c r="J542" s="119" t="s">
        <v>6239</v>
      </c>
      <c r="K542" s="119" t="s">
        <v>122</v>
      </c>
      <c r="L542" s="132" t="s">
        <v>6648</v>
      </c>
      <c r="M542" s="119" t="s">
        <v>5712</v>
      </c>
      <c r="N542" s="124" t="s">
        <v>5713</v>
      </c>
      <c r="O542" s="120">
        <v>169.92</v>
      </c>
    </row>
    <row r="543" spans="1:15" ht="39" customHeight="1">
      <c r="A543" s="131">
        <v>929003364301</v>
      </c>
      <c r="B543" s="117" t="s">
        <v>6981</v>
      </c>
      <c r="C543" s="115" t="s">
        <v>6982</v>
      </c>
      <c r="D543" s="116"/>
      <c r="E543" s="122"/>
      <c r="F543" s="117" t="s">
        <v>6983</v>
      </c>
      <c r="G543" s="123"/>
      <c r="H543" s="119" t="s">
        <v>5883</v>
      </c>
      <c r="I543" s="119" t="s">
        <v>6984</v>
      </c>
      <c r="J543" s="119" t="s">
        <v>6239</v>
      </c>
      <c r="K543" s="119" t="s">
        <v>122</v>
      </c>
      <c r="L543" s="132" t="s">
        <v>6648</v>
      </c>
      <c r="M543" s="119" t="s">
        <v>5712</v>
      </c>
      <c r="N543" s="124" t="s">
        <v>5713</v>
      </c>
      <c r="O543" s="120">
        <v>186.18</v>
      </c>
    </row>
    <row r="544" spans="1:15" ht="39" customHeight="1">
      <c r="A544" s="131">
        <v>929003364401</v>
      </c>
      <c r="B544" s="117" t="s">
        <v>6985</v>
      </c>
      <c r="C544" s="115" t="s">
        <v>6986</v>
      </c>
      <c r="D544" s="116"/>
      <c r="E544" s="122"/>
      <c r="F544" s="117" t="s">
        <v>6987</v>
      </c>
      <c r="G544" s="123"/>
      <c r="H544" s="119" t="s">
        <v>5883</v>
      </c>
      <c r="I544" s="119" t="s">
        <v>6988</v>
      </c>
      <c r="J544" s="119" t="s">
        <v>6239</v>
      </c>
      <c r="K544" s="119" t="s">
        <v>122</v>
      </c>
      <c r="L544" s="132" t="s">
        <v>6648</v>
      </c>
      <c r="M544" s="119" t="s">
        <v>5712</v>
      </c>
      <c r="N544" s="124" t="s">
        <v>5713</v>
      </c>
      <c r="O544" s="120">
        <v>186.18</v>
      </c>
    </row>
    <row r="545" spans="1:15" ht="39" customHeight="1">
      <c r="A545" s="131">
        <v>929003364501</v>
      </c>
      <c r="B545" s="117" t="s">
        <v>6989</v>
      </c>
      <c r="C545" s="115" t="s">
        <v>6990</v>
      </c>
      <c r="D545" s="116"/>
      <c r="E545" s="122"/>
      <c r="F545" s="117" t="s">
        <v>6991</v>
      </c>
      <c r="G545" s="123"/>
      <c r="H545" s="119" t="s">
        <v>5883</v>
      </c>
      <c r="I545" s="119" t="s">
        <v>6988</v>
      </c>
      <c r="J545" s="119" t="s">
        <v>6239</v>
      </c>
      <c r="K545" s="119" t="s">
        <v>122</v>
      </c>
      <c r="L545" s="132" t="s">
        <v>6648</v>
      </c>
      <c r="M545" s="119" t="s">
        <v>5712</v>
      </c>
      <c r="N545" s="124" t="s">
        <v>5713</v>
      </c>
      <c r="O545" s="120">
        <v>186.18</v>
      </c>
    </row>
    <row r="546" spans="1:15" ht="39" customHeight="1">
      <c r="A546" s="131">
        <v>929003364601</v>
      </c>
      <c r="B546" s="117" t="s">
        <v>6992</v>
      </c>
      <c r="C546" s="115" t="s">
        <v>6993</v>
      </c>
      <c r="D546" s="116"/>
      <c r="E546" s="122"/>
      <c r="F546" s="117" t="s">
        <v>6994</v>
      </c>
      <c r="G546" s="123"/>
      <c r="H546" s="119" t="s">
        <v>5883</v>
      </c>
      <c r="I546" s="119" t="s">
        <v>6995</v>
      </c>
      <c r="J546" s="119" t="s">
        <v>6239</v>
      </c>
      <c r="K546" s="119" t="s">
        <v>122</v>
      </c>
      <c r="L546" s="132" t="s">
        <v>6648</v>
      </c>
      <c r="M546" s="119" t="s">
        <v>5712</v>
      </c>
      <c r="N546" s="124" t="s">
        <v>5713</v>
      </c>
      <c r="O546" s="120">
        <v>169.92</v>
      </c>
    </row>
    <row r="547" spans="1:15" ht="39" customHeight="1">
      <c r="A547" s="131">
        <v>929003364701</v>
      </c>
      <c r="B547" s="117" t="s">
        <v>6996</v>
      </c>
      <c r="C547" s="115" t="s">
        <v>6997</v>
      </c>
      <c r="D547" s="116"/>
      <c r="E547" s="122"/>
      <c r="F547" s="117" t="s">
        <v>6998</v>
      </c>
      <c r="G547" s="123"/>
      <c r="H547" s="119" t="s">
        <v>5883</v>
      </c>
      <c r="I547" s="119" t="s">
        <v>6999</v>
      </c>
      <c r="J547" s="119" t="s">
        <v>6239</v>
      </c>
      <c r="K547" s="119" t="s">
        <v>122</v>
      </c>
      <c r="L547" s="132" t="s">
        <v>6648</v>
      </c>
      <c r="M547" s="119" t="s">
        <v>5712</v>
      </c>
      <c r="N547" s="124" t="s">
        <v>5713</v>
      </c>
      <c r="O547" s="120">
        <v>121.14</v>
      </c>
    </row>
    <row r="548" spans="1:15" ht="39" customHeight="1">
      <c r="A548" s="131">
        <v>929003364801</v>
      </c>
      <c r="B548" s="117" t="s">
        <v>7000</v>
      </c>
      <c r="C548" s="115" t="s">
        <v>7001</v>
      </c>
      <c r="D548" s="116"/>
      <c r="E548" s="122"/>
      <c r="F548" s="117" t="s">
        <v>7002</v>
      </c>
      <c r="G548" s="123"/>
      <c r="H548" s="119" t="s">
        <v>5883</v>
      </c>
      <c r="I548" s="119" t="s">
        <v>6999</v>
      </c>
      <c r="J548" s="119" t="s">
        <v>6239</v>
      </c>
      <c r="K548" s="119" t="s">
        <v>122</v>
      </c>
      <c r="L548" s="132" t="s">
        <v>6648</v>
      </c>
      <c r="M548" s="119" t="s">
        <v>5712</v>
      </c>
      <c r="N548" s="124" t="s">
        <v>5713</v>
      </c>
      <c r="O548" s="120">
        <v>137.4</v>
      </c>
    </row>
    <row r="549" spans="1:15" ht="39" customHeight="1">
      <c r="A549" s="131">
        <v>929003364901</v>
      </c>
      <c r="B549" s="117" t="s">
        <v>7003</v>
      </c>
      <c r="C549" s="115" t="s">
        <v>7004</v>
      </c>
      <c r="D549" s="116"/>
      <c r="E549" s="122"/>
      <c r="F549" s="117" t="s">
        <v>7005</v>
      </c>
      <c r="G549" s="123"/>
      <c r="H549" s="119" t="s">
        <v>5883</v>
      </c>
      <c r="I549" s="119" t="s">
        <v>7006</v>
      </c>
      <c r="J549" s="119" t="s">
        <v>6239</v>
      </c>
      <c r="K549" s="119" t="s">
        <v>122</v>
      </c>
      <c r="L549" s="132" t="s">
        <v>6648</v>
      </c>
      <c r="M549" s="119" t="s">
        <v>5712</v>
      </c>
      <c r="N549" s="124" t="s">
        <v>5713</v>
      </c>
      <c r="O549" s="120">
        <v>121.14</v>
      </c>
    </row>
    <row r="550" spans="1:15" ht="39" customHeight="1">
      <c r="A550" s="131">
        <v>929004066001</v>
      </c>
      <c r="B550" s="117" t="s">
        <v>7007</v>
      </c>
      <c r="C550" s="115" t="s">
        <v>7008</v>
      </c>
      <c r="D550" s="116"/>
      <c r="E550" s="122"/>
      <c r="F550" s="117" t="s">
        <v>7009</v>
      </c>
      <c r="G550" s="123"/>
      <c r="H550" s="119" t="s">
        <v>5883</v>
      </c>
      <c r="I550" s="119" t="s">
        <v>7006</v>
      </c>
      <c r="J550" s="119" t="s">
        <v>6239</v>
      </c>
      <c r="K550" s="119" t="s">
        <v>122</v>
      </c>
      <c r="L550" s="132" t="s">
        <v>6648</v>
      </c>
      <c r="M550" s="119" t="s">
        <v>5712</v>
      </c>
      <c r="N550" s="124" t="s">
        <v>5713</v>
      </c>
      <c r="O550" s="120">
        <v>137.4</v>
      </c>
    </row>
    <row r="551" spans="1:15" ht="39" customHeight="1">
      <c r="A551" s="131">
        <v>929004066101</v>
      </c>
      <c r="B551" s="117" t="s">
        <v>7010</v>
      </c>
      <c r="C551" s="115" t="s">
        <v>7011</v>
      </c>
      <c r="D551" s="116"/>
      <c r="E551" s="122"/>
      <c r="F551" s="117" t="s">
        <v>7012</v>
      </c>
      <c r="G551" s="123"/>
      <c r="H551" s="119" t="s">
        <v>5883</v>
      </c>
      <c r="I551" s="119" t="s">
        <v>7013</v>
      </c>
      <c r="J551" s="119" t="s">
        <v>6239</v>
      </c>
      <c r="K551" s="119" t="s">
        <v>122</v>
      </c>
      <c r="L551" s="132" t="s">
        <v>6648</v>
      </c>
      <c r="M551" s="119" t="s">
        <v>5712</v>
      </c>
      <c r="N551" s="124" t="s">
        <v>5713</v>
      </c>
      <c r="O551" s="120">
        <v>104.88</v>
      </c>
    </row>
    <row r="552" spans="1:15" ht="39" customHeight="1">
      <c r="A552" s="131">
        <v>929004066201</v>
      </c>
      <c r="B552" s="117" t="s">
        <v>7014</v>
      </c>
      <c r="C552" s="115" t="s">
        <v>7015</v>
      </c>
      <c r="D552" s="116"/>
      <c r="E552" s="122"/>
      <c r="F552" s="117" t="s">
        <v>7016</v>
      </c>
      <c r="G552" s="123"/>
      <c r="H552" s="119" t="s">
        <v>5883</v>
      </c>
      <c r="I552" s="119" t="s">
        <v>7013</v>
      </c>
      <c r="J552" s="119" t="s">
        <v>6239</v>
      </c>
      <c r="K552" s="119" t="s">
        <v>122</v>
      </c>
      <c r="L552" s="132" t="s">
        <v>6648</v>
      </c>
      <c r="M552" s="119" t="s">
        <v>5712</v>
      </c>
      <c r="N552" s="124" t="s">
        <v>5713</v>
      </c>
      <c r="O552" s="120">
        <v>121.14</v>
      </c>
    </row>
    <row r="553" spans="1:15" ht="39" customHeight="1">
      <c r="A553" s="131">
        <v>929004066301</v>
      </c>
      <c r="B553" s="117" t="s">
        <v>7017</v>
      </c>
      <c r="C553" s="115" t="s">
        <v>7018</v>
      </c>
      <c r="D553" s="116"/>
      <c r="E553" s="122"/>
      <c r="F553" s="117" t="s">
        <v>7019</v>
      </c>
      <c r="G553" s="123"/>
      <c r="H553" s="119" t="s">
        <v>5883</v>
      </c>
      <c r="I553" s="119" t="s">
        <v>7013</v>
      </c>
      <c r="J553" s="119" t="s">
        <v>6239</v>
      </c>
      <c r="K553" s="119" t="s">
        <v>122</v>
      </c>
      <c r="L553" s="132" t="s">
        <v>6648</v>
      </c>
      <c r="M553" s="119" t="s">
        <v>5712</v>
      </c>
      <c r="N553" s="124" t="s">
        <v>5713</v>
      </c>
      <c r="O553" s="120">
        <v>104.88</v>
      </c>
    </row>
    <row r="554" spans="1:15" ht="39" customHeight="1">
      <c r="A554" s="131">
        <v>929004066401</v>
      </c>
      <c r="B554" s="117" t="s">
        <v>7020</v>
      </c>
      <c r="C554" s="115" t="s">
        <v>7021</v>
      </c>
      <c r="D554" s="116"/>
      <c r="E554" s="122"/>
      <c r="F554" s="117" t="s">
        <v>7022</v>
      </c>
      <c r="G554" s="123"/>
      <c r="H554" s="119" t="s">
        <v>5883</v>
      </c>
      <c r="I554" s="119" t="s">
        <v>7013</v>
      </c>
      <c r="J554" s="119" t="s">
        <v>6239</v>
      </c>
      <c r="K554" s="119" t="s">
        <v>122</v>
      </c>
      <c r="L554" s="132" t="s">
        <v>6648</v>
      </c>
      <c r="M554" s="119" t="s">
        <v>5712</v>
      </c>
      <c r="N554" s="124" t="s">
        <v>5713</v>
      </c>
      <c r="O554" s="120">
        <v>121.14</v>
      </c>
    </row>
    <row r="555" spans="1:15" ht="39" customHeight="1">
      <c r="A555" s="131">
        <v>929004066501</v>
      </c>
      <c r="B555" s="117" t="s">
        <v>7023</v>
      </c>
      <c r="C555" s="115" t="s">
        <v>7024</v>
      </c>
      <c r="D555" s="116"/>
      <c r="E555" s="122"/>
      <c r="F555" s="117" t="s">
        <v>7025</v>
      </c>
      <c r="G555" s="123"/>
      <c r="H555" s="119" t="s">
        <v>5883</v>
      </c>
      <c r="I555" s="119" t="s">
        <v>7026</v>
      </c>
      <c r="J555" s="119" t="s">
        <v>6239</v>
      </c>
      <c r="K555" s="119" t="s">
        <v>122</v>
      </c>
      <c r="L555" s="132" t="s">
        <v>6648</v>
      </c>
      <c r="M555" s="119" t="s">
        <v>5712</v>
      </c>
      <c r="N555" s="124" t="s">
        <v>5713</v>
      </c>
      <c r="O555" s="120">
        <v>121.14</v>
      </c>
    </row>
    <row r="556" spans="1:15" ht="39" customHeight="1">
      <c r="A556" s="131">
        <v>929004066601</v>
      </c>
      <c r="B556" s="117" t="s">
        <v>7027</v>
      </c>
      <c r="C556" s="115" t="s">
        <v>7028</v>
      </c>
      <c r="D556" s="116"/>
      <c r="E556" s="122"/>
      <c r="F556" s="117" t="s">
        <v>7029</v>
      </c>
      <c r="G556" s="123"/>
      <c r="H556" s="119" t="s">
        <v>5883</v>
      </c>
      <c r="I556" s="119" t="s">
        <v>7026</v>
      </c>
      <c r="J556" s="119" t="s">
        <v>6239</v>
      </c>
      <c r="K556" s="119" t="s">
        <v>122</v>
      </c>
      <c r="L556" s="132" t="s">
        <v>6648</v>
      </c>
      <c r="M556" s="119" t="s">
        <v>5712</v>
      </c>
      <c r="N556" s="124" t="s">
        <v>5713</v>
      </c>
      <c r="O556" s="120">
        <v>137.4</v>
      </c>
    </row>
    <row r="557" spans="1:15" ht="39" customHeight="1">
      <c r="A557" s="131">
        <v>929004066701</v>
      </c>
      <c r="B557" s="117" t="s">
        <v>7030</v>
      </c>
      <c r="C557" s="115" t="s">
        <v>7031</v>
      </c>
      <c r="D557" s="116"/>
      <c r="E557" s="122"/>
      <c r="F557" s="117" t="s">
        <v>7032</v>
      </c>
      <c r="G557" s="123"/>
      <c r="H557" s="119" t="s">
        <v>5883</v>
      </c>
      <c r="I557" s="119" t="s">
        <v>7033</v>
      </c>
      <c r="J557" s="119" t="s">
        <v>6239</v>
      </c>
      <c r="K557" s="119" t="s">
        <v>122</v>
      </c>
      <c r="L557" s="132" t="s">
        <v>6648</v>
      </c>
      <c r="M557" s="119" t="s">
        <v>5712</v>
      </c>
      <c r="N557" s="124" t="s">
        <v>5713</v>
      </c>
      <c r="O557" s="120">
        <v>202.44</v>
      </c>
    </row>
    <row r="558" spans="1:15" ht="39" customHeight="1">
      <c r="A558" s="131">
        <v>929003361101</v>
      </c>
      <c r="B558" s="117" t="s">
        <v>7034</v>
      </c>
      <c r="C558" s="115" t="s">
        <v>7035</v>
      </c>
      <c r="D558" s="116"/>
      <c r="E558" s="122"/>
      <c r="F558" s="117" t="s">
        <v>7036</v>
      </c>
      <c r="G558" s="123"/>
      <c r="H558" s="119" t="s">
        <v>5764</v>
      </c>
      <c r="I558" s="119" t="s">
        <v>7037</v>
      </c>
      <c r="J558" s="119" t="s">
        <v>6239</v>
      </c>
      <c r="K558" s="119" t="s">
        <v>122</v>
      </c>
      <c r="L558" s="132" t="s">
        <v>6648</v>
      </c>
      <c r="M558" s="119" t="s">
        <v>5712</v>
      </c>
      <c r="N558" s="124" t="s">
        <v>5713</v>
      </c>
      <c r="O558" s="120">
        <v>202.44</v>
      </c>
    </row>
    <row r="559" spans="1:15" ht="39" customHeight="1">
      <c r="A559" s="131">
        <v>929003361201</v>
      </c>
      <c r="B559" s="117" t="s">
        <v>7038</v>
      </c>
      <c r="C559" s="115" t="s">
        <v>7039</v>
      </c>
      <c r="D559" s="116"/>
      <c r="E559" s="122"/>
      <c r="F559" s="117" t="s">
        <v>7040</v>
      </c>
      <c r="G559" s="123"/>
      <c r="H559" s="119" t="s">
        <v>5764</v>
      </c>
      <c r="I559" s="119" t="s">
        <v>7037</v>
      </c>
      <c r="J559" s="119" t="s">
        <v>6239</v>
      </c>
      <c r="K559" s="119" t="s">
        <v>122</v>
      </c>
      <c r="L559" s="132" t="s">
        <v>6648</v>
      </c>
      <c r="M559" s="119" t="s">
        <v>5712</v>
      </c>
      <c r="N559" s="124" t="s">
        <v>5713</v>
      </c>
      <c r="O559" s="120">
        <v>234.96</v>
      </c>
    </row>
    <row r="560" spans="1:15" ht="39" customHeight="1">
      <c r="A560" s="131">
        <v>929003361301</v>
      </c>
      <c r="B560" s="117" t="s">
        <v>7041</v>
      </c>
      <c r="C560" s="115" t="s">
        <v>7042</v>
      </c>
      <c r="D560" s="116"/>
      <c r="E560" s="122"/>
      <c r="F560" s="117" t="s">
        <v>7043</v>
      </c>
      <c r="G560" s="123"/>
      <c r="H560" s="119" t="s">
        <v>5764</v>
      </c>
      <c r="I560" s="119" t="s">
        <v>7044</v>
      </c>
      <c r="J560" s="119" t="s">
        <v>6239</v>
      </c>
      <c r="K560" s="119" t="s">
        <v>122</v>
      </c>
      <c r="L560" s="132" t="s">
        <v>6648</v>
      </c>
      <c r="M560" s="119" t="s">
        <v>5712</v>
      </c>
      <c r="N560" s="124" t="s">
        <v>5713</v>
      </c>
      <c r="O560" s="120">
        <v>169.92</v>
      </c>
    </row>
    <row r="561" spans="1:15" ht="39" customHeight="1">
      <c r="A561" s="131">
        <v>929004066801</v>
      </c>
      <c r="B561" s="117" t="s">
        <v>7045</v>
      </c>
      <c r="C561" s="115" t="s">
        <v>7046</v>
      </c>
      <c r="D561" s="116"/>
      <c r="E561" s="122"/>
      <c r="F561" s="117" t="s">
        <v>7047</v>
      </c>
      <c r="G561" s="123"/>
      <c r="H561" s="119" t="s">
        <v>5883</v>
      </c>
      <c r="I561" s="119" t="s">
        <v>7033</v>
      </c>
      <c r="J561" s="119" t="s">
        <v>6239</v>
      </c>
      <c r="K561" s="119" t="s">
        <v>122</v>
      </c>
      <c r="L561" s="132" t="s">
        <v>6648</v>
      </c>
      <c r="M561" s="119" t="s">
        <v>5712</v>
      </c>
      <c r="N561" s="124" t="s">
        <v>5713</v>
      </c>
      <c r="O561" s="120">
        <v>202.44</v>
      </c>
    </row>
    <row r="562" spans="1:15" ht="39" customHeight="1">
      <c r="A562" s="131">
        <v>929003361601</v>
      </c>
      <c r="B562" s="117" t="s">
        <v>7048</v>
      </c>
      <c r="C562" s="115" t="s">
        <v>7049</v>
      </c>
      <c r="D562" s="116"/>
      <c r="E562" s="122"/>
      <c r="F562" s="117" t="s">
        <v>7050</v>
      </c>
      <c r="G562" s="123"/>
      <c r="H562" s="119" t="s">
        <v>5764</v>
      </c>
      <c r="I562" s="119" t="s">
        <v>7051</v>
      </c>
      <c r="J562" s="119" t="s">
        <v>6239</v>
      </c>
      <c r="K562" s="119" t="s">
        <v>122</v>
      </c>
      <c r="L562" s="132" t="s">
        <v>6648</v>
      </c>
      <c r="M562" s="119" t="s">
        <v>5712</v>
      </c>
      <c r="N562" s="124" t="s">
        <v>5713</v>
      </c>
      <c r="O562" s="120">
        <v>194.31</v>
      </c>
    </row>
    <row r="563" spans="1:15" ht="39" customHeight="1">
      <c r="A563" s="131">
        <v>929003361701</v>
      </c>
      <c r="B563" s="117" t="s">
        <v>7052</v>
      </c>
      <c r="C563" s="115" t="s">
        <v>7053</v>
      </c>
      <c r="D563" s="116"/>
      <c r="E563" s="122"/>
      <c r="F563" s="117" t="s">
        <v>7054</v>
      </c>
      <c r="G563" s="123"/>
      <c r="H563" s="119" t="s">
        <v>5764</v>
      </c>
      <c r="I563" s="119" t="s">
        <v>7055</v>
      </c>
      <c r="J563" s="119" t="s">
        <v>6239</v>
      </c>
      <c r="K563" s="119" t="s">
        <v>122</v>
      </c>
      <c r="L563" s="132" t="s">
        <v>6648</v>
      </c>
      <c r="M563" s="119" t="s">
        <v>5712</v>
      </c>
      <c r="N563" s="124" t="s">
        <v>5713</v>
      </c>
      <c r="O563" s="120">
        <v>194.31</v>
      </c>
    </row>
    <row r="564" spans="1:15" ht="39" customHeight="1">
      <c r="A564" s="131">
        <v>929003361801</v>
      </c>
      <c r="B564" s="117" t="s">
        <v>7056</v>
      </c>
      <c r="C564" s="115" t="s">
        <v>7057</v>
      </c>
      <c r="D564" s="116"/>
      <c r="E564" s="122"/>
      <c r="F564" s="117" t="s">
        <v>7058</v>
      </c>
      <c r="G564" s="123"/>
      <c r="H564" s="119" t="s">
        <v>5764</v>
      </c>
      <c r="I564" s="119" t="s">
        <v>7059</v>
      </c>
      <c r="J564" s="119" t="s">
        <v>6239</v>
      </c>
      <c r="K564" s="119" t="s">
        <v>122</v>
      </c>
      <c r="L564" s="132" t="s">
        <v>6648</v>
      </c>
      <c r="M564" s="119" t="s">
        <v>5712</v>
      </c>
      <c r="N564" s="124" t="s">
        <v>5713</v>
      </c>
      <c r="O564" s="120">
        <v>202.44</v>
      </c>
    </row>
    <row r="565" spans="1:15" ht="39" customHeight="1">
      <c r="A565" s="131">
        <v>929003361901</v>
      </c>
      <c r="B565" s="117" t="s">
        <v>7060</v>
      </c>
      <c r="C565" s="115" t="s">
        <v>7061</v>
      </c>
      <c r="D565" s="116"/>
      <c r="E565" s="122"/>
      <c r="F565" s="117" t="s">
        <v>7062</v>
      </c>
      <c r="G565" s="123"/>
      <c r="H565" s="119" t="s">
        <v>5764</v>
      </c>
      <c r="I565" s="119" t="s">
        <v>7063</v>
      </c>
      <c r="J565" s="119" t="s">
        <v>6239</v>
      </c>
      <c r="K565" s="119" t="s">
        <v>122</v>
      </c>
      <c r="L565" s="132" t="s">
        <v>6648</v>
      </c>
      <c r="M565" s="119" t="s">
        <v>5712</v>
      </c>
      <c r="N565" s="124" t="s">
        <v>5713</v>
      </c>
      <c r="O565" s="120">
        <v>153.66</v>
      </c>
    </row>
    <row r="566" spans="1:15" ht="39" customHeight="1">
      <c r="A566" s="131">
        <v>929003362001</v>
      </c>
      <c r="B566" s="117" t="s">
        <v>7064</v>
      </c>
      <c r="C566" s="115" t="s">
        <v>7065</v>
      </c>
      <c r="D566" s="116"/>
      <c r="E566" s="122"/>
      <c r="F566" s="117" t="s">
        <v>7066</v>
      </c>
      <c r="G566" s="123"/>
      <c r="H566" s="119" t="s">
        <v>5764</v>
      </c>
      <c r="I566" s="119" t="s">
        <v>7067</v>
      </c>
      <c r="J566" s="119" t="s">
        <v>6239</v>
      </c>
      <c r="K566" s="119" t="s">
        <v>122</v>
      </c>
      <c r="L566" s="132" t="s">
        <v>6648</v>
      </c>
      <c r="M566" s="119" t="s">
        <v>5712</v>
      </c>
      <c r="N566" s="124" t="s">
        <v>5713</v>
      </c>
      <c r="O566" s="120">
        <v>104.88</v>
      </c>
    </row>
    <row r="567" spans="1:15" ht="39" customHeight="1">
      <c r="A567" s="131">
        <v>929003362101</v>
      </c>
      <c r="B567" s="117" t="s">
        <v>7068</v>
      </c>
      <c r="C567" s="115" t="s">
        <v>7069</v>
      </c>
      <c r="D567" s="116"/>
      <c r="E567" s="122"/>
      <c r="F567" s="117" t="s">
        <v>7070</v>
      </c>
      <c r="G567" s="123"/>
      <c r="H567" s="119" t="s">
        <v>5764</v>
      </c>
      <c r="I567" s="119" t="s">
        <v>7067</v>
      </c>
      <c r="J567" s="119" t="s">
        <v>6239</v>
      </c>
      <c r="K567" s="119" t="s">
        <v>122</v>
      </c>
      <c r="L567" s="132" t="s">
        <v>6648</v>
      </c>
      <c r="M567" s="119" t="s">
        <v>5712</v>
      </c>
      <c r="N567" s="124" t="s">
        <v>5713</v>
      </c>
      <c r="O567" s="120">
        <v>129.27000000000001</v>
      </c>
    </row>
    <row r="568" spans="1:15" ht="39" customHeight="1">
      <c r="A568" s="131">
        <v>929003362201</v>
      </c>
      <c r="B568" s="117" t="s">
        <v>7071</v>
      </c>
      <c r="C568" s="115" t="s">
        <v>7072</v>
      </c>
      <c r="D568" s="116"/>
      <c r="E568" s="122"/>
      <c r="F568" s="117" t="s">
        <v>7073</v>
      </c>
      <c r="G568" s="123"/>
      <c r="H568" s="119" t="s">
        <v>5883</v>
      </c>
      <c r="I568" s="119" t="s">
        <v>7074</v>
      </c>
      <c r="J568" s="119" t="s">
        <v>6239</v>
      </c>
      <c r="K568" s="119" t="s">
        <v>122</v>
      </c>
      <c r="L568" s="132" t="s">
        <v>6648</v>
      </c>
      <c r="M568" s="119" t="s">
        <v>5712</v>
      </c>
      <c r="N568" s="124" t="s">
        <v>5713</v>
      </c>
      <c r="O568" s="120">
        <v>169.92</v>
      </c>
    </row>
    <row r="569" spans="1:15" ht="39" customHeight="1">
      <c r="A569" s="131">
        <v>929003362301</v>
      </c>
      <c r="B569" s="117" t="s">
        <v>7075</v>
      </c>
      <c r="C569" s="115" t="s">
        <v>7076</v>
      </c>
      <c r="D569" s="116"/>
      <c r="E569" s="122"/>
      <c r="F569" s="117" t="s">
        <v>7077</v>
      </c>
      <c r="G569" s="123"/>
      <c r="H569" s="119" t="s">
        <v>5883</v>
      </c>
      <c r="I569" s="119" t="s">
        <v>7074</v>
      </c>
      <c r="J569" s="119" t="s">
        <v>6239</v>
      </c>
      <c r="K569" s="119" t="s">
        <v>122</v>
      </c>
      <c r="L569" s="132" t="s">
        <v>6648</v>
      </c>
      <c r="M569" s="119" t="s">
        <v>5712</v>
      </c>
      <c r="N569" s="124" t="s">
        <v>5713</v>
      </c>
      <c r="O569" s="120">
        <v>169.92</v>
      </c>
    </row>
    <row r="570" spans="1:15" ht="39" customHeight="1">
      <c r="A570" s="131">
        <v>929003362401</v>
      </c>
      <c r="B570" s="117" t="s">
        <v>7078</v>
      </c>
      <c r="C570" s="115" t="s">
        <v>7079</v>
      </c>
      <c r="D570" s="116"/>
      <c r="E570" s="122"/>
      <c r="F570" s="117" t="s">
        <v>7080</v>
      </c>
      <c r="G570" s="123"/>
      <c r="H570" s="119" t="s">
        <v>5883</v>
      </c>
      <c r="I570" s="119" t="s">
        <v>7074</v>
      </c>
      <c r="J570" s="119" t="s">
        <v>6239</v>
      </c>
      <c r="K570" s="119" t="s">
        <v>122</v>
      </c>
      <c r="L570" s="132" t="s">
        <v>6648</v>
      </c>
      <c r="M570" s="119" t="s">
        <v>5712</v>
      </c>
      <c r="N570" s="124" t="s">
        <v>5713</v>
      </c>
      <c r="O570" s="120">
        <v>137.4</v>
      </c>
    </row>
    <row r="571" spans="1:15" ht="39" customHeight="1">
      <c r="A571" s="131">
        <v>929003362501</v>
      </c>
      <c r="B571" s="117" t="s">
        <v>7081</v>
      </c>
      <c r="C571" s="115" t="s">
        <v>7082</v>
      </c>
      <c r="D571" s="116"/>
      <c r="E571" s="122"/>
      <c r="F571" s="117" t="s">
        <v>7083</v>
      </c>
      <c r="G571" s="123"/>
      <c r="H571" s="119" t="s">
        <v>5883</v>
      </c>
      <c r="I571" s="119" t="s">
        <v>7074</v>
      </c>
      <c r="J571" s="119" t="s">
        <v>6239</v>
      </c>
      <c r="K571" s="119" t="s">
        <v>122</v>
      </c>
      <c r="L571" s="132" t="s">
        <v>6648</v>
      </c>
      <c r="M571" s="119" t="s">
        <v>5712</v>
      </c>
      <c r="N571" s="124" t="s">
        <v>5713</v>
      </c>
      <c r="O571" s="120">
        <v>137.4</v>
      </c>
    </row>
    <row r="572" spans="1:15" ht="39" customHeight="1">
      <c r="A572" s="131">
        <v>929003362601</v>
      </c>
      <c r="B572" s="117" t="s">
        <v>7084</v>
      </c>
      <c r="C572" s="115" t="s">
        <v>7085</v>
      </c>
      <c r="D572" s="116"/>
      <c r="E572" s="122"/>
      <c r="F572" s="117" t="s">
        <v>7086</v>
      </c>
      <c r="G572" s="123"/>
      <c r="H572" s="119" t="s">
        <v>5883</v>
      </c>
      <c r="I572" s="119" t="s">
        <v>7074</v>
      </c>
      <c r="J572" s="119" t="s">
        <v>6239</v>
      </c>
      <c r="K572" s="119" t="s">
        <v>122</v>
      </c>
      <c r="L572" s="132" t="s">
        <v>6648</v>
      </c>
      <c r="M572" s="119" t="s">
        <v>5712</v>
      </c>
      <c r="N572" s="124" t="s">
        <v>5713</v>
      </c>
      <c r="O572" s="120">
        <v>267.48</v>
      </c>
    </row>
    <row r="573" spans="1:15" ht="39" customHeight="1">
      <c r="A573" s="131">
        <v>929003362701</v>
      </c>
      <c r="B573" s="117" t="s">
        <v>7087</v>
      </c>
      <c r="C573" s="115" t="s">
        <v>7088</v>
      </c>
      <c r="D573" s="116"/>
      <c r="E573" s="122"/>
      <c r="F573" s="117" t="s">
        <v>7089</v>
      </c>
      <c r="G573" s="123"/>
      <c r="H573" s="119" t="s">
        <v>5883</v>
      </c>
      <c r="I573" s="119" t="s">
        <v>7074</v>
      </c>
      <c r="J573" s="119" t="s">
        <v>6239</v>
      </c>
      <c r="K573" s="119" t="s">
        <v>122</v>
      </c>
      <c r="L573" s="132" t="s">
        <v>6648</v>
      </c>
      <c r="M573" s="119" t="s">
        <v>5712</v>
      </c>
      <c r="N573" s="124" t="s">
        <v>5713</v>
      </c>
      <c r="O573" s="120">
        <v>275.61</v>
      </c>
    </row>
    <row r="574" spans="1:15" ht="39" customHeight="1">
      <c r="A574" s="131">
        <v>929003362801</v>
      </c>
      <c r="B574" s="117" t="s">
        <v>7090</v>
      </c>
      <c r="C574" s="115" t="s">
        <v>7091</v>
      </c>
      <c r="D574" s="116"/>
      <c r="E574" s="122"/>
      <c r="F574" s="117" t="s">
        <v>7092</v>
      </c>
      <c r="G574" s="123"/>
      <c r="H574" s="119" t="s">
        <v>5883</v>
      </c>
      <c r="I574" s="119" t="s">
        <v>7093</v>
      </c>
      <c r="J574" s="119" t="s">
        <v>6239</v>
      </c>
      <c r="K574" s="119" t="s">
        <v>122</v>
      </c>
      <c r="L574" s="132" t="s">
        <v>6648</v>
      </c>
      <c r="M574" s="119" t="s">
        <v>5712</v>
      </c>
      <c r="N574" s="124" t="s">
        <v>5713</v>
      </c>
      <c r="O574" s="120">
        <v>283.74</v>
      </c>
    </row>
    <row r="575" spans="1:15" ht="39" customHeight="1">
      <c r="A575" s="131">
        <v>929003363001</v>
      </c>
      <c r="B575" s="117" t="s">
        <v>7094</v>
      </c>
      <c r="C575" s="115" t="s">
        <v>7095</v>
      </c>
      <c r="D575" s="116"/>
      <c r="E575" s="122"/>
      <c r="F575" s="117" t="s">
        <v>7096</v>
      </c>
      <c r="G575" s="123"/>
      <c r="H575" s="119" t="s">
        <v>5883</v>
      </c>
      <c r="I575" s="119" t="s">
        <v>7097</v>
      </c>
      <c r="J575" s="119" t="s">
        <v>6239</v>
      </c>
      <c r="K575" s="119" t="s">
        <v>122</v>
      </c>
      <c r="L575" s="132" t="s">
        <v>6648</v>
      </c>
      <c r="M575" s="119" t="s">
        <v>5712</v>
      </c>
      <c r="N575" s="124" t="s">
        <v>5713</v>
      </c>
      <c r="O575" s="120">
        <v>300</v>
      </c>
    </row>
    <row r="576" spans="1:15" ht="39" customHeight="1">
      <c r="A576" s="131">
        <v>929003363201</v>
      </c>
      <c r="B576" s="117" t="s">
        <v>7098</v>
      </c>
      <c r="C576" s="115" t="s">
        <v>7099</v>
      </c>
      <c r="D576" s="116"/>
      <c r="E576" s="122"/>
      <c r="F576" s="117" t="s">
        <v>7100</v>
      </c>
      <c r="G576" s="133"/>
      <c r="H576" s="119" t="s">
        <v>5883</v>
      </c>
      <c r="I576" s="119" t="s">
        <v>7101</v>
      </c>
      <c r="J576" s="119" t="s">
        <v>6239</v>
      </c>
      <c r="K576" s="119" t="s">
        <v>122</v>
      </c>
      <c r="L576" s="132" t="s">
        <v>6648</v>
      </c>
      <c r="M576" s="119" t="s">
        <v>5712</v>
      </c>
      <c r="N576" s="124" t="s">
        <v>5713</v>
      </c>
      <c r="O576" s="120">
        <v>300</v>
      </c>
    </row>
    <row r="577" spans="1:15" ht="39" customHeight="1">
      <c r="A577" s="131">
        <v>929003363401</v>
      </c>
      <c r="B577" s="117" t="s">
        <v>7102</v>
      </c>
      <c r="C577" s="115" t="s">
        <v>7103</v>
      </c>
      <c r="D577" s="116"/>
      <c r="E577" s="122"/>
      <c r="F577" s="117" t="s">
        <v>7104</v>
      </c>
      <c r="G577" s="123"/>
      <c r="H577" s="119" t="s">
        <v>5764</v>
      </c>
      <c r="I577" s="119" t="s">
        <v>6508</v>
      </c>
      <c r="J577" s="119" t="s">
        <v>6239</v>
      </c>
      <c r="K577" s="119" t="s">
        <v>122</v>
      </c>
      <c r="L577" s="132" t="s">
        <v>6648</v>
      </c>
      <c r="M577" s="119" t="s">
        <v>5712</v>
      </c>
      <c r="N577" s="124" t="s">
        <v>5713</v>
      </c>
      <c r="O577" s="120">
        <v>169.92</v>
      </c>
    </row>
    <row r="578" spans="1:15" ht="39" customHeight="1">
      <c r="A578" s="131">
        <v>929003363501</v>
      </c>
      <c r="B578" s="117" t="s">
        <v>7105</v>
      </c>
      <c r="C578" s="115" t="s">
        <v>7106</v>
      </c>
      <c r="D578" s="116"/>
      <c r="E578" s="122"/>
      <c r="F578" s="117" t="s">
        <v>7107</v>
      </c>
      <c r="G578" s="133"/>
      <c r="H578" s="119" t="s">
        <v>6579</v>
      </c>
      <c r="I578" s="119" t="s">
        <v>6575</v>
      </c>
      <c r="J578" s="119" t="s">
        <v>6239</v>
      </c>
      <c r="K578" s="119" t="s">
        <v>122</v>
      </c>
      <c r="L578" s="132" t="s">
        <v>6648</v>
      </c>
      <c r="M578" s="119" t="s">
        <v>5712</v>
      </c>
      <c r="N578" s="124" t="s">
        <v>5713</v>
      </c>
      <c r="O578" s="120">
        <v>96.64</v>
      </c>
    </row>
    <row r="579" spans="1:15" ht="39" customHeight="1">
      <c r="A579" s="131">
        <v>929004067001</v>
      </c>
      <c r="B579" s="117" t="s">
        <v>7108</v>
      </c>
      <c r="C579" s="115" t="s">
        <v>7109</v>
      </c>
      <c r="D579" s="116"/>
      <c r="E579" s="122"/>
      <c r="F579" s="117" t="s">
        <v>7110</v>
      </c>
      <c r="G579" s="133"/>
      <c r="H579" s="119" t="s">
        <v>5883</v>
      </c>
      <c r="I579" s="119" t="s">
        <v>7111</v>
      </c>
      <c r="J579" s="119" t="s">
        <v>6239</v>
      </c>
      <c r="K579" s="119" t="s">
        <v>122</v>
      </c>
      <c r="L579" s="132" t="s">
        <v>6648</v>
      </c>
      <c r="M579" s="119" t="s">
        <v>5712</v>
      </c>
      <c r="N579" s="124" t="s">
        <v>5713</v>
      </c>
      <c r="O579" s="120">
        <v>300</v>
      </c>
    </row>
    <row r="580" spans="1:15" ht="39" customHeight="1">
      <c r="A580" s="131">
        <v>929004067401</v>
      </c>
      <c r="B580" s="117" t="s">
        <v>7112</v>
      </c>
      <c r="C580" s="115" t="s">
        <v>7113</v>
      </c>
      <c r="D580" s="116"/>
      <c r="E580" s="122"/>
      <c r="F580" s="117" t="s">
        <v>7114</v>
      </c>
      <c r="G580" s="123"/>
      <c r="H580" s="119" t="s">
        <v>5883</v>
      </c>
      <c r="I580" s="119" t="s">
        <v>7111</v>
      </c>
      <c r="J580" s="119" t="s">
        <v>6239</v>
      </c>
      <c r="K580" s="119" t="s">
        <v>122</v>
      </c>
      <c r="L580" s="132" t="s">
        <v>6648</v>
      </c>
      <c r="M580" s="119" t="s">
        <v>5712</v>
      </c>
      <c r="N580" s="124" t="s">
        <v>5713</v>
      </c>
      <c r="O580" s="120">
        <v>332.52</v>
      </c>
    </row>
    <row r="581" spans="1:15" ht="39" customHeight="1">
      <c r="A581" s="131">
        <v>929004073601</v>
      </c>
      <c r="B581" s="117" t="s">
        <v>7115</v>
      </c>
      <c r="C581" s="115" t="s">
        <v>7116</v>
      </c>
      <c r="D581" s="116"/>
      <c r="E581" s="122"/>
      <c r="F581" s="117" t="s">
        <v>7117</v>
      </c>
      <c r="G581" s="123"/>
      <c r="H581" s="119" t="s">
        <v>5883</v>
      </c>
      <c r="I581" s="119" t="s">
        <v>6995</v>
      </c>
      <c r="J581" s="119" t="s">
        <v>6239</v>
      </c>
      <c r="K581" s="119" t="s">
        <v>122</v>
      </c>
      <c r="L581" s="132" t="s">
        <v>6648</v>
      </c>
      <c r="M581" s="119" t="s">
        <v>5712</v>
      </c>
      <c r="N581" s="124" t="s">
        <v>5713</v>
      </c>
      <c r="O581" s="120">
        <v>169.92</v>
      </c>
    </row>
    <row r="582" spans="1:15" ht="39" customHeight="1">
      <c r="A582" s="131">
        <v>929004073701</v>
      </c>
      <c r="B582" s="117" t="s">
        <v>7118</v>
      </c>
      <c r="C582" s="115" t="s">
        <v>7119</v>
      </c>
      <c r="D582" s="116"/>
      <c r="E582" s="122"/>
      <c r="F582" s="117" t="s">
        <v>7120</v>
      </c>
      <c r="G582" s="123"/>
      <c r="H582" s="119" t="s">
        <v>5883</v>
      </c>
      <c r="I582" s="119" t="s">
        <v>7121</v>
      </c>
      <c r="J582" s="119" t="s">
        <v>6239</v>
      </c>
      <c r="K582" s="119" t="s">
        <v>122</v>
      </c>
      <c r="L582" s="132" t="s">
        <v>6648</v>
      </c>
      <c r="M582" s="119" t="s">
        <v>5712</v>
      </c>
      <c r="N582" s="124" t="s">
        <v>5713</v>
      </c>
      <c r="O582" s="120">
        <v>202.44</v>
      </c>
    </row>
    <row r="583" spans="1:15" ht="39" customHeight="1">
      <c r="A583" s="131">
        <v>929004073401</v>
      </c>
      <c r="B583" s="117" t="s">
        <v>7122</v>
      </c>
      <c r="C583" s="115" t="s">
        <v>7123</v>
      </c>
      <c r="D583" s="116" t="s">
        <v>7124</v>
      </c>
      <c r="E583" s="122" t="s">
        <v>7125</v>
      </c>
      <c r="F583" s="117" t="s">
        <v>7126</v>
      </c>
      <c r="G583" s="123"/>
      <c r="H583" s="119" t="s">
        <v>5883</v>
      </c>
      <c r="I583" s="119" t="s">
        <v>6337</v>
      </c>
      <c r="J583" s="119" t="s">
        <v>6239</v>
      </c>
      <c r="K583" s="119" t="s">
        <v>122</v>
      </c>
      <c r="L583" s="132" t="s">
        <v>6648</v>
      </c>
      <c r="M583" s="119" t="s">
        <v>5712</v>
      </c>
      <c r="N583" s="124" t="s">
        <v>5713</v>
      </c>
      <c r="O583" s="120">
        <v>202.44</v>
      </c>
    </row>
    <row r="584" spans="1:15" ht="39" customHeight="1">
      <c r="A584" s="131">
        <v>929004073501</v>
      </c>
      <c r="B584" s="117" t="s">
        <v>7127</v>
      </c>
      <c r="C584" s="115" t="s">
        <v>7128</v>
      </c>
      <c r="D584" s="116" t="s">
        <v>7129</v>
      </c>
      <c r="E584" s="122" t="s">
        <v>7130</v>
      </c>
      <c r="F584" s="117" t="s">
        <v>7131</v>
      </c>
      <c r="G584" s="123"/>
      <c r="H584" s="119" t="s">
        <v>5883</v>
      </c>
      <c r="I584" s="119" t="s">
        <v>6337</v>
      </c>
      <c r="J584" s="119" t="s">
        <v>6239</v>
      </c>
      <c r="K584" s="119" t="s">
        <v>122</v>
      </c>
      <c r="L584" s="132" t="s">
        <v>6648</v>
      </c>
      <c r="M584" s="119" t="s">
        <v>5712</v>
      </c>
      <c r="N584" s="124" t="s">
        <v>5713</v>
      </c>
      <c r="O584" s="120">
        <v>267.48</v>
      </c>
    </row>
    <row r="585" spans="1:15" ht="39" customHeight="1">
      <c r="A585" s="131">
        <v>929004072101</v>
      </c>
      <c r="B585" s="117" t="s">
        <v>7132</v>
      </c>
      <c r="C585" s="115" t="s">
        <v>7133</v>
      </c>
      <c r="D585" s="116"/>
      <c r="E585" s="122"/>
      <c r="F585" s="117" t="s">
        <v>7134</v>
      </c>
      <c r="G585" s="123"/>
      <c r="H585" s="119" t="s">
        <v>5883</v>
      </c>
      <c r="I585" s="119" t="s">
        <v>7135</v>
      </c>
      <c r="J585" s="119" t="s">
        <v>6239</v>
      </c>
      <c r="K585" s="119" t="s">
        <v>122</v>
      </c>
      <c r="L585" s="132" t="s">
        <v>6648</v>
      </c>
      <c r="M585" s="119" t="s">
        <v>5712</v>
      </c>
      <c r="N585" s="124" t="s">
        <v>5713</v>
      </c>
      <c r="O585" s="120">
        <v>267.48</v>
      </c>
    </row>
    <row r="586" spans="1:15" ht="39" customHeight="1">
      <c r="A586" s="131">
        <v>929004072201</v>
      </c>
      <c r="B586" s="117" t="s">
        <v>7136</v>
      </c>
      <c r="C586" s="115" t="s">
        <v>7137</v>
      </c>
      <c r="D586" s="116"/>
      <c r="E586" s="122"/>
      <c r="F586" s="117" t="s">
        <v>7138</v>
      </c>
      <c r="G586" s="123"/>
      <c r="H586" s="119" t="s">
        <v>5883</v>
      </c>
      <c r="I586" s="119" t="s">
        <v>7135</v>
      </c>
      <c r="J586" s="119" t="s">
        <v>6239</v>
      </c>
      <c r="K586" s="119" t="s">
        <v>122</v>
      </c>
      <c r="L586" s="132" t="s">
        <v>6648</v>
      </c>
      <c r="M586" s="119" t="s">
        <v>5712</v>
      </c>
      <c r="N586" s="124" t="s">
        <v>5713</v>
      </c>
      <c r="O586" s="120">
        <v>88.62</v>
      </c>
    </row>
    <row r="587" spans="1:15" ht="39" customHeight="1">
      <c r="A587" s="131">
        <v>929004072301</v>
      </c>
      <c r="B587" s="117" t="s">
        <v>7139</v>
      </c>
      <c r="C587" s="115" t="s">
        <v>7140</v>
      </c>
      <c r="D587" s="116"/>
      <c r="E587" s="122"/>
      <c r="F587" s="117" t="s">
        <v>7141</v>
      </c>
      <c r="G587" s="123"/>
      <c r="H587" s="119" t="s">
        <v>5883</v>
      </c>
      <c r="I587" s="119" t="s">
        <v>7142</v>
      </c>
      <c r="J587" s="119" t="s">
        <v>6239</v>
      </c>
      <c r="K587" s="119" t="s">
        <v>122</v>
      </c>
      <c r="L587" s="132" t="s">
        <v>6648</v>
      </c>
      <c r="M587" s="119" t="s">
        <v>5712</v>
      </c>
      <c r="N587" s="124" t="s">
        <v>5713</v>
      </c>
      <c r="O587" s="120">
        <v>300</v>
      </c>
    </row>
    <row r="588" spans="1:15" ht="39" customHeight="1">
      <c r="A588" s="131">
        <v>929004072401</v>
      </c>
      <c r="B588" s="117" t="s">
        <v>7143</v>
      </c>
      <c r="C588" s="115" t="s">
        <v>7144</v>
      </c>
      <c r="D588" s="116"/>
      <c r="E588" s="122"/>
      <c r="F588" s="117" t="s">
        <v>7145</v>
      </c>
      <c r="G588" s="123"/>
      <c r="H588" s="119" t="s">
        <v>5883</v>
      </c>
      <c r="I588" s="119" t="s">
        <v>7142</v>
      </c>
      <c r="J588" s="119" t="s">
        <v>6239</v>
      </c>
      <c r="K588" s="119" t="s">
        <v>122</v>
      </c>
      <c r="L588" s="132" t="s">
        <v>6648</v>
      </c>
      <c r="M588" s="119" t="s">
        <v>5712</v>
      </c>
      <c r="N588" s="124" t="s">
        <v>5713</v>
      </c>
      <c r="O588" s="120">
        <v>104.88</v>
      </c>
    </row>
    <row r="589" spans="1:15" ht="39" customHeight="1">
      <c r="A589" s="131">
        <v>929004072501</v>
      </c>
      <c r="B589" s="117" t="s">
        <v>7146</v>
      </c>
      <c r="C589" s="115" t="s">
        <v>7147</v>
      </c>
      <c r="D589" s="116"/>
      <c r="E589" s="122"/>
      <c r="F589" s="117" t="s">
        <v>7148</v>
      </c>
      <c r="G589" s="123"/>
      <c r="H589" s="119" t="s">
        <v>5883</v>
      </c>
      <c r="I589" s="119" t="s">
        <v>7149</v>
      </c>
      <c r="J589" s="119" t="s">
        <v>6239</v>
      </c>
      <c r="K589" s="119" t="s">
        <v>122</v>
      </c>
      <c r="L589" s="132" t="s">
        <v>6648</v>
      </c>
      <c r="M589" s="119" t="s">
        <v>5712</v>
      </c>
      <c r="N589" s="124" t="s">
        <v>5713</v>
      </c>
      <c r="O589" s="120">
        <v>300</v>
      </c>
    </row>
    <row r="590" spans="1:15" ht="39" customHeight="1">
      <c r="A590" s="131">
        <v>929004072601</v>
      </c>
      <c r="B590" s="117" t="s">
        <v>7150</v>
      </c>
      <c r="C590" s="115" t="s">
        <v>7151</v>
      </c>
      <c r="D590" s="116"/>
      <c r="E590" s="122"/>
      <c r="F590" s="117" t="s">
        <v>7152</v>
      </c>
      <c r="G590" s="123"/>
      <c r="H590" s="119" t="s">
        <v>5883</v>
      </c>
      <c r="I590" s="119" t="s">
        <v>7149</v>
      </c>
      <c r="J590" s="119" t="s">
        <v>6239</v>
      </c>
      <c r="K590" s="119" t="s">
        <v>122</v>
      </c>
      <c r="L590" s="132" t="s">
        <v>6648</v>
      </c>
      <c r="M590" s="119" t="s">
        <v>5712</v>
      </c>
      <c r="N590" s="124" t="s">
        <v>5713</v>
      </c>
      <c r="O590" s="120">
        <v>104.88</v>
      </c>
    </row>
    <row r="591" spans="1:15" ht="39" customHeight="1">
      <c r="A591" s="131">
        <v>929004072701</v>
      </c>
      <c r="B591" s="117" t="s">
        <v>7153</v>
      </c>
      <c r="C591" s="115" t="s">
        <v>7154</v>
      </c>
      <c r="D591" s="116"/>
      <c r="E591" s="122"/>
      <c r="F591" s="117" t="s">
        <v>7155</v>
      </c>
      <c r="G591" s="123"/>
      <c r="H591" s="119" t="s">
        <v>5883</v>
      </c>
      <c r="I591" s="119" t="s">
        <v>7156</v>
      </c>
      <c r="J591" s="119" t="s">
        <v>6239</v>
      </c>
      <c r="K591" s="119" t="s">
        <v>122</v>
      </c>
      <c r="L591" s="132" t="s">
        <v>6648</v>
      </c>
      <c r="M591" s="119" t="s">
        <v>5712</v>
      </c>
      <c r="N591" s="124" t="s">
        <v>5713</v>
      </c>
      <c r="O591" s="120">
        <v>300</v>
      </c>
    </row>
    <row r="592" spans="1:15" ht="39" customHeight="1">
      <c r="A592" s="131">
        <v>929004072801</v>
      </c>
      <c r="B592" s="117" t="s">
        <v>7157</v>
      </c>
      <c r="C592" s="115" t="s">
        <v>7158</v>
      </c>
      <c r="D592" s="116"/>
      <c r="E592" s="122"/>
      <c r="F592" s="117" t="s">
        <v>7159</v>
      </c>
      <c r="G592" s="123"/>
      <c r="H592" s="119" t="s">
        <v>5883</v>
      </c>
      <c r="I592" s="119" t="s">
        <v>7156</v>
      </c>
      <c r="J592" s="119" t="s">
        <v>6239</v>
      </c>
      <c r="K592" s="119" t="s">
        <v>122</v>
      </c>
      <c r="L592" s="132" t="s">
        <v>6648</v>
      </c>
      <c r="M592" s="119" t="s">
        <v>5712</v>
      </c>
      <c r="N592" s="124" t="s">
        <v>5713</v>
      </c>
      <c r="O592" s="120">
        <v>104.88</v>
      </c>
    </row>
    <row r="593" spans="1:15" ht="39" customHeight="1">
      <c r="A593" s="131">
        <v>929004072901</v>
      </c>
      <c r="B593" s="117" t="s">
        <v>7160</v>
      </c>
      <c r="C593" s="115" t="s">
        <v>7161</v>
      </c>
      <c r="D593" s="116"/>
      <c r="E593" s="122"/>
      <c r="F593" s="117" t="s">
        <v>7162</v>
      </c>
      <c r="G593" s="123"/>
      <c r="H593" s="119" t="s">
        <v>6222</v>
      </c>
      <c r="I593" s="119" t="s">
        <v>7163</v>
      </c>
      <c r="J593" s="119" t="s">
        <v>6239</v>
      </c>
      <c r="K593" s="119" t="s">
        <v>122</v>
      </c>
      <c r="L593" s="132" t="s">
        <v>6648</v>
      </c>
      <c r="M593" s="119" t="s">
        <v>5712</v>
      </c>
      <c r="N593" s="124" t="s">
        <v>5713</v>
      </c>
      <c r="O593" s="120">
        <v>80.489999999999995</v>
      </c>
    </row>
    <row r="594" spans="1:15" ht="39" customHeight="1">
      <c r="A594" s="131">
        <v>929004073001</v>
      </c>
      <c r="B594" s="117" t="s">
        <v>7164</v>
      </c>
      <c r="C594" s="115" t="s">
        <v>7165</v>
      </c>
      <c r="D594" s="122"/>
      <c r="E594" s="122"/>
      <c r="F594" s="117" t="s">
        <v>7166</v>
      </c>
      <c r="G594" s="123"/>
      <c r="H594" s="119" t="s">
        <v>6222</v>
      </c>
      <c r="I594" s="119" t="s">
        <v>7163</v>
      </c>
      <c r="J594" s="119" t="s">
        <v>6239</v>
      </c>
      <c r="K594" s="119" t="s">
        <v>122</v>
      </c>
      <c r="L594" s="132" t="s">
        <v>6648</v>
      </c>
      <c r="M594" s="119" t="s">
        <v>5712</v>
      </c>
      <c r="N594" s="124" t="s">
        <v>5713</v>
      </c>
      <c r="O594" s="120">
        <v>39.840000000000003</v>
      </c>
    </row>
    <row r="595" spans="1:15" ht="39" customHeight="1">
      <c r="A595" s="131">
        <v>929004073101</v>
      </c>
      <c r="B595" s="117" t="s">
        <v>7167</v>
      </c>
      <c r="C595" s="115" t="s">
        <v>7168</v>
      </c>
      <c r="D595" s="116"/>
      <c r="E595" s="122"/>
      <c r="F595" s="117" t="s">
        <v>7169</v>
      </c>
      <c r="G595" s="123"/>
      <c r="H595" s="119" t="s">
        <v>6222</v>
      </c>
      <c r="I595" s="119" t="s">
        <v>7163</v>
      </c>
      <c r="J595" s="119" t="s">
        <v>6239</v>
      </c>
      <c r="K595" s="119" t="s">
        <v>122</v>
      </c>
      <c r="L595" s="132" t="s">
        <v>6648</v>
      </c>
      <c r="M595" s="119" t="s">
        <v>5712</v>
      </c>
      <c r="N595" s="124" t="s">
        <v>5713</v>
      </c>
      <c r="O595" s="120">
        <v>47.97</v>
      </c>
    </row>
    <row r="596" spans="1:15" ht="39" customHeight="1">
      <c r="A596" s="131">
        <v>929004073201</v>
      </c>
      <c r="B596" s="117" t="s">
        <v>7170</v>
      </c>
      <c r="C596" s="115" t="s">
        <v>7171</v>
      </c>
      <c r="D596" s="116"/>
      <c r="E596" s="122"/>
      <c r="F596" s="117" t="s">
        <v>7172</v>
      </c>
      <c r="G596" s="123"/>
      <c r="H596" s="119" t="s">
        <v>6222</v>
      </c>
      <c r="I596" s="119" t="s">
        <v>7163</v>
      </c>
      <c r="J596" s="119" t="s">
        <v>6239</v>
      </c>
      <c r="K596" s="119" t="s">
        <v>122</v>
      </c>
      <c r="L596" s="132" t="s">
        <v>6648</v>
      </c>
      <c r="M596" s="119" t="s">
        <v>5712</v>
      </c>
      <c r="N596" s="124" t="s">
        <v>5713</v>
      </c>
      <c r="O596" s="120">
        <v>72.36</v>
      </c>
    </row>
    <row r="597" spans="1:15" ht="39" customHeight="1">
      <c r="A597" s="131">
        <v>929004073301</v>
      </c>
      <c r="B597" s="117" t="s">
        <v>7173</v>
      </c>
      <c r="C597" s="115" t="s">
        <v>7174</v>
      </c>
      <c r="D597" s="116"/>
      <c r="E597" s="122"/>
      <c r="F597" s="117" t="s">
        <v>7175</v>
      </c>
      <c r="G597" s="123"/>
      <c r="H597" s="119" t="s">
        <v>6222</v>
      </c>
      <c r="I597" s="119" t="s">
        <v>7163</v>
      </c>
      <c r="J597" s="119" t="s">
        <v>6239</v>
      </c>
      <c r="K597" s="119" t="s">
        <v>122</v>
      </c>
      <c r="L597" s="132" t="s">
        <v>6648</v>
      </c>
      <c r="M597" s="119" t="s">
        <v>5712</v>
      </c>
      <c r="N597" s="124" t="s">
        <v>5713</v>
      </c>
      <c r="O597" s="120">
        <v>72.36</v>
      </c>
    </row>
    <row r="598" spans="1:15" ht="39" customHeight="1">
      <c r="A598" s="131">
        <v>929004080701</v>
      </c>
      <c r="B598" s="117" t="s">
        <v>7176</v>
      </c>
      <c r="C598" s="115" t="s">
        <v>7177</v>
      </c>
      <c r="D598" s="116" t="s">
        <v>7178</v>
      </c>
      <c r="E598" s="122" t="s">
        <v>7179</v>
      </c>
      <c r="F598" s="117" t="s">
        <v>7180</v>
      </c>
      <c r="G598" s="123"/>
      <c r="H598" s="119" t="s">
        <v>5883</v>
      </c>
      <c r="I598" s="119" t="s">
        <v>6330</v>
      </c>
      <c r="J598" s="119" t="s">
        <v>6239</v>
      </c>
      <c r="K598" s="119" t="s">
        <v>122</v>
      </c>
      <c r="L598" s="132" t="s">
        <v>6648</v>
      </c>
      <c r="M598" s="119" t="s">
        <v>5712</v>
      </c>
      <c r="N598" s="124" t="s">
        <v>5713</v>
      </c>
      <c r="O598" s="120">
        <v>251.22</v>
      </c>
    </row>
    <row r="599" spans="1:15" ht="39" customHeight="1">
      <c r="A599" s="131">
        <v>929004080601</v>
      </c>
      <c r="B599" s="117" t="s">
        <v>7181</v>
      </c>
      <c r="C599" s="115" t="s">
        <v>7182</v>
      </c>
      <c r="D599" s="116" t="s">
        <v>7183</v>
      </c>
      <c r="E599" s="122" t="s">
        <v>7184</v>
      </c>
      <c r="F599" s="117" t="s">
        <v>7185</v>
      </c>
      <c r="G599" s="123"/>
      <c r="H599" s="119" t="s">
        <v>5883</v>
      </c>
      <c r="I599" s="119" t="s">
        <v>6351</v>
      </c>
      <c r="J599" s="119" t="s">
        <v>6239</v>
      </c>
      <c r="K599" s="119" t="s">
        <v>122</v>
      </c>
      <c r="L599" s="132" t="s">
        <v>6648</v>
      </c>
      <c r="M599" s="119" t="s">
        <v>5712</v>
      </c>
      <c r="N599" s="124" t="s">
        <v>5713</v>
      </c>
      <c r="O599" s="120">
        <v>251.22</v>
      </c>
    </row>
    <row r="600" spans="1:15" ht="39" customHeight="1">
      <c r="A600" s="131">
        <v>929004083001</v>
      </c>
      <c r="B600" s="117" t="s">
        <v>7186</v>
      </c>
      <c r="C600" s="115" t="s">
        <v>7187</v>
      </c>
      <c r="D600" s="116" t="s">
        <v>7188</v>
      </c>
      <c r="E600" s="122" t="s">
        <v>7189</v>
      </c>
      <c r="F600" s="117" t="s">
        <v>7190</v>
      </c>
      <c r="G600" s="123"/>
      <c r="H600" s="119" t="s">
        <v>5883</v>
      </c>
      <c r="I600" s="119" t="s">
        <v>6250</v>
      </c>
      <c r="J600" s="119" t="s">
        <v>6239</v>
      </c>
      <c r="K600" s="119" t="s">
        <v>122</v>
      </c>
      <c r="L600" s="132" t="s">
        <v>6648</v>
      </c>
      <c r="M600" s="119" t="s">
        <v>5712</v>
      </c>
      <c r="N600" s="124" t="s">
        <v>5713</v>
      </c>
      <c r="O600" s="120">
        <v>243.09</v>
      </c>
    </row>
    <row r="601" spans="1:15" ht="39" customHeight="1">
      <c r="A601" s="131">
        <v>929004083101</v>
      </c>
      <c r="B601" s="117" t="s">
        <v>7191</v>
      </c>
      <c r="C601" s="115" t="s">
        <v>7192</v>
      </c>
      <c r="D601" s="116" t="s">
        <v>7193</v>
      </c>
      <c r="E601" s="122" t="s">
        <v>7194</v>
      </c>
      <c r="F601" s="117" t="s">
        <v>7195</v>
      </c>
      <c r="G601" s="123"/>
      <c r="H601" s="119" t="s">
        <v>5883</v>
      </c>
      <c r="I601" s="119" t="s">
        <v>6250</v>
      </c>
      <c r="J601" s="119" t="s">
        <v>6239</v>
      </c>
      <c r="K601" s="119" t="s">
        <v>122</v>
      </c>
      <c r="L601" s="132" t="s">
        <v>6648</v>
      </c>
      <c r="M601" s="119" t="s">
        <v>5712</v>
      </c>
      <c r="N601" s="124" t="s">
        <v>5713</v>
      </c>
      <c r="O601" s="120">
        <v>381.3</v>
      </c>
    </row>
    <row r="602" spans="1:15" ht="39" customHeight="1">
      <c r="A602" s="131">
        <v>929004083201</v>
      </c>
      <c r="B602" s="117" t="s">
        <v>7196</v>
      </c>
      <c r="C602" s="115" t="s">
        <v>7197</v>
      </c>
      <c r="D602" s="116" t="s">
        <v>7198</v>
      </c>
      <c r="E602" s="122" t="s">
        <v>7199</v>
      </c>
      <c r="F602" s="117" t="s">
        <v>7200</v>
      </c>
      <c r="G602" s="123"/>
      <c r="H602" s="119" t="s">
        <v>5883</v>
      </c>
      <c r="I602" s="119" t="s">
        <v>6250</v>
      </c>
      <c r="J602" s="119" t="s">
        <v>6239</v>
      </c>
      <c r="K602" s="119" t="s">
        <v>122</v>
      </c>
      <c r="L602" s="132" t="s">
        <v>6648</v>
      </c>
      <c r="M602" s="119" t="s">
        <v>5712</v>
      </c>
      <c r="N602" s="124" t="s">
        <v>5713</v>
      </c>
      <c r="O602" s="120">
        <v>478.86</v>
      </c>
    </row>
    <row r="603" spans="1:15" ht="39" customHeight="1">
      <c r="A603" s="115">
        <v>929004099903</v>
      </c>
      <c r="B603" s="117" t="s">
        <v>7201</v>
      </c>
      <c r="C603" s="115" t="s">
        <v>7202</v>
      </c>
      <c r="D603" s="122"/>
      <c r="E603" s="122"/>
      <c r="F603" s="117" t="s">
        <v>7203</v>
      </c>
      <c r="G603" s="123"/>
      <c r="H603" s="119" t="s">
        <v>5883</v>
      </c>
      <c r="I603" s="119" t="s">
        <v>7204</v>
      </c>
      <c r="J603" s="119" t="s">
        <v>2731</v>
      </c>
      <c r="K603" s="119" t="s">
        <v>122</v>
      </c>
      <c r="L603" s="132" t="s">
        <v>6648</v>
      </c>
      <c r="M603" s="119" t="s">
        <v>5712</v>
      </c>
      <c r="N603" s="124" t="s">
        <v>5713</v>
      </c>
      <c r="O603" s="120">
        <v>113.01</v>
      </c>
    </row>
    <row r="604" spans="1:15" ht="39" customHeight="1">
      <c r="A604" s="115">
        <v>929004100003</v>
      </c>
      <c r="B604" s="117" t="s">
        <v>7205</v>
      </c>
      <c r="C604" s="115" t="s">
        <v>7206</v>
      </c>
      <c r="D604" s="122"/>
      <c r="E604" s="122"/>
      <c r="F604" s="117" t="s">
        <v>7207</v>
      </c>
      <c r="G604" s="123"/>
      <c r="H604" s="119" t="s">
        <v>5883</v>
      </c>
      <c r="I604" s="119" t="s">
        <v>7204</v>
      </c>
      <c r="J604" s="119" t="s">
        <v>2731</v>
      </c>
      <c r="K604" s="119" t="s">
        <v>122</v>
      </c>
      <c r="L604" s="132" t="s">
        <v>6648</v>
      </c>
      <c r="M604" s="119" t="s">
        <v>5712</v>
      </c>
      <c r="N604" s="124" t="s">
        <v>5713</v>
      </c>
      <c r="O604" s="120">
        <v>113.01</v>
      </c>
    </row>
    <row r="605" spans="1:15" ht="39" customHeight="1">
      <c r="A605" s="115">
        <v>929004100103</v>
      </c>
      <c r="B605" s="117" t="s">
        <v>7208</v>
      </c>
      <c r="C605" s="115" t="s">
        <v>7209</v>
      </c>
      <c r="D605" s="122"/>
      <c r="E605" s="122"/>
      <c r="F605" s="117" t="s">
        <v>7210</v>
      </c>
      <c r="G605" s="123"/>
      <c r="H605" s="119" t="s">
        <v>5883</v>
      </c>
      <c r="I605" s="119" t="s">
        <v>7204</v>
      </c>
      <c r="J605" s="119" t="s">
        <v>2731</v>
      </c>
      <c r="K605" s="119" t="s">
        <v>122</v>
      </c>
      <c r="L605" s="132" t="s">
        <v>6648</v>
      </c>
      <c r="M605" s="119" t="s">
        <v>5712</v>
      </c>
      <c r="N605" s="124" t="s">
        <v>5713</v>
      </c>
      <c r="O605" s="120">
        <v>145.53</v>
      </c>
    </row>
    <row r="606" spans="1:15" ht="39" customHeight="1">
      <c r="A606" s="115">
        <v>929004100203</v>
      </c>
      <c r="B606" s="117" t="s">
        <v>7211</v>
      </c>
      <c r="C606" s="115" t="s">
        <v>7212</v>
      </c>
      <c r="D606" s="122"/>
      <c r="E606" s="122"/>
      <c r="F606" s="117" t="s">
        <v>7213</v>
      </c>
      <c r="G606" s="123"/>
      <c r="H606" s="119" t="s">
        <v>5883</v>
      </c>
      <c r="I606" s="119" t="s">
        <v>7204</v>
      </c>
      <c r="J606" s="119" t="s">
        <v>2731</v>
      </c>
      <c r="K606" s="119" t="s">
        <v>122</v>
      </c>
      <c r="L606" s="132" t="s">
        <v>6648</v>
      </c>
      <c r="M606" s="119" t="s">
        <v>5712</v>
      </c>
      <c r="N606" s="124" t="s">
        <v>5713</v>
      </c>
      <c r="O606" s="120">
        <v>145.53</v>
      </c>
    </row>
    <row r="607" spans="1:15" ht="39" customHeight="1">
      <c r="A607" s="115">
        <v>929004115401</v>
      </c>
      <c r="B607" s="117" t="s">
        <v>7214</v>
      </c>
      <c r="C607" s="115" t="s">
        <v>7215</v>
      </c>
      <c r="D607" s="122"/>
      <c r="E607" s="122"/>
      <c r="F607" s="117" t="s">
        <v>7216</v>
      </c>
      <c r="G607" s="123"/>
      <c r="H607" s="119" t="s">
        <v>5883</v>
      </c>
      <c r="I607" s="119" t="s">
        <v>7217</v>
      </c>
      <c r="J607" s="119" t="s">
        <v>2731</v>
      </c>
      <c r="K607" s="119" t="s">
        <v>122</v>
      </c>
      <c r="L607" s="132" t="s">
        <v>6648</v>
      </c>
      <c r="M607" s="119" t="s">
        <v>5712</v>
      </c>
      <c r="N607" s="124" t="s">
        <v>5713</v>
      </c>
      <c r="O607" s="120">
        <v>267.48</v>
      </c>
    </row>
    <row r="608" spans="1:15" ht="39" customHeight="1">
      <c r="A608" s="115">
        <v>929004115501</v>
      </c>
      <c r="B608" s="117" t="s">
        <v>7218</v>
      </c>
      <c r="C608" s="115" t="s">
        <v>7219</v>
      </c>
      <c r="D608" s="122"/>
      <c r="E608" s="122"/>
      <c r="F608" s="117" t="s">
        <v>7220</v>
      </c>
      <c r="G608" s="123"/>
      <c r="H608" s="119" t="s">
        <v>5883</v>
      </c>
      <c r="I608" s="119" t="s">
        <v>7217</v>
      </c>
      <c r="J608" s="119" t="s">
        <v>2731</v>
      </c>
      <c r="K608" s="119" t="s">
        <v>122</v>
      </c>
      <c r="L608" s="132" t="s">
        <v>6648</v>
      </c>
      <c r="M608" s="119" t="s">
        <v>5712</v>
      </c>
      <c r="N608" s="124" t="s">
        <v>5713</v>
      </c>
      <c r="O608" s="120">
        <v>267.48</v>
      </c>
    </row>
    <row r="609" spans="1:15" ht="39" customHeight="1">
      <c r="A609" s="115">
        <v>929004115601</v>
      </c>
      <c r="B609" s="117" t="s">
        <v>7221</v>
      </c>
      <c r="C609" s="115" t="s">
        <v>7222</v>
      </c>
      <c r="D609" s="122"/>
      <c r="E609" s="122"/>
      <c r="F609" s="117" t="s">
        <v>7223</v>
      </c>
      <c r="G609" s="123"/>
      <c r="H609" s="119" t="s">
        <v>5883</v>
      </c>
      <c r="I609" s="119" t="s">
        <v>7217</v>
      </c>
      <c r="J609" s="119" t="s">
        <v>2731</v>
      </c>
      <c r="K609" s="119" t="s">
        <v>122</v>
      </c>
      <c r="L609" s="132" t="s">
        <v>6648</v>
      </c>
      <c r="M609" s="119" t="s">
        <v>5712</v>
      </c>
      <c r="N609" s="124" t="s">
        <v>5713</v>
      </c>
      <c r="O609" s="120">
        <v>267.48</v>
      </c>
    </row>
    <row r="610" spans="1:15" ht="39" customHeight="1">
      <c r="A610" s="115">
        <v>929004115701</v>
      </c>
      <c r="B610" s="117" t="s">
        <v>7224</v>
      </c>
      <c r="C610" s="115" t="s">
        <v>7225</v>
      </c>
      <c r="D610" s="122"/>
      <c r="E610" s="122"/>
      <c r="F610" s="117" t="s">
        <v>7226</v>
      </c>
      <c r="G610" s="123"/>
      <c r="H610" s="119" t="s">
        <v>5883</v>
      </c>
      <c r="I610" s="119" t="s">
        <v>7217</v>
      </c>
      <c r="J610" s="119" t="s">
        <v>2731</v>
      </c>
      <c r="K610" s="119" t="s">
        <v>122</v>
      </c>
      <c r="L610" s="132" t="s">
        <v>6648</v>
      </c>
      <c r="M610" s="119" t="s">
        <v>5712</v>
      </c>
      <c r="N610" s="124" t="s">
        <v>5713</v>
      </c>
      <c r="O610" s="120">
        <v>267.48</v>
      </c>
    </row>
    <row r="611" spans="1:15" ht="39" customHeight="1">
      <c r="A611" s="115">
        <v>929004115801</v>
      </c>
      <c r="B611" s="117" t="s">
        <v>7227</v>
      </c>
      <c r="C611" s="115" t="s">
        <v>7228</v>
      </c>
      <c r="D611" s="122"/>
      <c r="E611" s="122"/>
      <c r="F611" s="117" t="s">
        <v>7229</v>
      </c>
      <c r="G611" s="123"/>
      <c r="H611" s="119" t="s">
        <v>5883</v>
      </c>
      <c r="I611" s="119" t="s">
        <v>7230</v>
      </c>
      <c r="J611" s="119" t="s">
        <v>2731</v>
      </c>
      <c r="K611" s="119" t="s">
        <v>122</v>
      </c>
      <c r="L611" s="132" t="s">
        <v>6648</v>
      </c>
      <c r="M611" s="119" t="s">
        <v>5712</v>
      </c>
      <c r="N611" s="124" t="s">
        <v>5713</v>
      </c>
      <c r="O611" s="120">
        <v>267.48</v>
      </c>
    </row>
    <row r="612" spans="1:15" ht="39" customHeight="1">
      <c r="A612" s="115">
        <v>929004115901</v>
      </c>
      <c r="B612" s="117" t="s">
        <v>7231</v>
      </c>
      <c r="C612" s="115" t="s">
        <v>7232</v>
      </c>
      <c r="D612" s="122"/>
      <c r="E612" s="122"/>
      <c r="F612" s="117" t="s">
        <v>7233</v>
      </c>
      <c r="G612" s="123"/>
      <c r="H612" s="119" t="s">
        <v>5883</v>
      </c>
      <c r="I612" s="119" t="s">
        <v>7230</v>
      </c>
      <c r="J612" s="119" t="s">
        <v>2731</v>
      </c>
      <c r="K612" s="119" t="s">
        <v>122</v>
      </c>
      <c r="L612" s="132" t="s">
        <v>6648</v>
      </c>
      <c r="M612" s="119" t="s">
        <v>5712</v>
      </c>
      <c r="N612" s="124" t="s">
        <v>5713</v>
      </c>
      <c r="O612" s="120">
        <v>267.48</v>
      </c>
    </row>
    <row r="613" spans="1:15" ht="39" customHeight="1">
      <c r="A613" s="115">
        <v>929004116001</v>
      </c>
      <c r="B613" s="117" t="s">
        <v>7234</v>
      </c>
      <c r="C613" s="115" t="s">
        <v>7235</v>
      </c>
      <c r="D613" s="122"/>
      <c r="E613" s="122"/>
      <c r="F613" s="117" t="s">
        <v>7236</v>
      </c>
      <c r="G613" s="123"/>
      <c r="H613" s="119" t="s">
        <v>5883</v>
      </c>
      <c r="I613" s="119" t="s">
        <v>7230</v>
      </c>
      <c r="J613" s="119" t="s">
        <v>2731</v>
      </c>
      <c r="K613" s="119" t="s">
        <v>122</v>
      </c>
      <c r="L613" s="132" t="s">
        <v>6648</v>
      </c>
      <c r="M613" s="119" t="s">
        <v>5712</v>
      </c>
      <c r="N613" s="124" t="s">
        <v>5713</v>
      </c>
      <c r="O613" s="120">
        <v>267.48</v>
      </c>
    </row>
    <row r="614" spans="1:15" ht="39" customHeight="1">
      <c r="A614" s="115">
        <v>929004116101</v>
      </c>
      <c r="B614" s="117" t="s">
        <v>7237</v>
      </c>
      <c r="C614" s="115" t="s">
        <v>7238</v>
      </c>
      <c r="D614" s="122"/>
      <c r="E614" s="122"/>
      <c r="F614" s="117" t="s">
        <v>7239</v>
      </c>
      <c r="G614" s="123"/>
      <c r="H614" s="119" t="s">
        <v>5883</v>
      </c>
      <c r="I614" s="119" t="s">
        <v>7230</v>
      </c>
      <c r="J614" s="119" t="s">
        <v>2731</v>
      </c>
      <c r="K614" s="119" t="s">
        <v>122</v>
      </c>
      <c r="L614" s="132" t="s">
        <v>6648</v>
      </c>
      <c r="M614" s="119" t="s">
        <v>5712</v>
      </c>
      <c r="N614" s="124" t="s">
        <v>5713</v>
      </c>
      <c r="O614" s="120">
        <v>267.48</v>
      </c>
    </row>
    <row r="615" spans="1:15" ht="39" customHeight="1">
      <c r="A615" s="115">
        <v>929004116201</v>
      </c>
      <c r="B615" s="117" t="s">
        <v>7240</v>
      </c>
      <c r="C615" s="115" t="s">
        <v>7241</v>
      </c>
      <c r="D615" s="122"/>
      <c r="E615" s="122"/>
      <c r="F615" s="117" t="s">
        <v>7242</v>
      </c>
      <c r="G615" s="123"/>
      <c r="H615" s="119" t="s">
        <v>5883</v>
      </c>
      <c r="I615" s="119" t="s">
        <v>7243</v>
      </c>
      <c r="J615" s="119" t="s">
        <v>2731</v>
      </c>
      <c r="K615" s="119" t="s">
        <v>122</v>
      </c>
      <c r="L615" s="132" t="s">
        <v>6648</v>
      </c>
      <c r="M615" s="119" t="s">
        <v>5712</v>
      </c>
      <c r="N615" s="124" t="s">
        <v>5713</v>
      </c>
      <c r="O615" s="120">
        <v>356.91</v>
      </c>
    </row>
    <row r="616" spans="1:15" ht="39" customHeight="1">
      <c r="A616" s="115">
        <v>929004116301</v>
      </c>
      <c r="B616" s="117" t="s">
        <v>7244</v>
      </c>
      <c r="C616" s="115" t="s">
        <v>7245</v>
      </c>
      <c r="D616" s="122"/>
      <c r="E616" s="122"/>
      <c r="F616" s="117" t="s">
        <v>7246</v>
      </c>
      <c r="G616" s="123"/>
      <c r="H616" s="119" t="s">
        <v>5883</v>
      </c>
      <c r="I616" s="119" t="s">
        <v>7243</v>
      </c>
      <c r="J616" s="119" t="s">
        <v>2731</v>
      </c>
      <c r="K616" s="119" t="s">
        <v>122</v>
      </c>
      <c r="L616" s="132" t="s">
        <v>6648</v>
      </c>
      <c r="M616" s="119" t="s">
        <v>5712</v>
      </c>
      <c r="N616" s="124" t="s">
        <v>5713</v>
      </c>
      <c r="O616" s="120">
        <v>356.91</v>
      </c>
    </row>
    <row r="617" spans="1:15" ht="39" customHeight="1">
      <c r="A617" s="115">
        <v>929004116401</v>
      </c>
      <c r="B617" s="117" t="s">
        <v>7247</v>
      </c>
      <c r="C617" s="115" t="s">
        <v>7248</v>
      </c>
      <c r="D617" s="122"/>
      <c r="E617" s="122"/>
      <c r="F617" s="117" t="s">
        <v>7249</v>
      </c>
      <c r="G617" s="123"/>
      <c r="H617" s="119" t="s">
        <v>5883</v>
      </c>
      <c r="I617" s="119" t="s">
        <v>7243</v>
      </c>
      <c r="J617" s="119" t="s">
        <v>2731</v>
      </c>
      <c r="K617" s="119" t="s">
        <v>122</v>
      </c>
      <c r="L617" s="132" t="s">
        <v>6648</v>
      </c>
      <c r="M617" s="119" t="s">
        <v>5712</v>
      </c>
      <c r="N617" s="124" t="s">
        <v>5713</v>
      </c>
      <c r="O617" s="120">
        <v>356.91</v>
      </c>
    </row>
    <row r="618" spans="1:15" ht="39" customHeight="1">
      <c r="A618" s="115">
        <v>929004116501</v>
      </c>
      <c r="B618" s="117" t="s">
        <v>7250</v>
      </c>
      <c r="C618" s="115" t="s">
        <v>7251</v>
      </c>
      <c r="D618" s="122"/>
      <c r="E618" s="122"/>
      <c r="F618" s="117" t="s">
        <v>7252</v>
      </c>
      <c r="G618" s="123"/>
      <c r="H618" s="119" t="s">
        <v>5883</v>
      </c>
      <c r="I618" s="119" t="s">
        <v>7243</v>
      </c>
      <c r="J618" s="119" t="s">
        <v>2731</v>
      </c>
      <c r="K618" s="119" t="s">
        <v>122</v>
      </c>
      <c r="L618" s="132" t="s">
        <v>6648</v>
      </c>
      <c r="M618" s="119" t="s">
        <v>5712</v>
      </c>
      <c r="N618" s="124" t="s">
        <v>5713</v>
      </c>
      <c r="O618" s="120">
        <v>356.91</v>
      </c>
    </row>
    <row r="619" spans="1:15" ht="39" customHeight="1">
      <c r="A619" s="115">
        <v>929004116601</v>
      </c>
      <c r="B619" s="117" t="s">
        <v>7253</v>
      </c>
      <c r="C619" s="115" t="s">
        <v>7254</v>
      </c>
      <c r="D619" s="122"/>
      <c r="E619" s="122"/>
      <c r="F619" s="117" t="s">
        <v>7255</v>
      </c>
      <c r="G619" s="123"/>
      <c r="H619" s="119" t="s">
        <v>5883</v>
      </c>
      <c r="I619" s="119" t="s">
        <v>7256</v>
      </c>
      <c r="J619" s="119" t="s">
        <v>2731</v>
      </c>
      <c r="K619" s="119" t="s">
        <v>122</v>
      </c>
      <c r="L619" s="132" t="s">
        <v>6648</v>
      </c>
      <c r="M619" s="119" t="s">
        <v>5712</v>
      </c>
      <c r="N619" s="124" t="s">
        <v>5713</v>
      </c>
      <c r="O619" s="120">
        <v>356.91</v>
      </c>
    </row>
    <row r="620" spans="1:15" ht="39" customHeight="1">
      <c r="A620" s="115">
        <v>929004116701</v>
      </c>
      <c r="B620" s="117" t="s">
        <v>7257</v>
      </c>
      <c r="C620" s="115" t="s">
        <v>7258</v>
      </c>
      <c r="D620" s="122"/>
      <c r="E620" s="122"/>
      <c r="F620" s="117" t="s">
        <v>7259</v>
      </c>
      <c r="G620" s="123"/>
      <c r="H620" s="119" t="s">
        <v>5883</v>
      </c>
      <c r="I620" s="119" t="s">
        <v>7256</v>
      </c>
      <c r="J620" s="119" t="s">
        <v>2731</v>
      </c>
      <c r="K620" s="119" t="s">
        <v>122</v>
      </c>
      <c r="L620" s="132" t="s">
        <v>6648</v>
      </c>
      <c r="M620" s="119" t="s">
        <v>5712</v>
      </c>
      <c r="N620" s="124" t="s">
        <v>5713</v>
      </c>
      <c r="O620" s="120">
        <v>356.91</v>
      </c>
    </row>
    <row r="621" spans="1:15" ht="39" customHeight="1">
      <c r="A621" s="115">
        <v>929004116801</v>
      </c>
      <c r="B621" s="117" t="s">
        <v>7260</v>
      </c>
      <c r="C621" s="115" t="s">
        <v>7261</v>
      </c>
      <c r="D621" s="122"/>
      <c r="E621" s="122"/>
      <c r="F621" s="117" t="s">
        <v>7262</v>
      </c>
      <c r="G621" s="123"/>
      <c r="H621" s="119" t="s">
        <v>5883</v>
      </c>
      <c r="I621" s="119" t="s">
        <v>7256</v>
      </c>
      <c r="J621" s="119" t="s">
        <v>2731</v>
      </c>
      <c r="K621" s="119" t="s">
        <v>122</v>
      </c>
      <c r="L621" s="132" t="s">
        <v>6648</v>
      </c>
      <c r="M621" s="119" t="s">
        <v>5712</v>
      </c>
      <c r="N621" s="124" t="s">
        <v>5713</v>
      </c>
      <c r="O621" s="120">
        <v>356.91</v>
      </c>
    </row>
    <row r="622" spans="1:15" ht="39" customHeight="1">
      <c r="A622" s="115">
        <v>929004116901</v>
      </c>
      <c r="B622" s="117" t="s">
        <v>7263</v>
      </c>
      <c r="C622" s="115" t="s">
        <v>7264</v>
      </c>
      <c r="D622" s="122"/>
      <c r="E622" s="122"/>
      <c r="F622" s="117" t="s">
        <v>7265</v>
      </c>
      <c r="G622" s="123"/>
      <c r="H622" s="119" t="s">
        <v>5883</v>
      </c>
      <c r="I622" s="119" t="s">
        <v>7256</v>
      </c>
      <c r="J622" s="119" t="s">
        <v>2731</v>
      </c>
      <c r="K622" s="119" t="s">
        <v>122</v>
      </c>
      <c r="L622" s="132" t="s">
        <v>6648</v>
      </c>
      <c r="M622" s="119" t="s">
        <v>5712</v>
      </c>
      <c r="N622" s="124" t="s">
        <v>5713</v>
      </c>
      <c r="O622" s="120">
        <v>356.91</v>
      </c>
    </row>
    <row r="623" spans="1:15" ht="39" customHeight="1">
      <c r="A623" s="115">
        <v>929004068007</v>
      </c>
      <c r="B623" s="117" t="s">
        <v>7266</v>
      </c>
      <c r="C623" s="115" t="s">
        <v>7267</v>
      </c>
      <c r="D623" s="122"/>
      <c r="E623" s="122"/>
      <c r="F623" s="117" t="s">
        <v>7268</v>
      </c>
      <c r="G623" s="123"/>
      <c r="H623" s="119" t="s">
        <v>5883</v>
      </c>
      <c r="I623" s="119" t="s">
        <v>7269</v>
      </c>
      <c r="J623" s="119" t="s">
        <v>6239</v>
      </c>
      <c r="K623" s="119" t="s">
        <v>122</v>
      </c>
      <c r="L623" s="132" t="s">
        <v>6648</v>
      </c>
      <c r="M623" s="119" t="s">
        <v>5712</v>
      </c>
      <c r="N623" s="124" t="s">
        <v>5713</v>
      </c>
      <c r="O623" s="120">
        <v>194.31</v>
      </c>
    </row>
    <row r="624" spans="1:15" ht="39" customHeight="1">
      <c r="A624" s="115">
        <v>929004103501</v>
      </c>
      <c r="B624" s="117" t="s">
        <v>7270</v>
      </c>
      <c r="C624" s="115" t="s">
        <v>7271</v>
      </c>
      <c r="D624" s="122"/>
      <c r="E624" s="122"/>
      <c r="F624" s="117" t="s">
        <v>7272</v>
      </c>
      <c r="G624" s="123"/>
      <c r="H624" s="119" t="s">
        <v>5764</v>
      </c>
      <c r="I624" s="119" t="s">
        <v>7273</v>
      </c>
      <c r="J624" s="119" t="s">
        <v>6775</v>
      </c>
      <c r="K624" s="119" t="s">
        <v>122</v>
      </c>
      <c r="L624" s="132" t="s">
        <v>6648</v>
      </c>
      <c r="M624" s="119" t="s">
        <v>5712</v>
      </c>
      <c r="N624" s="124" t="s">
        <v>5713</v>
      </c>
      <c r="O624" s="120">
        <v>88.62</v>
      </c>
    </row>
    <row r="625" spans="1:15" ht="39" customHeight="1">
      <c r="A625" s="115">
        <v>929004103601</v>
      </c>
      <c r="B625" s="117" t="s">
        <v>7274</v>
      </c>
      <c r="C625" s="115" t="s">
        <v>7275</v>
      </c>
      <c r="D625" s="122"/>
      <c r="E625" s="122"/>
      <c r="F625" s="117" t="s">
        <v>7276</v>
      </c>
      <c r="G625" s="123"/>
      <c r="H625" s="119" t="s">
        <v>5764</v>
      </c>
      <c r="I625" s="119" t="s">
        <v>7273</v>
      </c>
      <c r="J625" s="119" t="s">
        <v>6775</v>
      </c>
      <c r="K625" s="119" t="s">
        <v>122</v>
      </c>
      <c r="L625" s="132" t="s">
        <v>6648</v>
      </c>
      <c r="M625" s="119" t="s">
        <v>5712</v>
      </c>
      <c r="N625" s="124" t="s">
        <v>5713</v>
      </c>
      <c r="O625" s="120">
        <v>145.53</v>
      </c>
    </row>
    <row r="626" spans="1:15" ht="39" customHeight="1">
      <c r="A626" s="115">
        <v>929004103701</v>
      </c>
      <c r="B626" s="117" t="s">
        <v>7277</v>
      </c>
      <c r="C626" s="115" t="s">
        <v>7278</v>
      </c>
      <c r="D626" s="122"/>
      <c r="E626" s="122"/>
      <c r="F626" s="117" t="s">
        <v>7279</v>
      </c>
      <c r="G626" s="123"/>
      <c r="H626" s="119" t="s">
        <v>5764</v>
      </c>
      <c r="I626" s="119" t="s">
        <v>7273</v>
      </c>
      <c r="J626" s="119" t="s">
        <v>6775</v>
      </c>
      <c r="K626" s="119" t="s">
        <v>122</v>
      </c>
      <c r="L626" s="132" t="s">
        <v>6648</v>
      </c>
      <c r="M626" s="119" t="s">
        <v>5712</v>
      </c>
      <c r="N626" s="124" t="s">
        <v>5713</v>
      </c>
      <c r="O626" s="120">
        <v>210.57</v>
      </c>
    </row>
    <row r="627" spans="1:15" ht="39" customHeight="1">
      <c r="A627" s="115">
        <v>929004103901</v>
      </c>
      <c r="B627" s="117" t="s">
        <v>7280</v>
      </c>
      <c r="C627" s="115" t="s">
        <v>7281</v>
      </c>
      <c r="D627" s="122"/>
      <c r="E627" s="122"/>
      <c r="F627" s="117" t="s">
        <v>7282</v>
      </c>
      <c r="G627" s="123"/>
      <c r="H627" s="119" t="s">
        <v>5764</v>
      </c>
      <c r="I627" s="119" t="s">
        <v>7273</v>
      </c>
      <c r="J627" s="119" t="s">
        <v>6775</v>
      </c>
      <c r="K627" s="119" t="s">
        <v>122</v>
      </c>
      <c r="L627" s="132" t="s">
        <v>6648</v>
      </c>
      <c r="M627" s="119" t="s">
        <v>5712</v>
      </c>
      <c r="N627" s="124" t="s">
        <v>5713</v>
      </c>
      <c r="O627" s="120">
        <v>194.31</v>
      </c>
    </row>
    <row r="628" spans="1:15" ht="39" customHeight="1">
      <c r="A628" s="115">
        <v>929004104001</v>
      </c>
      <c r="B628" s="117" t="s">
        <v>7283</v>
      </c>
      <c r="C628" s="115" t="s">
        <v>7284</v>
      </c>
      <c r="D628" s="122"/>
      <c r="E628" s="122"/>
      <c r="F628" s="117" t="s">
        <v>7285</v>
      </c>
      <c r="G628" s="123"/>
      <c r="H628" s="119" t="s">
        <v>5764</v>
      </c>
      <c r="I628" s="119" t="s">
        <v>7273</v>
      </c>
      <c r="J628" s="119" t="s">
        <v>6775</v>
      </c>
      <c r="K628" s="119" t="s">
        <v>122</v>
      </c>
      <c r="L628" s="132" t="s">
        <v>6648</v>
      </c>
      <c r="M628" s="119" t="s">
        <v>5712</v>
      </c>
      <c r="N628" s="124" t="s">
        <v>5713</v>
      </c>
      <c r="O628" s="120">
        <v>88.62</v>
      </c>
    </row>
    <row r="629" spans="1:15" ht="39" customHeight="1">
      <c r="A629" s="115">
        <v>929004104101</v>
      </c>
      <c r="B629" s="117" t="s">
        <v>7286</v>
      </c>
      <c r="C629" s="115" t="s">
        <v>7287</v>
      </c>
      <c r="D629" s="122"/>
      <c r="E629" s="122"/>
      <c r="F629" s="117" t="s">
        <v>7288</v>
      </c>
      <c r="G629" s="123"/>
      <c r="H629" s="119" t="s">
        <v>5764</v>
      </c>
      <c r="I629" s="119" t="s">
        <v>7273</v>
      </c>
      <c r="J629" s="119" t="s">
        <v>6775</v>
      </c>
      <c r="K629" s="119" t="s">
        <v>122</v>
      </c>
      <c r="L629" s="132" t="s">
        <v>6648</v>
      </c>
      <c r="M629" s="119" t="s">
        <v>5712</v>
      </c>
      <c r="N629" s="124" t="s">
        <v>5713</v>
      </c>
      <c r="O629" s="120">
        <v>145.53</v>
      </c>
    </row>
    <row r="630" spans="1:15" ht="39" customHeight="1">
      <c r="A630" s="115">
        <v>929004104201</v>
      </c>
      <c r="B630" s="117" t="s">
        <v>7289</v>
      </c>
      <c r="C630" s="115" t="s">
        <v>7290</v>
      </c>
      <c r="D630" s="122"/>
      <c r="E630" s="122"/>
      <c r="F630" s="117" t="s">
        <v>7291</v>
      </c>
      <c r="G630" s="123"/>
      <c r="H630" s="119" t="s">
        <v>5764</v>
      </c>
      <c r="I630" s="119" t="s">
        <v>7273</v>
      </c>
      <c r="J630" s="119" t="s">
        <v>6775</v>
      </c>
      <c r="K630" s="119" t="s">
        <v>122</v>
      </c>
      <c r="L630" s="132" t="s">
        <v>6648</v>
      </c>
      <c r="M630" s="119" t="s">
        <v>5712</v>
      </c>
      <c r="N630" s="124" t="s">
        <v>5713</v>
      </c>
      <c r="O630" s="120">
        <v>210.57</v>
      </c>
    </row>
    <row r="631" spans="1:15" ht="39" customHeight="1">
      <c r="A631" s="115">
        <v>929004104401</v>
      </c>
      <c r="B631" s="117" t="s">
        <v>7292</v>
      </c>
      <c r="C631" s="115" t="s">
        <v>7293</v>
      </c>
      <c r="D631" s="122"/>
      <c r="E631" s="122"/>
      <c r="F631" s="117" t="s">
        <v>7294</v>
      </c>
      <c r="G631" s="123"/>
      <c r="H631" s="119" t="s">
        <v>5764</v>
      </c>
      <c r="I631" s="119" t="s">
        <v>7273</v>
      </c>
      <c r="J631" s="119" t="s">
        <v>6775</v>
      </c>
      <c r="K631" s="119" t="s">
        <v>122</v>
      </c>
      <c r="L631" s="132" t="s">
        <v>6648</v>
      </c>
      <c r="M631" s="119" t="s">
        <v>5712</v>
      </c>
      <c r="N631" s="124" t="s">
        <v>5713</v>
      </c>
      <c r="O631" s="120">
        <v>194.31</v>
      </c>
    </row>
    <row r="632" spans="1:15" ht="39" customHeight="1">
      <c r="A632" s="115">
        <v>929004104501</v>
      </c>
      <c r="B632" s="117" t="s">
        <v>7295</v>
      </c>
      <c r="C632" s="115" t="s">
        <v>7296</v>
      </c>
      <c r="D632" s="122"/>
      <c r="E632" s="122"/>
      <c r="F632" s="117" t="s">
        <v>7297</v>
      </c>
      <c r="G632" s="123"/>
      <c r="H632" s="119" t="s">
        <v>5764</v>
      </c>
      <c r="I632" s="119" t="s">
        <v>7273</v>
      </c>
      <c r="J632" s="119" t="s">
        <v>6775</v>
      </c>
      <c r="K632" s="119" t="s">
        <v>122</v>
      </c>
      <c r="L632" s="132" t="s">
        <v>6648</v>
      </c>
      <c r="M632" s="119" t="s">
        <v>5712</v>
      </c>
      <c r="N632" s="124" t="s">
        <v>5713</v>
      </c>
      <c r="O632" s="120">
        <v>88.62</v>
      </c>
    </row>
    <row r="633" spans="1:15" ht="39" customHeight="1">
      <c r="A633" s="115">
        <v>929004104601</v>
      </c>
      <c r="B633" s="117" t="s">
        <v>7298</v>
      </c>
      <c r="C633" s="115" t="s">
        <v>7299</v>
      </c>
      <c r="D633" s="122"/>
      <c r="E633" s="122"/>
      <c r="F633" s="117" t="s">
        <v>7300</v>
      </c>
      <c r="G633" s="123"/>
      <c r="H633" s="119" t="s">
        <v>5764</v>
      </c>
      <c r="I633" s="119" t="s">
        <v>7273</v>
      </c>
      <c r="J633" s="119" t="s">
        <v>6775</v>
      </c>
      <c r="K633" s="119" t="s">
        <v>122</v>
      </c>
      <c r="L633" s="132" t="s">
        <v>6648</v>
      </c>
      <c r="M633" s="119" t="s">
        <v>5712</v>
      </c>
      <c r="N633" s="124" t="s">
        <v>5713</v>
      </c>
      <c r="O633" s="120">
        <v>145.53</v>
      </c>
    </row>
    <row r="634" spans="1:15" ht="39" customHeight="1">
      <c r="A634" s="115">
        <v>929004104701</v>
      </c>
      <c r="B634" s="117" t="s">
        <v>7301</v>
      </c>
      <c r="C634" s="115" t="s">
        <v>7302</v>
      </c>
      <c r="D634" s="122"/>
      <c r="E634" s="122"/>
      <c r="F634" s="117" t="s">
        <v>7303</v>
      </c>
      <c r="G634" s="123"/>
      <c r="H634" s="119" t="s">
        <v>5764</v>
      </c>
      <c r="I634" s="119" t="s">
        <v>7273</v>
      </c>
      <c r="J634" s="119" t="s">
        <v>6775</v>
      </c>
      <c r="K634" s="119" t="s">
        <v>122</v>
      </c>
      <c r="L634" s="132" t="s">
        <v>6648</v>
      </c>
      <c r="M634" s="119" t="s">
        <v>5712</v>
      </c>
      <c r="N634" s="124" t="s">
        <v>5713</v>
      </c>
      <c r="O634" s="120">
        <v>210.57</v>
      </c>
    </row>
    <row r="635" spans="1:15" ht="39" customHeight="1">
      <c r="A635" s="115">
        <v>929004104901</v>
      </c>
      <c r="B635" s="117" t="s">
        <v>7304</v>
      </c>
      <c r="C635" s="115" t="s">
        <v>7305</v>
      </c>
      <c r="D635" s="122"/>
      <c r="E635" s="122"/>
      <c r="F635" s="117" t="s">
        <v>7306</v>
      </c>
      <c r="G635" s="123"/>
      <c r="H635" s="119" t="s">
        <v>5764</v>
      </c>
      <c r="I635" s="119" t="s">
        <v>7273</v>
      </c>
      <c r="J635" s="119" t="s">
        <v>6775</v>
      </c>
      <c r="K635" s="119" t="s">
        <v>122</v>
      </c>
      <c r="L635" s="132" t="s">
        <v>6648</v>
      </c>
      <c r="M635" s="119" t="s">
        <v>5712</v>
      </c>
      <c r="N635" s="124" t="s">
        <v>5713</v>
      </c>
      <c r="O635" s="120">
        <v>194.31</v>
      </c>
    </row>
    <row r="636" spans="1:15" ht="39" customHeight="1">
      <c r="A636" s="115">
        <v>929004105001</v>
      </c>
      <c r="B636" s="117" t="s">
        <v>7307</v>
      </c>
      <c r="C636" s="115" t="s">
        <v>7308</v>
      </c>
      <c r="D636" s="122"/>
      <c r="E636" s="122"/>
      <c r="F636" s="117" t="s">
        <v>7309</v>
      </c>
      <c r="G636" s="123"/>
      <c r="H636" s="119" t="s">
        <v>5764</v>
      </c>
      <c r="I636" s="119" t="s">
        <v>7310</v>
      </c>
      <c r="J636" s="119" t="s">
        <v>6775</v>
      </c>
      <c r="K636" s="119" t="s">
        <v>122</v>
      </c>
      <c r="L636" s="132" t="s">
        <v>6648</v>
      </c>
      <c r="M636" s="119" t="s">
        <v>5712</v>
      </c>
      <c r="N636" s="124" t="s">
        <v>5713</v>
      </c>
      <c r="O636" s="120">
        <v>64.23</v>
      </c>
    </row>
    <row r="637" spans="1:15" ht="39" customHeight="1">
      <c r="A637" s="115">
        <v>929004105101</v>
      </c>
      <c r="B637" s="117" t="s">
        <v>7311</v>
      </c>
      <c r="C637" s="115" t="s">
        <v>7312</v>
      </c>
      <c r="D637" s="122"/>
      <c r="E637" s="122"/>
      <c r="F637" s="117" t="s">
        <v>7313</v>
      </c>
      <c r="G637" s="123"/>
      <c r="H637" s="119" t="s">
        <v>5764</v>
      </c>
      <c r="I637" s="119" t="s">
        <v>7310</v>
      </c>
      <c r="J637" s="119" t="s">
        <v>6775</v>
      </c>
      <c r="K637" s="119" t="s">
        <v>122</v>
      </c>
      <c r="L637" s="132" t="s">
        <v>6648</v>
      </c>
      <c r="M637" s="119" t="s">
        <v>5712</v>
      </c>
      <c r="N637" s="124" t="s">
        <v>5713</v>
      </c>
      <c r="O637" s="120">
        <v>121.14</v>
      </c>
    </row>
    <row r="638" spans="1:15" ht="39" customHeight="1">
      <c r="A638" s="115">
        <v>929004105201</v>
      </c>
      <c r="B638" s="117" t="s">
        <v>7314</v>
      </c>
      <c r="C638" s="115" t="s">
        <v>7315</v>
      </c>
      <c r="D638" s="122"/>
      <c r="E638" s="122"/>
      <c r="F638" s="117" t="s">
        <v>7316</v>
      </c>
      <c r="G638" s="123"/>
      <c r="H638" s="119" t="s">
        <v>5764</v>
      </c>
      <c r="I638" s="119" t="s">
        <v>7310</v>
      </c>
      <c r="J638" s="119" t="s">
        <v>6775</v>
      </c>
      <c r="K638" s="119" t="s">
        <v>122</v>
      </c>
      <c r="L638" s="132" t="s">
        <v>6648</v>
      </c>
      <c r="M638" s="119" t="s">
        <v>5712</v>
      </c>
      <c r="N638" s="124" t="s">
        <v>5713</v>
      </c>
      <c r="O638" s="120">
        <v>161.79</v>
      </c>
    </row>
    <row r="639" spans="1:15" ht="39" customHeight="1">
      <c r="A639" s="115">
        <v>929004105301</v>
      </c>
      <c r="B639" s="117" t="s">
        <v>7317</v>
      </c>
      <c r="C639" s="115" t="s">
        <v>7318</v>
      </c>
      <c r="D639" s="122"/>
      <c r="E639" s="122"/>
      <c r="F639" s="117" t="s">
        <v>7319</v>
      </c>
      <c r="G639" s="123"/>
      <c r="H639" s="119" t="s">
        <v>5764</v>
      </c>
      <c r="I639" s="119" t="s">
        <v>7310</v>
      </c>
      <c r="J639" s="119" t="s">
        <v>6775</v>
      </c>
      <c r="K639" s="119" t="s">
        <v>122</v>
      </c>
      <c r="L639" s="132" t="s">
        <v>6648</v>
      </c>
      <c r="M639" s="119" t="s">
        <v>5712</v>
      </c>
      <c r="N639" s="124" t="s">
        <v>5713</v>
      </c>
      <c r="O639" s="120">
        <v>202.44</v>
      </c>
    </row>
    <row r="640" spans="1:15" ht="39" customHeight="1">
      <c r="A640" s="115">
        <v>929004105401</v>
      </c>
      <c r="B640" s="117" t="s">
        <v>7320</v>
      </c>
      <c r="C640" s="115" t="s">
        <v>7321</v>
      </c>
      <c r="D640" s="122"/>
      <c r="E640" s="122"/>
      <c r="F640" s="117" t="s">
        <v>7322</v>
      </c>
      <c r="G640" s="123"/>
      <c r="H640" s="119" t="s">
        <v>5764</v>
      </c>
      <c r="I640" s="119" t="s">
        <v>7310</v>
      </c>
      <c r="J640" s="119" t="s">
        <v>6775</v>
      </c>
      <c r="K640" s="119" t="s">
        <v>122</v>
      </c>
      <c r="L640" s="132" t="s">
        <v>6648</v>
      </c>
      <c r="M640" s="119" t="s">
        <v>5712</v>
      </c>
      <c r="N640" s="124" t="s">
        <v>5713</v>
      </c>
      <c r="O640" s="120">
        <v>169.92</v>
      </c>
    </row>
    <row r="641" spans="1:15" ht="39" customHeight="1">
      <c r="A641" s="115">
        <v>929004106501</v>
      </c>
      <c r="B641" s="117" t="s">
        <v>7323</v>
      </c>
      <c r="C641" s="115" t="s">
        <v>7324</v>
      </c>
      <c r="D641" s="122"/>
      <c r="E641" s="122"/>
      <c r="F641" s="117" t="s">
        <v>7325</v>
      </c>
      <c r="G641" s="119"/>
      <c r="H641" s="119" t="s">
        <v>5764</v>
      </c>
      <c r="I641" s="119" t="s">
        <v>7326</v>
      </c>
      <c r="J641" s="119" t="s">
        <v>6775</v>
      </c>
      <c r="K641" s="119" t="s">
        <v>122</v>
      </c>
      <c r="L641" s="132" t="s">
        <v>6648</v>
      </c>
      <c r="M641" s="119" t="s">
        <v>5712</v>
      </c>
      <c r="N641" s="124" t="s">
        <v>5713</v>
      </c>
      <c r="O641" s="120">
        <v>72.36</v>
      </c>
    </row>
    <row r="642" spans="1:15" ht="39" customHeight="1">
      <c r="A642" s="115">
        <v>929004106601</v>
      </c>
      <c r="B642" s="117" t="s">
        <v>7327</v>
      </c>
      <c r="C642" s="115" t="s">
        <v>7328</v>
      </c>
      <c r="D642" s="122"/>
      <c r="E642" s="122"/>
      <c r="F642" s="117" t="s">
        <v>7329</v>
      </c>
      <c r="G642" s="119"/>
      <c r="H642" s="119" t="s">
        <v>5764</v>
      </c>
      <c r="I642" s="119" t="s">
        <v>7326</v>
      </c>
      <c r="J642" s="119" t="s">
        <v>6775</v>
      </c>
      <c r="K642" s="119" t="s">
        <v>122</v>
      </c>
      <c r="L642" s="132" t="s">
        <v>6648</v>
      </c>
      <c r="M642" s="119" t="s">
        <v>5712</v>
      </c>
      <c r="N642" s="124" t="s">
        <v>5713</v>
      </c>
      <c r="O642" s="120">
        <v>145.53</v>
      </c>
    </row>
    <row r="643" spans="1:15" ht="39" customHeight="1">
      <c r="A643" s="115">
        <v>929004106701</v>
      </c>
      <c r="B643" s="117" t="s">
        <v>7330</v>
      </c>
      <c r="C643" s="115" t="s">
        <v>7331</v>
      </c>
      <c r="D643" s="122"/>
      <c r="E643" s="122"/>
      <c r="F643" s="117" t="s">
        <v>7332</v>
      </c>
      <c r="G643" s="119"/>
      <c r="H643" s="119" t="s">
        <v>5764</v>
      </c>
      <c r="I643" s="119" t="s">
        <v>7326</v>
      </c>
      <c r="J643" s="119" t="s">
        <v>6775</v>
      </c>
      <c r="K643" s="119" t="s">
        <v>122</v>
      </c>
      <c r="L643" s="132" t="s">
        <v>6648</v>
      </c>
      <c r="M643" s="119" t="s">
        <v>5712</v>
      </c>
      <c r="N643" s="124" t="s">
        <v>5713</v>
      </c>
      <c r="O643" s="120">
        <v>186.18</v>
      </c>
    </row>
    <row r="644" spans="1:15" ht="39" customHeight="1">
      <c r="A644" s="115">
        <v>929004106801</v>
      </c>
      <c r="B644" s="117" t="s">
        <v>7333</v>
      </c>
      <c r="C644" s="115" t="s">
        <v>7334</v>
      </c>
      <c r="D644" s="122"/>
      <c r="E644" s="122"/>
      <c r="F644" s="117" t="s">
        <v>7335</v>
      </c>
      <c r="G644" s="119"/>
      <c r="H644" s="119" t="s">
        <v>5764</v>
      </c>
      <c r="I644" s="119" t="s">
        <v>7326</v>
      </c>
      <c r="J644" s="119" t="s">
        <v>6775</v>
      </c>
      <c r="K644" s="119" t="s">
        <v>122</v>
      </c>
      <c r="L644" s="132" t="s">
        <v>6648</v>
      </c>
      <c r="M644" s="119" t="s">
        <v>5712</v>
      </c>
      <c r="N644" s="124" t="s">
        <v>5713</v>
      </c>
      <c r="O644" s="120">
        <v>234.96</v>
      </c>
    </row>
    <row r="645" spans="1:15" ht="39" customHeight="1">
      <c r="A645" s="115">
        <v>929004106901</v>
      </c>
      <c r="B645" s="117" t="s">
        <v>7336</v>
      </c>
      <c r="C645" s="115" t="s">
        <v>7337</v>
      </c>
      <c r="D645" s="122"/>
      <c r="E645" s="122"/>
      <c r="F645" s="117" t="s">
        <v>7338</v>
      </c>
      <c r="G645" s="119"/>
      <c r="H645" s="119" t="s">
        <v>5764</v>
      </c>
      <c r="I645" s="119" t="s">
        <v>7326</v>
      </c>
      <c r="J645" s="119" t="s">
        <v>6775</v>
      </c>
      <c r="K645" s="119" t="s">
        <v>122</v>
      </c>
      <c r="L645" s="132" t="s">
        <v>6648</v>
      </c>
      <c r="M645" s="119" t="s">
        <v>5712</v>
      </c>
      <c r="N645" s="124" t="s">
        <v>5713</v>
      </c>
      <c r="O645" s="120">
        <v>186.18</v>
      </c>
    </row>
    <row r="646" spans="1:15" ht="39" customHeight="1">
      <c r="A646" s="115">
        <v>929004108001</v>
      </c>
      <c r="B646" s="117" t="s">
        <v>7339</v>
      </c>
      <c r="C646" s="115" t="s">
        <v>7340</v>
      </c>
      <c r="D646" s="122"/>
      <c r="E646" s="122"/>
      <c r="F646" s="117" t="s">
        <v>7341</v>
      </c>
      <c r="G646" s="119"/>
      <c r="H646" s="119" t="s">
        <v>5764</v>
      </c>
      <c r="I646" s="119" t="s">
        <v>7342</v>
      </c>
      <c r="J646" s="119" t="s">
        <v>6775</v>
      </c>
      <c r="K646" s="119" t="s">
        <v>122</v>
      </c>
      <c r="L646" s="132" t="s">
        <v>6648</v>
      </c>
      <c r="M646" s="119" t="s">
        <v>5712</v>
      </c>
      <c r="N646" s="124" t="s">
        <v>5713</v>
      </c>
      <c r="O646" s="120">
        <v>72.36</v>
      </c>
    </row>
    <row r="647" spans="1:15" ht="39" customHeight="1">
      <c r="A647" s="115">
        <v>929004108101</v>
      </c>
      <c r="B647" s="117" t="s">
        <v>7343</v>
      </c>
      <c r="C647" s="115" t="s">
        <v>7344</v>
      </c>
      <c r="D647" s="122"/>
      <c r="E647" s="122"/>
      <c r="F647" s="117" t="s">
        <v>7345</v>
      </c>
      <c r="G647" s="119"/>
      <c r="H647" s="119" t="s">
        <v>5764</v>
      </c>
      <c r="I647" s="119" t="s">
        <v>7342</v>
      </c>
      <c r="J647" s="119" t="s">
        <v>6775</v>
      </c>
      <c r="K647" s="119" t="s">
        <v>122</v>
      </c>
      <c r="L647" s="132" t="s">
        <v>6648</v>
      </c>
      <c r="M647" s="119" t="s">
        <v>5712</v>
      </c>
      <c r="N647" s="124" t="s">
        <v>5713</v>
      </c>
      <c r="O647" s="120">
        <v>137.4</v>
      </c>
    </row>
    <row r="648" spans="1:15" ht="39" customHeight="1">
      <c r="A648" s="115">
        <v>929004108201</v>
      </c>
      <c r="B648" s="117" t="s">
        <v>7346</v>
      </c>
      <c r="C648" s="115" t="s">
        <v>7347</v>
      </c>
      <c r="D648" s="122"/>
      <c r="E648" s="122"/>
      <c r="F648" s="117" t="s">
        <v>7348</v>
      </c>
      <c r="G648" s="119"/>
      <c r="H648" s="119" t="s">
        <v>5764</v>
      </c>
      <c r="I648" s="119" t="s">
        <v>7342</v>
      </c>
      <c r="J648" s="119" t="s">
        <v>6775</v>
      </c>
      <c r="K648" s="119" t="s">
        <v>122</v>
      </c>
      <c r="L648" s="132" t="s">
        <v>6648</v>
      </c>
      <c r="M648" s="119" t="s">
        <v>5712</v>
      </c>
      <c r="N648" s="124" t="s">
        <v>5713</v>
      </c>
      <c r="O648" s="120">
        <v>194.31</v>
      </c>
    </row>
    <row r="649" spans="1:15" ht="39" customHeight="1">
      <c r="A649" s="115">
        <v>929004108301</v>
      </c>
      <c r="B649" s="117" t="s">
        <v>7349</v>
      </c>
      <c r="C649" s="115" t="s">
        <v>7350</v>
      </c>
      <c r="D649" s="122"/>
      <c r="E649" s="122"/>
      <c r="F649" s="117" t="s">
        <v>7351</v>
      </c>
      <c r="G649" s="119"/>
      <c r="H649" s="119" t="s">
        <v>5764</v>
      </c>
      <c r="I649" s="119" t="s">
        <v>7342</v>
      </c>
      <c r="J649" s="119" t="s">
        <v>6775</v>
      </c>
      <c r="K649" s="119" t="s">
        <v>122</v>
      </c>
      <c r="L649" s="132" t="s">
        <v>6648</v>
      </c>
      <c r="M649" s="119" t="s">
        <v>5712</v>
      </c>
      <c r="N649" s="124" t="s">
        <v>5713</v>
      </c>
      <c r="O649" s="120">
        <v>243.09</v>
      </c>
    </row>
    <row r="650" spans="1:15" ht="39" customHeight="1">
      <c r="A650" s="115">
        <v>929004108401</v>
      </c>
      <c r="B650" s="117" t="s">
        <v>7352</v>
      </c>
      <c r="C650" s="115" t="s">
        <v>7353</v>
      </c>
      <c r="D650" s="122"/>
      <c r="E650" s="122"/>
      <c r="F650" s="117" t="s">
        <v>7354</v>
      </c>
      <c r="G650" s="119"/>
      <c r="H650" s="119" t="s">
        <v>5764</v>
      </c>
      <c r="I650" s="119" t="s">
        <v>7342</v>
      </c>
      <c r="J650" s="119" t="s">
        <v>6775</v>
      </c>
      <c r="K650" s="119" t="s">
        <v>122</v>
      </c>
      <c r="L650" s="132" t="s">
        <v>6648</v>
      </c>
      <c r="M650" s="119" t="s">
        <v>5712</v>
      </c>
      <c r="N650" s="124" t="s">
        <v>5713</v>
      </c>
      <c r="O650" s="120">
        <v>186.18</v>
      </c>
    </row>
    <row r="651" spans="1:15" ht="39" customHeight="1">
      <c r="A651" s="115">
        <v>929004108501</v>
      </c>
      <c r="B651" s="117" t="s">
        <v>7355</v>
      </c>
      <c r="C651" s="115" t="s">
        <v>7356</v>
      </c>
      <c r="D651" s="122"/>
      <c r="E651" s="122"/>
      <c r="F651" s="117" t="s">
        <v>7357</v>
      </c>
      <c r="G651" s="119"/>
      <c r="H651" s="119" t="s">
        <v>5764</v>
      </c>
      <c r="I651" s="119" t="s">
        <v>7358</v>
      </c>
      <c r="J651" s="119" t="s">
        <v>6775</v>
      </c>
      <c r="K651" s="119" t="s">
        <v>122</v>
      </c>
      <c r="L651" s="132" t="s">
        <v>6648</v>
      </c>
      <c r="M651" s="119" t="s">
        <v>5712</v>
      </c>
      <c r="N651" s="124" t="s">
        <v>5713</v>
      </c>
      <c r="O651" s="120">
        <v>72.36</v>
      </c>
    </row>
    <row r="652" spans="1:15" ht="39" customHeight="1">
      <c r="A652" s="115">
        <v>929004108601</v>
      </c>
      <c r="B652" s="117" t="s">
        <v>7359</v>
      </c>
      <c r="C652" s="115" t="s">
        <v>7360</v>
      </c>
      <c r="D652" s="122"/>
      <c r="E652" s="122"/>
      <c r="F652" s="117" t="s">
        <v>7361</v>
      </c>
      <c r="G652" s="119"/>
      <c r="H652" s="119" t="s">
        <v>5764</v>
      </c>
      <c r="I652" s="119" t="s">
        <v>7358</v>
      </c>
      <c r="J652" s="119" t="s">
        <v>6775</v>
      </c>
      <c r="K652" s="119" t="s">
        <v>122</v>
      </c>
      <c r="L652" s="132" t="s">
        <v>6648</v>
      </c>
      <c r="M652" s="119" t="s">
        <v>5712</v>
      </c>
      <c r="N652" s="124" t="s">
        <v>5713</v>
      </c>
      <c r="O652" s="120">
        <v>137.4</v>
      </c>
    </row>
    <row r="653" spans="1:15" ht="39" customHeight="1">
      <c r="A653" s="115">
        <v>929004108701</v>
      </c>
      <c r="B653" s="117" t="s">
        <v>7362</v>
      </c>
      <c r="C653" s="115" t="s">
        <v>7363</v>
      </c>
      <c r="D653" s="122"/>
      <c r="E653" s="122"/>
      <c r="F653" s="117" t="s">
        <v>7364</v>
      </c>
      <c r="G653" s="119"/>
      <c r="H653" s="119" t="s">
        <v>5764</v>
      </c>
      <c r="I653" s="119" t="s">
        <v>7358</v>
      </c>
      <c r="J653" s="119" t="s">
        <v>6775</v>
      </c>
      <c r="K653" s="119" t="s">
        <v>122</v>
      </c>
      <c r="L653" s="132" t="s">
        <v>6648</v>
      </c>
      <c r="M653" s="119" t="s">
        <v>5712</v>
      </c>
      <c r="N653" s="124" t="s">
        <v>5713</v>
      </c>
      <c r="O653" s="120">
        <v>194.31</v>
      </c>
    </row>
    <row r="654" spans="1:15" ht="39" customHeight="1">
      <c r="A654" s="115">
        <v>929004108801</v>
      </c>
      <c r="B654" s="117" t="s">
        <v>7365</v>
      </c>
      <c r="C654" s="115" t="s">
        <v>7366</v>
      </c>
      <c r="D654" s="122"/>
      <c r="E654" s="122"/>
      <c r="F654" s="117" t="s">
        <v>7367</v>
      </c>
      <c r="G654" s="119"/>
      <c r="H654" s="119" t="s">
        <v>5764</v>
      </c>
      <c r="I654" s="119" t="s">
        <v>7358</v>
      </c>
      <c r="J654" s="119" t="s">
        <v>6775</v>
      </c>
      <c r="K654" s="119" t="s">
        <v>122</v>
      </c>
      <c r="L654" s="132" t="s">
        <v>6648</v>
      </c>
      <c r="M654" s="119" t="s">
        <v>5712</v>
      </c>
      <c r="N654" s="124" t="s">
        <v>5713</v>
      </c>
      <c r="O654" s="120">
        <v>243.09</v>
      </c>
    </row>
    <row r="655" spans="1:15" ht="39" customHeight="1">
      <c r="A655" s="115">
        <v>929004108901</v>
      </c>
      <c r="B655" s="117" t="s">
        <v>7368</v>
      </c>
      <c r="C655" s="115" t="s">
        <v>7369</v>
      </c>
      <c r="D655" s="122"/>
      <c r="E655" s="122"/>
      <c r="F655" s="117" t="s">
        <v>7370</v>
      </c>
      <c r="G655" s="119"/>
      <c r="H655" s="119" t="s">
        <v>5764</v>
      </c>
      <c r="I655" s="119" t="s">
        <v>7371</v>
      </c>
      <c r="J655" s="119" t="s">
        <v>6775</v>
      </c>
      <c r="K655" s="119" t="s">
        <v>122</v>
      </c>
      <c r="L655" s="132" t="s">
        <v>6648</v>
      </c>
      <c r="M655" s="119" t="s">
        <v>5712</v>
      </c>
      <c r="N655" s="124" t="s">
        <v>5713</v>
      </c>
      <c r="O655" s="120">
        <v>186.18</v>
      </c>
    </row>
    <row r="656" spans="1:15" ht="39" customHeight="1">
      <c r="A656" s="115">
        <v>929004109001</v>
      </c>
      <c r="B656" s="117" t="s">
        <v>7372</v>
      </c>
      <c r="C656" s="115" t="s">
        <v>7373</v>
      </c>
      <c r="D656" s="122"/>
      <c r="E656" s="122"/>
      <c r="F656" s="117" t="s">
        <v>7374</v>
      </c>
      <c r="G656" s="119"/>
      <c r="H656" s="119" t="s">
        <v>5764</v>
      </c>
      <c r="I656" s="119" t="s">
        <v>7371</v>
      </c>
      <c r="J656" s="119" t="s">
        <v>6775</v>
      </c>
      <c r="K656" s="119" t="s">
        <v>122</v>
      </c>
      <c r="L656" s="132" t="s">
        <v>6648</v>
      </c>
      <c r="M656" s="119" t="s">
        <v>5712</v>
      </c>
      <c r="N656" s="124" t="s">
        <v>5713</v>
      </c>
      <c r="O656" s="120">
        <v>72.36</v>
      </c>
    </row>
    <row r="657" spans="1:15" ht="39" customHeight="1">
      <c r="A657" s="115">
        <v>929004109101</v>
      </c>
      <c r="B657" s="117" t="s">
        <v>7375</v>
      </c>
      <c r="C657" s="115" t="s">
        <v>7376</v>
      </c>
      <c r="D657" s="122"/>
      <c r="E657" s="122"/>
      <c r="F657" s="117" t="s">
        <v>7377</v>
      </c>
      <c r="G657" s="119"/>
      <c r="H657" s="119" t="s">
        <v>5764</v>
      </c>
      <c r="I657" s="119" t="s">
        <v>7371</v>
      </c>
      <c r="J657" s="119" t="s">
        <v>6775</v>
      </c>
      <c r="K657" s="119" t="s">
        <v>122</v>
      </c>
      <c r="L657" s="132" t="s">
        <v>6648</v>
      </c>
      <c r="M657" s="119" t="s">
        <v>5712</v>
      </c>
      <c r="N657" s="124" t="s">
        <v>5713</v>
      </c>
      <c r="O657" s="120">
        <v>121.14</v>
      </c>
    </row>
    <row r="658" spans="1:15" ht="39" customHeight="1">
      <c r="A658" s="115">
        <v>929004109201</v>
      </c>
      <c r="B658" s="117" t="s">
        <v>7378</v>
      </c>
      <c r="C658" s="115" t="s">
        <v>7379</v>
      </c>
      <c r="D658" s="122"/>
      <c r="E658" s="122"/>
      <c r="F658" s="117" t="s">
        <v>7380</v>
      </c>
      <c r="G658" s="119"/>
      <c r="H658" s="119" t="s">
        <v>5764</v>
      </c>
      <c r="I658" s="119" t="s">
        <v>7371</v>
      </c>
      <c r="J658" s="119" t="s">
        <v>6775</v>
      </c>
      <c r="K658" s="119" t="s">
        <v>122</v>
      </c>
      <c r="L658" s="132" t="s">
        <v>6648</v>
      </c>
      <c r="M658" s="119" t="s">
        <v>5712</v>
      </c>
      <c r="N658" s="124" t="s">
        <v>5713</v>
      </c>
      <c r="O658" s="120">
        <v>169.92</v>
      </c>
    </row>
    <row r="659" spans="1:15" ht="39" customHeight="1">
      <c r="A659" s="115">
        <v>929004109401</v>
      </c>
      <c r="B659" s="117" t="s">
        <v>7381</v>
      </c>
      <c r="C659" s="115" t="s">
        <v>7382</v>
      </c>
      <c r="D659" s="122"/>
      <c r="E659" s="122"/>
      <c r="F659" s="117" t="s">
        <v>7383</v>
      </c>
      <c r="G659" s="119"/>
      <c r="H659" s="119" t="s">
        <v>5764</v>
      </c>
      <c r="I659" s="119" t="s">
        <v>7371</v>
      </c>
      <c r="J659" s="119" t="s">
        <v>6775</v>
      </c>
      <c r="K659" s="119" t="s">
        <v>122</v>
      </c>
      <c r="L659" s="132" t="s">
        <v>6648</v>
      </c>
      <c r="M659" s="119" t="s">
        <v>5712</v>
      </c>
      <c r="N659" s="124" t="s">
        <v>5713</v>
      </c>
      <c r="O659" s="120">
        <v>169.92</v>
      </c>
    </row>
    <row r="660" spans="1:15" ht="39" customHeight="1">
      <c r="A660" s="115">
        <v>929004109301</v>
      </c>
      <c r="B660" s="117" t="s">
        <v>7384</v>
      </c>
      <c r="C660" s="115" t="s">
        <v>7385</v>
      </c>
      <c r="D660" s="122"/>
      <c r="E660" s="122"/>
      <c r="F660" s="117" t="s">
        <v>7386</v>
      </c>
      <c r="G660" s="119"/>
      <c r="H660" s="119" t="s">
        <v>5764</v>
      </c>
      <c r="I660" s="119" t="s">
        <v>7371</v>
      </c>
      <c r="J660" s="119" t="s">
        <v>6775</v>
      </c>
      <c r="K660" s="119" t="s">
        <v>122</v>
      </c>
      <c r="L660" s="132" t="s">
        <v>6648</v>
      </c>
      <c r="M660" s="119" t="s">
        <v>5712</v>
      </c>
      <c r="N660" s="124" t="s">
        <v>5713</v>
      </c>
      <c r="O660" s="120">
        <v>218.7</v>
      </c>
    </row>
    <row r="661" spans="1:15" ht="39" customHeight="1">
      <c r="A661" s="115">
        <v>929004105501</v>
      </c>
      <c r="B661" s="117" t="s">
        <v>7387</v>
      </c>
      <c r="C661" s="115" t="s">
        <v>7388</v>
      </c>
      <c r="D661" s="122"/>
      <c r="E661" s="122"/>
      <c r="F661" s="117" t="s">
        <v>7389</v>
      </c>
      <c r="G661" s="119"/>
      <c r="H661" s="119" t="s">
        <v>5883</v>
      </c>
      <c r="I661" s="119" t="s">
        <v>7390</v>
      </c>
      <c r="J661" s="119" t="s">
        <v>6775</v>
      </c>
      <c r="K661" s="119" t="s">
        <v>122</v>
      </c>
      <c r="L661" s="132" t="s">
        <v>6648</v>
      </c>
      <c r="M661" s="119" t="s">
        <v>5712</v>
      </c>
      <c r="N661" s="124" t="s">
        <v>5713</v>
      </c>
      <c r="O661" s="120">
        <v>153.66</v>
      </c>
    </row>
    <row r="662" spans="1:15" ht="39" customHeight="1">
      <c r="A662" s="115">
        <v>929004105601</v>
      </c>
      <c r="B662" s="117" t="s">
        <v>7391</v>
      </c>
      <c r="C662" s="115" t="s">
        <v>7392</v>
      </c>
      <c r="D662" s="122"/>
      <c r="E662" s="122"/>
      <c r="F662" s="117" t="s">
        <v>7393</v>
      </c>
      <c r="G662" s="119"/>
      <c r="H662" s="119" t="s">
        <v>5883</v>
      </c>
      <c r="I662" s="119" t="s">
        <v>7390</v>
      </c>
      <c r="J662" s="119" t="s">
        <v>6775</v>
      </c>
      <c r="K662" s="119" t="s">
        <v>122</v>
      </c>
      <c r="L662" s="132" t="s">
        <v>6648</v>
      </c>
      <c r="M662" s="119" t="s">
        <v>5712</v>
      </c>
      <c r="N662" s="124" t="s">
        <v>5713</v>
      </c>
      <c r="O662" s="120">
        <v>210.57</v>
      </c>
    </row>
    <row r="663" spans="1:15" ht="39" customHeight="1">
      <c r="A663" s="115">
        <v>929004106101</v>
      </c>
      <c r="B663" s="117" t="s">
        <v>7394</v>
      </c>
      <c r="C663" s="115" t="s">
        <v>7395</v>
      </c>
      <c r="D663" s="122"/>
      <c r="E663" s="122"/>
      <c r="F663" s="117" t="s">
        <v>7396</v>
      </c>
      <c r="G663" s="119"/>
      <c r="H663" s="119" t="s">
        <v>5883</v>
      </c>
      <c r="I663" s="119" t="s">
        <v>7390</v>
      </c>
      <c r="J663" s="119" t="s">
        <v>6775</v>
      </c>
      <c r="K663" s="119" t="s">
        <v>122</v>
      </c>
      <c r="L663" s="132" t="s">
        <v>6648</v>
      </c>
      <c r="M663" s="119" t="s">
        <v>5712</v>
      </c>
      <c r="N663" s="124" t="s">
        <v>5713</v>
      </c>
      <c r="O663" s="120">
        <v>153.66</v>
      </c>
    </row>
    <row r="664" spans="1:15" ht="39" customHeight="1">
      <c r="A664" s="115">
        <v>929004106201</v>
      </c>
      <c r="B664" s="117" t="s">
        <v>7397</v>
      </c>
      <c r="C664" s="115" t="s">
        <v>7398</v>
      </c>
      <c r="D664" s="122"/>
      <c r="E664" s="122"/>
      <c r="F664" s="117" t="s">
        <v>7399</v>
      </c>
      <c r="G664" s="119"/>
      <c r="H664" s="119" t="s">
        <v>5883</v>
      </c>
      <c r="I664" s="119" t="s">
        <v>7390</v>
      </c>
      <c r="J664" s="119" t="s">
        <v>6775</v>
      </c>
      <c r="K664" s="119" t="s">
        <v>122</v>
      </c>
      <c r="L664" s="132" t="s">
        <v>6648</v>
      </c>
      <c r="M664" s="119" t="s">
        <v>5712</v>
      </c>
      <c r="N664" s="124" t="s">
        <v>5713</v>
      </c>
      <c r="O664" s="120">
        <v>202.44</v>
      </c>
    </row>
    <row r="665" spans="1:15" ht="39" customHeight="1">
      <c r="A665" s="115">
        <v>929004109501</v>
      </c>
      <c r="B665" s="117" t="s">
        <v>7400</v>
      </c>
      <c r="C665" s="115" t="s">
        <v>7401</v>
      </c>
      <c r="D665" s="122"/>
      <c r="E665" s="122"/>
      <c r="F665" s="117" t="s">
        <v>7402</v>
      </c>
      <c r="G665" s="119"/>
      <c r="H665" s="119" t="s">
        <v>5883</v>
      </c>
      <c r="I665" s="119" t="s">
        <v>7390</v>
      </c>
      <c r="J665" s="119" t="s">
        <v>6775</v>
      </c>
      <c r="K665" s="119" t="s">
        <v>122</v>
      </c>
      <c r="L665" s="132" t="s">
        <v>6648</v>
      </c>
      <c r="M665" s="119" t="s">
        <v>5712</v>
      </c>
      <c r="N665" s="124" t="s">
        <v>5713</v>
      </c>
      <c r="O665" s="120">
        <v>153.66</v>
      </c>
    </row>
    <row r="666" spans="1:15" ht="39" customHeight="1">
      <c r="A666" s="115">
        <v>929004109701</v>
      </c>
      <c r="B666" s="117" t="s">
        <v>7403</v>
      </c>
      <c r="C666" s="115" t="s">
        <v>7404</v>
      </c>
      <c r="D666" s="122"/>
      <c r="E666" s="122"/>
      <c r="F666" s="117" t="s">
        <v>7405</v>
      </c>
      <c r="G666" s="119"/>
      <c r="H666" s="119" t="s">
        <v>5883</v>
      </c>
      <c r="I666" s="119" t="s">
        <v>7390</v>
      </c>
      <c r="J666" s="119" t="s">
        <v>6775</v>
      </c>
      <c r="K666" s="119" t="s">
        <v>122</v>
      </c>
      <c r="L666" s="132" t="s">
        <v>6648</v>
      </c>
      <c r="M666" s="119" t="s">
        <v>5712</v>
      </c>
      <c r="N666" s="124" t="s">
        <v>5713</v>
      </c>
      <c r="O666" s="120">
        <v>210.57</v>
      </c>
    </row>
    <row r="667" spans="1:15" ht="39" customHeight="1">
      <c r="A667" s="115">
        <v>929004109901</v>
      </c>
      <c r="B667" s="117" t="s">
        <v>7406</v>
      </c>
      <c r="C667" s="115" t="s">
        <v>7407</v>
      </c>
      <c r="D667" s="122"/>
      <c r="E667" s="122"/>
      <c r="F667" s="117" t="s">
        <v>7408</v>
      </c>
      <c r="G667" s="119"/>
      <c r="H667" s="119" t="s">
        <v>5883</v>
      </c>
      <c r="I667" s="119" t="s">
        <v>7390</v>
      </c>
      <c r="J667" s="119" t="s">
        <v>6775</v>
      </c>
      <c r="K667" s="119" t="s">
        <v>122</v>
      </c>
      <c r="L667" s="132" t="s">
        <v>6648</v>
      </c>
      <c r="M667" s="119" t="s">
        <v>5712</v>
      </c>
      <c r="N667" s="124" t="s">
        <v>5713</v>
      </c>
      <c r="O667" s="120">
        <v>153.66</v>
      </c>
    </row>
    <row r="668" spans="1:15" ht="39" customHeight="1">
      <c r="A668" s="115">
        <v>929004110101</v>
      </c>
      <c r="B668" s="117" t="s">
        <v>7409</v>
      </c>
      <c r="C668" s="115" t="s">
        <v>7410</v>
      </c>
      <c r="D668" s="122"/>
      <c r="E668" s="122"/>
      <c r="F668" s="117" t="s">
        <v>7411</v>
      </c>
      <c r="G668" s="119"/>
      <c r="H668" s="119" t="s">
        <v>5883</v>
      </c>
      <c r="I668" s="119" t="s">
        <v>7390</v>
      </c>
      <c r="J668" s="119" t="s">
        <v>6775</v>
      </c>
      <c r="K668" s="119" t="s">
        <v>122</v>
      </c>
      <c r="L668" s="132" t="s">
        <v>6648</v>
      </c>
      <c r="M668" s="119" t="s">
        <v>5712</v>
      </c>
      <c r="N668" s="124" t="s">
        <v>5713</v>
      </c>
      <c r="O668" s="120">
        <v>202.44</v>
      </c>
    </row>
    <row r="669" spans="1:15" ht="39" customHeight="1">
      <c r="A669" s="115">
        <v>929004113031</v>
      </c>
      <c r="B669" s="117" t="s">
        <v>7412</v>
      </c>
      <c r="C669" s="115" t="s">
        <v>7413</v>
      </c>
      <c r="D669" s="122">
        <v>929003258831</v>
      </c>
      <c r="E669" s="122" t="s">
        <v>6750</v>
      </c>
      <c r="F669" s="117" t="s">
        <v>7414</v>
      </c>
      <c r="G669" s="119"/>
      <c r="H669" s="119" t="s">
        <v>5883</v>
      </c>
      <c r="I669" s="119" t="s">
        <v>6107</v>
      </c>
      <c r="J669" s="119" t="s">
        <v>7415</v>
      </c>
      <c r="K669" s="119" t="s">
        <v>122</v>
      </c>
      <c r="L669" s="132" t="s">
        <v>6648</v>
      </c>
      <c r="M669" s="119" t="s">
        <v>5712</v>
      </c>
      <c r="N669" s="124" t="s">
        <v>5713</v>
      </c>
      <c r="O669" s="120">
        <v>64.23</v>
      </c>
    </row>
    <row r="670" spans="1:15" ht="39" customHeight="1">
      <c r="A670" s="115">
        <v>929004113131</v>
      </c>
      <c r="B670" s="117" t="s">
        <v>7416</v>
      </c>
      <c r="C670" s="115" t="s">
        <v>7417</v>
      </c>
      <c r="D670" s="122">
        <v>929003248131</v>
      </c>
      <c r="E670" s="122" t="s">
        <v>7418</v>
      </c>
      <c r="F670" s="117" t="s">
        <v>7419</v>
      </c>
      <c r="G670" s="119"/>
      <c r="H670" s="119" t="s">
        <v>5883</v>
      </c>
      <c r="I670" s="119" t="s">
        <v>6107</v>
      </c>
      <c r="J670" s="119" t="s">
        <v>7415</v>
      </c>
      <c r="K670" s="119" t="s">
        <v>122</v>
      </c>
      <c r="L670" s="132" t="s">
        <v>6648</v>
      </c>
      <c r="M670" s="119" t="s">
        <v>5712</v>
      </c>
      <c r="N670" s="124" t="s">
        <v>5713</v>
      </c>
      <c r="O670" s="120">
        <v>64.23</v>
      </c>
    </row>
    <row r="671" spans="1:15" ht="39" customHeight="1">
      <c r="A671" s="115">
        <v>929004113331</v>
      </c>
      <c r="B671" s="117" t="s">
        <v>7420</v>
      </c>
      <c r="C671" s="115" t="s">
        <v>7421</v>
      </c>
      <c r="D671" s="122">
        <v>929003259331</v>
      </c>
      <c r="E671" s="122" t="s">
        <v>6754</v>
      </c>
      <c r="F671" s="117" t="s">
        <v>7422</v>
      </c>
      <c r="G671" s="119"/>
      <c r="H671" s="119" t="s">
        <v>5883</v>
      </c>
      <c r="I671" s="119" t="s">
        <v>6107</v>
      </c>
      <c r="J671" s="119" t="s">
        <v>7415</v>
      </c>
      <c r="K671" s="119" t="s">
        <v>122</v>
      </c>
      <c r="L671" s="132" t="s">
        <v>6648</v>
      </c>
      <c r="M671" s="119" t="s">
        <v>5712</v>
      </c>
      <c r="N671" s="124" t="s">
        <v>5713</v>
      </c>
      <c r="O671" s="120">
        <v>64.23</v>
      </c>
    </row>
    <row r="672" spans="1:15" ht="39" customHeight="1">
      <c r="A672" s="115">
        <v>929004113431</v>
      </c>
      <c r="B672" s="117" t="s">
        <v>7423</v>
      </c>
      <c r="C672" s="115" t="s">
        <v>7424</v>
      </c>
      <c r="D672" s="122">
        <v>929003259431</v>
      </c>
      <c r="E672" s="122" t="s">
        <v>6757</v>
      </c>
      <c r="F672" s="117" t="s">
        <v>7425</v>
      </c>
      <c r="G672" s="119"/>
      <c r="H672" s="119" t="s">
        <v>5883</v>
      </c>
      <c r="I672" s="119" t="s">
        <v>6107</v>
      </c>
      <c r="J672" s="119" t="s">
        <v>7415</v>
      </c>
      <c r="K672" s="119" t="s">
        <v>122</v>
      </c>
      <c r="L672" s="132" t="s">
        <v>6648</v>
      </c>
      <c r="M672" s="119" t="s">
        <v>5712</v>
      </c>
      <c r="N672" s="124" t="s">
        <v>5713</v>
      </c>
      <c r="O672" s="120">
        <v>64.23</v>
      </c>
    </row>
    <row r="673" spans="1:15" ht="39" customHeight="1">
      <c r="A673" s="115">
        <v>929004113631</v>
      </c>
      <c r="B673" s="117" t="s">
        <v>7426</v>
      </c>
      <c r="C673" s="115" t="s">
        <v>7427</v>
      </c>
      <c r="D673" s="122">
        <v>929003324231</v>
      </c>
      <c r="E673" s="122" t="s">
        <v>6760</v>
      </c>
      <c r="F673" s="117" t="s">
        <v>7428</v>
      </c>
      <c r="G673" s="119"/>
      <c r="H673" s="119" t="s">
        <v>5883</v>
      </c>
      <c r="I673" s="119" t="s">
        <v>6107</v>
      </c>
      <c r="J673" s="119" t="s">
        <v>7415</v>
      </c>
      <c r="K673" s="119" t="s">
        <v>122</v>
      </c>
      <c r="L673" s="132" t="s">
        <v>6648</v>
      </c>
      <c r="M673" s="119" t="s">
        <v>5712</v>
      </c>
      <c r="N673" s="124" t="s">
        <v>5713</v>
      </c>
      <c r="O673" s="120">
        <v>80.489999999999995</v>
      </c>
    </row>
    <row r="674" spans="1:15" ht="39" customHeight="1">
      <c r="A674" s="115">
        <v>929004113731</v>
      </c>
      <c r="B674" s="117" t="s">
        <v>7429</v>
      </c>
      <c r="C674" s="115" t="s">
        <v>7430</v>
      </c>
      <c r="D674" s="122">
        <v>929003324331</v>
      </c>
      <c r="E674" s="122" t="s">
        <v>6763</v>
      </c>
      <c r="F674" s="117" t="s">
        <v>7431</v>
      </c>
      <c r="G674" s="119"/>
      <c r="H674" s="119" t="s">
        <v>5883</v>
      </c>
      <c r="I674" s="119" t="s">
        <v>6107</v>
      </c>
      <c r="J674" s="119" t="s">
        <v>7415</v>
      </c>
      <c r="K674" s="119" t="s">
        <v>122</v>
      </c>
      <c r="L674" s="132" t="s">
        <v>6648</v>
      </c>
      <c r="M674" s="119" t="s">
        <v>5712</v>
      </c>
      <c r="N674" s="124" t="s">
        <v>5713</v>
      </c>
      <c r="O674" s="120">
        <v>80.489999999999995</v>
      </c>
    </row>
    <row r="675" spans="1:15" ht="39" customHeight="1">
      <c r="A675" s="115">
        <v>929004113931</v>
      </c>
      <c r="B675" s="117" t="s">
        <v>7432</v>
      </c>
      <c r="C675" s="115" t="s">
        <v>7433</v>
      </c>
      <c r="D675" s="122">
        <v>929003324431</v>
      </c>
      <c r="E675" s="122" t="s">
        <v>6766</v>
      </c>
      <c r="F675" s="117" t="s">
        <v>7434</v>
      </c>
      <c r="G675" s="119"/>
      <c r="H675" s="119" t="s">
        <v>5883</v>
      </c>
      <c r="I675" s="119" t="s">
        <v>6107</v>
      </c>
      <c r="J675" s="119" t="s">
        <v>7415</v>
      </c>
      <c r="K675" s="119" t="s">
        <v>122</v>
      </c>
      <c r="L675" s="132" t="s">
        <v>6648</v>
      </c>
      <c r="M675" s="119" t="s">
        <v>5712</v>
      </c>
      <c r="N675" s="124" t="s">
        <v>5713</v>
      </c>
      <c r="O675" s="120">
        <v>104.88</v>
      </c>
    </row>
    <row r="676" spans="1:15" ht="39" customHeight="1">
      <c r="A676" s="115">
        <v>929004114031</v>
      </c>
      <c r="B676" s="117" t="s">
        <v>7435</v>
      </c>
      <c r="C676" s="115" t="s">
        <v>7436</v>
      </c>
      <c r="D676" s="122">
        <v>929003324531</v>
      </c>
      <c r="E676" s="122" t="s">
        <v>6769</v>
      </c>
      <c r="F676" s="117" t="s">
        <v>7437</v>
      </c>
      <c r="G676" s="119"/>
      <c r="H676" s="119" t="s">
        <v>5883</v>
      </c>
      <c r="I676" s="119" t="s">
        <v>6107</v>
      </c>
      <c r="J676" s="119" t="s">
        <v>7415</v>
      </c>
      <c r="K676" s="119" t="s">
        <v>122</v>
      </c>
      <c r="L676" s="132" t="s">
        <v>6648</v>
      </c>
      <c r="M676" s="119" t="s">
        <v>5712</v>
      </c>
      <c r="N676" s="124" t="s">
        <v>5713</v>
      </c>
      <c r="O676" s="120">
        <v>104.88</v>
      </c>
    </row>
  </sheetData>
  <protectedRanges>
    <protectedRange sqref="A382 A380" name="Range1_4"/>
  </protectedRanges>
  <autoFilter ref="A3:O676" xr:uid="{E94F5821-B13B-49D6-9491-2EBA1D6B8216}"/>
  <conditionalFormatting sqref="A432:A462">
    <cfRule type="duplicateValues" dxfId="492" priority="1"/>
  </conditionalFormatting>
  <pageMargins left="0.7" right="0.7" top="0.75" bottom="0.75" header="0.3" footer="0.3"/>
  <pageSetup paperSize="9" orientation="portrait" horizontalDpi="4294967293" r:id="rId1"/>
  <headerFooter>
    <oddHeader>&amp;L&amp;"Calibri"&amp;10&amp;K000000Classified&amp;1#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B5F4-28F9-498D-9CDB-8F70AD6FA642}">
  <dimension ref="A1:FQ79"/>
  <sheetViews>
    <sheetView showGridLines="0" zoomScale="70" zoomScaleNormal="70" zoomScaleSheetLayoutView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54296875" defaultRowHeight="14.5"/>
  <cols>
    <col min="1" max="1" width="14.54296875" style="214" bestFit="1" customWidth="1"/>
    <col min="2" max="2" width="39.453125" style="215" bestFit="1" customWidth="1"/>
    <col min="3" max="3" width="17.81640625" style="214" bestFit="1" customWidth="1"/>
    <col min="4" max="4" width="10" style="215" bestFit="1" customWidth="1"/>
    <col min="5" max="5" width="15.54296875" style="214" bestFit="1" customWidth="1"/>
    <col min="6" max="6" width="40.54296875" style="216" bestFit="1" customWidth="1"/>
    <col min="7" max="7" width="16.54296875" style="217" bestFit="1" customWidth="1"/>
    <col min="8" max="8" width="4.81640625" style="218" bestFit="1" customWidth="1"/>
    <col min="9" max="9" width="10.54296875" style="217" bestFit="1" customWidth="1"/>
    <col min="10" max="10" width="11.453125" style="218" bestFit="1" customWidth="1"/>
    <col min="11" max="11" width="8.54296875" style="218" bestFit="1" customWidth="1"/>
    <col min="12" max="12" width="7.453125" style="217" bestFit="1" customWidth="1"/>
    <col min="13" max="13" width="13.453125" style="219" bestFit="1" customWidth="1"/>
    <col min="14" max="14" width="19.453125" style="220" bestFit="1" customWidth="1"/>
    <col min="15" max="15" width="34.54296875" style="220" bestFit="1" customWidth="1"/>
    <col min="16" max="16" width="17.81640625" style="220" bestFit="1" customWidth="1"/>
    <col min="17" max="17" width="10" style="220" bestFit="1" customWidth="1"/>
    <col min="18" max="18" width="15.54296875" style="220" bestFit="1" customWidth="1"/>
    <col min="19" max="19" width="16.54296875" style="217" bestFit="1" customWidth="1"/>
    <col min="20" max="20" width="4.81640625" style="221" bestFit="1" customWidth="1"/>
    <col min="21" max="21" width="10.54296875" style="217" bestFit="1" customWidth="1"/>
    <col min="22" max="22" width="18.1796875" style="221" bestFit="1" customWidth="1"/>
    <col min="23" max="23" width="8.54296875" style="221" bestFit="1" customWidth="1"/>
    <col min="24" max="24" width="19.453125" style="220" bestFit="1" customWidth="1"/>
    <col min="25" max="25" width="36.54296875" style="220" bestFit="1" customWidth="1"/>
    <col min="26" max="26" width="17.81640625" style="220" bestFit="1" customWidth="1"/>
    <col min="27" max="27" width="10" style="220" bestFit="1" customWidth="1"/>
    <col min="28" max="28" width="15.54296875" style="220" bestFit="1" customWidth="1"/>
    <col min="29" max="29" width="16.54296875" style="222" bestFit="1" customWidth="1"/>
    <col min="30" max="30" width="4.81640625" style="215" bestFit="1" customWidth="1"/>
    <col min="31" max="31" width="10.54296875" style="222" bestFit="1" customWidth="1"/>
    <col min="32" max="32" width="18.1796875" style="215" bestFit="1" customWidth="1"/>
    <col min="33" max="33" width="8.54296875" style="221" bestFit="1" customWidth="1"/>
    <col min="34" max="34" width="19.453125" style="214" bestFit="1" customWidth="1"/>
    <col min="35" max="35" width="38.54296875" style="220" bestFit="1" customWidth="1"/>
    <col min="36" max="36" width="17.81640625" style="220" bestFit="1" customWidth="1"/>
    <col min="37" max="37" width="10" style="220" bestFit="1" customWidth="1"/>
    <col min="38" max="38" width="15.54296875" style="220" bestFit="1" customWidth="1"/>
    <col min="39" max="39" width="19.453125" style="215" bestFit="1" customWidth="1"/>
    <col min="40" max="40" width="4.54296875" style="221" bestFit="1" customWidth="1"/>
    <col min="41" max="41" width="20" style="215" bestFit="1" customWidth="1"/>
    <col min="42" max="42" width="18.1796875" style="215" bestFit="1" customWidth="1"/>
    <col min="43" max="43" width="8.54296875" style="215" bestFit="1" customWidth="1"/>
    <col min="44" max="44" width="19.453125" style="214" bestFit="1" customWidth="1"/>
    <col min="45" max="45" width="40.1796875" style="220" bestFit="1" customWidth="1"/>
    <col min="46" max="46" width="17.81640625" style="220" bestFit="1" customWidth="1"/>
    <col min="47" max="47" width="10" style="220" bestFit="1" customWidth="1"/>
    <col min="48" max="48" width="15.54296875" style="220" bestFit="1" customWidth="1"/>
    <col min="49" max="49" width="16.54296875" style="217" bestFit="1" customWidth="1"/>
    <col min="50" max="50" width="4.81640625" style="221" bestFit="1" customWidth="1"/>
    <col min="51" max="51" width="10.54296875" style="217" bestFit="1" customWidth="1"/>
    <col min="52" max="52" width="18.1796875" style="221" bestFit="1" customWidth="1"/>
    <col min="53" max="53" width="8.54296875" style="221" bestFit="1" customWidth="1"/>
    <col min="54" max="54" width="19.453125" style="214" bestFit="1" customWidth="1"/>
    <col min="55" max="55" width="40.453125" style="220" bestFit="1" customWidth="1"/>
    <col min="56" max="56" width="17.81640625" style="220" bestFit="1" customWidth="1"/>
    <col min="57" max="57" width="10" style="220" bestFit="1" customWidth="1"/>
    <col min="58" max="58" width="15.54296875" style="220" bestFit="1" customWidth="1"/>
    <col min="59" max="59" width="16.54296875" style="217" bestFit="1" customWidth="1"/>
    <col min="60" max="60" width="4.81640625" style="221" bestFit="1" customWidth="1"/>
    <col min="61" max="61" width="10.54296875" style="217" bestFit="1" customWidth="1"/>
    <col min="62" max="62" width="18.1796875" style="221" bestFit="1" customWidth="1"/>
    <col min="63" max="63" width="8.54296875" style="221" bestFit="1" customWidth="1"/>
    <col min="64" max="64" width="19.453125" style="220" bestFit="1" customWidth="1"/>
    <col min="65" max="65" width="40.453125" style="220" bestFit="1" customWidth="1"/>
    <col min="66" max="66" width="17.81640625" style="220" bestFit="1" customWidth="1"/>
    <col min="67" max="67" width="10" style="220" bestFit="1" customWidth="1"/>
    <col min="68" max="68" width="15.54296875" style="220" bestFit="1" customWidth="1"/>
    <col min="69" max="69" width="16.54296875" style="217" bestFit="1" customWidth="1"/>
    <col min="70" max="70" width="4.81640625" style="221" bestFit="1" customWidth="1"/>
    <col min="71" max="71" width="10.54296875" style="217" bestFit="1" customWidth="1"/>
    <col min="72" max="72" width="11.453125" style="221" bestFit="1" customWidth="1"/>
    <col min="73" max="73" width="8.54296875" style="221" bestFit="1" customWidth="1"/>
    <col min="74" max="74" width="19.453125" style="214" bestFit="1" customWidth="1"/>
    <col min="75" max="75" width="36.54296875" style="220" bestFit="1" customWidth="1"/>
    <col min="76" max="76" width="17.81640625" style="220" bestFit="1" customWidth="1"/>
    <col min="77" max="77" width="10" style="220" bestFit="1" customWidth="1"/>
    <col min="78" max="78" width="15.54296875" style="220" bestFit="1" customWidth="1"/>
    <col min="79" max="79" width="16.54296875" style="217" bestFit="1" customWidth="1"/>
    <col min="80" max="80" width="4.81640625" style="221" bestFit="1" customWidth="1"/>
    <col min="81" max="81" width="10.54296875" style="217" bestFit="1" customWidth="1"/>
    <col min="82" max="82" width="18.1796875" style="221" bestFit="1" customWidth="1"/>
    <col min="83" max="83" width="8.54296875" style="221" bestFit="1" customWidth="1"/>
    <col min="84" max="84" width="19.453125" style="214" bestFit="1" customWidth="1"/>
    <col min="85" max="85" width="36.54296875" style="220" bestFit="1" customWidth="1"/>
    <col min="86" max="86" width="17.81640625" style="220" bestFit="1" customWidth="1"/>
    <col min="87" max="87" width="10" style="220" bestFit="1" customWidth="1"/>
    <col min="88" max="88" width="15.54296875" style="220" bestFit="1" customWidth="1"/>
    <col min="89" max="89" width="16.54296875" style="217" bestFit="1" customWidth="1"/>
    <col min="90" max="90" width="4.81640625" style="221" bestFit="1" customWidth="1"/>
    <col min="91" max="91" width="10.54296875" style="217" bestFit="1" customWidth="1"/>
    <col min="92" max="92" width="11.453125" style="221" bestFit="1" customWidth="1"/>
    <col min="93" max="93" width="8.54296875" style="221" bestFit="1" customWidth="1"/>
    <col min="94" max="94" width="19.453125" style="214" bestFit="1" customWidth="1"/>
    <col min="95" max="95" width="36.453125" style="220" bestFit="1" customWidth="1"/>
    <col min="96" max="96" width="17.81640625" style="220" bestFit="1" customWidth="1"/>
    <col min="97" max="97" width="10" style="220" bestFit="1" customWidth="1"/>
    <col min="98" max="98" width="15.54296875" style="220" bestFit="1" customWidth="1"/>
    <col min="99" max="99" width="16.54296875" style="217" bestFit="1" customWidth="1"/>
    <col min="100" max="100" width="5.54296875" style="221" bestFit="1" customWidth="1"/>
    <col min="101" max="101" width="10.54296875" style="217" bestFit="1" customWidth="1"/>
    <col min="102" max="102" width="18.1796875" style="221" bestFit="1" customWidth="1"/>
    <col min="103" max="103" width="8.54296875" style="221" bestFit="1" customWidth="1"/>
    <col min="104" max="104" width="19.453125" style="214" bestFit="1" customWidth="1"/>
    <col min="105" max="105" width="40.54296875" style="220" bestFit="1" customWidth="1"/>
    <col min="106" max="106" width="17.81640625" style="220" bestFit="1" customWidth="1"/>
    <col min="107" max="107" width="10" style="220" bestFit="1" customWidth="1"/>
    <col min="108" max="108" width="15.54296875" style="220" bestFit="1" customWidth="1"/>
    <col min="109" max="109" width="16.54296875" style="222" bestFit="1" customWidth="1"/>
    <col min="110" max="110" width="4.81640625" style="215" bestFit="1" customWidth="1"/>
    <col min="111" max="111" width="10.54296875" style="222" bestFit="1" customWidth="1"/>
    <col min="112" max="112" width="18.1796875" style="215" bestFit="1" customWidth="1"/>
    <col min="113" max="113" width="8.54296875" style="215" bestFit="1" customWidth="1"/>
    <col min="114" max="114" width="19.453125" style="220" bestFit="1" customWidth="1"/>
    <col min="115" max="115" width="36" style="220" bestFit="1" customWidth="1"/>
    <col min="116" max="116" width="17.81640625" style="220" bestFit="1" customWidth="1"/>
    <col min="117" max="117" width="10" style="220" bestFit="1" customWidth="1"/>
    <col min="118" max="118" width="15.54296875" style="220" bestFit="1" customWidth="1"/>
    <col min="119" max="119" width="16.54296875" style="222" bestFit="1" customWidth="1"/>
    <col min="120" max="120" width="4.54296875" style="215" bestFit="1" customWidth="1"/>
    <col min="121" max="121" width="10.54296875" style="222" bestFit="1" customWidth="1"/>
    <col min="122" max="122" width="18.1796875" style="215" bestFit="1" customWidth="1"/>
    <col min="123" max="123" width="8.54296875" style="215" bestFit="1" customWidth="1"/>
    <col min="124" max="124" width="19.453125" style="220" bestFit="1" customWidth="1"/>
    <col min="125" max="125" width="40.453125" style="220" bestFit="1" customWidth="1"/>
    <col min="126" max="126" width="17.81640625" style="220" bestFit="1" customWidth="1"/>
    <col min="127" max="127" width="10" style="220" bestFit="1" customWidth="1"/>
    <col min="128" max="128" width="15.54296875" style="220" bestFit="1" customWidth="1"/>
    <col min="129" max="129" width="19.453125" style="222" bestFit="1" customWidth="1"/>
    <col min="130" max="130" width="4.54296875" style="215" bestFit="1" customWidth="1"/>
    <col min="131" max="131" width="20" style="222" bestFit="1" customWidth="1"/>
    <col min="132" max="132" width="18.1796875" style="215" bestFit="1" customWidth="1"/>
    <col min="133" max="133" width="8.54296875" style="215" bestFit="1" customWidth="1"/>
    <col min="134" max="134" width="19.453125" style="220" bestFit="1" customWidth="1"/>
    <col min="135" max="135" width="37.54296875" style="220" bestFit="1" customWidth="1"/>
    <col min="136" max="136" width="17.81640625" style="220" bestFit="1" customWidth="1"/>
    <col min="137" max="137" width="10" style="220" bestFit="1" customWidth="1"/>
    <col min="138" max="138" width="15.54296875" style="220" bestFit="1" customWidth="1"/>
    <col min="139" max="139" width="16.54296875" style="222" bestFit="1" customWidth="1"/>
    <col min="140" max="140" width="4.54296875" style="215" bestFit="1" customWidth="1"/>
    <col min="141" max="141" width="10.54296875" style="222" bestFit="1" customWidth="1"/>
    <col min="142" max="142" width="11.453125" style="215" bestFit="1" customWidth="1"/>
    <col min="143" max="143" width="8.54296875" style="215" bestFit="1" customWidth="1"/>
    <col min="144" max="144" width="19.453125" style="214" bestFit="1" customWidth="1"/>
    <col min="145" max="145" width="41.1796875" style="220" bestFit="1" customWidth="1"/>
    <col min="146" max="146" width="17.81640625" style="220" bestFit="1" customWidth="1"/>
    <col min="147" max="147" width="10" style="220" bestFit="1" customWidth="1"/>
    <col min="148" max="148" width="15.54296875" style="220" bestFit="1" customWidth="1"/>
    <col min="149" max="149" width="16.54296875" style="222" bestFit="1" customWidth="1"/>
    <col min="150" max="150" width="4.54296875" style="215" bestFit="1" customWidth="1"/>
    <col min="151" max="151" width="10.54296875" style="222" bestFit="1" customWidth="1"/>
    <col min="152" max="152" width="18.1796875" style="215" bestFit="1" customWidth="1"/>
    <col min="153" max="153" width="8.54296875" style="215" bestFit="1" customWidth="1"/>
    <col min="154" max="154" width="19.453125" style="214" bestFit="1" customWidth="1"/>
    <col min="155" max="155" width="42.54296875" style="220" bestFit="1" customWidth="1"/>
    <col min="156" max="156" width="17.81640625" style="220" bestFit="1" customWidth="1"/>
    <col min="157" max="157" width="10" style="220" bestFit="1" customWidth="1"/>
    <col min="158" max="158" width="15.54296875" style="220" bestFit="1" customWidth="1"/>
    <col min="159" max="159" width="16.54296875" style="222" bestFit="1" customWidth="1"/>
    <col min="160" max="160" width="5.54296875" style="215" bestFit="1" customWidth="1"/>
    <col min="161" max="161" width="10.54296875" style="222" bestFit="1" customWidth="1"/>
    <col min="162" max="162" width="18.1796875" style="215" bestFit="1" customWidth="1"/>
    <col min="163" max="163" width="8.54296875" style="215" bestFit="1" customWidth="1"/>
    <col min="164" max="164" width="19.453125" style="220" bestFit="1" customWidth="1"/>
    <col min="165" max="165" width="43" style="220" bestFit="1" customWidth="1"/>
    <col min="166" max="166" width="17.81640625" style="220" bestFit="1" customWidth="1"/>
    <col min="167" max="167" width="10" style="220" bestFit="1" customWidth="1"/>
    <col min="168" max="168" width="15.54296875" style="220" bestFit="1" customWidth="1"/>
    <col min="169" max="169" width="16.54296875" style="222" bestFit="1" customWidth="1"/>
    <col min="170" max="170" width="4.81640625" style="215" bestFit="1" customWidth="1"/>
    <col min="171" max="171" width="10.54296875" style="222" bestFit="1" customWidth="1"/>
    <col min="172" max="172" width="18.1796875" style="215" bestFit="1" customWidth="1"/>
    <col min="173" max="173" width="8.54296875" style="215" bestFit="1" customWidth="1"/>
    <col min="174" max="16384" width="8.54296875" style="215"/>
  </cols>
  <sheetData>
    <row r="1" spans="1:173" s="138" customFormat="1" ht="29" thickBot="1">
      <c r="A1" s="666" t="s">
        <v>7438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8"/>
      <c r="N1" s="663" t="s">
        <v>7439</v>
      </c>
      <c r="O1" s="664"/>
      <c r="P1" s="664"/>
      <c r="Q1" s="664"/>
      <c r="R1" s="664"/>
      <c r="S1" s="664"/>
      <c r="T1" s="664"/>
      <c r="U1" s="664"/>
      <c r="V1" s="664"/>
      <c r="W1" s="664"/>
      <c r="X1" s="660" t="s">
        <v>7440</v>
      </c>
      <c r="Y1" s="661"/>
      <c r="Z1" s="661"/>
      <c r="AA1" s="661"/>
      <c r="AB1" s="661"/>
      <c r="AC1" s="661"/>
      <c r="AD1" s="661"/>
      <c r="AE1" s="661"/>
      <c r="AF1" s="661"/>
      <c r="AG1" s="662"/>
      <c r="AH1" s="660" t="s">
        <v>7441</v>
      </c>
      <c r="AI1" s="661"/>
      <c r="AJ1" s="661"/>
      <c r="AK1" s="661"/>
      <c r="AL1" s="661"/>
      <c r="AM1" s="661"/>
      <c r="AN1" s="661"/>
      <c r="AO1" s="661"/>
      <c r="AP1" s="661"/>
      <c r="AQ1" s="662"/>
      <c r="AR1" s="663" t="s">
        <v>7442</v>
      </c>
      <c r="AS1" s="664"/>
      <c r="AT1" s="664"/>
      <c r="AU1" s="664"/>
      <c r="AV1" s="664"/>
      <c r="AW1" s="664"/>
      <c r="AX1" s="664"/>
      <c r="AY1" s="664"/>
      <c r="AZ1" s="664"/>
      <c r="BA1" s="665"/>
      <c r="BB1" s="664" t="s">
        <v>7443</v>
      </c>
      <c r="BC1" s="664"/>
      <c r="BD1" s="664"/>
      <c r="BE1" s="664"/>
      <c r="BF1" s="664"/>
      <c r="BG1" s="664"/>
      <c r="BH1" s="664"/>
      <c r="BI1" s="664"/>
      <c r="BJ1" s="664"/>
      <c r="BK1" s="665"/>
      <c r="BL1" s="663" t="s">
        <v>7444</v>
      </c>
      <c r="BM1" s="664"/>
      <c r="BN1" s="664"/>
      <c r="BO1" s="664"/>
      <c r="BP1" s="664"/>
      <c r="BQ1" s="664"/>
      <c r="BR1" s="664"/>
      <c r="BS1" s="664"/>
      <c r="BT1" s="664"/>
      <c r="BU1" s="665"/>
      <c r="BV1" s="663" t="s">
        <v>7445</v>
      </c>
      <c r="BW1" s="664"/>
      <c r="BX1" s="664"/>
      <c r="BY1" s="664"/>
      <c r="BZ1" s="664"/>
      <c r="CA1" s="664"/>
      <c r="CB1" s="664"/>
      <c r="CC1" s="664"/>
      <c r="CD1" s="664"/>
      <c r="CE1" s="665"/>
      <c r="CF1" s="663" t="s">
        <v>7446</v>
      </c>
      <c r="CG1" s="664"/>
      <c r="CH1" s="664"/>
      <c r="CI1" s="664"/>
      <c r="CJ1" s="664"/>
      <c r="CK1" s="664"/>
      <c r="CL1" s="664"/>
      <c r="CM1" s="664"/>
      <c r="CN1" s="664"/>
      <c r="CO1" s="665"/>
      <c r="CP1" s="663" t="s">
        <v>7447</v>
      </c>
      <c r="CQ1" s="664"/>
      <c r="CR1" s="664"/>
      <c r="CS1" s="664"/>
      <c r="CT1" s="664"/>
      <c r="CU1" s="669"/>
      <c r="CV1" s="664"/>
      <c r="CW1" s="669"/>
      <c r="CX1" s="664"/>
      <c r="CY1" s="665"/>
      <c r="CZ1" s="663" t="s">
        <v>7448</v>
      </c>
      <c r="DA1" s="664"/>
      <c r="DB1" s="664"/>
      <c r="DC1" s="664"/>
      <c r="DD1" s="664"/>
      <c r="DE1" s="664"/>
      <c r="DF1" s="664"/>
      <c r="DG1" s="664"/>
      <c r="DH1" s="664"/>
      <c r="DI1" s="665"/>
      <c r="DJ1" s="663" t="s">
        <v>7449</v>
      </c>
      <c r="DK1" s="664"/>
      <c r="DL1" s="664"/>
      <c r="DM1" s="664"/>
      <c r="DN1" s="664"/>
      <c r="DO1" s="664"/>
      <c r="DP1" s="664"/>
      <c r="DQ1" s="664"/>
      <c r="DR1" s="664"/>
      <c r="DS1" s="665"/>
      <c r="DT1" s="660" t="s">
        <v>7450</v>
      </c>
      <c r="DU1" s="661"/>
      <c r="DV1" s="661"/>
      <c r="DW1" s="661"/>
      <c r="DX1" s="661"/>
      <c r="DY1" s="661"/>
      <c r="DZ1" s="661"/>
      <c r="EA1" s="661"/>
      <c r="EB1" s="661"/>
      <c r="EC1" s="662"/>
      <c r="ED1" s="660" t="s">
        <v>7451</v>
      </c>
      <c r="EE1" s="661"/>
      <c r="EF1" s="661"/>
      <c r="EG1" s="661"/>
      <c r="EH1" s="661"/>
      <c r="EI1" s="661"/>
      <c r="EJ1" s="661"/>
      <c r="EK1" s="661"/>
      <c r="EL1" s="661"/>
      <c r="EM1" s="662"/>
      <c r="EN1" s="663" t="s">
        <v>7452</v>
      </c>
      <c r="EO1" s="664"/>
      <c r="EP1" s="664"/>
      <c r="EQ1" s="664"/>
      <c r="ER1" s="664"/>
      <c r="ES1" s="664"/>
      <c r="ET1" s="664"/>
      <c r="EU1" s="664"/>
      <c r="EV1" s="664"/>
      <c r="EW1" s="665"/>
      <c r="EX1" s="660" t="s">
        <v>7453</v>
      </c>
      <c r="EY1" s="661"/>
      <c r="EZ1" s="661"/>
      <c r="FA1" s="661"/>
      <c r="FB1" s="661"/>
      <c r="FC1" s="661"/>
      <c r="FD1" s="661"/>
      <c r="FE1" s="661"/>
      <c r="FF1" s="661"/>
      <c r="FG1" s="662"/>
      <c r="FH1" s="663" t="s">
        <v>7454</v>
      </c>
      <c r="FI1" s="664"/>
      <c r="FJ1" s="664"/>
      <c r="FK1" s="664"/>
      <c r="FL1" s="664"/>
      <c r="FM1" s="664"/>
      <c r="FN1" s="664"/>
      <c r="FO1" s="664"/>
      <c r="FP1" s="664"/>
      <c r="FQ1" s="665"/>
    </row>
    <row r="2" spans="1:173" s="153" customFormat="1" ht="44" thickBot="1">
      <c r="A2" s="139" t="s">
        <v>56</v>
      </c>
      <c r="B2" s="140" t="s">
        <v>60</v>
      </c>
      <c r="C2" s="140" t="s">
        <v>7455</v>
      </c>
      <c r="D2" s="141" t="s">
        <v>7456</v>
      </c>
      <c r="E2" s="142" t="s">
        <v>7457</v>
      </c>
      <c r="F2" s="143" t="s">
        <v>7458</v>
      </c>
      <c r="G2" s="144" t="s">
        <v>7459</v>
      </c>
      <c r="H2" s="142" t="s">
        <v>7460</v>
      </c>
      <c r="I2" s="144" t="s">
        <v>7461</v>
      </c>
      <c r="J2" s="142" t="s">
        <v>7462</v>
      </c>
      <c r="K2" s="142" t="s">
        <v>7463</v>
      </c>
      <c r="L2" s="145" t="s">
        <v>7464</v>
      </c>
      <c r="M2" s="146" t="s">
        <v>7465</v>
      </c>
      <c r="N2" s="147" t="s">
        <v>56</v>
      </c>
      <c r="O2" s="148" t="s">
        <v>60</v>
      </c>
      <c r="P2" s="148" t="s">
        <v>7455</v>
      </c>
      <c r="Q2" s="148" t="s">
        <v>7456</v>
      </c>
      <c r="R2" s="148" t="s">
        <v>7457</v>
      </c>
      <c r="S2" s="149" t="s">
        <v>7459</v>
      </c>
      <c r="T2" s="148" t="s">
        <v>7460</v>
      </c>
      <c r="U2" s="149" t="s">
        <v>7461</v>
      </c>
      <c r="V2" s="148" t="s">
        <v>7462</v>
      </c>
      <c r="W2" s="150" t="s">
        <v>7463</v>
      </c>
      <c r="X2" s="147" t="s">
        <v>56</v>
      </c>
      <c r="Y2" s="148" t="s">
        <v>60</v>
      </c>
      <c r="Z2" s="148" t="s">
        <v>7455</v>
      </c>
      <c r="AA2" s="148" t="s">
        <v>7456</v>
      </c>
      <c r="AB2" s="148" t="s">
        <v>7457</v>
      </c>
      <c r="AC2" s="149" t="s">
        <v>7459</v>
      </c>
      <c r="AD2" s="148" t="s">
        <v>7460</v>
      </c>
      <c r="AE2" s="149" t="s">
        <v>7461</v>
      </c>
      <c r="AF2" s="148" t="s">
        <v>7462</v>
      </c>
      <c r="AG2" s="151" t="s">
        <v>7463</v>
      </c>
      <c r="AH2" s="147" t="s">
        <v>56</v>
      </c>
      <c r="AI2" s="148" t="s">
        <v>60</v>
      </c>
      <c r="AJ2" s="148" t="s">
        <v>7455</v>
      </c>
      <c r="AK2" s="148" t="s">
        <v>7456</v>
      </c>
      <c r="AL2" s="148" t="s">
        <v>7457</v>
      </c>
      <c r="AM2" s="149" t="s">
        <v>7459</v>
      </c>
      <c r="AN2" s="148" t="s">
        <v>7460</v>
      </c>
      <c r="AO2" s="149" t="s">
        <v>7461</v>
      </c>
      <c r="AP2" s="148" t="s">
        <v>7462</v>
      </c>
      <c r="AQ2" s="151" t="s">
        <v>7463</v>
      </c>
      <c r="AR2" s="147" t="s">
        <v>56</v>
      </c>
      <c r="AS2" s="148" t="s">
        <v>60</v>
      </c>
      <c r="AT2" s="148" t="s">
        <v>7455</v>
      </c>
      <c r="AU2" s="148" t="s">
        <v>7456</v>
      </c>
      <c r="AV2" s="148" t="s">
        <v>7457</v>
      </c>
      <c r="AW2" s="149" t="s">
        <v>7459</v>
      </c>
      <c r="AX2" s="148" t="s">
        <v>7460</v>
      </c>
      <c r="AY2" s="149" t="s">
        <v>7461</v>
      </c>
      <c r="AZ2" s="148" t="s">
        <v>7462</v>
      </c>
      <c r="BA2" s="151" t="s">
        <v>7463</v>
      </c>
      <c r="BB2" s="152" t="s">
        <v>56</v>
      </c>
      <c r="BC2" s="148" t="s">
        <v>60</v>
      </c>
      <c r="BD2" s="148" t="s">
        <v>7455</v>
      </c>
      <c r="BE2" s="148" t="s">
        <v>7456</v>
      </c>
      <c r="BF2" s="148" t="s">
        <v>7457</v>
      </c>
      <c r="BG2" s="149" t="s">
        <v>7459</v>
      </c>
      <c r="BH2" s="148" t="s">
        <v>7460</v>
      </c>
      <c r="BI2" s="149" t="s">
        <v>7461</v>
      </c>
      <c r="BJ2" s="148" t="s">
        <v>7462</v>
      </c>
      <c r="BK2" s="151" t="s">
        <v>7463</v>
      </c>
      <c r="BL2" s="147" t="s">
        <v>56</v>
      </c>
      <c r="BM2" s="148" t="s">
        <v>60</v>
      </c>
      <c r="BN2" s="148" t="s">
        <v>7455</v>
      </c>
      <c r="BO2" s="148" t="s">
        <v>7456</v>
      </c>
      <c r="BP2" s="148" t="s">
        <v>7457</v>
      </c>
      <c r="BQ2" s="149" t="s">
        <v>7459</v>
      </c>
      <c r="BR2" s="148" t="s">
        <v>7460</v>
      </c>
      <c r="BS2" s="149" t="s">
        <v>7461</v>
      </c>
      <c r="BT2" s="148" t="s">
        <v>7462</v>
      </c>
      <c r="BU2" s="151" t="s">
        <v>7463</v>
      </c>
      <c r="BV2" s="147" t="s">
        <v>56</v>
      </c>
      <c r="BW2" s="148" t="s">
        <v>60</v>
      </c>
      <c r="BX2" s="148" t="s">
        <v>7455</v>
      </c>
      <c r="BY2" s="148" t="s">
        <v>7456</v>
      </c>
      <c r="BZ2" s="148" t="s">
        <v>7457</v>
      </c>
      <c r="CA2" s="149" t="s">
        <v>7459</v>
      </c>
      <c r="CB2" s="148" t="s">
        <v>7460</v>
      </c>
      <c r="CC2" s="149" t="s">
        <v>7461</v>
      </c>
      <c r="CD2" s="148" t="s">
        <v>7462</v>
      </c>
      <c r="CE2" s="151" t="s">
        <v>7463</v>
      </c>
      <c r="CF2" s="147" t="s">
        <v>56</v>
      </c>
      <c r="CG2" s="148" t="s">
        <v>60</v>
      </c>
      <c r="CH2" s="148" t="s">
        <v>7455</v>
      </c>
      <c r="CI2" s="148" t="s">
        <v>7456</v>
      </c>
      <c r="CJ2" s="148" t="s">
        <v>7457</v>
      </c>
      <c r="CK2" s="149" t="s">
        <v>7459</v>
      </c>
      <c r="CL2" s="148" t="s">
        <v>7460</v>
      </c>
      <c r="CM2" s="149" t="s">
        <v>7461</v>
      </c>
      <c r="CN2" s="148" t="s">
        <v>7462</v>
      </c>
      <c r="CO2" s="151" t="s">
        <v>7463</v>
      </c>
      <c r="CP2" s="147" t="s">
        <v>56</v>
      </c>
      <c r="CQ2" s="148" t="s">
        <v>60</v>
      </c>
      <c r="CR2" s="148" t="s">
        <v>7455</v>
      </c>
      <c r="CS2" s="148" t="s">
        <v>7456</v>
      </c>
      <c r="CT2" s="148" t="s">
        <v>7457</v>
      </c>
      <c r="CU2" s="149" t="s">
        <v>7459</v>
      </c>
      <c r="CV2" s="148" t="s">
        <v>7460</v>
      </c>
      <c r="CW2" s="149" t="s">
        <v>7461</v>
      </c>
      <c r="CX2" s="148" t="s">
        <v>7462</v>
      </c>
      <c r="CY2" s="151" t="s">
        <v>7463</v>
      </c>
      <c r="CZ2" s="147" t="s">
        <v>56</v>
      </c>
      <c r="DA2" s="148" t="s">
        <v>60</v>
      </c>
      <c r="DB2" s="148" t="s">
        <v>7455</v>
      </c>
      <c r="DC2" s="148" t="s">
        <v>7456</v>
      </c>
      <c r="DD2" s="148" t="s">
        <v>7457</v>
      </c>
      <c r="DE2" s="149" t="s">
        <v>7459</v>
      </c>
      <c r="DF2" s="148" t="s">
        <v>7460</v>
      </c>
      <c r="DG2" s="149" t="s">
        <v>7461</v>
      </c>
      <c r="DH2" s="148" t="s">
        <v>7462</v>
      </c>
      <c r="DI2" s="151" t="s">
        <v>7463</v>
      </c>
      <c r="DJ2" s="147" t="s">
        <v>56</v>
      </c>
      <c r="DK2" s="148" t="s">
        <v>60</v>
      </c>
      <c r="DL2" s="148" t="s">
        <v>7455</v>
      </c>
      <c r="DM2" s="148" t="s">
        <v>7456</v>
      </c>
      <c r="DN2" s="148" t="s">
        <v>7457</v>
      </c>
      <c r="DO2" s="149" t="s">
        <v>7459</v>
      </c>
      <c r="DP2" s="148" t="s">
        <v>7460</v>
      </c>
      <c r="DQ2" s="149" t="s">
        <v>7461</v>
      </c>
      <c r="DR2" s="148" t="s">
        <v>7462</v>
      </c>
      <c r="DS2" s="151" t="s">
        <v>7463</v>
      </c>
      <c r="DT2" s="147" t="s">
        <v>56</v>
      </c>
      <c r="DU2" s="148" t="s">
        <v>60</v>
      </c>
      <c r="DV2" s="148" t="s">
        <v>7455</v>
      </c>
      <c r="DW2" s="148" t="s">
        <v>7456</v>
      </c>
      <c r="DX2" s="148" t="s">
        <v>7457</v>
      </c>
      <c r="DY2" s="149" t="s">
        <v>7459</v>
      </c>
      <c r="DZ2" s="148" t="s">
        <v>7460</v>
      </c>
      <c r="EA2" s="149" t="s">
        <v>7461</v>
      </c>
      <c r="EB2" s="148" t="s">
        <v>7462</v>
      </c>
      <c r="EC2" s="151" t="s">
        <v>7463</v>
      </c>
      <c r="ED2" s="147" t="s">
        <v>56</v>
      </c>
      <c r="EE2" s="148" t="s">
        <v>60</v>
      </c>
      <c r="EF2" s="148" t="s">
        <v>7455</v>
      </c>
      <c r="EG2" s="148" t="s">
        <v>7456</v>
      </c>
      <c r="EH2" s="148" t="s">
        <v>7457</v>
      </c>
      <c r="EI2" s="149" t="s">
        <v>7459</v>
      </c>
      <c r="EJ2" s="148" t="s">
        <v>7460</v>
      </c>
      <c r="EK2" s="149" t="s">
        <v>7461</v>
      </c>
      <c r="EL2" s="148" t="s">
        <v>7462</v>
      </c>
      <c r="EM2" s="151" t="s">
        <v>7463</v>
      </c>
      <c r="EN2" s="147" t="s">
        <v>56</v>
      </c>
      <c r="EO2" s="148" t="s">
        <v>60</v>
      </c>
      <c r="EP2" s="148" t="s">
        <v>7455</v>
      </c>
      <c r="EQ2" s="148" t="s">
        <v>7456</v>
      </c>
      <c r="ER2" s="148" t="s">
        <v>7457</v>
      </c>
      <c r="ES2" s="149" t="s">
        <v>7459</v>
      </c>
      <c r="ET2" s="148" t="s">
        <v>7460</v>
      </c>
      <c r="EU2" s="149" t="s">
        <v>7461</v>
      </c>
      <c r="EV2" s="148" t="s">
        <v>7462</v>
      </c>
      <c r="EW2" s="151" t="s">
        <v>7463</v>
      </c>
      <c r="EX2" s="147" t="s">
        <v>56</v>
      </c>
      <c r="EY2" s="148" t="s">
        <v>60</v>
      </c>
      <c r="EZ2" s="148" t="s">
        <v>7455</v>
      </c>
      <c r="FA2" s="148" t="s">
        <v>7456</v>
      </c>
      <c r="FB2" s="148" t="s">
        <v>7457</v>
      </c>
      <c r="FC2" s="149" t="s">
        <v>7459</v>
      </c>
      <c r="FD2" s="148" t="s">
        <v>7460</v>
      </c>
      <c r="FE2" s="149" t="s">
        <v>7461</v>
      </c>
      <c r="FF2" s="148" t="s">
        <v>7462</v>
      </c>
      <c r="FG2" s="151" t="s">
        <v>7463</v>
      </c>
      <c r="FH2" s="147" t="s">
        <v>56</v>
      </c>
      <c r="FI2" s="148" t="s">
        <v>60</v>
      </c>
      <c r="FJ2" s="148" t="s">
        <v>7455</v>
      </c>
      <c r="FK2" s="148" t="s">
        <v>7456</v>
      </c>
      <c r="FL2" s="148" t="s">
        <v>7457</v>
      </c>
      <c r="FM2" s="149" t="s">
        <v>7459</v>
      </c>
      <c r="FN2" s="148" t="s">
        <v>7460</v>
      </c>
      <c r="FO2" s="149" t="s">
        <v>7461</v>
      </c>
      <c r="FP2" s="148" t="s">
        <v>7462</v>
      </c>
      <c r="FQ2" s="151" t="s">
        <v>7463</v>
      </c>
    </row>
    <row r="3" spans="1:173" s="172" customFormat="1">
      <c r="A3" s="154">
        <v>927920082723</v>
      </c>
      <c r="B3" s="155" t="s">
        <v>7466</v>
      </c>
      <c r="C3" s="156">
        <v>871150063162640</v>
      </c>
      <c r="D3" s="155" t="s">
        <v>7467</v>
      </c>
      <c r="E3" s="156">
        <v>8711500631626</v>
      </c>
      <c r="F3" s="157" t="s">
        <v>7468</v>
      </c>
      <c r="G3" s="158">
        <v>1350</v>
      </c>
      <c r="H3" s="159">
        <v>18.2</v>
      </c>
      <c r="I3" s="158">
        <v>20000</v>
      </c>
      <c r="J3" s="159">
        <v>74.175824175824175</v>
      </c>
      <c r="K3" s="160" t="s">
        <v>768</v>
      </c>
      <c r="L3" s="158">
        <v>2700</v>
      </c>
      <c r="M3" s="161">
        <v>600</v>
      </c>
      <c r="N3" s="162" t="s">
        <v>7469</v>
      </c>
      <c r="O3" s="163"/>
      <c r="P3" s="163"/>
      <c r="Q3" s="163"/>
      <c r="R3" s="163"/>
      <c r="S3" s="158"/>
      <c r="T3" s="164"/>
      <c r="U3" s="158"/>
      <c r="V3" s="164"/>
      <c r="W3" s="165"/>
      <c r="X3" s="154" t="s">
        <v>7470</v>
      </c>
      <c r="Y3" s="163" t="s">
        <v>2106</v>
      </c>
      <c r="Z3" s="163" t="s">
        <v>7471</v>
      </c>
      <c r="AA3" s="163" t="s">
        <v>7472</v>
      </c>
      <c r="AB3" s="163" t="s">
        <v>7473</v>
      </c>
      <c r="AC3" s="166">
        <v>750</v>
      </c>
      <c r="AD3" s="164">
        <v>8</v>
      </c>
      <c r="AE3" s="166">
        <v>50000</v>
      </c>
      <c r="AF3" s="164">
        <v>93</v>
      </c>
      <c r="AG3" s="167" t="s">
        <v>322</v>
      </c>
      <c r="AH3" s="154" t="s">
        <v>7474</v>
      </c>
      <c r="AI3" s="163" t="s">
        <v>2114</v>
      </c>
      <c r="AJ3" s="163" t="s">
        <v>7475</v>
      </c>
      <c r="AK3" s="163" t="s">
        <v>7476</v>
      </c>
      <c r="AL3" s="163" t="s">
        <v>7477</v>
      </c>
      <c r="AM3" s="168">
        <v>850</v>
      </c>
      <c r="AN3" s="164">
        <v>8</v>
      </c>
      <c r="AO3" s="166">
        <v>50000</v>
      </c>
      <c r="AP3" s="164">
        <v>106</v>
      </c>
      <c r="AQ3" s="167" t="s">
        <v>322</v>
      </c>
      <c r="AR3" s="162" t="s">
        <v>7469</v>
      </c>
      <c r="AS3" s="163"/>
      <c r="AT3" s="163"/>
      <c r="AU3" s="163"/>
      <c r="AV3" s="163"/>
      <c r="AW3" s="166"/>
      <c r="AX3" s="164"/>
      <c r="AY3" s="166"/>
      <c r="AZ3" s="164"/>
      <c r="BA3" s="167"/>
      <c r="BB3" s="169">
        <v>929002021102</v>
      </c>
      <c r="BC3" s="163" t="s">
        <v>2014</v>
      </c>
      <c r="BD3" s="163" t="s">
        <v>7478</v>
      </c>
      <c r="BE3" s="163" t="s">
        <v>7479</v>
      </c>
      <c r="BF3" s="163" t="s">
        <v>7480</v>
      </c>
      <c r="BG3" s="166">
        <v>1000</v>
      </c>
      <c r="BH3" s="164">
        <v>8</v>
      </c>
      <c r="BI3" s="166">
        <v>60000</v>
      </c>
      <c r="BJ3" s="164">
        <v>125</v>
      </c>
      <c r="BK3" s="167" t="s">
        <v>338</v>
      </c>
      <c r="BL3" s="162" t="s">
        <v>7469</v>
      </c>
      <c r="BM3" s="163"/>
      <c r="BN3" s="163"/>
      <c r="BO3" s="163"/>
      <c r="BP3" s="163"/>
      <c r="BQ3" s="166"/>
      <c r="BR3" s="164"/>
      <c r="BS3" s="166"/>
      <c r="BT3" s="164"/>
      <c r="BU3" s="167"/>
      <c r="BV3" s="154">
        <v>929001307002</v>
      </c>
      <c r="BW3" s="163" t="s">
        <v>1767</v>
      </c>
      <c r="BX3" s="163" t="s">
        <v>7481</v>
      </c>
      <c r="BY3" s="163" t="s">
        <v>7482</v>
      </c>
      <c r="BZ3" s="163" t="s">
        <v>7483</v>
      </c>
      <c r="CA3" s="166">
        <v>1000</v>
      </c>
      <c r="CB3" s="164">
        <v>8</v>
      </c>
      <c r="CC3" s="166">
        <v>75000</v>
      </c>
      <c r="CD3" s="164">
        <v>125</v>
      </c>
      <c r="CE3" s="167" t="s">
        <v>338</v>
      </c>
      <c r="CF3" s="162" t="s">
        <v>7469</v>
      </c>
      <c r="CG3" s="163"/>
      <c r="CH3" s="163"/>
      <c r="CI3" s="163"/>
      <c r="CJ3" s="163"/>
      <c r="CK3" s="166"/>
      <c r="CL3" s="164"/>
      <c r="CM3" s="166"/>
      <c r="CN3" s="164"/>
      <c r="CO3" s="167"/>
      <c r="CP3" s="162" t="s">
        <v>7469</v>
      </c>
      <c r="CQ3" s="163"/>
      <c r="CR3" s="163"/>
      <c r="CS3" s="163"/>
      <c r="CT3" s="163"/>
      <c r="CU3" s="166"/>
      <c r="CV3" s="164"/>
      <c r="CW3" s="166"/>
      <c r="CX3" s="164"/>
      <c r="CY3" s="167"/>
      <c r="CZ3" s="162" t="s">
        <v>7469</v>
      </c>
      <c r="DA3" s="163"/>
      <c r="DB3" s="163"/>
      <c r="DC3" s="163"/>
      <c r="DD3" s="163"/>
      <c r="DE3" s="168"/>
      <c r="DF3" s="155"/>
      <c r="DG3" s="168"/>
      <c r="DH3" s="155"/>
      <c r="DI3" s="170"/>
      <c r="DJ3" s="162" t="s">
        <v>7469</v>
      </c>
      <c r="DK3" s="163"/>
      <c r="DL3" s="163"/>
      <c r="DM3" s="163"/>
      <c r="DN3" s="163"/>
      <c r="DO3" s="168"/>
      <c r="DP3" s="155"/>
      <c r="DQ3" s="168"/>
      <c r="DR3" s="155"/>
      <c r="DS3" s="170"/>
      <c r="DT3" s="154" t="s">
        <v>7484</v>
      </c>
      <c r="DU3" s="163" t="s">
        <v>1992</v>
      </c>
      <c r="DV3" s="163" t="s">
        <v>7485</v>
      </c>
      <c r="DW3" s="163" t="s">
        <v>7486</v>
      </c>
      <c r="DX3" s="163" t="s">
        <v>7487</v>
      </c>
      <c r="DY3" s="166">
        <v>1000</v>
      </c>
      <c r="DZ3" s="164">
        <v>8</v>
      </c>
      <c r="EA3" s="166">
        <v>75000</v>
      </c>
      <c r="EB3" s="164">
        <v>125</v>
      </c>
      <c r="EC3" s="167" t="s">
        <v>338</v>
      </c>
      <c r="ED3" s="162" t="s">
        <v>7469</v>
      </c>
      <c r="EE3" s="163"/>
      <c r="EF3" s="163"/>
      <c r="EG3" s="163"/>
      <c r="EH3" s="163"/>
      <c r="EI3" s="168"/>
      <c r="EJ3" s="155"/>
      <c r="EK3" s="168"/>
      <c r="EL3" s="155"/>
      <c r="EM3" s="170"/>
      <c r="EN3" s="154">
        <v>929002419802</v>
      </c>
      <c r="EO3" s="163" t="s">
        <v>2204</v>
      </c>
      <c r="EP3" s="163" t="s">
        <v>7488</v>
      </c>
      <c r="EQ3" s="163" t="s">
        <v>7489</v>
      </c>
      <c r="ER3" s="163" t="s">
        <v>7490</v>
      </c>
      <c r="ES3" s="166">
        <v>850</v>
      </c>
      <c r="ET3" s="164">
        <v>8</v>
      </c>
      <c r="EU3" s="166">
        <v>50000</v>
      </c>
      <c r="EV3" s="164">
        <v>106</v>
      </c>
      <c r="EW3" s="167" t="s">
        <v>322</v>
      </c>
      <c r="EX3" s="154"/>
      <c r="EY3" s="163"/>
      <c r="EZ3" s="163"/>
      <c r="FA3" s="163"/>
      <c r="FB3" s="163"/>
      <c r="FC3" s="168"/>
      <c r="FD3" s="155"/>
      <c r="FE3" s="171"/>
      <c r="FF3" s="155"/>
      <c r="FG3" s="170"/>
      <c r="FH3" s="162" t="s">
        <v>7469</v>
      </c>
      <c r="FI3" s="163"/>
      <c r="FJ3" s="163"/>
      <c r="FK3" s="163"/>
      <c r="FL3" s="163"/>
      <c r="FM3" s="168"/>
      <c r="FN3" s="155"/>
      <c r="FO3" s="168"/>
      <c r="FP3" s="155"/>
      <c r="FQ3" s="170"/>
    </row>
    <row r="4" spans="1:173" s="172" customFormat="1">
      <c r="A4" s="173">
        <v>927920083023</v>
      </c>
      <c r="B4" s="174" t="s">
        <v>4929</v>
      </c>
      <c r="C4" s="175">
        <v>871150063165740</v>
      </c>
      <c r="D4" s="174" t="s">
        <v>7491</v>
      </c>
      <c r="E4" s="175">
        <v>8711500631657</v>
      </c>
      <c r="F4" s="176" t="s">
        <v>7468</v>
      </c>
      <c r="G4" s="177">
        <v>1350</v>
      </c>
      <c r="H4" s="178">
        <v>18.2</v>
      </c>
      <c r="I4" s="177">
        <v>20000</v>
      </c>
      <c r="J4" s="178">
        <v>74.175824175824175</v>
      </c>
      <c r="K4" s="179" t="s">
        <v>768</v>
      </c>
      <c r="L4" s="177">
        <v>3000</v>
      </c>
      <c r="M4" s="180">
        <v>600</v>
      </c>
      <c r="N4" s="181" t="s">
        <v>7469</v>
      </c>
      <c r="O4" s="182"/>
      <c r="P4" s="182"/>
      <c r="Q4" s="182"/>
      <c r="R4" s="182"/>
      <c r="S4" s="177"/>
      <c r="T4" s="183"/>
      <c r="U4" s="177"/>
      <c r="V4" s="183"/>
      <c r="W4" s="184"/>
      <c r="X4" s="173" t="s">
        <v>7470</v>
      </c>
      <c r="Y4" s="182" t="s">
        <v>2106</v>
      </c>
      <c r="Z4" s="182" t="s">
        <v>7471</v>
      </c>
      <c r="AA4" s="182" t="s">
        <v>7472</v>
      </c>
      <c r="AB4" s="182" t="s">
        <v>7473</v>
      </c>
      <c r="AC4" s="185">
        <v>750</v>
      </c>
      <c r="AD4" s="183">
        <v>8</v>
      </c>
      <c r="AE4" s="185">
        <v>50000</v>
      </c>
      <c r="AF4" s="183">
        <v>93</v>
      </c>
      <c r="AG4" s="186" t="s">
        <v>322</v>
      </c>
      <c r="AH4" s="173" t="s">
        <v>7474</v>
      </c>
      <c r="AI4" s="182" t="s">
        <v>2114</v>
      </c>
      <c r="AJ4" s="182" t="s">
        <v>7475</v>
      </c>
      <c r="AK4" s="182" t="s">
        <v>7476</v>
      </c>
      <c r="AL4" s="182" t="s">
        <v>7477</v>
      </c>
      <c r="AM4" s="187">
        <v>850</v>
      </c>
      <c r="AN4" s="183">
        <v>8</v>
      </c>
      <c r="AO4" s="185">
        <v>50000</v>
      </c>
      <c r="AP4" s="183">
        <v>106</v>
      </c>
      <c r="AQ4" s="186" t="s">
        <v>322</v>
      </c>
      <c r="AR4" s="181" t="s">
        <v>7469</v>
      </c>
      <c r="AS4" s="182"/>
      <c r="AT4" s="182"/>
      <c r="AU4" s="182"/>
      <c r="AV4" s="182"/>
      <c r="AW4" s="185"/>
      <c r="AX4" s="183"/>
      <c r="AY4" s="185"/>
      <c r="AZ4" s="183"/>
      <c r="BA4" s="186"/>
      <c r="BB4" s="188">
        <v>929002021102</v>
      </c>
      <c r="BC4" s="182" t="s">
        <v>2014</v>
      </c>
      <c r="BD4" s="182" t="s">
        <v>7478</v>
      </c>
      <c r="BE4" s="182" t="s">
        <v>7479</v>
      </c>
      <c r="BF4" s="182" t="s">
        <v>7480</v>
      </c>
      <c r="BG4" s="185">
        <v>1000</v>
      </c>
      <c r="BH4" s="183">
        <v>8</v>
      </c>
      <c r="BI4" s="185">
        <v>60000</v>
      </c>
      <c r="BJ4" s="183">
        <v>125</v>
      </c>
      <c r="BK4" s="186" t="s">
        <v>338</v>
      </c>
      <c r="BL4" s="181" t="s">
        <v>7469</v>
      </c>
      <c r="BM4" s="182"/>
      <c r="BN4" s="182"/>
      <c r="BO4" s="182"/>
      <c r="BP4" s="182"/>
      <c r="BQ4" s="185"/>
      <c r="BR4" s="183"/>
      <c r="BS4" s="185"/>
      <c r="BT4" s="183"/>
      <c r="BU4" s="186"/>
      <c r="BV4" s="173">
        <v>929001307002</v>
      </c>
      <c r="BW4" s="182" t="s">
        <v>1767</v>
      </c>
      <c r="BX4" s="182" t="s">
        <v>7481</v>
      </c>
      <c r="BY4" s="182" t="s">
        <v>7482</v>
      </c>
      <c r="BZ4" s="182" t="s">
        <v>7483</v>
      </c>
      <c r="CA4" s="185">
        <v>1000</v>
      </c>
      <c r="CB4" s="183">
        <v>8</v>
      </c>
      <c r="CC4" s="185">
        <v>75000</v>
      </c>
      <c r="CD4" s="183">
        <v>125</v>
      </c>
      <c r="CE4" s="186" t="s">
        <v>338</v>
      </c>
      <c r="CF4" s="181" t="s">
        <v>7469</v>
      </c>
      <c r="CG4" s="182"/>
      <c r="CH4" s="182"/>
      <c r="CI4" s="182"/>
      <c r="CJ4" s="182"/>
      <c r="CK4" s="185"/>
      <c r="CL4" s="183"/>
      <c r="CM4" s="185"/>
      <c r="CN4" s="183"/>
      <c r="CO4" s="186"/>
      <c r="CP4" s="181" t="s">
        <v>7469</v>
      </c>
      <c r="CQ4" s="182"/>
      <c r="CR4" s="182"/>
      <c r="CS4" s="182"/>
      <c r="CT4" s="182"/>
      <c r="CU4" s="185"/>
      <c r="CV4" s="183"/>
      <c r="CW4" s="185"/>
      <c r="CX4" s="183"/>
      <c r="CY4" s="186"/>
      <c r="CZ4" s="181" t="s">
        <v>7469</v>
      </c>
      <c r="DA4" s="182"/>
      <c r="DB4" s="182"/>
      <c r="DC4" s="182"/>
      <c r="DD4" s="182"/>
      <c r="DE4" s="187"/>
      <c r="DF4" s="174"/>
      <c r="DG4" s="187"/>
      <c r="DH4" s="174"/>
      <c r="DI4" s="189"/>
      <c r="DJ4" s="181" t="s">
        <v>7469</v>
      </c>
      <c r="DK4" s="182"/>
      <c r="DL4" s="182"/>
      <c r="DM4" s="182"/>
      <c r="DN4" s="182"/>
      <c r="DO4" s="187"/>
      <c r="DP4" s="174"/>
      <c r="DQ4" s="187"/>
      <c r="DR4" s="174"/>
      <c r="DS4" s="189"/>
      <c r="DT4" s="173" t="s">
        <v>7484</v>
      </c>
      <c r="DU4" s="182" t="s">
        <v>1992</v>
      </c>
      <c r="DV4" s="182" t="s">
        <v>7485</v>
      </c>
      <c r="DW4" s="182" t="s">
        <v>7486</v>
      </c>
      <c r="DX4" s="182" t="s">
        <v>7487</v>
      </c>
      <c r="DY4" s="185">
        <v>1000</v>
      </c>
      <c r="DZ4" s="183">
        <v>8</v>
      </c>
      <c r="EA4" s="185">
        <v>75000</v>
      </c>
      <c r="EB4" s="183">
        <v>125</v>
      </c>
      <c r="EC4" s="186" t="s">
        <v>338</v>
      </c>
      <c r="ED4" s="181" t="s">
        <v>7469</v>
      </c>
      <c r="EE4" s="182"/>
      <c r="EF4" s="182"/>
      <c r="EG4" s="182"/>
      <c r="EH4" s="182"/>
      <c r="EI4" s="187"/>
      <c r="EJ4" s="174"/>
      <c r="EK4" s="187"/>
      <c r="EL4" s="174"/>
      <c r="EM4" s="189"/>
      <c r="EN4" s="173">
        <v>929002419802</v>
      </c>
      <c r="EO4" s="182" t="s">
        <v>2204</v>
      </c>
      <c r="EP4" s="182" t="s">
        <v>7488</v>
      </c>
      <c r="EQ4" s="182" t="s">
        <v>7489</v>
      </c>
      <c r="ER4" s="182" t="s">
        <v>7490</v>
      </c>
      <c r="ES4" s="185">
        <v>850</v>
      </c>
      <c r="ET4" s="183">
        <v>8</v>
      </c>
      <c r="EU4" s="185">
        <v>50000</v>
      </c>
      <c r="EV4" s="183">
        <v>106</v>
      </c>
      <c r="EW4" s="186" t="s">
        <v>322</v>
      </c>
      <c r="EX4" s="173"/>
      <c r="EY4" s="182"/>
      <c r="EZ4" s="182"/>
      <c r="FA4" s="182"/>
      <c r="FB4" s="182"/>
      <c r="FC4" s="187"/>
      <c r="FD4" s="174"/>
      <c r="FE4" s="190"/>
      <c r="FF4" s="174"/>
      <c r="FG4" s="189"/>
      <c r="FH4" s="181" t="s">
        <v>7469</v>
      </c>
      <c r="FI4" s="182"/>
      <c r="FJ4" s="182"/>
      <c r="FK4" s="182"/>
      <c r="FL4" s="182"/>
      <c r="FM4" s="187"/>
      <c r="FN4" s="174"/>
      <c r="FO4" s="187"/>
      <c r="FP4" s="174"/>
      <c r="FQ4" s="189"/>
    </row>
    <row r="5" spans="1:173" s="172" customFormat="1">
      <c r="A5" s="173">
        <v>927920083069</v>
      </c>
      <c r="B5" s="174" t="s">
        <v>7492</v>
      </c>
      <c r="C5" s="175">
        <v>871150061054640</v>
      </c>
      <c r="D5" s="174" t="s">
        <v>7493</v>
      </c>
      <c r="E5" s="175">
        <v>8711500610546</v>
      </c>
      <c r="F5" s="176" t="s">
        <v>7468</v>
      </c>
      <c r="G5" s="177">
        <v>1350</v>
      </c>
      <c r="H5" s="178">
        <v>18.2</v>
      </c>
      <c r="I5" s="177">
        <v>20000</v>
      </c>
      <c r="J5" s="178">
        <v>74.175824175824175</v>
      </c>
      <c r="K5" s="179" t="s">
        <v>768</v>
      </c>
      <c r="L5" s="177">
        <v>3000</v>
      </c>
      <c r="M5" s="180">
        <v>600</v>
      </c>
      <c r="N5" s="181" t="s">
        <v>7469</v>
      </c>
      <c r="O5" s="182"/>
      <c r="P5" s="182"/>
      <c r="Q5" s="182"/>
      <c r="R5" s="182"/>
      <c r="S5" s="177"/>
      <c r="T5" s="183"/>
      <c r="U5" s="177"/>
      <c r="V5" s="183"/>
      <c r="W5" s="184"/>
      <c r="X5" s="173" t="s">
        <v>7470</v>
      </c>
      <c r="Y5" s="182" t="s">
        <v>2106</v>
      </c>
      <c r="Z5" s="182" t="s">
        <v>7471</v>
      </c>
      <c r="AA5" s="182" t="s">
        <v>7472</v>
      </c>
      <c r="AB5" s="182" t="s">
        <v>7473</v>
      </c>
      <c r="AC5" s="185">
        <v>750</v>
      </c>
      <c r="AD5" s="183">
        <v>8</v>
      </c>
      <c r="AE5" s="185">
        <v>50000</v>
      </c>
      <c r="AF5" s="183">
        <v>93</v>
      </c>
      <c r="AG5" s="186" t="s">
        <v>322</v>
      </c>
      <c r="AH5" s="173" t="s">
        <v>7474</v>
      </c>
      <c r="AI5" s="182" t="s">
        <v>2114</v>
      </c>
      <c r="AJ5" s="182" t="s">
        <v>7475</v>
      </c>
      <c r="AK5" s="182" t="s">
        <v>7476</v>
      </c>
      <c r="AL5" s="182" t="s">
        <v>7477</v>
      </c>
      <c r="AM5" s="187">
        <v>850</v>
      </c>
      <c r="AN5" s="183">
        <v>8</v>
      </c>
      <c r="AO5" s="185">
        <v>50000</v>
      </c>
      <c r="AP5" s="183">
        <v>106</v>
      </c>
      <c r="AQ5" s="186" t="s">
        <v>322</v>
      </c>
      <c r="AR5" s="181" t="s">
        <v>7469</v>
      </c>
      <c r="AS5" s="182"/>
      <c r="AT5" s="182"/>
      <c r="AU5" s="182"/>
      <c r="AV5" s="182"/>
      <c r="AW5" s="185"/>
      <c r="AX5" s="183"/>
      <c r="AY5" s="185"/>
      <c r="AZ5" s="183"/>
      <c r="BA5" s="186"/>
      <c r="BB5" s="188">
        <v>929002021102</v>
      </c>
      <c r="BC5" s="182" t="s">
        <v>2014</v>
      </c>
      <c r="BD5" s="182" t="s">
        <v>7478</v>
      </c>
      <c r="BE5" s="182" t="s">
        <v>7479</v>
      </c>
      <c r="BF5" s="182" t="s">
        <v>7480</v>
      </c>
      <c r="BG5" s="185">
        <v>1000</v>
      </c>
      <c r="BH5" s="183">
        <v>8</v>
      </c>
      <c r="BI5" s="185">
        <v>60000</v>
      </c>
      <c r="BJ5" s="183">
        <v>125</v>
      </c>
      <c r="BK5" s="186" t="s">
        <v>338</v>
      </c>
      <c r="BL5" s="181" t="s">
        <v>7469</v>
      </c>
      <c r="BM5" s="182"/>
      <c r="BN5" s="182"/>
      <c r="BO5" s="182"/>
      <c r="BP5" s="182"/>
      <c r="BQ5" s="185"/>
      <c r="BR5" s="183"/>
      <c r="BS5" s="185"/>
      <c r="BT5" s="183"/>
      <c r="BU5" s="186"/>
      <c r="BV5" s="173">
        <v>929001307002</v>
      </c>
      <c r="BW5" s="182" t="s">
        <v>1767</v>
      </c>
      <c r="BX5" s="182" t="s">
        <v>7481</v>
      </c>
      <c r="BY5" s="182" t="s">
        <v>7482</v>
      </c>
      <c r="BZ5" s="182" t="s">
        <v>7483</v>
      </c>
      <c r="CA5" s="185">
        <v>1000</v>
      </c>
      <c r="CB5" s="183">
        <v>8</v>
      </c>
      <c r="CC5" s="185">
        <v>75000</v>
      </c>
      <c r="CD5" s="183">
        <v>125</v>
      </c>
      <c r="CE5" s="186" t="s">
        <v>338</v>
      </c>
      <c r="CF5" s="181" t="s">
        <v>7469</v>
      </c>
      <c r="CG5" s="182"/>
      <c r="CH5" s="182"/>
      <c r="CI5" s="182"/>
      <c r="CJ5" s="182"/>
      <c r="CK5" s="185"/>
      <c r="CL5" s="183"/>
      <c r="CM5" s="185"/>
      <c r="CN5" s="183"/>
      <c r="CO5" s="186"/>
      <c r="CP5" s="181" t="s">
        <v>7469</v>
      </c>
      <c r="CQ5" s="182"/>
      <c r="CR5" s="182"/>
      <c r="CS5" s="182"/>
      <c r="CT5" s="182"/>
      <c r="CU5" s="185"/>
      <c r="CV5" s="183"/>
      <c r="CW5" s="185"/>
      <c r="CX5" s="183"/>
      <c r="CY5" s="186"/>
      <c r="CZ5" s="181" t="s">
        <v>7469</v>
      </c>
      <c r="DA5" s="182"/>
      <c r="DB5" s="182"/>
      <c r="DC5" s="182"/>
      <c r="DD5" s="182"/>
      <c r="DE5" s="187"/>
      <c r="DF5" s="174"/>
      <c r="DG5" s="187"/>
      <c r="DH5" s="174"/>
      <c r="DI5" s="189"/>
      <c r="DJ5" s="181" t="s">
        <v>7469</v>
      </c>
      <c r="DK5" s="182"/>
      <c r="DL5" s="182"/>
      <c r="DM5" s="182"/>
      <c r="DN5" s="182"/>
      <c r="DO5" s="187"/>
      <c r="DP5" s="174"/>
      <c r="DQ5" s="187"/>
      <c r="DR5" s="174"/>
      <c r="DS5" s="189"/>
      <c r="DT5" s="173" t="s">
        <v>7484</v>
      </c>
      <c r="DU5" s="182" t="s">
        <v>1992</v>
      </c>
      <c r="DV5" s="182" t="s">
        <v>7485</v>
      </c>
      <c r="DW5" s="182" t="s">
        <v>7486</v>
      </c>
      <c r="DX5" s="182" t="s">
        <v>7487</v>
      </c>
      <c r="DY5" s="185">
        <v>1000</v>
      </c>
      <c r="DZ5" s="183">
        <v>8</v>
      </c>
      <c r="EA5" s="185">
        <v>75000</v>
      </c>
      <c r="EB5" s="183">
        <v>125</v>
      </c>
      <c r="EC5" s="186" t="s">
        <v>338</v>
      </c>
      <c r="ED5" s="181" t="s">
        <v>7469</v>
      </c>
      <c r="EE5" s="182"/>
      <c r="EF5" s="182"/>
      <c r="EG5" s="182"/>
      <c r="EH5" s="182"/>
      <c r="EI5" s="187"/>
      <c r="EJ5" s="174"/>
      <c r="EK5" s="187"/>
      <c r="EL5" s="174"/>
      <c r="EM5" s="189"/>
      <c r="EN5" s="173">
        <v>929002419802</v>
      </c>
      <c r="EO5" s="182" t="s">
        <v>2204</v>
      </c>
      <c r="EP5" s="182" t="s">
        <v>7488</v>
      </c>
      <c r="EQ5" s="182" t="s">
        <v>7489</v>
      </c>
      <c r="ER5" s="182" t="s">
        <v>7490</v>
      </c>
      <c r="ES5" s="185">
        <v>850</v>
      </c>
      <c r="ET5" s="183">
        <v>8</v>
      </c>
      <c r="EU5" s="185">
        <v>50000</v>
      </c>
      <c r="EV5" s="183">
        <v>106</v>
      </c>
      <c r="EW5" s="186" t="s">
        <v>322</v>
      </c>
      <c r="EX5" s="173"/>
      <c r="EY5" s="182"/>
      <c r="EZ5" s="182"/>
      <c r="FA5" s="182"/>
      <c r="FB5" s="182"/>
      <c r="FC5" s="187"/>
      <c r="FD5" s="174"/>
      <c r="FE5" s="190"/>
      <c r="FF5" s="174"/>
      <c r="FG5" s="189"/>
      <c r="FH5" s="181" t="s">
        <v>7469</v>
      </c>
      <c r="FI5" s="182"/>
      <c r="FJ5" s="182"/>
      <c r="FK5" s="182"/>
      <c r="FL5" s="182"/>
      <c r="FM5" s="187"/>
      <c r="FN5" s="174"/>
      <c r="FO5" s="187"/>
      <c r="FP5" s="174"/>
      <c r="FQ5" s="189"/>
    </row>
    <row r="6" spans="1:173" s="172" customFormat="1" ht="14.5" customHeight="1">
      <c r="A6" s="173">
        <v>927920083523</v>
      </c>
      <c r="B6" s="174" t="s">
        <v>7494</v>
      </c>
      <c r="C6" s="175">
        <v>871150063168840</v>
      </c>
      <c r="D6" s="174" t="s">
        <v>7495</v>
      </c>
      <c r="E6" s="175">
        <v>8711500631688</v>
      </c>
      <c r="F6" s="176" t="s">
        <v>7468</v>
      </c>
      <c r="G6" s="177">
        <v>1350</v>
      </c>
      <c r="H6" s="178">
        <v>18.2</v>
      </c>
      <c r="I6" s="177">
        <v>20000</v>
      </c>
      <c r="J6" s="178">
        <v>74.175824175824175</v>
      </c>
      <c r="K6" s="179" t="s">
        <v>768</v>
      </c>
      <c r="L6" s="177">
        <v>3500</v>
      </c>
      <c r="M6" s="180">
        <v>600</v>
      </c>
      <c r="N6" s="181" t="s">
        <v>7469</v>
      </c>
      <c r="O6" s="182"/>
      <c r="P6" s="182"/>
      <c r="Q6" s="182"/>
      <c r="R6" s="182"/>
      <c r="S6" s="177"/>
      <c r="T6" s="183"/>
      <c r="U6" s="177"/>
      <c r="V6" s="183"/>
      <c r="W6" s="184"/>
      <c r="X6" s="173" t="s">
        <v>7470</v>
      </c>
      <c r="Y6" s="182" t="s">
        <v>2106</v>
      </c>
      <c r="Z6" s="182" t="s">
        <v>7471</v>
      </c>
      <c r="AA6" s="182" t="s">
        <v>7472</v>
      </c>
      <c r="AB6" s="182" t="s">
        <v>7473</v>
      </c>
      <c r="AC6" s="185">
        <v>750</v>
      </c>
      <c r="AD6" s="183">
        <v>8</v>
      </c>
      <c r="AE6" s="185">
        <v>50000</v>
      </c>
      <c r="AF6" s="183">
        <v>93</v>
      </c>
      <c r="AG6" s="186" t="s">
        <v>322</v>
      </c>
      <c r="AH6" s="173" t="s">
        <v>7474</v>
      </c>
      <c r="AI6" s="182" t="s">
        <v>2114</v>
      </c>
      <c r="AJ6" s="182" t="s">
        <v>7475</v>
      </c>
      <c r="AK6" s="182" t="s">
        <v>7476</v>
      </c>
      <c r="AL6" s="182" t="s">
        <v>7477</v>
      </c>
      <c r="AM6" s="187">
        <v>850</v>
      </c>
      <c r="AN6" s="183">
        <v>8</v>
      </c>
      <c r="AO6" s="185">
        <v>50000</v>
      </c>
      <c r="AP6" s="183">
        <v>106</v>
      </c>
      <c r="AQ6" s="186" t="s">
        <v>322</v>
      </c>
      <c r="AR6" s="181" t="s">
        <v>7469</v>
      </c>
      <c r="AS6" s="182"/>
      <c r="AT6" s="182"/>
      <c r="AU6" s="182"/>
      <c r="AV6" s="182"/>
      <c r="AW6" s="185"/>
      <c r="AX6" s="183"/>
      <c r="AY6" s="185"/>
      <c r="AZ6" s="183"/>
      <c r="BA6" s="186"/>
      <c r="BB6" s="188">
        <v>929002021102</v>
      </c>
      <c r="BC6" s="182" t="s">
        <v>2014</v>
      </c>
      <c r="BD6" s="182" t="s">
        <v>7478</v>
      </c>
      <c r="BE6" s="182" t="s">
        <v>7479</v>
      </c>
      <c r="BF6" s="182" t="s">
        <v>7480</v>
      </c>
      <c r="BG6" s="185">
        <v>1000</v>
      </c>
      <c r="BH6" s="183">
        <v>8</v>
      </c>
      <c r="BI6" s="185">
        <v>60000</v>
      </c>
      <c r="BJ6" s="183">
        <v>125</v>
      </c>
      <c r="BK6" s="186" t="s">
        <v>338</v>
      </c>
      <c r="BL6" s="181" t="s">
        <v>7469</v>
      </c>
      <c r="BM6" s="182"/>
      <c r="BN6" s="182"/>
      <c r="BO6" s="182"/>
      <c r="BP6" s="182"/>
      <c r="BQ6" s="185"/>
      <c r="BR6" s="183"/>
      <c r="BS6" s="185"/>
      <c r="BT6" s="183"/>
      <c r="BU6" s="186"/>
      <c r="BV6" s="173">
        <v>929001307002</v>
      </c>
      <c r="BW6" s="182" t="s">
        <v>1767</v>
      </c>
      <c r="BX6" s="182" t="s">
        <v>7481</v>
      </c>
      <c r="BY6" s="182" t="s">
        <v>7482</v>
      </c>
      <c r="BZ6" s="182" t="s">
        <v>7483</v>
      </c>
      <c r="CA6" s="185">
        <v>1000</v>
      </c>
      <c r="CB6" s="183">
        <v>8</v>
      </c>
      <c r="CC6" s="185">
        <v>75000</v>
      </c>
      <c r="CD6" s="183">
        <v>125</v>
      </c>
      <c r="CE6" s="186" t="s">
        <v>338</v>
      </c>
      <c r="CF6" s="181" t="s">
        <v>7469</v>
      </c>
      <c r="CG6" s="182"/>
      <c r="CH6" s="182"/>
      <c r="CI6" s="182"/>
      <c r="CJ6" s="182"/>
      <c r="CK6" s="185"/>
      <c r="CL6" s="183"/>
      <c r="CM6" s="185"/>
      <c r="CN6" s="183"/>
      <c r="CO6" s="186"/>
      <c r="CP6" s="181" t="s">
        <v>7469</v>
      </c>
      <c r="CQ6" s="182"/>
      <c r="CR6" s="182"/>
      <c r="CS6" s="182"/>
      <c r="CT6" s="182"/>
      <c r="CU6" s="185"/>
      <c r="CV6" s="183"/>
      <c r="CW6" s="185"/>
      <c r="CX6" s="183"/>
      <c r="CY6" s="186"/>
      <c r="CZ6" s="181" t="s">
        <v>7469</v>
      </c>
      <c r="DA6" s="182"/>
      <c r="DB6" s="182"/>
      <c r="DC6" s="182"/>
      <c r="DD6" s="182"/>
      <c r="DE6" s="187"/>
      <c r="DF6" s="174"/>
      <c r="DG6" s="187"/>
      <c r="DH6" s="174"/>
      <c r="DI6" s="189"/>
      <c r="DJ6" s="181" t="s">
        <v>7469</v>
      </c>
      <c r="DK6" s="182"/>
      <c r="DL6" s="182"/>
      <c r="DM6" s="182"/>
      <c r="DN6" s="182"/>
      <c r="DO6" s="187"/>
      <c r="DP6" s="174"/>
      <c r="DQ6" s="187"/>
      <c r="DR6" s="174"/>
      <c r="DS6" s="189"/>
      <c r="DT6" s="173" t="s">
        <v>7484</v>
      </c>
      <c r="DU6" s="182" t="s">
        <v>1992</v>
      </c>
      <c r="DV6" s="182" t="s">
        <v>7485</v>
      </c>
      <c r="DW6" s="182" t="s">
        <v>7486</v>
      </c>
      <c r="DX6" s="182" t="s">
        <v>7487</v>
      </c>
      <c r="DY6" s="185">
        <v>1000</v>
      </c>
      <c r="DZ6" s="183">
        <v>8</v>
      </c>
      <c r="EA6" s="185">
        <v>75000</v>
      </c>
      <c r="EB6" s="183">
        <v>125</v>
      </c>
      <c r="EC6" s="186" t="s">
        <v>338</v>
      </c>
      <c r="ED6" s="181" t="s">
        <v>7469</v>
      </c>
      <c r="EE6" s="182"/>
      <c r="EF6" s="182"/>
      <c r="EG6" s="182"/>
      <c r="EH6" s="182"/>
      <c r="EI6" s="187"/>
      <c r="EJ6" s="174"/>
      <c r="EK6" s="187"/>
      <c r="EL6" s="174"/>
      <c r="EM6" s="189"/>
      <c r="EN6" s="173">
        <v>929002419802</v>
      </c>
      <c r="EO6" s="182" t="s">
        <v>2204</v>
      </c>
      <c r="EP6" s="182" t="s">
        <v>7488</v>
      </c>
      <c r="EQ6" s="182" t="s">
        <v>7489</v>
      </c>
      <c r="ER6" s="182" t="s">
        <v>7490</v>
      </c>
      <c r="ES6" s="185">
        <v>850</v>
      </c>
      <c r="ET6" s="183">
        <v>8</v>
      </c>
      <c r="EU6" s="185">
        <v>50000</v>
      </c>
      <c r="EV6" s="183">
        <v>106</v>
      </c>
      <c r="EW6" s="186" t="s">
        <v>322</v>
      </c>
      <c r="EX6" s="173"/>
      <c r="EY6" s="182"/>
      <c r="EZ6" s="182"/>
      <c r="FA6" s="182"/>
      <c r="FB6" s="182"/>
      <c r="FC6" s="187"/>
      <c r="FD6" s="174"/>
      <c r="FE6" s="190"/>
      <c r="FF6" s="174"/>
      <c r="FG6" s="189"/>
      <c r="FH6" s="181" t="s">
        <v>7469</v>
      </c>
      <c r="FI6" s="182"/>
      <c r="FJ6" s="182"/>
      <c r="FK6" s="182"/>
      <c r="FL6" s="182"/>
      <c r="FM6" s="187"/>
      <c r="FN6" s="174"/>
      <c r="FO6" s="187"/>
      <c r="FP6" s="174"/>
      <c r="FQ6" s="189"/>
    </row>
    <row r="7" spans="1:173" s="172" customFormat="1" ht="14.5" customHeight="1">
      <c r="A7" s="173">
        <v>927920084023</v>
      </c>
      <c r="B7" s="174" t="s">
        <v>7496</v>
      </c>
      <c r="C7" s="175">
        <v>871150063171840</v>
      </c>
      <c r="D7" s="174" t="s">
        <v>7497</v>
      </c>
      <c r="E7" s="175">
        <v>8711500631718</v>
      </c>
      <c r="F7" s="176" t="s">
        <v>7468</v>
      </c>
      <c r="G7" s="177">
        <v>1350</v>
      </c>
      <c r="H7" s="178">
        <v>18.2</v>
      </c>
      <c r="I7" s="177">
        <v>20000</v>
      </c>
      <c r="J7" s="178">
        <v>74.175824175824175</v>
      </c>
      <c r="K7" s="179" t="s">
        <v>768</v>
      </c>
      <c r="L7" s="177">
        <v>4000</v>
      </c>
      <c r="M7" s="180">
        <v>600</v>
      </c>
      <c r="N7" s="191">
        <v>929003130302</v>
      </c>
      <c r="O7" s="192" t="s">
        <v>2239</v>
      </c>
      <c r="P7" s="182" t="s">
        <v>7498</v>
      </c>
      <c r="Q7" s="182" t="s">
        <v>7499</v>
      </c>
      <c r="R7" s="182" t="s">
        <v>7500</v>
      </c>
      <c r="S7" s="177">
        <v>800</v>
      </c>
      <c r="T7" s="183">
        <v>8</v>
      </c>
      <c r="U7" s="177">
        <v>20000</v>
      </c>
      <c r="V7" s="183">
        <v>100</v>
      </c>
      <c r="W7" s="184" t="s">
        <v>322</v>
      </c>
      <c r="X7" s="173" t="s">
        <v>7501</v>
      </c>
      <c r="Y7" s="182" t="s">
        <v>2109</v>
      </c>
      <c r="Z7" s="182" t="s">
        <v>7502</v>
      </c>
      <c r="AA7" s="182" t="s">
        <v>7503</v>
      </c>
      <c r="AB7" s="182" t="s">
        <v>7504</v>
      </c>
      <c r="AC7" s="185">
        <v>800</v>
      </c>
      <c r="AD7" s="183">
        <v>8</v>
      </c>
      <c r="AE7" s="185">
        <v>50000</v>
      </c>
      <c r="AF7" s="183">
        <v>100</v>
      </c>
      <c r="AG7" s="186" t="s">
        <v>322</v>
      </c>
      <c r="AH7" s="173" t="s">
        <v>7505</v>
      </c>
      <c r="AI7" s="192" t="s">
        <v>2116</v>
      </c>
      <c r="AJ7" s="182" t="s">
        <v>7506</v>
      </c>
      <c r="AK7" s="182" t="s">
        <v>7507</v>
      </c>
      <c r="AL7" s="182" t="s">
        <v>7508</v>
      </c>
      <c r="AM7" s="187">
        <v>900</v>
      </c>
      <c r="AN7" s="183">
        <v>8</v>
      </c>
      <c r="AO7" s="185">
        <v>50000</v>
      </c>
      <c r="AP7" s="183">
        <v>112</v>
      </c>
      <c r="AQ7" s="186" t="s">
        <v>338</v>
      </c>
      <c r="AR7" s="181" t="s">
        <v>7469</v>
      </c>
      <c r="AS7" s="182"/>
      <c r="AT7" s="182"/>
      <c r="AU7" s="182"/>
      <c r="AV7" s="182"/>
      <c r="AW7" s="185"/>
      <c r="AX7" s="183"/>
      <c r="AY7" s="185"/>
      <c r="AZ7" s="183"/>
      <c r="BA7" s="186"/>
      <c r="BB7" s="188">
        <v>929002021202</v>
      </c>
      <c r="BC7" s="182" t="s">
        <v>2017</v>
      </c>
      <c r="BD7" s="182" t="s">
        <v>7509</v>
      </c>
      <c r="BE7" s="182" t="s">
        <v>7510</v>
      </c>
      <c r="BF7" s="182" t="s">
        <v>7511</v>
      </c>
      <c r="BG7" s="185">
        <v>1050</v>
      </c>
      <c r="BH7" s="183">
        <v>8</v>
      </c>
      <c r="BI7" s="185">
        <v>60000</v>
      </c>
      <c r="BJ7" s="183">
        <v>131</v>
      </c>
      <c r="BK7" s="186" t="s">
        <v>338</v>
      </c>
      <c r="BL7" s="181" t="s">
        <v>7469</v>
      </c>
      <c r="BM7" s="182"/>
      <c r="BN7" s="182"/>
      <c r="BO7" s="182"/>
      <c r="BP7" s="182"/>
      <c r="BQ7" s="185"/>
      <c r="BR7" s="183"/>
      <c r="BS7" s="185"/>
      <c r="BT7" s="183"/>
      <c r="BU7" s="186"/>
      <c r="BV7" s="173">
        <v>929001307102</v>
      </c>
      <c r="BW7" s="182" t="s">
        <v>1772</v>
      </c>
      <c r="BX7" s="182" t="s">
        <v>7512</v>
      </c>
      <c r="BY7" s="182" t="s">
        <v>7513</v>
      </c>
      <c r="BZ7" s="182" t="s">
        <v>7514</v>
      </c>
      <c r="CA7" s="185">
        <v>1050</v>
      </c>
      <c r="CB7" s="183">
        <v>8</v>
      </c>
      <c r="CC7" s="185">
        <v>75000</v>
      </c>
      <c r="CD7" s="183">
        <v>131</v>
      </c>
      <c r="CE7" s="186" t="s">
        <v>338</v>
      </c>
      <c r="CF7" s="181" t="s">
        <v>7469</v>
      </c>
      <c r="CG7" s="182"/>
      <c r="CH7" s="182"/>
      <c r="CI7" s="182"/>
      <c r="CJ7" s="182"/>
      <c r="CK7" s="185"/>
      <c r="CL7" s="183"/>
      <c r="CM7" s="185"/>
      <c r="CN7" s="183"/>
      <c r="CO7" s="186"/>
      <c r="CP7" s="181" t="s">
        <v>7469</v>
      </c>
      <c r="CQ7" s="182"/>
      <c r="CR7" s="182"/>
      <c r="CS7" s="182"/>
      <c r="CT7" s="182"/>
      <c r="CU7" s="185"/>
      <c r="CV7" s="183"/>
      <c r="CW7" s="185"/>
      <c r="CX7" s="183"/>
      <c r="CY7" s="186"/>
      <c r="CZ7" s="181" t="s">
        <v>7469</v>
      </c>
      <c r="DA7" s="182"/>
      <c r="DB7" s="182"/>
      <c r="DC7" s="182"/>
      <c r="DD7" s="182"/>
      <c r="DE7" s="187"/>
      <c r="DF7" s="174"/>
      <c r="DG7" s="187"/>
      <c r="DH7" s="174"/>
      <c r="DI7" s="189"/>
      <c r="DJ7" s="173">
        <v>929002295302</v>
      </c>
      <c r="DK7" s="182" t="s">
        <v>2071</v>
      </c>
      <c r="DL7" s="182" t="s">
        <v>7515</v>
      </c>
      <c r="DM7" s="182" t="s">
        <v>7516</v>
      </c>
      <c r="DN7" s="182" t="s">
        <v>7517</v>
      </c>
      <c r="DO7" s="185">
        <v>1050</v>
      </c>
      <c r="DP7" s="183">
        <v>7</v>
      </c>
      <c r="DQ7" s="185">
        <v>60000</v>
      </c>
      <c r="DR7" s="183">
        <v>150</v>
      </c>
      <c r="DS7" s="186" t="s">
        <v>180</v>
      </c>
      <c r="DT7" s="173">
        <v>929001393232</v>
      </c>
      <c r="DU7" s="182" t="s">
        <v>1996</v>
      </c>
      <c r="DV7" s="182" t="s">
        <v>7518</v>
      </c>
      <c r="DW7" s="182" t="s">
        <v>7519</v>
      </c>
      <c r="DX7" s="182" t="s">
        <v>7520</v>
      </c>
      <c r="DY7" s="185">
        <v>1050</v>
      </c>
      <c r="DZ7" s="183">
        <v>8</v>
      </c>
      <c r="EA7" s="185">
        <v>75000</v>
      </c>
      <c r="EB7" s="183">
        <v>131</v>
      </c>
      <c r="EC7" s="186" t="s">
        <v>338</v>
      </c>
      <c r="ED7" s="181" t="s">
        <v>7469</v>
      </c>
      <c r="EE7" s="182"/>
      <c r="EF7" s="182"/>
      <c r="EG7" s="182"/>
      <c r="EH7" s="182"/>
      <c r="EI7" s="187"/>
      <c r="EJ7" s="174"/>
      <c r="EK7" s="187"/>
      <c r="EL7" s="174"/>
      <c r="EM7" s="189"/>
      <c r="EN7" s="173">
        <v>929002419902</v>
      </c>
      <c r="EO7" s="182" t="s">
        <v>2206</v>
      </c>
      <c r="EP7" s="182" t="s">
        <v>7521</v>
      </c>
      <c r="EQ7" s="182" t="s">
        <v>7522</v>
      </c>
      <c r="ER7" s="182" t="s">
        <v>7523</v>
      </c>
      <c r="ES7" s="185">
        <v>900</v>
      </c>
      <c r="ET7" s="183">
        <v>8</v>
      </c>
      <c r="EU7" s="185">
        <v>50000</v>
      </c>
      <c r="EV7" s="183">
        <v>112</v>
      </c>
      <c r="EW7" s="186" t="s">
        <v>338</v>
      </c>
      <c r="EX7" s="173"/>
      <c r="EY7" s="182"/>
      <c r="EZ7" s="182"/>
      <c r="FA7" s="182"/>
      <c r="FB7" s="182"/>
      <c r="FC7" s="187"/>
      <c r="FD7" s="174"/>
      <c r="FE7" s="190"/>
      <c r="FF7" s="174"/>
      <c r="FG7" s="189"/>
      <c r="FH7" s="181" t="s">
        <v>7469</v>
      </c>
      <c r="FI7" s="182"/>
      <c r="FJ7" s="182"/>
      <c r="FK7" s="182"/>
      <c r="FL7" s="182"/>
      <c r="FM7" s="187"/>
      <c r="FN7" s="174"/>
      <c r="FO7" s="187"/>
      <c r="FP7" s="174"/>
      <c r="FQ7" s="189"/>
    </row>
    <row r="8" spans="1:173" s="172" customFormat="1" ht="14.5" customHeight="1">
      <c r="A8" s="173">
        <v>927920084069</v>
      </c>
      <c r="B8" s="174" t="s">
        <v>7524</v>
      </c>
      <c r="C8" s="175">
        <v>871150061012640</v>
      </c>
      <c r="D8" s="174" t="s">
        <v>7525</v>
      </c>
      <c r="E8" s="175">
        <v>8711500610126</v>
      </c>
      <c r="F8" s="176" t="s">
        <v>7468</v>
      </c>
      <c r="G8" s="177">
        <v>1350</v>
      </c>
      <c r="H8" s="178">
        <v>18.2</v>
      </c>
      <c r="I8" s="177">
        <v>20000</v>
      </c>
      <c r="J8" s="178">
        <v>74.175824175824175</v>
      </c>
      <c r="K8" s="179" t="s">
        <v>768</v>
      </c>
      <c r="L8" s="177">
        <v>4000</v>
      </c>
      <c r="M8" s="180">
        <v>600</v>
      </c>
      <c r="N8" s="191">
        <v>929003130302</v>
      </c>
      <c r="O8" s="192" t="s">
        <v>2239</v>
      </c>
      <c r="P8" s="182" t="s">
        <v>7498</v>
      </c>
      <c r="Q8" s="182" t="s">
        <v>7499</v>
      </c>
      <c r="R8" s="182" t="s">
        <v>7500</v>
      </c>
      <c r="S8" s="177">
        <v>800</v>
      </c>
      <c r="T8" s="183">
        <v>8</v>
      </c>
      <c r="U8" s="177">
        <v>20000</v>
      </c>
      <c r="V8" s="183">
        <v>100</v>
      </c>
      <c r="W8" s="184" t="s">
        <v>322</v>
      </c>
      <c r="X8" s="173" t="s">
        <v>7501</v>
      </c>
      <c r="Y8" s="182" t="s">
        <v>2109</v>
      </c>
      <c r="Z8" s="182" t="s">
        <v>7502</v>
      </c>
      <c r="AA8" s="182" t="s">
        <v>7503</v>
      </c>
      <c r="AB8" s="182" t="s">
        <v>7504</v>
      </c>
      <c r="AC8" s="185">
        <v>800</v>
      </c>
      <c r="AD8" s="183">
        <v>8</v>
      </c>
      <c r="AE8" s="185">
        <v>50000</v>
      </c>
      <c r="AF8" s="183">
        <v>100</v>
      </c>
      <c r="AG8" s="186" t="s">
        <v>322</v>
      </c>
      <c r="AH8" s="173" t="s">
        <v>7505</v>
      </c>
      <c r="AI8" s="192" t="s">
        <v>2116</v>
      </c>
      <c r="AJ8" s="182" t="s">
        <v>7506</v>
      </c>
      <c r="AK8" s="182" t="s">
        <v>7507</v>
      </c>
      <c r="AL8" s="182" t="s">
        <v>7508</v>
      </c>
      <c r="AM8" s="187">
        <v>900</v>
      </c>
      <c r="AN8" s="183">
        <v>8</v>
      </c>
      <c r="AO8" s="185">
        <v>50000</v>
      </c>
      <c r="AP8" s="183">
        <v>112</v>
      </c>
      <c r="AQ8" s="186" t="s">
        <v>338</v>
      </c>
      <c r="AR8" s="181" t="s">
        <v>7469</v>
      </c>
      <c r="AS8" s="182"/>
      <c r="AT8" s="182"/>
      <c r="AU8" s="182"/>
      <c r="AV8" s="182"/>
      <c r="AW8" s="185"/>
      <c r="AX8" s="183"/>
      <c r="AY8" s="185"/>
      <c r="AZ8" s="183"/>
      <c r="BA8" s="186"/>
      <c r="BB8" s="188">
        <v>929002021202</v>
      </c>
      <c r="BC8" s="182" t="s">
        <v>2017</v>
      </c>
      <c r="BD8" s="182" t="s">
        <v>7509</v>
      </c>
      <c r="BE8" s="182" t="s">
        <v>7510</v>
      </c>
      <c r="BF8" s="182" t="s">
        <v>7511</v>
      </c>
      <c r="BG8" s="185">
        <v>1050</v>
      </c>
      <c r="BH8" s="183">
        <v>8</v>
      </c>
      <c r="BI8" s="185">
        <v>60000</v>
      </c>
      <c r="BJ8" s="183">
        <v>131</v>
      </c>
      <c r="BK8" s="186" t="s">
        <v>338</v>
      </c>
      <c r="BL8" s="181" t="s">
        <v>7469</v>
      </c>
      <c r="BM8" s="182"/>
      <c r="BN8" s="182"/>
      <c r="BO8" s="182"/>
      <c r="BP8" s="182"/>
      <c r="BQ8" s="185"/>
      <c r="BR8" s="183"/>
      <c r="BS8" s="185"/>
      <c r="BT8" s="183"/>
      <c r="BU8" s="186"/>
      <c r="BV8" s="173">
        <v>929001307102</v>
      </c>
      <c r="BW8" s="182" t="s">
        <v>1772</v>
      </c>
      <c r="BX8" s="182" t="s">
        <v>7512</v>
      </c>
      <c r="BY8" s="182" t="s">
        <v>7513</v>
      </c>
      <c r="BZ8" s="182" t="s">
        <v>7514</v>
      </c>
      <c r="CA8" s="185">
        <v>1050</v>
      </c>
      <c r="CB8" s="183">
        <v>8</v>
      </c>
      <c r="CC8" s="185">
        <v>75000</v>
      </c>
      <c r="CD8" s="183">
        <v>131</v>
      </c>
      <c r="CE8" s="186" t="s">
        <v>338</v>
      </c>
      <c r="CF8" s="181" t="s">
        <v>7469</v>
      </c>
      <c r="CG8" s="182"/>
      <c r="CH8" s="182"/>
      <c r="CI8" s="182"/>
      <c r="CJ8" s="182"/>
      <c r="CK8" s="185"/>
      <c r="CL8" s="183"/>
      <c r="CM8" s="185"/>
      <c r="CN8" s="183"/>
      <c r="CO8" s="186"/>
      <c r="CP8" s="181" t="s">
        <v>7469</v>
      </c>
      <c r="CQ8" s="182"/>
      <c r="CR8" s="182"/>
      <c r="CS8" s="182"/>
      <c r="CT8" s="182"/>
      <c r="CU8" s="185"/>
      <c r="CV8" s="183"/>
      <c r="CW8" s="185"/>
      <c r="CX8" s="183"/>
      <c r="CY8" s="186"/>
      <c r="CZ8" s="181" t="s">
        <v>7469</v>
      </c>
      <c r="DA8" s="182"/>
      <c r="DB8" s="182"/>
      <c r="DC8" s="182"/>
      <c r="DD8" s="182"/>
      <c r="DE8" s="187"/>
      <c r="DF8" s="174"/>
      <c r="DG8" s="187"/>
      <c r="DH8" s="174"/>
      <c r="DI8" s="189"/>
      <c r="DJ8" s="173">
        <v>929002295302</v>
      </c>
      <c r="DK8" s="182" t="s">
        <v>2071</v>
      </c>
      <c r="DL8" s="182" t="s">
        <v>7515</v>
      </c>
      <c r="DM8" s="182" t="s">
        <v>7516</v>
      </c>
      <c r="DN8" s="182" t="s">
        <v>7517</v>
      </c>
      <c r="DO8" s="185">
        <v>1050</v>
      </c>
      <c r="DP8" s="183">
        <v>7</v>
      </c>
      <c r="DQ8" s="185">
        <v>60000</v>
      </c>
      <c r="DR8" s="183">
        <v>150</v>
      </c>
      <c r="DS8" s="186" t="s">
        <v>180</v>
      </c>
      <c r="DT8" s="173">
        <v>929001393232</v>
      </c>
      <c r="DU8" s="182" t="s">
        <v>1996</v>
      </c>
      <c r="DV8" s="182" t="s">
        <v>7518</v>
      </c>
      <c r="DW8" s="182" t="s">
        <v>7519</v>
      </c>
      <c r="DX8" s="182" t="s">
        <v>7520</v>
      </c>
      <c r="DY8" s="185">
        <v>1050</v>
      </c>
      <c r="DZ8" s="183">
        <v>8</v>
      </c>
      <c r="EA8" s="185">
        <v>75000</v>
      </c>
      <c r="EB8" s="183">
        <v>131</v>
      </c>
      <c r="EC8" s="186" t="s">
        <v>338</v>
      </c>
      <c r="ED8" s="181" t="s">
        <v>7469</v>
      </c>
      <c r="EE8" s="182"/>
      <c r="EF8" s="182"/>
      <c r="EG8" s="182"/>
      <c r="EH8" s="182"/>
      <c r="EI8" s="187"/>
      <c r="EJ8" s="174"/>
      <c r="EK8" s="187"/>
      <c r="EL8" s="174"/>
      <c r="EM8" s="189"/>
      <c r="EN8" s="173">
        <v>929002419902</v>
      </c>
      <c r="EO8" s="182" t="s">
        <v>2206</v>
      </c>
      <c r="EP8" s="182" t="s">
        <v>7521</v>
      </c>
      <c r="EQ8" s="182" t="s">
        <v>7522</v>
      </c>
      <c r="ER8" s="182" t="s">
        <v>7523</v>
      </c>
      <c r="ES8" s="185">
        <v>900</v>
      </c>
      <c r="ET8" s="183">
        <v>8</v>
      </c>
      <c r="EU8" s="185">
        <v>50000</v>
      </c>
      <c r="EV8" s="183">
        <v>112</v>
      </c>
      <c r="EW8" s="186" t="s">
        <v>338</v>
      </c>
      <c r="EX8" s="173"/>
      <c r="EY8" s="182"/>
      <c r="EZ8" s="182"/>
      <c r="FA8" s="182"/>
      <c r="FB8" s="182"/>
      <c r="FC8" s="187"/>
      <c r="FD8" s="174"/>
      <c r="FE8" s="190"/>
      <c r="FF8" s="174"/>
      <c r="FG8" s="189"/>
      <c r="FH8" s="181" t="s">
        <v>7469</v>
      </c>
      <c r="FI8" s="182"/>
      <c r="FJ8" s="182"/>
      <c r="FK8" s="182"/>
      <c r="FL8" s="182"/>
      <c r="FM8" s="187"/>
      <c r="FN8" s="174"/>
      <c r="FO8" s="187"/>
      <c r="FP8" s="174"/>
      <c r="FQ8" s="189"/>
    </row>
    <row r="9" spans="1:173" s="172" customFormat="1" ht="14.5" customHeight="1">
      <c r="A9" s="173">
        <v>927920086544</v>
      </c>
      <c r="B9" s="174" t="s">
        <v>7526</v>
      </c>
      <c r="C9" s="175">
        <v>871150063177040</v>
      </c>
      <c r="D9" s="174" t="s">
        <v>7527</v>
      </c>
      <c r="E9" s="175">
        <v>8711500631770</v>
      </c>
      <c r="F9" s="176" t="s">
        <v>7468</v>
      </c>
      <c r="G9" s="177">
        <v>1300</v>
      </c>
      <c r="H9" s="178">
        <v>18.2</v>
      </c>
      <c r="I9" s="177">
        <v>20000</v>
      </c>
      <c r="J9" s="178">
        <v>71.428571428571431</v>
      </c>
      <c r="K9" s="179" t="s">
        <v>768</v>
      </c>
      <c r="L9" s="177">
        <v>6500</v>
      </c>
      <c r="M9" s="180">
        <v>600</v>
      </c>
      <c r="N9" s="191">
        <v>929003130402</v>
      </c>
      <c r="O9" s="192" t="s">
        <v>2244</v>
      </c>
      <c r="P9" s="182" t="s">
        <v>7528</v>
      </c>
      <c r="Q9" s="182" t="s">
        <v>7529</v>
      </c>
      <c r="R9" s="182" t="s">
        <v>7530</v>
      </c>
      <c r="S9" s="177">
        <v>800</v>
      </c>
      <c r="T9" s="183">
        <v>8</v>
      </c>
      <c r="U9" s="177">
        <v>20000</v>
      </c>
      <c r="V9" s="183">
        <v>100</v>
      </c>
      <c r="W9" s="184" t="s">
        <v>322</v>
      </c>
      <c r="X9" s="173" t="s">
        <v>7531</v>
      </c>
      <c r="Y9" s="182" t="s">
        <v>2112</v>
      </c>
      <c r="Z9" s="182" t="s">
        <v>7532</v>
      </c>
      <c r="AA9" s="182" t="s">
        <v>7533</v>
      </c>
      <c r="AB9" s="182" t="s">
        <v>7534</v>
      </c>
      <c r="AC9" s="185">
        <v>800</v>
      </c>
      <c r="AD9" s="183">
        <v>8</v>
      </c>
      <c r="AE9" s="185">
        <v>50000</v>
      </c>
      <c r="AF9" s="183">
        <v>100</v>
      </c>
      <c r="AG9" s="186" t="s">
        <v>322</v>
      </c>
      <c r="AH9" s="173" t="s">
        <v>7535</v>
      </c>
      <c r="AI9" s="192" t="s">
        <v>2119</v>
      </c>
      <c r="AJ9" s="182" t="s">
        <v>7536</v>
      </c>
      <c r="AK9" s="182" t="s">
        <v>7537</v>
      </c>
      <c r="AL9" s="182" t="s">
        <v>7538</v>
      </c>
      <c r="AM9" s="187">
        <v>900</v>
      </c>
      <c r="AN9" s="183">
        <v>8</v>
      </c>
      <c r="AO9" s="185">
        <v>50000</v>
      </c>
      <c r="AP9" s="183">
        <v>112</v>
      </c>
      <c r="AQ9" s="186" t="s">
        <v>338</v>
      </c>
      <c r="AR9" s="181" t="s">
        <v>7469</v>
      </c>
      <c r="AS9" s="182"/>
      <c r="AT9" s="182"/>
      <c r="AU9" s="182"/>
      <c r="AV9" s="182"/>
      <c r="AW9" s="185"/>
      <c r="AX9" s="183"/>
      <c r="AY9" s="185"/>
      <c r="AZ9" s="183"/>
      <c r="BA9" s="186"/>
      <c r="BB9" s="188">
        <v>929002021302</v>
      </c>
      <c r="BC9" s="182" t="s">
        <v>2019</v>
      </c>
      <c r="BD9" s="182" t="s">
        <v>7539</v>
      </c>
      <c r="BE9" s="182" t="s">
        <v>7540</v>
      </c>
      <c r="BF9" s="182" t="s">
        <v>7541</v>
      </c>
      <c r="BG9" s="185">
        <v>1050</v>
      </c>
      <c r="BH9" s="183">
        <v>8</v>
      </c>
      <c r="BI9" s="185">
        <v>60000</v>
      </c>
      <c r="BJ9" s="183">
        <v>131</v>
      </c>
      <c r="BK9" s="186" t="s">
        <v>338</v>
      </c>
      <c r="BL9" s="181" t="s">
        <v>7469</v>
      </c>
      <c r="BM9" s="182"/>
      <c r="BN9" s="182"/>
      <c r="BO9" s="182"/>
      <c r="BP9" s="182"/>
      <c r="BQ9" s="185"/>
      <c r="BR9" s="183"/>
      <c r="BS9" s="185"/>
      <c r="BT9" s="183"/>
      <c r="BU9" s="186"/>
      <c r="BV9" s="173">
        <v>929001307202</v>
      </c>
      <c r="BW9" s="182" t="s">
        <v>1774</v>
      </c>
      <c r="BX9" s="182" t="s">
        <v>7542</v>
      </c>
      <c r="BY9" s="182" t="s">
        <v>7543</v>
      </c>
      <c r="BZ9" s="182" t="s">
        <v>7544</v>
      </c>
      <c r="CA9" s="185">
        <v>1050</v>
      </c>
      <c r="CB9" s="183">
        <v>8</v>
      </c>
      <c r="CC9" s="185">
        <v>75000</v>
      </c>
      <c r="CD9" s="183">
        <v>131</v>
      </c>
      <c r="CE9" s="186" t="s">
        <v>338</v>
      </c>
      <c r="CF9" s="181" t="s">
        <v>7469</v>
      </c>
      <c r="CG9" s="182"/>
      <c r="CH9" s="182"/>
      <c r="CI9" s="182"/>
      <c r="CJ9" s="182"/>
      <c r="CK9" s="185"/>
      <c r="CL9" s="183"/>
      <c r="CM9" s="185"/>
      <c r="CN9" s="183"/>
      <c r="CO9" s="186"/>
      <c r="CP9" s="181" t="s">
        <v>7469</v>
      </c>
      <c r="CQ9" s="182"/>
      <c r="CR9" s="182"/>
      <c r="CS9" s="182"/>
      <c r="CT9" s="182"/>
      <c r="CU9" s="185"/>
      <c r="CV9" s="183"/>
      <c r="CW9" s="185"/>
      <c r="CX9" s="183"/>
      <c r="CY9" s="186"/>
      <c r="CZ9" s="181" t="s">
        <v>7469</v>
      </c>
      <c r="DA9" s="182"/>
      <c r="DB9" s="182"/>
      <c r="DC9" s="182"/>
      <c r="DD9" s="182"/>
      <c r="DE9" s="187"/>
      <c r="DF9" s="174"/>
      <c r="DG9" s="187"/>
      <c r="DH9" s="174"/>
      <c r="DI9" s="189"/>
      <c r="DJ9" s="173">
        <v>929002295402</v>
      </c>
      <c r="DK9" s="182" t="s">
        <v>2073</v>
      </c>
      <c r="DL9" s="182" t="s">
        <v>7545</v>
      </c>
      <c r="DM9" s="182" t="s">
        <v>7546</v>
      </c>
      <c r="DN9" s="182" t="s">
        <v>7547</v>
      </c>
      <c r="DO9" s="185">
        <v>1050</v>
      </c>
      <c r="DP9" s="183">
        <v>7</v>
      </c>
      <c r="DQ9" s="185">
        <v>60000</v>
      </c>
      <c r="DR9" s="183">
        <v>150</v>
      </c>
      <c r="DS9" s="186" t="s">
        <v>180</v>
      </c>
      <c r="DT9" s="173" t="s">
        <v>7548</v>
      </c>
      <c r="DU9" s="182" t="s">
        <v>1998</v>
      </c>
      <c r="DV9" s="182" t="s">
        <v>7549</v>
      </c>
      <c r="DW9" s="182" t="s">
        <v>7550</v>
      </c>
      <c r="DX9" s="182" t="s">
        <v>7551</v>
      </c>
      <c r="DY9" s="185">
        <v>1050</v>
      </c>
      <c r="DZ9" s="183">
        <v>8</v>
      </c>
      <c r="EA9" s="185">
        <v>75000</v>
      </c>
      <c r="EB9" s="183">
        <v>131</v>
      </c>
      <c r="EC9" s="186" t="s">
        <v>338</v>
      </c>
      <c r="ED9" s="181" t="s">
        <v>7469</v>
      </c>
      <c r="EE9" s="182"/>
      <c r="EF9" s="182"/>
      <c r="EG9" s="182"/>
      <c r="EH9" s="182"/>
      <c r="EI9" s="187"/>
      <c r="EJ9" s="174"/>
      <c r="EK9" s="187"/>
      <c r="EL9" s="174"/>
      <c r="EM9" s="189"/>
      <c r="EN9" s="173">
        <v>929002420002</v>
      </c>
      <c r="EO9" s="182" t="s">
        <v>2208</v>
      </c>
      <c r="EP9" s="182" t="s">
        <v>7552</v>
      </c>
      <c r="EQ9" s="182" t="s">
        <v>7553</v>
      </c>
      <c r="ER9" s="182" t="s">
        <v>7554</v>
      </c>
      <c r="ES9" s="185">
        <v>900</v>
      </c>
      <c r="ET9" s="183">
        <v>8</v>
      </c>
      <c r="EU9" s="185">
        <v>50000</v>
      </c>
      <c r="EV9" s="183">
        <v>112</v>
      </c>
      <c r="EW9" s="186" t="s">
        <v>338</v>
      </c>
      <c r="EX9" s="173"/>
      <c r="EY9" s="182"/>
      <c r="EZ9" s="182"/>
      <c r="FA9" s="182"/>
      <c r="FB9" s="182"/>
      <c r="FC9" s="187"/>
      <c r="FD9" s="174"/>
      <c r="FE9" s="190"/>
      <c r="FF9" s="174"/>
      <c r="FG9" s="189"/>
      <c r="FH9" s="181" t="s">
        <v>7469</v>
      </c>
      <c r="FI9" s="182"/>
      <c r="FJ9" s="182"/>
      <c r="FK9" s="182"/>
      <c r="FL9" s="182"/>
      <c r="FM9" s="187"/>
      <c r="FN9" s="174"/>
      <c r="FO9" s="187"/>
      <c r="FP9" s="174"/>
      <c r="FQ9" s="189"/>
    </row>
    <row r="10" spans="1:173" s="172" customFormat="1" ht="14.5" customHeight="1">
      <c r="A10" s="173">
        <v>927920582723</v>
      </c>
      <c r="B10" s="174" t="s">
        <v>7555</v>
      </c>
      <c r="C10" s="175">
        <v>871150063180040</v>
      </c>
      <c r="D10" s="174" t="s">
        <v>7556</v>
      </c>
      <c r="E10" s="175">
        <v>8711500631800</v>
      </c>
      <c r="F10" s="176" t="s">
        <v>7468</v>
      </c>
      <c r="G10" s="177">
        <v>2400</v>
      </c>
      <c r="H10" s="178">
        <v>30.2</v>
      </c>
      <c r="I10" s="177">
        <v>20000</v>
      </c>
      <c r="J10" s="178">
        <v>79.47019867549669</v>
      </c>
      <c r="K10" s="179" t="s">
        <v>768</v>
      </c>
      <c r="L10" s="177">
        <v>2700</v>
      </c>
      <c r="M10" s="180">
        <v>900</v>
      </c>
      <c r="N10" s="181" t="s">
        <v>7469</v>
      </c>
      <c r="O10" s="182"/>
      <c r="P10" s="182"/>
      <c r="Q10" s="182"/>
      <c r="R10" s="182"/>
      <c r="S10" s="177"/>
      <c r="T10" s="183"/>
      <c r="U10" s="177"/>
      <c r="V10" s="183"/>
      <c r="W10" s="184"/>
      <c r="X10" s="181" t="s">
        <v>7469</v>
      </c>
      <c r="Y10" s="182"/>
      <c r="Z10" s="182"/>
      <c r="AA10" s="182"/>
      <c r="AB10" s="182"/>
      <c r="AC10" s="185"/>
      <c r="AD10" s="183"/>
      <c r="AE10" s="185"/>
      <c r="AF10" s="183"/>
      <c r="AG10" s="186"/>
      <c r="AH10" s="181" t="s">
        <v>7469</v>
      </c>
      <c r="AI10" s="182"/>
      <c r="AJ10" s="182"/>
      <c r="AK10" s="182"/>
      <c r="AL10" s="182"/>
      <c r="AM10" s="187"/>
      <c r="AN10" s="183"/>
      <c r="AO10" s="185"/>
      <c r="AP10" s="183"/>
      <c r="AQ10" s="186"/>
      <c r="AR10" s="181" t="s">
        <v>7469</v>
      </c>
      <c r="AS10" s="182"/>
      <c r="AT10" s="182"/>
      <c r="AU10" s="182"/>
      <c r="AV10" s="182"/>
      <c r="AW10" s="185"/>
      <c r="AX10" s="183"/>
      <c r="AY10" s="185"/>
      <c r="AZ10" s="183"/>
      <c r="BA10" s="186"/>
      <c r="BB10" s="193" t="s">
        <v>7469</v>
      </c>
      <c r="BC10" s="182"/>
      <c r="BD10" s="182"/>
      <c r="BE10" s="182"/>
      <c r="BF10" s="182"/>
      <c r="BG10" s="185"/>
      <c r="BH10" s="183"/>
      <c r="BI10" s="185"/>
      <c r="BJ10" s="183"/>
      <c r="BK10" s="186"/>
      <c r="BL10" s="181" t="s">
        <v>7469</v>
      </c>
      <c r="BM10" s="182"/>
      <c r="BN10" s="182"/>
      <c r="BO10" s="182"/>
      <c r="BP10" s="182"/>
      <c r="BQ10" s="185"/>
      <c r="BR10" s="183"/>
      <c r="BS10" s="185"/>
      <c r="BT10" s="183"/>
      <c r="BU10" s="186"/>
      <c r="BV10" s="181" t="s">
        <v>7469</v>
      </c>
      <c r="BW10" s="182"/>
      <c r="BX10" s="182"/>
      <c r="BY10" s="182"/>
      <c r="BZ10" s="182"/>
      <c r="CA10" s="185"/>
      <c r="CB10" s="183"/>
      <c r="CC10" s="185"/>
      <c r="CD10" s="183"/>
      <c r="CE10" s="186"/>
      <c r="CF10" s="181" t="s">
        <v>7469</v>
      </c>
      <c r="CG10" s="182"/>
      <c r="CH10" s="182"/>
      <c r="CI10" s="182"/>
      <c r="CJ10" s="182"/>
      <c r="CK10" s="185"/>
      <c r="CL10" s="183"/>
      <c r="CM10" s="185"/>
      <c r="CN10" s="183"/>
      <c r="CO10" s="186"/>
      <c r="CP10" s="181" t="s">
        <v>7469</v>
      </c>
      <c r="CQ10" s="182"/>
      <c r="CR10" s="182"/>
      <c r="CS10" s="182"/>
      <c r="CT10" s="182"/>
      <c r="CU10" s="185"/>
      <c r="CV10" s="183"/>
      <c r="CW10" s="185"/>
      <c r="CX10" s="183"/>
      <c r="CY10" s="186"/>
      <c r="CZ10" s="181" t="s">
        <v>7469</v>
      </c>
      <c r="DA10" s="182"/>
      <c r="DB10" s="182"/>
      <c r="DC10" s="182"/>
      <c r="DD10" s="182"/>
      <c r="DE10" s="187"/>
      <c r="DF10" s="174"/>
      <c r="DG10" s="187"/>
      <c r="DH10" s="174"/>
      <c r="DI10" s="189"/>
      <c r="DJ10" s="181" t="s">
        <v>7469</v>
      </c>
      <c r="DK10" s="182"/>
      <c r="DL10" s="182"/>
      <c r="DM10" s="182"/>
      <c r="DN10" s="182"/>
      <c r="DO10" s="185"/>
      <c r="DP10" s="183"/>
      <c r="DQ10" s="185"/>
      <c r="DR10" s="183"/>
      <c r="DS10" s="186"/>
      <c r="DT10" s="181" t="s">
        <v>7469</v>
      </c>
      <c r="DU10" s="182"/>
      <c r="DV10" s="182"/>
      <c r="DW10" s="182"/>
      <c r="DX10" s="182"/>
      <c r="DY10" s="185"/>
      <c r="DZ10" s="183"/>
      <c r="EA10" s="185"/>
      <c r="EB10" s="183"/>
      <c r="EC10" s="186"/>
      <c r="ED10" s="181" t="s">
        <v>7469</v>
      </c>
      <c r="EE10" s="182"/>
      <c r="EF10" s="182"/>
      <c r="EG10" s="182"/>
      <c r="EH10" s="182"/>
      <c r="EI10" s="187"/>
      <c r="EJ10" s="174"/>
      <c r="EK10" s="187"/>
      <c r="EL10" s="174"/>
      <c r="EM10" s="189"/>
      <c r="EN10" s="181" t="s">
        <v>7469</v>
      </c>
      <c r="EO10" s="182"/>
      <c r="EP10" s="182"/>
      <c r="EQ10" s="182"/>
      <c r="ER10" s="182"/>
      <c r="ES10" s="185"/>
      <c r="ET10" s="183"/>
      <c r="EU10" s="185"/>
      <c r="EV10" s="183"/>
      <c r="EW10" s="186"/>
      <c r="EX10" s="181" t="s">
        <v>7469</v>
      </c>
      <c r="EY10" s="182"/>
      <c r="EZ10" s="182"/>
      <c r="FA10" s="182"/>
      <c r="FB10" s="182"/>
      <c r="FC10" s="187"/>
      <c r="FD10" s="174"/>
      <c r="FE10" s="187"/>
      <c r="FF10" s="174"/>
      <c r="FG10" s="189"/>
      <c r="FH10" s="181" t="s">
        <v>7469</v>
      </c>
      <c r="FI10" s="182"/>
      <c r="FJ10" s="182"/>
      <c r="FK10" s="182"/>
      <c r="FL10" s="182"/>
      <c r="FM10" s="187"/>
      <c r="FN10" s="174"/>
      <c r="FO10" s="187"/>
      <c r="FP10" s="174"/>
      <c r="FQ10" s="189"/>
    </row>
    <row r="11" spans="1:173" s="172" customFormat="1" ht="14.5" customHeight="1">
      <c r="A11" s="173">
        <v>927920583023</v>
      </c>
      <c r="B11" s="174" t="s">
        <v>7557</v>
      </c>
      <c r="C11" s="175">
        <v>871150063183140</v>
      </c>
      <c r="D11" s="174" t="s">
        <v>7558</v>
      </c>
      <c r="E11" s="175">
        <v>8711500631831</v>
      </c>
      <c r="F11" s="176" t="s">
        <v>7468</v>
      </c>
      <c r="G11" s="177">
        <v>2400</v>
      </c>
      <c r="H11" s="178">
        <v>30.2</v>
      </c>
      <c r="I11" s="177">
        <v>20000</v>
      </c>
      <c r="J11" s="178">
        <v>79.47019867549669</v>
      </c>
      <c r="K11" s="179" t="s">
        <v>768</v>
      </c>
      <c r="L11" s="177">
        <v>3000</v>
      </c>
      <c r="M11" s="180">
        <v>900</v>
      </c>
      <c r="N11" s="181" t="s">
        <v>7469</v>
      </c>
      <c r="O11" s="182"/>
      <c r="P11" s="182"/>
      <c r="Q11" s="182"/>
      <c r="R11" s="182"/>
      <c r="S11" s="177"/>
      <c r="T11" s="183"/>
      <c r="U11" s="177"/>
      <c r="V11" s="183"/>
      <c r="W11" s="184"/>
      <c r="X11" s="181" t="s">
        <v>7469</v>
      </c>
      <c r="Y11" s="182"/>
      <c r="Z11" s="182"/>
      <c r="AA11" s="182"/>
      <c r="AB11" s="182"/>
      <c r="AC11" s="185"/>
      <c r="AD11" s="183"/>
      <c r="AE11" s="185"/>
      <c r="AF11" s="183"/>
      <c r="AG11" s="186"/>
      <c r="AH11" s="181" t="s">
        <v>7469</v>
      </c>
      <c r="AI11" s="182"/>
      <c r="AJ11" s="182"/>
      <c r="AK11" s="182"/>
      <c r="AL11" s="182"/>
      <c r="AM11" s="187"/>
      <c r="AN11" s="183"/>
      <c r="AO11" s="185"/>
      <c r="AP11" s="183"/>
      <c r="AQ11" s="186"/>
      <c r="AR11" s="181" t="s">
        <v>7469</v>
      </c>
      <c r="AS11" s="182"/>
      <c r="AT11" s="182"/>
      <c r="AU11" s="182"/>
      <c r="AV11" s="182"/>
      <c r="AW11" s="185"/>
      <c r="AX11" s="183"/>
      <c r="AY11" s="185"/>
      <c r="AZ11" s="183"/>
      <c r="BA11" s="186"/>
      <c r="BB11" s="193" t="s">
        <v>7469</v>
      </c>
      <c r="BC11" s="182"/>
      <c r="BD11" s="182"/>
      <c r="BE11" s="182"/>
      <c r="BF11" s="182"/>
      <c r="BG11" s="185"/>
      <c r="BH11" s="183"/>
      <c r="BI11" s="185"/>
      <c r="BJ11" s="183"/>
      <c r="BK11" s="186"/>
      <c r="BL11" s="181" t="s">
        <v>7469</v>
      </c>
      <c r="BM11" s="182"/>
      <c r="BN11" s="182"/>
      <c r="BO11" s="182"/>
      <c r="BP11" s="182"/>
      <c r="BQ11" s="185"/>
      <c r="BR11" s="183"/>
      <c r="BS11" s="185"/>
      <c r="BT11" s="183"/>
      <c r="BU11" s="186"/>
      <c r="BV11" s="181" t="s">
        <v>7469</v>
      </c>
      <c r="BW11" s="182"/>
      <c r="BX11" s="182"/>
      <c r="BY11" s="182"/>
      <c r="BZ11" s="182"/>
      <c r="CA11" s="185"/>
      <c r="CB11" s="183"/>
      <c r="CC11" s="185"/>
      <c r="CD11" s="183"/>
      <c r="CE11" s="186"/>
      <c r="CF11" s="181" t="s">
        <v>7469</v>
      </c>
      <c r="CG11" s="182"/>
      <c r="CH11" s="182"/>
      <c r="CI11" s="182"/>
      <c r="CJ11" s="182"/>
      <c r="CK11" s="185"/>
      <c r="CL11" s="183"/>
      <c r="CM11" s="185"/>
      <c r="CN11" s="183"/>
      <c r="CO11" s="186"/>
      <c r="CP11" s="181" t="s">
        <v>7469</v>
      </c>
      <c r="CQ11" s="182"/>
      <c r="CR11" s="182"/>
      <c r="CS11" s="182"/>
      <c r="CT11" s="182"/>
      <c r="CU11" s="185"/>
      <c r="CV11" s="183"/>
      <c r="CW11" s="185"/>
      <c r="CX11" s="183"/>
      <c r="CY11" s="186"/>
      <c r="CZ11" s="181" t="s">
        <v>7469</v>
      </c>
      <c r="DA11" s="182"/>
      <c r="DB11" s="182"/>
      <c r="DC11" s="182"/>
      <c r="DD11" s="182"/>
      <c r="DE11" s="187"/>
      <c r="DF11" s="174"/>
      <c r="DG11" s="187"/>
      <c r="DH11" s="174"/>
      <c r="DI11" s="189"/>
      <c r="DJ11" s="181" t="s">
        <v>7469</v>
      </c>
      <c r="DK11" s="182"/>
      <c r="DL11" s="182"/>
      <c r="DM11" s="182"/>
      <c r="DN11" s="182"/>
      <c r="DO11" s="185"/>
      <c r="DP11" s="183"/>
      <c r="DQ11" s="185"/>
      <c r="DR11" s="183"/>
      <c r="DS11" s="186"/>
      <c r="DT11" s="181" t="s">
        <v>7469</v>
      </c>
      <c r="DU11" s="182"/>
      <c r="DV11" s="182"/>
      <c r="DW11" s="182"/>
      <c r="DX11" s="182"/>
      <c r="DY11" s="185"/>
      <c r="DZ11" s="183"/>
      <c r="EA11" s="185"/>
      <c r="EB11" s="183"/>
      <c r="EC11" s="186"/>
      <c r="ED11" s="181" t="s">
        <v>7469</v>
      </c>
      <c r="EE11" s="182"/>
      <c r="EF11" s="182"/>
      <c r="EG11" s="182"/>
      <c r="EH11" s="182"/>
      <c r="EI11" s="187"/>
      <c r="EJ11" s="174"/>
      <c r="EK11" s="187"/>
      <c r="EL11" s="174"/>
      <c r="EM11" s="189"/>
      <c r="EN11" s="181" t="s">
        <v>7469</v>
      </c>
      <c r="EO11" s="182"/>
      <c r="EP11" s="182"/>
      <c r="EQ11" s="182"/>
      <c r="ER11" s="182"/>
      <c r="ES11" s="185"/>
      <c r="ET11" s="183"/>
      <c r="EU11" s="185"/>
      <c r="EV11" s="183"/>
      <c r="EW11" s="186"/>
      <c r="EX11" s="181" t="s">
        <v>7469</v>
      </c>
      <c r="EY11" s="182"/>
      <c r="EZ11" s="182"/>
      <c r="FA11" s="182"/>
      <c r="FB11" s="182"/>
      <c r="FC11" s="187"/>
      <c r="FD11" s="174"/>
      <c r="FE11" s="187"/>
      <c r="FF11" s="174"/>
      <c r="FG11" s="189"/>
      <c r="FH11" s="181" t="s">
        <v>7469</v>
      </c>
      <c r="FI11" s="182"/>
      <c r="FJ11" s="182"/>
      <c r="FK11" s="182"/>
      <c r="FL11" s="182"/>
      <c r="FM11" s="187"/>
      <c r="FN11" s="174"/>
      <c r="FO11" s="187"/>
      <c r="FP11" s="174"/>
      <c r="FQ11" s="189"/>
    </row>
    <row r="12" spans="1:173" s="172" customFormat="1" ht="14.5" customHeight="1">
      <c r="A12" s="173">
        <v>927920584023</v>
      </c>
      <c r="B12" s="174" t="s">
        <v>7559</v>
      </c>
      <c r="C12" s="175">
        <v>871150063186240</v>
      </c>
      <c r="D12" s="174" t="s">
        <v>7560</v>
      </c>
      <c r="E12" s="175">
        <v>8711500631862</v>
      </c>
      <c r="F12" s="176" t="s">
        <v>7468</v>
      </c>
      <c r="G12" s="177">
        <v>2400</v>
      </c>
      <c r="H12" s="178">
        <v>30.2</v>
      </c>
      <c r="I12" s="177">
        <v>20000</v>
      </c>
      <c r="J12" s="178">
        <v>79.47019867549669</v>
      </c>
      <c r="K12" s="179" t="s">
        <v>768</v>
      </c>
      <c r="L12" s="177">
        <v>4000</v>
      </c>
      <c r="M12" s="180">
        <v>900</v>
      </c>
      <c r="N12" s="181" t="s">
        <v>7469</v>
      </c>
      <c r="O12" s="182"/>
      <c r="P12" s="182"/>
      <c r="Q12" s="182"/>
      <c r="R12" s="182"/>
      <c r="S12" s="177"/>
      <c r="T12" s="183"/>
      <c r="U12" s="177"/>
      <c r="V12" s="183"/>
      <c r="W12" s="184"/>
      <c r="X12" s="181" t="s">
        <v>7469</v>
      </c>
      <c r="Y12" s="182"/>
      <c r="Z12" s="182"/>
      <c r="AA12" s="182"/>
      <c r="AB12" s="182"/>
      <c r="AC12" s="185"/>
      <c r="AD12" s="183"/>
      <c r="AE12" s="185"/>
      <c r="AF12" s="183"/>
      <c r="AG12" s="186"/>
      <c r="AH12" s="181" t="s">
        <v>7469</v>
      </c>
      <c r="AI12" s="182"/>
      <c r="AJ12" s="182"/>
      <c r="AK12" s="182"/>
      <c r="AL12" s="182"/>
      <c r="AM12" s="187"/>
      <c r="AN12" s="183"/>
      <c r="AO12" s="185"/>
      <c r="AP12" s="183"/>
      <c r="AQ12" s="186"/>
      <c r="AR12" s="181" t="s">
        <v>7469</v>
      </c>
      <c r="AS12" s="182"/>
      <c r="AT12" s="182"/>
      <c r="AU12" s="182"/>
      <c r="AV12" s="182"/>
      <c r="AW12" s="185"/>
      <c r="AX12" s="183"/>
      <c r="AY12" s="185"/>
      <c r="AZ12" s="183"/>
      <c r="BA12" s="186"/>
      <c r="BB12" s="193" t="s">
        <v>7469</v>
      </c>
      <c r="BC12" s="182"/>
      <c r="BD12" s="182"/>
      <c r="BE12" s="182"/>
      <c r="BF12" s="182"/>
      <c r="BG12" s="185"/>
      <c r="BH12" s="183"/>
      <c r="BI12" s="185"/>
      <c r="BJ12" s="183"/>
      <c r="BK12" s="186"/>
      <c r="BL12" s="181" t="s">
        <v>7469</v>
      </c>
      <c r="BM12" s="182"/>
      <c r="BN12" s="182"/>
      <c r="BO12" s="182"/>
      <c r="BP12" s="182"/>
      <c r="BQ12" s="185"/>
      <c r="BR12" s="183"/>
      <c r="BS12" s="185"/>
      <c r="BT12" s="183"/>
      <c r="BU12" s="186"/>
      <c r="BV12" s="173">
        <v>929001298402</v>
      </c>
      <c r="BW12" s="182" t="s">
        <v>1793</v>
      </c>
      <c r="BX12" s="182" t="s">
        <v>7561</v>
      </c>
      <c r="BY12" s="182" t="s">
        <v>7562</v>
      </c>
      <c r="BZ12" s="182" t="s">
        <v>7563</v>
      </c>
      <c r="CA12" s="185">
        <v>1575</v>
      </c>
      <c r="CB12" s="183">
        <v>12</v>
      </c>
      <c r="CC12" s="185"/>
      <c r="CD12" s="183">
        <v>131</v>
      </c>
      <c r="CE12" s="186" t="s">
        <v>338</v>
      </c>
      <c r="CF12" s="181" t="s">
        <v>7469</v>
      </c>
      <c r="CG12" s="182"/>
      <c r="CH12" s="182"/>
      <c r="CI12" s="182"/>
      <c r="CJ12" s="182"/>
      <c r="CK12" s="185"/>
      <c r="CL12" s="183"/>
      <c r="CM12" s="185"/>
      <c r="CN12" s="183"/>
      <c r="CO12" s="186"/>
      <c r="CP12" s="181" t="s">
        <v>7469</v>
      </c>
      <c r="CQ12" s="182"/>
      <c r="CR12" s="182"/>
      <c r="CS12" s="182"/>
      <c r="CT12" s="182"/>
      <c r="CU12" s="185"/>
      <c r="CV12" s="183"/>
      <c r="CW12" s="185"/>
      <c r="CX12" s="183"/>
      <c r="CY12" s="186"/>
      <c r="CZ12" s="181" t="s">
        <v>7469</v>
      </c>
      <c r="DA12" s="182"/>
      <c r="DB12" s="182"/>
      <c r="DC12" s="182"/>
      <c r="DD12" s="182"/>
      <c r="DE12" s="187"/>
      <c r="DF12" s="174"/>
      <c r="DG12" s="187"/>
      <c r="DH12" s="174"/>
      <c r="DI12" s="189"/>
      <c r="DJ12" s="181" t="s">
        <v>7469</v>
      </c>
      <c r="DK12" s="182"/>
      <c r="DL12" s="182"/>
      <c r="DM12" s="182"/>
      <c r="DN12" s="182"/>
      <c r="DO12" s="185"/>
      <c r="DP12" s="183"/>
      <c r="DQ12" s="185"/>
      <c r="DR12" s="183"/>
      <c r="DS12" s="186"/>
      <c r="DT12" s="181" t="s">
        <v>7469</v>
      </c>
      <c r="DU12" s="182"/>
      <c r="DV12" s="182"/>
      <c r="DW12" s="182"/>
      <c r="DX12" s="182"/>
      <c r="DY12" s="185"/>
      <c r="DZ12" s="183"/>
      <c r="EA12" s="185"/>
      <c r="EB12" s="183"/>
      <c r="EC12" s="186"/>
      <c r="ED12" s="181" t="s">
        <v>7469</v>
      </c>
      <c r="EE12" s="182"/>
      <c r="EF12" s="182"/>
      <c r="EG12" s="182"/>
      <c r="EH12" s="182"/>
      <c r="EI12" s="187"/>
      <c r="EJ12" s="174"/>
      <c r="EK12" s="187"/>
      <c r="EL12" s="174"/>
      <c r="EM12" s="189"/>
      <c r="EN12" s="181" t="s">
        <v>7469</v>
      </c>
      <c r="EO12" s="182"/>
      <c r="EP12" s="182"/>
      <c r="EQ12" s="182"/>
      <c r="ER12" s="182"/>
      <c r="ES12" s="185"/>
      <c r="ET12" s="183"/>
      <c r="EU12" s="185"/>
      <c r="EV12" s="183"/>
      <c r="EW12" s="186"/>
      <c r="EX12" s="181" t="s">
        <v>7469</v>
      </c>
      <c r="EY12" s="182"/>
      <c r="EZ12" s="182"/>
      <c r="FA12" s="182"/>
      <c r="FB12" s="182"/>
      <c r="FC12" s="187"/>
      <c r="FD12" s="174"/>
      <c r="FE12" s="187"/>
      <c r="FF12" s="174"/>
      <c r="FG12" s="189"/>
      <c r="FH12" s="181" t="s">
        <v>7469</v>
      </c>
      <c r="FI12" s="182"/>
      <c r="FJ12" s="182"/>
      <c r="FK12" s="182"/>
      <c r="FL12" s="182"/>
      <c r="FM12" s="187"/>
      <c r="FN12" s="174"/>
      <c r="FO12" s="187"/>
      <c r="FP12" s="174"/>
      <c r="FQ12" s="189"/>
    </row>
    <row r="13" spans="1:173" s="172" customFormat="1" ht="14.5" customHeight="1">
      <c r="A13" s="173">
        <v>927920586514</v>
      </c>
      <c r="B13" s="174" t="s">
        <v>7564</v>
      </c>
      <c r="C13" s="175">
        <v>871150063189340</v>
      </c>
      <c r="D13" s="174" t="s">
        <v>7565</v>
      </c>
      <c r="E13" s="175">
        <v>8711500631893</v>
      </c>
      <c r="F13" s="176" t="s">
        <v>7468</v>
      </c>
      <c r="G13" s="177">
        <v>2350</v>
      </c>
      <c r="H13" s="178">
        <v>30.2</v>
      </c>
      <c r="I13" s="177">
        <v>20000</v>
      </c>
      <c r="J13" s="178">
        <v>77.814569536423846</v>
      </c>
      <c r="K13" s="179" t="s">
        <v>768</v>
      </c>
      <c r="L13" s="177">
        <v>6500</v>
      </c>
      <c r="M13" s="180">
        <v>900</v>
      </c>
      <c r="N13" s="181" t="s">
        <v>7469</v>
      </c>
      <c r="O13" s="182"/>
      <c r="P13" s="182"/>
      <c r="Q13" s="182"/>
      <c r="R13" s="182"/>
      <c r="S13" s="177"/>
      <c r="T13" s="183"/>
      <c r="U13" s="177"/>
      <c r="V13" s="183"/>
      <c r="W13" s="184"/>
      <c r="X13" s="181" t="s">
        <v>7469</v>
      </c>
      <c r="Y13" s="182"/>
      <c r="Z13" s="182"/>
      <c r="AA13" s="182"/>
      <c r="AB13" s="182"/>
      <c r="AC13" s="185"/>
      <c r="AD13" s="183"/>
      <c r="AE13" s="185"/>
      <c r="AF13" s="183"/>
      <c r="AG13" s="186"/>
      <c r="AH13" s="181" t="s">
        <v>7469</v>
      </c>
      <c r="AI13" s="182"/>
      <c r="AJ13" s="182"/>
      <c r="AK13" s="182"/>
      <c r="AL13" s="182"/>
      <c r="AM13" s="187"/>
      <c r="AN13" s="183"/>
      <c r="AO13" s="185"/>
      <c r="AP13" s="183"/>
      <c r="AQ13" s="186"/>
      <c r="AR13" s="181" t="s">
        <v>7469</v>
      </c>
      <c r="AS13" s="182"/>
      <c r="AT13" s="182"/>
      <c r="AU13" s="182"/>
      <c r="AV13" s="182"/>
      <c r="AW13" s="185"/>
      <c r="AX13" s="183"/>
      <c r="AY13" s="185"/>
      <c r="AZ13" s="183"/>
      <c r="BA13" s="186"/>
      <c r="BB13" s="193" t="s">
        <v>7469</v>
      </c>
      <c r="BC13" s="182"/>
      <c r="BD13" s="182"/>
      <c r="BE13" s="182"/>
      <c r="BF13" s="182"/>
      <c r="BG13" s="185"/>
      <c r="BH13" s="183"/>
      <c r="BI13" s="185"/>
      <c r="BJ13" s="183"/>
      <c r="BK13" s="186"/>
      <c r="BL13" s="181" t="s">
        <v>7469</v>
      </c>
      <c r="BM13" s="182"/>
      <c r="BN13" s="182"/>
      <c r="BO13" s="182"/>
      <c r="BP13" s="182"/>
      <c r="BQ13" s="185"/>
      <c r="BR13" s="183"/>
      <c r="BS13" s="185"/>
      <c r="BT13" s="183"/>
      <c r="BU13" s="186"/>
      <c r="BV13" s="173">
        <v>929001298502</v>
      </c>
      <c r="BW13" s="182" t="s">
        <v>1796</v>
      </c>
      <c r="BX13" s="182" t="s">
        <v>7566</v>
      </c>
      <c r="BY13" s="182" t="s">
        <v>7567</v>
      </c>
      <c r="BZ13" s="182" t="s">
        <v>7568</v>
      </c>
      <c r="CA13" s="185">
        <v>1575</v>
      </c>
      <c r="CB13" s="183">
        <v>12</v>
      </c>
      <c r="CC13" s="185">
        <v>75000</v>
      </c>
      <c r="CD13" s="183">
        <v>131</v>
      </c>
      <c r="CE13" s="186" t="s">
        <v>338</v>
      </c>
      <c r="CF13" s="181" t="s">
        <v>7469</v>
      </c>
      <c r="CG13" s="182"/>
      <c r="CH13" s="182"/>
      <c r="CI13" s="182"/>
      <c r="CJ13" s="182"/>
      <c r="CK13" s="185"/>
      <c r="CL13" s="183"/>
      <c r="CM13" s="185"/>
      <c r="CN13" s="183"/>
      <c r="CO13" s="186"/>
      <c r="CP13" s="181" t="s">
        <v>7469</v>
      </c>
      <c r="CQ13" s="182"/>
      <c r="CR13" s="182"/>
      <c r="CS13" s="182"/>
      <c r="CT13" s="182"/>
      <c r="CU13" s="185"/>
      <c r="CV13" s="183"/>
      <c r="CW13" s="185"/>
      <c r="CX13" s="183"/>
      <c r="CY13" s="186"/>
      <c r="CZ13" s="181" t="s">
        <v>7469</v>
      </c>
      <c r="DA13" s="182"/>
      <c r="DB13" s="182"/>
      <c r="DC13" s="182"/>
      <c r="DD13" s="182"/>
      <c r="DE13" s="187"/>
      <c r="DF13" s="174"/>
      <c r="DG13" s="187"/>
      <c r="DH13" s="174"/>
      <c r="DI13" s="189"/>
      <c r="DJ13" s="181" t="s">
        <v>7469</v>
      </c>
      <c r="DK13" s="182"/>
      <c r="DL13" s="182"/>
      <c r="DM13" s="182"/>
      <c r="DN13" s="182"/>
      <c r="DO13" s="185"/>
      <c r="DP13" s="183"/>
      <c r="DQ13" s="185"/>
      <c r="DR13" s="183"/>
      <c r="DS13" s="186"/>
      <c r="DT13" s="181" t="s">
        <v>7469</v>
      </c>
      <c r="DU13" s="182"/>
      <c r="DV13" s="182"/>
      <c r="DW13" s="182"/>
      <c r="DX13" s="182"/>
      <c r="DY13" s="185"/>
      <c r="DZ13" s="183"/>
      <c r="EA13" s="185"/>
      <c r="EB13" s="183"/>
      <c r="EC13" s="186"/>
      <c r="ED13" s="181" t="s">
        <v>7469</v>
      </c>
      <c r="EE13" s="182"/>
      <c r="EF13" s="182"/>
      <c r="EG13" s="182"/>
      <c r="EH13" s="182"/>
      <c r="EI13" s="187"/>
      <c r="EJ13" s="174"/>
      <c r="EK13" s="187"/>
      <c r="EL13" s="174"/>
      <c r="EM13" s="189"/>
      <c r="EN13" s="181" t="s">
        <v>7469</v>
      </c>
      <c r="EO13" s="182"/>
      <c r="EP13" s="182"/>
      <c r="EQ13" s="182"/>
      <c r="ER13" s="182"/>
      <c r="ES13" s="185"/>
      <c r="ET13" s="183"/>
      <c r="EU13" s="185"/>
      <c r="EV13" s="183"/>
      <c r="EW13" s="186"/>
      <c r="EX13" s="181" t="s">
        <v>7469</v>
      </c>
      <c r="EY13" s="182"/>
      <c r="EZ13" s="182"/>
      <c r="FA13" s="182"/>
      <c r="FB13" s="182"/>
      <c r="FC13" s="187"/>
      <c r="FD13" s="174"/>
      <c r="FE13" s="187"/>
      <c r="FF13" s="174"/>
      <c r="FG13" s="189"/>
      <c r="FH13" s="181" t="s">
        <v>7469</v>
      </c>
      <c r="FI13" s="182"/>
      <c r="FJ13" s="182"/>
      <c r="FK13" s="182"/>
      <c r="FL13" s="182"/>
      <c r="FM13" s="187"/>
      <c r="FN13" s="174"/>
      <c r="FO13" s="187"/>
      <c r="FP13" s="174"/>
      <c r="FQ13" s="189"/>
    </row>
    <row r="14" spans="1:173" s="172" customFormat="1" ht="14.5" customHeight="1">
      <c r="A14" s="173">
        <v>927921082723</v>
      </c>
      <c r="B14" s="174" t="s">
        <v>7569</v>
      </c>
      <c r="C14" s="175">
        <v>871150063192340</v>
      </c>
      <c r="D14" s="174" t="s">
        <v>7570</v>
      </c>
      <c r="E14" s="175">
        <v>8711500631923</v>
      </c>
      <c r="F14" s="176" t="s">
        <v>7468</v>
      </c>
      <c r="G14" s="177">
        <v>3350</v>
      </c>
      <c r="H14" s="178">
        <v>36.799999999999997</v>
      </c>
      <c r="I14" s="177">
        <v>20000</v>
      </c>
      <c r="J14" s="178">
        <v>91.032608695652186</v>
      </c>
      <c r="K14" s="179" t="s">
        <v>768</v>
      </c>
      <c r="L14" s="177">
        <v>2700</v>
      </c>
      <c r="M14" s="180">
        <v>1200</v>
      </c>
      <c r="N14" s="181" t="s">
        <v>7469</v>
      </c>
      <c r="O14" s="182"/>
      <c r="P14" s="182"/>
      <c r="Q14" s="182"/>
      <c r="R14" s="182"/>
      <c r="S14" s="177"/>
      <c r="T14" s="183"/>
      <c r="U14" s="177"/>
      <c r="V14" s="183"/>
      <c r="W14" s="184"/>
      <c r="X14" s="173" t="s">
        <v>7571</v>
      </c>
      <c r="Y14" s="182" t="s">
        <v>2121</v>
      </c>
      <c r="Z14" s="182" t="s">
        <v>7572</v>
      </c>
      <c r="AA14" s="182" t="s">
        <v>7573</v>
      </c>
      <c r="AB14" s="182" t="s">
        <v>7574</v>
      </c>
      <c r="AC14" s="185">
        <v>1700</v>
      </c>
      <c r="AD14" s="183" t="s">
        <v>2035</v>
      </c>
      <c r="AE14" s="185">
        <v>50000</v>
      </c>
      <c r="AF14" s="183">
        <v>109</v>
      </c>
      <c r="AG14" s="186" t="s">
        <v>322</v>
      </c>
      <c r="AH14" s="173" t="s">
        <v>7575</v>
      </c>
      <c r="AI14" s="182" t="s">
        <v>2127</v>
      </c>
      <c r="AJ14" s="182" t="s">
        <v>7576</v>
      </c>
      <c r="AK14" s="182" t="s">
        <v>7577</v>
      </c>
      <c r="AL14" s="182" t="s">
        <v>7578</v>
      </c>
      <c r="AM14" s="187">
        <v>1850</v>
      </c>
      <c r="AN14" s="183">
        <v>18</v>
      </c>
      <c r="AO14" s="185">
        <v>50000</v>
      </c>
      <c r="AP14" s="183">
        <v>102</v>
      </c>
      <c r="AQ14" s="186" t="s">
        <v>322</v>
      </c>
      <c r="AR14" s="173" t="s">
        <v>7579</v>
      </c>
      <c r="AS14" s="182" t="s">
        <v>5330</v>
      </c>
      <c r="AT14" s="182" t="s">
        <v>7580</v>
      </c>
      <c r="AU14" s="182" t="s">
        <v>7581</v>
      </c>
      <c r="AV14" s="182" t="s">
        <v>7582</v>
      </c>
      <c r="AW14" s="185">
        <v>2250</v>
      </c>
      <c r="AX14" s="183" t="s">
        <v>1900</v>
      </c>
      <c r="AY14" s="185">
        <v>50000</v>
      </c>
      <c r="AZ14" s="183">
        <v>104</v>
      </c>
      <c r="BA14" s="186" t="s">
        <v>322</v>
      </c>
      <c r="BB14" s="188">
        <v>929002021402</v>
      </c>
      <c r="BC14" s="182" t="s">
        <v>2021</v>
      </c>
      <c r="BD14" s="182" t="s">
        <v>7583</v>
      </c>
      <c r="BE14" s="182" t="s">
        <v>7584</v>
      </c>
      <c r="BF14" s="182" t="s">
        <v>7585</v>
      </c>
      <c r="BG14" s="185">
        <v>2000</v>
      </c>
      <c r="BH14" s="183">
        <v>14</v>
      </c>
      <c r="BI14" s="185">
        <v>60000</v>
      </c>
      <c r="BJ14" s="183">
        <v>142</v>
      </c>
      <c r="BK14" s="186" t="s">
        <v>180</v>
      </c>
      <c r="BL14" s="173">
        <v>929002997602</v>
      </c>
      <c r="BM14" s="182" t="s">
        <v>2033</v>
      </c>
      <c r="BN14" s="182" t="s">
        <v>7586</v>
      </c>
      <c r="BO14" s="182" t="s">
        <v>7587</v>
      </c>
      <c r="BP14" s="182" t="s">
        <v>7588</v>
      </c>
      <c r="BQ14" s="185">
        <v>2300</v>
      </c>
      <c r="BR14" s="183" t="s">
        <v>2035</v>
      </c>
      <c r="BS14" s="185">
        <v>60000</v>
      </c>
      <c r="BT14" s="183">
        <v>148</v>
      </c>
      <c r="BU14" s="186" t="s">
        <v>180</v>
      </c>
      <c r="BV14" s="173">
        <v>929001922602</v>
      </c>
      <c r="BW14" s="182" t="s">
        <v>1816</v>
      </c>
      <c r="BX14" s="182" t="s">
        <v>7589</v>
      </c>
      <c r="BY14" s="182" t="s">
        <v>7590</v>
      </c>
      <c r="BZ14" s="182" t="s">
        <v>7591</v>
      </c>
      <c r="CA14" s="185">
        <v>2000</v>
      </c>
      <c r="CB14" s="183" t="s">
        <v>625</v>
      </c>
      <c r="CC14" s="185">
        <v>75000</v>
      </c>
      <c r="CD14" s="183">
        <v>160</v>
      </c>
      <c r="CE14" s="186" t="s">
        <v>810</v>
      </c>
      <c r="CF14" s="173">
        <v>929002998202</v>
      </c>
      <c r="CG14" s="182" t="s">
        <v>1847</v>
      </c>
      <c r="CH14" s="182" t="s">
        <v>7592</v>
      </c>
      <c r="CI14" s="182" t="s">
        <v>7593</v>
      </c>
      <c r="CJ14" s="182" t="s">
        <v>7594</v>
      </c>
      <c r="CK14" s="185">
        <v>2300</v>
      </c>
      <c r="CL14" s="183" t="s">
        <v>1849</v>
      </c>
      <c r="CM14" s="185">
        <v>75000</v>
      </c>
      <c r="CN14" s="183">
        <v>156</v>
      </c>
      <c r="CO14" s="186" t="s">
        <v>180</v>
      </c>
      <c r="CP14" s="173" t="s">
        <v>7595</v>
      </c>
      <c r="CQ14" s="192" t="s">
        <v>1838</v>
      </c>
      <c r="CR14" s="194" t="s">
        <v>7596</v>
      </c>
      <c r="CS14" s="182" t="str">
        <f>RIGHT(CR14,8)</f>
        <v>27690100</v>
      </c>
      <c r="CT14" s="194" t="s">
        <v>7597</v>
      </c>
      <c r="CU14" s="185">
        <v>2300</v>
      </c>
      <c r="CV14" s="183">
        <v>13.5</v>
      </c>
      <c r="CW14" s="185">
        <v>75000</v>
      </c>
      <c r="CX14" s="183">
        <v>170</v>
      </c>
      <c r="CY14" s="186" t="s">
        <v>810</v>
      </c>
      <c r="CZ14" s="181" t="s">
        <v>7469</v>
      </c>
      <c r="DA14" s="182"/>
      <c r="DB14" s="182"/>
      <c r="DC14" s="182"/>
      <c r="DD14" s="182"/>
      <c r="DE14" s="187"/>
      <c r="DF14" s="174"/>
      <c r="DG14" s="187"/>
      <c r="DH14" s="174"/>
      <c r="DI14" s="189"/>
      <c r="DJ14" s="181" t="s">
        <v>7469</v>
      </c>
      <c r="DK14" s="182"/>
      <c r="DL14" s="182"/>
      <c r="DM14" s="182"/>
      <c r="DN14" s="182"/>
      <c r="DO14" s="185"/>
      <c r="DP14" s="183"/>
      <c r="DQ14" s="185"/>
      <c r="DR14" s="183"/>
      <c r="DS14" s="186"/>
      <c r="DT14" s="173" t="s">
        <v>7598</v>
      </c>
      <c r="DU14" s="182" t="s">
        <v>1916</v>
      </c>
      <c r="DV14" s="182" t="s">
        <v>7599</v>
      </c>
      <c r="DW14" s="182" t="s">
        <v>7600</v>
      </c>
      <c r="DX14" s="182" t="s">
        <v>7601</v>
      </c>
      <c r="DY14" s="185">
        <v>2000</v>
      </c>
      <c r="DZ14" s="183">
        <v>14</v>
      </c>
      <c r="EA14" s="185">
        <v>75000</v>
      </c>
      <c r="EB14" s="183">
        <v>142</v>
      </c>
      <c r="EC14" s="186" t="s">
        <v>338</v>
      </c>
      <c r="ED14" s="173" t="s">
        <v>7602</v>
      </c>
      <c r="EE14" s="182" t="s">
        <v>1931</v>
      </c>
      <c r="EF14" s="182" t="s">
        <v>7603</v>
      </c>
      <c r="EG14" s="182" t="s">
        <v>7604</v>
      </c>
      <c r="EH14" s="182" t="s">
        <v>7605</v>
      </c>
      <c r="EI14" s="185">
        <v>2350</v>
      </c>
      <c r="EJ14" s="183">
        <v>16</v>
      </c>
      <c r="EK14" s="185">
        <v>75000</v>
      </c>
      <c r="EL14" s="183">
        <v>146</v>
      </c>
      <c r="EM14" s="186" t="s">
        <v>180</v>
      </c>
      <c r="EN14" s="173">
        <v>929001869202</v>
      </c>
      <c r="EO14" s="182" t="s">
        <v>2210</v>
      </c>
      <c r="EP14" s="182" t="s">
        <v>7606</v>
      </c>
      <c r="EQ14" s="182" t="s">
        <v>7607</v>
      </c>
      <c r="ER14" s="182" t="s">
        <v>7608</v>
      </c>
      <c r="ES14" s="185">
        <v>1850</v>
      </c>
      <c r="ET14" s="183">
        <v>18</v>
      </c>
      <c r="EU14" s="185">
        <v>50000</v>
      </c>
      <c r="EV14" s="183">
        <v>102</v>
      </c>
      <c r="EW14" s="186" t="s">
        <v>322</v>
      </c>
      <c r="EX14" s="173" t="s">
        <v>7609</v>
      </c>
      <c r="EY14" s="192" t="s">
        <v>2216</v>
      </c>
      <c r="EZ14" s="194" t="s">
        <v>7610</v>
      </c>
      <c r="FA14" s="182" t="s">
        <v>7611</v>
      </c>
      <c r="FB14" s="182" t="s">
        <v>7612</v>
      </c>
      <c r="FC14" s="185">
        <v>2200</v>
      </c>
      <c r="FD14" s="183">
        <v>15.5</v>
      </c>
      <c r="FE14" s="185">
        <v>50000</v>
      </c>
      <c r="FF14" s="183">
        <v>141</v>
      </c>
      <c r="FG14" s="186" t="s">
        <v>180</v>
      </c>
      <c r="FH14" s="173">
        <v>929002997002</v>
      </c>
      <c r="FI14" s="182" t="s">
        <v>2059</v>
      </c>
      <c r="FJ14" s="182" t="s">
        <v>7613</v>
      </c>
      <c r="FK14" s="182" t="s">
        <v>7614</v>
      </c>
      <c r="FL14" s="182" t="s">
        <v>7615</v>
      </c>
      <c r="FM14" s="185">
        <v>2300</v>
      </c>
      <c r="FN14" s="183" t="s">
        <v>2035</v>
      </c>
      <c r="FO14" s="185">
        <v>60000</v>
      </c>
      <c r="FP14" s="183">
        <v>148</v>
      </c>
      <c r="FQ14" s="186" t="s">
        <v>180</v>
      </c>
    </row>
    <row r="15" spans="1:173" s="172" customFormat="1" ht="14.5" customHeight="1">
      <c r="A15" s="173">
        <v>927921083023</v>
      </c>
      <c r="B15" s="174" t="s">
        <v>7616</v>
      </c>
      <c r="C15" s="175">
        <v>871150063195440</v>
      </c>
      <c r="D15" s="174" t="s">
        <v>7617</v>
      </c>
      <c r="E15" s="175">
        <v>8711500631954</v>
      </c>
      <c r="F15" s="176" t="s">
        <v>7468</v>
      </c>
      <c r="G15" s="177">
        <v>3350</v>
      </c>
      <c r="H15" s="178">
        <v>36.799999999999997</v>
      </c>
      <c r="I15" s="177">
        <v>20000</v>
      </c>
      <c r="J15" s="178">
        <v>91.032608695652186</v>
      </c>
      <c r="K15" s="179" t="s">
        <v>768</v>
      </c>
      <c r="L15" s="177">
        <v>3000</v>
      </c>
      <c r="M15" s="180">
        <v>1200</v>
      </c>
      <c r="N15" s="181" t="s">
        <v>7469</v>
      </c>
      <c r="O15" s="182"/>
      <c r="P15" s="182"/>
      <c r="Q15" s="182"/>
      <c r="R15" s="182"/>
      <c r="S15" s="177"/>
      <c r="T15" s="183"/>
      <c r="U15" s="177"/>
      <c r="V15" s="183"/>
      <c r="W15" s="184"/>
      <c r="X15" s="173" t="s">
        <v>7571</v>
      </c>
      <c r="Y15" s="182" t="s">
        <v>2121</v>
      </c>
      <c r="Z15" s="182" t="s">
        <v>7572</v>
      </c>
      <c r="AA15" s="182" t="s">
        <v>7573</v>
      </c>
      <c r="AB15" s="182" t="s">
        <v>7574</v>
      </c>
      <c r="AC15" s="185">
        <v>1700</v>
      </c>
      <c r="AD15" s="183" t="s">
        <v>2035</v>
      </c>
      <c r="AE15" s="185">
        <v>50000</v>
      </c>
      <c r="AF15" s="183">
        <v>109</v>
      </c>
      <c r="AG15" s="186" t="s">
        <v>322</v>
      </c>
      <c r="AH15" s="173" t="s">
        <v>7575</v>
      </c>
      <c r="AI15" s="182" t="s">
        <v>2127</v>
      </c>
      <c r="AJ15" s="182" t="s">
        <v>7576</v>
      </c>
      <c r="AK15" s="182" t="s">
        <v>7577</v>
      </c>
      <c r="AL15" s="182" t="s">
        <v>7578</v>
      </c>
      <c r="AM15" s="187">
        <v>1850</v>
      </c>
      <c r="AN15" s="183">
        <v>18</v>
      </c>
      <c r="AO15" s="185">
        <v>50000</v>
      </c>
      <c r="AP15" s="183">
        <v>102</v>
      </c>
      <c r="AQ15" s="186" t="s">
        <v>322</v>
      </c>
      <c r="AR15" s="173" t="s">
        <v>7579</v>
      </c>
      <c r="AS15" s="182" t="s">
        <v>5330</v>
      </c>
      <c r="AT15" s="182" t="s">
        <v>7580</v>
      </c>
      <c r="AU15" s="182" t="s">
        <v>7581</v>
      </c>
      <c r="AV15" s="182" t="s">
        <v>7582</v>
      </c>
      <c r="AW15" s="185">
        <v>2250</v>
      </c>
      <c r="AX15" s="183" t="s">
        <v>1900</v>
      </c>
      <c r="AY15" s="185">
        <v>50000</v>
      </c>
      <c r="AZ15" s="183">
        <v>104</v>
      </c>
      <c r="BA15" s="186" t="s">
        <v>322</v>
      </c>
      <c r="BB15" s="188">
        <v>929002021402</v>
      </c>
      <c r="BC15" s="182" t="s">
        <v>2021</v>
      </c>
      <c r="BD15" s="182" t="s">
        <v>7583</v>
      </c>
      <c r="BE15" s="182" t="s">
        <v>7584</v>
      </c>
      <c r="BF15" s="182" t="s">
        <v>7585</v>
      </c>
      <c r="BG15" s="185">
        <v>2000</v>
      </c>
      <c r="BH15" s="183">
        <v>14</v>
      </c>
      <c r="BI15" s="185">
        <v>60000</v>
      </c>
      <c r="BJ15" s="183">
        <v>142</v>
      </c>
      <c r="BK15" s="186" t="s">
        <v>180</v>
      </c>
      <c r="BL15" s="173">
        <v>929002997602</v>
      </c>
      <c r="BM15" s="182" t="s">
        <v>2033</v>
      </c>
      <c r="BN15" s="182" t="s">
        <v>7586</v>
      </c>
      <c r="BO15" s="182" t="s">
        <v>7587</v>
      </c>
      <c r="BP15" s="182" t="s">
        <v>7588</v>
      </c>
      <c r="BQ15" s="185">
        <v>2300</v>
      </c>
      <c r="BR15" s="183" t="s">
        <v>2035</v>
      </c>
      <c r="BS15" s="185">
        <v>60000</v>
      </c>
      <c r="BT15" s="183">
        <v>148</v>
      </c>
      <c r="BU15" s="186" t="s">
        <v>180</v>
      </c>
      <c r="BV15" s="173">
        <v>929001922602</v>
      </c>
      <c r="BW15" s="182" t="s">
        <v>1816</v>
      </c>
      <c r="BX15" s="182" t="s">
        <v>7589</v>
      </c>
      <c r="BY15" s="182" t="s">
        <v>7590</v>
      </c>
      <c r="BZ15" s="182" t="s">
        <v>7591</v>
      </c>
      <c r="CA15" s="185">
        <v>2000</v>
      </c>
      <c r="CB15" s="183" t="s">
        <v>625</v>
      </c>
      <c r="CC15" s="185">
        <v>75000</v>
      </c>
      <c r="CD15" s="183">
        <v>160</v>
      </c>
      <c r="CE15" s="186" t="s">
        <v>810</v>
      </c>
      <c r="CF15" s="173">
        <v>929002998202</v>
      </c>
      <c r="CG15" s="182" t="s">
        <v>1847</v>
      </c>
      <c r="CH15" s="182" t="s">
        <v>7592</v>
      </c>
      <c r="CI15" s="182" t="s">
        <v>7593</v>
      </c>
      <c r="CJ15" s="182" t="s">
        <v>7594</v>
      </c>
      <c r="CK15" s="185">
        <v>2300</v>
      </c>
      <c r="CL15" s="183" t="s">
        <v>1849</v>
      </c>
      <c r="CM15" s="185">
        <v>75000</v>
      </c>
      <c r="CN15" s="183">
        <v>156</v>
      </c>
      <c r="CO15" s="186" t="s">
        <v>180</v>
      </c>
      <c r="CP15" s="173" t="s">
        <v>7595</v>
      </c>
      <c r="CQ15" s="192" t="s">
        <v>1838</v>
      </c>
      <c r="CR15" s="194" t="s">
        <v>7596</v>
      </c>
      <c r="CS15" s="182" t="str">
        <f>RIGHT(CR15,8)</f>
        <v>27690100</v>
      </c>
      <c r="CT15" s="194" t="s">
        <v>7597</v>
      </c>
      <c r="CU15" s="185">
        <v>2300</v>
      </c>
      <c r="CV15" s="183">
        <v>13.5</v>
      </c>
      <c r="CW15" s="185">
        <v>75000</v>
      </c>
      <c r="CX15" s="183">
        <v>170</v>
      </c>
      <c r="CY15" s="186" t="s">
        <v>810</v>
      </c>
      <c r="CZ15" s="181" t="s">
        <v>7469</v>
      </c>
      <c r="DA15" s="182"/>
      <c r="DB15" s="182"/>
      <c r="DC15" s="182"/>
      <c r="DD15" s="182"/>
      <c r="DE15" s="187"/>
      <c r="DF15" s="174"/>
      <c r="DG15" s="187"/>
      <c r="DH15" s="174"/>
      <c r="DI15" s="189"/>
      <c r="DJ15" s="181" t="s">
        <v>7469</v>
      </c>
      <c r="DK15" s="182"/>
      <c r="DL15" s="182"/>
      <c r="DM15" s="182"/>
      <c r="DN15" s="182"/>
      <c r="DO15" s="185"/>
      <c r="DP15" s="183"/>
      <c r="DQ15" s="185"/>
      <c r="DR15" s="183"/>
      <c r="DS15" s="186"/>
      <c r="DT15" s="173" t="s">
        <v>7598</v>
      </c>
      <c r="DU15" s="182" t="s">
        <v>1916</v>
      </c>
      <c r="DV15" s="182" t="s">
        <v>7599</v>
      </c>
      <c r="DW15" s="182" t="s">
        <v>7600</v>
      </c>
      <c r="DX15" s="182" t="s">
        <v>7601</v>
      </c>
      <c r="DY15" s="185">
        <v>2000</v>
      </c>
      <c r="DZ15" s="183">
        <v>14</v>
      </c>
      <c r="EA15" s="185">
        <v>75000</v>
      </c>
      <c r="EB15" s="183">
        <v>142</v>
      </c>
      <c r="EC15" s="186" t="s">
        <v>338</v>
      </c>
      <c r="ED15" s="173" t="s">
        <v>7602</v>
      </c>
      <c r="EE15" s="182" t="s">
        <v>1931</v>
      </c>
      <c r="EF15" s="182" t="s">
        <v>7603</v>
      </c>
      <c r="EG15" s="182" t="s">
        <v>7604</v>
      </c>
      <c r="EH15" s="182" t="s">
        <v>7605</v>
      </c>
      <c r="EI15" s="185">
        <v>2350</v>
      </c>
      <c r="EJ15" s="183">
        <v>16</v>
      </c>
      <c r="EK15" s="185">
        <v>75000</v>
      </c>
      <c r="EL15" s="183">
        <v>146</v>
      </c>
      <c r="EM15" s="186" t="s">
        <v>180</v>
      </c>
      <c r="EN15" s="173">
        <v>929001869202</v>
      </c>
      <c r="EO15" s="182" t="s">
        <v>2210</v>
      </c>
      <c r="EP15" s="182" t="s">
        <v>7606</v>
      </c>
      <c r="EQ15" s="182" t="s">
        <v>7607</v>
      </c>
      <c r="ER15" s="182" t="s">
        <v>7608</v>
      </c>
      <c r="ES15" s="185">
        <v>1850</v>
      </c>
      <c r="ET15" s="183">
        <v>18</v>
      </c>
      <c r="EU15" s="185">
        <v>50000</v>
      </c>
      <c r="EV15" s="183">
        <v>102</v>
      </c>
      <c r="EW15" s="186" t="s">
        <v>322</v>
      </c>
      <c r="EX15" s="173" t="s">
        <v>7609</v>
      </c>
      <c r="EY15" s="192" t="s">
        <v>2216</v>
      </c>
      <c r="EZ15" s="194" t="s">
        <v>7610</v>
      </c>
      <c r="FA15" s="182" t="s">
        <v>7611</v>
      </c>
      <c r="FB15" s="182" t="s">
        <v>7612</v>
      </c>
      <c r="FC15" s="185">
        <v>2200</v>
      </c>
      <c r="FD15" s="183">
        <v>15.5</v>
      </c>
      <c r="FE15" s="185">
        <v>50000</v>
      </c>
      <c r="FF15" s="183">
        <v>141</v>
      </c>
      <c r="FG15" s="186" t="s">
        <v>180</v>
      </c>
      <c r="FH15" s="173">
        <v>929002997002</v>
      </c>
      <c r="FI15" s="182" t="s">
        <v>2059</v>
      </c>
      <c r="FJ15" s="182" t="s">
        <v>7613</v>
      </c>
      <c r="FK15" s="182" t="s">
        <v>7614</v>
      </c>
      <c r="FL15" s="182" t="s">
        <v>7615</v>
      </c>
      <c r="FM15" s="185">
        <v>2300</v>
      </c>
      <c r="FN15" s="183" t="s">
        <v>2035</v>
      </c>
      <c r="FO15" s="185">
        <v>60000</v>
      </c>
      <c r="FP15" s="183">
        <v>148</v>
      </c>
      <c r="FQ15" s="186" t="s">
        <v>180</v>
      </c>
    </row>
    <row r="16" spans="1:173" s="172" customFormat="1" ht="14.5" customHeight="1">
      <c r="A16" s="173">
        <v>927921083069</v>
      </c>
      <c r="B16" s="174" t="s">
        <v>7618</v>
      </c>
      <c r="C16" s="175">
        <v>871150061017140</v>
      </c>
      <c r="D16" s="174" t="s">
        <v>7619</v>
      </c>
      <c r="E16" s="175">
        <v>8711500610171</v>
      </c>
      <c r="F16" s="176" t="s">
        <v>7468</v>
      </c>
      <c r="G16" s="177">
        <v>3350</v>
      </c>
      <c r="H16" s="178">
        <v>36.799999999999997</v>
      </c>
      <c r="I16" s="177">
        <v>20000</v>
      </c>
      <c r="J16" s="178">
        <v>91.032608695652186</v>
      </c>
      <c r="K16" s="179" t="s">
        <v>768</v>
      </c>
      <c r="L16" s="177">
        <v>3000</v>
      </c>
      <c r="M16" s="180">
        <v>1200</v>
      </c>
      <c r="N16" s="181" t="s">
        <v>7469</v>
      </c>
      <c r="O16" s="182"/>
      <c r="P16" s="182"/>
      <c r="Q16" s="182"/>
      <c r="R16" s="182"/>
      <c r="S16" s="177"/>
      <c r="T16" s="183"/>
      <c r="U16" s="177"/>
      <c r="V16" s="183"/>
      <c r="W16" s="184"/>
      <c r="X16" s="173" t="s">
        <v>7571</v>
      </c>
      <c r="Y16" s="182" t="s">
        <v>2121</v>
      </c>
      <c r="Z16" s="182" t="s">
        <v>7572</v>
      </c>
      <c r="AA16" s="182" t="s">
        <v>7573</v>
      </c>
      <c r="AB16" s="182" t="s">
        <v>7574</v>
      </c>
      <c r="AC16" s="185">
        <v>1700</v>
      </c>
      <c r="AD16" s="183" t="s">
        <v>2035</v>
      </c>
      <c r="AE16" s="185">
        <v>50000</v>
      </c>
      <c r="AF16" s="183">
        <v>109</v>
      </c>
      <c r="AG16" s="186" t="s">
        <v>322</v>
      </c>
      <c r="AH16" s="173" t="s">
        <v>7575</v>
      </c>
      <c r="AI16" s="182" t="s">
        <v>2127</v>
      </c>
      <c r="AJ16" s="182" t="s">
        <v>7576</v>
      </c>
      <c r="AK16" s="182" t="s">
        <v>7577</v>
      </c>
      <c r="AL16" s="182" t="s">
        <v>7578</v>
      </c>
      <c r="AM16" s="187">
        <v>1850</v>
      </c>
      <c r="AN16" s="183">
        <v>18</v>
      </c>
      <c r="AO16" s="185">
        <v>50000</v>
      </c>
      <c r="AP16" s="183">
        <v>102</v>
      </c>
      <c r="AQ16" s="186" t="s">
        <v>322</v>
      </c>
      <c r="AR16" s="173" t="s">
        <v>7579</v>
      </c>
      <c r="AS16" s="182" t="s">
        <v>5330</v>
      </c>
      <c r="AT16" s="182" t="s">
        <v>7580</v>
      </c>
      <c r="AU16" s="182" t="s">
        <v>7581</v>
      </c>
      <c r="AV16" s="182" t="s">
        <v>7582</v>
      </c>
      <c r="AW16" s="185">
        <v>2250</v>
      </c>
      <c r="AX16" s="183" t="s">
        <v>1900</v>
      </c>
      <c r="AY16" s="185">
        <v>50000</v>
      </c>
      <c r="AZ16" s="183">
        <v>104</v>
      </c>
      <c r="BA16" s="186" t="s">
        <v>322</v>
      </c>
      <c r="BB16" s="188">
        <v>929002021402</v>
      </c>
      <c r="BC16" s="182" t="s">
        <v>2021</v>
      </c>
      <c r="BD16" s="182" t="s">
        <v>7583</v>
      </c>
      <c r="BE16" s="182" t="s">
        <v>7584</v>
      </c>
      <c r="BF16" s="182" t="s">
        <v>7585</v>
      </c>
      <c r="BG16" s="185">
        <v>2000</v>
      </c>
      <c r="BH16" s="183">
        <v>14</v>
      </c>
      <c r="BI16" s="185">
        <v>60000</v>
      </c>
      <c r="BJ16" s="183">
        <v>142</v>
      </c>
      <c r="BK16" s="186" t="s">
        <v>180</v>
      </c>
      <c r="BL16" s="173">
        <v>929002997602</v>
      </c>
      <c r="BM16" s="182" t="s">
        <v>2033</v>
      </c>
      <c r="BN16" s="182" t="s">
        <v>7586</v>
      </c>
      <c r="BO16" s="182" t="s">
        <v>7587</v>
      </c>
      <c r="BP16" s="182" t="s">
        <v>7588</v>
      </c>
      <c r="BQ16" s="185">
        <v>2300</v>
      </c>
      <c r="BR16" s="183" t="s">
        <v>2035</v>
      </c>
      <c r="BS16" s="185">
        <v>60000</v>
      </c>
      <c r="BT16" s="183">
        <v>148</v>
      </c>
      <c r="BU16" s="186" t="s">
        <v>180</v>
      </c>
      <c r="BV16" s="173">
        <v>929001922602</v>
      </c>
      <c r="BW16" s="182" t="s">
        <v>1816</v>
      </c>
      <c r="BX16" s="182" t="s">
        <v>7589</v>
      </c>
      <c r="BY16" s="182" t="s">
        <v>7590</v>
      </c>
      <c r="BZ16" s="182" t="s">
        <v>7591</v>
      </c>
      <c r="CA16" s="185">
        <v>2000</v>
      </c>
      <c r="CB16" s="183" t="s">
        <v>625</v>
      </c>
      <c r="CC16" s="185">
        <v>75000</v>
      </c>
      <c r="CD16" s="183">
        <v>160</v>
      </c>
      <c r="CE16" s="186" t="s">
        <v>810</v>
      </c>
      <c r="CF16" s="173">
        <v>929002998202</v>
      </c>
      <c r="CG16" s="182" t="s">
        <v>1847</v>
      </c>
      <c r="CH16" s="182" t="s">
        <v>7592</v>
      </c>
      <c r="CI16" s="182" t="s">
        <v>7593</v>
      </c>
      <c r="CJ16" s="182" t="s">
        <v>7594</v>
      </c>
      <c r="CK16" s="185">
        <v>2300</v>
      </c>
      <c r="CL16" s="183" t="s">
        <v>1849</v>
      </c>
      <c r="CM16" s="185">
        <v>75000</v>
      </c>
      <c r="CN16" s="183">
        <v>156</v>
      </c>
      <c r="CO16" s="186" t="s">
        <v>180</v>
      </c>
      <c r="CP16" s="173" t="s">
        <v>7595</v>
      </c>
      <c r="CQ16" s="192" t="s">
        <v>1838</v>
      </c>
      <c r="CR16" s="194" t="s">
        <v>7596</v>
      </c>
      <c r="CS16" s="182" t="str">
        <f>RIGHT(CR16,8)</f>
        <v>27690100</v>
      </c>
      <c r="CT16" s="194" t="s">
        <v>7597</v>
      </c>
      <c r="CU16" s="185">
        <v>2300</v>
      </c>
      <c r="CV16" s="183">
        <v>13.5</v>
      </c>
      <c r="CW16" s="185">
        <v>75000</v>
      </c>
      <c r="CX16" s="183">
        <v>170</v>
      </c>
      <c r="CY16" s="186" t="s">
        <v>810</v>
      </c>
      <c r="CZ16" s="181" t="s">
        <v>7469</v>
      </c>
      <c r="DA16" s="182"/>
      <c r="DB16" s="182"/>
      <c r="DC16" s="182"/>
      <c r="DD16" s="182"/>
      <c r="DE16" s="187"/>
      <c r="DF16" s="174"/>
      <c r="DG16" s="187"/>
      <c r="DH16" s="174"/>
      <c r="DI16" s="189"/>
      <c r="DJ16" s="181" t="s">
        <v>7469</v>
      </c>
      <c r="DK16" s="182"/>
      <c r="DL16" s="182"/>
      <c r="DM16" s="182"/>
      <c r="DN16" s="182"/>
      <c r="DO16" s="185"/>
      <c r="DP16" s="183"/>
      <c r="DQ16" s="185"/>
      <c r="DR16" s="183"/>
      <c r="DS16" s="186"/>
      <c r="DT16" s="173" t="s">
        <v>7598</v>
      </c>
      <c r="DU16" s="182" t="s">
        <v>1916</v>
      </c>
      <c r="DV16" s="182" t="s">
        <v>7599</v>
      </c>
      <c r="DW16" s="182" t="s">
        <v>7600</v>
      </c>
      <c r="DX16" s="182" t="s">
        <v>7601</v>
      </c>
      <c r="DY16" s="185">
        <v>2000</v>
      </c>
      <c r="DZ16" s="183">
        <v>14</v>
      </c>
      <c r="EA16" s="185">
        <v>75000</v>
      </c>
      <c r="EB16" s="183">
        <v>142</v>
      </c>
      <c r="EC16" s="186" t="s">
        <v>338</v>
      </c>
      <c r="ED16" s="173" t="s">
        <v>7602</v>
      </c>
      <c r="EE16" s="182" t="s">
        <v>1931</v>
      </c>
      <c r="EF16" s="182" t="s">
        <v>7603</v>
      </c>
      <c r="EG16" s="182" t="s">
        <v>7604</v>
      </c>
      <c r="EH16" s="182" t="s">
        <v>7605</v>
      </c>
      <c r="EI16" s="185">
        <v>2350</v>
      </c>
      <c r="EJ16" s="183">
        <v>16</v>
      </c>
      <c r="EK16" s="185">
        <v>75000</v>
      </c>
      <c r="EL16" s="183">
        <v>146</v>
      </c>
      <c r="EM16" s="186" t="s">
        <v>180</v>
      </c>
      <c r="EN16" s="173">
        <v>929001869202</v>
      </c>
      <c r="EO16" s="182" t="s">
        <v>2210</v>
      </c>
      <c r="EP16" s="182" t="s">
        <v>7606</v>
      </c>
      <c r="EQ16" s="182" t="s">
        <v>7607</v>
      </c>
      <c r="ER16" s="182" t="s">
        <v>7608</v>
      </c>
      <c r="ES16" s="185">
        <v>1850</v>
      </c>
      <c r="ET16" s="183">
        <v>18</v>
      </c>
      <c r="EU16" s="185">
        <v>50000</v>
      </c>
      <c r="EV16" s="183">
        <v>102</v>
      </c>
      <c r="EW16" s="186" t="s">
        <v>322</v>
      </c>
      <c r="EX16" s="173" t="s">
        <v>7609</v>
      </c>
      <c r="EY16" s="192" t="s">
        <v>2216</v>
      </c>
      <c r="EZ16" s="194" t="s">
        <v>7610</v>
      </c>
      <c r="FA16" s="182" t="s">
        <v>7611</v>
      </c>
      <c r="FB16" s="182" t="s">
        <v>7612</v>
      </c>
      <c r="FC16" s="185">
        <v>2200</v>
      </c>
      <c r="FD16" s="183">
        <v>15.5</v>
      </c>
      <c r="FE16" s="185">
        <v>50000</v>
      </c>
      <c r="FF16" s="183">
        <v>141</v>
      </c>
      <c r="FG16" s="186" t="s">
        <v>180</v>
      </c>
      <c r="FH16" s="173">
        <v>929002997002</v>
      </c>
      <c r="FI16" s="182" t="s">
        <v>2059</v>
      </c>
      <c r="FJ16" s="182" t="s">
        <v>7613</v>
      </c>
      <c r="FK16" s="182" t="s">
        <v>7614</v>
      </c>
      <c r="FL16" s="182" t="s">
        <v>7615</v>
      </c>
      <c r="FM16" s="185">
        <v>2300</v>
      </c>
      <c r="FN16" s="183" t="s">
        <v>2035</v>
      </c>
      <c r="FO16" s="185">
        <v>60000</v>
      </c>
      <c r="FP16" s="183">
        <v>148</v>
      </c>
      <c r="FQ16" s="186" t="s">
        <v>180</v>
      </c>
    </row>
    <row r="17" spans="1:173" s="172" customFormat="1" ht="14.5" customHeight="1">
      <c r="A17" s="173">
        <v>927921083523</v>
      </c>
      <c r="B17" s="174" t="s">
        <v>7620</v>
      </c>
      <c r="C17" s="175">
        <v>871150063198540</v>
      </c>
      <c r="D17" s="174" t="s">
        <v>7621</v>
      </c>
      <c r="E17" s="175">
        <v>8711500631985</v>
      </c>
      <c r="F17" s="176" t="s">
        <v>7468</v>
      </c>
      <c r="G17" s="177">
        <v>3350</v>
      </c>
      <c r="H17" s="178">
        <v>36.799999999999997</v>
      </c>
      <c r="I17" s="177">
        <v>20000</v>
      </c>
      <c r="J17" s="178">
        <v>91.032608695652186</v>
      </c>
      <c r="K17" s="179" t="s">
        <v>768</v>
      </c>
      <c r="L17" s="177">
        <v>3500</v>
      </c>
      <c r="M17" s="180">
        <v>1200</v>
      </c>
      <c r="N17" s="181" t="s">
        <v>7469</v>
      </c>
      <c r="O17" s="182"/>
      <c r="P17" s="182"/>
      <c r="Q17" s="182"/>
      <c r="R17" s="182"/>
      <c r="S17" s="177"/>
      <c r="T17" s="183"/>
      <c r="U17" s="177"/>
      <c r="V17" s="183"/>
      <c r="W17" s="184"/>
      <c r="X17" s="173" t="s">
        <v>7571</v>
      </c>
      <c r="Y17" s="182" t="s">
        <v>2121</v>
      </c>
      <c r="Z17" s="182" t="s">
        <v>7572</v>
      </c>
      <c r="AA17" s="182" t="s">
        <v>7573</v>
      </c>
      <c r="AB17" s="182" t="s">
        <v>7574</v>
      </c>
      <c r="AC17" s="185">
        <v>1700</v>
      </c>
      <c r="AD17" s="183" t="s">
        <v>2035</v>
      </c>
      <c r="AE17" s="185">
        <v>50000</v>
      </c>
      <c r="AF17" s="183">
        <v>109</v>
      </c>
      <c r="AG17" s="186" t="s">
        <v>322</v>
      </c>
      <c r="AH17" s="173" t="s">
        <v>7575</v>
      </c>
      <c r="AI17" s="182" t="s">
        <v>2127</v>
      </c>
      <c r="AJ17" s="182" t="s">
        <v>7576</v>
      </c>
      <c r="AK17" s="182" t="s">
        <v>7577</v>
      </c>
      <c r="AL17" s="182" t="s">
        <v>7578</v>
      </c>
      <c r="AM17" s="187">
        <v>1850</v>
      </c>
      <c r="AN17" s="183">
        <v>18</v>
      </c>
      <c r="AO17" s="185">
        <v>50000</v>
      </c>
      <c r="AP17" s="183">
        <v>102</v>
      </c>
      <c r="AQ17" s="186" t="s">
        <v>322</v>
      </c>
      <c r="AR17" s="173" t="s">
        <v>7579</v>
      </c>
      <c r="AS17" s="182" t="s">
        <v>5330</v>
      </c>
      <c r="AT17" s="182" t="s">
        <v>7580</v>
      </c>
      <c r="AU17" s="182" t="s">
        <v>7581</v>
      </c>
      <c r="AV17" s="182" t="s">
        <v>7582</v>
      </c>
      <c r="AW17" s="185">
        <v>2250</v>
      </c>
      <c r="AX17" s="183" t="s">
        <v>1900</v>
      </c>
      <c r="AY17" s="185">
        <v>50000</v>
      </c>
      <c r="AZ17" s="183">
        <v>104</v>
      </c>
      <c r="BA17" s="186" t="s">
        <v>322</v>
      </c>
      <c r="BB17" s="188">
        <v>929002021402</v>
      </c>
      <c r="BC17" s="182" t="s">
        <v>2021</v>
      </c>
      <c r="BD17" s="182" t="s">
        <v>7583</v>
      </c>
      <c r="BE17" s="182" t="s">
        <v>7584</v>
      </c>
      <c r="BF17" s="182" t="s">
        <v>7585</v>
      </c>
      <c r="BG17" s="185">
        <v>2000</v>
      </c>
      <c r="BH17" s="183">
        <v>14</v>
      </c>
      <c r="BI17" s="185">
        <v>60000</v>
      </c>
      <c r="BJ17" s="183">
        <v>142</v>
      </c>
      <c r="BK17" s="186" t="s">
        <v>180</v>
      </c>
      <c r="BL17" s="173">
        <v>929002997602</v>
      </c>
      <c r="BM17" s="182" t="s">
        <v>2033</v>
      </c>
      <c r="BN17" s="182" t="s">
        <v>7586</v>
      </c>
      <c r="BO17" s="182" t="s">
        <v>7587</v>
      </c>
      <c r="BP17" s="182" t="s">
        <v>7588</v>
      </c>
      <c r="BQ17" s="185">
        <v>2300</v>
      </c>
      <c r="BR17" s="183" t="s">
        <v>2035</v>
      </c>
      <c r="BS17" s="185">
        <v>60000</v>
      </c>
      <c r="BT17" s="183">
        <v>148</v>
      </c>
      <c r="BU17" s="186" t="s">
        <v>180</v>
      </c>
      <c r="BV17" s="173">
        <v>929001922602</v>
      </c>
      <c r="BW17" s="182" t="s">
        <v>1816</v>
      </c>
      <c r="BX17" s="182" t="s">
        <v>7589</v>
      </c>
      <c r="BY17" s="182" t="s">
        <v>7590</v>
      </c>
      <c r="BZ17" s="182" t="s">
        <v>7591</v>
      </c>
      <c r="CA17" s="185">
        <v>2000</v>
      </c>
      <c r="CB17" s="183" t="s">
        <v>625</v>
      </c>
      <c r="CC17" s="185">
        <v>75000</v>
      </c>
      <c r="CD17" s="183">
        <v>160</v>
      </c>
      <c r="CE17" s="186" t="s">
        <v>810</v>
      </c>
      <c r="CF17" s="173">
        <v>929002998202</v>
      </c>
      <c r="CG17" s="182" t="s">
        <v>1847</v>
      </c>
      <c r="CH17" s="182" t="s">
        <v>7592</v>
      </c>
      <c r="CI17" s="182" t="s">
        <v>7593</v>
      </c>
      <c r="CJ17" s="182" t="s">
        <v>7594</v>
      </c>
      <c r="CK17" s="185">
        <v>2300</v>
      </c>
      <c r="CL17" s="183" t="s">
        <v>1849</v>
      </c>
      <c r="CM17" s="185">
        <v>75000</v>
      </c>
      <c r="CN17" s="183">
        <v>156</v>
      </c>
      <c r="CO17" s="186" t="s">
        <v>180</v>
      </c>
      <c r="CP17" s="173" t="s">
        <v>7595</v>
      </c>
      <c r="CQ17" s="192" t="s">
        <v>1838</v>
      </c>
      <c r="CR17" s="194" t="s">
        <v>7596</v>
      </c>
      <c r="CS17" s="182" t="str">
        <f>RIGHT(CR17,8)</f>
        <v>27690100</v>
      </c>
      <c r="CT17" s="194" t="s">
        <v>7597</v>
      </c>
      <c r="CU17" s="185">
        <v>2300</v>
      </c>
      <c r="CV17" s="183">
        <v>13.5</v>
      </c>
      <c r="CW17" s="185">
        <v>75000</v>
      </c>
      <c r="CX17" s="183">
        <v>170</v>
      </c>
      <c r="CY17" s="186" t="s">
        <v>810</v>
      </c>
      <c r="CZ17" s="181" t="s">
        <v>7469</v>
      </c>
      <c r="DA17" s="182"/>
      <c r="DB17" s="182"/>
      <c r="DC17" s="182"/>
      <c r="DD17" s="182"/>
      <c r="DE17" s="187"/>
      <c r="DF17" s="174"/>
      <c r="DG17" s="187"/>
      <c r="DH17" s="174"/>
      <c r="DI17" s="189"/>
      <c r="DJ17" s="181" t="s">
        <v>7469</v>
      </c>
      <c r="DK17" s="182"/>
      <c r="DL17" s="182"/>
      <c r="DM17" s="182"/>
      <c r="DN17" s="182"/>
      <c r="DO17" s="185"/>
      <c r="DP17" s="183"/>
      <c r="DQ17" s="185"/>
      <c r="DR17" s="183"/>
      <c r="DS17" s="186"/>
      <c r="DT17" s="173" t="s">
        <v>7598</v>
      </c>
      <c r="DU17" s="182" t="s">
        <v>1916</v>
      </c>
      <c r="DV17" s="182" t="s">
        <v>7599</v>
      </c>
      <c r="DW17" s="182" t="s">
        <v>7600</v>
      </c>
      <c r="DX17" s="182" t="s">
        <v>7601</v>
      </c>
      <c r="DY17" s="185">
        <v>2000</v>
      </c>
      <c r="DZ17" s="183">
        <v>14</v>
      </c>
      <c r="EA17" s="185">
        <v>75000</v>
      </c>
      <c r="EB17" s="183">
        <v>142</v>
      </c>
      <c r="EC17" s="186" t="s">
        <v>338</v>
      </c>
      <c r="ED17" s="173" t="s">
        <v>7602</v>
      </c>
      <c r="EE17" s="182" t="s">
        <v>1931</v>
      </c>
      <c r="EF17" s="182" t="s">
        <v>7603</v>
      </c>
      <c r="EG17" s="182" t="s">
        <v>7604</v>
      </c>
      <c r="EH17" s="182" t="s">
        <v>7605</v>
      </c>
      <c r="EI17" s="185">
        <v>2350</v>
      </c>
      <c r="EJ17" s="183">
        <v>16</v>
      </c>
      <c r="EK17" s="185">
        <v>75000</v>
      </c>
      <c r="EL17" s="183">
        <v>146</v>
      </c>
      <c r="EM17" s="186" t="s">
        <v>180</v>
      </c>
      <c r="EN17" s="173">
        <v>929001869202</v>
      </c>
      <c r="EO17" s="182" t="s">
        <v>2210</v>
      </c>
      <c r="EP17" s="182" t="s">
        <v>7606</v>
      </c>
      <c r="EQ17" s="182" t="s">
        <v>7607</v>
      </c>
      <c r="ER17" s="182" t="s">
        <v>7608</v>
      </c>
      <c r="ES17" s="185">
        <v>1850</v>
      </c>
      <c r="ET17" s="183">
        <v>18</v>
      </c>
      <c r="EU17" s="185">
        <v>50000</v>
      </c>
      <c r="EV17" s="183">
        <v>102</v>
      </c>
      <c r="EW17" s="186" t="s">
        <v>322</v>
      </c>
      <c r="EX17" s="173" t="s">
        <v>7609</v>
      </c>
      <c r="EY17" s="192" t="s">
        <v>2216</v>
      </c>
      <c r="EZ17" s="194" t="s">
        <v>7610</v>
      </c>
      <c r="FA17" s="182" t="s">
        <v>7611</v>
      </c>
      <c r="FB17" s="182" t="s">
        <v>7612</v>
      </c>
      <c r="FC17" s="185">
        <v>2200</v>
      </c>
      <c r="FD17" s="183">
        <v>15.5</v>
      </c>
      <c r="FE17" s="185">
        <v>50000</v>
      </c>
      <c r="FF17" s="183">
        <v>141</v>
      </c>
      <c r="FG17" s="186" t="s">
        <v>180</v>
      </c>
      <c r="FH17" s="173">
        <v>929002997002</v>
      </c>
      <c r="FI17" s="182" t="s">
        <v>2059</v>
      </c>
      <c r="FJ17" s="182" t="s">
        <v>7613</v>
      </c>
      <c r="FK17" s="182" t="s">
        <v>7614</v>
      </c>
      <c r="FL17" s="182" t="s">
        <v>7615</v>
      </c>
      <c r="FM17" s="185">
        <v>2300</v>
      </c>
      <c r="FN17" s="183" t="s">
        <v>2035</v>
      </c>
      <c r="FO17" s="185">
        <v>60000</v>
      </c>
      <c r="FP17" s="183">
        <v>148</v>
      </c>
      <c r="FQ17" s="186" t="s">
        <v>180</v>
      </c>
    </row>
    <row r="18" spans="1:173" s="172" customFormat="1" ht="14.5" customHeight="1">
      <c r="A18" s="173">
        <v>927921084023</v>
      </c>
      <c r="B18" s="174" t="s">
        <v>7622</v>
      </c>
      <c r="C18" s="175">
        <v>871150063201240</v>
      </c>
      <c r="D18" s="174" t="s">
        <v>7623</v>
      </c>
      <c r="E18" s="175">
        <v>8711500632012</v>
      </c>
      <c r="F18" s="176" t="s">
        <v>7468</v>
      </c>
      <c r="G18" s="177">
        <v>3350</v>
      </c>
      <c r="H18" s="178">
        <v>36.799999999999997</v>
      </c>
      <c r="I18" s="177">
        <v>20000</v>
      </c>
      <c r="J18" s="178">
        <v>91.032608695652186</v>
      </c>
      <c r="K18" s="179" t="s">
        <v>768</v>
      </c>
      <c r="L18" s="177">
        <v>4000</v>
      </c>
      <c r="M18" s="180">
        <v>1200</v>
      </c>
      <c r="N18" s="191">
        <v>929003130502</v>
      </c>
      <c r="O18" s="192" t="s">
        <v>2249</v>
      </c>
      <c r="P18" s="182" t="s">
        <v>7624</v>
      </c>
      <c r="Q18" s="182" t="s">
        <v>7625</v>
      </c>
      <c r="R18" s="182" t="s">
        <v>7626</v>
      </c>
      <c r="S18" s="177">
        <v>1600</v>
      </c>
      <c r="T18" s="183">
        <v>16</v>
      </c>
      <c r="U18" s="177">
        <v>20000</v>
      </c>
      <c r="V18" s="183">
        <v>100</v>
      </c>
      <c r="W18" s="184" t="s">
        <v>322</v>
      </c>
      <c r="X18" s="173" t="s">
        <v>7627</v>
      </c>
      <c r="Y18" s="182" t="s">
        <v>2123</v>
      </c>
      <c r="Z18" s="182" t="s">
        <v>7628</v>
      </c>
      <c r="AA18" s="182" t="s">
        <v>7629</v>
      </c>
      <c r="AB18" s="182" t="s">
        <v>7630</v>
      </c>
      <c r="AC18" s="185">
        <v>1800</v>
      </c>
      <c r="AD18" s="183" t="s">
        <v>2035</v>
      </c>
      <c r="AE18" s="185">
        <v>50000</v>
      </c>
      <c r="AF18" s="183">
        <v>116</v>
      </c>
      <c r="AG18" s="186" t="s">
        <v>338</v>
      </c>
      <c r="AH18" s="173" t="s">
        <v>7631</v>
      </c>
      <c r="AI18" s="182" t="s">
        <v>2130</v>
      </c>
      <c r="AJ18" s="182" t="s">
        <v>7632</v>
      </c>
      <c r="AK18" s="182" t="s">
        <v>7633</v>
      </c>
      <c r="AL18" s="182" t="s">
        <v>7634</v>
      </c>
      <c r="AM18" s="187">
        <v>2000</v>
      </c>
      <c r="AN18" s="183">
        <v>18</v>
      </c>
      <c r="AO18" s="185">
        <v>50000</v>
      </c>
      <c r="AP18" s="183">
        <v>111</v>
      </c>
      <c r="AQ18" s="186" t="s">
        <v>338</v>
      </c>
      <c r="AR18" s="181" t="s">
        <v>7469</v>
      </c>
      <c r="AS18" s="182"/>
      <c r="AT18" s="182"/>
      <c r="AU18" s="182"/>
      <c r="AV18" s="182"/>
      <c r="AW18" s="185"/>
      <c r="AX18" s="183"/>
      <c r="AY18" s="185"/>
      <c r="AZ18" s="183"/>
      <c r="BA18" s="186"/>
      <c r="BB18" s="188">
        <v>929002021502</v>
      </c>
      <c r="BC18" s="182" t="s">
        <v>2023</v>
      </c>
      <c r="BD18" s="182" t="s">
        <v>7635</v>
      </c>
      <c r="BE18" s="182" t="s">
        <v>7636</v>
      </c>
      <c r="BF18" s="182" t="s">
        <v>7637</v>
      </c>
      <c r="BG18" s="185">
        <v>2100</v>
      </c>
      <c r="BH18" s="183">
        <v>14</v>
      </c>
      <c r="BI18" s="185">
        <v>60000</v>
      </c>
      <c r="BJ18" s="183">
        <v>150</v>
      </c>
      <c r="BK18" s="186" t="s">
        <v>180</v>
      </c>
      <c r="BL18" s="173">
        <v>929002997702</v>
      </c>
      <c r="BM18" s="182" t="s">
        <v>2036</v>
      </c>
      <c r="BN18" s="182" t="s">
        <v>7638</v>
      </c>
      <c r="BO18" s="182" t="s">
        <v>7639</v>
      </c>
      <c r="BP18" s="182" t="s">
        <v>7640</v>
      </c>
      <c r="BQ18" s="185">
        <v>2500</v>
      </c>
      <c r="BR18" s="183" t="s">
        <v>2035</v>
      </c>
      <c r="BS18" s="185">
        <v>60000</v>
      </c>
      <c r="BT18" s="183">
        <v>161</v>
      </c>
      <c r="BU18" s="186" t="s">
        <v>810</v>
      </c>
      <c r="BV18" s="173">
        <v>929001922702</v>
      </c>
      <c r="BW18" s="182" t="s">
        <v>1819</v>
      </c>
      <c r="BX18" s="182" t="s">
        <v>7641</v>
      </c>
      <c r="BY18" s="182" t="s">
        <v>7642</v>
      </c>
      <c r="BZ18" s="182" t="s">
        <v>7643</v>
      </c>
      <c r="CA18" s="185">
        <v>2100</v>
      </c>
      <c r="CB18" s="183" t="s">
        <v>625</v>
      </c>
      <c r="CC18" s="185">
        <v>75000</v>
      </c>
      <c r="CD18" s="183">
        <v>168</v>
      </c>
      <c r="CE18" s="186" t="s">
        <v>810</v>
      </c>
      <c r="CF18" s="173">
        <v>929002998302</v>
      </c>
      <c r="CG18" s="182" t="s">
        <v>1850</v>
      </c>
      <c r="CH18" s="182" t="s">
        <v>7644</v>
      </c>
      <c r="CI18" s="182" t="s">
        <v>7645</v>
      </c>
      <c r="CJ18" s="182" t="s">
        <v>7646</v>
      </c>
      <c r="CK18" s="185">
        <v>2500</v>
      </c>
      <c r="CL18" s="183" t="s">
        <v>1849</v>
      </c>
      <c r="CM18" s="185">
        <v>75000</v>
      </c>
      <c r="CN18" s="183">
        <v>170</v>
      </c>
      <c r="CO18" s="186" t="s">
        <v>810</v>
      </c>
      <c r="CP18" s="173">
        <v>929003067002</v>
      </c>
      <c r="CQ18" s="182" t="s">
        <v>1843</v>
      </c>
      <c r="CR18" s="182" t="s">
        <v>7647</v>
      </c>
      <c r="CS18" s="182" t="s">
        <v>7648</v>
      </c>
      <c r="CT18" s="182" t="s">
        <v>7649</v>
      </c>
      <c r="CU18" s="185">
        <v>2500</v>
      </c>
      <c r="CV18" s="183" t="s">
        <v>1840</v>
      </c>
      <c r="CW18" s="185">
        <v>75000</v>
      </c>
      <c r="CX18" s="183">
        <v>185</v>
      </c>
      <c r="CY18" s="186" t="s">
        <v>1020</v>
      </c>
      <c r="CZ18" s="195">
        <v>929003482202</v>
      </c>
      <c r="DA18" s="192" t="s">
        <v>1831</v>
      </c>
      <c r="DB18" s="182" t="s">
        <v>7650</v>
      </c>
      <c r="DC18" s="182" t="s">
        <v>7651</v>
      </c>
      <c r="DD18" s="182" t="s">
        <v>7652</v>
      </c>
      <c r="DE18" s="185">
        <v>2500</v>
      </c>
      <c r="DF18" s="183" t="s">
        <v>459</v>
      </c>
      <c r="DG18" s="185">
        <v>100000</v>
      </c>
      <c r="DH18" s="183">
        <v>210</v>
      </c>
      <c r="DI18" s="186" t="s">
        <v>155</v>
      </c>
      <c r="DJ18" s="173">
        <v>929002210402</v>
      </c>
      <c r="DK18" s="182" t="s">
        <v>5329</v>
      </c>
      <c r="DL18" s="182" t="s">
        <v>7653</v>
      </c>
      <c r="DM18" s="182" t="s">
        <v>7654</v>
      </c>
      <c r="DN18" s="182" t="s">
        <v>7655</v>
      </c>
      <c r="DO18" s="185">
        <v>2500</v>
      </c>
      <c r="DP18" s="183">
        <v>16</v>
      </c>
      <c r="DQ18" s="185">
        <v>60000</v>
      </c>
      <c r="DR18" s="183">
        <v>156</v>
      </c>
      <c r="DS18" s="186" t="s">
        <v>180</v>
      </c>
      <c r="DT18" s="173" t="s">
        <v>7656</v>
      </c>
      <c r="DU18" s="182" t="s">
        <v>1920</v>
      </c>
      <c r="DV18" s="182" t="s">
        <v>7657</v>
      </c>
      <c r="DW18" s="182" t="s">
        <v>7658</v>
      </c>
      <c r="DX18" s="182" t="s">
        <v>7659</v>
      </c>
      <c r="DY18" s="185">
        <v>2100</v>
      </c>
      <c r="DZ18" s="183">
        <v>14</v>
      </c>
      <c r="EA18" s="185">
        <v>75000</v>
      </c>
      <c r="EB18" s="183">
        <v>150</v>
      </c>
      <c r="EC18" s="186" t="s">
        <v>180</v>
      </c>
      <c r="ED18" s="173">
        <v>929003554102</v>
      </c>
      <c r="EE18" s="182" t="s">
        <v>1935</v>
      </c>
      <c r="EF18" s="182" t="s">
        <v>7660</v>
      </c>
      <c r="EG18" s="182" t="s">
        <v>7661</v>
      </c>
      <c r="EH18" s="182" t="s">
        <v>7662</v>
      </c>
      <c r="EI18" s="185">
        <v>2500</v>
      </c>
      <c r="EJ18" s="183">
        <v>16</v>
      </c>
      <c r="EK18" s="185">
        <v>75000</v>
      </c>
      <c r="EL18" s="183">
        <v>156</v>
      </c>
      <c r="EM18" s="186" t="s">
        <v>180</v>
      </c>
      <c r="EN18" s="173">
        <v>929001869302</v>
      </c>
      <c r="EO18" s="182" t="s">
        <v>2212</v>
      </c>
      <c r="EP18" s="182" t="s">
        <v>7663</v>
      </c>
      <c r="EQ18" s="182" t="s">
        <v>7664</v>
      </c>
      <c r="ER18" s="182" t="s">
        <v>7665</v>
      </c>
      <c r="ES18" s="185">
        <v>2000</v>
      </c>
      <c r="ET18" s="183">
        <v>18</v>
      </c>
      <c r="EU18" s="185">
        <v>50000</v>
      </c>
      <c r="EV18" s="183">
        <v>111</v>
      </c>
      <c r="EW18" s="186" t="s">
        <v>338</v>
      </c>
      <c r="EX18" s="173" t="s">
        <v>7666</v>
      </c>
      <c r="EY18" s="192" t="s">
        <v>2219</v>
      </c>
      <c r="EZ18" s="194" t="s">
        <v>7667</v>
      </c>
      <c r="FA18" s="182" t="s">
        <v>7668</v>
      </c>
      <c r="FB18" s="182" t="s">
        <v>7669</v>
      </c>
      <c r="FC18" s="185">
        <v>2400</v>
      </c>
      <c r="FD18" s="183">
        <v>15.5</v>
      </c>
      <c r="FE18" s="185">
        <v>50000</v>
      </c>
      <c r="FF18" s="183">
        <v>154</v>
      </c>
      <c r="FG18" s="186" t="s">
        <v>180</v>
      </c>
      <c r="FH18" s="173">
        <v>929002997102</v>
      </c>
      <c r="FI18" s="182" t="s">
        <v>2061</v>
      </c>
      <c r="FJ18" s="182" t="s">
        <v>7670</v>
      </c>
      <c r="FK18" s="182" t="s">
        <v>7671</v>
      </c>
      <c r="FL18" s="182" t="s">
        <v>7672</v>
      </c>
      <c r="FM18" s="185">
        <v>2500</v>
      </c>
      <c r="FN18" s="183" t="s">
        <v>2035</v>
      </c>
      <c r="FO18" s="185">
        <v>60000</v>
      </c>
      <c r="FP18" s="183">
        <v>161</v>
      </c>
      <c r="FQ18" s="186" t="s">
        <v>810</v>
      </c>
    </row>
    <row r="19" spans="1:173" s="172" customFormat="1" ht="14.5" customHeight="1">
      <c r="A19" s="173">
        <v>927921084069</v>
      </c>
      <c r="B19" s="174" t="s">
        <v>7673</v>
      </c>
      <c r="C19" s="175">
        <v>871150061018840</v>
      </c>
      <c r="D19" s="174" t="s">
        <v>7674</v>
      </c>
      <c r="E19" s="175">
        <v>8711500610188</v>
      </c>
      <c r="F19" s="176" t="s">
        <v>7468</v>
      </c>
      <c r="G19" s="177">
        <v>3350</v>
      </c>
      <c r="H19" s="178">
        <v>36.799999999999997</v>
      </c>
      <c r="I19" s="177">
        <v>20000</v>
      </c>
      <c r="J19" s="178">
        <v>91.032608695652186</v>
      </c>
      <c r="K19" s="179" t="s">
        <v>768</v>
      </c>
      <c r="L19" s="177">
        <v>4000</v>
      </c>
      <c r="M19" s="180">
        <v>1200</v>
      </c>
      <c r="N19" s="191">
        <v>929003130502</v>
      </c>
      <c r="O19" s="192" t="s">
        <v>2249</v>
      </c>
      <c r="P19" s="182" t="s">
        <v>7624</v>
      </c>
      <c r="Q19" s="182" t="s">
        <v>7625</v>
      </c>
      <c r="R19" s="182" t="s">
        <v>7626</v>
      </c>
      <c r="S19" s="177">
        <v>1600</v>
      </c>
      <c r="T19" s="183">
        <v>16</v>
      </c>
      <c r="U19" s="177">
        <v>20000</v>
      </c>
      <c r="V19" s="183">
        <v>100</v>
      </c>
      <c r="W19" s="184" t="s">
        <v>322</v>
      </c>
      <c r="X19" s="173" t="s">
        <v>7627</v>
      </c>
      <c r="Y19" s="182" t="s">
        <v>2123</v>
      </c>
      <c r="Z19" s="182" t="s">
        <v>7628</v>
      </c>
      <c r="AA19" s="182" t="s">
        <v>7629</v>
      </c>
      <c r="AB19" s="182" t="s">
        <v>7630</v>
      </c>
      <c r="AC19" s="185">
        <v>1800</v>
      </c>
      <c r="AD19" s="183" t="s">
        <v>2035</v>
      </c>
      <c r="AE19" s="185">
        <v>50000</v>
      </c>
      <c r="AF19" s="183">
        <v>116</v>
      </c>
      <c r="AG19" s="186" t="s">
        <v>338</v>
      </c>
      <c r="AH19" s="173" t="s">
        <v>7631</v>
      </c>
      <c r="AI19" s="182" t="s">
        <v>2130</v>
      </c>
      <c r="AJ19" s="182" t="s">
        <v>7632</v>
      </c>
      <c r="AK19" s="182" t="s">
        <v>7633</v>
      </c>
      <c r="AL19" s="182" t="s">
        <v>7634</v>
      </c>
      <c r="AM19" s="187">
        <v>2000</v>
      </c>
      <c r="AN19" s="183">
        <v>18</v>
      </c>
      <c r="AO19" s="185">
        <v>50000</v>
      </c>
      <c r="AP19" s="183">
        <v>111</v>
      </c>
      <c r="AQ19" s="186" t="s">
        <v>338</v>
      </c>
      <c r="AR19" s="181" t="s">
        <v>7469</v>
      </c>
      <c r="AS19" s="182"/>
      <c r="AT19" s="182"/>
      <c r="AU19" s="182"/>
      <c r="AV19" s="182"/>
      <c r="AW19" s="185"/>
      <c r="AX19" s="183"/>
      <c r="AY19" s="185"/>
      <c r="AZ19" s="183"/>
      <c r="BA19" s="186"/>
      <c r="BB19" s="188">
        <v>929002021502</v>
      </c>
      <c r="BC19" s="182" t="s">
        <v>2023</v>
      </c>
      <c r="BD19" s="182" t="s">
        <v>7635</v>
      </c>
      <c r="BE19" s="182" t="s">
        <v>7636</v>
      </c>
      <c r="BF19" s="182" t="s">
        <v>7637</v>
      </c>
      <c r="BG19" s="185">
        <v>2100</v>
      </c>
      <c r="BH19" s="183">
        <v>14</v>
      </c>
      <c r="BI19" s="185">
        <v>60000</v>
      </c>
      <c r="BJ19" s="183">
        <v>150</v>
      </c>
      <c r="BK19" s="186" t="s">
        <v>180</v>
      </c>
      <c r="BL19" s="173">
        <v>929002997702</v>
      </c>
      <c r="BM19" s="182" t="s">
        <v>2036</v>
      </c>
      <c r="BN19" s="182" t="s">
        <v>7638</v>
      </c>
      <c r="BO19" s="182" t="s">
        <v>7639</v>
      </c>
      <c r="BP19" s="182" t="s">
        <v>7640</v>
      </c>
      <c r="BQ19" s="185">
        <v>2500</v>
      </c>
      <c r="BR19" s="183" t="s">
        <v>2035</v>
      </c>
      <c r="BS19" s="185">
        <v>60000</v>
      </c>
      <c r="BT19" s="183">
        <v>161</v>
      </c>
      <c r="BU19" s="186" t="s">
        <v>810</v>
      </c>
      <c r="BV19" s="173">
        <v>929001922702</v>
      </c>
      <c r="BW19" s="182" t="s">
        <v>1819</v>
      </c>
      <c r="BX19" s="182" t="s">
        <v>7641</v>
      </c>
      <c r="BY19" s="182" t="s">
        <v>7642</v>
      </c>
      <c r="BZ19" s="182" t="s">
        <v>7643</v>
      </c>
      <c r="CA19" s="185">
        <v>2100</v>
      </c>
      <c r="CB19" s="183" t="s">
        <v>625</v>
      </c>
      <c r="CC19" s="185">
        <v>75000</v>
      </c>
      <c r="CD19" s="183">
        <v>168</v>
      </c>
      <c r="CE19" s="186" t="s">
        <v>810</v>
      </c>
      <c r="CF19" s="173">
        <v>929002998302</v>
      </c>
      <c r="CG19" s="182" t="s">
        <v>1850</v>
      </c>
      <c r="CH19" s="182" t="s">
        <v>7644</v>
      </c>
      <c r="CI19" s="182" t="s">
        <v>7645</v>
      </c>
      <c r="CJ19" s="182" t="s">
        <v>7646</v>
      </c>
      <c r="CK19" s="185">
        <v>2500</v>
      </c>
      <c r="CL19" s="183" t="s">
        <v>1849</v>
      </c>
      <c r="CM19" s="185">
        <v>75000</v>
      </c>
      <c r="CN19" s="183">
        <v>170</v>
      </c>
      <c r="CO19" s="186" t="s">
        <v>810</v>
      </c>
      <c r="CP19" s="173">
        <v>929003067002</v>
      </c>
      <c r="CQ19" s="182" t="s">
        <v>1843</v>
      </c>
      <c r="CR19" s="182" t="s">
        <v>7647</v>
      </c>
      <c r="CS19" s="182" t="s">
        <v>7648</v>
      </c>
      <c r="CT19" s="182" t="s">
        <v>7649</v>
      </c>
      <c r="CU19" s="185">
        <v>2500</v>
      </c>
      <c r="CV19" s="183" t="s">
        <v>1840</v>
      </c>
      <c r="CW19" s="185">
        <v>75000</v>
      </c>
      <c r="CX19" s="183">
        <v>185</v>
      </c>
      <c r="CY19" s="186" t="s">
        <v>1020</v>
      </c>
      <c r="CZ19" s="195">
        <v>929003482202</v>
      </c>
      <c r="DA19" s="192" t="s">
        <v>1831</v>
      </c>
      <c r="DB19" s="182" t="s">
        <v>7650</v>
      </c>
      <c r="DC19" s="182" t="s">
        <v>7651</v>
      </c>
      <c r="DD19" s="182" t="s">
        <v>7652</v>
      </c>
      <c r="DE19" s="185">
        <v>2500</v>
      </c>
      <c r="DF19" s="183" t="s">
        <v>459</v>
      </c>
      <c r="DG19" s="185">
        <v>100000</v>
      </c>
      <c r="DH19" s="183">
        <v>210</v>
      </c>
      <c r="DI19" s="186" t="s">
        <v>155</v>
      </c>
      <c r="DJ19" s="173">
        <v>929002210402</v>
      </c>
      <c r="DK19" s="182" t="s">
        <v>5329</v>
      </c>
      <c r="DL19" s="182" t="s">
        <v>7653</v>
      </c>
      <c r="DM19" s="182" t="s">
        <v>7654</v>
      </c>
      <c r="DN19" s="182" t="s">
        <v>7655</v>
      </c>
      <c r="DO19" s="185">
        <v>2500</v>
      </c>
      <c r="DP19" s="183">
        <v>16</v>
      </c>
      <c r="DQ19" s="185">
        <v>60000</v>
      </c>
      <c r="DR19" s="183">
        <v>156</v>
      </c>
      <c r="DS19" s="186" t="s">
        <v>180</v>
      </c>
      <c r="DT19" s="173" t="s">
        <v>7656</v>
      </c>
      <c r="DU19" s="182" t="s">
        <v>1920</v>
      </c>
      <c r="DV19" s="182" t="s">
        <v>7657</v>
      </c>
      <c r="DW19" s="182" t="s">
        <v>7658</v>
      </c>
      <c r="DX19" s="182" t="s">
        <v>7659</v>
      </c>
      <c r="DY19" s="185">
        <v>2100</v>
      </c>
      <c r="DZ19" s="183">
        <v>14</v>
      </c>
      <c r="EA19" s="185">
        <v>75000</v>
      </c>
      <c r="EB19" s="183">
        <v>150</v>
      </c>
      <c r="EC19" s="186" t="s">
        <v>180</v>
      </c>
      <c r="ED19" s="173">
        <v>929003554102</v>
      </c>
      <c r="EE19" s="182" t="s">
        <v>1935</v>
      </c>
      <c r="EF19" s="182" t="s">
        <v>7660</v>
      </c>
      <c r="EG19" s="182" t="s">
        <v>7661</v>
      </c>
      <c r="EH19" s="182" t="s">
        <v>7662</v>
      </c>
      <c r="EI19" s="185">
        <v>2500</v>
      </c>
      <c r="EJ19" s="183">
        <v>16</v>
      </c>
      <c r="EK19" s="185">
        <v>75000</v>
      </c>
      <c r="EL19" s="183">
        <v>156</v>
      </c>
      <c r="EM19" s="186" t="s">
        <v>180</v>
      </c>
      <c r="EN19" s="173">
        <v>929001869302</v>
      </c>
      <c r="EO19" s="182" t="s">
        <v>2212</v>
      </c>
      <c r="EP19" s="182" t="s">
        <v>7663</v>
      </c>
      <c r="EQ19" s="182" t="s">
        <v>7664</v>
      </c>
      <c r="ER19" s="182" t="s">
        <v>7665</v>
      </c>
      <c r="ES19" s="185">
        <v>2000</v>
      </c>
      <c r="ET19" s="183">
        <v>18</v>
      </c>
      <c r="EU19" s="185">
        <v>50000</v>
      </c>
      <c r="EV19" s="183">
        <v>111</v>
      </c>
      <c r="EW19" s="186" t="s">
        <v>338</v>
      </c>
      <c r="EX19" s="173" t="s">
        <v>7666</v>
      </c>
      <c r="EY19" s="192" t="s">
        <v>2219</v>
      </c>
      <c r="EZ19" s="194" t="s">
        <v>7667</v>
      </c>
      <c r="FA19" s="182" t="s">
        <v>7668</v>
      </c>
      <c r="FB19" s="182" t="s">
        <v>7669</v>
      </c>
      <c r="FC19" s="185">
        <v>2400</v>
      </c>
      <c r="FD19" s="183">
        <v>15.5</v>
      </c>
      <c r="FE19" s="185">
        <v>50000</v>
      </c>
      <c r="FF19" s="183">
        <v>154</v>
      </c>
      <c r="FG19" s="186" t="s">
        <v>180</v>
      </c>
      <c r="FH19" s="173">
        <v>929002997102</v>
      </c>
      <c r="FI19" s="182" t="s">
        <v>2061</v>
      </c>
      <c r="FJ19" s="182" t="s">
        <v>7670</v>
      </c>
      <c r="FK19" s="182" t="s">
        <v>7671</v>
      </c>
      <c r="FL19" s="182" t="s">
        <v>7672</v>
      </c>
      <c r="FM19" s="185">
        <v>2500</v>
      </c>
      <c r="FN19" s="183" t="s">
        <v>2035</v>
      </c>
      <c r="FO19" s="185">
        <v>60000</v>
      </c>
      <c r="FP19" s="183">
        <v>161</v>
      </c>
      <c r="FQ19" s="186" t="s">
        <v>810</v>
      </c>
    </row>
    <row r="20" spans="1:173" s="172" customFormat="1" ht="14.5" customHeight="1">
      <c r="A20" s="173">
        <v>927921086544</v>
      </c>
      <c r="B20" s="174" t="s">
        <v>7675</v>
      </c>
      <c r="C20" s="175">
        <v>871150063207440</v>
      </c>
      <c r="D20" s="174" t="s">
        <v>7676</v>
      </c>
      <c r="E20" s="175">
        <v>8711500632074</v>
      </c>
      <c r="F20" s="176" t="s">
        <v>7468</v>
      </c>
      <c r="G20" s="177">
        <v>3200</v>
      </c>
      <c r="H20" s="178">
        <v>36.799999999999997</v>
      </c>
      <c r="I20" s="177">
        <v>20000</v>
      </c>
      <c r="J20" s="178">
        <v>86.956521739130437</v>
      </c>
      <c r="K20" s="179" t="s">
        <v>768</v>
      </c>
      <c r="L20" s="177">
        <v>6500</v>
      </c>
      <c r="M20" s="180">
        <v>1200</v>
      </c>
      <c r="N20" s="191">
        <v>929003130602</v>
      </c>
      <c r="O20" s="192" t="s">
        <v>2252</v>
      </c>
      <c r="P20" s="182" t="s">
        <v>7677</v>
      </c>
      <c r="Q20" s="182" t="s">
        <v>7678</v>
      </c>
      <c r="R20" s="182" t="s">
        <v>7679</v>
      </c>
      <c r="S20" s="177">
        <v>1600</v>
      </c>
      <c r="T20" s="183">
        <v>16</v>
      </c>
      <c r="U20" s="177">
        <v>20000</v>
      </c>
      <c r="V20" s="183">
        <v>100</v>
      </c>
      <c r="W20" s="184" t="s">
        <v>322</v>
      </c>
      <c r="X20" s="173" t="s">
        <v>7680</v>
      </c>
      <c r="Y20" s="182" t="s">
        <v>2125</v>
      </c>
      <c r="Z20" s="182" t="s">
        <v>7681</v>
      </c>
      <c r="AA20" s="182" t="s">
        <v>7682</v>
      </c>
      <c r="AB20" s="182" t="s">
        <v>7683</v>
      </c>
      <c r="AC20" s="185">
        <v>1800</v>
      </c>
      <c r="AD20" s="183" t="s">
        <v>2035</v>
      </c>
      <c r="AE20" s="185">
        <v>50000</v>
      </c>
      <c r="AF20" s="183">
        <v>116</v>
      </c>
      <c r="AG20" s="186" t="s">
        <v>338</v>
      </c>
      <c r="AH20" s="173" t="s">
        <v>7684</v>
      </c>
      <c r="AI20" s="182" t="s">
        <v>2132</v>
      </c>
      <c r="AJ20" s="182" t="s">
        <v>7685</v>
      </c>
      <c r="AK20" s="182" t="s">
        <v>7686</v>
      </c>
      <c r="AL20" s="182" t="s">
        <v>7687</v>
      </c>
      <c r="AM20" s="187">
        <v>2000</v>
      </c>
      <c r="AN20" s="183">
        <v>18</v>
      </c>
      <c r="AO20" s="185">
        <v>50000</v>
      </c>
      <c r="AP20" s="183">
        <v>111</v>
      </c>
      <c r="AQ20" s="186" t="s">
        <v>338</v>
      </c>
      <c r="AR20" s="181" t="s">
        <v>7469</v>
      </c>
      <c r="AS20" s="182"/>
      <c r="AT20" s="182"/>
      <c r="AU20" s="182"/>
      <c r="AV20" s="182"/>
      <c r="AW20" s="185"/>
      <c r="AX20" s="183"/>
      <c r="AY20" s="185"/>
      <c r="AZ20" s="183"/>
      <c r="BA20" s="186"/>
      <c r="BB20" s="188">
        <v>929002021602</v>
      </c>
      <c r="BC20" s="182" t="s">
        <v>2025</v>
      </c>
      <c r="BD20" s="182" t="s">
        <v>7688</v>
      </c>
      <c r="BE20" s="182" t="s">
        <v>7689</v>
      </c>
      <c r="BF20" s="182" t="s">
        <v>7690</v>
      </c>
      <c r="BG20" s="185">
        <v>2100</v>
      </c>
      <c r="BH20" s="183">
        <v>14</v>
      </c>
      <c r="BI20" s="185">
        <v>60000</v>
      </c>
      <c r="BJ20" s="183">
        <v>150</v>
      </c>
      <c r="BK20" s="186" t="s">
        <v>180</v>
      </c>
      <c r="BL20" s="173">
        <v>929002997802</v>
      </c>
      <c r="BM20" s="182" t="s">
        <v>2038</v>
      </c>
      <c r="BN20" s="182" t="s">
        <v>7691</v>
      </c>
      <c r="BO20" s="182" t="s">
        <v>7692</v>
      </c>
      <c r="BP20" s="182" t="s">
        <v>7693</v>
      </c>
      <c r="BQ20" s="185">
        <v>2500</v>
      </c>
      <c r="BR20" s="183" t="s">
        <v>2035</v>
      </c>
      <c r="BS20" s="185">
        <v>60000</v>
      </c>
      <c r="BT20" s="183">
        <v>161</v>
      </c>
      <c r="BU20" s="186" t="s">
        <v>810</v>
      </c>
      <c r="BV20" s="173">
        <v>929001922802</v>
      </c>
      <c r="BW20" s="182" t="s">
        <v>1822</v>
      </c>
      <c r="BX20" s="182" t="s">
        <v>7694</v>
      </c>
      <c r="BY20" s="182" t="s">
        <v>7695</v>
      </c>
      <c r="BZ20" s="182" t="s">
        <v>7696</v>
      </c>
      <c r="CA20" s="185">
        <v>2100</v>
      </c>
      <c r="CB20" s="183" t="s">
        <v>625</v>
      </c>
      <c r="CC20" s="185">
        <v>75000</v>
      </c>
      <c r="CD20" s="183">
        <v>168</v>
      </c>
      <c r="CE20" s="186" t="s">
        <v>810</v>
      </c>
      <c r="CF20" s="173">
        <v>929002998402</v>
      </c>
      <c r="CG20" s="182" t="s">
        <v>1852</v>
      </c>
      <c r="CH20" s="182" t="s">
        <v>7697</v>
      </c>
      <c r="CI20" s="182" t="s">
        <v>7698</v>
      </c>
      <c r="CJ20" s="182" t="s">
        <v>7699</v>
      </c>
      <c r="CK20" s="185">
        <v>2500</v>
      </c>
      <c r="CL20" s="183" t="s">
        <v>1849</v>
      </c>
      <c r="CM20" s="185">
        <v>75000</v>
      </c>
      <c r="CN20" s="183">
        <v>170</v>
      </c>
      <c r="CO20" s="186" t="s">
        <v>810</v>
      </c>
      <c r="CP20" s="173">
        <v>929003067102</v>
      </c>
      <c r="CQ20" s="182" t="s">
        <v>1845</v>
      </c>
      <c r="CR20" s="182" t="s">
        <v>7700</v>
      </c>
      <c r="CS20" s="182" t="s">
        <v>7701</v>
      </c>
      <c r="CT20" s="182" t="s">
        <v>7702</v>
      </c>
      <c r="CU20" s="185">
        <v>2500</v>
      </c>
      <c r="CV20" s="183" t="s">
        <v>1840</v>
      </c>
      <c r="CW20" s="185">
        <v>75000</v>
      </c>
      <c r="CX20" s="183">
        <v>185</v>
      </c>
      <c r="CY20" s="186" t="s">
        <v>1020</v>
      </c>
      <c r="CZ20" s="195">
        <v>929003731802</v>
      </c>
      <c r="DA20" s="192" t="s">
        <v>1835</v>
      </c>
      <c r="DB20" s="194" t="s">
        <v>7703</v>
      </c>
      <c r="DC20" s="182" t="str">
        <f>RIGHT(DB20,8)</f>
        <v>26959000</v>
      </c>
      <c r="DD20" s="182" t="str">
        <f>LEFT(DB20,13)</f>
        <v>8720169269590</v>
      </c>
      <c r="DE20" s="185">
        <v>2500</v>
      </c>
      <c r="DF20" s="183" t="s">
        <v>459</v>
      </c>
      <c r="DG20" s="185">
        <v>100000</v>
      </c>
      <c r="DH20" s="183">
        <v>210</v>
      </c>
      <c r="DI20" s="186" t="s">
        <v>155</v>
      </c>
      <c r="DJ20" s="173">
        <v>929002210502</v>
      </c>
      <c r="DK20" s="182" t="s">
        <v>2075</v>
      </c>
      <c r="DL20" s="182" t="s">
        <v>7704</v>
      </c>
      <c r="DM20" s="182" t="s">
        <v>7705</v>
      </c>
      <c r="DN20" s="182" t="s">
        <v>7706</v>
      </c>
      <c r="DO20" s="185">
        <v>2500</v>
      </c>
      <c r="DP20" s="183">
        <v>16</v>
      </c>
      <c r="DQ20" s="185">
        <v>60000</v>
      </c>
      <c r="DR20" s="183">
        <v>156</v>
      </c>
      <c r="DS20" s="186" t="s">
        <v>180</v>
      </c>
      <c r="DT20" s="173" t="s">
        <v>7707</v>
      </c>
      <c r="DU20" s="182" t="s">
        <v>1922</v>
      </c>
      <c r="DV20" s="182" t="s">
        <v>7708</v>
      </c>
      <c r="DW20" s="182" t="s">
        <v>7709</v>
      </c>
      <c r="DX20" s="182" t="s">
        <v>7710</v>
      </c>
      <c r="DY20" s="185">
        <v>2100</v>
      </c>
      <c r="DZ20" s="183">
        <v>14</v>
      </c>
      <c r="EA20" s="185">
        <v>75000</v>
      </c>
      <c r="EB20" s="183">
        <v>150</v>
      </c>
      <c r="EC20" s="186" t="s">
        <v>180</v>
      </c>
      <c r="ED20" s="173" t="s">
        <v>7711</v>
      </c>
      <c r="EE20" s="182" t="s">
        <v>1937</v>
      </c>
      <c r="EF20" s="182" t="s">
        <v>7712</v>
      </c>
      <c r="EG20" s="182" t="s">
        <v>7713</v>
      </c>
      <c r="EH20" s="182" t="s">
        <v>7714</v>
      </c>
      <c r="EI20" s="185">
        <v>2500</v>
      </c>
      <c r="EJ20" s="183">
        <v>16</v>
      </c>
      <c r="EK20" s="185">
        <v>75000</v>
      </c>
      <c r="EL20" s="183">
        <v>156</v>
      </c>
      <c r="EM20" s="186" t="s">
        <v>180</v>
      </c>
      <c r="EN20" s="173">
        <v>929001869402</v>
      </c>
      <c r="EO20" s="182" t="s">
        <v>2214</v>
      </c>
      <c r="EP20" s="182" t="s">
        <v>7715</v>
      </c>
      <c r="EQ20" s="182" t="s">
        <v>7716</v>
      </c>
      <c r="ER20" s="182" t="s">
        <v>7717</v>
      </c>
      <c r="ES20" s="185">
        <v>2000</v>
      </c>
      <c r="ET20" s="183">
        <v>18</v>
      </c>
      <c r="EU20" s="185">
        <v>50000</v>
      </c>
      <c r="EV20" s="183">
        <v>111</v>
      </c>
      <c r="EW20" s="186" t="s">
        <v>338</v>
      </c>
      <c r="EX20" s="173" t="s">
        <v>7718</v>
      </c>
      <c r="EY20" s="192" t="s">
        <v>2221</v>
      </c>
      <c r="EZ20" s="194" t="s">
        <v>7719</v>
      </c>
      <c r="FA20" s="182" t="s">
        <v>7720</v>
      </c>
      <c r="FB20" s="182" t="s">
        <v>7721</v>
      </c>
      <c r="FC20" s="185">
        <v>2400</v>
      </c>
      <c r="FD20" s="183">
        <v>15.5</v>
      </c>
      <c r="FE20" s="185">
        <v>50000</v>
      </c>
      <c r="FF20" s="183">
        <v>154</v>
      </c>
      <c r="FG20" s="186" t="s">
        <v>180</v>
      </c>
      <c r="FH20" s="173">
        <v>929002997202</v>
      </c>
      <c r="FI20" s="182" t="s">
        <v>2063</v>
      </c>
      <c r="FJ20" s="182" t="s">
        <v>7722</v>
      </c>
      <c r="FK20" s="182" t="s">
        <v>7723</v>
      </c>
      <c r="FL20" s="182" t="s">
        <v>7724</v>
      </c>
      <c r="FM20" s="185">
        <v>2500</v>
      </c>
      <c r="FN20" s="183" t="s">
        <v>2035</v>
      </c>
      <c r="FO20" s="185">
        <v>60000</v>
      </c>
      <c r="FP20" s="183">
        <v>161</v>
      </c>
      <c r="FQ20" s="186" t="s">
        <v>810</v>
      </c>
    </row>
    <row r="21" spans="1:173" s="172" customFormat="1" ht="14.5" customHeight="1">
      <c r="A21" s="173">
        <v>927922082723</v>
      </c>
      <c r="B21" s="174" t="s">
        <v>7725</v>
      </c>
      <c r="C21" s="175">
        <v>871150063210440</v>
      </c>
      <c r="D21" s="174" t="s">
        <v>7726</v>
      </c>
      <c r="E21" s="175">
        <v>8711500632104</v>
      </c>
      <c r="F21" s="176" t="s">
        <v>7468</v>
      </c>
      <c r="G21" s="177">
        <v>5240</v>
      </c>
      <c r="H21" s="178">
        <v>59.4</v>
      </c>
      <c r="I21" s="177">
        <v>20000</v>
      </c>
      <c r="J21" s="178">
        <v>88.215488215488222</v>
      </c>
      <c r="K21" s="179" t="s">
        <v>768</v>
      </c>
      <c r="L21" s="177">
        <v>2700</v>
      </c>
      <c r="M21" s="180">
        <v>1500</v>
      </c>
      <c r="N21" s="181" t="s">
        <v>7469</v>
      </c>
      <c r="O21" s="182"/>
      <c r="P21" s="182"/>
      <c r="Q21" s="182"/>
      <c r="R21" s="182"/>
      <c r="S21" s="177"/>
      <c r="T21" s="183"/>
      <c r="U21" s="177"/>
      <c r="V21" s="183"/>
      <c r="W21" s="184"/>
      <c r="X21" s="173" t="s">
        <v>7727</v>
      </c>
      <c r="Y21" s="182" t="s">
        <v>2145</v>
      </c>
      <c r="Z21" s="182" t="s">
        <v>7728</v>
      </c>
      <c r="AA21" s="182" t="s">
        <v>7729</v>
      </c>
      <c r="AB21" s="182" t="s">
        <v>7730</v>
      </c>
      <c r="AC21" s="185">
        <v>2050</v>
      </c>
      <c r="AD21" s="183">
        <v>20</v>
      </c>
      <c r="AE21" s="185">
        <v>50000</v>
      </c>
      <c r="AF21" s="183">
        <v>102</v>
      </c>
      <c r="AG21" s="186" t="s">
        <v>322</v>
      </c>
      <c r="AH21" s="173" t="s">
        <v>7731</v>
      </c>
      <c r="AI21" s="182" t="s">
        <v>2153</v>
      </c>
      <c r="AJ21" s="182" t="s">
        <v>7732</v>
      </c>
      <c r="AK21" s="182" t="s">
        <v>7733</v>
      </c>
      <c r="AL21" s="182" t="s">
        <v>7734</v>
      </c>
      <c r="AM21" s="187">
        <v>2500</v>
      </c>
      <c r="AN21" s="183">
        <v>24</v>
      </c>
      <c r="AO21" s="185">
        <v>50000</v>
      </c>
      <c r="AP21" s="183">
        <v>104</v>
      </c>
      <c r="AQ21" s="186" t="s">
        <v>322</v>
      </c>
      <c r="AR21" s="173" t="s">
        <v>7735</v>
      </c>
      <c r="AS21" s="182" t="s">
        <v>2159</v>
      </c>
      <c r="AT21" s="182" t="s">
        <v>7736</v>
      </c>
      <c r="AU21" s="182" t="s">
        <v>7737</v>
      </c>
      <c r="AV21" s="182" t="s">
        <v>7738</v>
      </c>
      <c r="AW21" s="185">
        <v>3320</v>
      </c>
      <c r="AX21" s="183" t="s">
        <v>2161</v>
      </c>
      <c r="AY21" s="185">
        <v>50000</v>
      </c>
      <c r="AZ21" s="183">
        <v>105</v>
      </c>
      <c r="BA21" s="186" t="s">
        <v>322</v>
      </c>
      <c r="BB21" s="188">
        <v>929002021702</v>
      </c>
      <c r="BC21" s="182" t="s">
        <v>2040</v>
      </c>
      <c r="BD21" s="182" t="s">
        <v>7739</v>
      </c>
      <c r="BE21" s="182" t="s">
        <v>7740</v>
      </c>
      <c r="BF21" s="182" t="s">
        <v>7741</v>
      </c>
      <c r="BG21" s="185">
        <v>2900</v>
      </c>
      <c r="BH21" s="183" t="s">
        <v>2042</v>
      </c>
      <c r="BI21" s="185">
        <v>60000</v>
      </c>
      <c r="BJ21" s="183">
        <v>141</v>
      </c>
      <c r="BK21" s="186" t="s">
        <v>180</v>
      </c>
      <c r="BL21" s="173">
        <v>929002997902</v>
      </c>
      <c r="BM21" s="182" t="s">
        <v>2052</v>
      </c>
      <c r="BN21" s="182" t="s">
        <v>7742</v>
      </c>
      <c r="BO21" s="182" t="s">
        <v>7743</v>
      </c>
      <c r="BP21" s="182" t="s">
        <v>7744</v>
      </c>
      <c r="BQ21" s="185">
        <v>3400</v>
      </c>
      <c r="BR21" s="183">
        <v>23</v>
      </c>
      <c r="BS21" s="185">
        <v>60000</v>
      </c>
      <c r="BT21" s="183">
        <v>147</v>
      </c>
      <c r="BU21" s="186" t="s">
        <v>180</v>
      </c>
      <c r="BV21" s="173">
        <v>929001922902</v>
      </c>
      <c r="BW21" s="182" t="s">
        <v>1862</v>
      </c>
      <c r="BX21" s="182" t="s">
        <v>7745</v>
      </c>
      <c r="BY21" s="182" t="s">
        <v>7746</v>
      </c>
      <c r="BZ21" s="182" t="s">
        <v>7747</v>
      </c>
      <c r="CA21" s="185">
        <v>2900</v>
      </c>
      <c r="CB21" s="183" t="s">
        <v>1864</v>
      </c>
      <c r="CC21" s="185">
        <v>75000</v>
      </c>
      <c r="CD21" s="183">
        <v>159</v>
      </c>
      <c r="CE21" s="186" t="s">
        <v>180</v>
      </c>
      <c r="CF21" s="173">
        <v>929002998502</v>
      </c>
      <c r="CG21" s="182" t="s">
        <v>1890</v>
      </c>
      <c r="CH21" s="182" t="s">
        <v>7748</v>
      </c>
      <c r="CI21" s="182" t="s">
        <v>7749</v>
      </c>
      <c r="CJ21" s="182" t="s">
        <v>7750</v>
      </c>
      <c r="CK21" s="185">
        <v>3400</v>
      </c>
      <c r="CL21" s="183" t="s">
        <v>1892</v>
      </c>
      <c r="CM21" s="185">
        <v>75000</v>
      </c>
      <c r="CN21" s="183">
        <v>156</v>
      </c>
      <c r="CO21" s="186" t="s">
        <v>180</v>
      </c>
      <c r="CP21" s="173" t="s">
        <v>7751</v>
      </c>
      <c r="CQ21" s="192" t="s">
        <v>1883</v>
      </c>
      <c r="CR21" s="194" t="s">
        <v>7752</v>
      </c>
      <c r="CS21" s="182" t="str">
        <f>RIGHT(CR21,8)</f>
        <v>27692500</v>
      </c>
      <c r="CT21" s="194" t="s">
        <v>7753</v>
      </c>
      <c r="CU21" s="185">
        <v>3400</v>
      </c>
      <c r="CV21" s="183">
        <v>20</v>
      </c>
      <c r="CW21" s="185">
        <v>75000</v>
      </c>
      <c r="CX21" s="183">
        <v>170</v>
      </c>
      <c r="CY21" s="186" t="s">
        <v>810</v>
      </c>
      <c r="CZ21" s="181" t="s">
        <v>7469</v>
      </c>
      <c r="DA21" s="182"/>
      <c r="DB21" s="182"/>
      <c r="DC21" s="182"/>
      <c r="DD21" s="182"/>
      <c r="DE21" s="185"/>
      <c r="DF21" s="183"/>
      <c r="DG21" s="185"/>
      <c r="DH21" s="183"/>
      <c r="DI21" s="186"/>
      <c r="DJ21" s="181" t="s">
        <v>7469</v>
      </c>
      <c r="DK21" s="182"/>
      <c r="DL21" s="182"/>
      <c r="DM21" s="182"/>
      <c r="DN21" s="182"/>
      <c r="DO21" s="185"/>
      <c r="DP21" s="183"/>
      <c r="DQ21" s="185"/>
      <c r="DR21" s="183"/>
      <c r="DS21" s="186"/>
      <c r="DT21" s="173" t="s">
        <v>7754</v>
      </c>
      <c r="DU21" s="182" t="s">
        <v>1944</v>
      </c>
      <c r="DV21" s="182" t="s">
        <v>7755</v>
      </c>
      <c r="DW21" s="182" t="s">
        <v>7756</v>
      </c>
      <c r="DX21" s="182" t="s">
        <v>7757</v>
      </c>
      <c r="DY21" s="185">
        <v>2900</v>
      </c>
      <c r="DZ21" s="183">
        <v>20</v>
      </c>
      <c r="EA21" s="185">
        <v>75000</v>
      </c>
      <c r="EB21" s="183">
        <v>145</v>
      </c>
      <c r="EC21" s="186" t="s">
        <v>338</v>
      </c>
      <c r="ED21" s="173" t="s">
        <v>7758</v>
      </c>
      <c r="EE21" s="182" t="s">
        <v>1959</v>
      </c>
      <c r="EF21" s="182" t="s">
        <v>7759</v>
      </c>
      <c r="EG21" s="182" t="s">
        <v>7760</v>
      </c>
      <c r="EH21" s="182" t="s">
        <v>7761</v>
      </c>
      <c r="EI21" s="185">
        <v>3500</v>
      </c>
      <c r="EJ21" s="183">
        <v>24</v>
      </c>
      <c r="EK21" s="185">
        <v>75000</v>
      </c>
      <c r="EL21" s="183">
        <v>145</v>
      </c>
      <c r="EM21" s="186" t="s">
        <v>180</v>
      </c>
      <c r="EN21" s="173">
        <v>929001869502</v>
      </c>
      <c r="EO21" s="182" t="s">
        <v>2223</v>
      </c>
      <c r="EP21" s="182" t="s">
        <v>7762</v>
      </c>
      <c r="EQ21" s="182" t="s">
        <v>7763</v>
      </c>
      <c r="ER21" s="182" t="s">
        <v>7764</v>
      </c>
      <c r="ES21" s="185">
        <v>2500</v>
      </c>
      <c r="ET21" s="183">
        <v>23</v>
      </c>
      <c r="EU21" s="185">
        <v>50000</v>
      </c>
      <c r="EV21" s="183">
        <v>108</v>
      </c>
      <c r="EW21" s="186" t="s">
        <v>322</v>
      </c>
      <c r="EX21" s="173" t="s">
        <v>7765</v>
      </c>
      <c r="EY21" s="192" t="s">
        <v>2230</v>
      </c>
      <c r="EZ21" s="194" t="s">
        <v>7766</v>
      </c>
      <c r="FA21" s="182" t="s">
        <v>7767</v>
      </c>
      <c r="FB21" s="182" t="s">
        <v>7768</v>
      </c>
      <c r="FC21" s="185">
        <v>3200</v>
      </c>
      <c r="FD21" s="183" t="s">
        <v>427</v>
      </c>
      <c r="FE21" s="185">
        <v>50000</v>
      </c>
      <c r="FF21" s="183">
        <v>139</v>
      </c>
      <c r="FG21" s="186" t="s">
        <v>180</v>
      </c>
      <c r="FH21" s="173">
        <v>929002997302</v>
      </c>
      <c r="FI21" s="182" t="s">
        <v>2065</v>
      </c>
      <c r="FJ21" s="182" t="s">
        <v>7769</v>
      </c>
      <c r="FK21" s="182" t="s">
        <v>7770</v>
      </c>
      <c r="FL21" s="182" t="s">
        <v>7771</v>
      </c>
      <c r="FM21" s="185">
        <v>3400</v>
      </c>
      <c r="FN21" s="183">
        <v>23</v>
      </c>
      <c r="FO21" s="185">
        <v>60000</v>
      </c>
      <c r="FP21" s="183">
        <v>147</v>
      </c>
      <c r="FQ21" s="186" t="s">
        <v>180</v>
      </c>
    </row>
    <row r="22" spans="1:173" s="172" customFormat="1" ht="14.5" customHeight="1">
      <c r="A22" s="173">
        <v>927922083023</v>
      </c>
      <c r="B22" s="174" t="s">
        <v>7772</v>
      </c>
      <c r="C22" s="175">
        <v>871150063213540</v>
      </c>
      <c r="D22" s="174" t="s">
        <v>7773</v>
      </c>
      <c r="E22" s="175">
        <v>8711500632135</v>
      </c>
      <c r="F22" s="176" t="s">
        <v>7468</v>
      </c>
      <c r="G22" s="177">
        <v>5240</v>
      </c>
      <c r="H22" s="178">
        <v>59.4</v>
      </c>
      <c r="I22" s="177">
        <v>20000</v>
      </c>
      <c r="J22" s="178">
        <v>88.215488215488222</v>
      </c>
      <c r="K22" s="179" t="s">
        <v>768</v>
      </c>
      <c r="L22" s="177">
        <v>3000</v>
      </c>
      <c r="M22" s="180">
        <v>1500</v>
      </c>
      <c r="N22" s="181" t="s">
        <v>7469</v>
      </c>
      <c r="O22" s="182"/>
      <c r="P22" s="182"/>
      <c r="Q22" s="182"/>
      <c r="R22" s="182"/>
      <c r="S22" s="177"/>
      <c r="T22" s="183"/>
      <c r="U22" s="177"/>
      <c r="V22" s="183"/>
      <c r="W22" s="184"/>
      <c r="X22" s="173" t="s">
        <v>7727</v>
      </c>
      <c r="Y22" s="182" t="s">
        <v>2145</v>
      </c>
      <c r="Z22" s="182" t="s">
        <v>7728</v>
      </c>
      <c r="AA22" s="182" t="s">
        <v>7729</v>
      </c>
      <c r="AB22" s="182" t="s">
        <v>7730</v>
      </c>
      <c r="AC22" s="185">
        <v>2050</v>
      </c>
      <c r="AD22" s="183">
        <v>20</v>
      </c>
      <c r="AE22" s="185">
        <v>50000</v>
      </c>
      <c r="AF22" s="183">
        <v>102</v>
      </c>
      <c r="AG22" s="186" t="s">
        <v>322</v>
      </c>
      <c r="AH22" s="173" t="s">
        <v>7731</v>
      </c>
      <c r="AI22" s="182" t="s">
        <v>2153</v>
      </c>
      <c r="AJ22" s="182" t="s">
        <v>7732</v>
      </c>
      <c r="AK22" s="182" t="s">
        <v>7733</v>
      </c>
      <c r="AL22" s="182" t="s">
        <v>7734</v>
      </c>
      <c r="AM22" s="187">
        <v>2500</v>
      </c>
      <c r="AN22" s="183">
        <v>24</v>
      </c>
      <c r="AO22" s="185">
        <v>50000</v>
      </c>
      <c r="AP22" s="183">
        <v>104</v>
      </c>
      <c r="AQ22" s="186" t="s">
        <v>322</v>
      </c>
      <c r="AR22" s="173" t="s">
        <v>7735</v>
      </c>
      <c r="AS22" s="182" t="s">
        <v>2159</v>
      </c>
      <c r="AT22" s="182" t="s">
        <v>7736</v>
      </c>
      <c r="AU22" s="182" t="s">
        <v>7737</v>
      </c>
      <c r="AV22" s="182" t="s">
        <v>7738</v>
      </c>
      <c r="AW22" s="185">
        <v>3320</v>
      </c>
      <c r="AX22" s="183" t="s">
        <v>2161</v>
      </c>
      <c r="AY22" s="185">
        <v>50000</v>
      </c>
      <c r="AZ22" s="183">
        <v>105</v>
      </c>
      <c r="BA22" s="186" t="s">
        <v>322</v>
      </c>
      <c r="BB22" s="188">
        <v>929002021702</v>
      </c>
      <c r="BC22" s="182" t="s">
        <v>2040</v>
      </c>
      <c r="BD22" s="182" t="s">
        <v>7739</v>
      </c>
      <c r="BE22" s="182" t="s">
        <v>7740</v>
      </c>
      <c r="BF22" s="182" t="s">
        <v>7741</v>
      </c>
      <c r="BG22" s="185">
        <v>2900</v>
      </c>
      <c r="BH22" s="183" t="s">
        <v>2042</v>
      </c>
      <c r="BI22" s="185">
        <v>60000</v>
      </c>
      <c r="BJ22" s="183">
        <v>141</v>
      </c>
      <c r="BK22" s="186" t="s">
        <v>180</v>
      </c>
      <c r="BL22" s="173">
        <v>929002997902</v>
      </c>
      <c r="BM22" s="182" t="s">
        <v>2052</v>
      </c>
      <c r="BN22" s="182" t="s">
        <v>7742</v>
      </c>
      <c r="BO22" s="182" t="s">
        <v>7743</v>
      </c>
      <c r="BP22" s="182" t="s">
        <v>7744</v>
      </c>
      <c r="BQ22" s="185">
        <v>3400</v>
      </c>
      <c r="BR22" s="183">
        <v>23</v>
      </c>
      <c r="BS22" s="185">
        <v>60000</v>
      </c>
      <c r="BT22" s="183">
        <v>147</v>
      </c>
      <c r="BU22" s="186" t="s">
        <v>180</v>
      </c>
      <c r="BV22" s="173">
        <v>929001922902</v>
      </c>
      <c r="BW22" s="182" t="s">
        <v>1862</v>
      </c>
      <c r="BX22" s="182" t="s">
        <v>7745</v>
      </c>
      <c r="BY22" s="182" t="s">
        <v>7746</v>
      </c>
      <c r="BZ22" s="182" t="s">
        <v>7747</v>
      </c>
      <c r="CA22" s="185">
        <v>2900</v>
      </c>
      <c r="CB22" s="183" t="s">
        <v>1864</v>
      </c>
      <c r="CC22" s="185">
        <v>75000</v>
      </c>
      <c r="CD22" s="183">
        <v>159</v>
      </c>
      <c r="CE22" s="186" t="s">
        <v>180</v>
      </c>
      <c r="CF22" s="173">
        <v>929002998502</v>
      </c>
      <c r="CG22" s="182" t="s">
        <v>1890</v>
      </c>
      <c r="CH22" s="182" t="s">
        <v>7748</v>
      </c>
      <c r="CI22" s="182" t="s">
        <v>7749</v>
      </c>
      <c r="CJ22" s="182" t="s">
        <v>7750</v>
      </c>
      <c r="CK22" s="185">
        <v>3400</v>
      </c>
      <c r="CL22" s="183" t="s">
        <v>1892</v>
      </c>
      <c r="CM22" s="185">
        <v>75000</v>
      </c>
      <c r="CN22" s="183">
        <v>156</v>
      </c>
      <c r="CO22" s="186" t="s">
        <v>180</v>
      </c>
      <c r="CP22" s="173" t="s">
        <v>7751</v>
      </c>
      <c r="CQ22" s="192" t="s">
        <v>1883</v>
      </c>
      <c r="CR22" s="194" t="s">
        <v>7752</v>
      </c>
      <c r="CS22" s="182" t="str">
        <f>RIGHT(CR22,8)</f>
        <v>27692500</v>
      </c>
      <c r="CT22" s="194" t="s">
        <v>7753</v>
      </c>
      <c r="CU22" s="185">
        <v>3400</v>
      </c>
      <c r="CV22" s="183">
        <v>20</v>
      </c>
      <c r="CW22" s="185">
        <v>75000</v>
      </c>
      <c r="CX22" s="183">
        <v>170</v>
      </c>
      <c r="CY22" s="186" t="s">
        <v>810</v>
      </c>
      <c r="CZ22" s="181" t="s">
        <v>7469</v>
      </c>
      <c r="DA22" s="182"/>
      <c r="DB22" s="182"/>
      <c r="DC22" s="182"/>
      <c r="DD22" s="182"/>
      <c r="DE22" s="185"/>
      <c r="DF22" s="183"/>
      <c r="DG22" s="185"/>
      <c r="DH22" s="183"/>
      <c r="DI22" s="186"/>
      <c r="DJ22" s="181" t="s">
        <v>7469</v>
      </c>
      <c r="DK22" s="182"/>
      <c r="DL22" s="182"/>
      <c r="DM22" s="182"/>
      <c r="DN22" s="182"/>
      <c r="DO22" s="185"/>
      <c r="DP22" s="183"/>
      <c r="DQ22" s="185"/>
      <c r="DR22" s="183"/>
      <c r="DS22" s="186"/>
      <c r="DT22" s="173" t="s">
        <v>7754</v>
      </c>
      <c r="DU22" s="182" t="s">
        <v>1944</v>
      </c>
      <c r="DV22" s="182" t="s">
        <v>7755</v>
      </c>
      <c r="DW22" s="182" t="s">
        <v>7756</v>
      </c>
      <c r="DX22" s="182" t="s">
        <v>7757</v>
      </c>
      <c r="DY22" s="185">
        <v>2900</v>
      </c>
      <c r="DZ22" s="183">
        <v>20</v>
      </c>
      <c r="EA22" s="185">
        <v>75000</v>
      </c>
      <c r="EB22" s="183">
        <v>145</v>
      </c>
      <c r="EC22" s="186" t="s">
        <v>338</v>
      </c>
      <c r="ED22" s="173" t="s">
        <v>7758</v>
      </c>
      <c r="EE22" s="182" t="s">
        <v>1959</v>
      </c>
      <c r="EF22" s="182" t="s">
        <v>7759</v>
      </c>
      <c r="EG22" s="182" t="s">
        <v>7760</v>
      </c>
      <c r="EH22" s="182" t="s">
        <v>7761</v>
      </c>
      <c r="EI22" s="185">
        <v>3500</v>
      </c>
      <c r="EJ22" s="183">
        <v>24</v>
      </c>
      <c r="EK22" s="185">
        <v>75000</v>
      </c>
      <c r="EL22" s="183">
        <v>145</v>
      </c>
      <c r="EM22" s="186" t="s">
        <v>180</v>
      </c>
      <c r="EN22" s="173">
        <v>929001869502</v>
      </c>
      <c r="EO22" s="182" t="s">
        <v>2223</v>
      </c>
      <c r="EP22" s="182" t="s">
        <v>7762</v>
      </c>
      <c r="EQ22" s="182" t="s">
        <v>7763</v>
      </c>
      <c r="ER22" s="182" t="s">
        <v>7764</v>
      </c>
      <c r="ES22" s="185">
        <v>2500</v>
      </c>
      <c r="ET22" s="183">
        <v>23</v>
      </c>
      <c r="EU22" s="185">
        <v>50000</v>
      </c>
      <c r="EV22" s="183">
        <v>108</v>
      </c>
      <c r="EW22" s="186" t="s">
        <v>322</v>
      </c>
      <c r="EX22" s="173" t="s">
        <v>7765</v>
      </c>
      <c r="EY22" s="192" t="s">
        <v>2230</v>
      </c>
      <c r="EZ22" s="194" t="s">
        <v>7766</v>
      </c>
      <c r="FA22" s="182" t="s">
        <v>7767</v>
      </c>
      <c r="FB22" s="182" t="s">
        <v>7768</v>
      </c>
      <c r="FC22" s="185">
        <v>3200</v>
      </c>
      <c r="FD22" s="183" t="s">
        <v>427</v>
      </c>
      <c r="FE22" s="185">
        <v>50000</v>
      </c>
      <c r="FF22" s="183">
        <v>139</v>
      </c>
      <c r="FG22" s="186" t="s">
        <v>180</v>
      </c>
      <c r="FH22" s="173">
        <v>929002997302</v>
      </c>
      <c r="FI22" s="182" t="s">
        <v>2065</v>
      </c>
      <c r="FJ22" s="182" t="s">
        <v>7769</v>
      </c>
      <c r="FK22" s="182" t="s">
        <v>7770</v>
      </c>
      <c r="FL22" s="182" t="s">
        <v>7771</v>
      </c>
      <c r="FM22" s="185">
        <v>3400</v>
      </c>
      <c r="FN22" s="183">
        <v>23</v>
      </c>
      <c r="FO22" s="185">
        <v>60000</v>
      </c>
      <c r="FP22" s="183">
        <v>147</v>
      </c>
      <c r="FQ22" s="186" t="s">
        <v>180</v>
      </c>
    </row>
    <row r="23" spans="1:173" s="172" customFormat="1" ht="14.5" customHeight="1">
      <c r="A23" s="173">
        <v>927922083069</v>
      </c>
      <c r="B23" s="174" t="s">
        <v>7774</v>
      </c>
      <c r="C23" s="175">
        <v>871150061019540</v>
      </c>
      <c r="D23" s="174" t="s">
        <v>7775</v>
      </c>
      <c r="E23" s="175">
        <v>8711500610195</v>
      </c>
      <c r="F23" s="176" t="s">
        <v>7468</v>
      </c>
      <c r="G23" s="177">
        <v>5240</v>
      </c>
      <c r="H23" s="178">
        <v>59.4</v>
      </c>
      <c r="I23" s="177">
        <v>20000</v>
      </c>
      <c r="J23" s="178">
        <v>88.215488215488222</v>
      </c>
      <c r="K23" s="179" t="s">
        <v>768</v>
      </c>
      <c r="L23" s="177">
        <v>3000</v>
      </c>
      <c r="M23" s="180">
        <v>1500</v>
      </c>
      <c r="N23" s="181" t="s">
        <v>7469</v>
      </c>
      <c r="O23" s="182"/>
      <c r="P23" s="182"/>
      <c r="Q23" s="182"/>
      <c r="R23" s="182"/>
      <c r="S23" s="177"/>
      <c r="T23" s="183"/>
      <c r="U23" s="177"/>
      <c r="V23" s="183"/>
      <c r="W23" s="184"/>
      <c r="X23" s="173" t="s">
        <v>7727</v>
      </c>
      <c r="Y23" s="182" t="s">
        <v>2145</v>
      </c>
      <c r="Z23" s="182" t="s">
        <v>7728</v>
      </c>
      <c r="AA23" s="182" t="s">
        <v>7729</v>
      </c>
      <c r="AB23" s="182" t="s">
        <v>7730</v>
      </c>
      <c r="AC23" s="185">
        <v>2050</v>
      </c>
      <c r="AD23" s="183">
        <v>20</v>
      </c>
      <c r="AE23" s="185">
        <v>50000</v>
      </c>
      <c r="AF23" s="183">
        <v>102</v>
      </c>
      <c r="AG23" s="186" t="s">
        <v>322</v>
      </c>
      <c r="AH23" s="173" t="s">
        <v>7731</v>
      </c>
      <c r="AI23" s="182" t="s">
        <v>2153</v>
      </c>
      <c r="AJ23" s="182" t="s">
        <v>7732</v>
      </c>
      <c r="AK23" s="182" t="s">
        <v>7733</v>
      </c>
      <c r="AL23" s="182" t="s">
        <v>7734</v>
      </c>
      <c r="AM23" s="187">
        <v>2500</v>
      </c>
      <c r="AN23" s="183">
        <v>24</v>
      </c>
      <c r="AO23" s="185">
        <v>50000</v>
      </c>
      <c r="AP23" s="183">
        <v>104</v>
      </c>
      <c r="AQ23" s="186" t="s">
        <v>322</v>
      </c>
      <c r="AR23" s="173" t="s">
        <v>7735</v>
      </c>
      <c r="AS23" s="182" t="s">
        <v>2159</v>
      </c>
      <c r="AT23" s="182" t="s">
        <v>7736</v>
      </c>
      <c r="AU23" s="182" t="s">
        <v>7737</v>
      </c>
      <c r="AV23" s="182" t="s">
        <v>7738</v>
      </c>
      <c r="AW23" s="185">
        <v>3320</v>
      </c>
      <c r="AX23" s="183" t="s">
        <v>2161</v>
      </c>
      <c r="AY23" s="185">
        <v>50000</v>
      </c>
      <c r="AZ23" s="183">
        <v>105</v>
      </c>
      <c r="BA23" s="186" t="s">
        <v>322</v>
      </c>
      <c r="BB23" s="188">
        <v>929002021702</v>
      </c>
      <c r="BC23" s="182" t="s">
        <v>2040</v>
      </c>
      <c r="BD23" s="182" t="s">
        <v>7739</v>
      </c>
      <c r="BE23" s="182" t="s">
        <v>7740</v>
      </c>
      <c r="BF23" s="182" t="s">
        <v>7741</v>
      </c>
      <c r="BG23" s="185">
        <v>2900</v>
      </c>
      <c r="BH23" s="183" t="s">
        <v>2042</v>
      </c>
      <c r="BI23" s="185">
        <v>60000</v>
      </c>
      <c r="BJ23" s="183">
        <v>141</v>
      </c>
      <c r="BK23" s="186" t="s">
        <v>180</v>
      </c>
      <c r="BL23" s="173">
        <v>929002997902</v>
      </c>
      <c r="BM23" s="182" t="s">
        <v>2052</v>
      </c>
      <c r="BN23" s="182" t="s">
        <v>7742</v>
      </c>
      <c r="BO23" s="182" t="s">
        <v>7743</v>
      </c>
      <c r="BP23" s="182" t="s">
        <v>7744</v>
      </c>
      <c r="BQ23" s="185">
        <v>3400</v>
      </c>
      <c r="BR23" s="183">
        <v>23</v>
      </c>
      <c r="BS23" s="185">
        <v>60000</v>
      </c>
      <c r="BT23" s="183">
        <v>147</v>
      </c>
      <c r="BU23" s="186" t="s">
        <v>180</v>
      </c>
      <c r="BV23" s="173">
        <v>929001922902</v>
      </c>
      <c r="BW23" s="182" t="s">
        <v>1862</v>
      </c>
      <c r="BX23" s="182" t="s">
        <v>7745</v>
      </c>
      <c r="BY23" s="182" t="s">
        <v>7746</v>
      </c>
      <c r="BZ23" s="182" t="s">
        <v>7747</v>
      </c>
      <c r="CA23" s="185">
        <v>2900</v>
      </c>
      <c r="CB23" s="183" t="s">
        <v>1864</v>
      </c>
      <c r="CC23" s="185">
        <v>75000</v>
      </c>
      <c r="CD23" s="183">
        <v>159</v>
      </c>
      <c r="CE23" s="186" t="s">
        <v>180</v>
      </c>
      <c r="CF23" s="173">
        <v>929002998502</v>
      </c>
      <c r="CG23" s="182" t="s">
        <v>1890</v>
      </c>
      <c r="CH23" s="182" t="s">
        <v>7748</v>
      </c>
      <c r="CI23" s="182" t="s">
        <v>7749</v>
      </c>
      <c r="CJ23" s="182" t="s">
        <v>7750</v>
      </c>
      <c r="CK23" s="185">
        <v>3400</v>
      </c>
      <c r="CL23" s="183" t="s">
        <v>1892</v>
      </c>
      <c r="CM23" s="185">
        <v>75000</v>
      </c>
      <c r="CN23" s="183">
        <v>156</v>
      </c>
      <c r="CO23" s="186" t="s">
        <v>180</v>
      </c>
      <c r="CP23" s="173" t="s">
        <v>7751</v>
      </c>
      <c r="CQ23" s="192" t="s">
        <v>1883</v>
      </c>
      <c r="CR23" s="194" t="s">
        <v>7752</v>
      </c>
      <c r="CS23" s="182" t="str">
        <f>RIGHT(CR23,8)</f>
        <v>27692500</v>
      </c>
      <c r="CT23" s="194" t="s">
        <v>7753</v>
      </c>
      <c r="CU23" s="185">
        <v>3400</v>
      </c>
      <c r="CV23" s="183">
        <v>20</v>
      </c>
      <c r="CW23" s="185">
        <v>75000</v>
      </c>
      <c r="CX23" s="183">
        <v>170</v>
      </c>
      <c r="CY23" s="186" t="s">
        <v>810</v>
      </c>
      <c r="CZ23" s="181" t="s">
        <v>7469</v>
      </c>
      <c r="DA23" s="182"/>
      <c r="DB23" s="182"/>
      <c r="DC23" s="182"/>
      <c r="DD23" s="182"/>
      <c r="DE23" s="185"/>
      <c r="DF23" s="183"/>
      <c r="DG23" s="185"/>
      <c r="DH23" s="183"/>
      <c r="DI23" s="186"/>
      <c r="DJ23" s="181" t="s">
        <v>7469</v>
      </c>
      <c r="DK23" s="182"/>
      <c r="DL23" s="182"/>
      <c r="DM23" s="182"/>
      <c r="DN23" s="182"/>
      <c r="DO23" s="185"/>
      <c r="DP23" s="183"/>
      <c r="DQ23" s="185"/>
      <c r="DR23" s="183"/>
      <c r="DS23" s="186"/>
      <c r="DT23" s="173" t="s">
        <v>7754</v>
      </c>
      <c r="DU23" s="182" t="s">
        <v>1944</v>
      </c>
      <c r="DV23" s="182" t="s">
        <v>7755</v>
      </c>
      <c r="DW23" s="182" t="s">
        <v>7756</v>
      </c>
      <c r="DX23" s="182" t="s">
        <v>7757</v>
      </c>
      <c r="DY23" s="185">
        <v>2900</v>
      </c>
      <c r="DZ23" s="183">
        <v>20</v>
      </c>
      <c r="EA23" s="185">
        <v>75000</v>
      </c>
      <c r="EB23" s="183">
        <v>145</v>
      </c>
      <c r="EC23" s="186" t="s">
        <v>338</v>
      </c>
      <c r="ED23" s="173" t="s">
        <v>7758</v>
      </c>
      <c r="EE23" s="182" t="s">
        <v>1959</v>
      </c>
      <c r="EF23" s="182" t="s">
        <v>7759</v>
      </c>
      <c r="EG23" s="182" t="s">
        <v>7760</v>
      </c>
      <c r="EH23" s="182" t="s">
        <v>7761</v>
      </c>
      <c r="EI23" s="185">
        <v>3500</v>
      </c>
      <c r="EJ23" s="183">
        <v>24</v>
      </c>
      <c r="EK23" s="185">
        <v>75000</v>
      </c>
      <c r="EL23" s="183">
        <v>145</v>
      </c>
      <c r="EM23" s="186" t="s">
        <v>180</v>
      </c>
      <c r="EN23" s="173">
        <v>929001869502</v>
      </c>
      <c r="EO23" s="182" t="s">
        <v>2223</v>
      </c>
      <c r="EP23" s="182" t="s">
        <v>7762</v>
      </c>
      <c r="EQ23" s="182" t="s">
        <v>7763</v>
      </c>
      <c r="ER23" s="182" t="s">
        <v>7764</v>
      </c>
      <c r="ES23" s="185">
        <v>2500</v>
      </c>
      <c r="ET23" s="183">
        <v>23</v>
      </c>
      <c r="EU23" s="185">
        <v>50000</v>
      </c>
      <c r="EV23" s="183">
        <v>108</v>
      </c>
      <c r="EW23" s="186" t="s">
        <v>322</v>
      </c>
      <c r="EX23" s="173" t="s">
        <v>7765</v>
      </c>
      <c r="EY23" s="192" t="s">
        <v>2230</v>
      </c>
      <c r="EZ23" s="194" t="s">
        <v>7766</v>
      </c>
      <c r="FA23" s="182" t="s">
        <v>7767</v>
      </c>
      <c r="FB23" s="182" t="s">
        <v>7768</v>
      </c>
      <c r="FC23" s="185">
        <v>3200</v>
      </c>
      <c r="FD23" s="183" t="s">
        <v>427</v>
      </c>
      <c r="FE23" s="185">
        <v>50000</v>
      </c>
      <c r="FF23" s="183">
        <v>139</v>
      </c>
      <c r="FG23" s="186" t="s">
        <v>180</v>
      </c>
      <c r="FH23" s="173">
        <v>929002997302</v>
      </c>
      <c r="FI23" s="182" t="s">
        <v>2065</v>
      </c>
      <c r="FJ23" s="182" t="s">
        <v>7769</v>
      </c>
      <c r="FK23" s="182" t="s">
        <v>7770</v>
      </c>
      <c r="FL23" s="182" t="s">
        <v>7771</v>
      </c>
      <c r="FM23" s="185">
        <v>3400</v>
      </c>
      <c r="FN23" s="183">
        <v>23</v>
      </c>
      <c r="FO23" s="185">
        <v>60000</v>
      </c>
      <c r="FP23" s="183">
        <v>147</v>
      </c>
      <c r="FQ23" s="186" t="s">
        <v>180</v>
      </c>
    </row>
    <row r="24" spans="1:173" s="172" customFormat="1" ht="14.5" customHeight="1">
      <c r="A24" s="173">
        <v>927922083523</v>
      </c>
      <c r="B24" s="174" t="s">
        <v>7776</v>
      </c>
      <c r="C24" s="175">
        <v>871150063216640</v>
      </c>
      <c r="D24" s="174" t="s">
        <v>7777</v>
      </c>
      <c r="E24" s="175">
        <v>8711500632166</v>
      </c>
      <c r="F24" s="176" t="s">
        <v>7468</v>
      </c>
      <c r="G24" s="177">
        <v>5240</v>
      </c>
      <c r="H24" s="178">
        <v>59.4</v>
      </c>
      <c r="I24" s="177">
        <v>20000</v>
      </c>
      <c r="J24" s="178">
        <v>88.215488215488222</v>
      </c>
      <c r="K24" s="179" t="s">
        <v>768</v>
      </c>
      <c r="L24" s="177">
        <v>3500</v>
      </c>
      <c r="M24" s="180">
        <v>1500</v>
      </c>
      <c r="N24" s="181" t="s">
        <v>7469</v>
      </c>
      <c r="O24" s="182"/>
      <c r="P24" s="182"/>
      <c r="Q24" s="182"/>
      <c r="R24" s="182"/>
      <c r="S24" s="177"/>
      <c r="T24" s="183"/>
      <c r="U24" s="177"/>
      <c r="V24" s="183"/>
      <c r="W24" s="184"/>
      <c r="X24" s="173" t="s">
        <v>7727</v>
      </c>
      <c r="Y24" s="182" t="s">
        <v>2145</v>
      </c>
      <c r="Z24" s="182" t="s">
        <v>7728</v>
      </c>
      <c r="AA24" s="182" t="s">
        <v>7729</v>
      </c>
      <c r="AB24" s="182" t="s">
        <v>7730</v>
      </c>
      <c r="AC24" s="185">
        <v>2050</v>
      </c>
      <c r="AD24" s="183">
        <v>20</v>
      </c>
      <c r="AE24" s="185">
        <v>50000</v>
      </c>
      <c r="AF24" s="183">
        <v>102</v>
      </c>
      <c r="AG24" s="186" t="s">
        <v>322</v>
      </c>
      <c r="AH24" s="173" t="s">
        <v>7731</v>
      </c>
      <c r="AI24" s="182" t="s">
        <v>2153</v>
      </c>
      <c r="AJ24" s="182" t="s">
        <v>7732</v>
      </c>
      <c r="AK24" s="182" t="s">
        <v>7733</v>
      </c>
      <c r="AL24" s="182" t="s">
        <v>7734</v>
      </c>
      <c r="AM24" s="187">
        <v>2500</v>
      </c>
      <c r="AN24" s="183">
        <v>24</v>
      </c>
      <c r="AO24" s="185">
        <v>50000</v>
      </c>
      <c r="AP24" s="183">
        <v>104</v>
      </c>
      <c r="AQ24" s="186" t="s">
        <v>322</v>
      </c>
      <c r="AR24" s="173" t="s">
        <v>7735</v>
      </c>
      <c r="AS24" s="182" t="s">
        <v>2159</v>
      </c>
      <c r="AT24" s="182" t="s">
        <v>7736</v>
      </c>
      <c r="AU24" s="182" t="s">
        <v>7737</v>
      </c>
      <c r="AV24" s="182" t="s">
        <v>7738</v>
      </c>
      <c r="AW24" s="185">
        <v>3320</v>
      </c>
      <c r="AX24" s="183" t="s">
        <v>2161</v>
      </c>
      <c r="AY24" s="185">
        <v>50000</v>
      </c>
      <c r="AZ24" s="183">
        <v>105</v>
      </c>
      <c r="BA24" s="186" t="s">
        <v>322</v>
      </c>
      <c r="BB24" s="188">
        <v>929002021702</v>
      </c>
      <c r="BC24" s="182" t="s">
        <v>2040</v>
      </c>
      <c r="BD24" s="182" t="s">
        <v>7739</v>
      </c>
      <c r="BE24" s="182" t="s">
        <v>7740</v>
      </c>
      <c r="BF24" s="182" t="s">
        <v>7741</v>
      </c>
      <c r="BG24" s="185">
        <v>2900</v>
      </c>
      <c r="BH24" s="183" t="s">
        <v>2042</v>
      </c>
      <c r="BI24" s="185">
        <v>60000</v>
      </c>
      <c r="BJ24" s="183">
        <v>141</v>
      </c>
      <c r="BK24" s="186" t="s">
        <v>180</v>
      </c>
      <c r="BL24" s="173">
        <v>929002997902</v>
      </c>
      <c r="BM24" s="182" t="s">
        <v>2052</v>
      </c>
      <c r="BN24" s="182" t="s">
        <v>7742</v>
      </c>
      <c r="BO24" s="182" t="s">
        <v>7743</v>
      </c>
      <c r="BP24" s="182" t="s">
        <v>7744</v>
      </c>
      <c r="BQ24" s="185">
        <v>3400</v>
      </c>
      <c r="BR24" s="183">
        <v>23</v>
      </c>
      <c r="BS24" s="185">
        <v>60000</v>
      </c>
      <c r="BT24" s="183">
        <v>147</v>
      </c>
      <c r="BU24" s="186" t="s">
        <v>180</v>
      </c>
      <c r="BV24" s="173">
        <v>929001922902</v>
      </c>
      <c r="BW24" s="182" t="s">
        <v>1862</v>
      </c>
      <c r="BX24" s="182" t="s">
        <v>7745</v>
      </c>
      <c r="BY24" s="182" t="s">
        <v>7746</v>
      </c>
      <c r="BZ24" s="182" t="s">
        <v>7747</v>
      </c>
      <c r="CA24" s="185">
        <v>2900</v>
      </c>
      <c r="CB24" s="183" t="s">
        <v>1864</v>
      </c>
      <c r="CC24" s="185">
        <v>75000</v>
      </c>
      <c r="CD24" s="183">
        <v>159</v>
      </c>
      <c r="CE24" s="186" t="s">
        <v>180</v>
      </c>
      <c r="CF24" s="173">
        <v>929002998502</v>
      </c>
      <c r="CG24" s="182" t="s">
        <v>1890</v>
      </c>
      <c r="CH24" s="182" t="s">
        <v>7748</v>
      </c>
      <c r="CI24" s="182" t="s">
        <v>7749</v>
      </c>
      <c r="CJ24" s="182" t="s">
        <v>7750</v>
      </c>
      <c r="CK24" s="185">
        <v>3400</v>
      </c>
      <c r="CL24" s="183" t="s">
        <v>1892</v>
      </c>
      <c r="CM24" s="185">
        <v>75000</v>
      </c>
      <c r="CN24" s="183">
        <v>156</v>
      </c>
      <c r="CO24" s="186" t="s">
        <v>180</v>
      </c>
      <c r="CP24" s="173" t="s">
        <v>7751</v>
      </c>
      <c r="CQ24" s="192" t="s">
        <v>1883</v>
      </c>
      <c r="CR24" s="194" t="s">
        <v>7752</v>
      </c>
      <c r="CS24" s="182" t="str">
        <f>RIGHT(CR24,8)</f>
        <v>27692500</v>
      </c>
      <c r="CT24" s="194" t="s">
        <v>7753</v>
      </c>
      <c r="CU24" s="185">
        <v>3400</v>
      </c>
      <c r="CV24" s="183">
        <v>20</v>
      </c>
      <c r="CW24" s="185">
        <v>75000</v>
      </c>
      <c r="CX24" s="183">
        <v>170</v>
      </c>
      <c r="CY24" s="186" t="s">
        <v>810</v>
      </c>
      <c r="CZ24" s="181" t="s">
        <v>7469</v>
      </c>
      <c r="DA24" s="182"/>
      <c r="DB24" s="182"/>
      <c r="DC24" s="182"/>
      <c r="DD24" s="182"/>
      <c r="DE24" s="185"/>
      <c r="DF24" s="183"/>
      <c r="DG24" s="185"/>
      <c r="DH24" s="183"/>
      <c r="DI24" s="186"/>
      <c r="DJ24" s="181" t="s">
        <v>7469</v>
      </c>
      <c r="DK24" s="182"/>
      <c r="DL24" s="182"/>
      <c r="DM24" s="182"/>
      <c r="DN24" s="182"/>
      <c r="DO24" s="185"/>
      <c r="DP24" s="183"/>
      <c r="DQ24" s="185"/>
      <c r="DR24" s="183"/>
      <c r="DS24" s="186"/>
      <c r="DT24" s="173" t="s">
        <v>7754</v>
      </c>
      <c r="DU24" s="182" t="s">
        <v>1944</v>
      </c>
      <c r="DV24" s="182" t="s">
        <v>7755</v>
      </c>
      <c r="DW24" s="182" t="s">
        <v>7756</v>
      </c>
      <c r="DX24" s="182" t="s">
        <v>7757</v>
      </c>
      <c r="DY24" s="185">
        <v>2900</v>
      </c>
      <c r="DZ24" s="183">
        <v>20</v>
      </c>
      <c r="EA24" s="185">
        <v>75000</v>
      </c>
      <c r="EB24" s="183">
        <v>145</v>
      </c>
      <c r="EC24" s="186" t="s">
        <v>338</v>
      </c>
      <c r="ED24" s="173" t="s">
        <v>7758</v>
      </c>
      <c r="EE24" s="182" t="s">
        <v>1959</v>
      </c>
      <c r="EF24" s="182" t="s">
        <v>7759</v>
      </c>
      <c r="EG24" s="182" t="s">
        <v>7760</v>
      </c>
      <c r="EH24" s="182" t="s">
        <v>7761</v>
      </c>
      <c r="EI24" s="185">
        <v>3500</v>
      </c>
      <c r="EJ24" s="183">
        <v>24</v>
      </c>
      <c r="EK24" s="185">
        <v>75000</v>
      </c>
      <c r="EL24" s="183">
        <v>145</v>
      </c>
      <c r="EM24" s="186" t="s">
        <v>180</v>
      </c>
      <c r="EN24" s="173">
        <v>929001869502</v>
      </c>
      <c r="EO24" s="182" t="s">
        <v>2223</v>
      </c>
      <c r="EP24" s="182" t="s">
        <v>7762</v>
      </c>
      <c r="EQ24" s="182" t="s">
        <v>7763</v>
      </c>
      <c r="ER24" s="182" t="s">
        <v>7764</v>
      </c>
      <c r="ES24" s="185">
        <v>2500</v>
      </c>
      <c r="ET24" s="183">
        <v>23</v>
      </c>
      <c r="EU24" s="185">
        <v>50000</v>
      </c>
      <c r="EV24" s="183">
        <v>108</v>
      </c>
      <c r="EW24" s="186" t="s">
        <v>322</v>
      </c>
      <c r="EX24" s="173" t="s">
        <v>7765</v>
      </c>
      <c r="EY24" s="192" t="s">
        <v>2230</v>
      </c>
      <c r="EZ24" s="194" t="s">
        <v>7766</v>
      </c>
      <c r="FA24" s="182" t="s">
        <v>7767</v>
      </c>
      <c r="FB24" s="182" t="s">
        <v>7768</v>
      </c>
      <c r="FC24" s="185">
        <v>3200</v>
      </c>
      <c r="FD24" s="183" t="s">
        <v>427</v>
      </c>
      <c r="FE24" s="185">
        <v>50000</v>
      </c>
      <c r="FF24" s="183">
        <v>139</v>
      </c>
      <c r="FG24" s="186" t="s">
        <v>180</v>
      </c>
      <c r="FH24" s="173">
        <v>929002997302</v>
      </c>
      <c r="FI24" s="182" t="s">
        <v>2065</v>
      </c>
      <c r="FJ24" s="182" t="s">
        <v>7769</v>
      </c>
      <c r="FK24" s="182" t="s">
        <v>7770</v>
      </c>
      <c r="FL24" s="182" t="s">
        <v>7771</v>
      </c>
      <c r="FM24" s="185">
        <v>3400</v>
      </c>
      <c r="FN24" s="183">
        <v>23</v>
      </c>
      <c r="FO24" s="185">
        <v>60000</v>
      </c>
      <c r="FP24" s="183">
        <v>147</v>
      </c>
      <c r="FQ24" s="186" t="s">
        <v>180</v>
      </c>
    </row>
    <row r="25" spans="1:173" s="172" customFormat="1" ht="14.5" customHeight="1">
      <c r="A25" s="173">
        <v>927922084023</v>
      </c>
      <c r="B25" s="174" t="s">
        <v>7778</v>
      </c>
      <c r="C25" s="175">
        <v>871150063219740</v>
      </c>
      <c r="D25" s="174" t="s">
        <v>7779</v>
      </c>
      <c r="E25" s="175">
        <v>8711500632197</v>
      </c>
      <c r="F25" s="176" t="s">
        <v>7468</v>
      </c>
      <c r="G25" s="177">
        <v>5240</v>
      </c>
      <c r="H25" s="178">
        <v>59.4</v>
      </c>
      <c r="I25" s="177">
        <v>20000</v>
      </c>
      <c r="J25" s="178">
        <v>88.215488215488222</v>
      </c>
      <c r="K25" s="179" t="s">
        <v>768</v>
      </c>
      <c r="L25" s="177">
        <v>4000</v>
      </c>
      <c r="M25" s="180">
        <v>1500</v>
      </c>
      <c r="N25" s="191">
        <v>929003130702</v>
      </c>
      <c r="O25" s="192" t="s">
        <v>2254</v>
      </c>
      <c r="P25" s="182" t="s">
        <v>7780</v>
      </c>
      <c r="Q25" s="182" t="s">
        <v>7781</v>
      </c>
      <c r="R25" s="182" t="s">
        <v>7782</v>
      </c>
      <c r="S25" s="177">
        <v>2000</v>
      </c>
      <c r="T25" s="183" t="s">
        <v>2098</v>
      </c>
      <c r="U25" s="177">
        <v>20000</v>
      </c>
      <c r="V25" s="183">
        <v>102</v>
      </c>
      <c r="W25" s="184" t="s">
        <v>322</v>
      </c>
      <c r="X25" s="173" t="s">
        <v>7783</v>
      </c>
      <c r="Y25" s="182" t="s">
        <v>2148</v>
      </c>
      <c r="Z25" s="182" t="s">
        <v>7784</v>
      </c>
      <c r="AA25" s="182" t="s">
        <v>7785</v>
      </c>
      <c r="AB25" s="182" t="s">
        <v>7786</v>
      </c>
      <c r="AC25" s="185">
        <v>2200</v>
      </c>
      <c r="AD25" s="183">
        <v>20</v>
      </c>
      <c r="AE25" s="185">
        <v>50000</v>
      </c>
      <c r="AF25" s="183">
        <v>110</v>
      </c>
      <c r="AG25" s="186" t="s">
        <v>338</v>
      </c>
      <c r="AH25" s="173" t="s">
        <v>7787</v>
      </c>
      <c r="AI25" s="182" t="s">
        <v>2155</v>
      </c>
      <c r="AJ25" s="182" t="s">
        <v>7788</v>
      </c>
      <c r="AK25" s="182" t="s">
        <v>7789</v>
      </c>
      <c r="AL25" s="182" t="s">
        <v>7790</v>
      </c>
      <c r="AM25" s="187">
        <v>2700</v>
      </c>
      <c r="AN25" s="183">
        <v>24</v>
      </c>
      <c r="AO25" s="185">
        <v>50000</v>
      </c>
      <c r="AP25" s="183">
        <v>112</v>
      </c>
      <c r="AQ25" s="186" t="s">
        <v>338</v>
      </c>
      <c r="AR25" s="195">
        <v>929003154402</v>
      </c>
      <c r="AS25" s="192" t="s">
        <v>5332</v>
      </c>
      <c r="AT25" s="182" t="s">
        <v>7791</v>
      </c>
      <c r="AU25" s="182" t="s">
        <v>7792</v>
      </c>
      <c r="AV25" s="182" t="s">
        <v>7793</v>
      </c>
      <c r="AW25" s="185">
        <v>3500</v>
      </c>
      <c r="AX25" s="183" t="s">
        <v>2161</v>
      </c>
      <c r="AY25" s="185">
        <v>50000</v>
      </c>
      <c r="AZ25" s="183">
        <v>111</v>
      </c>
      <c r="BA25" s="186" t="s">
        <v>338</v>
      </c>
      <c r="BB25" s="188">
        <v>929002021802</v>
      </c>
      <c r="BC25" s="182" t="s">
        <v>2043</v>
      </c>
      <c r="BD25" s="182" t="s">
        <v>7794</v>
      </c>
      <c r="BE25" s="182" t="s">
        <v>7795</v>
      </c>
      <c r="BF25" s="182" t="s">
        <v>7796</v>
      </c>
      <c r="BG25" s="185">
        <v>3100</v>
      </c>
      <c r="BH25" s="183" t="s">
        <v>2042</v>
      </c>
      <c r="BI25" s="185">
        <v>60000</v>
      </c>
      <c r="BJ25" s="183">
        <v>151</v>
      </c>
      <c r="BK25" s="186" t="s">
        <v>180</v>
      </c>
      <c r="BL25" s="173">
        <v>929002998002</v>
      </c>
      <c r="BM25" s="182" t="s">
        <v>2055</v>
      </c>
      <c r="BN25" s="182" t="s">
        <v>7797</v>
      </c>
      <c r="BO25" s="182" t="s">
        <v>7798</v>
      </c>
      <c r="BP25" s="182" t="s">
        <v>7799</v>
      </c>
      <c r="BQ25" s="185">
        <v>3700</v>
      </c>
      <c r="BR25" s="183">
        <v>23</v>
      </c>
      <c r="BS25" s="185">
        <v>60000</v>
      </c>
      <c r="BT25" s="183">
        <v>160</v>
      </c>
      <c r="BU25" s="186" t="s">
        <v>810</v>
      </c>
      <c r="BV25" s="173">
        <v>929001923002</v>
      </c>
      <c r="BW25" s="182" t="s">
        <v>1868</v>
      </c>
      <c r="BX25" s="182" t="s">
        <v>7800</v>
      </c>
      <c r="BY25" s="182" t="s">
        <v>7801</v>
      </c>
      <c r="BZ25" s="182" t="s">
        <v>7802</v>
      </c>
      <c r="CA25" s="185">
        <v>3100</v>
      </c>
      <c r="CB25" s="183" t="s">
        <v>1864</v>
      </c>
      <c r="CC25" s="185">
        <v>75000</v>
      </c>
      <c r="CD25" s="183">
        <v>170</v>
      </c>
      <c r="CE25" s="186" t="s">
        <v>810</v>
      </c>
      <c r="CF25" s="173">
        <v>929002998602</v>
      </c>
      <c r="CG25" s="182" t="s">
        <v>1893</v>
      </c>
      <c r="CH25" s="182" t="s">
        <v>7803</v>
      </c>
      <c r="CI25" s="182" t="s">
        <v>7804</v>
      </c>
      <c r="CJ25" s="182" t="s">
        <v>7805</v>
      </c>
      <c r="CK25" s="185">
        <v>3700</v>
      </c>
      <c r="CL25" s="183" t="s">
        <v>1892</v>
      </c>
      <c r="CM25" s="185">
        <v>75000</v>
      </c>
      <c r="CN25" s="183">
        <v>170</v>
      </c>
      <c r="CO25" s="186" t="s">
        <v>810</v>
      </c>
      <c r="CP25" s="173">
        <v>929003067202</v>
      </c>
      <c r="CQ25" s="182" t="s">
        <v>1886</v>
      </c>
      <c r="CR25" s="182" t="s">
        <v>7806</v>
      </c>
      <c r="CS25" s="182" t="s">
        <v>7807</v>
      </c>
      <c r="CT25" s="182" t="s">
        <v>7808</v>
      </c>
      <c r="CU25" s="185">
        <v>3700</v>
      </c>
      <c r="CV25" s="183">
        <v>20</v>
      </c>
      <c r="CW25" s="185">
        <v>75000</v>
      </c>
      <c r="CX25" s="183">
        <v>185</v>
      </c>
      <c r="CY25" s="186" t="s">
        <v>1020</v>
      </c>
      <c r="CZ25" s="195">
        <v>929003482302</v>
      </c>
      <c r="DA25" s="192" t="s">
        <v>1878</v>
      </c>
      <c r="DB25" s="182" t="s">
        <v>7809</v>
      </c>
      <c r="DC25" s="182" t="s">
        <v>7810</v>
      </c>
      <c r="DD25" s="182" t="s">
        <v>7811</v>
      </c>
      <c r="DE25" s="185">
        <v>3700</v>
      </c>
      <c r="DF25" s="183" t="s">
        <v>1880</v>
      </c>
      <c r="DG25" s="185">
        <v>100000</v>
      </c>
      <c r="DH25" s="183">
        <v>210</v>
      </c>
      <c r="DI25" s="186" t="s">
        <v>155</v>
      </c>
      <c r="DJ25" s="173">
        <v>929002210802</v>
      </c>
      <c r="DK25" s="182" t="s">
        <v>2077</v>
      </c>
      <c r="DL25" s="182" t="s">
        <v>7812</v>
      </c>
      <c r="DM25" s="182" t="s">
        <v>7813</v>
      </c>
      <c r="DN25" s="182" t="s">
        <v>7814</v>
      </c>
      <c r="DO25" s="185">
        <v>3700</v>
      </c>
      <c r="DP25" s="183">
        <v>25</v>
      </c>
      <c r="DQ25" s="185">
        <v>60000</v>
      </c>
      <c r="DR25" s="183">
        <v>148</v>
      </c>
      <c r="DS25" s="186" t="s">
        <v>180</v>
      </c>
      <c r="DT25" s="173" t="s">
        <v>7815</v>
      </c>
      <c r="DU25" s="182" t="s">
        <v>1948</v>
      </c>
      <c r="DV25" s="182" t="s">
        <v>7816</v>
      </c>
      <c r="DW25" s="182" t="s">
        <v>7817</v>
      </c>
      <c r="DX25" s="182" t="s">
        <v>7818</v>
      </c>
      <c r="DY25" s="185">
        <v>3100</v>
      </c>
      <c r="DZ25" s="183">
        <v>20</v>
      </c>
      <c r="EA25" s="185">
        <v>75000</v>
      </c>
      <c r="EB25" s="183">
        <v>155</v>
      </c>
      <c r="EC25" s="186" t="s">
        <v>180</v>
      </c>
      <c r="ED25" s="173" t="s">
        <v>7819</v>
      </c>
      <c r="EE25" s="182" t="s">
        <v>1962</v>
      </c>
      <c r="EF25" s="182" t="s">
        <v>7820</v>
      </c>
      <c r="EG25" s="182" t="s">
        <v>7821</v>
      </c>
      <c r="EH25" s="182" t="s">
        <v>7822</v>
      </c>
      <c r="EI25" s="185">
        <v>3700</v>
      </c>
      <c r="EJ25" s="183">
        <v>24</v>
      </c>
      <c r="EK25" s="185">
        <v>75000</v>
      </c>
      <c r="EL25" s="183">
        <v>154</v>
      </c>
      <c r="EM25" s="186" t="s">
        <v>180</v>
      </c>
      <c r="EN25" s="173">
        <v>929001869602</v>
      </c>
      <c r="EO25" s="182" t="s">
        <v>2225</v>
      </c>
      <c r="EP25" s="182" t="s">
        <v>7823</v>
      </c>
      <c r="EQ25" s="182" t="s">
        <v>7824</v>
      </c>
      <c r="ER25" s="182" t="s">
        <v>7825</v>
      </c>
      <c r="ES25" s="185">
        <v>2700</v>
      </c>
      <c r="ET25" s="183">
        <v>23</v>
      </c>
      <c r="EU25" s="185">
        <v>50000</v>
      </c>
      <c r="EV25" s="183">
        <v>117</v>
      </c>
      <c r="EW25" s="186" t="s">
        <v>338</v>
      </c>
      <c r="EX25" s="173" t="s">
        <v>7826</v>
      </c>
      <c r="EY25" s="192" t="s">
        <v>2235</v>
      </c>
      <c r="EZ25" s="194" t="s">
        <v>7827</v>
      </c>
      <c r="FA25" s="182" t="s">
        <v>7828</v>
      </c>
      <c r="FB25" s="182" t="s">
        <v>7829</v>
      </c>
      <c r="FC25" s="185">
        <v>3500</v>
      </c>
      <c r="FD25" s="183" t="s">
        <v>427</v>
      </c>
      <c r="FE25" s="185">
        <v>50000</v>
      </c>
      <c r="FF25" s="183">
        <v>152</v>
      </c>
      <c r="FG25" s="186" t="s">
        <v>180</v>
      </c>
      <c r="FH25" s="173">
        <v>929002997402</v>
      </c>
      <c r="FI25" s="182" t="s">
        <v>2067</v>
      </c>
      <c r="FJ25" s="182" t="s">
        <v>7830</v>
      </c>
      <c r="FK25" s="182" t="s">
        <v>7831</v>
      </c>
      <c r="FL25" s="182" t="s">
        <v>7832</v>
      </c>
      <c r="FM25" s="185">
        <v>3700</v>
      </c>
      <c r="FN25" s="183">
        <v>23</v>
      </c>
      <c r="FO25" s="185">
        <v>60000</v>
      </c>
      <c r="FP25" s="183">
        <v>160</v>
      </c>
      <c r="FQ25" s="186" t="s">
        <v>810</v>
      </c>
    </row>
    <row r="26" spans="1:173" s="172" customFormat="1" ht="14.5" customHeight="1">
      <c r="A26" s="173">
        <v>927922084069</v>
      </c>
      <c r="B26" s="174" t="s">
        <v>7833</v>
      </c>
      <c r="C26" s="175">
        <v>871150061029440</v>
      </c>
      <c r="D26" s="174" t="s">
        <v>7834</v>
      </c>
      <c r="E26" s="175">
        <v>8711500610294</v>
      </c>
      <c r="F26" s="176" t="s">
        <v>7468</v>
      </c>
      <c r="G26" s="177">
        <v>5240</v>
      </c>
      <c r="H26" s="178">
        <v>59.4</v>
      </c>
      <c r="I26" s="177">
        <v>20000</v>
      </c>
      <c r="J26" s="178">
        <v>88.215488215488222</v>
      </c>
      <c r="K26" s="179" t="s">
        <v>768</v>
      </c>
      <c r="L26" s="177">
        <v>4000</v>
      </c>
      <c r="M26" s="180">
        <v>1500</v>
      </c>
      <c r="N26" s="191">
        <v>929003130702</v>
      </c>
      <c r="O26" s="192" t="s">
        <v>2254</v>
      </c>
      <c r="P26" s="182" t="s">
        <v>7780</v>
      </c>
      <c r="Q26" s="182" t="s">
        <v>7781</v>
      </c>
      <c r="R26" s="182" t="s">
        <v>7782</v>
      </c>
      <c r="S26" s="177">
        <v>2000</v>
      </c>
      <c r="T26" s="183" t="s">
        <v>2098</v>
      </c>
      <c r="U26" s="177">
        <v>20000</v>
      </c>
      <c r="V26" s="183">
        <v>102</v>
      </c>
      <c r="W26" s="184" t="s">
        <v>322</v>
      </c>
      <c r="X26" s="173" t="s">
        <v>7783</v>
      </c>
      <c r="Y26" s="182" t="s">
        <v>2148</v>
      </c>
      <c r="Z26" s="182" t="s">
        <v>7784</v>
      </c>
      <c r="AA26" s="182" t="s">
        <v>7785</v>
      </c>
      <c r="AB26" s="182" t="s">
        <v>7786</v>
      </c>
      <c r="AC26" s="185">
        <v>2200</v>
      </c>
      <c r="AD26" s="183">
        <v>20</v>
      </c>
      <c r="AE26" s="185">
        <v>50000</v>
      </c>
      <c r="AF26" s="183">
        <v>110</v>
      </c>
      <c r="AG26" s="186" t="s">
        <v>338</v>
      </c>
      <c r="AH26" s="173" t="s">
        <v>7787</v>
      </c>
      <c r="AI26" s="182" t="s">
        <v>2155</v>
      </c>
      <c r="AJ26" s="182" t="s">
        <v>7788</v>
      </c>
      <c r="AK26" s="182" t="s">
        <v>7789</v>
      </c>
      <c r="AL26" s="182" t="s">
        <v>7790</v>
      </c>
      <c r="AM26" s="187">
        <v>2700</v>
      </c>
      <c r="AN26" s="183">
        <v>24</v>
      </c>
      <c r="AO26" s="185">
        <v>50000</v>
      </c>
      <c r="AP26" s="183">
        <v>112</v>
      </c>
      <c r="AQ26" s="186" t="s">
        <v>338</v>
      </c>
      <c r="AR26" s="195">
        <v>929003154402</v>
      </c>
      <c r="AS26" s="192" t="s">
        <v>5332</v>
      </c>
      <c r="AT26" s="182" t="s">
        <v>7791</v>
      </c>
      <c r="AU26" s="182" t="s">
        <v>7792</v>
      </c>
      <c r="AV26" s="182" t="s">
        <v>7793</v>
      </c>
      <c r="AW26" s="185">
        <v>3500</v>
      </c>
      <c r="AX26" s="183" t="s">
        <v>2161</v>
      </c>
      <c r="AY26" s="185">
        <v>50000</v>
      </c>
      <c r="AZ26" s="183">
        <v>111</v>
      </c>
      <c r="BA26" s="186" t="s">
        <v>338</v>
      </c>
      <c r="BB26" s="188">
        <v>929002021802</v>
      </c>
      <c r="BC26" s="182" t="s">
        <v>2043</v>
      </c>
      <c r="BD26" s="182" t="s">
        <v>7794</v>
      </c>
      <c r="BE26" s="182" t="s">
        <v>7795</v>
      </c>
      <c r="BF26" s="182" t="s">
        <v>7796</v>
      </c>
      <c r="BG26" s="185">
        <v>3100</v>
      </c>
      <c r="BH26" s="183" t="s">
        <v>2042</v>
      </c>
      <c r="BI26" s="185">
        <v>60000</v>
      </c>
      <c r="BJ26" s="183">
        <v>151</v>
      </c>
      <c r="BK26" s="186" t="s">
        <v>180</v>
      </c>
      <c r="BL26" s="173">
        <v>929002998002</v>
      </c>
      <c r="BM26" s="182" t="s">
        <v>2055</v>
      </c>
      <c r="BN26" s="182" t="s">
        <v>7797</v>
      </c>
      <c r="BO26" s="182" t="s">
        <v>7798</v>
      </c>
      <c r="BP26" s="182" t="s">
        <v>7799</v>
      </c>
      <c r="BQ26" s="185">
        <v>3700</v>
      </c>
      <c r="BR26" s="183">
        <v>23</v>
      </c>
      <c r="BS26" s="185">
        <v>60000</v>
      </c>
      <c r="BT26" s="183">
        <v>160</v>
      </c>
      <c r="BU26" s="186" t="s">
        <v>810</v>
      </c>
      <c r="BV26" s="173">
        <v>929001923002</v>
      </c>
      <c r="BW26" s="182" t="s">
        <v>1868</v>
      </c>
      <c r="BX26" s="182" t="s">
        <v>7800</v>
      </c>
      <c r="BY26" s="182" t="s">
        <v>7801</v>
      </c>
      <c r="BZ26" s="182" t="s">
        <v>7802</v>
      </c>
      <c r="CA26" s="185">
        <v>3100</v>
      </c>
      <c r="CB26" s="183" t="s">
        <v>1864</v>
      </c>
      <c r="CC26" s="185">
        <v>75000</v>
      </c>
      <c r="CD26" s="183">
        <v>170</v>
      </c>
      <c r="CE26" s="186" t="s">
        <v>810</v>
      </c>
      <c r="CF26" s="173">
        <v>929002998602</v>
      </c>
      <c r="CG26" s="182" t="s">
        <v>1893</v>
      </c>
      <c r="CH26" s="182" t="s">
        <v>7803</v>
      </c>
      <c r="CI26" s="182" t="s">
        <v>7804</v>
      </c>
      <c r="CJ26" s="182" t="s">
        <v>7805</v>
      </c>
      <c r="CK26" s="185">
        <v>3700</v>
      </c>
      <c r="CL26" s="183" t="s">
        <v>1892</v>
      </c>
      <c r="CM26" s="185">
        <v>75000</v>
      </c>
      <c r="CN26" s="183">
        <v>170</v>
      </c>
      <c r="CO26" s="186" t="s">
        <v>810</v>
      </c>
      <c r="CP26" s="173">
        <v>929003067202</v>
      </c>
      <c r="CQ26" s="182" t="s">
        <v>1886</v>
      </c>
      <c r="CR26" s="182" t="s">
        <v>7806</v>
      </c>
      <c r="CS26" s="182" t="s">
        <v>7807</v>
      </c>
      <c r="CT26" s="182" t="s">
        <v>7808</v>
      </c>
      <c r="CU26" s="185">
        <v>3700</v>
      </c>
      <c r="CV26" s="183">
        <v>20</v>
      </c>
      <c r="CW26" s="185">
        <v>75000</v>
      </c>
      <c r="CX26" s="183">
        <v>185</v>
      </c>
      <c r="CY26" s="186" t="s">
        <v>1020</v>
      </c>
      <c r="CZ26" s="195">
        <v>929003482302</v>
      </c>
      <c r="DA26" s="192" t="s">
        <v>1878</v>
      </c>
      <c r="DB26" s="182" t="s">
        <v>7809</v>
      </c>
      <c r="DC26" s="182" t="s">
        <v>7810</v>
      </c>
      <c r="DD26" s="182" t="s">
        <v>7811</v>
      </c>
      <c r="DE26" s="185">
        <v>3700</v>
      </c>
      <c r="DF26" s="183" t="s">
        <v>1880</v>
      </c>
      <c r="DG26" s="185">
        <v>100000</v>
      </c>
      <c r="DH26" s="183">
        <v>210</v>
      </c>
      <c r="DI26" s="186" t="s">
        <v>155</v>
      </c>
      <c r="DJ26" s="173">
        <v>929002210802</v>
      </c>
      <c r="DK26" s="182" t="s">
        <v>2077</v>
      </c>
      <c r="DL26" s="182" t="s">
        <v>7812</v>
      </c>
      <c r="DM26" s="182" t="s">
        <v>7813</v>
      </c>
      <c r="DN26" s="182" t="s">
        <v>7814</v>
      </c>
      <c r="DO26" s="185">
        <v>3700</v>
      </c>
      <c r="DP26" s="183">
        <v>25</v>
      </c>
      <c r="DQ26" s="185">
        <v>60000</v>
      </c>
      <c r="DR26" s="183">
        <v>148</v>
      </c>
      <c r="DS26" s="186" t="s">
        <v>180</v>
      </c>
      <c r="DT26" s="173" t="s">
        <v>7815</v>
      </c>
      <c r="DU26" s="182" t="s">
        <v>1948</v>
      </c>
      <c r="DV26" s="182" t="s">
        <v>7816</v>
      </c>
      <c r="DW26" s="182" t="s">
        <v>7817</v>
      </c>
      <c r="DX26" s="182" t="s">
        <v>7818</v>
      </c>
      <c r="DY26" s="185">
        <v>3100</v>
      </c>
      <c r="DZ26" s="183">
        <v>20</v>
      </c>
      <c r="EA26" s="185">
        <v>75000</v>
      </c>
      <c r="EB26" s="183">
        <v>155</v>
      </c>
      <c r="EC26" s="186" t="s">
        <v>180</v>
      </c>
      <c r="ED26" s="173" t="s">
        <v>7819</v>
      </c>
      <c r="EE26" s="182" t="s">
        <v>1962</v>
      </c>
      <c r="EF26" s="182" t="s">
        <v>7820</v>
      </c>
      <c r="EG26" s="182" t="s">
        <v>7821</v>
      </c>
      <c r="EH26" s="182" t="s">
        <v>7822</v>
      </c>
      <c r="EI26" s="185">
        <v>3700</v>
      </c>
      <c r="EJ26" s="183">
        <v>24</v>
      </c>
      <c r="EK26" s="185">
        <v>75000</v>
      </c>
      <c r="EL26" s="183">
        <v>154</v>
      </c>
      <c r="EM26" s="186" t="s">
        <v>180</v>
      </c>
      <c r="EN26" s="173">
        <v>929001869602</v>
      </c>
      <c r="EO26" s="182" t="s">
        <v>2225</v>
      </c>
      <c r="EP26" s="182" t="s">
        <v>7823</v>
      </c>
      <c r="EQ26" s="182" t="s">
        <v>7824</v>
      </c>
      <c r="ER26" s="182" t="s">
        <v>7825</v>
      </c>
      <c r="ES26" s="185">
        <v>2700</v>
      </c>
      <c r="ET26" s="183">
        <v>23</v>
      </c>
      <c r="EU26" s="185">
        <v>50000</v>
      </c>
      <c r="EV26" s="183">
        <v>117</v>
      </c>
      <c r="EW26" s="186" t="s">
        <v>338</v>
      </c>
      <c r="EX26" s="173" t="s">
        <v>7826</v>
      </c>
      <c r="EY26" s="192" t="s">
        <v>2235</v>
      </c>
      <c r="EZ26" s="194" t="s">
        <v>7827</v>
      </c>
      <c r="FA26" s="182" t="s">
        <v>7828</v>
      </c>
      <c r="FB26" s="182" t="s">
        <v>7829</v>
      </c>
      <c r="FC26" s="185">
        <v>3500</v>
      </c>
      <c r="FD26" s="183" t="s">
        <v>427</v>
      </c>
      <c r="FE26" s="185">
        <v>50000</v>
      </c>
      <c r="FF26" s="183">
        <v>152</v>
      </c>
      <c r="FG26" s="186" t="s">
        <v>180</v>
      </c>
      <c r="FH26" s="173">
        <v>929002997402</v>
      </c>
      <c r="FI26" s="182" t="s">
        <v>2067</v>
      </c>
      <c r="FJ26" s="182" t="s">
        <v>7830</v>
      </c>
      <c r="FK26" s="182" t="s">
        <v>7831</v>
      </c>
      <c r="FL26" s="182" t="s">
        <v>7832</v>
      </c>
      <c r="FM26" s="185">
        <v>3700</v>
      </c>
      <c r="FN26" s="183">
        <v>23</v>
      </c>
      <c r="FO26" s="185">
        <v>60000</v>
      </c>
      <c r="FP26" s="183">
        <v>160</v>
      </c>
      <c r="FQ26" s="186" t="s">
        <v>810</v>
      </c>
    </row>
    <row r="27" spans="1:173" s="172" customFormat="1" ht="14.5" customHeight="1">
      <c r="A27" s="173">
        <v>927922086544</v>
      </c>
      <c r="B27" s="174" t="s">
        <v>7835</v>
      </c>
      <c r="C27" s="175">
        <v>871150063225840</v>
      </c>
      <c r="D27" s="174" t="s">
        <v>7836</v>
      </c>
      <c r="E27" s="175">
        <v>8711500632258</v>
      </c>
      <c r="F27" s="176" t="s">
        <v>7468</v>
      </c>
      <c r="G27" s="177">
        <v>5000</v>
      </c>
      <c r="H27" s="178">
        <v>59.4</v>
      </c>
      <c r="I27" s="177">
        <v>20000</v>
      </c>
      <c r="J27" s="178">
        <v>84.17508417508418</v>
      </c>
      <c r="K27" s="179" t="s">
        <v>768</v>
      </c>
      <c r="L27" s="177">
        <v>6500</v>
      </c>
      <c r="M27" s="180">
        <v>1500</v>
      </c>
      <c r="N27" s="191">
        <v>929003130802</v>
      </c>
      <c r="O27" s="192" t="s">
        <v>2246</v>
      </c>
      <c r="P27" s="182" t="s">
        <v>7837</v>
      </c>
      <c r="Q27" s="182" t="s">
        <v>7838</v>
      </c>
      <c r="R27" s="182" t="s">
        <v>7839</v>
      </c>
      <c r="S27" s="177">
        <v>2000</v>
      </c>
      <c r="T27" s="183" t="s">
        <v>2098</v>
      </c>
      <c r="U27" s="177">
        <v>20000</v>
      </c>
      <c r="V27" s="183">
        <v>102</v>
      </c>
      <c r="W27" s="184" t="s">
        <v>322</v>
      </c>
      <c r="X27" s="173" t="s">
        <v>7840</v>
      </c>
      <c r="Y27" s="182" t="s">
        <v>2151</v>
      </c>
      <c r="Z27" s="182" t="s">
        <v>7841</v>
      </c>
      <c r="AA27" s="182" t="s">
        <v>7842</v>
      </c>
      <c r="AB27" s="182" t="s">
        <v>7843</v>
      </c>
      <c r="AC27" s="185">
        <v>2200</v>
      </c>
      <c r="AD27" s="183">
        <v>20</v>
      </c>
      <c r="AE27" s="185">
        <v>50000</v>
      </c>
      <c r="AF27" s="183">
        <v>110</v>
      </c>
      <c r="AG27" s="186" t="s">
        <v>338</v>
      </c>
      <c r="AH27" s="173" t="s">
        <v>7844</v>
      </c>
      <c r="AI27" s="182" t="s">
        <v>2157</v>
      </c>
      <c r="AJ27" s="182" t="s">
        <v>7845</v>
      </c>
      <c r="AK27" s="182" t="s">
        <v>7846</v>
      </c>
      <c r="AL27" s="182" t="s">
        <v>7847</v>
      </c>
      <c r="AM27" s="187">
        <v>2700</v>
      </c>
      <c r="AN27" s="183">
        <v>24</v>
      </c>
      <c r="AO27" s="185">
        <v>50000</v>
      </c>
      <c r="AP27" s="183">
        <v>112</v>
      </c>
      <c r="AQ27" s="186" t="s">
        <v>338</v>
      </c>
      <c r="AR27" s="195">
        <v>929003154502</v>
      </c>
      <c r="AS27" s="192" t="s">
        <v>5108</v>
      </c>
      <c r="AT27" s="182" t="s">
        <v>7848</v>
      </c>
      <c r="AU27" s="182" t="s">
        <v>7849</v>
      </c>
      <c r="AV27" s="182" t="s">
        <v>7850</v>
      </c>
      <c r="AW27" s="185">
        <v>3500</v>
      </c>
      <c r="AX27" s="183" t="s">
        <v>2161</v>
      </c>
      <c r="AY27" s="185">
        <v>50000</v>
      </c>
      <c r="AZ27" s="183">
        <v>111</v>
      </c>
      <c r="BA27" s="186" t="s">
        <v>338</v>
      </c>
      <c r="BB27" s="188">
        <v>929002021902</v>
      </c>
      <c r="BC27" s="182" t="s">
        <v>2045</v>
      </c>
      <c r="BD27" s="182" t="s">
        <v>7851</v>
      </c>
      <c r="BE27" s="182" t="s">
        <v>7852</v>
      </c>
      <c r="BF27" s="182" t="s">
        <v>7853</v>
      </c>
      <c r="BG27" s="185">
        <v>3100</v>
      </c>
      <c r="BH27" s="183" t="s">
        <v>2042</v>
      </c>
      <c r="BI27" s="185">
        <v>60000</v>
      </c>
      <c r="BJ27" s="183">
        <v>151</v>
      </c>
      <c r="BK27" s="186" t="s">
        <v>180</v>
      </c>
      <c r="BL27" s="173">
        <v>929002998102</v>
      </c>
      <c r="BM27" s="182" t="s">
        <v>2057</v>
      </c>
      <c r="BN27" s="182" t="s">
        <v>7854</v>
      </c>
      <c r="BO27" s="182" t="s">
        <v>7855</v>
      </c>
      <c r="BP27" s="182" t="s">
        <v>7856</v>
      </c>
      <c r="BQ27" s="185">
        <v>3700</v>
      </c>
      <c r="BR27" s="183">
        <v>23</v>
      </c>
      <c r="BS27" s="185">
        <v>60000</v>
      </c>
      <c r="BT27" s="183">
        <v>160</v>
      </c>
      <c r="BU27" s="186" t="s">
        <v>810</v>
      </c>
      <c r="BV27" s="173">
        <v>929001923102</v>
      </c>
      <c r="BW27" s="182" t="s">
        <v>1870</v>
      </c>
      <c r="BX27" s="182" t="s">
        <v>7857</v>
      </c>
      <c r="BY27" s="182" t="s">
        <v>7858</v>
      </c>
      <c r="BZ27" s="182" t="s">
        <v>7859</v>
      </c>
      <c r="CA27" s="185">
        <v>3100</v>
      </c>
      <c r="CB27" s="183" t="s">
        <v>1864</v>
      </c>
      <c r="CC27" s="185">
        <v>75000</v>
      </c>
      <c r="CD27" s="183">
        <v>170</v>
      </c>
      <c r="CE27" s="186" t="s">
        <v>810</v>
      </c>
      <c r="CF27" s="173">
        <v>929002998702</v>
      </c>
      <c r="CG27" s="182" t="s">
        <v>1895</v>
      </c>
      <c r="CH27" s="182" t="s">
        <v>7860</v>
      </c>
      <c r="CI27" s="182" t="s">
        <v>7861</v>
      </c>
      <c r="CJ27" s="182" t="s">
        <v>7862</v>
      </c>
      <c r="CK27" s="185">
        <v>3700</v>
      </c>
      <c r="CL27" s="183" t="s">
        <v>1892</v>
      </c>
      <c r="CM27" s="185">
        <v>75000</v>
      </c>
      <c r="CN27" s="183">
        <v>170</v>
      </c>
      <c r="CO27" s="186" t="s">
        <v>810</v>
      </c>
      <c r="CP27" s="173">
        <v>929003067302</v>
      </c>
      <c r="CQ27" s="182" t="s">
        <v>1888</v>
      </c>
      <c r="CR27" s="182" t="s">
        <v>7863</v>
      </c>
      <c r="CS27" s="182" t="s">
        <v>7864</v>
      </c>
      <c r="CT27" s="182" t="s">
        <v>7865</v>
      </c>
      <c r="CU27" s="185">
        <v>3700</v>
      </c>
      <c r="CV27" s="183">
        <v>20</v>
      </c>
      <c r="CW27" s="185">
        <v>75000</v>
      </c>
      <c r="CX27" s="183">
        <v>185</v>
      </c>
      <c r="CY27" s="186" t="s">
        <v>1020</v>
      </c>
      <c r="CZ27" s="195">
        <v>929003731902</v>
      </c>
      <c r="DA27" s="192" t="s">
        <v>1881</v>
      </c>
      <c r="DB27" s="194" t="s">
        <v>7866</v>
      </c>
      <c r="DC27" s="182" t="str">
        <f>RIGHT(DB27,8)</f>
        <v>26961300</v>
      </c>
      <c r="DD27" s="182" t="str">
        <f>LEFT(DB27,13)</f>
        <v>8720169269613</v>
      </c>
      <c r="DE27" s="185">
        <v>3700</v>
      </c>
      <c r="DF27" s="183" t="s">
        <v>1880</v>
      </c>
      <c r="DG27" s="185">
        <v>100000</v>
      </c>
      <c r="DH27" s="183">
        <v>210</v>
      </c>
      <c r="DI27" s="186" t="s">
        <v>155</v>
      </c>
      <c r="DJ27" s="173">
        <v>929002210902</v>
      </c>
      <c r="DK27" s="182" t="s">
        <v>2080</v>
      </c>
      <c r="DL27" s="182" t="s">
        <v>7867</v>
      </c>
      <c r="DM27" s="182" t="s">
        <v>7868</v>
      </c>
      <c r="DN27" s="182" t="s">
        <v>7869</v>
      </c>
      <c r="DO27" s="185">
        <v>3700</v>
      </c>
      <c r="DP27" s="183">
        <v>25</v>
      </c>
      <c r="DQ27" s="185">
        <v>60000</v>
      </c>
      <c r="DR27" s="183">
        <v>148</v>
      </c>
      <c r="DS27" s="186" t="s">
        <v>180</v>
      </c>
      <c r="DT27" s="173" t="s">
        <v>7870</v>
      </c>
      <c r="DU27" s="182" t="s">
        <v>1950</v>
      </c>
      <c r="DV27" s="182" t="s">
        <v>7871</v>
      </c>
      <c r="DW27" s="182" t="s">
        <v>7872</v>
      </c>
      <c r="DX27" s="182" t="s">
        <v>7873</v>
      </c>
      <c r="DY27" s="185">
        <v>3100</v>
      </c>
      <c r="DZ27" s="183">
        <v>20</v>
      </c>
      <c r="EA27" s="185">
        <v>75000</v>
      </c>
      <c r="EB27" s="183">
        <v>155</v>
      </c>
      <c r="EC27" s="186" t="s">
        <v>180</v>
      </c>
      <c r="ED27" s="173" t="s">
        <v>7874</v>
      </c>
      <c r="EE27" s="182" t="s">
        <v>1964</v>
      </c>
      <c r="EF27" s="182" t="s">
        <v>7875</v>
      </c>
      <c r="EG27" s="182" t="s">
        <v>7876</v>
      </c>
      <c r="EH27" s="182" t="s">
        <v>7877</v>
      </c>
      <c r="EI27" s="185">
        <v>3700</v>
      </c>
      <c r="EJ27" s="183">
        <v>24</v>
      </c>
      <c r="EK27" s="185">
        <v>75000</v>
      </c>
      <c r="EL27" s="183">
        <v>154</v>
      </c>
      <c r="EM27" s="186" t="s">
        <v>180</v>
      </c>
      <c r="EN27" s="173">
        <v>929001869702</v>
      </c>
      <c r="EO27" s="182" t="s">
        <v>2228</v>
      </c>
      <c r="EP27" s="182" t="s">
        <v>7878</v>
      </c>
      <c r="EQ27" s="182" t="s">
        <v>7879</v>
      </c>
      <c r="ER27" s="182" t="s">
        <v>7880</v>
      </c>
      <c r="ES27" s="185">
        <v>2700</v>
      </c>
      <c r="ET27" s="183">
        <v>23</v>
      </c>
      <c r="EU27" s="185">
        <v>50000</v>
      </c>
      <c r="EV27" s="183">
        <v>117</v>
      </c>
      <c r="EW27" s="186" t="s">
        <v>338</v>
      </c>
      <c r="EX27" s="173" t="s">
        <v>7881</v>
      </c>
      <c r="EY27" s="192" t="s">
        <v>2237</v>
      </c>
      <c r="EZ27" s="182" t="s">
        <v>7878</v>
      </c>
      <c r="FA27" s="182" t="s">
        <v>7879</v>
      </c>
      <c r="FB27" s="182" t="s">
        <v>7880</v>
      </c>
      <c r="FC27" s="185">
        <v>3500</v>
      </c>
      <c r="FD27" s="183" t="s">
        <v>427</v>
      </c>
      <c r="FE27" s="185">
        <v>50000</v>
      </c>
      <c r="FF27" s="183">
        <v>152</v>
      </c>
      <c r="FG27" s="186" t="s">
        <v>180</v>
      </c>
      <c r="FH27" s="173">
        <v>929002997502</v>
      </c>
      <c r="FI27" s="182" t="s">
        <v>2069</v>
      </c>
      <c r="FJ27" s="182" t="s">
        <v>7882</v>
      </c>
      <c r="FK27" s="182" t="s">
        <v>7883</v>
      </c>
      <c r="FL27" s="182" t="s">
        <v>7884</v>
      </c>
      <c r="FM27" s="185">
        <v>3700</v>
      </c>
      <c r="FN27" s="183">
        <v>23</v>
      </c>
      <c r="FO27" s="185">
        <v>60000</v>
      </c>
      <c r="FP27" s="183">
        <v>160</v>
      </c>
      <c r="FQ27" s="186" t="s">
        <v>810</v>
      </c>
    </row>
    <row r="28" spans="1:173" s="172" customFormat="1" ht="14.5" customHeight="1">
      <c r="A28" s="173">
        <v>927922282714</v>
      </c>
      <c r="B28" s="174" t="s">
        <v>5052</v>
      </c>
      <c r="C28" s="175">
        <v>871150070278440</v>
      </c>
      <c r="D28" s="174" t="s">
        <v>7885</v>
      </c>
      <c r="E28" s="175">
        <v>8711500702784</v>
      </c>
      <c r="F28" s="176" t="s">
        <v>7468</v>
      </c>
      <c r="G28" s="177">
        <v>1000</v>
      </c>
      <c r="H28" s="178">
        <v>15.5</v>
      </c>
      <c r="I28" s="177">
        <v>20000</v>
      </c>
      <c r="J28" s="178">
        <v>64.516129032258064</v>
      </c>
      <c r="K28" s="179" t="s">
        <v>768</v>
      </c>
      <c r="L28" s="177">
        <v>2700</v>
      </c>
      <c r="M28" s="180">
        <v>450</v>
      </c>
      <c r="N28" s="181" t="s">
        <v>7469</v>
      </c>
      <c r="O28" s="182"/>
      <c r="P28" s="182"/>
      <c r="Q28" s="182"/>
      <c r="R28" s="182"/>
      <c r="S28" s="177"/>
      <c r="T28" s="183"/>
      <c r="U28" s="177"/>
      <c r="V28" s="183"/>
      <c r="W28" s="184"/>
      <c r="X28" s="181" t="s">
        <v>7469</v>
      </c>
      <c r="Y28" s="182"/>
      <c r="Z28" s="182"/>
      <c r="AA28" s="182"/>
      <c r="AB28" s="182"/>
      <c r="AC28" s="185"/>
      <c r="AD28" s="183"/>
      <c r="AE28" s="185"/>
      <c r="AF28" s="183"/>
      <c r="AG28" s="186"/>
      <c r="AH28" s="181" t="s">
        <v>7469</v>
      </c>
      <c r="AI28" s="182"/>
      <c r="AJ28" s="182"/>
      <c r="AK28" s="182"/>
      <c r="AL28" s="182"/>
      <c r="AM28" s="187"/>
      <c r="AN28" s="183"/>
      <c r="AO28" s="185"/>
      <c r="AP28" s="183"/>
      <c r="AQ28" s="186"/>
      <c r="AR28" s="181" t="s">
        <v>7469</v>
      </c>
      <c r="AS28" s="182"/>
      <c r="AT28" s="182"/>
      <c r="AU28" s="182"/>
      <c r="AV28" s="182"/>
      <c r="AW28" s="185"/>
      <c r="AX28" s="183"/>
      <c r="AY28" s="185"/>
      <c r="AZ28" s="183"/>
      <c r="BA28" s="186"/>
      <c r="BB28" s="193" t="s">
        <v>7469</v>
      </c>
      <c r="BC28" s="182"/>
      <c r="BD28" s="182"/>
      <c r="BE28" s="182"/>
      <c r="BF28" s="182"/>
      <c r="BG28" s="185"/>
      <c r="BH28" s="183"/>
      <c r="BI28" s="185"/>
      <c r="BJ28" s="183"/>
      <c r="BK28" s="186"/>
      <c r="BL28" s="181" t="s">
        <v>7469</v>
      </c>
      <c r="BM28" s="182"/>
      <c r="BN28" s="182"/>
      <c r="BO28" s="182"/>
      <c r="BP28" s="182"/>
      <c r="BQ28" s="185"/>
      <c r="BR28" s="183"/>
      <c r="BS28" s="185"/>
      <c r="BT28" s="183"/>
      <c r="BU28" s="186"/>
      <c r="BV28" s="181" t="s">
        <v>7469</v>
      </c>
      <c r="BW28" s="182"/>
      <c r="BX28" s="182"/>
      <c r="BY28" s="182"/>
      <c r="BZ28" s="182"/>
      <c r="CA28" s="185"/>
      <c r="CB28" s="183"/>
      <c r="CC28" s="185"/>
      <c r="CD28" s="183"/>
      <c r="CE28" s="186"/>
      <c r="CF28" s="181" t="s">
        <v>7469</v>
      </c>
      <c r="CG28" s="182"/>
      <c r="CH28" s="182"/>
      <c r="CI28" s="182"/>
      <c r="CJ28" s="182"/>
      <c r="CK28" s="185"/>
      <c r="CL28" s="183"/>
      <c r="CM28" s="185"/>
      <c r="CN28" s="183"/>
      <c r="CO28" s="186"/>
      <c r="CP28" s="181" t="s">
        <v>7469</v>
      </c>
      <c r="CQ28" s="182"/>
      <c r="CR28" s="182"/>
      <c r="CS28" s="182"/>
      <c r="CT28" s="182"/>
      <c r="CU28" s="185"/>
      <c r="CV28" s="183"/>
      <c r="CW28" s="185"/>
      <c r="CX28" s="183"/>
      <c r="CY28" s="186"/>
      <c r="CZ28" s="181" t="s">
        <v>7469</v>
      </c>
      <c r="DA28" s="182"/>
      <c r="DB28" s="182"/>
      <c r="DC28" s="182"/>
      <c r="DD28" s="182"/>
      <c r="DE28" s="185"/>
      <c r="DF28" s="183"/>
      <c r="DG28" s="185"/>
      <c r="DH28" s="183"/>
      <c r="DI28" s="186"/>
      <c r="DJ28" s="181" t="s">
        <v>7469</v>
      </c>
      <c r="DK28" s="182"/>
      <c r="DL28" s="182"/>
      <c r="DM28" s="182"/>
      <c r="DN28" s="182"/>
      <c r="DO28" s="185"/>
      <c r="DP28" s="183"/>
      <c r="DQ28" s="185"/>
      <c r="DR28" s="183"/>
      <c r="DS28" s="186"/>
      <c r="DT28" s="181" t="s">
        <v>7469</v>
      </c>
      <c r="DU28" s="182"/>
      <c r="DV28" s="182"/>
      <c r="DW28" s="182"/>
      <c r="DX28" s="182"/>
      <c r="DY28" s="185"/>
      <c r="DZ28" s="183"/>
      <c r="EA28" s="185"/>
      <c r="EB28" s="183"/>
      <c r="EC28" s="186"/>
      <c r="ED28" s="181" t="s">
        <v>7469</v>
      </c>
      <c r="EE28" s="182"/>
      <c r="EF28" s="182"/>
      <c r="EG28" s="182"/>
      <c r="EH28" s="182"/>
      <c r="EI28" s="185"/>
      <c r="EJ28" s="183"/>
      <c r="EK28" s="185"/>
      <c r="EL28" s="183"/>
      <c r="EM28" s="186"/>
      <c r="EN28" s="181" t="s">
        <v>7469</v>
      </c>
      <c r="EO28" s="182"/>
      <c r="EP28" s="182"/>
      <c r="EQ28" s="182"/>
      <c r="ER28" s="182"/>
      <c r="ES28" s="185"/>
      <c r="ET28" s="183"/>
      <c r="EU28" s="185"/>
      <c r="EV28" s="183"/>
      <c r="EW28" s="186"/>
      <c r="EX28" s="181" t="s">
        <v>7469</v>
      </c>
      <c r="EY28" s="182"/>
      <c r="EZ28" s="182"/>
      <c r="FA28" s="182"/>
      <c r="FB28" s="182"/>
      <c r="FC28" s="185"/>
      <c r="FD28" s="183"/>
      <c r="FE28" s="185"/>
      <c r="FF28" s="183"/>
      <c r="FG28" s="186"/>
      <c r="FH28" s="181" t="s">
        <v>7469</v>
      </c>
      <c r="FI28" s="182"/>
      <c r="FJ28" s="182"/>
      <c r="FK28" s="182"/>
      <c r="FL28" s="182"/>
      <c r="FM28" s="185"/>
      <c r="FN28" s="183"/>
      <c r="FO28" s="185"/>
      <c r="FP28" s="183"/>
      <c r="FQ28" s="186"/>
    </row>
    <row r="29" spans="1:173" s="172" customFormat="1" ht="14.5" customHeight="1">
      <c r="A29" s="173">
        <v>927922283014</v>
      </c>
      <c r="B29" s="174" t="s">
        <v>4930</v>
      </c>
      <c r="C29" s="175">
        <v>871150070279140</v>
      </c>
      <c r="D29" s="174" t="s">
        <v>7886</v>
      </c>
      <c r="E29" s="175">
        <v>8711500702791</v>
      </c>
      <c r="F29" s="176" t="s">
        <v>7468</v>
      </c>
      <c r="G29" s="177">
        <v>1000</v>
      </c>
      <c r="H29" s="178">
        <v>15.5</v>
      </c>
      <c r="I29" s="177">
        <v>20000</v>
      </c>
      <c r="J29" s="178">
        <v>64.516129032258064</v>
      </c>
      <c r="K29" s="179" t="s">
        <v>768</v>
      </c>
      <c r="L29" s="177">
        <v>3000</v>
      </c>
      <c r="M29" s="180">
        <v>450</v>
      </c>
      <c r="N29" s="181" t="s">
        <v>7469</v>
      </c>
      <c r="O29" s="182"/>
      <c r="P29" s="182"/>
      <c r="Q29" s="182"/>
      <c r="R29" s="182"/>
      <c r="S29" s="177"/>
      <c r="T29" s="183"/>
      <c r="U29" s="177"/>
      <c r="V29" s="183"/>
      <c r="W29" s="184"/>
      <c r="X29" s="181" t="s">
        <v>7469</v>
      </c>
      <c r="Y29" s="182"/>
      <c r="Z29" s="182"/>
      <c r="AA29" s="182"/>
      <c r="AB29" s="182"/>
      <c r="AC29" s="185"/>
      <c r="AD29" s="183"/>
      <c r="AE29" s="185"/>
      <c r="AF29" s="183"/>
      <c r="AG29" s="186"/>
      <c r="AH29" s="181" t="s">
        <v>7469</v>
      </c>
      <c r="AI29" s="182"/>
      <c r="AJ29" s="182"/>
      <c r="AK29" s="182"/>
      <c r="AL29" s="182"/>
      <c r="AM29" s="187"/>
      <c r="AN29" s="183"/>
      <c r="AO29" s="185"/>
      <c r="AP29" s="183"/>
      <c r="AQ29" s="186"/>
      <c r="AR29" s="181" t="s">
        <v>7469</v>
      </c>
      <c r="AS29" s="182"/>
      <c r="AT29" s="182"/>
      <c r="AU29" s="182"/>
      <c r="AV29" s="182"/>
      <c r="AW29" s="185"/>
      <c r="AX29" s="183"/>
      <c r="AY29" s="185"/>
      <c r="AZ29" s="183"/>
      <c r="BA29" s="186"/>
      <c r="BB29" s="193" t="s">
        <v>7469</v>
      </c>
      <c r="BC29" s="182"/>
      <c r="BD29" s="182"/>
      <c r="BE29" s="182"/>
      <c r="BF29" s="182"/>
      <c r="BG29" s="185"/>
      <c r="BH29" s="183"/>
      <c r="BI29" s="185"/>
      <c r="BJ29" s="183"/>
      <c r="BK29" s="186"/>
      <c r="BL29" s="181" t="s">
        <v>7469</v>
      </c>
      <c r="BM29" s="182"/>
      <c r="BN29" s="182"/>
      <c r="BO29" s="182"/>
      <c r="BP29" s="182"/>
      <c r="BQ29" s="185"/>
      <c r="BR29" s="183"/>
      <c r="BS29" s="185"/>
      <c r="BT29" s="183"/>
      <c r="BU29" s="186"/>
      <c r="BV29" s="181" t="s">
        <v>7469</v>
      </c>
      <c r="BW29" s="182"/>
      <c r="BX29" s="182"/>
      <c r="BY29" s="182"/>
      <c r="BZ29" s="182"/>
      <c r="CA29" s="185"/>
      <c r="CB29" s="183"/>
      <c r="CC29" s="185"/>
      <c r="CD29" s="183"/>
      <c r="CE29" s="186"/>
      <c r="CF29" s="181" t="s">
        <v>7469</v>
      </c>
      <c r="CG29" s="182"/>
      <c r="CH29" s="182"/>
      <c r="CI29" s="182"/>
      <c r="CJ29" s="182"/>
      <c r="CK29" s="185"/>
      <c r="CL29" s="183"/>
      <c r="CM29" s="185"/>
      <c r="CN29" s="183"/>
      <c r="CO29" s="186"/>
      <c r="CP29" s="181" t="s">
        <v>7469</v>
      </c>
      <c r="CQ29" s="182"/>
      <c r="CR29" s="182"/>
      <c r="CS29" s="182"/>
      <c r="CT29" s="182"/>
      <c r="CU29" s="185"/>
      <c r="CV29" s="183"/>
      <c r="CW29" s="185"/>
      <c r="CX29" s="183"/>
      <c r="CY29" s="186"/>
      <c r="CZ29" s="181" t="s">
        <v>7469</v>
      </c>
      <c r="DA29" s="182"/>
      <c r="DB29" s="182"/>
      <c r="DC29" s="182"/>
      <c r="DD29" s="182"/>
      <c r="DE29" s="185"/>
      <c r="DF29" s="183"/>
      <c r="DG29" s="185"/>
      <c r="DH29" s="183"/>
      <c r="DI29" s="186"/>
      <c r="DJ29" s="181" t="s">
        <v>7469</v>
      </c>
      <c r="DK29" s="182"/>
      <c r="DL29" s="182"/>
      <c r="DM29" s="182"/>
      <c r="DN29" s="182"/>
      <c r="DO29" s="185"/>
      <c r="DP29" s="183"/>
      <c r="DQ29" s="185"/>
      <c r="DR29" s="183"/>
      <c r="DS29" s="186"/>
      <c r="DT29" s="181" t="s">
        <v>7469</v>
      </c>
      <c r="DU29" s="182"/>
      <c r="DV29" s="182"/>
      <c r="DW29" s="182"/>
      <c r="DX29" s="182"/>
      <c r="DY29" s="185"/>
      <c r="DZ29" s="183"/>
      <c r="EA29" s="185"/>
      <c r="EB29" s="183"/>
      <c r="EC29" s="186"/>
      <c r="ED29" s="181" t="s">
        <v>7469</v>
      </c>
      <c r="EE29" s="182"/>
      <c r="EF29" s="182"/>
      <c r="EG29" s="182"/>
      <c r="EH29" s="182"/>
      <c r="EI29" s="185"/>
      <c r="EJ29" s="183"/>
      <c r="EK29" s="185"/>
      <c r="EL29" s="183"/>
      <c r="EM29" s="186"/>
      <c r="EN29" s="181" t="s">
        <v>7469</v>
      </c>
      <c r="EO29" s="182"/>
      <c r="EP29" s="182"/>
      <c r="EQ29" s="182"/>
      <c r="ER29" s="182"/>
      <c r="ES29" s="185"/>
      <c r="ET29" s="183"/>
      <c r="EU29" s="185"/>
      <c r="EV29" s="183"/>
      <c r="EW29" s="186"/>
      <c r="EX29" s="181" t="s">
        <v>7469</v>
      </c>
      <c r="EY29" s="182"/>
      <c r="EZ29" s="182"/>
      <c r="FA29" s="182"/>
      <c r="FB29" s="182"/>
      <c r="FC29" s="185"/>
      <c r="FD29" s="183"/>
      <c r="FE29" s="185"/>
      <c r="FF29" s="183"/>
      <c r="FG29" s="186"/>
      <c r="FH29" s="181" t="s">
        <v>7469</v>
      </c>
      <c r="FI29" s="182"/>
      <c r="FJ29" s="182"/>
      <c r="FK29" s="182"/>
      <c r="FL29" s="182"/>
      <c r="FM29" s="185"/>
      <c r="FN29" s="183"/>
      <c r="FO29" s="185"/>
      <c r="FP29" s="183"/>
      <c r="FQ29" s="186"/>
    </row>
    <row r="30" spans="1:173" s="172" customFormat="1" ht="14.5" customHeight="1">
      <c r="A30" s="173">
        <v>927922284014</v>
      </c>
      <c r="B30" s="174" t="s">
        <v>5100</v>
      </c>
      <c r="C30" s="175">
        <v>871150070280740</v>
      </c>
      <c r="D30" s="174" t="s">
        <v>7887</v>
      </c>
      <c r="E30" s="175">
        <v>8711500702807</v>
      </c>
      <c r="F30" s="176" t="s">
        <v>7468</v>
      </c>
      <c r="G30" s="177">
        <v>1000</v>
      </c>
      <c r="H30" s="178">
        <v>15.5</v>
      </c>
      <c r="I30" s="177">
        <v>20000</v>
      </c>
      <c r="J30" s="178">
        <v>64.516129032258064</v>
      </c>
      <c r="K30" s="179" t="s">
        <v>768</v>
      </c>
      <c r="L30" s="177">
        <v>4000</v>
      </c>
      <c r="M30" s="180">
        <v>450</v>
      </c>
      <c r="N30" s="181" t="s">
        <v>7469</v>
      </c>
      <c r="O30" s="182"/>
      <c r="P30" s="182"/>
      <c r="Q30" s="182"/>
      <c r="R30" s="182"/>
      <c r="S30" s="177"/>
      <c r="T30" s="183"/>
      <c r="U30" s="177"/>
      <c r="V30" s="183"/>
      <c r="W30" s="184"/>
      <c r="X30" s="181" t="s">
        <v>7469</v>
      </c>
      <c r="Y30" s="182"/>
      <c r="Z30" s="182"/>
      <c r="AA30" s="182"/>
      <c r="AB30" s="182"/>
      <c r="AC30" s="185"/>
      <c r="AD30" s="183"/>
      <c r="AE30" s="185"/>
      <c r="AF30" s="183"/>
      <c r="AG30" s="186"/>
      <c r="AH30" s="181" t="s">
        <v>7469</v>
      </c>
      <c r="AI30" s="182"/>
      <c r="AJ30" s="182"/>
      <c r="AK30" s="182"/>
      <c r="AL30" s="182"/>
      <c r="AM30" s="187"/>
      <c r="AN30" s="183"/>
      <c r="AO30" s="185"/>
      <c r="AP30" s="183"/>
      <c r="AQ30" s="186"/>
      <c r="AR30" s="181" t="s">
        <v>7469</v>
      </c>
      <c r="AS30" s="182"/>
      <c r="AT30" s="182"/>
      <c r="AU30" s="182"/>
      <c r="AV30" s="182"/>
      <c r="AW30" s="185"/>
      <c r="AX30" s="183"/>
      <c r="AY30" s="185"/>
      <c r="AZ30" s="183"/>
      <c r="BA30" s="186"/>
      <c r="BB30" s="193" t="s">
        <v>7469</v>
      </c>
      <c r="BC30" s="182"/>
      <c r="BD30" s="182"/>
      <c r="BE30" s="182"/>
      <c r="BF30" s="182"/>
      <c r="BG30" s="185"/>
      <c r="BH30" s="183"/>
      <c r="BI30" s="185"/>
      <c r="BJ30" s="183"/>
      <c r="BK30" s="186"/>
      <c r="BL30" s="181" t="s">
        <v>7469</v>
      </c>
      <c r="BM30" s="182"/>
      <c r="BN30" s="182"/>
      <c r="BO30" s="182"/>
      <c r="BP30" s="182"/>
      <c r="BQ30" s="185"/>
      <c r="BR30" s="183"/>
      <c r="BS30" s="185"/>
      <c r="BT30" s="183"/>
      <c r="BU30" s="186"/>
      <c r="BV30" s="181" t="s">
        <v>7469</v>
      </c>
      <c r="BW30" s="182"/>
      <c r="BX30" s="182"/>
      <c r="BY30" s="182"/>
      <c r="BZ30" s="182"/>
      <c r="CA30" s="185"/>
      <c r="CB30" s="183"/>
      <c r="CC30" s="185"/>
      <c r="CD30" s="183"/>
      <c r="CE30" s="186"/>
      <c r="CF30" s="181" t="s">
        <v>7469</v>
      </c>
      <c r="CG30" s="182"/>
      <c r="CH30" s="182"/>
      <c r="CI30" s="182"/>
      <c r="CJ30" s="182"/>
      <c r="CK30" s="185"/>
      <c r="CL30" s="183"/>
      <c r="CM30" s="185"/>
      <c r="CN30" s="183"/>
      <c r="CO30" s="186"/>
      <c r="CP30" s="181" t="s">
        <v>7469</v>
      </c>
      <c r="CQ30" s="182"/>
      <c r="CR30" s="182"/>
      <c r="CS30" s="182"/>
      <c r="CT30" s="182"/>
      <c r="CU30" s="185"/>
      <c r="CV30" s="183"/>
      <c r="CW30" s="185"/>
      <c r="CX30" s="183"/>
      <c r="CY30" s="186"/>
      <c r="CZ30" s="181" t="s">
        <v>7469</v>
      </c>
      <c r="DA30" s="182"/>
      <c r="DB30" s="182"/>
      <c r="DC30" s="182"/>
      <c r="DD30" s="182"/>
      <c r="DE30" s="185"/>
      <c r="DF30" s="183"/>
      <c r="DG30" s="185"/>
      <c r="DH30" s="183"/>
      <c r="DI30" s="186"/>
      <c r="DJ30" s="181" t="s">
        <v>7469</v>
      </c>
      <c r="DK30" s="182"/>
      <c r="DL30" s="182"/>
      <c r="DM30" s="182"/>
      <c r="DN30" s="182"/>
      <c r="DO30" s="185"/>
      <c r="DP30" s="183"/>
      <c r="DQ30" s="185"/>
      <c r="DR30" s="183"/>
      <c r="DS30" s="186"/>
      <c r="DT30" s="181" t="s">
        <v>7469</v>
      </c>
      <c r="DU30" s="182"/>
      <c r="DV30" s="182"/>
      <c r="DW30" s="182"/>
      <c r="DX30" s="182"/>
      <c r="DY30" s="185"/>
      <c r="DZ30" s="183"/>
      <c r="EA30" s="185"/>
      <c r="EB30" s="183"/>
      <c r="EC30" s="186"/>
      <c r="ED30" s="181" t="s">
        <v>7469</v>
      </c>
      <c r="EE30" s="182"/>
      <c r="EF30" s="182"/>
      <c r="EG30" s="182"/>
      <c r="EH30" s="182"/>
      <c r="EI30" s="185"/>
      <c r="EJ30" s="183"/>
      <c r="EK30" s="185"/>
      <c r="EL30" s="183"/>
      <c r="EM30" s="186"/>
      <c r="EN30" s="181" t="s">
        <v>7469</v>
      </c>
      <c r="EO30" s="182"/>
      <c r="EP30" s="182"/>
      <c r="EQ30" s="182"/>
      <c r="ER30" s="182"/>
      <c r="ES30" s="185"/>
      <c r="ET30" s="183"/>
      <c r="EU30" s="185"/>
      <c r="EV30" s="183"/>
      <c r="EW30" s="186"/>
      <c r="EX30" s="181" t="s">
        <v>7469</v>
      </c>
      <c r="EY30" s="182"/>
      <c r="EZ30" s="182"/>
      <c r="FA30" s="182"/>
      <c r="FB30" s="182"/>
      <c r="FC30" s="185"/>
      <c r="FD30" s="183"/>
      <c r="FE30" s="185"/>
      <c r="FF30" s="183"/>
      <c r="FG30" s="186"/>
      <c r="FH30" s="181" t="s">
        <v>7469</v>
      </c>
      <c r="FI30" s="182"/>
      <c r="FJ30" s="182"/>
      <c r="FK30" s="182"/>
      <c r="FL30" s="182"/>
      <c r="FM30" s="185"/>
      <c r="FN30" s="183"/>
      <c r="FO30" s="185"/>
      <c r="FP30" s="183"/>
      <c r="FQ30" s="186"/>
    </row>
    <row r="31" spans="1:173" s="172" customFormat="1" ht="14.5" customHeight="1">
      <c r="A31" s="173">
        <v>927922286514</v>
      </c>
      <c r="B31" s="174" t="s">
        <v>5053</v>
      </c>
      <c r="C31" s="175">
        <v>872790091731400</v>
      </c>
      <c r="D31" s="174" t="s">
        <v>7888</v>
      </c>
      <c r="E31" s="175">
        <v>8727900917314</v>
      </c>
      <c r="F31" s="176" t="s">
        <v>7468</v>
      </c>
      <c r="G31" s="177">
        <v>930</v>
      </c>
      <c r="H31" s="178">
        <v>15.5</v>
      </c>
      <c r="I31" s="177">
        <v>20000</v>
      </c>
      <c r="J31" s="178">
        <v>60</v>
      </c>
      <c r="K31" s="179" t="s">
        <v>768</v>
      </c>
      <c r="L31" s="177">
        <v>6500</v>
      </c>
      <c r="M31" s="180">
        <v>450</v>
      </c>
      <c r="N31" s="181" t="s">
        <v>7469</v>
      </c>
      <c r="O31" s="182"/>
      <c r="P31" s="182"/>
      <c r="Q31" s="182"/>
      <c r="R31" s="182"/>
      <c r="S31" s="177"/>
      <c r="T31" s="183"/>
      <c r="U31" s="177"/>
      <c r="V31" s="183"/>
      <c r="W31" s="184"/>
      <c r="X31" s="181" t="s">
        <v>7469</v>
      </c>
      <c r="Y31" s="182"/>
      <c r="Z31" s="182"/>
      <c r="AA31" s="182"/>
      <c r="AB31" s="182"/>
      <c r="AC31" s="185"/>
      <c r="AD31" s="183"/>
      <c r="AE31" s="185"/>
      <c r="AF31" s="183"/>
      <c r="AG31" s="186"/>
      <c r="AH31" s="181" t="s">
        <v>7469</v>
      </c>
      <c r="AI31" s="182"/>
      <c r="AJ31" s="182"/>
      <c r="AK31" s="182"/>
      <c r="AL31" s="182"/>
      <c r="AM31" s="187"/>
      <c r="AN31" s="183"/>
      <c r="AO31" s="185"/>
      <c r="AP31" s="183"/>
      <c r="AQ31" s="186"/>
      <c r="AR31" s="181" t="s">
        <v>7469</v>
      </c>
      <c r="AS31" s="182"/>
      <c r="AT31" s="182"/>
      <c r="AU31" s="182"/>
      <c r="AV31" s="182"/>
      <c r="AW31" s="185"/>
      <c r="AX31" s="183"/>
      <c r="AY31" s="185"/>
      <c r="AZ31" s="183"/>
      <c r="BA31" s="186"/>
      <c r="BB31" s="193" t="s">
        <v>7469</v>
      </c>
      <c r="BC31" s="182"/>
      <c r="BD31" s="182"/>
      <c r="BE31" s="182"/>
      <c r="BF31" s="182"/>
      <c r="BG31" s="185"/>
      <c r="BH31" s="183"/>
      <c r="BI31" s="185"/>
      <c r="BJ31" s="183"/>
      <c r="BK31" s="186"/>
      <c r="BL31" s="181" t="s">
        <v>7469</v>
      </c>
      <c r="BM31" s="182"/>
      <c r="BN31" s="182"/>
      <c r="BO31" s="182"/>
      <c r="BP31" s="182"/>
      <c r="BQ31" s="185"/>
      <c r="BR31" s="183"/>
      <c r="BS31" s="185"/>
      <c r="BT31" s="183"/>
      <c r="BU31" s="186"/>
      <c r="BV31" s="181" t="s">
        <v>7469</v>
      </c>
      <c r="BW31" s="182"/>
      <c r="BX31" s="182"/>
      <c r="BY31" s="182"/>
      <c r="BZ31" s="182"/>
      <c r="CA31" s="185"/>
      <c r="CB31" s="183"/>
      <c r="CC31" s="185"/>
      <c r="CD31" s="183"/>
      <c r="CE31" s="186"/>
      <c r="CF31" s="181" t="s">
        <v>7469</v>
      </c>
      <c r="CG31" s="182"/>
      <c r="CH31" s="182"/>
      <c r="CI31" s="182"/>
      <c r="CJ31" s="182"/>
      <c r="CK31" s="185"/>
      <c r="CL31" s="183"/>
      <c r="CM31" s="185"/>
      <c r="CN31" s="183"/>
      <c r="CO31" s="186"/>
      <c r="CP31" s="181" t="s">
        <v>7469</v>
      </c>
      <c r="CQ31" s="182"/>
      <c r="CR31" s="182"/>
      <c r="CS31" s="182"/>
      <c r="CT31" s="182"/>
      <c r="CU31" s="185"/>
      <c r="CV31" s="183"/>
      <c r="CW31" s="185"/>
      <c r="CX31" s="183"/>
      <c r="CY31" s="186"/>
      <c r="CZ31" s="181" t="s">
        <v>7469</v>
      </c>
      <c r="DA31" s="182"/>
      <c r="DB31" s="182"/>
      <c r="DC31" s="182"/>
      <c r="DD31" s="182"/>
      <c r="DE31" s="185"/>
      <c r="DF31" s="183"/>
      <c r="DG31" s="185"/>
      <c r="DH31" s="183"/>
      <c r="DI31" s="186"/>
      <c r="DJ31" s="181" t="s">
        <v>7469</v>
      </c>
      <c r="DK31" s="182"/>
      <c r="DL31" s="182"/>
      <c r="DM31" s="182"/>
      <c r="DN31" s="182"/>
      <c r="DO31" s="185"/>
      <c r="DP31" s="183"/>
      <c r="DQ31" s="185"/>
      <c r="DR31" s="183"/>
      <c r="DS31" s="186"/>
      <c r="DT31" s="181" t="s">
        <v>7469</v>
      </c>
      <c r="DU31" s="182"/>
      <c r="DV31" s="182"/>
      <c r="DW31" s="182"/>
      <c r="DX31" s="182"/>
      <c r="DY31" s="185"/>
      <c r="DZ31" s="183"/>
      <c r="EA31" s="185"/>
      <c r="EB31" s="183"/>
      <c r="EC31" s="186"/>
      <c r="ED31" s="181" t="s">
        <v>7469</v>
      </c>
      <c r="EE31" s="182"/>
      <c r="EF31" s="182"/>
      <c r="EG31" s="182"/>
      <c r="EH31" s="182"/>
      <c r="EI31" s="185"/>
      <c r="EJ31" s="183"/>
      <c r="EK31" s="185"/>
      <c r="EL31" s="183"/>
      <c r="EM31" s="186"/>
      <c r="EN31" s="181" t="s">
        <v>7469</v>
      </c>
      <c r="EO31" s="182"/>
      <c r="EP31" s="182"/>
      <c r="EQ31" s="182"/>
      <c r="ER31" s="182"/>
      <c r="ES31" s="185"/>
      <c r="ET31" s="183"/>
      <c r="EU31" s="185"/>
      <c r="EV31" s="183"/>
      <c r="EW31" s="186"/>
      <c r="EX31" s="181" t="s">
        <v>7469</v>
      </c>
      <c r="EY31" s="182"/>
      <c r="EZ31" s="182"/>
      <c r="FA31" s="182"/>
      <c r="FB31" s="182"/>
      <c r="FC31" s="185"/>
      <c r="FD31" s="183"/>
      <c r="FE31" s="185"/>
      <c r="FF31" s="183"/>
      <c r="FG31" s="186"/>
      <c r="FH31" s="181" t="s">
        <v>7469</v>
      </c>
      <c r="FI31" s="182"/>
      <c r="FJ31" s="182"/>
      <c r="FK31" s="182"/>
      <c r="FL31" s="182"/>
      <c r="FM31" s="185"/>
      <c r="FN31" s="183"/>
      <c r="FO31" s="185"/>
      <c r="FP31" s="183"/>
      <c r="FQ31" s="186"/>
    </row>
    <row r="32" spans="1:173" s="172" customFormat="1" ht="14.5" customHeight="1">
      <c r="A32" s="173">
        <v>927922583014</v>
      </c>
      <c r="B32" s="174" t="s">
        <v>4931</v>
      </c>
      <c r="C32" s="175">
        <v>871150055863340</v>
      </c>
      <c r="D32" s="174" t="s">
        <v>7889</v>
      </c>
      <c r="E32" s="175">
        <v>8711500558633</v>
      </c>
      <c r="F32" s="176" t="s">
        <v>7468</v>
      </c>
      <c r="G32" s="177">
        <v>2020</v>
      </c>
      <c r="H32" s="178">
        <v>23.4</v>
      </c>
      <c r="I32" s="177">
        <v>20000</v>
      </c>
      <c r="J32" s="178">
        <v>86.324786324786331</v>
      </c>
      <c r="K32" s="179" t="s">
        <v>768</v>
      </c>
      <c r="L32" s="177">
        <v>3000</v>
      </c>
      <c r="M32" s="180">
        <v>1000</v>
      </c>
      <c r="N32" s="181" t="s">
        <v>7469</v>
      </c>
      <c r="O32" s="182"/>
      <c r="P32" s="182"/>
      <c r="Q32" s="182"/>
      <c r="R32" s="182"/>
      <c r="S32" s="177"/>
      <c r="T32" s="183"/>
      <c r="U32" s="177"/>
      <c r="V32" s="183"/>
      <c r="W32" s="184"/>
      <c r="X32" s="181" t="s">
        <v>7469</v>
      </c>
      <c r="Y32" s="182"/>
      <c r="Z32" s="182"/>
      <c r="AA32" s="182"/>
      <c r="AB32" s="182"/>
      <c r="AC32" s="185"/>
      <c r="AD32" s="183"/>
      <c r="AE32" s="185"/>
      <c r="AF32" s="183"/>
      <c r="AG32" s="186"/>
      <c r="AH32" s="181" t="s">
        <v>7469</v>
      </c>
      <c r="AI32" s="182"/>
      <c r="AJ32" s="182"/>
      <c r="AK32" s="182"/>
      <c r="AL32" s="182"/>
      <c r="AM32" s="187"/>
      <c r="AN32" s="183"/>
      <c r="AO32" s="185"/>
      <c r="AP32" s="183"/>
      <c r="AQ32" s="186"/>
      <c r="AR32" s="181" t="s">
        <v>7469</v>
      </c>
      <c r="AS32" s="182"/>
      <c r="AT32" s="182"/>
      <c r="AU32" s="182"/>
      <c r="AV32" s="182"/>
      <c r="AW32" s="185"/>
      <c r="AX32" s="183"/>
      <c r="AY32" s="185"/>
      <c r="AZ32" s="183"/>
      <c r="BA32" s="186"/>
      <c r="BB32" s="193" t="s">
        <v>7469</v>
      </c>
      <c r="BC32" s="182"/>
      <c r="BD32" s="182"/>
      <c r="BE32" s="182"/>
      <c r="BF32" s="182"/>
      <c r="BG32" s="185"/>
      <c r="BH32" s="183"/>
      <c r="BI32" s="185"/>
      <c r="BJ32" s="183"/>
      <c r="BK32" s="186"/>
      <c r="BL32" s="181" t="s">
        <v>7469</v>
      </c>
      <c r="BM32" s="182"/>
      <c r="BN32" s="182"/>
      <c r="BO32" s="182"/>
      <c r="BP32" s="182"/>
      <c r="BQ32" s="185"/>
      <c r="BR32" s="183"/>
      <c r="BS32" s="185"/>
      <c r="BT32" s="183"/>
      <c r="BU32" s="186"/>
      <c r="BV32" s="181" t="s">
        <v>7469</v>
      </c>
      <c r="BW32" s="182"/>
      <c r="BX32" s="182"/>
      <c r="BY32" s="182"/>
      <c r="BZ32" s="182"/>
      <c r="CA32" s="185"/>
      <c r="CB32" s="183"/>
      <c r="CC32" s="185"/>
      <c r="CD32" s="183"/>
      <c r="CE32" s="186"/>
      <c r="CF32" s="181" t="s">
        <v>7469</v>
      </c>
      <c r="CG32" s="182"/>
      <c r="CH32" s="182"/>
      <c r="CI32" s="182"/>
      <c r="CJ32" s="182"/>
      <c r="CK32" s="185"/>
      <c r="CL32" s="183"/>
      <c r="CM32" s="185"/>
      <c r="CN32" s="183"/>
      <c r="CO32" s="186"/>
      <c r="CP32" s="181" t="s">
        <v>7469</v>
      </c>
      <c r="CQ32" s="182"/>
      <c r="CR32" s="182"/>
      <c r="CS32" s="182"/>
      <c r="CT32" s="182"/>
      <c r="CU32" s="185"/>
      <c r="CV32" s="183"/>
      <c r="CW32" s="185"/>
      <c r="CX32" s="183"/>
      <c r="CY32" s="186"/>
      <c r="CZ32" s="181" t="s">
        <v>7469</v>
      </c>
      <c r="DA32" s="182"/>
      <c r="DB32" s="182"/>
      <c r="DC32" s="182"/>
      <c r="DD32" s="182"/>
      <c r="DE32" s="185"/>
      <c r="DF32" s="183"/>
      <c r="DG32" s="185"/>
      <c r="DH32" s="183"/>
      <c r="DI32" s="186"/>
      <c r="DJ32" s="181" t="s">
        <v>7469</v>
      </c>
      <c r="DK32" s="182"/>
      <c r="DL32" s="182"/>
      <c r="DM32" s="182"/>
      <c r="DN32" s="182"/>
      <c r="DO32" s="185"/>
      <c r="DP32" s="183"/>
      <c r="DQ32" s="185"/>
      <c r="DR32" s="183"/>
      <c r="DS32" s="186"/>
      <c r="DT32" s="181" t="s">
        <v>7469</v>
      </c>
      <c r="DU32" s="182"/>
      <c r="DV32" s="182"/>
      <c r="DW32" s="182"/>
      <c r="DX32" s="182"/>
      <c r="DY32" s="185"/>
      <c r="DZ32" s="183"/>
      <c r="EA32" s="185"/>
      <c r="EB32" s="183"/>
      <c r="EC32" s="186"/>
      <c r="ED32" s="181" t="s">
        <v>7469</v>
      </c>
      <c r="EE32" s="182"/>
      <c r="EF32" s="182"/>
      <c r="EG32" s="182"/>
      <c r="EH32" s="182"/>
      <c r="EI32" s="185"/>
      <c r="EJ32" s="183"/>
      <c r="EK32" s="185"/>
      <c r="EL32" s="183"/>
      <c r="EM32" s="186"/>
      <c r="EN32" s="181" t="s">
        <v>7469</v>
      </c>
      <c r="EO32" s="182"/>
      <c r="EP32" s="182"/>
      <c r="EQ32" s="182"/>
      <c r="ER32" s="182"/>
      <c r="ES32" s="185"/>
      <c r="ET32" s="183"/>
      <c r="EU32" s="185"/>
      <c r="EV32" s="183"/>
      <c r="EW32" s="186"/>
      <c r="EX32" s="181" t="s">
        <v>7469</v>
      </c>
      <c r="EY32" s="182"/>
      <c r="EZ32" s="182"/>
      <c r="FA32" s="182"/>
      <c r="FB32" s="182"/>
      <c r="FC32" s="185"/>
      <c r="FD32" s="183"/>
      <c r="FE32" s="185"/>
      <c r="FF32" s="183"/>
      <c r="FG32" s="186"/>
      <c r="FH32" s="181" t="s">
        <v>7469</v>
      </c>
      <c r="FI32" s="182"/>
      <c r="FJ32" s="182"/>
      <c r="FK32" s="182"/>
      <c r="FL32" s="182"/>
      <c r="FM32" s="185"/>
      <c r="FN32" s="183"/>
      <c r="FO32" s="185"/>
      <c r="FP32" s="183"/>
      <c r="FQ32" s="186"/>
    </row>
    <row r="33" spans="1:173" s="172" customFormat="1" ht="14.5" customHeight="1">
      <c r="A33" s="173">
        <v>927922584014</v>
      </c>
      <c r="B33" s="174" t="s">
        <v>4932</v>
      </c>
      <c r="C33" s="175">
        <v>871150055870140</v>
      </c>
      <c r="D33" s="174" t="s">
        <v>7890</v>
      </c>
      <c r="E33" s="175">
        <v>8711500558701</v>
      </c>
      <c r="F33" s="176" t="s">
        <v>7468</v>
      </c>
      <c r="G33" s="177">
        <v>2020</v>
      </c>
      <c r="H33" s="178">
        <v>23.4</v>
      </c>
      <c r="I33" s="177">
        <v>20000</v>
      </c>
      <c r="J33" s="178">
        <v>86.324786324786331</v>
      </c>
      <c r="K33" s="179" t="s">
        <v>768</v>
      </c>
      <c r="L33" s="177">
        <v>4000</v>
      </c>
      <c r="M33" s="180">
        <v>1000</v>
      </c>
      <c r="N33" s="181" t="s">
        <v>7469</v>
      </c>
      <c r="O33" s="182"/>
      <c r="P33" s="182"/>
      <c r="Q33" s="182"/>
      <c r="R33" s="182"/>
      <c r="S33" s="177"/>
      <c r="T33" s="183"/>
      <c r="U33" s="177"/>
      <c r="V33" s="183"/>
      <c r="W33" s="184"/>
      <c r="X33" s="181" t="s">
        <v>7469</v>
      </c>
      <c r="Y33" s="182"/>
      <c r="Z33" s="182"/>
      <c r="AA33" s="182"/>
      <c r="AB33" s="182"/>
      <c r="AC33" s="185"/>
      <c r="AD33" s="183"/>
      <c r="AE33" s="185"/>
      <c r="AF33" s="183"/>
      <c r="AG33" s="186"/>
      <c r="AH33" s="181" t="s">
        <v>7469</v>
      </c>
      <c r="AI33" s="182"/>
      <c r="AJ33" s="182"/>
      <c r="AK33" s="182"/>
      <c r="AL33" s="182"/>
      <c r="AM33" s="187"/>
      <c r="AN33" s="183"/>
      <c r="AO33" s="185"/>
      <c r="AP33" s="183"/>
      <c r="AQ33" s="186"/>
      <c r="AR33" s="181" t="s">
        <v>7469</v>
      </c>
      <c r="AS33" s="182"/>
      <c r="AT33" s="182"/>
      <c r="AU33" s="182"/>
      <c r="AV33" s="182"/>
      <c r="AW33" s="185"/>
      <c r="AX33" s="183"/>
      <c r="AY33" s="185"/>
      <c r="AZ33" s="183"/>
      <c r="BA33" s="186"/>
      <c r="BB33" s="193" t="s">
        <v>7469</v>
      </c>
      <c r="BC33" s="182"/>
      <c r="BD33" s="182"/>
      <c r="BE33" s="182"/>
      <c r="BF33" s="182"/>
      <c r="BG33" s="185"/>
      <c r="BH33" s="183"/>
      <c r="BI33" s="185"/>
      <c r="BJ33" s="183"/>
      <c r="BK33" s="186"/>
      <c r="BL33" s="181" t="s">
        <v>7469</v>
      </c>
      <c r="BM33" s="182"/>
      <c r="BN33" s="182"/>
      <c r="BO33" s="182"/>
      <c r="BP33" s="182"/>
      <c r="BQ33" s="185"/>
      <c r="BR33" s="183"/>
      <c r="BS33" s="185"/>
      <c r="BT33" s="183"/>
      <c r="BU33" s="186"/>
      <c r="BV33" s="181" t="s">
        <v>7469</v>
      </c>
      <c r="BW33" s="182"/>
      <c r="BX33" s="182"/>
      <c r="BY33" s="182"/>
      <c r="BZ33" s="182"/>
      <c r="CA33" s="185"/>
      <c r="CB33" s="183"/>
      <c r="CC33" s="185"/>
      <c r="CD33" s="183"/>
      <c r="CE33" s="186"/>
      <c r="CF33" s="181" t="s">
        <v>7469</v>
      </c>
      <c r="CG33" s="182"/>
      <c r="CH33" s="182"/>
      <c r="CI33" s="182"/>
      <c r="CJ33" s="182"/>
      <c r="CK33" s="185"/>
      <c r="CL33" s="183"/>
      <c r="CM33" s="185"/>
      <c r="CN33" s="183"/>
      <c r="CO33" s="186"/>
      <c r="CP33" s="181" t="s">
        <v>7469</v>
      </c>
      <c r="CQ33" s="182"/>
      <c r="CR33" s="182"/>
      <c r="CS33" s="182"/>
      <c r="CT33" s="182"/>
      <c r="CU33" s="185"/>
      <c r="CV33" s="183"/>
      <c r="CW33" s="185"/>
      <c r="CX33" s="183"/>
      <c r="CY33" s="186"/>
      <c r="CZ33" s="181" t="s">
        <v>7469</v>
      </c>
      <c r="DA33" s="182"/>
      <c r="DB33" s="182"/>
      <c r="DC33" s="182"/>
      <c r="DD33" s="182"/>
      <c r="DE33" s="185"/>
      <c r="DF33" s="183"/>
      <c r="DG33" s="185"/>
      <c r="DH33" s="183"/>
      <c r="DI33" s="186"/>
      <c r="DJ33" s="181" t="s">
        <v>7469</v>
      </c>
      <c r="DK33" s="182"/>
      <c r="DL33" s="182"/>
      <c r="DM33" s="182"/>
      <c r="DN33" s="182"/>
      <c r="DO33" s="185"/>
      <c r="DP33" s="183"/>
      <c r="DQ33" s="185"/>
      <c r="DR33" s="183"/>
      <c r="DS33" s="186"/>
      <c r="DT33" s="181" t="s">
        <v>7469</v>
      </c>
      <c r="DU33" s="182"/>
      <c r="DV33" s="182"/>
      <c r="DW33" s="182"/>
      <c r="DX33" s="182"/>
      <c r="DY33" s="185"/>
      <c r="DZ33" s="183"/>
      <c r="EA33" s="185"/>
      <c r="EB33" s="183"/>
      <c r="EC33" s="186"/>
      <c r="ED33" s="181" t="s">
        <v>7469</v>
      </c>
      <c r="EE33" s="182"/>
      <c r="EF33" s="182"/>
      <c r="EG33" s="182"/>
      <c r="EH33" s="182"/>
      <c r="EI33" s="185"/>
      <c r="EJ33" s="183"/>
      <c r="EK33" s="185"/>
      <c r="EL33" s="183"/>
      <c r="EM33" s="186"/>
      <c r="EN33" s="181" t="s">
        <v>7469</v>
      </c>
      <c r="EO33" s="182"/>
      <c r="EP33" s="182"/>
      <c r="EQ33" s="182"/>
      <c r="ER33" s="182"/>
      <c r="ES33" s="185"/>
      <c r="ET33" s="183"/>
      <c r="EU33" s="185"/>
      <c r="EV33" s="183"/>
      <c r="EW33" s="186"/>
      <c r="EX33" s="181" t="s">
        <v>7469</v>
      </c>
      <c r="EY33" s="182"/>
      <c r="EZ33" s="182"/>
      <c r="FA33" s="182"/>
      <c r="FB33" s="182"/>
      <c r="FC33" s="185"/>
      <c r="FD33" s="183"/>
      <c r="FE33" s="185"/>
      <c r="FF33" s="183"/>
      <c r="FG33" s="186"/>
      <c r="FH33" s="181" t="s">
        <v>7469</v>
      </c>
      <c r="FI33" s="182"/>
      <c r="FJ33" s="182"/>
      <c r="FK33" s="182"/>
      <c r="FL33" s="182"/>
      <c r="FM33" s="185"/>
      <c r="FN33" s="183"/>
      <c r="FO33" s="185"/>
      <c r="FP33" s="183"/>
      <c r="FQ33" s="186"/>
    </row>
    <row r="34" spans="1:173" s="172" customFormat="1" ht="14.5" customHeight="1">
      <c r="A34" s="173">
        <v>927923583014</v>
      </c>
      <c r="B34" s="174" t="s">
        <v>7891</v>
      </c>
      <c r="C34" s="175">
        <v>871150055880040</v>
      </c>
      <c r="D34" s="174" t="s">
        <v>7892</v>
      </c>
      <c r="E34" s="175">
        <v>8711500558800</v>
      </c>
      <c r="F34" s="176" t="s">
        <v>7468</v>
      </c>
      <c r="G34" s="177">
        <v>3300</v>
      </c>
      <c r="H34" s="178">
        <v>38.200000000000003</v>
      </c>
      <c r="I34" s="177">
        <v>20000</v>
      </c>
      <c r="J34" s="178">
        <v>86.387434554973822</v>
      </c>
      <c r="K34" s="179" t="s">
        <v>768</v>
      </c>
      <c r="L34" s="177">
        <v>3000</v>
      </c>
      <c r="M34" s="180">
        <v>1050</v>
      </c>
      <c r="N34" s="181" t="s">
        <v>7469</v>
      </c>
      <c r="O34" s="182"/>
      <c r="P34" s="182"/>
      <c r="Q34" s="182"/>
      <c r="R34" s="182"/>
      <c r="S34" s="177"/>
      <c r="T34" s="183"/>
      <c r="U34" s="177"/>
      <c r="V34" s="183"/>
      <c r="W34" s="184"/>
      <c r="X34" s="181" t="s">
        <v>7469</v>
      </c>
      <c r="Y34" s="182"/>
      <c r="Z34" s="182"/>
      <c r="AA34" s="182"/>
      <c r="AB34" s="182"/>
      <c r="AC34" s="185"/>
      <c r="AD34" s="183"/>
      <c r="AE34" s="185"/>
      <c r="AF34" s="183"/>
      <c r="AG34" s="186"/>
      <c r="AH34" s="181" t="s">
        <v>7469</v>
      </c>
      <c r="AI34" s="182"/>
      <c r="AJ34" s="182"/>
      <c r="AK34" s="182"/>
      <c r="AL34" s="182"/>
      <c r="AM34" s="187"/>
      <c r="AN34" s="183"/>
      <c r="AO34" s="185"/>
      <c r="AP34" s="183"/>
      <c r="AQ34" s="186"/>
      <c r="AR34" s="181" t="s">
        <v>7469</v>
      </c>
      <c r="AS34" s="182"/>
      <c r="AT34" s="182"/>
      <c r="AU34" s="182"/>
      <c r="AV34" s="182"/>
      <c r="AW34" s="185"/>
      <c r="AX34" s="183"/>
      <c r="AY34" s="185"/>
      <c r="AZ34" s="183"/>
      <c r="BA34" s="186"/>
      <c r="BB34" s="193" t="s">
        <v>7469</v>
      </c>
      <c r="BC34" s="182"/>
      <c r="BD34" s="182"/>
      <c r="BE34" s="182"/>
      <c r="BF34" s="182"/>
      <c r="BG34" s="185"/>
      <c r="BH34" s="183"/>
      <c r="BI34" s="185"/>
      <c r="BJ34" s="183"/>
      <c r="BK34" s="186"/>
      <c r="BL34" s="181" t="s">
        <v>7469</v>
      </c>
      <c r="BM34" s="182"/>
      <c r="BN34" s="182"/>
      <c r="BO34" s="182"/>
      <c r="BP34" s="182"/>
      <c r="BQ34" s="185"/>
      <c r="BR34" s="183"/>
      <c r="BS34" s="185"/>
      <c r="BT34" s="183"/>
      <c r="BU34" s="186"/>
      <c r="BV34" s="173">
        <v>929001375602</v>
      </c>
      <c r="BW34" s="182" t="s">
        <v>7893</v>
      </c>
      <c r="BX34" s="182" t="s">
        <v>7894</v>
      </c>
      <c r="BY34" s="182" t="s">
        <v>7895</v>
      </c>
      <c r="BZ34" s="182" t="s">
        <v>7896</v>
      </c>
      <c r="CA34" s="185">
        <v>2300</v>
      </c>
      <c r="CB34" s="183">
        <v>16</v>
      </c>
      <c r="CC34" s="185">
        <v>75000</v>
      </c>
      <c r="CD34" s="183">
        <v>143</v>
      </c>
      <c r="CE34" s="186" t="s">
        <v>180</v>
      </c>
      <c r="CF34" s="181" t="s">
        <v>7469</v>
      </c>
      <c r="CG34" s="182"/>
      <c r="CH34" s="182"/>
      <c r="CI34" s="182"/>
      <c r="CJ34" s="182"/>
      <c r="CK34" s="185"/>
      <c r="CL34" s="183"/>
      <c r="CM34" s="185"/>
      <c r="CN34" s="183"/>
      <c r="CO34" s="186"/>
      <c r="CP34" s="181" t="s">
        <v>7469</v>
      </c>
      <c r="CQ34" s="182"/>
      <c r="CR34" s="182"/>
      <c r="CS34" s="182"/>
      <c r="CT34" s="182"/>
      <c r="CU34" s="185"/>
      <c r="CV34" s="183"/>
      <c r="CW34" s="185"/>
      <c r="CX34" s="183"/>
      <c r="CY34" s="186"/>
      <c r="CZ34" s="181" t="s">
        <v>7469</v>
      </c>
      <c r="DA34" s="182"/>
      <c r="DB34" s="182"/>
      <c r="DC34" s="182"/>
      <c r="DD34" s="182"/>
      <c r="DE34" s="185"/>
      <c r="DF34" s="183"/>
      <c r="DG34" s="185"/>
      <c r="DH34" s="183"/>
      <c r="DI34" s="186"/>
      <c r="DJ34" s="181" t="s">
        <v>7469</v>
      </c>
      <c r="DK34" s="182"/>
      <c r="DL34" s="182"/>
      <c r="DM34" s="182"/>
      <c r="DN34" s="182"/>
      <c r="DO34" s="185"/>
      <c r="DP34" s="183"/>
      <c r="DQ34" s="185"/>
      <c r="DR34" s="183"/>
      <c r="DS34" s="186"/>
      <c r="DT34" s="181" t="s">
        <v>7469</v>
      </c>
      <c r="DU34" s="182"/>
      <c r="DV34" s="182"/>
      <c r="DW34" s="182"/>
      <c r="DX34" s="182"/>
      <c r="DY34" s="185"/>
      <c r="DZ34" s="183"/>
      <c r="EA34" s="185"/>
      <c r="EB34" s="183"/>
      <c r="EC34" s="186"/>
      <c r="ED34" s="181" t="s">
        <v>7469</v>
      </c>
      <c r="EE34" s="182"/>
      <c r="EF34" s="182"/>
      <c r="EG34" s="182"/>
      <c r="EH34" s="182"/>
      <c r="EI34" s="185"/>
      <c r="EJ34" s="183"/>
      <c r="EK34" s="185"/>
      <c r="EL34" s="183"/>
      <c r="EM34" s="186"/>
      <c r="EN34" s="181" t="s">
        <v>7469</v>
      </c>
      <c r="EO34" s="182"/>
      <c r="EP34" s="182"/>
      <c r="EQ34" s="182"/>
      <c r="ER34" s="182"/>
      <c r="ES34" s="185"/>
      <c r="ET34" s="183"/>
      <c r="EU34" s="185"/>
      <c r="EV34" s="183"/>
      <c r="EW34" s="186"/>
      <c r="EX34" s="181" t="s">
        <v>7469</v>
      </c>
      <c r="EY34" s="182"/>
      <c r="EZ34" s="182"/>
      <c r="FA34" s="182"/>
      <c r="FB34" s="182"/>
      <c r="FC34" s="185"/>
      <c r="FD34" s="183"/>
      <c r="FE34" s="185"/>
      <c r="FF34" s="183"/>
      <c r="FG34" s="186"/>
      <c r="FH34" s="181" t="s">
        <v>7469</v>
      </c>
      <c r="FI34" s="182"/>
      <c r="FJ34" s="182"/>
      <c r="FK34" s="182"/>
      <c r="FL34" s="182"/>
      <c r="FM34" s="185"/>
      <c r="FN34" s="183"/>
      <c r="FO34" s="185"/>
      <c r="FP34" s="183"/>
      <c r="FQ34" s="186"/>
    </row>
    <row r="35" spans="1:173" s="172" customFormat="1" ht="14.5" customHeight="1">
      <c r="A35" s="173">
        <v>927923584014</v>
      </c>
      <c r="B35" s="174" t="s">
        <v>7897</v>
      </c>
      <c r="C35" s="175">
        <v>871150055883140</v>
      </c>
      <c r="D35" s="174" t="s">
        <v>7898</v>
      </c>
      <c r="E35" s="175">
        <v>8711500558831</v>
      </c>
      <c r="F35" s="176" t="s">
        <v>7468</v>
      </c>
      <c r="G35" s="177">
        <v>3300</v>
      </c>
      <c r="H35" s="178">
        <v>38.200000000000003</v>
      </c>
      <c r="I35" s="177">
        <v>20000</v>
      </c>
      <c r="J35" s="178">
        <v>86.387434554973822</v>
      </c>
      <c r="K35" s="179" t="s">
        <v>768</v>
      </c>
      <c r="L35" s="177">
        <v>4000</v>
      </c>
      <c r="M35" s="180">
        <v>1050</v>
      </c>
      <c r="N35" s="181" t="s">
        <v>7469</v>
      </c>
      <c r="O35" s="182"/>
      <c r="P35" s="182"/>
      <c r="Q35" s="182"/>
      <c r="R35" s="182"/>
      <c r="S35" s="177"/>
      <c r="T35" s="183"/>
      <c r="U35" s="177"/>
      <c r="V35" s="183"/>
      <c r="W35" s="184"/>
      <c r="X35" s="181" t="s">
        <v>7469</v>
      </c>
      <c r="Y35" s="182"/>
      <c r="Z35" s="182"/>
      <c r="AA35" s="182"/>
      <c r="AB35" s="182"/>
      <c r="AC35" s="185"/>
      <c r="AD35" s="183"/>
      <c r="AE35" s="185"/>
      <c r="AF35" s="183"/>
      <c r="AG35" s="186"/>
      <c r="AH35" s="181" t="s">
        <v>7469</v>
      </c>
      <c r="AI35" s="182"/>
      <c r="AJ35" s="182"/>
      <c r="AK35" s="182"/>
      <c r="AL35" s="182"/>
      <c r="AM35" s="187"/>
      <c r="AN35" s="183"/>
      <c r="AO35" s="185"/>
      <c r="AP35" s="183"/>
      <c r="AQ35" s="186"/>
      <c r="AR35" s="181" t="s">
        <v>7469</v>
      </c>
      <c r="AS35" s="182"/>
      <c r="AT35" s="182"/>
      <c r="AU35" s="182"/>
      <c r="AV35" s="182"/>
      <c r="AW35" s="185"/>
      <c r="AX35" s="183"/>
      <c r="AY35" s="185"/>
      <c r="AZ35" s="183"/>
      <c r="BA35" s="186"/>
      <c r="BB35" s="193" t="s">
        <v>7469</v>
      </c>
      <c r="BC35" s="182"/>
      <c r="BD35" s="182"/>
      <c r="BE35" s="182"/>
      <c r="BF35" s="182"/>
      <c r="BG35" s="185"/>
      <c r="BH35" s="183"/>
      <c r="BI35" s="185"/>
      <c r="BJ35" s="183"/>
      <c r="BK35" s="186"/>
      <c r="BL35" s="181" t="s">
        <v>7469</v>
      </c>
      <c r="BM35" s="182"/>
      <c r="BN35" s="182"/>
      <c r="BO35" s="182"/>
      <c r="BP35" s="182"/>
      <c r="BQ35" s="185"/>
      <c r="BR35" s="183"/>
      <c r="BS35" s="185"/>
      <c r="BT35" s="183"/>
      <c r="BU35" s="186"/>
      <c r="BV35" s="173">
        <v>929001961102</v>
      </c>
      <c r="BW35" s="182" t="s">
        <v>7899</v>
      </c>
      <c r="BX35" s="182" t="s">
        <v>7900</v>
      </c>
      <c r="BY35" s="182" t="s">
        <v>7901</v>
      </c>
      <c r="BZ35" s="182" t="s">
        <v>7902</v>
      </c>
      <c r="CA35" s="185">
        <v>2500</v>
      </c>
      <c r="CB35" s="183">
        <v>16</v>
      </c>
      <c r="CC35" s="185">
        <v>75000</v>
      </c>
      <c r="CD35" s="183">
        <v>156</v>
      </c>
      <c r="CE35" s="186" t="s">
        <v>180</v>
      </c>
      <c r="CF35" s="181" t="s">
        <v>7469</v>
      </c>
      <c r="CG35" s="182"/>
      <c r="CH35" s="182"/>
      <c r="CI35" s="182"/>
      <c r="CJ35" s="182"/>
      <c r="CK35" s="185"/>
      <c r="CL35" s="183"/>
      <c r="CM35" s="185"/>
      <c r="CN35" s="183"/>
      <c r="CO35" s="186"/>
      <c r="CP35" s="181" t="s">
        <v>7469</v>
      </c>
      <c r="CQ35" s="182"/>
      <c r="CR35" s="182"/>
      <c r="CS35" s="182"/>
      <c r="CT35" s="182"/>
      <c r="CU35" s="185"/>
      <c r="CV35" s="183"/>
      <c r="CW35" s="185"/>
      <c r="CX35" s="183"/>
      <c r="CY35" s="186"/>
      <c r="CZ35" s="181" t="s">
        <v>7469</v>
      </c>
      <c r="DA35" s="182"/>
      <c r="DB35" s="182"/>
      <c r="DC35" s="182"/>
      <c r="DD35" s="182"/>
      <c r="DE35" s="185"/>
      <c r="DF35" s="183"/>
      <c r="DG35" s="185"/>
      <c r="DH35" s="183"/>
      <c r="DI35" s="186"/>
      <c r="DJ35" s="181" t="s">
        <v>7469</v>
      </c>
      <c r="DK35" s="182"/>
      <c r="DL35" s="182"/>
      <c r="DM35" s="182"/>
      <c r="DN35" s="182"/>
      <c r="DO35" s="185"/>
      <c r="DP35" s="183"/>
      <c r="DQ35" s="185"/>
      <c r="DR35" s="183"/>
      <c r="DS35" s="186"/>
      <c r="DT35" s="181" t="s">
        <v>7469</v>
      </c>
      <c r="DU35" s="182"/>
      <c r="DV35" s="182"/>
      <c r="DW35" s="182"/>
      <c r="DX35" s="182"/>
      <c r="DY35" s="185"/>
      <c r="DZ35" s="183"/>
      <c r="EA35" s="185"/>
      <c r="EB35" s="183"/>
      <c r="EC35" s="186"/>
      <c r="ED35" s="181" t="s">
        <v>7469</v>
      </c>
      <c r="EE35" s="182"/>
      <c r="EF35" s="182"/>
      <c r="EG35" s="182"/>
      <c r="EH35" s="182"/>
      <c r="EI35" s="185"/>
      <c r="EJ35" s="183"/>
      <c r="EK35" s="185"/>
      <c r="EL35" s="183"/>
      <c r="EM35" s="186"/>
      <c r="EN35" s="181" t="s">
        <v>7469</v>
      </c>
      <c r="EO35" s="182"/>
      <c r="EP35" s="182"/>
      <c r="EQ35" s="182"/>
      <c r="ER35" s="182"/>
      <c r="ES35" s="185"/>
      <c r="ET35" s="183"/>
      <c r="EU35" s="185"/>
      <c r="EV35" s="183"/>
      <c r="EW35" s="186"/>
      <c r="EX35" s="181" t="s">
        <v>7469</v>
      </c>
      <c r="EY35" s="182"/>
      <c r="EZ35" s="182"/>
      <c r="FA35" s="182"/>
      <c r="FB35" s="182"/>
      <c r="FC35" s="185"/>
      <c r="FD35" s="183"/>
      <c r="FE35" s="185"/>
      <c r="FF35" s="183"/>
      <c r="FG35" s="186"/>
      <c r="FH35" s="181" t="s">
        <v>7469</v>
      </c>
      <c r="FI35" s="182"/>
      <c r="FJ35" s="182"/>
      <c r="FK35" s="182"/>
      <c r="FL35" s="182"/>
      <c r="FM35" s="185"/>
      <c r="FN35" s="183"/>
      <c r="FO35" s="185"/>
      <c r="FP35" s="183"/>
      <c r="FQ35" s="186"/>
    </row>
    <row r="36" spans="1:173" s="172" customFormat="1" ht="14.5" customHeight="1">
      <c r="A36" s="173">
        <v>927923883514</v>
      </c>
      <c r="B36" s="174" t="s">
        <v>7903</v>
      </c>
      <c r="C36" s="175">
        <v>871150064273840</v>
      </c>
      <c r="D36" s="174" t="s">
        <v>7904</v>
      </c>
      <c r="E36" s="175">
        <v>8711500642738</v>
      </c>
      <c r="F36" s="176" t="s">
        <v>7468</v>
      </c>
      <c r="G36" s="177">
        <v>6200</v>
      </c>
      <c r="H36" s="178">
        <v>70</v>
      </c>
      <c r="I36" s="177">
        <v>20000</v>
      </c>
      <c r="J36" s="178">
        <v>88.571428571428569</v>
      </c>
      <c r="K36" s="179" t="s">
        <v>768</v>
      </c>
      <c r="L36" s="177">
        <v>3500</v>
      </c>
      <c r="M36" s="180">
        <v>1800</v>
      </c>
      <c r="N36" s="181" t="s">
        <v>7469</v>
      </c>
      <c r="O36" s="182"/>
      <c r="P36" s="182"/>
      <c r="Q36" s="182"/>
      <c r="R36" s="182"/>
      <c r="S36" s="177"/>
      <c r="T36" s="183"/>
      <c r="U36" s="177"/>
      <c r="V36" s="183"/>
      <c r="W36" s="184"/>
      <c r="X36" s="181" t="s">
        <v>7469</v>
      </c>
      <c r="Y36" s="182"/>
      <c r="Z36" s="182"/>
      <c r="AA36" s="182"/>
      <c r="AB36" s="182"/>
      <c r="AC36" s="185"/>
      <c r="AD36" s="183"/>
      <c r="AE36" s="185"/>
      <c r="AF36" s="183"/>
      <c r="AG36" s="186"/>
      <c r="AH36" s="181" t="s">
        <v>7469</v>
      </c>
      <c r="AI36" s="182"/>
      <c r="AJ36" s="182"/>
      <c r="AK36" s="182"/>
      <c r="AL36" s="182"/>
      <c r="AM36" s="187"/>
      <c r="AN36" s="183"/>
      <c r="AO36" s="185"/>
      <c r="AP36" s="183"/>
      <c r="AQ36" s="186"/>
      <c r="AR36" s="181" t="s">
        <v>7469</v>
      </c>
      <c r="AS36" s="182"/>
      <c r="AT36" s="182"/>
      <c r="AU36" s="182"/>
      <c r="AV36" s="182"/>
      <c r="AW36" s="185"/>
      <c r="AX36" s="183"/>
      <c r="AY36" s="185"/>
      <c r="AZ36" s="183"/>
      <c r="BA36" s="186"/>
      <c r="BB36" s="193" t="s">
        <v>7469</v>
      </c>
      <c r="BC36" s="182"/>
      <c r="BD36" s="182"/>
      <c r="BE36" s="182"/>
      <c r="BF36" s="182"/>
      <c r="BG36" s="185"/>
      <c r="BH36" s="183"/>
      <c r="BI36" s="185"/>
      <c r="BJ36" s="183"/>
      <c r="BK36" s="186"/>
      <c r="BL36" s="181" t="s">
        <v>7469</v>
      </c>
      <c r="BM36" s="182"/>
      <c r="BN36" s="182"/>
      <c r="BO36" s="182"/>
      <c r="BP36" s="182"/>
      <c r="BQ36" s="185"/>
      <c r="BR36" s="183"/>
      <c r="BS36" s="185"/>
      <c r="BT36" s="183"/>
      <c r="BU36" s="186"/>
      <c r="BV36" s="181" t="s">
        <v>7469</v>
      </c>
      <c r="BW36" s="182"/>
      <c r="BX36" s="182"/>
      <c r="BY36" s="182"/>
      <c r="BZ36" s="182"/>
      <c r="CA36" s="185"/>
      <c r="CB36" s="183"/>
      <c r="CC36" s="185"/>
      <c r="CD36" s="183"/>
      <c r="CE36" s="186"/>
      <c r="CF36" s="181" t="s">
        <v>7469</v>
      </c>
      <c r="CG36" s="182"/>
      <c r="CH36" s="182"/>
      <c r="CI36" s="182"/>
      <c r="CJ36" s="182"/>
      <c r="CK36" s="185"/>
      <c r="CL36" s="183"/>
      <c r="CM36" s="185"/>
      <c r="CN36" s="183"/>
      <c r="CO36" s="186"/>
      <c r="CP36" s="181" t="s">
        <v>7469</v>
      </c>
      <c r="CQ36" s="182"/>
      <c r="CR36" s="182"/>
      <c r="CS36" s="182"/>
      <c r="CT36" s="182"/>
      <c r="CU36" s="185"/>
      <c r="CV36" s="183"/>
      <c r="CW36" s="185"/>
      <c r="CX36" s="183"/>
      <c r="CY36" s="186"/>
      <c r="CZ36" s="181" t="s">
        <v>7469</v>
      </c>
      <c r="DA36" s="182"/>
      <c r="DB36" s="182"/>
      <c r="DC36" s="182"/>
      <c r="DD36" s="182"/>
      <c r="DE36" s="185"/>
      <c r="DF36" s="183"/>
      <c r="DG36" s="185"/>
      <c r="DH36" s="183"/>
      <c r="DI36" s="186"/>
      <c r="DJ36" s="181" t="s">
        <v>7469</v>
      </c>
      <c r="DK36" s="182"/>
      <c r="DL36" s="182"/>
      <c r="DM36" s="182"/>
      <c r="DN36" s="182"/>
      <c r="DO36" s="185"/>
      <c r="DP36" s="183"/>
      <c r="DQ36" s="185"/>
      <c r="DR36" s="183"/>
      <c r="DS36" s="186"/>
      <c r="DT36" s="181" t="s">
        <v>7469</v>
      </c>
      <c r="DU36" s="182"/>
      <c r="DV36" s="182"/>
      <c r="DW36" s="182"/>
      <c r="DX36" s="182"/>
      <c r="DY36" s="185"/>
      <c r="DZ36" s="183"/>
      <c r="EA36" s="185"/>
      <c r="EB36" s="183"/>
      <c r="EC36" s="186"/>
      <c r="ED36" s="181" t="s">
        <v>7469</v>
      </c>
      <c r="EE36" s="182"/>
      <c r="EF36" s="182"/>
      <c r="EG36" s="182"/>
      <c r="EH36" s="182"/>
      <c r="EI36" s="185"/>
      <c r="EJ36" s="183"/>
      <c r="EK36" s="185"/>
      <c r="EL36" s="183"/>
      <c r="EM36" s="186"/>
      <c r="EN36" s="181" t="s">
        <v>7469</v>
      </c>
      <c r="EO36" s="182"/>
      <c r="EP36" s="182"/>
      <c r="EQ36" s="182"/>
      <c r="ER36" s="182"/>
      <c r="ES36" s="185"/>
      <c r="ET36" s="183"/>
      <c r="EU36" s="185"/>
      <c r="EV36" s="183"/>
      <c r="EW36" s="186"/>
      <c r="EX36" s="181" t="s">
        <v>7469</v>
      </c>
      <c r="EY36" s="182"/>
      <c r="EZ36" s="182"/>
      <c r="FA36" s="182"/>
      <c r="FB36" s="182"/>
      <c r="FC36" s="185"/>
      <c r="FD36" s="183"/>
      <c r="FE36" s="185"/>
      <c r="FF36" s="183"/>
      <c r="FG36" s="186"/>
      <c r="FH36" s="181" t="s">
        <v>7469</v>
      </c>
      <c r="FI36" s="182"/>
      <c r="FJ36" s="182"/>
      <c r="FK36" s="182"/>
      <c r="FL36" s="182"/>
      <c r="FM36" s="185"/>
      <c r="FN36" s="183"/>
      <c r="FO36" s="185"/>
      <c r="FP36" s="183"/>
      <c r="FQ36" s="186"/>
    </row>
    <row r="37" spans="1:173" s="172" customFormat="1" ht="14.5" customHeight="1">
      <c r="A37" s="173">
        <v>927923884014</v>
      </c>
      <c r="B37" s="174" t="s">
        <v>4933</v>
      </c>
      <c r="C37" s="175">
        <v>871150061592340</v>
      </c>
      <c r="D37" s="174" t="s">
        <v>7905</v>
      </c>
      <c r="E37" s="175">
        <v>8711500615923</v>
      </c>
      <c r="F37" s="176" t="s">
        <v>7468</v>
      </c>
      <c r="G37" s="177">
        <v>6200</v>
      </c>
      <c r="H37" s="178">
        <v>70</v>
      </c>
      <c r="I37" s="177">
        <v>20000</v>
      </c>
      <c r="J37" s="178">
        <v>88.571428571428569</v>
      </c>
      <c r="K37" s="179" t="s">
        <v>768</v>
      </c>
      <c r="L37" s="177">
        <v>4000</v>
      </c>
      <c r="M37" s="180">
        <v>1800</v>
      </c>
      <c r="N37" s="181" t="s">
        <v>7469</v>
      </c>
      <c r="O37" s="182"/>
      <c r="P37" s="182"/>
      <c r="Q37" s="182"/>
      <c r="R37" s="182"/>
      <c r="S37" s="177"/>
      <c r="T37" s="183"/>
      <c r="U37" s="177"/>
      <c r="V37" s="183"/>
      <c r="W37" s="184"/>
      <c r="X37" s="181" t="s">
        <v>7469</v>
      </c>
      <c r="Y37" s="182"/>
      <c r="Z37" s="182"/>
      <c r="AA37" s="182"/>
      <c r="AB37" s="182"/>
      <c r="AC37" s="185"/>
      <c r="AD37" s="183"/>
      <c r="AE37" s="185"/>
      <c r="AF37" s="183"/>
      <c r="AG37" s="186"/>
      <c r="AH37" s="181" t="s">
        <v>7469</v>
      </c>
      <c r="AI37" s="182"/>
      <c r="AJ37" s="182"/>
      <c r="AK37" s="182"/>
      <c r="AL37" s="182"/>
      <c r="AM37" s="187"/>
      <c r="AN37" s="183"/>
      <c r="AO37" s="185"/>
      <c r="AP37" s="183"/>
      <c r="AQ37" s="186"/>
      <c r="AR37" s="181" t="s">
        <v>7469</v>
      </c>
      <c r="AS37" s="182"/>
      <c r="AT37" s="182"/>
      <c r="AU37" s="182"/>
      <c r="AV37" s="182"/>
      <c r="AW37" s="185"/>
      <c r="AX37" s="183"/>
      <c r="AY37" s="185"/>
      <c r="AZ37" s="183"/>
      <c r="BA37" s="186"/>
      <c r="BB37" s="193" t="s">
        <v>7469</v>
      </c>
      <c r="BC37" s="182"/>
      <c r="BD37" s="182"/>
      <c r="BE37" s="182"/>
      <c r="BF37" s="182"/>
      <c r="BG37" s="185"/>
      <c r="BH37" s="183"/>
      <c r="BI37" s="185"/>
      <c r="BJ37" s="183"/>
      <c r="BK37" s="186"/>
      <c r="BL37" s="181" t="s">
        <v>7469</v>
      </c>
      <c r="BM37" s="182"/>
      <c r="BN37" s="182"/>
      <c r="BO37" s="182"/>
      <c r="BP37" s="182"/>
      <c r="BQ37" s="185"/>
      <c r="BR37" s="183"/>
      <c r="BS37" s="185"/>
      <c r="BT37" s="183"/>
      <c r="BU37" s="186"/>
      <c r="BV37" s="181" t="s">
        <v>7469</v>
      </c>
      <c r="BW37" s="182"/>
      <c r="BX37" s="182"/>
      <c r="BY37" s="182"/>
      <c r="BZ37" s="182"/>
      <c r="CA37" s="185"/>
      <c r="CB37" s="183"/>
      <c r="CC37" s="185"/>
      <c r="CD37" s="183"/>
      <c r="CE37" s="186"/>
      <c r="CF37" s="181" t="s">
        <v>7469</v>
      </c>
      <c r="CG37" s="182"/>
      <c r="CH37" s="182"/>
      <c r="CI37" s="182"/>
      <c r="CJ37" s="182"/>
      <c r="CK37" s="185"/>
      <c r="CL37" s="183"/>
      <c r="CM37" s="185"/>
      <c r="CN37" s="183"/>
      <c r="CO37" s="186"/>
      <c r="CP37" s="181" t="s">
        <v>7469</v>
      </c>
      <c r="CQ37" s="182"/>
      <c r="CR37" s="182"/>
      <c r="CS37" s="182"/>
      <c r="CT37" s="182"/>
      <c r="CU37" s="185"/>
      <c r="CV37" s="183"/>
      <c r="CW37" s="185"/>
      <c r="CX37" s="183"/>
      <c r="CY37" s="186"/>
      <c r="CZ37" s="181" t="s">
        <v>7469</v>
      </c>
      <c r="DA37" s="182"/>
      <c r="DB37" s="182"/>
      <c r="DC37" s="182"/>
      <c r="DD37" s="182"/>
      <c r="DE37" s="185"/>
      <c r="DF37" s="183"/>
      <c r="DG37" s="185"/>
      <c r="DH37" s="183"/>
      <c r="DI37" s="186"/>
      <c r="DJ37" s="181" t="s">
        <v>7469</v>
      </c>
      <c r="DK37" s="182"/>
      <c r="DL37" s="182"/>
      <c r="DM37" s="182"/>
      <c r="DN37" s="182"/>
      <c r="DO37" s="185"/>
      <c r="DP37" s="183"/>
      <c r="DQ37" s="185"/>
      <c r="DR37" s="183"/>
      <c r="DS37" s="186"/>
      <c r="DT37" s="181" t="s">
        <v>7469</v>
      </c>
      <c r="DU37" s="182"/>
      <c r="DV37" s="182"/>
      <c r="DW37" s="182"/>
      <c r="DX37" s="182"/>
      <c r="DY37" s="185"/>
      <c r="DZ37" s="183"/>
      <c r="EA37" s="185"/>
      <c r="EB37" s="183"/>
      <c r="EC37" s="186"/>
      <c r="ED37" s="181" t="s">
        <v>7469</v>
      </c>
      <c r="EE37" s="182"/>
      <c r="EF37" s="182"/>
      <c r="EG37" s="182"/>
      <c r="EH37" s="182"/>
      <c r="EI37" s="185"/>
      <c r="EJ37" s="183"/>
      <c r="EK37" s="185"/>
      <c r="EL37" s="183"/>
      <c r="EM37" s="186"/>
      <c r="EN37" s="181" t="s">
        <v>7469</v>
      </c>
      <c r="EO37" s="182"/>
      <c r="EP37" s="182"/>
      <c r="EQ37" s="182"/>
      <c r="ER37" s="182"/>
      <c r="ES37" s="185"/>
      <c r="ET37" s="183"/>
      <c r="EU37" s="185"/>
      <c r="EV37" s="183"/>
      <c r="EW37" s="186"/>
      <c r="EX37" s="181" t="s">
        <v>7469</v>
      </c>
      <c r="EY37" s="182"/>
      <c r="EZ37" s="182"/>
      <c r="FA37" s="182"/>
      <c r="FB37" s="182"/>
      <c r="FC37" s="185"/>
      <c r="FD37" s="183"/>
      <c r="FE37" s="185"/>
      <c r="FF37" s="183"/>
      <c r="FG37" s="186"/>
      <c r="FH37" s="181" t="s">
        <v>7469</v>
      </c>
      <c r="FI37" s="182"/>
      <c r="FJ37" s="182"/>
      <c r="FK37" s="182"/>
      <c r="FL37" s="182"/>
      <c r="FM37" s="185"/>
      <c r="FN37" s="183"/>
      <c r="FO37" s="185"/>
      <c r="FP37" s="183"/>
      <c r="FQ37" s="186"/>
    </row>
    <row r="38" spans="1:173" s="172" customFormat="1" ht="14.5" customHeight="1">
      <c r="A38" s="173">
        <v>927924084023</v>
      </c>
      <c r="B38" s="174" t="s">
        <v>7906</v>
      </c>
      <c r="C38" s="175">
        <v>871150063147340</v>
      </c>
      <c r="D38" s="174" t="s">
        <v>7907</v>
      </c>
      <c r="E38" s="175">
        <v>8711500631473</v>
      </c>
      <c r="F38" s="176" t="s">
        <v>7468</v>
      </c>
      <c r="G38" s="177">
        <v>1400</v>
      </c>
      <c r="H38" s="178">
        <v>16.5</v>
      </c>
      <c r="I38" s="177">
        <v>20000</v>
      </c>
      <c r="J38" s="178">
        <v>84.848484848484844</v>
      </c>
      <c r="K38" s="179" t="s">
        <v>768</v>
      </c>
      <c r="L38" s="177">
        <v>4000</v>
      </c>
      <c r="M38" s="180">
        <v>600</v>
      </c>
      <c r="N38" s="191">
        <v>929003130302</v>
      </c>
      <c r="O38" s="192" t="s">
        <v>2239</v>
      </c>
      <c r="P38" s="182" t="s">
        <v>7498</v>
      </c>
      <c r="Q38" s="182" t="s">
        <v>7499</v>
      </c>
      <c r="R38" s="182" t="s">
        <v>7500</v>
      </c>
      <c r="S38" s="177">
        <v>800</v>
      </c>
      <c r="T38" s="183">
        <v>8</v>
      </c>
      <c r="U38" s="177">
        <v>20000</v>
      </c>
      <c r="V38" s="183">
        <v>100</v>
      </c>
      <c r="W38" s="184" t="s">
        <v>322</v>
      </c>
      <c r="X38" s="173" t="s">
        <v>7501</v>
      </c>
      <c r="Y38" s="182" t="s">
        <v>2109</v>
      </c>
      <c r="Z38" s="182" t="s">
        <v>7502</v>
      </c>
      <c r="AA38" s="182" t="s">
        <v>7503</v>
      </c>
      <c r="AB38" s="182" t="s">
        <v>7504</v>
      </c>
      <c r="AC38" s="185">
        <v>800</v>
      </c>
      <c r="AD38" s="183">
        <v>8</v>
      </c>
      <c r="AE38" s="185">
        <v>50000</v>
      </c>
      <c r="AF38" s="183">
        <v>100</v>
      </c>
      <c r="AG38" s="186" t="s">
        <v>322</v>
      </c>
      <c r="AH38" s="173">
        <v>929003158602</v>
      </c>
      <c r="AI38" s="192" t="s">
        <v>2116</v>
      </c>
      <c r="AJ38" s="182" t="s">
        <v>7506</v>
      </c>
      <c r="AK38" s="182" t="s">
        <v>7507</v>
      </c>
      <c r="AL38" s="182" t="s">
        <v>7508</v>
      </c>
      <c r="AM38" s="187">
        <v>900</v>
      </c>
      <c r="AN38" s="183">
        <v>8</v>
      </c>
      <c r="AO38" s="185">
        <v>50000</v>
      </c>
      <c r="AP38" s="183">
        <v>112</v>
      </c>
      <c r="AQ38" s="186" t="s">
        <v>338</v>
      </c>
      <c r="AR38" s="181" t="s">
        <v>7469</v>
      </c>
      <c r="AS38" s="182"/>
      <c r="AT38" s="182"/>
      <c r="AU38" s="182"/>
      <c r="AV38" s="182"/>
      <c r="AW38" s="185"/>
      <c r="AX38" s="183"/>
      <c r="AY38" s="185"/>
      <c r="AZ38" s="183"/>
      <c r="BA38" s="186"/>
      <c r="BB38" s="188">
        <v>929002021202</v>
      </c>
      <c r="BC38" s="182" t="s">
        <v>2017</v>
      </c>
      <c r="BD38" s="182" t="s">
        <v>7509</v>
      </c>
      <c r="BE38" s="182" t="s">
        <v>7510</v>
      </c>
      <c r="BF38" s="182" t="s">
        <v>7511</v>
      </c>
      <c r="BG38" s="185">
        <v>1050</v>
      </c>
      <c r="BH38" s="183">
        <v>8</v>
      </c>
      <c r="BI38" s="185">
        <v>60000</v>
      </c>
      <c r="BJ38" s="183">
        <v>131</v>
      </c>
      <c r="BK38" s="186" t="s">
        <v>338</v>
      </c>
      <c r="BL38" s="181" t="s">
        <v>7469</v>
      </c>
      <c r="BM38" s="182"/>
      <c r="BN38" s="182"/>
      <c r="BO38" s="182"/>
      <c r="BP38" s="182"/>
      <c r="BQ38" s="185"/>
      <c r="BR38" s="183"/>
      <c r="BS38" s="185"/>
      <c r="BT38" s="183"/>
      <c r="BU38" s="186"/>
      <c r="BV38" s="173">
        <v>929001307102</v>
      </c>
      <c r="BW38" s="182" t="s">
        <v>1772</v>
      </c>
      <c r="BX38" s="182" t="s">
        <v>7512</v>
      </c>
      <c r="BY38" s="182" t="s">
        <v>7513</v>
      </c>
      <c r="BZ38" s="182" t="s">
        <v>7514</v>
      </c>
      <c r="CA38" s="185">
        <v>1050</v>
      </c>
      <c r="CB38" s="183">
        <v>8</v>
      </c>
      <c r="CC38" s="185">
        <v>75000</v>
      </c>
      <c r="CD38" s="183">
        <v>131</v>
      </c>
      <c r="CE38" s="186" t="s">
        <v>338</v>
      </c>
      <c r="CF38" s="181" t="s">
        <v>7469</v>
      </c>
      <c r="CG38" s="182"/>
      <c r="CH38" s="182"/>
      <c r="CI38" s="182"/>
      <c r="CJ38" s="182"/>
      <c r="CK38" s="185"/>
      <c r="CL38" s="183"/>
      <c r="CM38" s="185"/>
      <c r="CN38" s="183"/>
      <c r="CO38" s="186"/>
      <c r="CP38" s="181" t="s">
        <v>7469</v>
      </c>
      <c r="CQ38" s="182"/>
      <c r="CR38" s="182"/>
      <c r="CS38" s="182"/>
      <c r="CT38" s="182"/>
      <c r="CU38" s="185"/>
      <c r="CV38" s="183"/>
      <c r="CW38" s="185"/>
      <c r="CX38" s="183"/>
      <c r="CY38" s="186"/>
      <c r="CZ38" s="181" t="s">
        <v>7469</v>
      </c>
      <c r="DA38" s="182"/>
      <c r="DB38" s="182"/>
      <c r="DC38" s="182"/>
      <c r="DD38" s="182"/>
      <c r="DE38" s="185"/>
      <c r="DF38" s="183"/>
      <c r="DG38" s="185"/>
      <c r="DH38" s="183"/>
      <c r="DI38" s="186"/>
      <c r="DJ38" s="181" t="s">
        <v>7469</v>
      </c>
      <c r="DK38" s="182"/>
      <c r="DL38" s="182"/>
      <c r="DM38" s="182"/>
      <c r="DN38" s="182"/>
      <c r="DO38" s="185"/>
      <c r="DP38" s="183"/>
      <c r="DQ38" s="185"/>
      <c r="DR38" s="183"/>
      <c r="DS38" s="186"/>
      <c r="DT38" s="173">
        <v>929001393232</v>
      </c>
      <c r="DU38" s="182" t="s">
        <v>1996</v>
      </c>
      <c r="DV38" s="182" t="s">
        <v>7518</v>
      </c>
      <c r="DW38" s="182" t="s">
        <v>7519</v>
      </c>
      <c r="DX38" s="182" t="s">
        <v>7520</v>
      </c>
      <c r="DY38" s="185">
        <v>1050</v>
      </c>
      <c r="DZ38" s="183">
        <v>8</v>
      </c>
      <c r="EA38" s="185">
        <v>75000</v>
      </c>
      <c r="EB38" s="183">
        <v>131</v>
      </c>
      <c r="EC38" s="186" t="s">
        <v>338</v>
      </c>
      <c r="ED38" s="181" t="s">
        <v>7469</v>
      </c>
      <c r="EE38" s="182"/>
      <c r="EF38" s="182"/>
      <c r="EG38" s="182"/>
      <c r="EH38" s="182"/>
      <c r="EI38" s="185"/>
      <c r="EJ38" s="183"/>
      <c r="EK38" s="185"/>
      <c r="EL38" s="183"/>
      <c r="EM38" s="186"/>
      <c r="EN38" s="173">
        <v>929002419902</v>
      </c>
      <c r="EO38" s="182" t="s">
        <v>2206</v>
      </c>
      <c r="EP38" s="182" t="s">
        <v>7521</v>
      </c>
      <c r="EQ38" s="182" t="s">
        <v>7522</v>
      </c>
      <c r="ER38" s="182" t="s">
        <v>7523</v>
      </c>
      <c r="ES38" s="185">
        <v>900</v>
      </c>
      <c r="ET38" s="183">
        <v>8</v>
      </c>
      <c r="EU38" s="185">
        <v>50000</v>
      </c>
      <c r="EV38" s="183">
        <v>112</v>
      </c>
      <c r="EW38" s="186" t="s">
        <v>338</v>
      </c>
      <c r="EX38" s="181" t="s">
        <v>7469</v>
      </c>
      <c r="EY38" s="182"/>
      <c r="EZ38" s="182"/>
      <c r="FA38" s="182"/>
      <c r="FB38" s="182"/>
      <c r="FC38" s="185"/>
      <c r="FD38" s="183"/>
      <c r="FE38" s="185"/>
      <c r="FF38" s="183"/>
      <c r="FG38" s="186"/>
      <c r="FH38" s="181" t="s">
        <v>7469</v>
      </c>
      <c r="FI38" s="182"/>
      <c r="FJ38" s="182"/>
      <c r="FK38" s="182"/>
      <c r="FL38" s="182"/>
      <c r="FM38" s="185"/>
      <c r="FN38" s="183"/>
      <c r="FO38" s="185"/>
      <c r="FP38" s="183"/>
      <c r="FQ38" s="186"/>
    </row>
    <row r="39" spans="1:173" s="172" customFormat="1" ht="14.5" customHeight="1">
      <c r="A39" s="173">
        <v>927924584023</v>
      </c>
      <c r="B39" s="174" t="s">
        <v>7908</v>
      </c>
      <c r="C39" s="175">
        <v>871150063153440</v>
      </c>
      <c r="D39" s="174" t="s">
        <v>7909</v>
      </c>
      <c r="E39" s="175">
        <v>8711500631534</v>
      </c>
      <c r="F39" s="176" t="s">
        <v>7468</v>
      </c>
      <c r="G39" s="177">
        <v>3120</v>
      </c>
      <c r="H39" s="178">
        <v>32.4</v>
      </c>
      <c r="I39" s="177">
        <v>20000</v>
      </c>
      <c r="J39" s="178">
        <v>96.296296296296305</v>
      </c>
      <c r="K39" s="179" t="s">
        <v>322</v>
      </c>
      <c r="L39" s="177">
        <v>4000</v>
      </c>
      <c r="M39" s="180">
        <v>1200</v>
      </c>
      <c r="N39" s="191">
        <v>929003130502</v>
      </c>
      <c r="O39" s="192" t="s">
        <v>2249</v>
      </c>
      <c r="P39" s="182" t="s">
        <v>7624</v>
      </c>
      <c r="Q39" s="182" t="s">
        <v>7625</v>
      </c>
      <c r="R39" s="182" t="s">
        <v>7626</v>
      </c>
      <c r="S39" s="177">
        <v>1600</v>
      </c>
      <c r="T39" s="183">
        <v>16</v>
      </c>
      <c r="U39" s="177">
        <v>20000</v>
      </c>
      <c r="V39" s="183">
        <v>100</v>
      </c>
      <c r="W39" s="184" t="s">
        <v>322</v>
      </c>
      <c r="X39" s="173" t="s">
        <v>7627</v>
      </c>
      <c r="Y39" s="182" t="s">
        <v>2123</v>
      </c>
      <c r="Z39" s="182" t="s">
        <v>7628</v>
      </c>
      <c r="AA39" s="182" t="s">
        <v>7629</v>
      </c>
      <c r="AB39" s="182" t="s">
        <v>7630</v>
      </c>
      <c r="AC39" s="185">
        <v>1800</v>
      </c>
      <c r="AD39" s="183" t="s">
        <v>2035</v>
      </c>
      <c r="AE39" s="185">
        <v>50000</v>
      </c>
      <c r="AF39" s="183">
        <v>116</v>
      </c>
      <c r="AG39" s="186" t="s">
        <v>338</v>
      </c>
      <c r="AH39" s="173" t="s">
        <v>7631</v>
      </c>
      <c r="AI39" s="182" t="s">
        <v>2130</v>
      </c>
      <c r="AJ39" s="182" t="s">
        <v>7632</v>
      </c>
      <c r="AK39" s="182" t="s">
        <v>7633</v>
      </c>
      <c r="AL39" s="182" t="s">
        <v>7634</v>
      </c>
      <c r="AM39" s="187">
        <v>2000</v>
      </c>
      <c r="AN39" s="183">
        <v>18</v>
      </c>
      <c r="AO39" s="185">
        <v>50000</v>
      </c>
      <c r="AP39" s="183">
        <v>111</v>
      </c>
      <c r="AQ39" s="186" t="s">
        <v>338</v>
      </c>
      <c r="AR39" s="195">
        <v>929003154202</v>
      </c>
      <c r="AS39" s="192" t="s">
        <v>5331</v>
      </c>
      <c r="AT39" s="182" t="s">
        <v>7910</v>
      </c>
      <c r="AU39" s="182" t="s">
        <v>7911</v>
      </c>
      <c r="AV39" s="182" t="s">
        <v>7912</v>
      </c>
      <c r="AW39" s="185">
        <v>2400</v>
      </c>
      <c r="AX39" s="183" t="s">
        <v>1900</v>
      </c>
      <c r="AY39" s="185">
        <v>50000</v>
      </c>
      <c r="AZ39" s="183">
        <v>111</v>
      </c>
      <c r="BA39" s="186" t="s">
        <v>338</v>
      </c>
      <c r="BB39" s="188">
        <v>929002021502</v>
      </c>
      <c r="BC39" s="182" t="s">
        <v>2023</v>
      </c>
      <c r="BD39" s="182" t="s">
        <v>7635</v>
      </c>
      <c r="BE39" s="182" t="s">
        <v>7636</v>
      </c>
      <c r="BF39" s="182" t="s">
        <v>7637</v>
      </c>
      <c r="BG39" s="185">
        <v>2100</v>
      </c>
      <c r="BH39" s="183">
        <v>14</v>
      </c>
      <c r="BI39" s="185">
        <v>60000</v>
      </c>
      <c r="BJ39" s="183">
        <v>150</v>
      </c>
      <c r="BK39" s="186" t="s">
        <v>180</v>
      </c>
      <c r="BL39" s="173">
        <v>929002997702</v>
      </c>
      <c r="BM39" s="182" t="s">
        <v>2036</v>
      </c>
      <c r="BN39" s="182" t="s">
        <v>7638</v>
      </c>
      <c r="BO39" s="182" t="s">
        <v>7639</v>
      </c>
      <c r="BP39" s="182" t="s">
        <v>7640</v>
      </c>
      <c r="BQ39" s="185">
        <v>2500</v>
      </c>
      <c r="BR39" s="183" t="s">
        <v>2035</v>
      </c>
      <c r="BS39" s="185">
        <v>60000</v>
      </c>
      <c r="BT39" s="183">
        <v>161</v>
      </c>
      <c r="BU39" s="186" t="s">
        <v>810</v>
      </c>
      <c r="BV39" s="173">
        <v>929001922602</v>
      </c>
      <c r="BW39" s="182" t="s">
        <v>1816</v>
      </c>
      <c r="BX39" s="182" t="s">
        <v>7589</v>
      </c>
      <c r="BY39" s="182" t="s">
        <v>7590</v>
      </c>
      <c r="BZ39" s="182" t="s">
        <v>7591</v>
      </c>
      <c r="CA39" s="185">
        <v>2000</v>
      </c>
      <c r="CB39" s="183" t="s">
        <v>625</v>
      </c>
      <c r="CC39" s="185">
        <v>75000</v>
      </c>
      <c r="CD39" s="183">
        <v>160</v>
      </c>
      <c r="CE39" s="186" t="s">
        <v>810</v>
      </c>
      <c r="CF39" s="173">
        <v>929002998302</v>
      </c>
      <c r="CG39" s="182" t="s">
        <v>1850</v>
      </c>
      <c r="CH39" s="182" t="s">
        <v>7644</v>
      </c>
      <c r="CI39" s="182" t="s">
        <v>7645</v>
      </c>
      <c r="CJ39" s="182" t="s">
        <v>7646</v>
      </c>
      <c r="CK39" s="185">
        <v>2500</v>
      </c>
      <c r="CL39" s="183" t="s">
        <v>1849</v>
      </c>
      <c r="CM39" s="185">
        <v>75000</v>
      </c>
      <c r="CN39" s="183">
        <v>170</v>
      </c>
      <c r="CO39" s="186" t="s">
        <v>810</v>
      </c>
      <c r="CP39" s="173">
        <v>929003067002</v>
      </c>
      <c r="CQ39" s="182" t="s">
        <v>1843</v>
      </c>
      <c r="CR39" s="182" t="s">
        <v>7647</v>
      </c>
      <c r="CS39" s="182" t="s">
        <v>7648</v>
      </c>
      <c r="CT39" s="182" t="s">
        <v>7649</v>
      </c>
      <c r="CU39" s="185">
        <v>2500</v>
      </c>
      <c r="CV39" s="183" t="s">
        <v>1840</v>
      </c>
      <c r="CW39" s="185">
        <v>75000</v>
      </c>
      <c r="CX39" s="183">
        <v>185</v>
      </c>
      <c r="CY39" s="186" t="s">
        <v>1020</v>
      </c>
      <c r="CZ39" s="195">
        <v>929003482202</v>
      </c>
      <c r="DA39" s="192" t="s">
        <v>1831</v>
      </c>
      <c r="DB39" s="182" t="s">
        <v>7650</v>
      </c>
      <c r="DC39" s="182" t="s">
        <v>7651</v>
      </c>
      <c r="DD39" s="182" t="s">
        <v>7652</v>
      </c>
      <c r="DE39" s="185">
        <v>2500</v>
      </c>
      <c r="DF39" s="183" t="s">
        <v>459</v>
      </c>
      <c r="DG39" s="185">
        <v>100000</v>
      </c>
      <c r="DH39" s="183">
        <v>210</v>
      </c>
      <c r="DI39" s="186" t="s">
        <v>155</v>
      </c>
      <c r="DJ39" s="181" t="s">
        <v>7469</v>
      </c>
      <c r="DK39" s="182"/>
      <c r="DL39" s="182"/>
      <c r="DM39" s="182"/>
      <c r="DN39" s="182"/>
      <c r="DO39" s="185"/>
      <c r="DP39" s="183"/>
      <c r="DQ39" s="185"/>
      <c r="DR39" s="183"/>
      <c r="DS39" s="186"/>
      <c r="DT39" s="173" t="s">
        <v>7656</v>
      </c>
      <c r="DU39" s="182" t="s">
        <v>1920</v>
      </c>
      <c r="DV39" s="182" t="s">
        <v>7657</v>
      </c>
      <c r="DW39" s="182" t="s">
        <v>7658</v>
      </c>
      <c r="DX39" s="182" t="s">
        <v>7659</v>
      </c>
      <c r="DY39" s="185">
        <v>2100</v>
      </c>
      <c r="DZ39" s="183">
        <v>14</v>
      </c>
      <c r="EA39" s="185">
        <v>75000</v>
      </c>
      <c r="EB39" s="183">
        <v>150</v>
      </c>
      <c r="EC39" s="186" t="s">
        <v>180</v>
      </c>
      <c r="ED39" s="173">
        <v>929003554102</v>
      </c>
      <c r="EE39" s="182" t="s">
        <v>1935</v>
      </c>
      <c r="EF39" s="182" t="s">
        <v>7660</v>
      </c>
      <c r="EG39" s="182" t="s">
        <v>7661</v>
      </c>
      <c r="EH39" s="182" t="s">
        <v>7662</v>
      </c>
      <c r="EI39" s="185">
        <v>2500</v>
      </c>
      <c r="EJ39" s="183">
        <v>16</v>
      </c>
      <c r="EK39" s="185">
        <v>75000</v>
      </c>
      <c r="EL39" s="183">
        <v>156</v>
      </c>
      <c r="EM39" s="186" t="s">
        <v>180</v>
      </c>
      <c r="EN39" s="173">
        <v>929001869302</v>
      </c>
      <c r="EO39" s="182" t="s">
        <v>2212</v>
      </c>
      <c r="EP39" s="182" t="s">
        <v>7663</v>
      </c>
      <c r="EQ39" s="182" t="s">
        <v>7664</v>
      </c>
      <c r="ER39" s="182" t="s">
        <v>7665</v>
      </c>
      <c r="ES39" s="185">
        <v>2000</v>
      </c>
      <c r="ET39" s="183">
        <v>18</v>
      </c>
      <c r="EU39" s="185">
        <v>50000</v>
      </c>
      <c r="EV39" s="183">
        <v>111</v>
      </c>
      <c r="EW39" s="186" t="s">
        <v>338</v>
      </c>
      <c r="EX39" s="173" t="s">
        <v>7609</v>
      </c>
      <c r="EY39" s="192" t="s">
        <v>2216</v>
      </c>
      <c r="EZ39" s="194" t="s">
        <v>7610</v>
      </c>
      <c r="FA39" s="182" t="s">
        <v>7611</v>
      </c>
      <c r="FB39" s="182" t="s">
        <v>7612</v>
      </c>
      <c r="FC39" s="185">
        <v>2200</v>
      </c>
      <c r="FD39" s="183">
        <v>15.5</v>
      </c>
      <c r="FE39" s="185">
        <v>50000</v>
      </c>
      <c r="FF39" s="183">
        <v>141</v>
      </c>
      <c r="FG39" s="186" t="s">
        <v>180</v>
      </c>
      <c r="FH39" s="173">
        <v>929002997102</v>
      </c>
      <c r="FI39" s="182" t="s">
        <v>2061</v>
      </c>
      <c r="FJ39" s="182" t="s">
        <v>7670</v>
      </c>
      <c r="FK39" s="182" t="s">
        <v>7671</v>
      </c>
      <c r="FL39" s="182" t="s">
        <v>7672</v>
      </c>
      <c r="FM39" s="185">
        <v>2500</v>
      </c>
      <c r="FN39" s="183" t="s">
        <v>2035</v>
      </c>
      <c r="FO39" s="185">
        <v>60000</v>
      </c>
      <c r="FP39" s="183">
        <v>161</v>
      </c>
      <c r="FQ39" s="186" t="s">
        <v>810</v>
      </c>
    </row>
    <row r="40" spans="1:173" s="172" customFormat="1" ht="14.5" customHeight="1">
      <c r="A40" s="173">
        <v>927925084014</v>
      </c>
      <c r="B40" s="174" t="s">
        <v>7913</v>
      </c>
      <c r="C40" s="175">
        <v>871150063159640</v>
      </c>
      <c r="D40" s="174" t="s">
        <v>7914</v>
      </c>
      <c r="E40" s="175">
        <v>8711500631596</v>
      </c>
      <c r="F40" s="176" t="s">
        <v>7468</v>
      </c>
      <c r="G40" s="177">
        <v>5000</v>
      </c>
      <c r="H40" s="178">
        <v>50</v>
      </c>
      <c r="I40" s="177">
        <v>20000</v>
      </c>
      <c r="J40" s="178">
        <v>100</v>
      </c>
      <c r="K40" s="179" t="s">
        <v>322</v>
      </c>
      <c r="L40" s="177">
        <v>4000</v>
      </c>
      <c r="M40" s="180">
        <v>1500</v>
      </c>
      <c r="N40" s="191">
        <v>929003130702</v>
      </c>
      <c r="O40" s="192" t="s">
        <v>2254</v>
      </c>
      <c r="P40" s="182" t="s">
        <v>7780</v>
      </c>
      <c r="Q40" s="182" t="s">
        <v>7781</v>
      </c>
      <c r="R40" s="182" t="s">
        <v>7782</v>
      </c>
      <c r="S40" s="177">
        <v>2000</v>
      </c>
      <c r="T40" s="183" t="s">
        <v>2098</v>
      </c>
      <c r="U40" s="177">
        <v>20000</v>
      </c>
      <c r="V40" s="183">
        <v>102</v>
      </c>
      <c r="W40" s="184" t="s">
        <v>322</v>
      </c>
      <c r="X40" s="173" t="s">
        <v>7783</v>
      </c>
      <c r="Y40" s="182" t="s">
        <v>2148</v>
      </c>
      <c r="Z40" s="182" t="s">
        <v>7784</v>
      </c>
      <c r="AA40" s="182" t="s">
        <v>7785</v>
      </c>
      <c r="AB40" s="182" t="s">
        <v>7786</v>
      </c>
      <c r="AC40" s="185">
        <v>2200</v>
      </c>
      <c r="AD40" s="183">
        <v>20</v>
      </c>
      <c r="AE40" s="185">
        <v>50000</v>
      </c>
      <c r="AF40" s="183">
        <v>110</v>
      </c>
      <c r="AG40" s="186" t="s">
        <v>338</v>
      </c>
      <c r="AH40" s="173" t="s">
        <v>7787</v>
      </c>
      <c r="AI40" s="182" t="s">
        <v>2155</v>
      </c>
      <c r="AJ40" s="182" t="s">
        <v>7788</v>
      </c>
      <c r="AK40" s="182" t="s">
        <v>7789</v>
      </c>
      <c r="AL40" s="182" t="s">
        <v>7790</v>
      </c>
      <c r="AM40" s="187">
        <v>2700</v>
      </c>
      <c r="AN40" s="183">
        <v>24</v>
      </c>
      <c r="AO40" s="185">
        <v>50000</v>
      </c>
      <c r="AP40" s="183">
        <v>112</v>
      </c>
      <c r="AQ40" s="186" t="s">
        <v>338</v>
      </c>
      <c r="AR40" s="195">
        <v>929003154402</v>
      </c>
      <c r="AS40" s="192" t="s">
        <v>5332</v>
      </c>
      <c r="AT40" s="182" t="s">
        <v>7791</v>
      </c>
      <c r="AU40" s="182" t="s">
        <v>7792</v>
      </c>
      <c r="AV40" s="182" t="s">
        <v>7793</v>
      </c>
      <c r="AW40" s="185">
        <v>3500</v>
      </c>
      <c r="AX40" s="183" t="s">
        <v>2161</v>
      </c>
      <c r="AY40" s="185">
        <v>50000</v>
      </c>
      <c r="AZ40" s="183">
        <v>111</v>
      </c>
      <c r="BA40" s="186" t="s">
        <v>338</v>
      </c>
      <c r="BB40" s="188">
        <v>929002021802</v>
      </c>
      <c r="BC40" s="182" t="s">
        <v>2043</v>
      </c>
      <c r="BD40" s="182" t="s">
        <v>7794</v>
      </c>
      <c r="BE40" s="182" t="s">
        <v>7795</v>
      </c>
      <c r="BF40" s="182" t="s">
        <v>7796</v>
      </c>
      <c r="BG40" s="185">
        <v>3100</v>
      </c>
      <c r="BH40" s="183" t="s">
        <v>2042</v>
      </c>
      <c r="BI40" s="185">
        <v>60000</v>
      </c>
      <c r="BJ40" s="183">
        <v>151</v>
      </c>
      <c r="BK40" s="186" t="s">
        <v>180</v>
      </c>
      <c r="BL40" s="173">
        <v>929002998002</v>
      </c>
      <c r="BM40" s="182" t="s">
        <v>2055</v>
      </c>
      <c r="BN40" s="182" t="s">
        <v>7797</v>
      </c>
      <c r="BO40" s="182" t="s">
        <v>7798</v>
      </c>
      <c r="BP40" s="182" t="s">
        <v>7799</v>
      </c>
      <c r="BQ40" s="185">
        <v>3700</v>
      </c>
      <c r="BR40" s="183">
        <v>23</v>
      </c>
      <c r="BS40" s="185">
        <v>60000</v>
      </c>
      <c r="BT40" s="183">
        <v>160</v>
      </c>
      <c r="BU40" s="186" t="s">
        <v>810</v>
      </c>
      <c r="BV40" s="173">
        <v>929001923002</v>
      </c>
      <c r="BW40" s="182" t="s">
        <v>1868</v>
      </c>
      <c r="BX40" s="182" t="s">
        <v>7800</v>
      </c>
      <c r="BY40" s="182" t="s">
        <v>7801</v>
      </c>
      <c r="BZ40" s="182" t="s">
        <v>7802</v>
      </c>
      <c r="CA40" s="185">
        <v>3100</v>
      </c>
      <c r="CB40" s="183" t="s">
        <v>1864</v>
      </c>
      <c r="CC40" s="185">
        <v>75000</v>
      </c>
      <c r="CD40" s="183">
        <v>170</v>
      </c>
      <c r="CE40" s="186" t="s">
        <v>810</v>
      </c>
      <c r="CF40" s="173">
        <v>929002998602</v>
      </c>
      <c r="CG40" s="182" t="s">
        <v>1893</v>
      </c>
      <c r="CH40" s="182" t="s">
        <v>7803</v>
      </c>
      <c r="CI40" s="182" t="s">
        <v>7804</v>
      </c>
      <c r="CJ40" s="182" t="s">
        <v>7805</v>
      </c>
      <c r="CK40" s="185">
        <v>3700</v>
      </c>
      <c r="CL40" s="183" t="s">
        <v>1892</v>
      </c>
      <c r="CM40" s="185">
        <v>75000</v>
      </c>
      <c r="CN40" s="183">
        <v>170</v>
      </c>
      <c r="CO40" s="186" t="s">
        <v>810</v>
      </c>
      <c r="CP40" s="173">
        <v>929003067202</v>
      </c>
      <c r="CQ40" s="182" t="s">
        <v>1886</v>
      </c>
      <c r="CR40" s="182" t="s">
        <v>7806</v>
      </c>
      <c r="CS40" s="182" t="s">
        <v>7807</v>
      </c>
      <c r="CT40" s="182" t="s">
        <v>7808</v>
      </c>
      <c r="CU40" s="185">
        <v>3700</v>
      </c>
      <c r="CV40" s="183">
        <v>20</v>
      </c>
      <c r="CW40" s="185">
        <v>75000</v>
      </c>
      <c r="CX40" s="183">
        <v>185</v>
      </c>
      <c r="CY40" s="186" t="s">
        <v>1020</v>
      </c>
      <c r="CZ40" s="195">
        <v>929003482302</v>
      </c>
      <c r="DA40" s="192" t="s">
        <v>1878</v>
      </c>
      <c r="DB40" s="182" t="s">
        <v>7809</v>
      </c>
      <c r="DC40" s="182" t="s">
        <v>7810</v>
      </c>
      <c r="DD40" s="182" t="s">
        <v>7811</v>
      </c>
      <c r="DE40" s="185">
        <v>3700</v>
      </c>
      <c r="DF40" s="183" t="s">
        <v>1880</v>
      </c>
      <c r="DG40" s="185">
        <v>100000</v>
      </c>
      <c r="DH40" s="183">
        <v>210</v>
      </c>
      <c r="DI40" s="186" t="s">
        <v>155</v>
      </c>
      <c r="DJ40" s="181" t="s">
        <v>7469</v>
      </c>
      <c r="DK40" s="182"/>
      <c r="DL40" s="182"/>
      <c r="DM40" s="182"/>
      <c r="DN40" s="182"/>
      <c r="DO40" s="185"/>
      <c r="DP40" s="183"/>
      <c r="DQ40" s="185"/>
      <c r="DR40" s="183"/>
      <c r="DS40" s="186"/>
      <c r="DT40" s="173" t="s">
        <v>7815</v>
      </c>
      <c r="DU40" s="182" t="s">
        <v>1948</v>
      </c>
      <c r="DV40" s="182" t="s">
        <v>7816</v>
      </c>
      <c r="DW40" s="182" t="s">
        <v>7817</v>
      </c>
      <c r="DX40" s="182" t="s">
        <v>7818</v>
      </c>
      <c r="DY40" s="185">
        <v>3100</v>
      </c>
      <c r="DZ40" s="183">
        <v>20</v>
      </c>
      <c r="EA40" s="185">
        <v>75000</v>
      </c>
      <c r="EB40" s="183">
        <v>155</v>
      </c>
      <c r="EC40" s="186" t="s">
        <v>180</v>
      </c>
      <c r="ED40" s="173" t="s">
        <v>7819</v>
      </c>
      <c r="EE40" s="182" t="s">
        <v>1962</v>
      </c>
      <c r="EF40" s="182" t="s">
        <v>7820</v>
      </c>
      <c r="EG40" s="182" t="s">
        <v>7821</v>
      </c>
      <c r="EH40" s="182" t="s">
        <v>7822</v>
      </c>
      <c r="EI40" s="185">
        <v>3700</v>
      </c>
      <c r="EJ40" s="183">
        <v>24</v>
      </c>
      <c r="EK40" s="185">
        <v>75000</v>
      </c>
      <c r="EL40" s="183">
        <v>154</v>
      </c>
      <c r="EM40" s="186" t="s">
        <v>180</v>
      </c>
      <c r="EN40" s="173">
        <v>929001869602</v>
      </c>
      <c r="EO40" s="182" t="s">
        <v>2225</v>
      </c>
      <c r="EP40" s="182" t="s">
        <v>7823</v>
      </c>
      <c r="EQ40" s="182" t="s">
        <v>7824</v>
      </c>
      <c r="ER40" s="182" t="s">
        <v>7825</v>
      </c>
      <c r="ES40" s="185">
        <v>2700</v>
      </c>
      <c r="ET40" s="183">
        <v>23</v>
      </c>
      <c r="EU40" s="185">
        <v>50000</v>
      </c>
      <c r="EV40" s="183">
        <v>117</v>
      </c>
      <c r="EW40" s="186" t="s">
        <v>338</v>
      </c>
      <c r="EX40" s="173" t="s">
        <v>7826</v>
      </c>
      <c r="EY40" s="192" t="s">
        <v>2235</v>
      </c>
      <c r="EZ40" s="194" t="s">
        <v>7827</v>
      </c>
      <c r="FA40" s="182" t="s">
        <v>7828</v>
      </c>
      <c r="FB40" s="182" t="s">
        <v>7829</v>
      </c>
      <c r="FC40" s="185">
        <v>3500</v>
      </c>
      <c r="FD40" s="183" t="s">
        <v>427</v>
      </c>
      <c r="FE40" s="185">
        <v>50000</v>
      </c>
      <c r="FF40" s="183">
        <v>152</v>
      </c>
      <c r="FG40" s="186" t="s">
        <v>180</v>
      </c>
      <c r="FH40" s="173">
        <v>929002997402</v>
      </c>
      <c r="FI40" s="182" t="s">
        <v>2067</v>
      </c>
      <c r="FJ40" s="182" t="s">
        <v>7830</v>
      </c>
      <c r="FK40" s="182" t="s">
        <v>7831</v>
      </c>
      <c r="FL40" s="182" t="s">
        <v>7832</v>
      </c>
      <c r="FM40" s="185">
        <v>3700</v>
      </c>
      <c r="FN40" s="183">
        <v>23</v>
      </c>
      <c r="FO40" s="185">
        <v>60000</v>
      </c>
      <c r="FP40" s="183">
        <v>160</v>
      </c>
      <c r="FQ40" s="186" t="s">
        <v>810</v>
      </c>
    </row>
    <row r="41" spans="1:173" s="172" customFormat="1" ht="14.5" customHeight="1">
      <c r="A41" s="173">
        <v>928024384001</v>
      </c>
      <c r="B41" s="174" t="s">
        <v>5060</v>
      </c>
      <c r="C41" s="175">
        <v>871150095381040</v>
      </c>
      <c r="D41" s="174" t="s">
        <v>7915</v>
      </c>
      <c r="E41" s="175">
        <v>8711500953810</v>
      </c>
      <c r="F41" s="176" t="s">
        <v>7468</v>
      </c>
      <c r="G41" s="177">
        <v>860</v>
      </c>
      <c r="H41" s="178">
        <v>14.2</v>
      </c>
      <c r="I41" s="177">
        <v>20000</v>
      </c>
      <c r="J41" s="178">
        <v>60.563380281690144</v>
      </c>
      <c r="K41" s="179" t="s">
        <v>768</v>
      </c>
      <c r="L41" s="177">
        <v>4000</v>
      </c>
      <c r="M41" s="180">
        <v>375</v>
      </c>
      <c r="N41" s="181" t="s">
        <v>7469</v>
      </c>
      <c r="O41" s="182"/>
      <c r="P41" s="182"/>
      <c r="Q41" s="182"/>
      <c r="R41" s="182"/>
      <c r="S41" s="177"/>
      <c r="T41" s="183"/>
      <c r="U41" s="177"/>
      <c r="V41" s="183"/>
      <c r="W41" s="184"/>
      <c r="X41" s="181" t="s">
        <v>7469</v>
      </c>
      <c r="Y41" s="182"/>
      <c r="Z41" s="182"/>
      <c r="AA41" s="182"/>
      <c r="AB41" s="182"/>
      <c r="AC41" s="185"/>
      <c r="AD41" s="183"/>
      <c r="AE41" s="185"/>
      <c r="AF41" s="183"/>
      <c r="AG41" s="186"/>
      <c r="AH41" s="181" t="s">
        <v>7469</v>
      </c>
      <c r="AI41" s="182"/>
      <c r="AJ41" s="182"/>
      <c r="AK41" s="182"/>
      <c r="AL41" s="182"/>
      <c r="AM41" s="187"/>
      <c r="AN41" s="183"/>
      <c r="AO41" s="185"/>
      <c r="AP41" s="183"/>
      <c r="AQ41" s="186"/>
      <c r="AR41" s="181" t="s">
        <v>7469</v>
      </c>
      <c r="AS41" s="182"/>
      <c r="AT41" s="182"/>
      <c r="AU41" s="182"/>
      <c r="AV41" s="182"/>
      <c r="AW41" s="185"/>
      <c r="AX41" s="183"/>
      <c r="AY41" s="185"/>
      <c r="AZ41" s="183"/>
      <c r="BA41" s="186"/>
      <c r="BB41" s="193" t="s">
        <v>7469</v>
      </c>
      <c r="BC41" s="182"/>
      <c r="BD41" s="182"/>
      <c r="BE41" s="182"/>
      <c r="BF41" s="182"/>
      <c r="BG41" s="185"/>
      <c r="BH41" s="183"/>
      <c r="BI41" s="185"/>
      <c r="BJ41" s="183"/>
      <c r="BK41" s="186"/>
      <c r="BL41" s="181" t="s">
        <v>7469</v>
      </c>
      <c r="BM41" s="182"/>
      <c r="BN41" s="182"/>
      <c r="BO41" s="182"/>
      <c r="BP41" s="182"/>
      <c r="BQ41" s="185"/>
      <c r="BR41" s="183"/>
      <c r="BS41" s="185"/>
      <c r="BT41" s="183"/>
      <c r="BU41" s="186"/>
      <c r="BV41" s="181" t="s">
        <v>7469</v>
      </c>
      <c r="BW41" s="182"/>
      <c r="BX41" s="182"/>
      <c r="BY41" s="182"/>
      <c r="BZ41" s="182"/>
      <c r="CA41" s="185"/>
      <c r="CB41" s="183"/>
      <c r="CC41" s="185"/>
      <c r="CD41" s="183"/>
      <c r="CE41" s="186"/>
      <c r="CF41" s="181" t="s">
        <v>7469</v>
      </c>
      <c r="CG41" s="182"/>
      <c r="CH41" s="182"/>
      <c r="CI41" s="182"/>
      <c r="CJ41" s="182"/>
      <c r="CK41" s="185"/>
      <c r="CL41" s="183"/>
      <c r="CM41" s="185"/>
      <c r="CN41" s="183"/>
      <c r="CO41" s="186"/>
      <c r="CP41" s="181" t="s">
        <v>7469</v>
      </c>
      <c r="CQ41" s="182"/>
      <c r="CR41" s="182"/>
      <c r="CS41" s="182"/>
      <c r="CT41" s="182"/>
      <c r="CU41" s="185"/>
      <c r="CV41" s="183"/>
      <c r="CW41" s="185"/>
      <c r="CX41" s="183"/>
      <c r="CY41" s="186"/>
      <c r="CZ41" s="181" t="s">
        <v>7469</v>
      </c>
      <c r="DA41" s="182"/>
      <c r="DB41" s="182"/>
      <c r="DC41" s="182"/>
      <c r="DD41" s="182"/>
      <c r="DE41" s="185"/>
      <c r="DF41" s="183"/>
      <c r="DG41" s="185"/>
      <c r="DH41" s="183"/>
      <c r="DI41" s="186"/>
      <c r="DJ41" s="181" t="s">
        <v>7469</v>
      </c>
      <c r="DK41" s="182"/>
      <c r="DL41" s="182"/>
      <c r="DM41" s="182"/>
      <c r="DN41" s="182"/>
      <c r="DO41" s="185"/>
      <c r="DP41" s="183"/>
      <c r="DQ41" s="185"/>
      <c r="DR41" s="183"/>
      <c r="DS41" s="186"/>
      <c r="DT41" s="181" t="s">
        <v>7469</v>
      </c>
      <c r="DU41" s="182"/>
      <c r="DV41" s="182"/>
      <c r="DW41" s="182"/>
      <c r="DX41" s="182"/>
      <c r="DY41" s="185"/>
      <c r="DZ41" s="183"/>
      <c r="EA41" s="185"/>
      <c r="EB41" s="183"/>
      <c r="EC41" s="186"/>
      <c r="ED41" s="181" t="s">
        <v>7469</v>
      </c>
      <c r="EE41" s="182"/>
      <c r="EF41" s="182"/>
      <c r="EG41" s="182"/>
      <c r="EH41" s="182"/>
      <c r="EI41" s="185"/>
      <c r="EJ41" s="183"/>
      <c r="EK41" s="185"/>
      <c r="EL41" s="183"/>
      <c r="EM41" s="186"/>
      <c r="EN41" s="181" t="s">
        <v>7469</v>
      </c>
      <c r="EO41" s="182"/>
      <c r="EP41" s="182"/>
      <c r="EQ41" s="182"/>
      <c r="ER41" s="182"/>
      <c r="ES41" s="185"/>
      <c r="ET41" s="183"/>
      <c r="EU41" s="185"/>
      <c r="EV41" s="183"/>
      <c r="EW41" s="186"/>
      <c r="EX41" s="181" t="s">
        <v>7469</v>
      </c>
      <c r="EY41" s="182"/>
      <c r="EZ41" s="182"/>
      <c r="FA41" s="182"/>
      <c r="FB41" s="182"/>
      <c r="FC41" s="185"/>
      <c r="FD41" s="183"/>
      <c r="FE41" s="185"/>
      <c r="FF41" s="183"/>
      <c r="FG41" s="186"/>
      <c r="FH41" s="181" t="s">
        <v>7469</v>
      </c>
      <c r="FI41" s="182"/>
      <c r="FJ41" s="182"/>
      <c r="FK41" s="182"/>
      <c r="FL41" s="182"/>
      <c r="FM41" s="185"/>
      <c r="FN41" s="183"/>
      <c r="FO41" s="185"/>
      <c r="FP41" s="183"/>
      <c r="FQ41" s="186"/>
    </row>
    <row r="42" spans="1:173" s="172" customFormat="1" ht="14.5" customHeight="1">
      <c r="A42" s="173">
        <v>927921183023</v>
      </c>
      <c r="B42" s="174" t="s">
        <v>7916</v>
      </c>
      <c r="C42" s="175">
        <v>871150026458940</v>
      </c>
      <c r="D42" s="174" t="s">
        <v>7917</v>
      </c>
      <c r="E42" s="175">
        <v>8711500264589</v>
      </c>
      <c r="F42" s="176" t="s">
        <v>7468</v>
      </c>
      <c r="G42" s="177">
        <v>2650</v>
      </c>
      <c r="H42" s="178">
        <v>32.4</v>
      </c>
      <c r="I42" s="177">
        <v>20000</v>
      </c>
      <c r="J42" s="178">
        <v>81.790123456790127</v>
      </c>
      <c r="K42" s="179" t="s">
        <v>768</v>
      </c>
      <c r="L42" s="177">
        <v>3000</v>
      </c>
      <c r="M42" s="180">
        <v>1200</v>
      </c>
      <c r="N42" s="181" t="s">
        <v>7469</v>
      </c>
      <c r="O42" s="182"/>
      <c r="P42" s="182"/>
      <c r="Q42" s="182"/>
      <c r="R42" s="182"/>
      <c r="S42" s="177"/>
      <c r="T42" s="183"/>
      <c r="U42" s="177"/>
      <c r="V42" s="183"/>
      <c r="W42" s="184"/>
      <c r="X42" s="173" t="s">
        <v>7571</v>
      </c>
      <c r="Y42" s="182" t="s">
        <v>2121</v>
      </c>
      <c r="Z42" s="182" t="s">
        <v>7572</v>
      </c>
      <c r="AA42" s="182" t="s">
        <v>7573</v>
      </c>
      <c r="AB42" s="182" t="s">
        <v>7574</v>
      </c>
      <c r="AC42" s="185">
        <v>1700</v>
      </c>
      <c r="AD42" s="183" t="s">
        <v>2035</v>
      </c>
      <c r="AE42" s="185">
        <v>50000</v>
      </c>
      <c r="AF42" s="183">
        <v>109</v>
      </c>
      <c r="AG42" s="186" t="s">
        <v>322</v>
      </c>
      <c r="AH42" s="173" t="s">
        <v>7575</v>
      </c>
      <c r="AI42" s="182" t="s">
        <v>2127</v>
      </c>
      <c r="AJ42" s="182" t="s">
        <v>7576</v>
      </c>
      <c r="AK42" s="182" t="s">
        <v>7577</v>
      </c>
      <c r="AL42" s="182" t="s">
        <v>7578</v>
      </c>
      <c r="AM42" s="187">
        <v>1850</v>
      </c>
      <c r="AN42" s="183">
        <v>18</v>
      </c>
      <c r="AO42" s="185">
        <v>50000</v>
      </c>
      <c r="AP42" s="183">
        <v>102</v>
      </c>
      <c r="AQ42" s="186" t="s">
        <v>322</v>
      </c>
      <c r="AR42" s="173" t="s">
        <v>7579</v>
      </c>
      <c r="AS42" s="182" t="s">
        <v>5330</v>
      </c>
      <c r="AT42" s="182" t="s">
        <v>7580</v>
      </c>
      <c r="AU42" s="182" t="s">
        <v>7581</v>
      </c>
      <c r="AV42" s="182" t="s">
        <v>7582</v>
      </c>
      <c r="AW42" s="185">
        <v>2250</v>
      </c>
      <c r="AX42" s="183" t="s">
        <v>1900</v>
      </c>
      <c r="AY42" s="185">
        <v>50000</v>
      </c>
      <c r="AZ42" s="183">
        <v>104</v>
      </c>
      <c r="BA42" s="186" t="s">
        <v>322</v>
      </c>
      <c r="BB42" s="188">
        <v>929002021102</v>
      </c>
      <c r="BC42" s="182" t="s">
        <v>2014</v>
      </c>
      <c r="BD42" s="182" t="s">
        <v>7478</v>
      </c>
      <c r="BE42" s="182" t="s">
        <v>7479</v>
      </c>
      <c r="BF42" s="182" t="s">
        <v>7480</v>
      </c>
      <c r="BG42" s="185">
        <v>1000</v>
      </c>
      <c r="BH42" s="183">
        <v>8</v>
      </c>
      <c r="BI42" s="185">
        <v>60000</v>
      </c>
      <c r="BJ42" s="183">
        <v>125</v>
      </c>
      <c r="BK42" s="186" t="s">
        <v>338</v>
      </c>
      <c r="BL42" s="173">
        <v>929002997602</v>
      </c>
      <c r="BM42" s="182" t="s">
        <v>2033</v>
      </c>
      <c r="BN42" s="182" t="s">
        <v>7586</v>
      </c>
      <c r="BO42" s="182" t="s">
        <v>7587</v>
      </c>
      <c r="BP42" s="182" t="s">
        <v>7588</v>
      </c>
      <c r="BQ42" s="185">
        <v>2300</v>
      </c>
      <c r="BR42" s="183" t="s">
        <v>2035</v>
      </c>
      <c r="BS42" s="185">
        <v>60000</v>
      </c>
      <c r="BT42" s="183">
        <v>148</v>
      </c>
      <c r="BU42" s="186" t="s">
        <v>180</v>
      </c>
      <c r="BV42" s="173">
        <v>929001922602</v>
      </c>
      <c r="BW42" s="182" t="s">
        <v>1816</v>
      </c>
      <c r="BX42" s="182" t="s">
        <v>7589</v>
      </c>
      <c r="BY42" s="182" t="s">
        <v>7590</v>
      </c>
      <c r="BZ42" s="182" t="s">
        <v>7591</v>
      </c>
      <c r="CA42" s="185">
        <v>2000</v>
      </c>
      <c r="CB42" s="183" t="s">
        <v>625</v>
      </c>
      <c r="CC42" s="185">
        <v>75000</v>
      </c>
      <c r="CD42" s="183">
        <v>160</v>
      </c>
      <c r="CE42" s="186" t="s">
        <v>810</v>
      </c>
      <c r="CF42" s="173">
        <v>929002998202</v>
      </c>
      <c r="CG42" s="182" t="s">
        <v>1847</v>
      </c>
      <c r="CH42" s="182" t="s">
        <v>7592</v>
      </c>
      <c r="CI42" s="182" t="s">
        <v>7593</v>
      </c>
      <c r="CJ42" s="182" t="s">
        <v>7594</v>
      </c>
      <c r="CK42" s="185">
        <v>2300</v>
      </c>
      <c r="CL42" s="183" t="s">
        <v>1849</v>
      </c>
      <c r="CM42" s="185">
        <v>75000</v>
      </c>
      <c r="CN42" s="183">
        <v>156</v>
      </c>
      <c r="CO42" s="186" t="s">
        <v>180</v>
      </c>
      <c r="CP42" s="173" t="s">
        <v>7595</v>
      </c>
      <c r="CQ42" s="192" t="s">
        <v>1838</v>
      </c>
      <c r="CR42" s="194" t="s">
        <v>7596</v>
      </c>
      <c r="CS42" s="182" t="str">
        <f>RIGHT(CR42,8)</f>
        <v>27690100</v>
      </c>
      <c r="CT42" s="194" t="s">
        <v>7597</v>
      </c>
      <c r="CU42" s="185">
        <v>2300</v>
      </c>
      <c r="CV42" s="183">
        <v>13.5</v>
      </c>
      <c r="CW42" s="185">
        <v>75000</v>
      </c>
      <c r="CX42" s="183">
        <v>170</v>
      </c>
      <c r="CY42" s="186" t="s">
        <v>810</v>
      </c>
      <c r="CZ42" s="181" t="s">
        <v>7469</v>
      </c>
      <c r="DA42" s="182"/>
      <c r="DB42" s="182"/>
      <c r="DC42" s="182"/>
      <c r="DD42" s="182"/>
      <c r="DE42" s="185"/>
      <c r="DF42" s="183"/>
      <c r="DG42" s="185"/>
      <c r="DH42" s="183"/>
      <c r="DI42" s="186"/>
      <c r="DJ42" s="181" t="s">
        <v>7469</v>
      </c>
      <c r="DK42" s="182"/>
      <c r="DL42" s="182"/>
      <c r="DM42" s="182"/>
      <c r="DN42" s="182"/>
      <c r="DO42" s="185"/>
      <c r="DP42" s="183"/>
      <c r="DQ42" s="185"/>
      <c r="DR42" s="183"/>
      <c r="DS42" s="186"/>
      <c r="DT42" s="173" t="s">
        <v>7598</v>
      </c>
      <c r="DU42" s="182" t="s">
        <v>1916</v>
      </c>
      <c r="DV42" s="182" t="s">
        <v>7599</v>
      </c>
      <c r="DW42" s="182" t="s">
        <v>7600</v>
      </c>
      <c r="DX42" s="182" t="s">
        <v>7601</v>
      </c>
      <c r="DY42" s="185">
        <v>2000</v>
      </c>
      <c r="DZ42" s="183">
        <v>14</v>
      </c>
      <c r="EA42" s="185">
        <v>75000</v>
      </c>
      <c r="EB42" s="183">
        <v>142</v>
      </c>
      <c r="EC42" s="186" t="s">
        <v>338</v>
      </c>
      <c r="ED42" s="173" t="s">
        <v>7602</v>
      </c>
      <c r="EE42" s="182" t="s">
        <v>1931</v>
      </c>
      <c r="EF42" s="182" t="s">
        <v>7603</v>
      </c>
      <c r="EG42" s="182" t="s">
        <v>7604</v>
      </c>
      <c r="EH42" s="182" t="s">
        <v>7605</v>
      </c>
      <c r="EI42" s="185">
        <v>2350</v>
      </c>
      <c r="EJ42" s="183">
        <v>16</v>
      </c>
      <c r="EK42" s="185">
        <v>75000</v>
      </c>
      <c r="EL42" s="183">
        <v>146</v>
      </c>
      <c r="EM42" s="186" t="s">
        <v>180</v>
      </c>
      <c r="EN42" s="173">
        <v>929001869202</v>
      </c>
      <c r="EO42" s="182" t="s">
        <v>2210</v>
      </c>
      <c r="EP42" s="182" t="s">
        <v>7606</v>
      </c>
      <c r="EQ42" s="182" t="s">
        <v>7607</v>
      </c>
      <c r="ER42" s="182" t="s">
        <v>7608</v>
      </c>
      <c r="ES42" s="185">
        <v>1850</v>
      </c>
      <c r="ET42" s="183">
        <v>18</v>
      </c>
      <c r="EU42" s="185">
        <v>50000</v>
      </c>
      <c r="EV42" s="183">
        <v>102</v>
      </c>
      <c r="EW42" s="186" t="s">
        <v>322</v>
      </c>
      <c r="EX42" s="173" t="s">
        <v>7609</v>
      </c>
      <c r="EY42" s="192" t="s">
        <v>2216</v>
      </c>
      <c r="EZ42" s="194" t="s">
        <v>7610</v>
      </c>
      <c r="FA42" s="182" t="s">
        <v>7611</v>
      </c>
      <c r="FB42" s="182" t="s">
        <v>7612</v>
      </c>
      <c r="FC42" s="185">
        <v>2200</v>
      </c>
      <c r="FD42" s="183">
        <v>15.5</v>
      </c>
      <c r="FE42" s="185">
        <v>50000</v>
      </c>
      <c r="FF42" s="183">
        <v>141</v>
      </c>
      <c r="FG42" s="186" t="s">
        <v>180</v>
      </c>
      <c r="FH42" s="173">
        <v>929002997002</v>
      </c>
      <c r="FI42" s="182" t="s">
        <v>2059</v>
      </c>
      <c r="FJ42" s="182" t="s">
        <v>7613</v>
      </c>
      <c r="FK42" s="182" t="s">
        <v>7614</v>
      </c>
      <c r="FL42" s="182" t="s">
        <v>7615</v>
      </c>
      <c r="FM42" s="185">
        <v>2300</v>
      </c>
      <c r="FN42" s="183" t="s">
        <v>2035</v>
      </c>
      <c r="FO42" s="185">
        <v>60000</v>
      </c>
      <c r="FP42" s="183">
        <v>148</v>
      </c>
      <c r="FQ42" s="186" t="s">
        <v>180</v>
      </c>
    </row>
    <row r="43" spans="1:173" s="172" customFormat="1" ht="14.5" customHeight="1">
      <c r="A43" s="173">
        <v>927921184023</v>
      </c>
      <c r="B43" s="174" t="s">
        <v>7918</v>
      </c>
      <c r="C43" s="175">
        <v>871150026462640</v>
      </c>
      <c r="D43" s="174" t="s">
        <v>7919</v>
      </c>
      <c r="E43" s="175">
        <v>8711500264626</v>
      </c>
      <c r="F43" s="176" t="s">
        <v>7468</v>
      </c>
      <c r="G43" s="177">
        <v>2650</v>
      </c>
      <c r="H43" s="178">
        <v>32.4</v>
      </c>
      <c r="I43" s="177">
        <v>20000</v>
      </c>
      <c r="J43" s="178">
        <v>81.790123456790127</v>
      </c>
      <c r="K43" s="179" t="s">
        <v>768</v>
      </c>
      <c r="L43" s="177">
        <v>4000</v>
      </c>
      <c r="M43" s="180">
        <v>1200</v>
      </c>
      <c r="N43" s="191">
        <v>929003130502</v>
      </c>
      <c r="O43" s="192" t="s">
        <v>2249</v>
      </c>
      <c r="P43" s="182" t="s">
        <v>7624</v>
      </c>
      <c r="Q43" s="182" t="s">
        <v>7625</v>
      </c>
      <c r="R43" s="182" t="s">
        <v>7626</v>
      </c>
      <c r="S43" s="177">
        <v>1600</v>
      </c>
      <c r="T43" s="183">
        <v>16</v>
      </c>
      <c r="U43" s="177">
        <v>20000</v>
      </c>
      <c r="V43" s="183">
        <v>100</v>
      </c>
      <c r="W43" s="184" t="s">
        <v>322</v>
      </c>
      <c r="X43" s="173" t="s">
        <v>7627</v>
      </c>
      <c r="Y43" s="182" t="s">
        <v>2123</v>
      </c>
      <c r="Z43" s="182" t="s">
        <v>7628</v>
      </c>
      <c r="AA43" s="182" t="s">
        <v>7629</v>
      </c>
      <c r="AB43" s="182" t="s">
        <v>7630</v>
      </c>
      <c r="AC43" s="185">
        <v>1800</v>
      </c>
      <c r="AD43" s="183" t="s">
        <v>2035</v>
      </c>
      <c r="AE43" s="185">
        <v>50000</v>
      </c>
      <c r="AF43" s="183">
        <v>116</v>
      </c>
      <c r="AG43" s="186" t="s">
        <v>338</v>
      </c>
      <c r="AH43" s="173" t="s">
        <v>7631</v>
      </c>
      <c r="AI43" s="182" t="s">
        <v>2130</v>
      </c>
      <c r="AJ43" s="182" t="s">
        <v>7632</v>
      </c>
      <c r="AK43" s="182" t="s">
        <v>7633</v>
      </c>
      <c r="AL43" s="182" t="s">
        <v>7634</v>
      </c>
      <c r="AM43" s="187">
        <v>2000</v>
      </c>
      <c r="AN43" s="183">
        <v>18</v>
      </c>
      <c r="AO43" s="185">
        <v>50000</v>
      </c>
      <c r="AP43" s="183">
        <v>111</v>
      </c>
      <c r="AQ43" s="186" t="s">
        <v>338</v>
      </c>
      <c r="AR43" s="195">
        <v>929003154202</v>
      </c>
      <c r="AS43" s="192" t="s">
        <v>5331</v>
      </c>
      <c r="AT43" s="182" t="s">
        <v>7910</v>
      </c>
      <c r="AU43" s="182" t="s">
        <v>7911</v>
      </c>
      <c r="AV43" s="182" t="s">
        <v>7912</v>
      </c>
      <c r="AW43" s="185">
        <v>2400</v>
      </c>
      <c r="AX43" s="183" t="s">
        <v>1900</v>
      </c>
      <c r="AY43" s="185">
        <v>50000</v>
      </c>
      <c r="AZ43" s="183">
        <v>111</v>
      </c>
      <c r="BA43" s="186" t="s">
        <v>338</v>
      </c>
      <c r="BB43" s="188">
        <v>929002021202</v>
      </c>
      <c r="BC43" s="182" t="s">
        <v>2017</v>
      </c>
      <c r="BD43" s="182" t="s">
        <v>7509</v>
      </c>
      <c r="BE43" s="182" t="s">
        <v>7510</v>
      </c>
      <c r="BF43" s="182" t="s">
        <v>7511</v>
      </c>
      <c r="BG43" s="185">
        <v>1050</v>
      </c>
      <c r="BH43" s="183">
        <v>8</v>
      </c>
      <c r="BI43" s="185">
        <v>60000</v>
      </c>
      <c r="BJ43" s="183">
        <v>131</v>
      </c>
      <c r="BK43" s="186" t="s">
        <v>338</v>
      </c>
      <c r="BL43" s="173">
        <v>929002997702</v>
      </c>
      <c r="BM43" s="182" t="s">
        <v>2036</v>
      </c>
      <c r="BN43" s="182" t="s">
        <v>7638</v>
      </c>
      <c r="BO43" s="182" t="s">
        <v>7639</v>
      </c>
      <c r="BP43" s="182" t="s">
        <v>7640</v>
      </c>
      <c r="BQ43" s="185">
        <v>2500</v>
      </c>
      <c r="BR43" s="183" t="s">
        <v>2035</v>
      </c>
      <c r="BS43" s="185">
        <v>60000</v>
      </c>
      <c r="BT43" s="183">
        <v>161</v>
      </c>
      <c r="BU43" s="186" t="s">
        <v>810</v>
      </c>
      <c r="BV43" s="173">
        <v>929001922702</v>
      </c>
      <c r="BW43" s="182" t="s">
        <v>1819</v>
      </c>
      <c r="BX43" s="182" t="s">
        <v>7641</v>
      </c>
      <c r="BY43" s="182" t="s">
        <v>7642</v>
      </c>
      <c r="BZ43" s="182" t="s">
        <v>7643</v>
      </c>
      <c r="CA43" s="185">
        <v>2100</v>
      </c>
      <c r="CB43" s="183" t="s">
        <v>625</v>
      </c>
      <c r="CC43" s="185">
        <v>75000</v>
      </c>
      <c r="CD43" s="183">
        <v>168</v>
      </c>
      <c r="CE43" s="186" t="s">
        <v>810</v>
      </c>
      <c r="CF43" s="173">
        <v>929002998302</v>
      </c>
      <c r="CG43" s="182" t="s">
        <v>1850</v>
      </c>
      <c r="CH43" s="182" t="s">
        <v>7644</v>
      </c>
      <c r="CI43" s="182" t="s">
        <v>7645</v>
      </c>
      <c r="CJ43" s="182" t="s">
        <v>7646</v>
      </c>
      <c r="CK43" s="185">
        <v>2500</v>
      </c>
      <c r="CL43" s="183" t="s">
        <v>1849</v>
      </c>
      <c r="CM43" s="185">
        <v>75000</v>
      </c>
      <c r="CN43" s="183">
        <v>170</v>
      </c>
      <c r="CO43" s="186" t="s">
        <v>810</v>
      </c>
      <c r="CP43" s="173">
        <v>929003067002</v>
      </c>
      <c r="CQ43" s="182" t="s">
        <v>1843</v>
      </c>
      <c r="CR43" s="182" t="s">
        <v>7647</v>
      </c>
      <c r="CS43" s="182" t="s">
        <v>7648</v>
      </c>
      <c r="CT43" s="182" t="s">
        <v>7649</v>
      </c>
      <c r="CU43" s="185">
        <v>2500</v>
      </c>
      <c r="CV43" s="183" t="s">
        <v>1840</v>
      </c>
      <c r="CW43" s="185">
        <v>75000</v>
      </c>
      <c r="CX43" s="183">
        <v>185</v>
      </c>
      <c r="CY43" s="186" t="s">
        <v>1020</v>
      </c>
      <c r="CZ43" s="195">
        <v>929003482202</v>
      </c>
      <c r="DA43" s="192" t="s">
        <v>1831</v>
      </c>
      <c r="DB43" s="182" t="s">
        <v>7650</v>
      </c>
      <c r="DC43" s="182" t="s">
        <v>7651</v>
      </c>
      <c r="DD43" s="182" t="s">
        <v>7652</v>
      </c>
      <c r="DE43" s="185">
        <v>2500</v>
      </c>
      <c r="DF43" s="183" t="s">
        <v>459</v>
      </c>
      <c r="DG43" s="185">
        <v>100000</v>
      </c>
      <c r="DH43" s="183">
        <v>210</v>
      </c>
      <c r="DI43" s="186" t="s">
        <v>155</v>
      </c>
      <c r="DJ43" s="173">
        <v>929002210402</v>
      </c>
      <c r="DK43" s="182" t="s">
        <v>5329</v>
      </c>
      <c r="DL43" s="182" t="s">
        <v>7653</v>
      </c>
      <c r="DM43" s="182" t="s">
        <v>7654</v>
      </c>
      <c r="DN43" s="182" t="s">
        <v>7655</v>
      </c>
      <c r="DO43" s="185">
        <v>2500</v>
      </c>
      <c r="DP43" s="183">
        <v>16</v>
      </c>
      <c r="DQ43" s="185">
        <v>60000</v>
      </c>
      <c r="DR43" s="183">
        <v>156</v>
      </c>
      <c r="DS43" s="186" t="s">
        <v>180</v>
      </c>
      <c r="DT43" s="173" t="s">
        <v>7656</v>
      </c>
      <c r="DU43" s="182" t="s">
        <v>1920</v>
      </c>
      <c r="DV43" s="182" t="s">
        <v>7657</v>
      </c>
      <c r="DW43" s="182" t="s">
        <v>7658</v>
      </c>
      <c r="DX43" s="182" t="s">
        <v>7659</v>
      </c>
      <c r="DY43" s="185">
        <v>2100</v>
      </c>
      <c r="DZ43" s="183">
        <v>14</v>
      </c>
      <c r="EA43" s="185">
        <v>75000</v>
      </c>
      <c r="EB43" s="183">
        <v>150</v>
      </c>
      <c r="EC43" s="186" t="s">
        <v>180</v>
      </c>
      <c r="ED43" s="173">
        <v>929003554102</v>
      </c>
      <c r="EE43" s="182" t="s">
        <v>1935</v>
      </c>
      <c r="EF43" s="182" t="s">
        <v>7660</v>
      </c>
      <c r="EG43" s="182" t="s">
        <v>7661</v>
      </c>
      <c r="EH43" s="182" t="s">
        <v>7662</v>
      </c>
      <c r="EI43" s="185">
        <v>2500</v>
      </c>
      <c r="EJ43" s="183">
        <v>16</v>
      </c>
      <c r="EK43" s="185">
        <v>75000</v>
      </c>
      <c r="EL43" s="183">
        <v>156</v>
      </c>
      <c r="EM43" s="186" t="s">
        <v>180</v>
      </c>
      <c r="EN43" s="173">
        <v>929001869302</v>
      </c>
      <c r="EO43" s="182" t="s">
        <v>2212</v>
      </c>
      <c r="EP43" s="182" t="s">
        <v>7663</v>
      </c>
      <c r="EQ43" s="182" t="s">
        <v>7664</v>
      </c>
      <c r="ER43" s="182" t="s">
        <v>7665</v>
      </c>
      <c r="ES43" s="185">
        <v>2000</v>
      </c>
      <c r="ET43" s="183">
        <v>18</v>
      </c>
      <c r="EU43" s="185">
        <v>50000</v>
      </c>
      <c r="EV43" s="183">
        <v>111</v>
      </c>
      <c r="EW43" s="186" t="s">
        <v>338</v>
      </c>
      <c r="EX43" s="173" t="s">
        <v>7666</v>
      </c>
      <c r="EY43" s="192" t="s">
        <v>2219</v>
      </c>
      <c r="EZ43" s="194" t="s">
        <v>7667</v>
      </c>
      <c r="FA43" s="182" t="s">
        <v>7668</v>
      </c>
      <c r="FB43" s="182" t="s">
        <v>7669</v>
      </c>
      <c r="FC43" s="185">
        <v>2400</v>
      </c>
      <c r="FD43" s="183">
        <v>15.5</v>
      </c>
      <c r="FE43" s="185">
        <v>50000</v>
      </c>
      <c r="FF43" s="183">
        <v>154</v>
      </c>
      <c r="FG43" s="186" t="s">
        <v>180</v>
      </c>
      <c r="FH43" s="173">
        <v>929002997102</v>
      </c>
      <c r="FI43" s="182" t="s">
        <v>2061</v>
      </c>
      <c r="FJ43" s="182" t="s">
        <v>7670</v>
      </c>
      <c r="FK43" s="182" t="s">
        <v>7671</v>
      </c>
      <c r="FL43" s="182" t="s">
        <v>7672</v>
      </c>
      <c r="FM43" s="185">
        <v>2500</v>
      </c>
      <c r="FN43" s="183" t="s">
        <v>2035</v>
      </c>
      <c r="FO43" s="185">
        <v>60000</v>
      </c>
      <c r="FP43" s="183">
        <v>161</v>
      </c>
      <c r="FQ43" s="186" t="s">
        <v>810</v>
      </c>
    </row>
    <row r="44" spans="1:173" s="172" customFormat="1" ht="14.5" customHeight="1">
      <c r="A44" s="173">
        <v>927921186523</v>
      </c>
      <c r="B44" s="174" t="s">
        <v>7920</v>
      </c>
      <c r="C44" s="175">
        <v>871150026464040</v>
      </c>
      <c r="D44" s="174" t="s">
        <v>7921</v>
      </c>
      <c r="E44" s="175">
        <v>8711500264640</v>
      </c>
      <c r="F44" s="176" t="s">
        <v>7468</v>
      </c>
      <c r="G44" s="177">
        <v>2550</v>
      </c>
      <c r="H44" s="178">
        <v>32.4</v>
      </c>
      <c r="I44" s="177">
        <v>20000</v>
      </c>
      <c r="J44" s="178">
        <v>78.703703703703709</v>
      </c>
      <c r="K44" s="179" t="s">
        <v>768</v>
      </c>
      <c r="L44" s="177">
        <v>6500</v>
      </c>
      <c r="M44" s="180">
        <v>1200</v>
      </c>
      <c r="N44" s="191">
        <v>929003130602</v>
      </c>
      <c r="O44" s="192" t="s">
        <v>2252</v>
      </c>
      <c r="P44" s="182" t="s">
        <v>7677</v>
      </c>
      <c r="Q44" s="182" t="s">
        <v>7678</v>
      </c>
      <c r="R44" s="182" t="s">
        <v>7679</v>
      </c>
      <c r="S44" s="177">
        <v>1600</v>
      </c>
      <c r="T44" s="183">
        <v>16</v>
      </c>
      <c r="U44" s="177">
        <v>20000</v>
      </c>
      <c r="V44" s="183">
        <v>100</v>
      </c>
      <c r="W44" s="184" t="s">
        <v>322</v>
      </c>
      <c r="X44" s="173" t="s">
        <v>7680</v>
      </c>
      <c r="Y44" s="182" t="s">
        <v>2125</v>
      </c>
      <c r="Z44" s="182" t="s">
        <v>7681</v>
      </c>
      <c r="AA44" s="182" t="s">
        <v>7682</v>
      </c>
      <c r="AB44" s="182" t="s">
        <v>7683</v>
      </c>
      <c r="AC44" s="185">
        <v>1800</v>
      </c>
      <c r="AD44" s="183" t="s">
        <v>2035</v>
      </c>
      <c r="AE44" s="185">
        <v>50000</v>
      </c>
      <c r="AF44" s="183">
        <v>116</v>
      </c>
      <c r="AG44" s="186" t="s">
        <v>338</v>
      </c>
      <c r="AH44" s="173" t="s">
        <v>7684</v>
      </c>
      <c r="AI44" s="182" t="s">
        <v>2132</v>
      </c>
      <c r="AJ44" s="182" t="s">
        <v>7685</v>
      </c>
      <c r="AK44" s="182" t="s">
        <v>7686</v>
      </c>
      <c r="AL44" s="182" t="s">
        <v>7687</v>
      </c>
      <c r="AM44" s="187">
        <v>2000</v>
      </c>
      <c r="AN44" s="183">
        <v>18</v>
      </c>
      <c r="AO44" s="185">
        <v>50000</v>
      </c>
      <c r="AP44" s="183">
        <v>111</v>
      </c>
      <c r="AQ44" s="186" t="s">
        <v>338</v>
      </c>
      <c r="AR44" s="195">
        <v>929003154302</v>
      </c>
      <c r="AS44" s="192" t="s">
        <v>5218</v>
      </c>
      <c r="AT44" s="182" t="s">
        <v>7922</v>
      </c>
      <c r="AU44" s="182" t="s">
        <v>7923</v>
      </c>
      <c r="AV44" s="182" t="s">
        <v>7924</v>
      </c>
      <c r="AW44" s="185">
        <v>2400</v>
      </c>
      <c r="AX44" s="183" t="s">
        <v>1900</v>
      </c>
      <c r="AY44" s="185">
        <v>50000</v>
      </c>
      <c r="AZ44" s="183">
        <v>111</v>
      </c>
      <c r="BA44" s="186" t="s">
        <v>338</v>
      </c>
      <c r="BB44" s="188">
        <v>929002021302</v>
      </c>
      <c r="BC44" s="182" t="s">
        <v>2019</v>
      </c>
      <c r="BD44" s="182" t="s">
        <v>7539</v>
      </c>
      <c r="BE44" s="182" t="s">
        <v>7540</v>
      </c>
      <c r="BF44" s="182" t="s">
        <v>7541</v>
      </c>
      <c r="BG44" s="185">
        <v>1050</v>
      </c>
      <c r="BH44" s="183">
        <v>8</v>
      </c>
      <c r="BI44" s="185">
        <v>60000</v>
      </c>
      <c r="BJ44" s="183">
        <v>131</v>
      </c>
      <c r="BK44" s="186" t="s">
        <v>338</v>
      </c>
      <c r="BL44" s="173">
        <v>929002997802</v>
      </c>
      <c r="BM44" s="182" t="s">
        <v>2038</v>
      </c>
      <c r="BN44" s="182" t="s">
        <v>7691</v>
      </c>
      <c r="BO44" s="182" t="s">
        <v>7692</v>
      </c>
      <c r="BP44" s="182" t="s">
        <v>7693</v>
      </c>
      <c r="BQ44" s="185">
        <v>2500</v>
      </c>
      <c r="BR44" s="183" t="s">
        <v>2035</v>
      </c>
      <c r="BS44" s="185">
        <v>60000</v>
      </c>
      <c r="BT44" s="183">
        <v>161</v>
      </c>
      <c r="BU44" s="186" t="s">
        <v>810</v>
      </c>
      <c r="BV44" s="173">
        <v>929001922802</v>
      </c>
      <c r="BW44" s="182" t="s">
        <v>1822</v>
      </c>
      <c r="BX44" s="182" t="s">
        <v>7694</v>
      </c>
      <c r="BY44" s="182" t="s">
        <v>7695</v>
      </c>
      <c r="BZ44" s="182" t="s">
        <v>7696</v>
      </c>
      <c r="CA44" s="185">
        <v>2100</v>
      </c>
      <c r="CB44" s="183" t="s">
        <v>625</v>
      </c>
      <c r="CC44" s="185">
        <v>75000</v>
      </c>
      <c r="CD44" s="183">
        <v>168</v>
      </c>
      <c r="CE44" s="186" t="s">
        <v>810</v>
      </c>
      <c r="CF44" s="173">
        <v>929002998402</v>
      </c>
      <c r="CG44" s="182" t="s">
        <v>1852</v>
      </c>
      <c r="CH44" s="182" t="s">
        <v>7697</v>
      </c>
      <c r="CI44" s="182" t="s">
        <v>7698</v>
      </c>
      <c r="CJ44" s="182" t="s">
        <v>7699</v>
      </c>
      <c r="CK44" s="185">
        <v>2500</v>
      </c>
      <c r="CL44" s="183" t="s">
        <v>1849</v>
      </c>
      <c r="CM44" s="185">
        <v>75000</v>
      </c>
      <c r="CN44" s="183">
        <v>170</v>
      </c>
      <c r="CO44" s="186" t="s">
        <v>810</v>
      </c>
      <c r="CP44" s="173">
        <v>929003067102</v>
      </c>
      <c r="CQ44" s="182" t="s">
        <v>1845</v>
      </c>
      <c r="CR44" s="182" t="s">
        <v>7700</v>
      </c>
      <c r="CS44" s="182" t="s">
        <v>7701</v>
      </c>
      <c r="CT44" s="182" t="s">
        <v>7702</v>
      </c>
      <c r="CU44" s="185">
        <v>2500</v>
      </c>
      <c r="CV44" s="183" t="s">
        <v>1840</v>
      </c>
      <c r="CW44" s="185">
        <v>75000</v>
      </c>
      <c r="CX44" s="183">
        <v>185</v>
      </c>
      <c r="CY44" s="186" t="s">
        <v>1020</v>
      </c>
      <c r="CZ44" s="195">
        <v>929003731802</v>
      </c>
      <c r="DA44" s="192" t="s">
        <v>1835</v>
      </c>
      <c r="DB44" s="194" t="s">
        <v>7703</v>
      </c>
      <c r="DC44" s="182" t="str">
        <f>RIGHT(DB44,8)</f>
        <v>26959000</v>
      </c>
      <c r="DD44" s="182" t="str">
        <f>LEFT(DB44,13)</f>
        <v>8720169269590</v>
      </c>
      <c r="DE44" s="185">
        <v>2500</v>
      </c>
      <c r="DF44" s="183" t="s">
        <v>459</v>
      </c>
      <c r="DG44" s="185">
        <v>100000</v>
      </c>
      <c r="DH44" s="183">
        <v>210</v>
      </c>
      <c r="DI44" s="186" t="s">
        <v>155</v>
      </c>
      <c r="DJ44" s="173">
        <v>929002210502</v>
      </c>
      <c r="DK44" s="182" t="s">
        <v>2075</v>
      </c>
      <c r="DL44" s="182" t="s">
        <v>7704</v>
      </c>
      <c r="DM44" s="182" t="s">
        <v>7705</v>
      </c>
      <c r="DN44" s="182" t="s">
        <v>7706</v>
      </c>
      <c r="DO44" s="185">
        <v>2500</v>
      </c>
      <c r="DP44" s="183">
        <v>16</v>
      </c>
      <c r="DQ44" s="185">
        <v>60000</v>
      </c>
      <c r="DR44" s="183">
        <v>156</v>
      </c>
      <c r="DS44" s="186" t="s">
        <v>180</v>
      </c>
      <c r="DT44" s="173" t="s">
        <v>7707</v>
      </c>
      <c r="DU44" s="182" t="s">
        <v>1922</v>
      </c>
      <c r="DV44" s="182" t="s">
        <v>7708</v>
      </c>
      <c r="DW44" s="182" t="s">
        <v>7709</v>
      </c>
      <c r="DX44" s="182" t="s">
        <v>7710</v>
      </c>
      <c r="DY44" s="185">
        <v>2100</v>
      </c>
      <c r="DZ44" s="183">
        <v>14</v>
      </c>
      <c r="EA44" s="185">
        <v>75000</v>
      </c>
      <c r="EB44" s="183">
        <v>150</v>
      </c>
      <c r="EC44" s="186" t="s">
        <v>180</v>
      </c>
      <c r="ED44" s="173" t="s">
        <v>7711</v>
      </c>
      <c r="EE44" s="182" t="s">
        <v>1937</v>
      </c>
      <c r="EF44" s="182" t="s">
        <v>7712</v>
      </c>
      <c r="EG44" s="182" t="s">
        <v>7713</v>
      </c>
      <c r="EH44" s="182" t="s">
        <v>7714</v>
      </c>
      <c r="EI44" s="185">
        <v>2500</v>
      </c>
      <c r="EJ44" s="183">
        <v>16</v>
      </c>
      <c r="EK44" s="185">
        <v>75000</v>
      </c>
      <c r="EL44" s="183">
        <v>156</v>
      </c>
      <c r="EM44" s="186" t="s">
        <v>180</v>
      </c>
      <c r="EN44" s="173">
        <v>929001869402</v>
      </c>
      <c r="EO44" s="182" t="s">
        <v>2214</v>
      </c>
      <c r="EP44" s="182" t="s">
        <v>7715</v>
      </c>
      <c r="EQ44" s="182" t="s">
        <v>7716</v>
      </c>
      <c r="ER44" s="182" t="s">
        <v>7717</v>
      </c>
      <c r="ES44" s="185">
        <v>2000</v>
      </c>
      <c r="ET44" s="183">
        <v>18</v>
      </c>
      <c r="EU44" s="185">
        <v>50000</v>
      </c>
      <c r="EV44" s="183">
        <v>111</v>
      </c>
      <c r="EW44" s="186" t="s">
        <v>338</v>
      </c>
      <c r="EX44" s="173" t="s">
        <v>7718</v>
      </c>
      <c r="EY44" s="192" t="s">
        <v>2221</v>
      </c>
      <c r="EZ44" s="194" t="s">
        <v>7719</v>
      </c>
      <c r="FA44" s="182" t="s">
        <v>7720</v>
      </c>
      <c r="FB44" s="182" t="s">
        <v>7721</v>
      </c>
      <c r="FC44" s="185">
        <v>2400</v>
      </c>
      <c r="FD44" s="183">
        <v>15.5</v>
      </c>
      <c r="FE44" s="185">
        <v>50000</v>
      </c>
      <c r="FF44" s="183">
        <v>154</v>
      </c>
      <c r="FG44" s="186" t="s">
        <v>180</v>
      </c>
      <c r="FH44" s="173">
        <v>929002997202</v>
      </c>
      <c r="FI44" s="182" t="s">
        <v>2063</v>
      </c>
      <c r="FJ44" s="182" t="s">
        <v>7722</v>
      </c>
      <c r="FK44" s="182" t="s">
        <v>7723</v>
      </c>
      <c r="FL44" s="182" t="s">
        <v>7724</v>
      </c>
      <c r="FM44" s="185">
        <v>2500</v>
      </c>
      <c r="FN44" s="183" t="s">
        <v>2035</v>
      </c>
      <c r="FO44" s="185">
        <v>60000</v>
      </c>
      <c r="FP44" s="183">
        <v>161</v>
      </c>
      <c r="FQ44" s="186" t="s">
        <v>810</v>
      </c>
    </row>
    <row r="45" spans="1:173" s="172" customFormat="1" ht="14.5" customHeight="1">
      <c r="A45" s="173">
        <v>927922183023</v>
      </c>
      <c r="B45" s="174" t="s">
        <v>7925</v>
      </c>
      <c r="C45" s="175">
        <v>871150026466440</v>
      </c>
      <c r="D45" s="174" t="s">
        <v>7926</v>
      </c>
      <c r="E45" s="175">
        <v>8711500264664</v>
      </c>
      <c r="F45" s="176" t="s">
        <v>7468</v>
      </c>
      <c r="G45" s="177">
        <v>4150</v>
      </c>
      <c r="H45" s="178">
        <v>49.8</v>
      </c>
      <c r="I45" s="177">
        <v>20000</v>
      </c>
      <c r="J45" s="178">
        <v>83.333333333333343</v>
      </c>
      <c r="K45" s="179" t="s">
        <v>768</v>
      </c>
      <c r="L45" s="177">
        <v>3000</v>
      </c>
      <c r="M45" s="180">
        <v>1500</v>
      </c>
      <c r="N45" s="181" t="s">
        <v>7469</v>
      </c>
      <c r="O45" s="182"/>
      <c r="P45" s="182"/>
      <c r="Q45" s="182"/>
      <c r="R45" s="182"/>
      <c r="S45" s="177"/>
      <c r="T45" s="183"/>
      <c r="U45" s="177"/>
      <c r="V45" s="183"/>
      <c r="W45" s="184"/>
      <c r="X45" s="173" t="s">
        <v>7727</v>
      </c>
      <c r="Y45" s="182" t="s">
        <v>2145</v>
      </c>
      <c r="Z45" s="182" t="s">
        <v>7728</v>
      </c>
      <c r="AA45" s="182" t="s">
        <v>7729</v>
      </c>
      <c r="AB45" s="182" t="s">
        <v>7730</v>
      </c>
      <c r="AC45" s="185">
        <v>2050</v>
      </c>
      <c r="AD45" s="183">
        <v>20</v>
      </c>
      <c r="AE45" s="185">
        <v>50000</v>
      </c>
      <c r="AF45" s="183">
        <v>102</v>
      </c>
      <c r="AG45" s="186" t="s">
        <v>322</v>
      </c>
      <c r="AH45" s="173" t="s">
        <v>7731</v>
      </c>
      <c r="AI45" s="182" t="s">
        <v>2153</v>
      </c>
      <c r="AJ45" s="182" t="s">
        <v>7732</v>
      </c>
      <c r="AK45" s="182" t="s">
        <v>7733</v>
      </c>
      <c r="AL45" s="182" t="s">
        <v>7734</v>
      </c>
      <c r="AM45" s="187">
        <v>2500</v>
      </c>
      <c r="AN45" s="183">
        <v>24</v>
      </c>
      <c r="AO45" s="185">
        <v>50000</v>
      </c>
      <c r="AP45" s="183">
        <v>104</v>
      </c>
      <c r="AQ45" s="186" t="s">
        <v>322</v>
      </c>
      <c r="AR45" s="173" t="s">
        <v>7735</v>
      </c>
      <c r="AS45" s="182" t="s">
        <v>2159</v>
      </c>
      <c r="AT45" s="182" t="s">
        <v>7736</v>
      </c>
      <c r="AU45" s="182" t="s">
        <v>7737</v>
      </c>
      <c r="AV45" s="182" t="s">
        <v>7738</v>
      </c>
      <c r="AW45" s="185">
        <v>3320</v>
      </c>
      <c r="AX45" s="183" t="s">
        <v>2161</v>
      </c>
      <c r="AY45" s="185">
        <v>50000</v>
      </c>
      <c r="AZ45" s="183">
        <v>105</v>
      </c>
      <c r="BA45" s="186" t="s">
        <v>322</v>
      </c>
      <c r="BB45" s="188">
        <v>929002021702</v>
      </c>
      <c r="BC45" s="182" t="s">
        <v>2040</v>
      </c>
      <c r="BD45" s="182" t="s">
        <v>7739</v>
      </c>
      <c r="BE45" s="182" t="s">
        <v>7740</v>
      </c>
      <c r="BF45" s="182" t="s">
        <v>7741</v>
      </c>
      <c r="BG45" s="185">
        <v>2900</v>
      </c>
      <c r="BH45" s="183" t="s">
        <v>2042</v>
      </c>
      <c r="BI45" s="185">
        <v>60000</v>
      </c>
      <c r="BJ45" s="183">
        <v>141</v>
      </c>
      <c r="BK45" s="186" t="s">
        <v>180</v>
      </c>
      <c r="BL45" s="173">
        <v>929002997902</v>
      </c>
      <c r="BM45" s="182" t="s">
        <v>2052</v>
      </c>
      <c r="BN45" s="182" t="s">
        <v>7742</v>
      </c>
      <c r="BO45" s="182" t="s">
        <v>7743</v>
      </c>
      <c r="BP45" s="182" t="s">
        <v>7744</v>
      </c>
      <c r="BQ45" s="185">
        <v>3400</v>
      </c>
      <c r="BR45" s="183">
        <v>23</v>
      </c>
      <c r="BS45" s="185">
        <v>60000</v>
      </c>
      <c r="BT45" s="183">
        <v>147</v>
      </c>
      <c r="BU45" s="186" t="s">
        <v>180</v>
      </c>
      <c r="BV45" s="173">
        <v>929001922902</v>
      </c>
      <c r="BW45" s="182" t="s">
        <v>1862</v>
      </c>
      <c r="BX45" s="182" t="s">
        <v>7745</v>
      </c>
      <c r="BY45" s="182" t="s">
        <v>7746</v>
      </c>
      <c r="BZ45" s="182" t="s">
        <v>7747</v>
      </c>
      <c r="CA45" s="185">
        <v>2900</v>
      </c>
      <c r="CB45" s="183" t="s">
        <v>1864</v>
      </c>
      <c r="CC45" s="185">
        <v>75000</v>
      </c>
      <c r="CD45" s="183">
        <v>159</v>
      </c>
      <c r="CE45" s="186" t="s">
        <v>180</v>
      </c>
      <c r="CF45" s="173">
        <v>929002998502</v>
      </c>
      <c r="CG45" s="182" t="s">
        <v>1890</v>
      </c>
      <c r="CH45" s="182" t="s">
        <v>7748</v>
      </c>
      <c r="CI45" s="182" t="s">
        <v>7749</v>
      </c>
      <c r="CJ45" s="182" t="s">
        <v>7750</v>
      </c>
      <c r="CK45" s="185">
        <v>3400</v>
      </c>
      <c r="CL45" s="183" t="s">
        <v>1892</v>
      </c>
      <c r="CM45" s="185">
        <v>75000</v>
      </c>
      <c r="CN45" s="183">
        <v>156</v>
      </c>
      <c r="CO45" s="186" t="s">
        <v>180</v>
      </c>
      <c r="CP45" s="173" t="s">
        <v>7751</v>
      </c>
      <c r="CQ45" s="192" t="s">
        <v>1883</v>
      </c>
      <c r="CR45" s="194" t="s">
        <v>7752</v>
      </c>
      <c r="CS45" s="182" t="str">
        <f>RIGHT(CR45,8)</f>
        <v>27692500</v>
      </c>
      <c r="CT45" s="194" t="s">
        <v>7753</v>
      </c>
      <c r="CU45" s="185">
        <v>3400</v>
      </c>
      <c r="CV45" s="183">
        <v>20</v>
      </c>
      <c r="CW45" s="185">
        <v>75000</v>
      </c>
      <c r="CX45" s="183">
        <v>170</v>
      </c>
      <c r="CY45" s="186" t="s">
        <v>810</v>
      </c>
      <c r="CZ45" s="181" t="s">
        <v>7469</v>
      </c>
      <c r="DA45" s="182"/>
      <c r="DB45" s="182"/>
      <c r="DC45" s="182"/>
      <c r="DD45" s="182"/>
      <c r="DE45" s="185"/>
      <c r="DF45" s="183"/>
      <c r="DG45" s="185"/>
      <c r="DH45" s="183"/>
      <c r="DI45" s="186"/>
      <c r="DJ45" s="181" t="s">
        <v>7469</v>
      </c>
      <c r="DK45" s="182"/>
      <c r="DL45" s="182"/>
      <c r="DM45" s="182"/>
      <c r="DN45" s="182"/>
      <c r="DO45" s="185"/>
      <c r="DP45" s="183"/>
      <c r="DQ45" s="185"/>
      <c r="DR45" s="183"/>
      <c r="DS45" s="186"/>
      <c r="DT45" s="173" t="s">
        <v>7754</v>
      </c>
      <c r="DU45" s="182" t="s">
        <v>1944</v>
      </c>
      <c r="DV45" s="182" t="s">
        <v>7755</v>
      </c>
      <c r="DW45" s="182" t="s">
        <v>7756</v>
      </c>
      <c r="DX45" s="182" t="s">
        <v>7757</v>
      </c>
      <c r="DY45" s="185">
        <v>2900</v>
      </c>
      <c r="DZ45" s="183">
        <v>20</v>
      </c>
      <c r="EA45" s="185">
        <v>75000</v>
      </c>
      <c r="EB45" s="183">
        <v>145</v>
      </c>
      <c r="EC45" s="186" t="s">
        <v>338</v>
      </c>
      <c r="ED45" s="173" t="s">
        <v>7758</v>
      </c>
      <c r="EE45" s="182" t="s">
        <v>1959</v>
      </c>
      <c r="EF45" s="182" t="s">
        <v>7759</v>
      </c>
      <c r="EG45" s="182" t="s">
        <v>7760</v>
      </c>
      <c r="EH45" s="182" t="s">
        <v>7761</v>
      </c>
      <c r="EI45" s="185">
        <v>3500</v>
      </c>
      <c r="EJ45" s="183">
        <v>24</v>
      </c>
      <c r="EK45" s="185">
        <v>75000</v>
      </c>
      <c r="EL45" s="183">
        <v>145</v>
      </c>
      <c r="EM45" s="186" t="s">
        <v>180</v>
      </c>
      <c r="EN45" s="173">
        <v>929001869502</v>
      </c>
      <c r="EO45" s="182" t="s">
        <v>2223</v>
      </c>
      <c r="EP45" s="182" t="s">
        <v>7762</v>
      </c>
      <c r="EQ45" s="182" t="s">
        <v>7763</v>
      </c>
      <c r="ER45" s="182" t="s">
        <v>7764</v>
      </c>
      <c r="ES45" s="185">
        <v>2500</v>
      </c>
      <c r="ET45" s="183">
        <v>23</v>
      </c>
      <c r="EU45" s="185">
        <v>50000</v>
      </c>
      <c r="EV45" s="183">
        <v>108</v>
      </c>
      <c r="EW45" s="186" t="s">
        <v>322</v>
      </c>
      <c r="EX45" s="173" t="s">
        <v>7765</v>
      </c>
      <c r="EY45" s="192" t="s">
        <v>2230</v>
      </c>
      <c r="EZ45" s="194" t="s">
        <v>7766</v>
      </c>
      <c r="FA45" s="182" t="s">
        <v>7767</v>
      </c>
      <c r="FB45" s="182" t="s">
        <v>7768</v>
      </c>
      <c r="FC45" s="185">
        <v>3200</v>
      </c>
      <c r="FD45" s="183" t="s">
        <v>427</v>
      </c>
      <c r="FE45" s="185">
        <v>50000</v>
      </c>
      <c r="FF45" s="183">
        <v>139</v>
      </c>
      <c r="FG45" s="186" t="s">
        <v>180</v>
      </c>
      <c r="FH45" s="173">
        <v>929002997302</v>
      </c>
      <c r="FI45" s="182" t="s">
        <v>2065</v>
      </c>
      <c r="FJ45" s="182" t="s">
        <v>7769</v>
      </c>
      <c r="FK45" s="182" t="s">
        <v>7770</v>
      </c>
      <c r="FL45" s="182" t="s">
        <v>7771</v>
      </c>
      <c r="FM45" s="185">
        <v>3400</v>
      </c>
      <c r="FN45" s="183">
        <v>23</v>
      </c>
      <c r="FO45" s="185">
        <v>60000</v>
      </c>
      <c r="FP45" s="183">
        <v>147</v>
      </c>
      <c r="FQ45" s="186" t="s">
        <v>180</v>
      </c>
    </row>
    <row r="46" spans="1:173" s="172" customFormat="1" ht="14.5" customHeight="1">
      <c r="A46" s="173">
        <v>927922184023</v>
      </c>
      <c r="B46" s="174" t="s">
        <v>7927</v>
      </c>
      <c r="C46" s="175">
        <v>871150026470140</v>
      </c>
      <c r="D46" s="174" t="s">
        <v>7928</v>
      </c>
      <c r="E46" s="175">
        <v>8711500264701</v>
      </c>
      <c r="F46" s="176" t="s">
        <v>7468</v>
      </c>
      <c r="G46" s="177">
        <v>4150</v>
      </c>
      <c r="H46" s="178">
        <v>49.8</v>
      </c>
      <c r="I46" s="177">
        <v>20000</v>
      </c>
      <c r="J46" s="178">
        <v>83.333333333333343</v>
      </c>
      <c r="K46" s="179" t="s">
        <v>768</v>
      </c>
      <c r="L46" s="177">
        <v>4000</v>
      </c>
      <c r="M46" s="180">
        <v>1500</v>
      </c>
      <c r="N46" s="191">
        <v>929003130702</v>
      </c>
      <c r="O46" s="192" t="s">
        <v>2254</v>
      </c>
      <c r="P46" s="182" t="s">
        <v>7780</v>
      </c>
      <c r="Q46" s="182" t="s">
        <v>7781</v>
      </c>
      <c r="R46" s="182" t="s">
        <v>7782</v>
      </c>
      <c r="S46" s="177">
        <v>2000</v>
      </c>
      <c r="T46" s="183" t="s">
        <v>2098</v>
      </c>
      <c r="U46" s="177">
        <v>20000</v>
      </c>
      <c r="V46" s="183">
        <v>102</v>
      </c>
      <c r="W46" s="184" t="s">
        <v>322</v>
      </c>
      <c r="X46" s="173" t="s">
        <v>7783</v>
      </c>
      <c r="Y46" s="182" t="s">
        <v>2148</v>
      </c>
      <c r="Z46" s="182" t="s">
        <v>7784</v>
      </c>
      <c r="AA46" s="182" t="s">
        <v>7785</v>
      </c>
      <c r="AB46" s="182" t="s">
        <v>7786</v>
      </c>
      <c r="AC46" s="185">
        <v>2200</v>
      </c>
      <c r="AD46" s="183">
        <v>20</v>
      </c>
      <c r="AE46" s="185">
        <v>50000</v>
      </c>
      <c r="AF46" s="183">
        <v>110</v>
      </c>
      <c r="AG46" s="186" t="s">
        <v>338</v>
      </c>
      <c r="AH46" s="173" t="s">
        <v>7787</v>
      </c>
      <c r="AI46" s="182" t="s">
        <v>2155</v>
      </c>
      <c r="AJ46" s="182" t="s">
        <v>7788</v>
      </c>
      <c r="AK46" s="182" t="s">
        <v>7789</v>
      </c>
      <c r="AL46" s="182" t="s">
        <v>7790</v>
      </c>
      <c r="AM46" s="187">
        <v>2700</v>
      </c>
      <c r="AN46" s="183">
        <v>24</v>
      </c>
      <c r="AO46" s="185">
        <v>50000</v>
      </c>
      <c r="AP46" s="183">
        <v>112</v>
      </c>
      <c r="AQ46" s="186" t="s">
        <v>338</v>
      </c>
      <c r="AR46" s="195">
        <v>929003154402</v>
      </c>
      <c r="AS46" s="192" t="s">
        <v>5332</v>
      </c>
      <c r="AT46" s="182" t="s">
        <v>7791</v>
      </c>
      <c r="AU46" s="182" t="s">
        <v>7792</v>
      </c>
      <c r="AV46" s="182" t="s">
        <v>7793</v>
      </c>
      <c r="AW46" s="185">
        <v>3500</v>
      </c>
      <c r="AX46" s="183" t="s">
        <v>2161</v>
      </c>
      <c r="AY46" s="185">
        <v>50000</v>
      </c>
      <c r="AZ46" s="183">
        <v>111</v>
      </c>
      <c r="BA46" s="186" t="s">
        <v>338</v>
      </c>
      <c r="BB46" s="188">
        <v>929002021802</v>
      </c>
      <c r="BC46" s="182" t="s">
        <v>2043</v>
      </c>
      <c r="BD46" s="182" t="s">
        <v>7794</v>
      </c>
      <c r="BE46" s="182" t="s">
        <v>7795</v>
      </c>
      <c r="BF46" s="182" t="s">
        <v>7796</v>
      </c>
      <c r="BG46" s="185">
        <v>3100</v>
      </c>
      <c r="BH46" s="183" t="s">
        <v>2042</v>
      </c>
      <c r="BI46" s="185">
        <v>60000</v>
      </c>
      <c r="BJ46" s="183">
        <v>151</v>
      </c>
      <c r="BK46" s="186" t="s">
        <v>180</v>
      </c>
      <c r="BL46" s="173">
        <v>929002998002</v>
      </c>
      <c r="BM46" s="182" t="s">
        <v>2055</v>
      </c>
      <c r="BN46" s="182" t="s">
        <v>7797</v>
      </c>
      <c r="BO46" s="182" t="s">
        <v>7798</v>
      </c>
      <c r="BP46" s="182" t="s">
        <v>7799</v>
      </c>
      <c r="BQ46" s="185">
        <v>3700</v>
      </c>
      <c r="BR46" s="183">
        <v>23</v>
      </c>
      <c r="BS46" s="185">
        <v>60000</v>
      </c>
      <c r="BT46" s="183">
        <v>160</v>
      </c>
      <c r="BU46" s="186" t="s">
        <v>810</v>
      </c>
      <c r="BV46" s="173">
        <v>929001923002</v>
      </c>
      <c r="BW46" s="182" t="s">
        <v>1868</v>
      </c>
      <c r="BX46" s="182" t="s">
        <v>7800</v>
      </c>
      <c r="BY46" s="182" t="s">
        <v>7801</v>
      </c>
      <c r="BZ46" s="182" t="s">
        <v>7802</v>
      </c>
      <c r="CA46" s="185">
        <v>3100</v>
      </c>
      <c r="CB46" s="183" t="s">
        <v>1864</v>
      </c>
      <c r="CC46" s="185">
        <v>75000</v>
      </c>
      <c r="CD46" s="183">
        <v>170</v>
      </c>
      <c r="CE46" s="186" t="s">
        <v>810</v>
      </c>
      <c r="CF46" s="173">
        <v>929002998602</v>
      </c>
      <c r="CG46" s="182" t="s">
        <v>1893</v>
      </c>
      <c r="CH46" s="182" t="s">
        <v>7803</v>
      </c>
      <c r="CI46" s="182" t="s">
        <v>7804</v>
      </c>
      <c r="CJ46" s="182" t="s">
        <v>7805</v>
      </c>
      <c r="CK46" s="185">
        <v>3700</v>
      </c>
      <c r="CL46" s="183" t="s">
        <v>1892</v>
      </c>
      <c r="CM46" s="185">
        <v>75000</v>
      </c>
      <c r="CN46" s="183">
        <v>170</v>
      </c>
      <c r="CO46" s="186" t="s">
        <v>810</v>
      </c>
      <c r="CP46" s="173">
        <v>929003067202</v>
      </c>
      <c r="CQ46" s="182" t="s">
        <v>1886</v>
      </c>
      <c r="CR46" s="182" t="s">
        <v>7806</v>
      </c>
      <c r="CS46" s="182" t="s">
        <v>7807</v>
      </c>
      <c r="CT46" s="182" t="s">
        <v>7808</v>
      </c>
      <c r="CU46" s="185">
        <v>3700</v>
      </c>
      <c r="CV46" s="183">
        <v>20</v>
      </c>
      <c r="CW46" s="185">
        <v>75000</v>
      </c>
      <c r="CX46" s="183">
        <v>185</v>
      </c>
      <c r="CY46" s="186" t="s">
        <v>1020</v>
      </c>
      <c r="CZ46" s="195">
        <v>929003482302</v>
      </c>
      <c r="DA46" s="192" t="s">
        <v>1878</v>
      </c>
      <c r="DB46" s="182" t="s">
        <v>7809</v>
      </c>
      <c r="DC46" s="182" t="s">
        <v>7810</v>
      </c>
      <c r="DD46" s="182" t="s">
        <v>7811</v>
      </c>
      <c r="DE46" s="185">
        <v>3700</v>
      </c>
      <c r="DF46" s="183" t="s">
        <v>1880</v>
      </c>
      <c r="DG46" s="185">
        <v>100000</v>
      </c>
      <c r="DH46" s="183">
        <v>210</v>
      </c>
      <c r="DI46" s="186" t="s">
        <v>155</v>
      </c>
      <c r="DJ46" s="173">
        <v>929002210802</v>
      </c>
      <c r="DK46" s="182" t="s">
        <v>2077</v>
      </c>
      <c r="DL46" s="182" t="s">
        <v>7812</v>
      </c>
      <c r="DM46" s="182" t="s">
        <v>7813</v>
      </c>
      <c r="DN46" s="182" t="s">
        <v>7814</v>
      </c>
      <c r="DO46" s="185">
        <v>3700</v>
      </c>
      <c r="DP46" s="183">
        <v>25</v>
      </c>
      <c r="DQ46" s="185">
        <v>60000</v>
      </c>
      <c r="DR46" s="183">
        <v>148</v>
      </c>
      <c r="DS46" s="186" t="s">
        <v>180</v>
      </c>
      <c r="DT46" s="173" t="s">
        <v>7815</v>
      </c>
      <c r="DU46" s="182" t="s">
        <v>1948</v>
      </c>
      <c r="DV46" s="182" t="s">
        <v>7816</v>
      </c>
      <c r="DW46" s="182" t="s">
        <v>7817</v>
      </c>
      <c r="DX46" s="182" t="s">
        <v>7818</v>
      </c>
      <c r="DY46" s="185">
        <v>3100</v>
      </c>
      <c r="DZ46" s="183">
        <v>20</v>
      </c>
      <c r="EA46" s="185">
        <v>75000</v>
      </c>
      <c r="EB46" s="183">
        <v>155</v>
      </c>
      <c r="EC46" s="186" t="s">
        <v>180</v>
      </c>
      <c r="ED46" s="173" t="s">
        <v>7819</v>
      </c>
      <c r="EE46" s="182" t="s">
        <v>1962</v>
      </c>
      <c r="EF46" s="182" t="s">
        <v>7820</v>
      </c>
      <c r="EG46" s="182" t="s">
        <v>7821</v>
      </c>
      <c r="EH46" s="182" t="s">
        <v>7822</v>
      </c>
      <c r="EI46" s="185">
        <v>3700</v>
      </c>
      <c r="EJ46" s="183">
        <v>24</v>
      </c>
      <c r="EK46" s="185">
        <v>75000</v>
      </c>
      <c r="EL46" s="183">
        <v>154</v>
      </c>
      <c r="EM46" s="186" t="s">
        <v>180</v>
      </c>
      <c r="EN46" s="173">
        <v>929001869602</v>
      </c>
      <c r="EO46" s="182" t="s">
        <v>2225</v>
      </c>
      <c r="EP46" s="182" t="s">
        <v>7823</v>
      </c>
      <c r="EQ46" s="182" t="s">
        <v>7824</v>
      </c>
      <c r="ER46" s="182" t="s">
        <v>7825</v>
      </c>
      <c r="ES46" s="185">
        <v>2700</v>
      </c>
      <c r="ET46" s="183">
        <v>23</v>
      </c>
      <c r="EU46" s="185">
        <v>50000</v>
      </c>
      <c r="EV46" s="183">
        <v>117</v>
      </c>
      <c r="EW46" s="186" t="s">
        <v>338</v>
      </c>
      <c r="EX46" s="173" t="s">
        <v>7826</v>
      </c>
      <c r="EY46" s="192" t="s">
        <v>2235</v>
      </c>
      <c r="EZ46" s="194" t="s">
        <v>7827</v>
      </c>
      <c r="FA46" s="182" t="s">
        <v>7828</v>
      </c>
      <c r="FB46" s="182" t="s">
        <v>7829</v>
      </c>
      <c r="FC46" s="185">
        <v>3500</v>
      </c>
      <c r="FD46" s="183" t="s">
        <v>427</v>
      </c>
      <c r="FE46" s="185">
        <v>50000</v>
      </c>
      <c r="FF46" s="183">
        <v>152</v>
      </c>
      <c r="FG46" s="186" t="s">
        <v>180</v>
      </c>
      <c r="FH46" s="173">
        <v>929002997402</v>
      </c>
      <c r="FI46" s="182" t="s">
        <v>2067</v>
      </c>
      <c r="FJ46" s="182" t="s">
        <v>7830</v>
      </c>
      <c r="FK46" s="182" t="s">
        <v>7831</v>
      </c>
      <c r="FL46" s="182" t="s">
        <v>7832</v>
      </c>
      <c r="FM46" s="185">
        <v>3700</v>
      </c>
      <c r="FN46" s="183">
        <v>23</v>
      </c>
      <c r="FO46" s="185">
        <v>60000</v>
      </c>
      <c r="FP46" s="183">
        <v>160</v>
      </c>
      <c r="FQ46" s="186" t="s">
        <v>810</v>
      </c>
    </row>
    <row r="47" spans="1:173" s="172" customFormat="1" ht="14.5" customHeight="1">
      <c r="A47" s="173">
        <v>927922186523</v>
      </c>
      <c r="B47" s="174" t="s">
        <v>7929</v>
      </c>
      <c r="C47" s="175">
        <v>871150026472540</v>
      </c>
      <c r="D47" s="174" t="s">
        <v>7930</v>
      </c>
      <c r="E47" s="175">
        <v>8711500264725</v>
      </c>
      <c r="F47" s="176" t="s">
        <v>7468</v>
      </c>
      <c r="G47" s="177">
        <v>3925</v>
      </c>
      <c r="H47" s="178">
        <v>49.8</v>
      </c>
      <c r="I47" s="177">
        <v>20000</v>
      </c>
      <c r="J47" s="178">
        <v>78.815261044176708</v>
      </c>
      <c r="K47" s="179" t="s">
        <v>768</v>
      </c>
      <c r="L47" s="177">
        <v>6500</v>
      </c>
      <c r="M47" s="180">
        <v>1500</v>
      </c>
      <c r="N47" s="191">
        <v>929003130802</v>
      </c>
      <c r="O47" s="192" t="s">
        <v>2246</v>
      </c>
      <c r="P47" s="182" t="s">
        <v>7837</v>
      </c>
      <c r="Q47" s="182" t="s">
        <v>7838</v>
      </c>
      <c r="R47" s="182" t="s">
        <v>7839</v>
      </c>
      <c r="S47" s="177">
        <v>2000</v>
      </c>
      <c r="T47" s="183" t="s">
        <v>2098</v>
      </c>
      <c r="U47" s="177">
        <v>20000</v>
      </c>
      <c r="V47" s="183">
        <v>102</v>
      </c>
      <c r="W47" s="184" t="s">
        <v>322</v>
      </c>
      <c r="X47" s="173" t="s">
        <v>7840</v>
      </c>
      <c r="Y47" s="182" t="s">
        <v>2151</v>
      </c>
      <c r="Z47" s="182" t="s">
        <v>7841</v>
      </c>
      <c r="AA47" s="182" t="s">
        <v>7842</v>
      </c>
      <c r="AB47" s="182" t="s">
        <v>7843</v>
      </c>
      <c r="AC47" s="185">
        <v>2200</v>
      </c>
      <c r="AD47" s="183">
        <v>20</v>
      </c>
      <c r="AE47" s="185">
        <v>50000</v>
      </c>
      <c r="AF47" s="183">
        <v>110</v>
      </c>
      <c r="AG47" s="186" t="s">
        <v>338</v>
      </c>
      <c r="AH47" s="173" t="s">
        <v>7844</v>
      </c>
      <c r="AI47" s="182" t="s">
        <v>2157</v>
      </c>
      <c r="AJ47" s="182" t="s">
        <v>7845</v>
      </c>
      <c r="AK47" s="182" t="s">
        <v>7846</v>
      </c>
      <c r="AL47" s="182" t="s">
        <v>7847</v>
      </c>
      <c r="AM47" s="187">
        <v>2700</v>
      </c>
      <c r="AN47" s="183">
        <v>24</v>
      </c>
      <c r="AO47" s="185">
        <v>50000</v>
      </c>
      <c r="AP47" s="183">
        <v>112</v>
      </c>
      <c r="AQ47" s="186" t="s">
        <v>338</v>
      </c>
      <c r="AR47" s="195">
        <v>929003154502</v>
      </c>
      <c r="AS47" s="192" t="s">
        <v>5108</v>
      </c>
      <c r="AT47" s="182" t="s">
        <v>7848</v>
      </c>
      <c r="AU47" s="182" t="s">
        <v>7849</v>
      </c>
      <c r="AV47" s="182" t="s">
        <v>7850</v>
      </c>
      <c r="AW47" s="185">
        <v>3500</v>
      </c>
      <c r="AX47" s="183" t="s">
        <v>2161</v>
      </c>
      <c r="AY47" s="185">
        <v>50000</v>
      </c>
      <c r="AZ47" s="183">
        <v>111</v>
      </c>
      <c r="BA47" s="186" t="s">
        <v>338</v>
      </c>
      <c r="BB47" s="188">
        <v>929002021902</v>
      </c>
      <c r="BC47" s="182" t="s">
        <v>2045</v>
      </c>
      <c r="BD47" s="182" t="s">
        <v>7851</v>
      </c>
      <c r="BE47" s="182" t="s">
        <v>7852</v>
      </c>
      <c r="BF47" s="182" t="s">
        <v>7853</v>
      </c>
      <c r="BG47" s="185">
        <v>3100</v>
      </c>
      <c r="BH47" s="183" t="s">
        <v>2042</v>
      </c>
      <c r="BI47" s="185">
        <v>60000</v>
      </c>
      <c r="BJ47" s="183">
        <v>151</v>
      </c>
      <c r="BK47" s="186" t="s">
        <v>180</v>
      </c>
      <c r="BL47" s="173">
        <v>929002998102</v>
      </c>
      <c r="BM47" s="182" t="s">
        <v>2057</v>
      </c>
      <c r="BN47" s="182" t="s">
        <v>7854</v>
      </c>
      <c r="BO47" s="182" t="s">
        <v>7855</v>
      </c>
      <c r="BP47" s="182" t="s">
        <v>7856</v>
      </c>
      <c r="BQ47" s="185">
        <v>3700</v>
      </c>
      <c r="BR47" s="183">
        <v>23</v>
      </c>
      <c r="BS47" s="185">
        <v>60000</v>
      </c>
      <c r="BT47" s="183">
        <v>160</v>
      </c>
      <c r="BU47" s="186" t="s">
        <v>810</v>
      </c>
      <c r="BV47" s="173">
        <v>929001923102</v>
      </c>
      <c r="BW47" s="182" t="s">
        <v>1870</v>
      </c>
      <c r="BX47" s="182" t="s">
        <v>7857</v>
      </c>
      <c r="BY47" s="182" t="s">
        <v>7858</v>
      </c>
      <c r="BZ47" s="182" t="s">
        <v>7859</v>
      </c>
      <c r="CA47" s="185">
        <v>3100</v>
      </c>
      <c r="CB47" s="183" t="s">
        <v>1864</v>
      </c>
      <c r="CC47" s="185">
        <v>75000</v>
      </c>
      <c r="CD47" s="183">
        <v>170</v>
      </c>
      <c r="CE47" s="186" t="s">
        <v>810</v>
      </c>
      <c r="CF47" s="173">
        <v>929002998702</v>
      </c>
      <c r="CG47" s="182" t="s">
        <v>1895</v>
      </c>
      <c r="CH47" s="182" t="s">
        <v>7860</v>
      </c>
      <c r="CI47" s="182" t="s">
        <v>7861</v>
      </c>
      <c r="CJ47" s="182" t="s">
        <v>7862</v>
      </c>
      <c r="CK47" s="185">
        <v>3700</v>
      </c>
      <c r="CL47" s="183" t="s">
        <v>1892</v>
      </c>
      <c r="CM47" s="185">
        <v>75000</v>
      </c>
      <c r="CN47" s="183">
        <v>170</v>
      </c>
      <c r="CO47" s="186" t="s">
        <v>810</v>
      </c>
      <c r="CP47" s="173">
        <v>929003067302</v>
      </c>
      <c r="CQ47" s="182" t="s">
        <v>1888</v>
      </c>
      <c r="CR47" s="182" t="s">
        <v>7863</v>
      </c>
      <c r="CS47" s="182" t="s">
        <v>7864</v>
      </c>
      <c r="CT47" s="182" t="s">
        <v>7865</v>
      </c>
      <c r="CU47" s="185">
        <v>3700</v>
      </c>
      <c r="CV47" s="183">
        <v>20</v>
      </c>
      <c r="CW47" s="185">
        <v>75000</v>
      </c>
      <c r="CX47" s="183">
        <v>185</v>
      </c>
      <c r="CY47" s="186" t="s">
        <v>1020</v>
      </c>
      <c r="CZ47" s="195">
        <v>929003731902</v>
      </c>
      <c r="DA47" s="192" t="s">
        <v>1881</v>
      </c>
      <c r="DB47" s="194" t="s">
        <v>7866</v>
      </c>
      <c r="DC47" s="182" t="str">
        <f>RIGHT(DB47,8)</f>
        <v>26961300</v>
      </c>
      <c r="DD47" s="182" t="str">
        <f>LEFT(DB47,13)</f>
        <v>8720169269613</v>
      </c>
      <c r="DE47" s="185">
        <v>3700</v>
      </c>
      <c r="DF47" s="183" t="s">
        <v>1880</v>
      </c>
      <c r="DG47" s="185">
        <v>100000</v>
      </c>
      <c r="DH47" s="183">
        <v>210</v>
      </c>
      <c r="DI47" s="186" t="s">
        <v>155</v>
      </c>
      <c r="DJ47" s="173">
        <v>929002210902</v>
      </c>
      <c r="DK47" s="182" t="s">
        <v>2080</v>
      </c>
      <c r="DL47" s="182" t="s">
        <v>7867</v>
      </c>
      <c r="DM47" s="182" t="s">
        <v>7868</v>
      </c>
      <c r="DN47" s="182" t="s">
        <v>7869</v>
      </c>
      <c r="DO47" s="185">
        <v>3700</v>
      </c>
      <c r="DP47" s="183">
        <v>25</v>
      </c>
      <c r="DQ47" s="185">
        <v>60000</v>
      </c>
      <c r="DR47" s="183">
        <v>148</v>
      </c>
      <c r="DS47" s="186" t="s">
        <v>180</v>
      </c>
      <c r="DT47" s="173" t="s">
        <v>7870</v>
      </c>
      <c r="DU47" s="182" t="s">
        <v>1950</v>
      </c>
      <c r="DV47" s="182" t="s">
        <v>7871</v>
      </c>
      <c r="DW47" s="182" t="s">
        <v>7872</v>
      </c>
      <c r="DX47" s="182" t="s">
        <v>7873</v>
      </c>
      <c r="DY47" s="185">
        <v>3100</v>
      </c>
      <c r="DZ47" s="183">
        <v>20</v>
      </c>
      <c r="EA47" s="185">
        <v>75000</v>
      </c>
      <c r="EB47" s="183">
        <v>155</v>
      </c>
      <c r="EC47" s="186" t="s">
        <v>180</v>
      </c>
      <c r="ED47" s="173" t="s">
        <v>7874</v>
      </c>
      <c r="EE47" s="182" t="s">
        <v>1964</v>
      </c>
      <c r="EF47" s="182" t="s">
        <v>7875</v>
      </c>
      <c r="EG47" s="182" t="s">
        <v>7876</v>
      </c>
      <c r="EH47" s="182" t="s">
        <v>7877</v>
      </c>
      <c r="EI47" s="185">
        <v>3700</v>
      </c>
      <c r="EJ47" s="183">
        <v>24</v>
      </c>
      <c r="EK47" s="185">
        <v>75000</v>
      </c>
      <c r="EL47" s="183">
        <v>154</v>
      </c>
      <c r="EM47" s="186" t="s">
        <v>180</v>
      </c>
      <c r="EN47" s="173">
        <v>929001869702</v>
      </c>
      <c r="EO47" s="182" t="s">
        <v>2228</v>
      </c>
      <c r="EP47" s="182" t="s">
        <v>7878</v>
      </c>
      <c r="EQ47" s="182" t="s">
        <v>7879</v>
      </c>
      <c r="ER47" s="182" t="s">
        <v>7880</v>
      </c>
      <c r="ES47" s="185">
        <v>2700</v>
      </c>
      <c r="ET47" s="183">
        <v>23</v>
      </c>
      <c r="EU47" s="185">
        <v>50000</v>
      </c>
      <c r="EV47" s="183">
        <v>117</v>
      </c>
      <c r="EW47" s="186" t="s">
        <v>338</v>
      </c>
      <c r="EX47" s="173" t="s">
        <v>7881</v>
      </c>
      <c r="EY47" s="192" t="s">
        <v>2237</v>
      </c>
      <c r="EZ47" s="182" t="s">
        <v>7878</v>
      </c>
      <c r="FA47" s="182" t="s">
        <v>7879</v>
      </c>
      <c r="FB47" s="182" t="s">
        <v>7880</v>
      </c>
      <c r="FC47" s="185">
        <v>3500</v>
      </c>
      <c r="FD47" s="183" t="s">
        <v>427</v>
      </c>
      <c r="FE47" s="185">
        <v>50000</v>
      </c>
      <c r="FF47" s="183">
        <v>152</v>
      </c>
      <c r="FG47" s="186" t="s">
        <v>180</v>
      </c>
      <c r="FH47" s="173">
        <v>929002997502</v>
      </c>
      <c r="FI47" s="182" t="s">
        <v>2069</v>
      </c>
      <c r="FJ47" s="182" t="s">
        <v>7882</v>
      </c>
      <c r="FK47" s="182" t="s">
        <v>7883</v>
      </c>
      <c r="FL47" s="182" t="s">
        <v>7884</v>
      </c>
      <c r="FM47" s="185">
        <v>3700</v>
      </c>
      <c r="FN47" s="183">
        <v>23</v>
      </c>
      <c r="FO47" s="185">
        <v>60000</v>
      </c>
      <c r="FP47" s="183">
        <v>160</v>
      </c>
      <c r="FQ47" s="186" t="s">
        <v>810</v>
      </c>
    </row>
    <row r="48" spans="1:173" s="172" customFormat="1" ht="14.5" customHeight="1">
      <c r="A48" s="173">
        <v>927922883015</v>
      </c>
      <c r="B48" s="174" t="s">
        <v>7931</v>
      </c>
      <c r="C48" s="175">
        <v>871150026857040</v>
      </c>
      <c r="D48" s="174" t="s">
        <v>7932</v>
      </c>
      <c r="E48" s="175">
        <v>8711500268570</v>
      </c>
      <c r="F48" s="176" t="s">
        <v>7468</v>
      </c>
      <c r="G48" s="177">
        <v>1100</v>
      </c>
      <c r="H48" s="178">
        <v>15.8</v>
      </c>
      <c r="I48" s="177">
        <v>20000</v>
      </c>
      <c r="J48" s="178">
        <v>69.620253164556956</v>
      </c>
      <c r="K48" s="179" t="s">
        <v>768</v>
      </c>
      <c r="L48" s="177">
        <v>3000</v>
      </c>
      <c r="M48" s="180">
        <v>600</v>
      </c>
      <c r="N48" s="181" t="s">
        <v>7469</v>
      </c>
      <c r="O48" s="182"/>
      <c r="P48" s="182"/>
      <c r="Q48" s="182"/>
      <c r="R48" s="182"/>
      <c r="S48" s="177"/>
      <c r="T48" s="183"/>
      <c r="U48" s="177"/>
      <c r="V48" s="183"/>
      <c r="W48" s="184"/>
      <c r="X48" s="173" t="s">
        <v>7470</v>
      </c>
      <c r="Y48" s="182" t="s">
        <v>2106</v>
      </c>
      <c r="Z48" s="182" t="s">
        <v>7471</v>
      </c>
      <c r="AA48" s="182" t="s">
        <v>7472</v>
      </c>
      <c r="AB48" s="182" t="s">
        <v>7473</v>
      </c>
      <c r="AC48" s="185">
        <v>750</v>
      </c>
      <c r="AD48" s="183">
        <v>8</v>
      </c>
      <c r="AE48" s="185">
        <v>50000</v>
      </c>
      <c r="AF48" s="183">
        <v>93</v>
      </c>
      <c r="AG48" s="186" t="s">
        <v>322</v>
      </c>
      <c r="AH48" s="173" t="s">
        <v>7474</v>
      </c>
      <c r="AI48" s="182" t="s">
        <v>2114</v>
      </c>
      <c r="AJ48" s="182" t="s">
        <v>7475</v>
      </c>
      <c r="AK48" s="182" t="s">
        <v>7476</v>
      </c>
      <c r="AL48" s="182" t="s">
        <v>7477</v>
      </c>
      <c r="AM48" s="187">
        <v>850</v>
      </c>
      <c r="AN48" s="183">
        <v>8</v>
      </c>
      <c r="AO48" s="185">
        <v>50000</v>
      </c>
      <c r="AP48" s="183">
        <v>106</v>
      </c>
      <c r="AQ48" s="186" t="s">
        <v>322</v>
      </c>
      <c r="AR48" s="181" t="s">
        <v>7469</v>
      </c>
      <c r="AS48" s="182"/>
      <c r="AT48" s="182"/>
      <c r="AU48" s="182"/>
      <c r="AV48" s="182"/>
      <c r="AW48" s="185"/>
      <c r="AX48" s="183"/>
      <c r="AY48" s="185"/>
      <c r="AZ48" s="183"/>
      <c r="BA48" s="186"/>
      <c r="BB48" s="188">
        <v>929002021102</v>
      </c>
      <c r="BC48" s="182" t="s">
        <v>2014</v>
      </c>
      <c r="BD48" s="182" t="s">
        <v>7478</v>
      </c>
      <c r="BE48" s="182" t="s">
        <v>7479</v>
      </c>
      <c r="BF48" s="182" t="s">
        <v>7480</v>
      </c>
      <c r="BG48" s="185">
        <v>1000</v>
      </c>
      <c r="BH48" s="183">
        <v>8</v>
      </c>
      <c r="BI48" s="185">
        <v>60000</v>
      </c>
      <c r="BJ48" s="183">
        <v>125</v>
      </c>
      <c r="BK48" s="186" t="s">
        <v>338</v>
      </c>
      <c r="BL48" s="181" t="s">
        <v>7469</v>
      </c>
      <c r="BM48" s="182"/>
      <c r="BN48" s="182"/>
      <c r="BO48" s="182"/>
      <c r="BP48" s="182"/>
      <c r="BQ48" s="185"/>
      <c r="BR48" s="183"/>
      <c r="BS48" s="185"/>
      <c r="BT48" s="183"/>
      <c r="BU48" s="186"/>
      <c r="BV48" s="173">
        <v>929001307002</v>
      </c>
      <c r="BW48" s="182" t="s">
        <v>1767</v>
      </c>
      <c r="BX48" s="182" t="s">
        <v>7481</v>
      </c>
      <c r="BY48" s="182" t="s">
        <v>7482</v>
      </c>
      <c r="BZ48" s="182" t="s">
        <v>7483</v>
      </c>
      <c r="CA48" s="185">
        <v>1000</v>
      </c>
      <c r="CB48" s="183">
        <v>8</v>
      </c>
      <c r="CC48" s="185">
        <v>75000</v>
      </c>
      <c r="CD48" s="183">
        <v>125</v>
      </c>
      <c r="CE48" s="186" t="s">
        <v>338</v>
      </c>
      <c r="CF48" s="181" t="s">
        <v>7469</v>
      </c>
      <c r="CG48" s="182"/>
      <c r="CH48" s="182"/>
      <c r="CI48" s="182"/>
      <c r="CJ48" s="182"/>
      <c r="CK48" s="185"/>
      <c r="CL48" s="183"/>
      <c r="CM48" s="185"/>
      <c r="CN48" s="183"/>
      <c r="CO48" s="186"/>
      <c r="CP48" s="181" t="s">
        <v>7469</v>
      </c>
      <c r="CQ48" s="182"/>
      <c r="CR48" s="182"/>
      <c r="CS48" s="182"/>
      <c r="CT48" s="182"/>
      <c r="CU48" s="185"/>
      <c r="CV48" s="183"/>
      <c r="CW48" s="185"/>
      <c r="CX48" s="183"/>
      <c r="CY48" s="186"/>
      <c r="CZ48" s="181" t="s">
        <v>7469</v>
      </c>
      <c r="DA48" s="182"/>
      <c r="DB48" s="182"/>
      <c r="DC48" s="182"/>
      <c r="DD48" s="182"/>
      <c r="DE48" s="185"/>
      <c r="DF48" s="183"/>
      <c r="DG48" s="185"/>
      <c r="DH48" s="183"/>
      <c r="DI48" s="186"/>
      <c r="DJ48" s="181" t="s">
        <v>7469</v>
      </c>
      <c r="DK48" s="182"/>
      <c r="DL48" s="182"/>
      <c r="DM48" s="182"/>
      <c r="DN48" s="182"/>
      <c r="DO48" s="185"/>
      <c r="DP48" s="183"/>
      <c r="DQ48" s="185"/>
      <c r="DR48" s="183"/>
      <c r="DS48" s="186"/>
      <c r="DT48" s="173" t="s">
        <v>7484</v>
      </c>
      <c r="DU48" s="182" t="s">
        <v>1992</v>
      </c>
      <c r="DV48" s="182" t="s">
        <v>7485</v>
      </c>
      <c r="DW48" s="182" t="s">
        <v>7486</v>
      </c>
      <c r="DX48" s="182" t="s">
        <v>7487</v>
      </c>
      <c r="DY48" s="185">
        <v>1000</v>
      </c>
      <c r="DZ48" s="183">
        <v>8</v>
      </c>
      <c r="EA48" s="185">
        <v>75000</v>
      </c>
      <c r="EB48" s="183">
        <v>125</v>
      </c>
      <c r="EC48" s="186" t="s">
        <v>338</v>
      </c>
      <c r="ED48" s="181" t="s">
        <v>7469</v>
      </c>
      <c r="EE48" s="182"/>
      <c r="EF48" s="182"/>
      <c r="EG48" s="182"/>
      <c r="EH48" s="182"/>
      <c r="EI48" s="185"/>
      <c r="EJ48" s="183"/>
      <c r="EK48" s="185"/>
      <c r="EL48" s="183"/>
      <c r="EM48" s="186"/>
      <c r="EN48" s="173">
        <v>929002419802</v>
      </c>
      <c r="EO48" s="182" t="s">
        <v>2204</v>
      </c>
      <c r="EP48" s="182" t="s">
        <v>7488</v>
      </c>
      <c r="EQ48" s="182" t="s">
        <v>7489</v>
      </c>
      <c r="ER48" s="182" t="s">
        <v>7490</v>
      </c>
      <c r="ES48" s="185">
        <v>850</v>
      </c>
      <c r="ET48" s="183">
        <v>8</v>
      </c>
      <c r="EU48" s="185">
        <v>50000</v>
      </c>
      <c r="EV48" s="183">
        <v>106</v>
      </c>
      <c r="EW48" s="186" t="s">
        <v>322</v>
      </c>
      <c r="EX48" s="181" t="s">
        <v>7469</v>
      </c>
      <c r="EY48" s="182"/>
      <c r="EZ48" s="182"/>
      <c r="FA48" s="182"/>
      <c r="FB48" s="182"/>
      <c r="FC48" s="187"/>
      <c r="FD48" s="174"/>
      <c r="FE48" s="190"/>
      <c r="FF48" s="174"/>
      <c r="FG48" s="189"/>
      <c r="FH48" s="181" t="s">
        <v>7469</v>
      </c>
      <c r="FI48" s="182"/>
      <c r="FJ48" s="182"/>
      <c r="FK48" s="182"/>
      <c r="FL48" s="182"/>
      <c r="FM48" s="187"/>
      <c r="FN48" s="174"/>
      <c r="FO48" s="187"/>
      <c r="FP48" s="174"/>
      <c r="FQ48" s="189"/>
    </row>
    <row r="49" spans="1:173" s="172" customFormat="1" ht="14.5" customHeight="1">
      <c r="A49" s="173">
        <v>927922884015</v>
      </c>
      <c r="B49" s="174" t="s">
        <v>7933</v>
      </c>
      <c r="C49" s="175">
        <v>871150026861740</v>
      </c>
      <c r="D49" s="174" t="s">
        <v>7934</v>
      </c>
      <c r="E49" s="175">
        <v>8711500268617</v>
      </c>
      <c r="F49" s="176" t="s">
        <v>7468</v>
      </c>
      <c r="G49" s="177">
        <v>1100</v>
      </c>
      <c r="H49" s="178">
        <v>15.8</v>
      </c>
      <c r="I49" s="177">
        <v>20000</v>
      </c>
      <c r="J49" s="178">
        <v>69.620253164556956</v>
      </c>
      <c r="K49" s="179" t="s">
        <v>768</v>
      </c>
      <c r="L49" s="177">
        <v>4000</v>
      </c>
      <c r="M49" s="180">
        <v>600</v>
      </c>
      <c r="N49" s="191">
        <v>929003130302</v>
      </c>
      <c r="O49" s="192" t="s">
        <v>2239</v>
      </c>
      <c r="P49" s="182" t="s">
        <v>7498</v>
      </c>
      <c r="Q49" s="182" t="s">
        <v>7499</v>
      </c>
      <c r="R49" s="182" t="s">
        <v>7500</v>
      </c>
      <c r="S49" s="177">
        <v>800</v>
      </c>
      <c r="T49" s="183">
        <v>8</v>
      </c>
      <c r="U49" s="177">
        <v>20000</v>
      </c>
      <c r="V49" s="183">
        <v>100</v>
      </c>
      <c r="W49" s="184" t="s">
        <v>322</v>
      </c>
      <c r="X49" s="173" t="s">
        <v>7501</v>
      </c>
      <c r="Y49" s="182" t="s">
        <v>2109</v>
      </c>
      <c r="Z49" s="182" t="s">
        <v>7502</v>
      </c>
      <c r="AA49" s="182" t="s">
        <v>7503</v>
      </c>
      <c r="AB49" s="182" t="s">
        <v>7504</v>
      </c>
      <c r="AC49" s="185">
        <v>800</v>
      </c>
      <c r="AD49" s="183">
        <v>8</v>
      </c>
      <c r="AE49" s="185">
        <v>50000</v>
      </c>
      <c r="AF49" s="183">
        <v>100</v>
      </c>
      <c r="AG49" s="186" t="s">
        <v>322</v>
      </c>
      <c r="AH49" s="173">
        <v>929003158602</v>
      </c>
      <c r="AI49" s="192" t="s">
        <v>2116</v>
      </c>
      <c r="AJ49" s="182" t="s">
        <v>7506</v>
      </c>
      <c r="AK49" s="182" t="s">
        <v>7507</v>
      </c>
      <c r="AL49" s="182" t="s">
        <v>7508</v>
      </c>
      <c r="AM49" s="187">
        <v>900</v>
      </c>
      <c r="AN49" s="183">
        <v>8</v>
      </c>
      <c r="AO49" s="185">
        <v>50000</v>
      </c>
      <c r="AP49" s="183">
        <v>112</v>
      </c>
      <c r="AQ49" s="186" t="s">
        <v>338</v>
      </c>
      <c r="AR49" s="181" t="s">
        <v>7469</v>
      </c>
      <c r="AS49" s="182"/>
      <c r="AT49" s="182"/>
      <c r="AU49" s="182"/>
      <c r="AV49" s="182"/>
      <c r="AW49" s="185"/>
      <c r="AX49" s="183"/>
      <c r="AY49" s="185"/>
      <c r="AZ49" s="183"/>
      <c r="BA49" s="186"/>
      <c r="BB49" s="188">
        <v>929002021202</v>
      </c>
      <c r="BC49" s="182" t="s">
        <v>2017</v>
      </c>
      <c r="BD49" s="182" t="s">
        <v>7509</v>
      </c>
      <c r="BE49" s="182" t="s">
        <v>7510</v>
      </c>
      <c r="BF49" s="182" t="s">
        <v>7511</v>
      </c>
      <c r="BG49" s="185">
        <v>1050</v>
      </c>
      <c r="BH49" s="183">
        <v>8</v>
      </c>
      <c r="BI49" s="185">
        <v>60000</v>
      </c>
      <c r="BJ49" s="183">
        <v>131</v>
      </c>
      <c r="BK49" s="186" t="s">
        <v>338</v>
      </c>
      <c r="BL49" s="181" t="s">
        <v>7469</v>
      </c>
      <c r="BM49" s="182"/>
      <c r="BN49" s="182"/>
      <c r="BO49" s="182"/>
      <c r="BP49" s="182"/>
      <c r="BQ49" s="185"/>
      <c r="BR49" s="183"/>
      <c r="BS49" s="185"/>
      <c r="BT49" s="183"/>
      <c r="BU49" s="186"/>
      <c r="BV49" s="173">
        <v>929001307102</v>
      </c>
      <c r="BW49" s="182" t="s">
        <v>1772</v>
      </c>
      <c r="BX49" s="182" t="s">
        <v>7512</v>
      </c>
      <c r="BY49" s="182" t="s">
        <v>7513</v>
      </c>
      <c r="BZ49" s="182" t="s">
        <v>7514</v>
      </c>
      <c r="CA49" s="185">
        <v>1050</v>
      </c>
      <c r="CB49" s="183">
        <v>8</v>
      </c>
      <c r="CC49" s="185">
        <v>75000</v>
      </c>
      <c r="CD49" s="183">
        <v>131</v>
      </c>
      <c r="CE49" s="186" t="s">
        <v>338</v>
      </c>
      <c r="CF49" s="181" t="s">
        <v>7469</v>
      </c>
      <c r="CG49" s="182"/>
      <c r="CH49" s="182"/>
      <c r="CI49" s="182"/>
      <c r="CJ49" s="182"/>
      <c r="CK49" s="185"/>
      <c r="CL49" s="183"/>
      <c r="CM49" s="185"/>
      <c r="CN49" s="183"/>
      <c r="CO49" s="186"/>
      <c r="CP49" s="181" t="s">
        <v>7469</v>
      </c>
      <c r="CQ49" s="182"/>
      <c r="CR49" s="182"/>
      <c r="CS49" s="182"/>
      <c r="CT49" s="182"/>
      <c r="CU49" s="185"/>
      <c r="CV49" s="183"/>
      <c r="CW49" s="185"/>
      <c r="CX49" s="183"/>
      <c r="CY49" s="186"/>
      <c r="CZ49" s="181" t="s">
        <v>7469</v>
      </c>
      <c r="DA49" s="182"/>
      <c r="DB49" s="182"/>
      <c r="DC49" s="182"/>
      <c r="DD49" s="182"/>
      <c r="DE49" s="185"/>
      <c r="DF49" s="183"/>
      <c r="DG49" s="185"/>
      <c r="DH49" s="183"/>
      <c r="DI49" s="186"/>
      <c r="DJ49" s="173">
        <v>929002295302</v>
      </c>
      <c r="DK49" s="182" t="s">
        <v>2071</v>
      </c>
      <c r="DL49" s="182" t="s">
        <v>7515</v>
      </c>
      <c r="DM49" s="182" t="s">
        <v>7516</v>
      </c>
      <c r="DN49" s="182" t="s">
        <v>7517</v>
      </c>
      <c r="DO49" s="185">
        <v>1050</v>
      </c>
      <c r="DP49" s="183">
        <v>7</v>
      </c>
      <c r="DQ49" s="185">
        <v>60000</v>
      </c>
      <c r="DR49" s="183">
        <v>150</v>
      </c>
      <c r="DS49" s="186" t="s">
        <v>180</v>
      </c>
      <c r="DT49" s="173">
        <v>929001393232</v>
      </c>
      <c r="DU49" s="182" t="s">
        <v>1996</v>
      </c>
      <c r="DV49" s="182" t="s">
        <v>7518</v>
      </c>
      <c r="DW49" s="182" t="s">
        <v>7519</v>
      </c>
      <c r="DX49" s="182" t="s">
        <v>7520</v>
      </c>
      <c r="DY49" s="185">
        <v>1050</v>
      </c>
      <c r="DZ49" s="183">
        <v>8</v>
      </c>
      <c r="EA49" s="185">
        <v>75000</v>
      </c>
      <c r="EB49" s="183">
        <v>131</v>
      </c>
      <c r="EC49" s="186" t="s">
        <v>338</v>
      </c>
      <c r="ED49" s="181" t="s">
        <v>7469</v>
      </c>
      <c r="EE49" s="182"/>
      <c r="EF49" s="182"/>
      <c r="EG49" s="182"/>
      <c r="EH49" s="182"/>
      <c r="EI49" s="185"/>
      <c r="EJ49" s="183"/>
      <c r="EK49" s="185"/>
      <c r="EL49" s="183"/>
      <c r="EM49" s="186"/>
      <c r="EN49" s="173">
        <v>929002419902</v>
      </c>
      <c r="EO49" s="182" t="s">
        <v>2206</v>
      </c>
      <c r="EP49" s="182" t="s">
        <v>7521</v>
      </c>
      <c r="EQ49" s="182" t="s">
        <v>7522</v>
      </c>
      <c r="ER49" s="182" t="s">
        <v>7523</v>
      </c>
      <c r="ES49" s="185">
        <v>900</v>
      </c>
      <c r="ET49" s="183">
        <v>8</v>
      </c>
      <c r="EU49" s="185">
        <v>50000</v>
      </c>
      <c r="EV49" s="183">
        <v>112</v>
      </c>
      <c r="EW49" s="186" t="s">
        <v>338</v>
      </c>
      <c r="EX49" s="181" t="s">
        <v>7469</v>
      </c>
      <c r="EY49" s="182"/>
      <c r="EZ49" s="182"/>
      <c r="FA49" s="182"/>
      <c r="FB49" s="182"/>
      <c r="FC49" s="187"/>
      <c r="FD49" s="174"/>
      <c r="FE49" s="190"/>
      <c r="FF49" s="174"/>
      <c r="FG49" s="189"/>
      <c r="FH49" s="181" t="s">
        <v>7469</v>
      </c>
      <c r="FI49" s="182"/>
      <c r="FJ49" s="182"/>
      <c r="FK49" s="182"/>
      <c r="FL49" s="182"/>
      <c r="FM49" s="187"/>
      <c r="FN49" s="174"/>
      <c r="FO49" s="187"/>
      <c r="FP49" s="174"/>
      <c r="FQ49" s="189"/>
    </row>
    <row r="50" spans="1:173" s="172" customFormat="1" ht="14.5" customHeight="1">
      <c r="A50" s="173">
        <v>927920484076</v>
      </c>
      <c r="B50" s="174" t="s">
        <v>7935</v>
      </c>
      <c r="C50" s="175">
        <v>871150064010940</v>
      </c>
      <c r="D50" s="174" t="s">
        <v>7936</v>
      </c>
      <c r="E50" s="175">
        <v>8711500640109</v>
      </c>
      <c r="F50" s="176" t="s">
        <v>7937</v>
      </c>
      <c r="G50" s="177">
        <v>1300</v>
      </c>
      <c r="H50" s="178">
        <v>18.2</v>
      </c>
      <c r="I50" s="177">
        <v>20000</v>
      </c>
      <c r="J50" s="178">
        <v>71.428571428571431</v>
      </c>
      <c r="K50" s="179" t="s">
        <v>768</v>
      </c>
      <c r="L50" s="177">
        <v>4000</v>
      </c>
      <c r="M50" s="180">
        <v>600</v>
      </c>
      <c r="N50" s="181" t="s">
        <v>7469</v>
      </c>
      <c r="O50" s="192"/>
      <c r="P50" s="182"/>
      <c r="Q50" s="182"/>
      <c r="R50" s="182"/>
      <c r="S50" s="177"/>
      <c r="T50" s="183"/>
      <c r="U50" s="177"/>
      <c r="V50" s="183"/>
      <c r="W50" s="184"/>
      <c r="X50" s="181" t="s">
        <v>7469</v>
      </c>
      <c r="Y50" s="182"/>
      <c r="Z50" s="182"/>
      <c r="AA50" s="182"/>
      <c r="AB50" s="182"/>
      <c r="AC50" s="187"/>
      <c r="AD50" s="174"/>
      <c r="AE50" s="187"/>
      <c r="AF50" s="174"/>
      <c r="AG50" s="186"/>
      <c r="AH50" s="181" t="s">
        <v>7469</v>
      </c>
      <c r="AI50" s="182"/>
      <c r="AJ50" s="182"/>
      <c r="AK50" s="182"/>
      <c r="AL50" s="182"/>
      <c r="AM50" s="174"/>
      <c r="AN50" s="183"/>
      <c r="AO50" s="174"/>
      <c r="AP50" s="174"/>
      <c r="AQ50" s="189"/>
      <c r="AR50" s="181" t="s">
        <v>7469</v>
      </c>
      <c r="AS50" s="182"/>
      <c r="AT50" s="182"/>
      <c r="AU50" s="182"/>
      <c r="AV50" s="182"/>
      <c r="AW50" s="185"/>
      <c r="AX50" s="183"/>
      <c r="AY50" s="185"/>
      <c r="AZ50" s="183"/>
      <c r="BA50" s="186"/>
      <c r="BB50" s="193" t="s">
        <v>7469</v>
      </c>
      <c r="BC50" s="182"/>
      <c r="BD50" s="182"/>
      <c r="BE50" s="182"/>
      <c r="BF50" s="182"/>
      <c r="BG50" s="185"/>
      <c r="BH50" s="183"/>
      <c r="BI50" s="185"/>
      <c r="BJ50" s="183"/>
      <c r="BK50" s="186"/>
      <c r="BL50" s="181" t="s">
        <v>7469</v>
      </c>
      <c r="BM50" s="182"/>
      <c r="BN50" s="182"/>
      <c r="BO50" s="182"/>
      <c r="BP50" s="182"/>
      <c r="BQ50" s="185"/>
      <c r="BR50" s="183"/>
      <c r="BS50" s="185"/>
      <c r="BT50" s="183"/>
      <c r="BU50" s="186"/>
      <c r="BV50" s="173">
        <v>929001307102</v>
      </c>
      <c r="BW50" s="182" t="s">
        <v>1772</v>
      </c>
      <c r="BX50" s="182" t="s">
        <v>7512</v>
      </c>
      <c r="BY50" s="182" t="s">
        <v>7513</v>
      </c>
      <c r="BZ50" s="182" t="s">
        <v>7514</v>
      </c>
      <c r="CA50" s="185">
        <v>1050</v>
      </c>
      <c r="CB50" s="183">
        <v>8</v>
      </c>
      <c r="CC50" s="185">
        <v>75000</v>
      </c>
      <c r="CD50" s="183">
        <v>131</v>
      </c>
      <c r="CE50" s="186" t="s">
        <v>338</v>
      </c>
      <c r="CF50" s="181" t="s">
        <v>7469</v>
      </c>
      <c r="CG50" s="182"/>
      <c r="CH50" s="182"/>
      <c r="CI50" s="182"/>
      <c r="CJ50" s="182"/>
      <c r="CK50" s="185"/>
      <c r="CL50" s="183"/>
      <c r="CM50" s="185"/>
      <c r="CN50" s="183"/>
      <c r="CO50" s="186"/>
      <c r="CP50" s="181" t="s">
        <v>7469</v>
      </c>
      <c r="CQ50" s="182"/>
      <c r="CR50" s="182"/>
      <c r="CS50" s="182"/>
      <c r="CT50" s="182"/>
      <c r="CU50" s="185"/>
      <c r="CV50" s="183"/>
      <c r="CW50" s="185"/>
      <c r="CX50" s="183"/>
      <c r="CY50" s="186"/>
      <c r="CZ50" s="181" t="s">
        <v>7469</v>
      </c>
      <c r="DA50" s="182"/>
      <c r="DB50" s="182"/>
      <c r="DC50" s="182"/>
      <c r="DD50" s="182"/>
      <c r="DE50" s="185"/>
      <c r="DF50" s="183"/>
      <c r="DG50" s="185"/>
      <c r="DH50" s="183"/>
      <c r="DI50" s="186"/>
      <c r="DJ50" s="173">
        <v>929002295302</v>
      </c>
      <c r="DK50" s="182" t="s">
        <v>2071</v>
      </c>
      <c r="DL50" s="182" t="s">
        <v>7515</v>
      </c>
      <c r="DM50" s="182" t="s">
        <v>7516</v>
      </c>
      <c r="DN50" s="182" t="s">
        <v>7517</v>
      </c>
      <c r="DO50" s="185">
        <v>1050</v>
      </c>
      <c r="DP50" s="183">
        <v>7</v>
      </c>
      <c r="DQ50" s="185">
        <v>60000</v>
      </c>
      <c r="DR50" s="183">
        <v>150</v>
      </c>
      <c r="DS50" s="186" t="s">
        <v>180</v>
      </c>
      <c r="DT50" s="173">
        <v>929001393232</v>
      </c>
      <c r="DU50" s="182" t="s">
        <v>1996</v>
      </c>
      <c r="DV50" s="182" t="s">
        <v>7518</v>
      </c>
      <c r="DW50" s="182" t="s">
        <v>7519</v>
      </c>
      <c r="DX50" s="182" t="s">
        <v>7520</v>
      </c>
      <c r="DY50" s="185">
        <v>1050</v>
      </c>
      <c r="DZ50" s="183">
        <v>8</v>
      </c>
      <c r="EA50" s="185">
        <v>75000</v>
      </c>
      <c r="EB50" s="183">
        <v>131</v>
      </c>
      <c r="EC50" s="186" t="s">
        <v>338</v>
      </c>
      <c r="ED50" s="181" t="s">
        <v>7469</v>
      </c>
      <c r="EE50" s="182"/>
      <c r="EF50" s="182"/>
      <c r="EG50" s="182"/>
      <c r="EH50" s="182"/>
      <c r="EI50" s="185"/>
      <c r="EJ50" s="183"/>
      <c r="EK50" s="185"/>
      <c r="EL50" s="183"/>
      <c r="EM50" s="186"/>
      <c r="EN50" s="181" t="s">
        <v>7469</v>
      </c>
      <c r="EO50" s="182"/>
      <c r="EP50" s="182"/>
      <c r="EQ50" s="182"/>
      <c r="ER50" s="182"/>
      <c r="ES50" s="187"/>
      <c r="ET50" s="174"/>
      <c r="EU50" s="187"/>
      <c r="EV50" s="174"/>
      <c r="EW50" s="189"/>
      <c r="EX50" s="181" t="s">
        <v>7469</v>
      </c>
      <c r="EY50" s="182"/>
      <c r="EZ50" s="182"/>
      <c r="FA50" s="182"/>
      <c r="FB50" s="182"/>
      <c r="FC50" s="187"/>
      <c r="FD50" s="174"/>
      <c r="FE50" s="187"/>
      <c r="FF50" s="174"/>
      <c r="FG50" s="189"/>
      <c r="FH50" s="181" t="s">
        <v>7469</v>
      </c>
      <c r="FI50" s="182"/>
      <c r="FJ50" s="182"/>
      <c r="FK50" s="182"/>
      <c r="FL50" s="182"/>
      <c r="FM50" s="187"/>
      <c r="FN50" s="174"/>
      <c r="FO50" s="187"/>
      <c r="FP50" s="174"/>
      <c r="FQ50" s="189"/>
    </row>
    <row r="51" spans="1:173" s="172" customFormat="1" ht="14.5" customHeight="1">
      <c r="A51" s="173">
        <v>927921484076</v>
      </c>
      <c r="B51" s="174" t="s">
        <v>7938</v>
      </c>
      <c r="C51" s="175">
        <v>871150064014740</v>
      </c>
      <c r="D51" s="174" t="s">
        <v>7939</v>
      </c>
      <c r="E51" s="175">
        <v>8711500640147</v>
      </c>
      <c r="F51" s="176" t="s">
        <v>7937</v>
      </c>
      <c r="G51" s="177">
        <v>3250</v>
      </c>
      <c r="H51" s="178">
        <v>36.799999999999997</v>
      </c>
      <c r="I51" s="177">
        <v>20000</v>
      </c>
      <c r="J51" s="178">
        <v>88.315217391304358</v>
      </c>
      <c r="K51" s="179" t="s">
        <v>768</v>
      </c>
      <c r="L51" s="177">
        <v>4000</v>
      </c>
      <c r="M51" s="180">
        <v>1200</v>
      </c>
      <c r="N51" s="181" t="s">
        <v>7469</v>
      </c>
      <c r="O51" s="182"/>
      <c r="P51" s="182"/>
      <c r="Q51" s="182"/>
      <c r="R51" s="182"/>
      <c r="S51" s="177"/>
      <c r="T51" s="183"/>
      <c r="U51" s="177"/>
      <c r="V51" s="183"/>
      <c r="W51" s="184"/>
      <c r="X51" s="181" t="s">
        <v>7469</v>
      </c>
      <c r="Y51" s="182"/>
      <c r="Z51" s="182"/>
      <c r="AA51" s="182"/>
      <c r="AB51" s="182"/>
      <c r="AC51" s="187"/>
      <c r="AD51" s="174"/>
      <c r="AE51" s="187"/>
      <c r="AF51" s="174"/>
      <c r="AG51" s="186"/>
      <c r="AH51" s="181" t="s">
        <v>7469</v>
      </c>
      <c r="AI51" s="182"/>
      <c r="AJ51" s="182"/>
      <c r="AK51" s="182"/>
      <c r="AL51" s="182"/>
      <c r="AM51" s="174"/>
      <c r="AN51" s="183"/>
      <c r="AO51" s="174"/>
      <c r="AP51" s="174"/>
      <c r="AQ51" s="189"/>
      <c r="AR51" s="181" t="s">
        <v>7469</v>
      </c>
      <c r="AS51" s="182"/>
      <c r="AT51" s="182"/>
      <c r="AU51" s="182"/>
      <c r="AV51" s="182"/>
      <c r="AW51" s="185"/>
      <c r="AX51" s="183"/>
      <c r="AY51" s="185"/>
      <c r="AZ51" s="183"/>
      <c r="BA51" s="186"/>
      <c r="BB51" s="193" t="s">
        <v>7469</v>
      </c>
      <c r="BC51" s="182"/>
      <c r="BD51" s="182"/>
      <c r="BE51" s="182"/>
      <c r="BF51" s="182"/>
      <c r="BG51" s="185"/>
      <c r="BH51" s="183"/>
      <c r="BI51" s="185"/>
      <c r="BJ51" s="183"/>
      <c r="BK51" s="186"/>
      <c r="BL51" s="181" t="s">
        <v>7469</v>
      </c>
      <c r="BM51" s="182"/>
      <c r="BN51" s="182"/>
      <c r="BO51" s="182"/>
      <c r="BP51" s="182"/>
      <c r="BQ51" s="185"/>
      <c r="BR51" s="183"/>
      <c r="BS51" s="185"/>
      <c r="BT51" s="183"/>
      <c r="BU51" s="186"/>
      <c r="BV51" s="173">
        <v>929001922702</v>
      </c>
      <c r="BW51" s="182" t="s">
        <v>1819</v>
      </c>
      <c r="BX51" s="182" t="s">
        <v>7641</v>
      </c>
      <c r="BY51" s="182" t="s">
        <v>7642</v>
      </c>
      <c r="BZ51" s="182" t="s">
        <v>7643</v>
      </c>
      <c r="CA51" s="185">
        <v>2100</v>
      </c>
      <c r="CB51" s="183" t="s">
        <v>625</v>
      </c>
      <c r="CC51" s="185">
        <v>75000</v>
      </c>
      <c r="CD51" s="183">
        <v>168</v>
      </c>
      <c r="CE51" s="186" t="s">
        <v>810</v>
      </c>
      <c r="CF51" s="173">
        <v>929002998302</v>
      </c>
      <c r="CG51" s="182" t="s">
        <v>1850</v>
      </c>
      <c r="CH51" s="182" t="s">
        <v>7644</v>
      </c>
      <c r="CI51" s="182" t="s">
        <v>7645</v>
      </c>
      <c r="CJ51" s="182" t="s">
        <v>7646</v>
      </c>
      <c r="CK51" s="185">
        <v>2500</v>
      </c>
      <c r="CL51" s="183" t="s">
        <v>1849</v>
      </c>
      <c r="CM51" s="185">
        <v>75000</v>
      </c>
      <c r="CN51" s="183">
        <v>170</v>
      </c>
      <c r="CO51" s="186" t="s">
        <v>810</v>
      </c>
      <c r="CP51" s="173">
        <v>929003067002</v>
      </c>
      <c r="CQ51" s="182" t="s">
        <v>1843</v>
      </c>
      <c r="CR51" s="182" t="s">
        <v>7647</v>
      </c>
      <c r="CS51" s="182" t="s">
        <v>7648</v>
      </c>
      <c r="CT51" s="182" t="s">
        <v>7649</v>
      </c>
      <c r="CU51" s="185">
        <v>2500</v>
      </c>
      <c r="CV51" s="183" t="s">
        <v>1840</v>
      </c>
      <c r="CW51" s="185">
        <v>75000</v>
      </c>
      <c r="CX51" s="183">
        <v>185</v>
      </c>
      <c r="CY51" s="186" t="s">
        <v>1020</v>
      </c>
      <c r="CZ51" s="195">
        <v>929003482202</v>
      </c>
      <c r="DA51" s="192" t="s">
        <v>1831</v>
      </c>
      <c r="DB51" s="182" t="s">
        <v>7650</v>
      </c>
      <c r="DC51" s="182" t="s">
        <v>7651</v>
      </c>
      <c r="DD51" s="182" t="s">
        <v>7652</v>
      </c>
      <c r="DE51" s="185">
        <v>2500</v>
      </c>
      <c r="DF51" s="183" t="s">
        <v>459</v>
      </c>
      <c r="DG51" s="185">
        <v>100000</v>
      </c>
      <c r="DH51" s="183">
        <v>210</v>
      </c>
      <c r="DI51" s="186" t="s">
        <v>155</v>
      </c>
      <c r="DJ51" s="173">
        <v>929002210402</v>
      </c>
      <c r="DK51" s="182" t="s">
        <v>5329</v>
      </c>
      <c r="DL51" s="182" t="s">
        <v>7653</v>
      </c>
      <c r="DM51" s="182" t="s">
        <v>7654</v>
      </c>
      <c r="DN51" s="182" t="s">
        <v>7655</v>
      </c>
      <c r="DO51" s="185">
        <v>2500</v>
      </c>
      <c r="DP51" s="183">
        <v>16</v>
      </c>
      <c r="DQ51" s="185">
        <v>60000</v>
      </c>
      <c r="DR51" s="183">
        <v>156</v>
      </c>
      <c r="DS51" s="186" t="s">
        <v>180</v>
      </c>
      <c r="DT51" s="173" t="s">
        <v>7656</v>
      </c>
      <c r="DU51" s="182" t="s">
        <v>1920</v>
      </c>
      <c r="DV51" s="182" t="s">
        <v>7657</v>
      </c>
      <c r="DW51" s="182" t="s">
        <v>7658</v>
      </c>
      <c r="DX51" s="182" t="s">
        <v>7659</v>
      </c>
      <c r="DY51" s="185">
        <v>2100</v>
      </c>
      <c r="DZ51" s="183">
        <v>14</v>
      </c>
      <c r="EA51" s="185">
        <v>75000</v>
      </c>
      <c r="EB51" s="183">
        <v>150</v>
      </c>
      <c r="EC51" s="186" t="s">
        <v>180</v>
      </c>
      <c r="ED51" s="173">
        <v>929003554102</v>
      </c>
      <c r="EE51" s="182" t="s">
        <v>1935</v>
      </c>
      <c r="EF51" s="182" t="s">
        <v>7660</v>
      </c>
      <c r="EG51" s="182" t="s">
        <v>7661</v>
      </c>
      <c r="EH51" s="182" t="s">
        <v>7662</v>
      </c>
      <c r="EI51" s="185">
        <v>2500</v>
      </c>
      <c r="EJ51" s="183">
        <v>16</v>
      </c>
      <c r="EK51" s="185">
        <v>75000</v>
      </c>
      <c r="EL51" s="183">
        <v>156</v>
      </c>
      <c r="EM51" s="186" t="s">
        <v>180</v>
      </c>
      <c r="EN51" s="181" t="s">
        <v>7469</v>
      </c>
      <c r="EO51" s="182"/>
      <c r="EP51" s="182"/>
      <c r="EQ51" s="182"/>
      <c r="ER51" s="182"/>
      <c r="ES51" s="187"/>
      <c r="ET51" s="174"/>
      <c r="EU51" s="187"/>
      <c r="EV51" s="174"/>
      <c r="EW51" s="189"/>
      <c r="EX51" s="181" t="s">
        <v>7469</v>
      </c>
      <c r="EY51" s="182"/>
      <c r="EZ51" s="182"/>
      <c r="FA51" s="182"/>
      <c r="FB51" s="182"/>
      <c r="FC51" s="187"/>
      <c r="FD51" s="174"/>
      <c r="FE51" s="187"/>
      <c r="FF51" s="174"/>
      <c r="FG51" s="189"/>
      <c r="FH51" s="181" t="s">
        <v>7469</v>
      </c>
      <c r="FI51" s="182"/>
      <c r="FJ51" s="182"/>
      <c r="FK51" s="182"/>
      <c r="FL51" s="182"/>
      <c r="FM51" s="187"/>
      <c r="FN51" s="174"/>
      <c r="FO51" s="187"/>
      <c r="FP51" s="174"/>
      <c r="FQ51" s="189"/>
    </row>
    <row r="52" spans="1:173" s="172" customFormat="1" ht="14.5" customHeight="1">
      <c r="A52" s="173">
        <v>927922484076</v>
      </c>
      <c r="B52" s="174" t="s">
        <v>7940</v>
      </c>
      <c r="C52" s="175">
        <v>871150064018540</v>
      </c>
      <c r="D52" s="174" t="s">
        <v>7941</v>
      </c>
      <c r="E52" s="175">
        <v>8711500640185</v>
      </c>
      <c r="F52" s="176" t="s">
        <v>7937</v>
      </c>
      <c r="G52" s="177">
        <v>5100</v>
      </c>
      <c r="H52" s="178">
        <v>59.4</v>
      </c>
      <c r="I52" s="177">
        <v>20000</v>
      </c>
      <c r="J52" s="178">
        <v>85.858585858585855</v>
      </c>
      <c r="K52" s="179" t="s">
        <v>768</v>
      </c>
      <c r="L52" s="177">
        <v>4000</v>
      </c>
      <c r="M52" s="180">
        <v>1500</v>
      </c>
      <c r="N52" s="181" t="s">
        <v>7469</v>
      </c>
      <c r="O52" s="182"/>
      <c r="P52" s="182"/>
      <c r="Q52" s="182"/>
      <c r="R52" s="182"/>
      <c r="S52" s="177"/>
      <c r="T52" s="183"/>
      <c r="U52" s="177"/>
      <c r="V52" s="183"/>
      <c r="W52" s="184"/>
      <c r="X52" s="181" t="s">
        <v>7469</v>
      </c>
      <c r="Y52" s="182"/>
      <c r="Z52" s="182"/>
      <c r="AA52" s="182"/>
      <c r="AB52" s="182"/>
      <c r="AC52" s="187"/>
      <c r="AD52" s="174"/>
      <c r="AE52" s="187"/>
      <c r="AF52" s="174"/>
      <c r="AG52" s="186"/>
      <c r="AH52" s="181" t="s">
        <v>7469</v>
      </c>
      <c r="AI52" s="182"/>
      <c r="AJ52" s="182"/>
      <c r="AK52" s="182"/>
      <c r="AL52" s="182"/>
      <c r="AM52" s="174"/>
      <c r="AN52" s="183"/>
      <c r="AO52" s="174"/>
      <c r="AP52" s="174"/>
      <c r="AQ52" s="189"/>
      <c r="AR52" s="181" t="s">
        <v>7469</v>
      </c>
      <c r="AS52" s="182"/>
      <c r="AT52" s="182"/>
      <c r="AU52" s="182"/>
      <c r="AV52" s="182"/>
      <c r="AW52" s="185"/>
      <c r="AX52" s="183"/>
      <c r="AY52" s="185"/>
      <c r="AZ52" s="183"/>
      <c r="BA52" s="186"/>
      <c r="BB52" s="193" t="s">
        <v>7469</v>
      </c>
      <c r="BC52" s="182"/>
      <c r="BD52" s="182"/>
      <c r="BE52" s="182"/>
      <c r="BF52" s="182"/>
      <c r="BG52" s="185"/>
      <c r="BH52" s="183"/>
      <c r="BI52" s="185"/>
      <c r="BJ52" s="183"/>
      <c r="BK52" s="186"/>
      <c r="BL52" s="181" t="s">
        <v>7469</v>
      </c>
      <c r="BM52" s="182"/>
      <c r="BN52" s="182"/>
      <c r="BO52" s="182"/>
      <c r="BP52" s="182"/>
      <c r="BQ52" s="185"/>
      <c r="BR52" s="183"/>
      <c r="BS52" s="185"/>
      <c r="BT52" s="183"/>
      <c r="BU52" s="186"/>
      <c r="BV52" s="173">
        <v>929001923002</v>
      </c>
      <c r="BW52" s="182" t="s">
        <v>1868</v>
      </c>
      <c r="BX52" s="182" t="s">
        <v>7800</v>
      </c>
      <c r="BY52" s="182" t="s">
        <v>7801</v>
      </c>
      <c r="BZ52" s="182" t="s">
        <v>7802</v>
      </c>
      <c r="CA52" s="185">
        <v>3100</v>
      </c>
      <c r="CB52" s="183" t="s">
        <v>1864</v>
      </c>
      <c r="CC52" s="185">
        <v>75000</v>
      </c>
      <c r="CD52" s="183">
        <v>170</v>
      </c>
      <c r="CE52" s="186" t="s">
        <v>810</v>
      </c>
      <c r="CF52" s="173">
        <v>929002998602</v>
      </c>
      <c r="CG52" s="182" t="s">
        <v>1893</v>
      </c>
      <c r="CH52" s="182" t="s">
        <v>7803</v>
      </c>
      <c r="CI52" s="182" t="s">
        <v>7804</v>
      </c>
      <c r="CJ52" s="182" t="s">
        <v>7805</v>
      </c>
      <c r="CK52" s="185">
        <v>3700</v>
      </c>
      <c r="CL52" s="183" t="s">
        <v>1892</v>
      </c>
      <c r="CM52" s="185">
        <v>75000</v>
      </c>
      <c r="CN52" s="183">
        <v>170</v>
      </c>
      <c r="CO52" s="186" t="s">
        <v>810</v>
      </c>
      <c r="CP52" s="173">
        <v>929003067202</v>
      </c>
      <c r="CQ52" s="182" t="s">
        <v>1886</v>
      </c>
      <c r="CR52" s="182" t="s">
        <v>7806</v>
      </c>
      <c r="CS52" s="182" t="s">
        <v>7807</v>
      </c>
      <c r="CT52" s="182" t="s">
        <v>7808</v>
      </c>
      <c r="CU52" s="185">
        <v>3700</v>
      </c>
      <c r="CV52" s="183">
        <v>20</v>
      </c>
      <c r="CW52" s="185">
        <v>75000</v>
      </c>
      <c r="CX52" s="183">
        <v>185</v>
      </c>
      <c r="CY52" s="186" t="s">
        <v>1020</v>
      </c>
      <c r="CZ52" s="195">
        <v>929003482302</v>
      </c>
      <c r="DA52" s="192" t="s">
        <v>1878</v>
      </c>
      <c r="DB52" s="182" t="s">
        <v>7809</v>
      </c>
      <c r="DC52" s="182" t="s">
        <v>7810</v>
      </c>
      <c r="DD52" s="182" t="s">
        <v>7811</v>
      </c>
      <c r="DE52" s="185">
        <v>3700</v>
      </c>
      <c r="DF52" s="183" t="s">
        <v>1880</v>
      </c>
      <c r="DG52" s="185">
        <v>100000</v>
      </c>
      <c r="DH52" s="183">
        <v>210</v>
      </c>
      <c r="DI52" s="186" t="s">
        <v>155</v>
      </c>
      <c r="DJ52" s="173">
        <v>929002210802</v>
      </c>
      <c r="DK52" s="182" t="s">
        <v>2077</v>
      </c>
      <c r="DL52" s="182" t="s">
        <v>7812</v>
      </c>
      <c r="DM52" s="182" t="s">
        <v>7813</v>
      </c>
      <c r="DN52" s="182" t="s">
        <v>7814</v>
      </c>
      <c r="DO52" s="185">
        <v>3700</v>
      </c>
      <c r="DP52" s="183">
        <v>25</v>
      </c>
      <c r="DQ52" s="185">
        <v>60000</v>
      </c>
      <c r="DR52" s="183">
        <v>148</v>
      </c>
      <c r="DS52" s="186" t="s">
        <v>180</v>
      </c>
      <c r="DT52" s="173" t="s">
        <v>7815</v>
      </c>
      <c r="DU52" s="182" t="s">
        <v>1948</v>
      </c>
      <c r="DV52" s="182" t="s">
        <v>7816</v>
      </c>
      <c r="DW52" s="182" t="s">
        <v>7817</v>
      </c>
      <c r="DX52" s="182" t="s">
        <v>7818</v>
      </c>
      <c r="DY52" s="185">
        <v>3100</v>
      </c>
      <c r="DZ52" s="183">
        <v>20</v>
      </c>
      <c r="EA52" s="185">
        <v>75000</v>
      </c>
      <c r="EB52" s="183">
        <v>155</v>
      </c>
      <c r="EC52" s="186" t="s">
        <v>180</v>
      </c>
      <c r="ED52" s="173" t="s">
        <v>7819</v>
      </c>
      <c r="EE52" s="182" t="s">
        <v>1962</v>
      </c>
      <c r="EF52" s="182" t="s">
        <v>7820</v>
      </c>
      <c r="EG52" s="182" t="s">
        <v>7821</v>
      </c>
      <c r="EH52" s="182" t="s">
        <v>7822</v>
      </c>
      <c r="EI52" s="185">
        <v>3700</v>
      </c>
      <c r="EJ52" s="183">
        <v>24</v>
      </c>
      <c r="EK52" s="185">
        <v>75000</v>
      </c>
      <c r="EL52" s="183">
        <v>154</v>
      </c>
      <c r="EM52" s="186" t="s">
        <v>180</v>
      </c>
      <c r="EN52" s="181" t="s">
        <v>7469</v>
      </c>
      <c r="EO52" s="182"/>
      <c r="EP52" s="182"/>
      <c r="EQ52" s="182"/>
      <c r="ER52" s="182"/>
      <c r="ES52" s="187"/>
      <c r="ET52" s="174"/>
      <c r="EU52" s="187"/>
      <c r="EV52" s="174"/>
      <c r="EW52" s="189"/>
      <c r="EX52" s="181" t="s">
        <v>7469</v>
      </c>
      <c r="EY52" s="182"/>
      <c r="EZ52" s="182"/>
      <c r="FA52" s="182"/>
      <c r="FB52" s="182"/>
      <c r="FC52" s="187"/>
      <c r="FD52" s="174"/>
      <c r="FE52" s="187"/>
      <c r="FF52" s="174"/>
      <c r="FG52" s="189"/>
      <c r="FH52" s="181" t="s">
        <v>7469</v>
      </c>
      <c r="FI52" s="182"/>
      <c r="FJ52" s="182"/>
      <c r="FK52" s="182"/>
      <c r="FL52" s="182"/>
      <c r="FM52" s="187"/>
      <c r="FN52" s="174"/>
      <c r="FO52" s="187"/>
      <c r="FP52" s="174"/>
      <c r="FQ52" s="189"/>
    </row>
    <row r="53" spans="1:173" s="172" customFormat="1" ht="14.5" customHeight="1">
      <c r="A53" s="173">
        <v>927980383014</v>
      </c>
      <c r="B53" s="174" t="s">
        <v>7942</v>
      </c>
      <c r="C53" s="175">
        <v>871150054492640</v>
      </c>
      <c r="D53" s="174" t="s">
        <v>7943</v>
      </c>
      <c r="E53" s="175">
        <v>8711500544926</v>
      </c>
      <c r="F53" s="176" t="s">
        <v>7944</v>
      </c>
      <c r="G53" s="177">
        <v>1300</v>
      </c>
      <c r="H53" s="178">
        <v>18</v>
      </c>
      <c r="I53" s="177">
        <v>78000</v>
      </c>
      <c r="J53" s="178">
        <v>72.222222222222229</v>
      </c>
      <c r="K53" s="179" t="s">
        <v>768</v>
      </c>
      <c r="L53" s="177">
        <v>3000</v>
      </c>
      <c r="M53" s="180">
        <v>600</v>
      </c>
      <c r="N53" s="181" t="s">
        <v>7469</v>
      </c>
      <c r="O53" s="182"/>
      <c r="P53" s="182"/>
      <c r="Q53" s="182"/>
      <c r="R53" s="182"/>
      <c r="S53" s="177"/>
      <c r="T53" s="183"/>
      <c r="U53" s="177"/>
      <c r="V53" s="183"/>
      <c r="W53" s="184"/>
      <c r="X53" s="181" t="s">
        <v>7469</v>
      </c>
      <c r="Y53" s="182"/>
      <c r="Z53" s="182"/>
      <c r="AA53" s="182"/>
      <c r="AB53" s="182"/>
      <c r="AC53" s="187"/>
      <c r="AD53" s="174"/>
      <c r="AE53" s="187"/>
      <c r="AF53" s="174"/>
      <c r="AG53" s="186"/>
      <c r="AH53" s="181" t="s">
        <v>7469</v>
      </c>
      <c r="AI53" s="182"/>
      <c r="AJ53" s="182"/>
      <c r="AK53" s="182"/>
      <c r="AL53" s="182"/>
      <c r="AM53" s="174"/>
      <c r="AN53" s="183"/>
      <c r="AO53" s="174"/>
      <c r="AP53" s="174"/>
      <c r="AQ53" s="189"/>
      <c r="AR53" s="181" t="s">
        <v>7469</v>
      </c>
      <c r="AS53" s="182"/>
      <c r="AT53" s="182"/>
      <c r="AU53" s="182"/>
      <c r="AV53" s="182"/>
      <c r="AW53" s="185"/>
      <c r="AX53" s="183"/>
      <c r="AY53" s="185"/>
      <c r="AZ53" s="183"/>
      <c r="BA53" s="186"/>
      <c r="BB53" s="193" t="s">
        <v>7469</v>
      </c>
      <c r="BC53" s="182"/>
      <c r="BD53" s="182"/>
      <c r="BE53" s="182"/>
      <c r="BF53" s="182"/>
      <c r="BG53" s="185"/>
      <c r="BH53" s="183"/>
      <c r="BI53" s="185"/>
      <c r="BJ53" s="183"/>
      <c r="BK53" s="186"/>
      <c r="BL53" s="181" t="s">
        <v>7469</v>
      </c>
      <c r="BM53" s="182"/>
      <c r="BN53" s="182"/>
      <c r="BO53" s="182"/>
      <c r="BP53" s="182"/>
      <c r="BQ53" s="185"/>
      <c r="BR53" s="183"/>
      <c r="BS53" s="185"/>
      <c r="BT53" s="183"/>
      <c r="BU53" s="186"/>
      <c r="BV53" s="173">
        <v>929001307002</v>
      </c>
      <c r="BW53" s="182" t="s">
        <v>1767</v>
      </c>
      <c r="BX53" s="182" t="s">
        <v>7481</v>
      </c>
      <c r="BY53" s="182" t="s">
        <v>7482</v>
      </c>
      <c r="BZ53" s="182" t="s">
        <v>7483</v>
      </c>
      <c r="CA53" s="185">
        <v>1000</v>
      </c>
      <c r="CB53" s="183">
        <v>8</v>
      </c>
      <c r="CC53" s="185">
        <v>75000</v>
      </c>
      <c r="CD53" s="183">
        <v>125</v>
      </c>
      <c r="CE53" s="186" t="s">
        <v>338</v>
      </c>
      <c r="CF53" s="181" t="s">
        <v>7469</v>
      </c>
      <c r="CG53" s="182"/>
      <c r="CH53" s="182"/>
      <c r="CI53" s="182"/>
      <c r="CJ53" s="182"/>
      <c r="CK53" s="185"/>
      <c r="CL53" s="183"/>
      <c r="CM53" s="185"/>
      <c r="CN53" s="183"/>
      <c r="CO53" s="186"/>
      <c r="CP53" s="181" t="s">
        <v>7469</v>
      </c>
      <c r="CQ53" s="182"/>
      <c r="CR53" s="182"/>
      <c r="CS53" s="182"/>
      <c r="CT53" s="182"/>
      <c r="CU53" s="185"/>
      <c r="CV53" s="183"/>
      <c r="CW53" s="185"/>
      <c r="CX53" s="183"/>
      <c r="CY53" s="186"/>
      <c r="CZ53" s="181" t="s">
        <v>7469</v>
      </c>
      <c r="DA53" s="182"/>
      <c r="DB53" s="182"/>
      <c r="DC53" s="182"/>
      <c r="DD53" s="182"/>
      <c r="DE53" s="185"/>
      <c r="DF53" s="183"/>
      <c r="DG53" s="185"/>
      <c r="DH53" s="183"/>
      <c r="DI53" s="186"/>
      <c r="DJ53" s="181" t="s">
        <v>7469</v>
      </c>
      <c r="DK53" s="182"/>
      <c r="DL53" s="182"/>
      <c r="DM53" s="182"/>
      <c r="DN53" s="182"/>
      <c r="DO53" s="187"/>
      <c r="DP53" s="174"/>
      <c r="DQ53" s="187"/>
      <c r="DR53" s="174"/>
      <c r="DS53" s="189"/>
      <c r="DT53" s="173" t="s">
        <v>7484</v>
      </c>
      <c r="DU53" s="182" t="s">
        <v>1992</v>
      </c>
      <c r="DV53" s="182" t="s">
        <v>7485</v>
      </c>
      <c r="DW53" s="182" t="s">
        <v>7486</v>
      </c>
      <c r="DX53" s="182" t="s">
        <v>7487</v>
      </c>
      <c r="DY53" s="185">
        <v>1000</v>
      </c>
      <c r="DZ53" s="183">
        <v>8</v>
      </c>
      <c r="EA53" s="185">
        <v>75000</v>
      </c>
      <c r="EB53" s="183">
        <v>125</v>
      </c>
      <c r="EC53" s="186" t="s">
        <v>338</v>
      </c>
      <c r="ED53" s="181" t="s">
        <v>7469</v>
      </c>
      <c r="EE53" s="182"/>
      <c r="EF53" s="182"/>
      <c r="EG53" s="182"/>
      <c r="EH53" s="182"/>
      <c r="EI53" s="185"/>
      <c r="EJ53" s="183"/>
      <c r="EK53" s="185"/>
      <c r="EL53" s="183"/>
      <c r="EM53" s="186"/>
      <c r="EN53" s="181" t="s">
        <v>7469</v>
      </c>
      <c r="EO53" s="182"/>
      <c r="EP53" s="182"/>
      <c r="EQ53" s="182"/>
      <c r="ER53" s="182"/>
      <c r="ES53" s="187"/>
      <c r="ET53" s="174"/>
      <c r="EU53" s="187"/>
      <c r="EV53" s="174"/>
      <c r="EW53" s="189"/>
      <c r="EX53" s="181" t="s">
        <v>7469</v>
      </c>
      <c r="EY53" s="182"/>
      <c r="EZ53" s="182"/>
      <c r="FA53" s="182"/>
      <c r="FB53" s="182"/>
      <c r="FC53" s="187"/>
      <c r="FD53" s="174"/>
      <c r="FE53" s="187"/>
      <c r="FF53" s="174"/>
      <c r="FG53" s="189"/>
      <c r="FH53" s="181" t="s">
        <v>7469</v>
      </c>
      <c r="FI53" s="182"/>
      <c r="FJ53" s="182"/>
      <c r="FK53" s="182"/>
      <c r="FL53" s="182"/>
      <c r="FM53" s="187"/>
      <c r="FN53" s="174"/>
      <c r="FO53" s="187"/>
      <c r="FP53" s="174"/>
      <c r="FQ53" s="189"/>
    </row>
    <row r="54" spans="1:173" s="172" customFormat="1" ht="14.5" customHeight="1">
      <c r="A54" s="173">
        <v>927980384014</v>
      </c>
      <c r="B54" s="174" t="s">
        <v>7945</v>
      </c>
      <c r="C54" s="175">
        <v>871150054496440</v>
      </c>
      <c r="D54" s="174" t="s">
        <v>7946</v>
      </c>
      <c r="E54" s="175">
        <v>8711500544964</v>
      </c>
      <c r="F54" s="176" t="s">
        <v>7944</v>
      </c>
      <c r="G54" s="177">
        <v>1300</v>
      </c>
      <c r="H54" s="178">
        <v>18</v>
      </c>
      <c r="I54" s="177">
        <v>78000</v>
      </c>
      <c r="J54" s="178">
        <v>72.222222222222229</v>
      </c>
      <c r="K54" s="179" t="s">
        <v>768</v>
      </c>
      <c r="L54" s="177">
        <v>4000</v>
      </c>
      <c r="M54" s="180">
        <v>600</v>
      </c>
      <c r="N54" s="181" t="s">
        <v>7469</v>
      </c>
      <c r="O54" s="192"/>
      <c r="P54" s="182"/>
      <c r="Q54" s="182"/>
      <c r="R54" s="182"/>
      <c r="S54" s="177"/>
      <c r="T54" s="183"/>
      <c r="U54" s="177"/>
      <c r="V54" s="183"/>
      <c r="W54" s="184"/>
      <c r="X54" s="181" t="s">
        <v>7469</v>
      </c>
      <c r="Y54" s="182"/>
      <c r="Z54" s="182"/>
      <c r="AA54" s="182"/>
      <c r="AB54" s="182"/>
      <c r="AC54" s="187"/>
      <c r="AD54" s="174"/>
      <c r="AE54" s="187"/>
      <c r="AF54" s="174"/>
      <c r="AG54" s="186"/>
      <c r="AH54" s="181" t="s">
        <v>7469</v>
      </c>
      <c r="AI54" s="192"/>
      <c r="AJ54" s="182"/>
      <c r="AK54" s="182"/>
      <c r="AL54" s="182"/>
      <c r="AM54" s="174"/>
      <c r="AN54" s="183"/>
      <c r="AO54" s="174"/>
      <c r="AP54" s="174"/>
      <c r="AQ54" s="189"/>
      <c r="AR54" s="181" t="s">
        <v>7469</v>
      </c>
      <c r="AS54" s="182"/>
      <c r="AT54" s="182"/>
      <c r="AU54" s="182"/>
      <c r="AV54" s="182"/>
      <c r="AW54" s="185"/>
      <c r="AX54" s="183"/>
      <c r="AY54" s="185"/>
      <c r="AZ54" s="183"/>
      <c r="BA54" s="186"/>
      <c r="BB54" s="193" t="s">
        <v>7469</v>
      </c>
      <c r="BC54" s="182"/>
      <c r="BD54" s="182"/>
      <c r="BE54" s="182"/>
      <c r="BF54" s="182"/>
      <c r="BG54" s="185"/>
      <c r="BH54" s="183"/>
      <c r="BI54" s="185"/>
      <c r="BJ54" s="183"/>
      <c r="BK54" s="186"/>
      <c r="BL54" s="181" t="s">
        <v>7469</v>
      </c>
      <c r="BM54" s="182"/>
      <c r="BN54" s="182"/>
      <c r="BO54" s="182"/>
      <c r="BP54" s="182"/>
      <c r="BQ54" s="185"/>
      <c r="BR54" s="183"/>
      <c r="BS54" s="185"/>
      <c r="BT54" s="183"/>
      <c r="BU54" s="186"/>
      <c r="BV54" s="173">
        <v>929001307102</v>
      </c>
      <c r="BW54" s="182" t="s">
        <v>1772</v>
      </c>
      <c r="BX54" s="182" t="s">
        <v>7512</v>
      </c>
      <c r="BY54" s="182" t="s">
        <v>7513</v>
      </c>
      <c r="BZ54" s="182" t="s">
        <v>7514</v>
      </c>
      <c r="CA54" s="185">
        <v>1050</v>
      </c>
      <c r="CB54" s="183">
        <v>8</v>
      </c>
      <c r="CC54" s="185">
        <v>75000</v>
      </c>
      <c r="CD54" s="183">
        <v>131</v>
      </c>
      <c r="CE54" s="186" t="s">
        <v>338</v>
      </c>
      <c r="CF54" s="181" t="s">
        <v>7469</v>
      </c>
      <c r="CG54" s="182"/>
      <c r="CH54" s="182"/>
      <c r="CI54" s="182"/>
      <c r="CJ54" s="182"/>
      <c r="CK54" s="185"/>
      <c r="CL54" s="183"/>
      <c r="CM54" s="185"/>
      <c r="CN54" s="183"/>
      <c r="CO54" s="186"/>
      <c r="CP54" s="181" t="s">
        <v>7469</v>
      </c>
      <c r="CQ54" s="182"/>
      <c r="CR54" s="182"/>
      <c r="CS54" s="182"/>
      <c r="CT54" s="182"/>
      <c r="CU54" s="185"/>
      <c r="CV54" s="183"/>
      <c r="CW54" s="185"/>
      <c r="CX54" s="183"/>
      <c r="CY54" s="186"/>
      <c r="CZ54" s="181" t="s">
        <v>7469</v>
      </c>
      <c r="DA54" s="182"/>
      <c r="DB54" s="182"/>
      <c r="DC54" s="182"/>
      <c r="DD54" s="182"/>
      <c r="DE54" s="185"/>
      <c r="DF54" s="183"/>
      <c r="DG54" s="185"/>
      <c r="DH54" s="183"/>
      <c r="DI54" s="186"/>
      <c r="DJ54" s="181" t="s">
        <v>7469</v>
      </c>
      <c r="DK54" s="182"/>
      <c r="DL54" s="182"/>
      <c r="DM54" s="182"/>
      <c r="DN54" s="182"/>
      <c r="DO54" s="187"/>
      <c r="DP54" s="174"/>
      <c r="DQ54" s="187"/>
      <c r="DR54" s="174"/>
      <c r="DS54" s="189"/>
      <c r="DT54" s="173">
        <v>929001393232</v>
      </c>
      <c r="DU54" s="182" t="s">
        <v>1996</v>
      </c>
      <c r="DV54" s="182" t="s">
        <v>7518</v>
      </c>
      <c r="DW54" s="182" t="s">
        <v>7519</v>
      </c>
      <c r="DX54" s="182" t="s">
        <v>7520</v>
      </c>
      <c r="DY54" s="185">
        <v>1050</v>
      </c>
      <c r="DZ54" s="183">
        <v>8</v>
      </c>
      <c r="EA54" s="185">
        <v>75000</v>
      </c>
      <c r="EB54" s="183">
        <v>131</v>
      </c>
      <c r="EC54" s="186" t="s">
        <v>338</v>
      </c>
      <c r="ED54" s="181" t="s">
        <v>7469</v>
      </c>
      <c r="EE54" s="182"/>
      <c r="EF54" s="182"/>
      <c r="EG54" s="182"/>
      <c r="EH54" s="182"/>
      <c r="EI54" s="185"/>
      <c r="EJ54" s="183"/>
      <c r="EK54" s="185"/>
      <c r="EL54" s="183"/>
      <c r="EM54" s="186"/>
      <c r="EN54" s="181" t="s">
        <v>7469</v>
      </c>
      <c r="EO54" s="182"/>
      <c r="EP54" s="182"/>
      <c r="EQ54" s="182"/>
      <c r="ER54" s="182"/>
      <c r="ES54" s="187"/>
      <c r="ET54" s="174"/>
      <c r="EU54" s="187"/>
      <c r="EV54" s="174"/>
      <c r="EW54" s="189"/>
      <c r="EX54" s="181" t="s">
        <v>7469</v>
      </c>
      <c r="EY54" s="182"/>
      <c r="EZ54" s="182"/>
      <c r="FA54" s="182"/>
      <c r="FB54" s="182"/>
      <c r="FC54" s="187"/>
      <c r="FD54" s="174"/>
      <c r="FE54" s="187"/>
      <c r="FF54" s="174"/>
      <c r="FG54" s="189"/>
      <c r="FH54" s="181" t="s">
        <v>7469</v>
      </c>
      <c r="FI54" s="182"/>
      <c r="FJ54" s="182"/>
      <c r="FK54" s="182"/>
      <c r="FL54" s="182"/>
      <c r="FM54" s="187"/>
      <c r="FN54" s="174"/>
      <c r="FO54" s="187"/>
      <c r="FP54" s="174"/>
      <c r="FQ54" s="189"/>
    </row>
    <row r="55" spans="1:173" s="172" customFormat="1" ht="14.5" customHeight="1">
      <c r="A55" s="173">
        <v>927982383014</v>
      </c>
      <c r="B55" s="174" t="s">
        <v>7947</v>
      </c>
      <c r="C55" s="175">
        <v>871150055866440</v>
      </c>
      <c r="D55" s="174" t="s">
        <v>7948</v>
      </c>
      <c r="E55" s="175">
        <v>8711500558664</v>
      </c>
      <c r="F55" s="176" t="s">
        <v>7944</v>
      </c>
      <c r="G55" s="177">
        <v>3200</v>
      </c>
      <c r="H55" s="178">
        <v>36.4</v>
      </c>
      <c r="I55" s="177">
        <v>78000</v>
      </c>
      <c r="J55" s="178">
        <v>87.912087912087912</v>
      </c>
      <c r="K55" s="179" t="s">
        <v>768</v>
      </c>
      <c r="L55" s="177">
        <v>3000</v>
      </c>
      <c r="M55" s="180">
        <v>1200</v>
      </c>
      <c r="N55" s="181" t="s">
        <v>7469</v>
      </c>
      <c r="O55" s="182"/>
      <c r="P55" s="182"/>
      <c r="Q55" s="182"/>
      <c r="R55" s="182"/>
      <c r="S55" s="177"/>
      <c r="T55" s="183"/>
      <c r="U55" s="177"/>
      <c r="V55" s="183"/>
      <c r="W55" s="184"/>
      <c r="X55" s="181" t="s">
        <v>7469</v>
      </c>
      <c r="Y55" s="182"/>
      <c r="Z55" s="182"/>
      <c r="AA55" s="182"/>
      <c r="AB55" s="182"/>
      <c r="AC55" s="187"/>
      <c r="AD55" s="174"/>
      <c r="AE55" s="187"/>
      <c r="AF55" s="174"/>
      <c r="AG55" s="186"/>
      <c r="AH55" s="181" t="s">
        <v>7469</v>
      </c>
      <c r="AI55" s="182"/>
      <c r="AJ55" s="182"/>
      <c r="AK55" s="182"/>
      <c r="AL55" s="182"/>
      <c r="AM55" s="174"/>
      <c r="AN55" s="183"/>
      <c r="AO55" s="174"/>
      <c r="AP55" s="174"/>
      <c r="AQ55" s="189"/>
      <c r="AR55" s="181" t="s">
        <v>7469</v>
      </c>
      <c r="AS55" s="182"/>
      <c r="AT55" s="182"/>
      <c r="AU55" s="182"/>
      <c r="AV55" s="182"/>
      <c r="AW55" s="185"/>
      <c r="AX55" s="183"/>
      <c r="AY55" s="185"/>
      <c r="AZ55" s="183"/>
      <c r="BA55" s="186"/>
      <c r="BB55" s="193" t="s">
        <v>7469</v>
      </c>
      <c r="BC55" s="182"/>
      <c r="BD55" s="182"/>
      <c r="BE55" s="182"/>
      <c r="BF55" s="182"/>
      <c r="BG55" s="185"/>
      <c r="BH55" s="183"/>
      <c r="BI55" s="185"/>
      <c r="BJ55" s="183"/>
      <c r="BK55" s="186"/>
      <c r="BL55" s="181" t="s">
        <v>7469</v>
      </c>
      <c r="BM55" s="182"/>
      <c r="BN55" s="182"/>
      <c r="BO55" s="182"/>
      <c r="BP55" s="182"/>
      <c r="BQ55" s="185"/>
      <c r="BR55" s="183"/>
      <c r="BS55" s="185"/>
      <c r="BT55" s="183"/>
      <c r="BU55" s="186"/>
      <c r="BV55" s="173">
        <v>929001922602</v>
      </c>
      <c r="BW55" s="182" t="s">
        <v>1816</v>
      </c>
      <c r="BX55" s="182" t="s">
        <v>7589</v>
      </c>
      <c r="BY55" s="182" t="s">
        <v>7590</v>
      </c>
      <c r="BZ55" s="182" t="s">
        <v>7591</v>
      </c>
      <c r="CA55" s="185">
        <v>2000</v>
      </c>
      <c r="CB55" s="183" t="s">
        <v>625</v>
      </c>
      <c r="CC55" s="185">
        <v>75000</v>
      </c>
      <c r="CD55" s="183">
        <v>160</v>
      </c>
      <c r="CE55" s="186" t="s">
        <v>810</v>
      </c>
      <c r="CF55" s="173">
        <v>929002998202</v>
      </c>
      <c r="CG55" s="182" t="s">
        <v>1847</v>
      </c>
      <c r="CH55" s="182" t="s">
        <v>7592</v>
      </c>
      <c r="CI55" s="182" t="s">
        <v>7593</v>
      </c>
      <c r="CJ55" s="182" t="s">
        <v>7594</v>
      </c>
      <c r="CK55" s="185">
        <v>2300</v>
      </c>
      <c r="CL55" s="183" t="s">
        <v>1849</v>
      </c>
      <c r="CM55" s="185">
        <v>75000</v>
      </c>
      <c r="CN55" s="183">
        <v>156</v>
      </c>
      <c r="CO55" s="186" t="s">
        <v>180</v>
      </c>
      <c r="CP55" s="173" t="s">
        <v>7595</v>
      </c>
      <c r="CQ55" s="192" t="s">
        <v>1838</v>
      </c>
      <c r="CR55" s="194" t="s">
        <v>7596</v>
      </c>
      <c r="CS55" s="182" t="str">
        <f>RIGHT(CR55,8)</f>
        <v>27690100</v>
      </c>
      <c r="CT55" s="194" t="s">
        <v>7597</v>
      </c>
      <c r="CU55" s="185">
        <v>2300</v>
      </c>
      <c r="CV55" s="183">
        <v>13.5</v>
      </c>
      <c r="CW55" s="185">
        <v>75000</v>
      </c>
      <c r="CX55" s="183">
        <v>170</v>
      </c>
      <c r="CY55" s="186" t="s">
        <v>810</v>
      </c>
      <c r="CZ55" s="181" t="s">
        <v>7469</v>
      </c>
      <c r="DA55" s="182"/>
      <c r="DB55" s="182"/>
      <c r="DC55" s="182"/>
      <c r="DD55" s="182"/>
      <c r="DE55" s="185"/>
      <c r="DF55" s="183"/>
      <c r="DG55" s="185"/>
      <c r="DH55" s="183"/>
      <c r="DI55" s="186"/>
      <c r="DJ55" s="181" t="s">
        <v>7469</v>
      </c>
      <c r="DK55" s="182"/>
      <c r="DL55" s="182"/>
      <c r="DM55" s="182"/>
      <c r="DN55" s="182"/>
      <c r="DO55" s="187"/>
      <c r="DP55" s="174"/>
      <c r="DQ55" s="187"/>
      <c r="DR55" s="174"/>
      <c r="DS55" s="189"/>
      <c r="DT55" s="173" t="s">
        <v>7598</v>
      </c>
      <c r="DU55" s="182" t="s">
        <v>1916</v>
      </c>
      <c r="DV55" s="182" t="s">
        <v>7599</v>
      </c>
      <c r="DW55" s="182" t="s">
        <v>7600</v>
      </c>
      <c r="DX55" s="182" t="s">
        <v>7601</v>
      </c>
      <c r="DY55" s="185">
        <v>2000</v>
      </c>
      <c r="DZ55" s="183">
        <v>14</v>
      </c>
      <c r="EA55" s="185">
        <v>75000</v>
      </c>
      <c r="EB55" s="183">
        <v>142</v>
      </c>
      <c r="EC55" s="186" t="s">
        <v>338</v>
      </c>
      <c r="ED55" s="173" t="s">
        <v>7602</v>
      </c>
      <c r="EE55" s="182" t="s">
        <v>1931</v>
      </c>
      <c r="EF55" s="182" t="s">
        <v>7603</v>
      </c>
      <c r="EG55" s="182" t="s">
        <v>7604</v>
      </c>
      <c r="EH55" s="182" t="s">
        <v>7605</v>
      </c>
      <c r="EI55" s="185">
        <v>2350</v>
      </c>
      <c r="EJ55" s="183">
        <v>16</v>
      </c>
      <c r="EK55" s="185">
        <v>75000</v>
      </c>
      <c r="EL55" s="183">
        <v>146</v>
      </c>
      <c r="EM55" s="186" t="s">
        <v>180</v>
      </c>
      <c r="EN55" s="181" t="s">
        <v>7469</v>
      </c>
      <c r="EO55" s="182"/>
      <c r="EP55" s="182"/>
      <c r="EQ55" s="182"/>
      <c r="ER55" s="182"/>
      <c r="ES55" s="187"/>
      <c r="ET55" s="174"/>
      <c r="EU55" s="187"/>
      <c r="EV55" s="174"/>
      <c r="EW55" s="189"/>
      <c r="EX55" s="181" t="s">
        <v>7469</v>
      </c>
      <c r="EY55" s="182"/>
      <c r="EZ55" s="182"/>
      <c r="FA55" s="182"/>
      <c r="FB55" s="182"/>
      <c r="FC55" s="187"/>
      <c r="FD55" s="174"/>
      <c r="FE55" s="187"/>
      <c r="FF55" s="174"/>
      <c r="FG55" s="189"/>
      <c r="FH55" s="181" t="s">
        <v>7469</v>
      </c>
      <c r="FI55" s="182"/>
      <c r="FJ55" s="182"/>
      <c r="FK55" s="182"/>
      <c r="FL55" s="182"/>
      <c r="FM55" s="187"/>
      <c r="FN55" s="174"/>
      <c r="FO55" s="187"/>
      <c r="FP55" s="174"/>
      <c r="FQ55" s="189"/>
    </row>
    <row r="56" spans="1:173" s="172" customFormat="1">
      <c r="A56" s="173">
        <v>927982384014</v>
      </c>
      <c r="B56" s="174" t="s">
        <v>7949</v>
      </c>
      <c r="C56" s="175">
        <v>871150055868840</v>
      </c>
      <c r="D56" s="174" t="s">
        <v>7950</v>
      </c>
      <c r="E56" s="175">
        <v>8711500558688</v>
      </c>
      <c r="F56" s="176" t="s">
        <v>7944</v>
      </c>
      <c r="G56" s="177">
        <v>3200</v>
      </c>
      <c r="H56" s="178">
        <v>36.4</v>
      </c>
      <c r="I56" s="177">
        <v>78000</v>
      </c>
      <c r="J56" s="178">
        <v>87.912087912087912</v>
      </c>
      <c r="K56" s="179" t="s">
        <v>768</v>
      </c>
      <c r="L56" s="177">
        <v>4000</v>
      </c>
      <c r="M56" s="180">
        <v>1200</v>
      </c>
      <c r="N56" s="181" t="s">
        <v>7469</v>
      </c>
      <c r="O56" s="192"/>
      <c r="P56" s="182"/>
      <c r="Q56" s="182"/>
      <c r="R56" s="182"/>
      <c r="S56" s="177"/>
      <c r="T56" s="183"/>
      <c r="U56" s="177"/>
      <c r="V56" s="183"/>
      <c r="W56" s="184"/>
      <c r="X56" s="181" t="s">
        <v>7469</v>
      </c>
      <c r="Y56" s="182"/>
      <c r="Z56" s="182"/>
      <c r="AA56" s="182"/>
      <c r="AB56" s="182"/>
      <c r="AC56" s="187"/>
      <c r="AD56" s="174"/>
      <c r="AE56" s="187"/>
      <c r="AF56" s="174"/>
      <c r="AG56" s="186"/>
      <c r="AH56" s="181" t="s">
        <v>7469</v>
      </c>
      <c r="AI56" s="182"/>
      <c r="AJ56" s="182"/>
      <c r="AK56" s="182"/>
      <c r="AL56" s="182"/>
      <c r="AM56" s="174"/>
      <c r="AN56" s="183"/>
      <c r="AO56" s="174"/>
      <c r="AP56" s="174"/>
      <c r="AQ56" s="189"/>
      <c r="AR56" s="181" t="s">
        <v>7469</v>
      </c>
      <c r="AS56" s="192"/>
      <c r="AT56" s="182"/>
      <c r="AU56" s="182"/>
      <c r="AV56" s="182"/>
      <c r="AW56" s="185"/>
      <c r="AX56" s="183"/>
      <c r="AY56" s="185"/>
      <c r="AZ56" s="183"/>
      <c r="BA56" s="186"/>
      <c r="BB56" s="193" t="s">
        <v>7469</v>
      </c>
      <c r="BC56" s="182"/>
      <c r="BD56" s="182"/>
      <c r="BE56" s="182"/>
      <c r="BF56" s="182"/>
      <c r="BG56" s="185"/>
      <c r="BH56" s="183"/>
      <c r="BI56" s="185"/>
      <c r="BJ56" s="183"/>
      <c r="BK56" s="186"/>
      <c r="BL56" s="181" t="s">
        <v>7469</v>
      </c>
      <c r="BM56" s="182"/>
      <c r="BN56" s="182"/>
      <c r="BO56" s="182"/>
      <c r="BP56" s="182"/>
      <c r="BQ56" s="185"/>
      <c r="BR56" s="183"/>
      <c r="BS56" s="185"/>
      <c r="BT56" s="183"/>
      <c r="BU56" s="186"/>
      <c r="BV56" s="173">
        <v>929001922702</v>
      </c>
      <c r="BW56" s="182" t="s">
        <v>1819</v>
      </c>
      <c r="BX56" s="182" t="s">
        <v>7641</v>
      </c>
      <c r="BY56" s="182" t="s">
        <v>7642</v>
      </c>
      <c r="BZ56" s="182" t="s">
        <v>7643</v>
      </c>
      <c r="CA56" s="185">
        <v>2100</v>
      </c>
      <c r="CB56" s="183" t="s">
        <v>625</v>
      </c>
      <c r="CC56" s="185">
        <v>75000</v>
      </c>
      <c r="CD56" s="183">
        <v>168</v>
      </c>
      <c r="CE56" s="186" t="s">
        <v>810</v>
      </c>
      <c r="CF56" s="173">
        <v>929002998302</v>
      </c>
      <c r="CG56" s="182" t="s">
        <v>1850</v>
      </c>
      <c r="CH56" s="182" t="s">
        <v>7644</v>
      </c>
      <c r="CI56" s="182" t="s">
        <v>7645</v>
      </c>
      <c r="CJ56" s="182" t="s">
        <v>7646</v>
      </c>
      <c r="CK56" s="185">
        <v>2500</v>
      </c>
      <c r="CL56" s="183" t="s">
        <v>1849</v>
      </c>
      <c r="CM56" s="185">
        <v>75000</v>
      </c>
      <c r="CN56" s="183">
        <v>170</v>
      </c>
      <c r="CO56" s="186" t="s">
        <v>810</v>
      </c>
      <c r="CP56" s="173">
        <v>929003067002</v>
      </c>
      <c r="CQ56" s="182" t="s">
        <v>1843</v>
      </c>
      <c r="CR56" s="182" t="s">
        <v>7647</v>
      </c>
      <c r="CS56" s="182" t="s">
        <v>7648</v>
      </c>
      <c r="CT56" s="182" t="s">
        <v>7649</v>
      </c>
      <c r="CU56" s="185">
        <v>2500</v>
      </c>
      <c r="CV56" s="183" t="s">
        <v>1840</v>
      </c>
      <c r="CW56" s="185">
        <v>75000</v>
      </c>
      <c r="CX56" s="183">
        <v>185</v>
      </c>
      <c r="CY56" s="186" t="s">
        <v>1020</v>
      </c>
      <c r="CZ56" s="195">
        <v>929003482202</v>
      </c>
      <c r="DA56" s="192" t="s">
        <v>1831</v>
      </c>
      <c r="DB56" s="182" t="s">
        <v>7650</v>
      </c>
      <c r="DC56" s="182" t="s">
        <v>7651</v>
      </c>
      <c r="DD56" s="182" t="s">
        <v>7652</v>
      </c>
      <c r="DE56" s="185">
        <v>2500</v>
      </c>
      <c r="DF56" s="183" t="s">
        <v>459</v>
      </c>
      <c r="DG56" s="185">
        <v>100000</v>
      </c>
      <c r="DH56" s="183">
        <v>210</v>
      </c>
      <c r="DI56" s="186" t="s">
        <v>155</v>
      </c>
      <c r="DJ56" s="181" t="s">
        <v>7469</v>
      </c>
      <c r="DK56" s="182"/>
      <c r="DL56" s="182"/>
      <c r="DM56" s="182"/>
      <c r="DN56" s="182"/>
      <c r="DO56" s="187"/>
      <c r="DP56" s="174"/>
      <c r="DQ56" s="187"/>
      <c r="DR56" s="174"/>
      <c r="DS56" s="189"/>
      <c r="DT56" s="173" t="s">
        <v>7656</v>
      </c>
      <c r="DU56" s="182" t="s">
        <v>1920</v>
      </c>
      <c r="DV56" s="182" t="s">
        <v>7657</v>
      </c>
      <c r="DW56" s="182" t="s">
        <v>7658</v>
      </c>
      <c r="DX56" s="182" t="s">
        <v>7659</v>
      </c>
      <c r="DY56" s="185">
        <v>2100</v>
      </c>
      <c r="DZ56" s="183">
        <v>14</v>
      </c>
      <c r="EA56" s="185">
        <v>75000</v>
      </c>
      <c r="EB56" s="183">
        <v>150</v>
      </c>
      <c r="EC56" s="186" t="s">
        <v>180</v>
      </c>
      <c r="ED56" s="173">
        <v>929003554102</v>
      </c>
      <c r="EE56" s="182" t="s">
        <v>1935</v>
      </c>
      <c r="EF56" s="182" t="s">
        <v>7660</v>
      </c>
      <c r="EG56" s="182" t="s">
        <v>7661</v>
      </c>
      <c r="EH56" s="182" t="s">
        <v>7662</v>
      </c>
      <c r="EI56" s="185">
        <v>2500</v>
      </c>
      <c r="EJ56" s="183">
        <v>16</v>
      </c>
      <c r="EK56" s="185">
        <v>75000</v>
      </c>
      <c r="EL56" s="183">
        <v>156</v>
      </c>
      <c r="EM56" s="186" t="s">
        <v>180</v>
      </c>
      <c r="EN56" s="181" t="s">
        <v>7469</v>
      </c>
      <c r="EO56" s="182"/>
      <c r="EP56" s="182"/>
      <c r="EQ56" s="182"/>
      <c r="ER56" s="182"/>
      <c r="ES56" s="187"/>
      <c r="ET56" s="174"/>
      <c r="EU56" s="187"/>
      <c r="EV56" s="174"/>
      <c r="EW56" s="189"/>
      <c r="EX56" s="181" t="s">
        <v>7469</v>
      </c>
      <c r="EY56" s="182"/>
      <c r="EZ56" s="182"/>
      <c r="FA56" s="182"/>
      <c r="FB56" s="182"/>
      <c r="FC56" s="187"/>
      <c r="FD56" s="174"/>
      <c r="FE56" s="187"/>
      <c r="FF56" s="174"/>
      <c r="FG56" s="189"/>
      <c r="FH56" s="181" t="s">
        <v>7469</v>
      </c>
      <c r="FI56" s="182"/>
      <c r="FJ56" s="182"/>
      <c r="FK56" s="182"/>
      <c r="FL56" s="182"/>
      <c r="FM56" s="187"/>
      <c r="FN56" s="174"/>
      <c r="FO56" s="187"/>
      <c r="FP56" s="174"/>
      <c r="FQ56" s="189"/>
    </row>
    <row r="57" spans="1:173" s="172" customFormat="1">
      <c r="A57" s="173">
        <v>927982386514</v>
      </c>
      <c r="B57" s="174" t="s">
        <v>7951</v>
      </c>
      <c r="C57" s="175">
        <v>871150089277540</v>
      </c>
      <c r="D57" s="174" t="s">
        <v>7952</v>
      </c>
      <c r="E57" s="175">
        <v>8711500892775</v>
      </c>
      <c r="F57" s="176" t="s">
        <v>7944</v>
      </c>
      <c r="G57" s="177">
        <v>3150</v>
      </c>
      <c r="H57" s="178">
        <v>36.4</v>
      </c>
      <c r="I57" s="177">
        <v>78000</v>
      </c>
      <c r="J57" s="178">
        <v>86.538461538461547</v>
      </c>
      <c r="K57" s="179" t="s">
        <v>768</v>
      </c>
      <c r="L57" s="177">
        <v>6500</v>
      </c>
      <c r="M57" s="180">
        <v>1200</v>
      </c>
      <c r="N57" s="181" t="s">
        <v>7469</v>
      </c>
      <c r="O57" s="192"/>
      <c r="P57" s="182"/>
      <c r="Q57" s="182"/>
      <c r="R57" s="182"/>
      <c r="S57" s="177"/>
      <c r="T57" s="183"/>
      <c r="U57" s="177"/>
      <c r="V57" s="183"/>
      <c r="W57" s="184"/>
      <c r="X57" s="181" t="s">
        <v>7469</v>
      </c>
      <c r="Y57" s="182"/>
      <c r="Z57" s="182"/>
      <c r="AA57" s="182"/>
      <c r="AB57" s="182"/>
      <c r="AC57" s="187"/>
      <c r="AD57" s="174"/>
      <c r="AE57" s="187"/>
      <c r="AF57" s="174"/>
      <c r="AG57" s="186"/>
      <c r="AH57" s="181" t="s">
        <v>7469</v>
      </c>
      <c r="AI57" s="182"/>
      <c r="AJ57" s="182"/>
      <c r="AK57" s="182"/>
      <c r="AL57" s="182"/>
      <c r="AM57" s="174"/>
      <c r="AN57" s="183"/>
      <c r="AO57" s="174"/>
      <c r="AP57" s="174"/>
      <c r="AQ57" s="189"/>
      <c r="AR57" s="181" t="s">
        <v>7469</v>
      </c>
      <c r="AS57" s="192"/>
      <c r="AT57" s="182"/>
      <c r="AU57" s="182"/>
      <c r="AV57" s="182"/>
      <c r="AW57" s="185"/>
      <c r="AX57" s="183"/>
      <c r="AY57" s="185"/>
      <c r="AZ57" s="183"/>
      <c r="BA57" s="186"/>
      <c r="BB57" s="193" t="s">
        <v>7469</v>
      </c>
      <c r="BC57" s="182"/>
      <c r="BD57" s="182"/>
      <c r="BE57" s="182"/>
      <c r="BF57" s="182"/>
      <c r="BG57" s="185"/>
      <c r="BH57" s="183"/>
      <c r="BI57" s="185"/>
      <c r="BJ57" s="183"/>
      <c r="BK57" s="186"/>
      <c r="BL57" s="181" t="s">
        <v>7469</v>
      </c>
      <c r="BM57" s="182"/>
      <c r="BN57" s="182"/>
      <c r="BO57" s="182"/>
      <c r="BP57" s="182"/>
      <c r="BQ57" s="185"/>
      <c r="BR57" s="183"/>
      <c r="BS57" s="185"/>
      <c r="BT57" s="183"/>
      <c r="BU57" s="186"/>
      <c r="BV57" s="173">
        <v>929001922802</v>
      </c>
      <c r="BW57" s="182" t="s">
        <v>1822</v>
      </c>
      <c r="BX57" s="182" t="s">
        <v>7694</v>
      </c>
      <c r="BY57" s="182" t="s">
        <v>7695</v>
      </c>
      <c r="BZ57" s="182" t="s">
        <v>7696</v>
      </c>
      <c r="CA57" s="185">
        <v>2100</v>
      </c>
      <c r="CB57" s="183" t="s">
        <v>625</v>
      </c>
      <c r="CC57" s="185">
        <v>75000</v>
      </c>
      <c r="CD57" s="183">
        <v>168</v>
      </c>
      <c r="CE57" s="186" t="s">
        <v>810</v>
      </c>
      <c r="CF57" s="173">
        <v>929002998402</v>
      </c>
      <c r="CG57" s="182" t="s">
        <v>1852</v>
      </c>
      <c r="CH57" s="182" t="s">
        <v>7697</v>
      </c>
      <c r="CI57" s="182" t="s">
        <v>7698</v>
      </c>
      <c r="CJ57" s="182" t="s">
        <v>7699</v>
      </c>
      <c r="CK57" s="185">
        <v>2500</v>
      </c>
      <c r="CL57" s="183" t="s">
        <v>1849</v>
      </c>
      <c r="CM57" s="185">
        <v>75000</v>
      </c>
      <c r="CN57" s="183">
        <v>170</v>
      </c>
      <c r="CO57" s="186" t="s">
        <v>810</v>
      </c>
      <c r="CP57" s="173">
        <v>929003067102</v>
      </c>
      <c r="CQ57" s="182" t="s">
        <v>1845</v>
      </c>
      <c r="CR57" s="182" t="s">
        <v>7700</v>
      </c>
      <c r="CS57" s="182" t="s">
        <v>7701</v>
      </c>
      <c r="CT57" s="182" t="s">
        <v>7702</v>
      </c>
      <c r="CU57" s="185">
        <v>2500</v>
      </c>
      <c r="CV57" s="183" t="s">
        <v>1840</v>
      </c>
      <c r="CW57" s="185">
        <v>75000</v>
      </c>
      <c r="CX57" s="183">
        <v>185</v>
      </c>
      <c r="CY57" s="186" t="s">
        <v>1020</v>
      </c>
      <c r="CZ57" s="195">
        <v>929003731802</v>
      </c>
      <c r="DA57" s="192" t="s">
        <v>1835</v>
      </c>
      <c r="DB57" s="194" t="s">
        <v>7703</v>
      </c>
      <c r="DC57" s="182" t="str">
        <f>RIGHT(DB57,8)</f>
        <v>26959000</v>
      </c>
      <c r="DD57" s="182" t="str">
        <f>LEFT(DB57,13)</f>
        <v>8720169269590</v>
      </c>
      <c r="DE57" s="185">
        <v>2500</v>
      </c>
      <c r="DF57" s="183" t="s">
        <v>459</v>
      </c>
      <c r="DG57" s="185">
        <v>100000</v>
      </c>
      <c r="DH57" s="183">
        <v>210</v>
      </c>
      <c r="DI57" s="186" t="s">
        <v>155</v>
      </c>
      <c r="DJ57" s="181" t="s">
        <v>7469</v>
      </c>
      <c r="DK57" s="182"/>
      <c r="DL57" s="182"/>
      <c r="DM57" s="182"/>
      <c r="DN57" s="182"/>
      <c r="DO57" s="187"/>
      <c r="DP57" s="174"/>
      <c r="DQ57" s="187"/>
      <c r="DR57" s="174"/>
      <c r="DS57" s="189"/>
      <c r="DT57" s="173" t="s">
        <v>7707</v>
      </c>
      <c r="DU57" s="182" t="s">
        <v>1922</v>
      </c>
      <c r="DV57" s="182" t="s">
        <v>7708</v>
      </c>
      <c r="DW57" s="182" t="s">
        <v>7709</v>
      </c>
      <c r="DX57" s="182" t="s">
        <v>7710</v>
      </c>
      <c r="DY57" s="185">
        <v>2100</v>
      </c>
      <c r="DZ57" s="183">
        <v>14</v>
      </c>
      <c r="EA57" s="185">
        <v>75000</v>
      </c>
      <c r="EB57" s="183">
        <v>150</v>
      </c>
      <c r="EC57" s="186" t="s">
        <v>180</v>
      </c>
      <c r="ED57" s="173" t="s">
        <v>7711</v>
      </c>
      <c r="EE57" s="182" t="s">
        <v>1937</v>
      </c>
      <c r="EF57" s="182" t="s">
        <v>7712</v>
      </c>
      <c r="EG57" s="182" t="s">
        <v>7713</v>
      </c>
      <c r="EH57" s="182" t="s">
        <v>7714</v>
      </c>
      <c r="EI57" s="185">
        <v>2500</v>
      </c>
      <c r="EJ57" s="183">
        <v>16</v>
      </c>
      <c r="EK57" s="185">
        <v>75000</v>
      </c>
      <c r="EL57" s="183">
        <v>156</v>
      </c>
      <c r="EM57" s="186" t="s">
        <v>180</v>
      </c>
      <c r="EN57" s="181" t="s">
        <v>7469</v>
      </c>
      <c r="EO57" s="182"/>
      <c r="EP57" s="182"/>
      <c r="EQ57" s="182"/>
      <c r="ER57" s="182"/>
      <c r="ES57" s="187"/>
      <c r="ET57" s="174"/>
      <c r="EU57" s="187"/>
      <c r="EV57" s="174"/>
      <c r="EW57" s="189"/>
      <c r="EX57" s="181" t="s">
        <v>7469</v>
      </c>
      <c r="EY57" s="182"/>
      <c r="EZ57" s="182"/>
      <c r="FA57" s="182"/>
      <c r="FB57" s="182"/>
      <c r="FC57" s="187"/>
      <c r="FD57" s="174"/>
      <c r="FE57" s="187"/>
      <c r="FF57" s="174"/>
      <c r="FG57" s="189"/>
      <c r="FH57" s="181" t="s">
        <v>7469</v>
      </c>
      <c r="FI57" s="182"/>
      <c r="FJ57" s="182"/>
      <c r="FK57" s="182"/>
      <c r="FL57" s="182"/>
      <c r="FM57" s="187"/>
      <c r="FN57" s="174"/>
      <c r="FO57" s="187"/>
      <c r="FP57" s="174"/>
      <c r="FQ57" s="189"/>
    </row>
    <row r="58" spans="1:173" s="172" customFormat="1">
      <c r="A58" s="173">
        <v>927983383014</v>
      </c>
      <c r="B58" s="174" t="s">
        <v>7953</v>
      </c>
      <c r="C58" s="175">
        <v>871150055882440</v>
      </c>
      <c r="D58" s="174" t="s">
        <v>7954</v>
      </c>
      <c r="E58" s="175">
        <v>8711500558824</v>
      </c>
      <c r="F58" s="176" t="s">
        <v>7944</v>
      </c>
      <c r="G58" s="177">
        <v>5100</v>
      </c>
      <c r="H58" s="178">
        <v>58.9</v>
      </c>
      <c r="I58" s="177">
        <v>78000</v>
      </c>
      <c r="J58" s="178">
        <v>86.58743633276741</v>
      </c>
      <c r="K58" s="179" t="s">
        <v>768</v>
      </c>
      <c r="L58" s="177">
        <v>3000</v>
      </c>
      <c r="M58" s="180">
        <v>1500</v>
      </c>
      <c r="N58" s="181" t="s">
        <v>7469</v>
      </c>
      <c r="O58" s="182"/>
      <c r="P58" s="182"/>
      <c r="Q58" s="182"/>
      <c r="R58" s="182"/>
      <c r="S58" s="177"/>
      <c r="T58" s="183"/>
      <c r="U58" s="177"/>
      <c r="V58" s="183"/>
      <c r="W58" s="184"/>
      <c r="X58" s="181" t="s">
        <v>7469</v>
      </c>
      <c r="Y58" s="182"/>
      <c r="Z58" s="182"/>
      <c r="AA58" s="182"/>
      <c r="AB58" s="182"/>
      <c r="AC58" s="187"/>
      <c r="AD58" s="174"/>
      <c r="AE58" s="187"/>
      <c r="AF58" s="174"/>
      <c r="AG58" s="186"/>
      <c r="AH58" s="181" t="s">
        <v>7469</v>
      </c>
      <c r="AI58" s="182"/>
      <c r="AJ58" s="182"/>
      <c r="AK58" s="182"/>
      <c r="AL58" s="182"/>
      <c r="AM58" s="174"/>
      <c r="AN58" s="183"/>
      <c r="AO58" s="174"/>
      <c r="AP58" s="174"/>
      <c r="AQ58" s="189"/>
      <c r="AR58" s="181" t="s">
        <v>7469</v>
      </c>
      <c r="AS58" s="182"/>
      <c r="AT58" s="182"/>
      <c r="AU58" s="182"/>
      <c r="AV58" s="182"/>
      <c r="AW58" s="185"/>
      <c r="AX58" s="183"/>
      <c r="AY58" s="185"/>
      <c r="AZ58" s="183"/>
      <c r="BA58" s="186"/>
      <c r="BB58" s="193" t="s">
        <v>7469</v>
      </c>
      <c r="BC58" s="182"/>
      <c r="BD58" s="182"/>
      <c r="BE58" s="182"/>
      <c r="BF58" s="182"/>
      <c r="BG58" s="185"/>
      <c r="BH58" s="183"/>
      <c r="BI58" s="185"/>
      <c r="BJ58" s="183"/>
      <c r="BK58" s="186"/>
      <c r="BL58" s="181" t="s">
        <v>7469</v>
      </c>
      <c r="BM58" s="182"/>
      <c r="BN58" s="182"/>
      <c r="BO58" s="182"/>
      <c r="BP58" s="182"/>
      <c r="BQ58" s="185"/>
      <c r="BR58" s="183"/>
      <c r="BS58" s="185"/>
      <c r="BT58" s="183"/>
      <c r="BU58" s="186"/>
      <c r="BV58" s="173">
        <v>929001922902</v>
      </c>
      <c r="BW58" s="182" t="s">
        <v>1862</v>
      </c>
      <c r="BX58" s="182" t="s">
        <v>7745</v>
      </c>
      <c r="BY58" s="182" t="s">
        <v>7746</v>
      </c>
      <c r="BZ58" s="182" t="s">
        <v>7747</v>
      </c>
      <c r="CA58" s="185">
        <v>2900</v>
      </c>
      <c r="CB58" s="183" t="s">
        <v>1864</v>
      </c>
      <c r="CC58" s="185">
        <v>75000</v>
      </c>
      <c r="CD58" s="183">
        <v>159</v>
      </c>
      <c r="CE58" s="186" t="s">
        <v>180</v>
      </c>
      <c r="CF58" s="173">
        <v>929002998502</v>
      </c>
      <c r="CG58" s="182" t="s">
        <v>1890</v>
      </c>
      <c r="CH58" s="182" t="s">
        <v>7748</v>
      </c>
      <c r="CI58" s="182" t="s">
        <v>7749</v>
      </c>
      <c r="CJ58" s="182" t="s">
        <v>7750</v>
      </c>
      <c r="CK58" s="185">
        <v>3400</v>
      </c>
      <c r="CL58" s="183" t="s">
        <v>1892</v>
      </c>
      <c r="CM58" s="185">
        <v>75000</v>
      </c>
      <c r="CN58" s="183">
        <v>156</v>
      </c>
      <c r="CO58" s="186" t="s">
        <v>180</v>
      </c>
      <c r="CP58" s="173" t="s">
        <v>7751</v>
      </c>
      <c r="CQ58" s="192" t="s">
        <v>1883</v>
      </c>
      <c r="CR58" s="194" t="s">
        <v>7752</v>
      </c>
      <c r="CS58" s="182" t="str">
        <f>RIGHT(CR58,8)</f>
        <v>27692500</v>
      </c>
      <c r="CT58" s="194" t="s">
        <v>7753</v>
      </c>
      <c r="CU58" s="185">
        <v>3400</v>
      </c>
      <c r="CV58" s="183">
        <v>20</v>
      </c>
      <c r="CW58" s="185">
        <v>75000</v>
      </c>
      <c r="CX58" s="183">
        <v>170</v>
      </c>
      <c r="CY58" s="186" t="s">
        <v>810</v>
      </c>
      <c r="CZ58" s="181" t="s">
        <v>7469</v>
      </c>
      <c r="DA58" s="182"/>
      <c r="DB58" s="182"/>
      <c r="DC58" s="182"/>
      <c r="DD58" s="182"/>
      <c r="DE58" s="185"/>
      <c r="DF58" s="183"/>
      <c r="DG58" s="185"/>
      <c r="DH58" s="183"/>
      <c r="DI58" s="186"/>
      <c r="DJ58" s="181" t="s">
        <v>7469</v>
      </c>
      <c r="DK58" s="182"/>
      <c r="DL58" s="182"/>
      <c r="DM58" s="182"/>
      <c r="DN58" s="182"/>
      <c r="DO58" s="187"/>
      <c r="DP58" s="174"/>
      <c r="DQ58" s="187"/>
      <c r="DR58" s="174"/>
      <c r="DS58" s="189"/>
      <c r="DT58" s="173" t="s">
        <v>7754</v>
      </c>
      <c r="DU58" s="182" t="s">
        <v>1944</v>
      </c>
      <c r="DV58" s="182" t="s">
        <v>7755</v>
      </c>
      <c r="DW58" s="182" t="s">
        <v>7756</v>
      </c>
      <c r="DX58" s="182" t="s">
        <v>7757</v>
      </c>
      <c r="DY58" s="185">
        <v>2900</v>
      </c>
      <c r="DZ58" s="183">
        <v>20</v>
      </c>
      <c r="EA58" s="185">
        <v>75000</v>
      </c>
      <c r="EB58" s="183">
        <v>145</v>
      </c>
      <c r="EC58" s="186" t="s">
        <v>338</v>
      </c>
      <c r="ED58" s="173" t="s">
        <v>7758</v>
      </c>
      <c r="EE58" s="182" t="s">
        <v>1959</v>
      </c>
      <c r="EF58" s="182" t="s">
        <v>7759</v>
      </c>
      <c r="EG58" s="182" t="s">
        <v>7760</v>
      </c>
      <c r="EH58" s="182" t="s">
        <v>7761</v>
      </c>
      <c r="EI58" s="185">
        <v>3500</v>
      </c>
      <c r="EJ58" s="183">
        <v>24</v>
      </c>
      <c r="EK58" s="185">
        <v>75000</v>
      </c>
      <c r="EL58" s="183">
        <v>145</v>
      </c>
      <c r="EM58" s="186" t="s">
        <v>180</v>
      </c>
      <c r="EN58" s="181" t="s">
        <v>7469</v>
      </c>
      <c r="EO58" s="182"/>
      <c r="EP58" s="182"/>
      <c r="EQ58" s="182"/>
      <c r="ER58" s="182"/>
      <c r="ES58" s="187"/>
      <c r="ET58" s="174"/>
      <c r="EU58" s="187"/>
      <c r="EV58" s="174"/>
      <c r="EW58" s="189"/>
      <c r="EX58" s="181" t="s">
        <v>7469</v>
      </c>
      <c r="EY58" s="182"/>
      <c r="EZ58" s="182"/>
      <c r="FA58" s="182"/>
      <c r="FB58" s="182"/>
      <c r="FC58" s="187"/>
      <c r="FD58" s="174"/>
      <c r="FE58" s="187"/>
      <c r="FF58" s="174"/>
      <c r="FG58" s="189"/>
      <c r="FH58" s="181" t="s">
        <v>7469</v>
      </c>
      <c r="FI58" s="182"/>
      <c r="FJ58" s="182"/>
      <c r="FK58" s="182"/>
      <c r="FL58" s="182"/>
      <c r="FM58" s="187"/>
      <c r="FN58" s="174"/>
      <c r="FO58" s="187"/>
      <c r="FP58" s="174"/>
      <c r="FQ58" s="189"/>
    </row>
    <row r="59" spans="1:173" s="172" customFormat="1">
      <c r="A59" s="173">
        <v>927983384014</v>
      </c>
      <c r="B59" s="174" t="s">
        <v>4963</v>
      </c>
      <c r="C59" s="175">
        <v>871150055886240</v>
      </c>
      <c r="D59" s="174" t="s">
        <v>7955</v>
      </c>
      <c r="E59" s="175">
        <v>8711500558862</v>
      </c>
      <c r="F59" s="176" t="s">
        <v>7944</v>
      </c>
      <c r="G59" s="177">
        <v>5100</v>
      </c>
      <c r="H59" s="178">
        <v>58.9</v>
      </c>
      <c r="I59" s="177">
        <v>78000</v>
      </c>
      <c r="J59" s="178">
        <v>86.58743633276741</v>
      </c>
      <c r="K59" s="179" t="s">
        <v>768</v>
      </c>
      <c r="L59" s="177">
        <v>4000</v>
      </c>
      <c r="M59" s="180">
        <v>1500</v>
      </c>
      <c r="N59" s="181" t="s">
        <v>7469</v>
      </c>
      <c r="O59" s="192"/>
      <c r="P59" s="182"/>
      <c r="Q59" s="182"/>
      <c r="R59" s="182"/>
      <c r="S59" s="177"/>
      <c r="T59" s="183"/>
      <c r="U59" s="177"/>
      <c r="V59" s="183"/>
      <c r="W59" s="184"/>
      <c r="X59" s="181" t="s">
        <v>7469</v>
      </c>
      <c r="Y59" s="182"/>
      <c r="Z59" s="182"/>
      <c r="AA59" s="182"/>
      <c r="AB59" s="182"/>
      <c r="AC59" s="187"/>
      <c r="AD59" s="174"/>
      <c r="AE59" s="187"/>
      <c r="AF59" s="174"/>
      <c r="AG59" s="186"/>
      <c r="AH59" s="181" t="s">
        <v>7469</v>
      </c>
      <c r="AI59" s="182"/>
      <c r="AJ59" s="182"/>
      <c r="AK59" s="182"/>
      <c r="AL59" s="182"/>
      <c r="AM59" s="174"/>
      <c r="AN59" s="183"/>
      <c r="AO59" s="174"/>
      <c r="AP59" s="174"/>
      <c r="AQ59" s="189"/>
      <c r="AR59" s="181" t="s">
        <v>7469</v>
      </c>
      <c r="AS59" s="192"/>
      <c r="AT59" s="182"/>
      <c r="AU59" s="182"/>
      <c r="AV59" s="182"/>
      <c r="AW59" s="185"/>
      <c r="AX59" s="183"/>
      <c r="AY59" s="185"/>
      <c r="AZ59" s="183"/>
      <c r="BA59" s="186"/>
      <c r="BB59" s="193" t="s">
        <v>7469</v>
      </c>
      <c r="BC59" s="182"/>
      <c r="BD59" s="182"/>
      <c r="BE59" s="182"/>
      <c r="BF59" s="182"/>
      <c r="BG59" s="185"/>
      <c r="BH59" s="183"/>
      <c r="BI59" s="185"/>
      <c r="BJ59" s="183"/>
      <c r="BK59" s="186"/>
      <c r="BL59" s="181" t="s">
        <v>7469</v>
      </c>
      <c r="BM59" s="182"/>
      <c r="BN59" s="182"/>
      <c r="BO59" s="182"/>
      <c r="BP59" s="182"/>
      <c r="BQ59" s="185"/>
      <c r="BR59" s="183"/>
      <c r="BS59" s="185"/>
      <c r="BT59" s="183"/>
      <c r="BU59" s="186"/>
      <c r="BV59" s="173">
        <v>929001923002</v>
      </c>
      <c r="BW59" s="182" t="s">
        <v>1868</v>
      </c>
      <c r="BX59" s="182" t="s">
        <v>7800</v>
      </c>
      <c r="BY59" s="182" t="s">
        <v>7801</v>
      </c>
      <c r="BZ59" s="182" t="s">
        <v>7802</v>
      </c>
      <c r="CA59" s="185">
        <v>3100</v>
      </c>
      <c r="CB59" s="183" t="s">
        <v>1864</v>
      </c>
      <c r="CC59" s="185">
        <v>75000</v>
      </c>
      <c r="CD59" s="183">
        <v>170</v>
      </c>
      <c r="CE59" s="186" t="s">
        <v>810</v>
      </c>
      <c r="CF59" s="173">
        <v>929002998602</v>
      </c>
      <c r="CG59" s="182" t="s">
        <v>1893</v>
      </c>
      <c r="CH59" s="182" t="s">
        <v>7803</v>
      </c>
      <c r="CI59" s="182" t="s">
        <v>7804</v>
      </c>
      <c r="CJ59" s="182" t="s">
        <v>7805</v>
      </c>
      <c r="CK59" s="185">
        <v>3700</v>
      </c>
      <c r="CL59" s="183" t="s">
        <v>1892</v>
      </c>
      <c r="CM59" s="185">
        <v>75000</v>
      </c>
      <c r="CN59" s="183">
        <v>170</v>
      </c>
      <c r="CO59" s="186" t="s">
        <v>810</v>
      </c>
      <c r="CP59" s="173">
        <v>929003067202</v>
      </c>
      <c r="CQ59" s="182" t="s">
        <v>1886</v>
      </c>
      <c r="CR59" s="182" t="s">
        <v>7806</v>
      </c>
      <c r="CS59" s="182" t="s">
        <v>7807</v>
      </c>
      <c r="CT59" s="182" t="s">
        <v>7808</v>
      </c>
      <c r="CU59" s="185">
        <v>3700</v>
      </c>
      <c r="CV59" s="183">
        <v>20</v>
      </c>
      <c r="CW59" s="185">
        <v>75000</v>
      </c>
      <c r="CX59" s="183">
        <v>185</v>
      </c>
      <c r="CY59" s="186" t="s">
        <v>1020</v>
      </c>
      <c r="CZ59" s="195">
        <v>929003482302</v>
      </c>
      <c r="DA59" s="192" t="s">
        <v>1878</v>
      </c>
      <c r="DB59" s="182" t="s">
        <v>7809</v>
      </c>
      <c r="DC59" s="182" t="s">
        <v>7810</v>
      </c>
      <c r="DD59" s="182" t="s">
        <v>7811</v>
      </c>
      <c r="DE59" s="185">
        <v>3700</v>
      </c>
      <c r="DF59" s="183" t="s">
        <v>1880</v>
      </c>
      <c r="DG59" s="185">
        <v>100000</v>
      </c>
      <c r="DH59" s="183">
        <v>210</v>
      </c>
      <c r="DI59" s="186" t="s">
        <v>155</v>
      </c>
      <c r="DJ59" s="181" t="s">
        <v>7469</v>
      </c>
      <c r="DK59" s="182"/>
      <c r="DL59" s="182"/>
      <c r="DM59" s="182"/>
      <c r="DN59" s="182"/>
      <c r="DO59" s="187"/>
      <c r="DP59" s="174"/>
      <c r="DQ59" s="187"/>
      <c r="DR59" s="174"/>
      <c r="DS59" s="189"/>
      <c r="DT59" s="173" t="s">
        <v>7815</v>
      </c>
      <c r="DU59" s="182" t="s">
        <v>1948</v>
      </c>
      <c r="DV59" s="182" t="s">
        <v>7816</v>
      </c>
      <c r="DW59" s="182" t="s">
        <v>7817</v>
      </c>
      <c r="DX59" s="182" t="s">
        <v>7818</v>
      </c>
      <c r="DY59" s="185">
        <v>3100</v>
      </c>
      <c r="DZ59" s="183">
        <v>20</v>
      </c>
      <c r="EA59" s="185">
        <v>75000</v>
      </c>
      <c r="EB59" s="183">
        <v>155</v>
      </c>
      <c r="EC59" s="186" t="s">
        <v>180</v>
      </c>
      <c r="ED59" s="173" t="s">
        <v>7819</v>
      </c>
      <c r="EE59" s="182" t="s">
        <v>1962</v>
      </c>
      <c r="EF59" s="182" t="s">
        <v>7820</v>
      </c>
      <c r="EG59" s="182" t="s">
        <v>7821</v>
      </c>
      <c r="EH59" s="182" t="s">
        <v>7822</v>
      </c>
      <c r="EI59" s="185">
        <v>3700</v>
      </c>
      <c r="EJ59" s="183">
        <v>24</v>
      </c>
      <c r="EK59" s="185">
        <v>75000</v>
      </c>
      <c r="EL59" s="183">
        <v>154</v>
      </c>
      <c r="EM59" s="186" t="s">
        <v>180</v>
      </c>
      <c r="EN59" s="181" t="s">
        <v>7469</v>
      </c>
      <c r="EO59" s="182"/>
      <c r="EP59" s="182"/>
      <c r="EQ59" s="182"/>
      <c r="ER59" s="182"/>
      <c r="ES59" s="187"/>
      <c r="ET59" s="174"/>
      <c r="EU59" s="187"/>
      <c r="EV59" s="174"/>
      <c r="EW59" s="189"/>
      <c r="EX59" s="181" t="s">
        <v>7469</v>
      </c>
      <c r="EY59" s="182"/>
      <c r="EZ59" s="182"/>
      <c r="FA59" s="182"/>
      <c r="FB59" s="182"/>
      <c r="FC59" s="187"/>
      <c r="FD59" s="174"/>
      <c r="FE59" s="187"/>
      <c r="FF59" s="174"/>
      <c r="FG59" s="189"/>
      <c r="FH59" s="181" t="s">
        <v>7469</v>
      </c>
      <c r="FI59" s="182"/>
      <c r="FJ59" s="182"/>
      <c r="FK59" s="182"/>
      <c r="FL59" s="182"/>
      <c r="FM59" s="187"/>
      <c r="FN59" s="174"/>
      <c r="FO59" s="187"/>
      <c r="FP59" s="174"/>
      <c r="FQ59" s="189"/>
    </row>
    <row r="60" spans="1:173" s="172" customFormat="1">
      <c r="A60" s="173">
        <v>927983386514</v>
      </c>
      <c r="B60" s="174" t="s">
        <v>7956</v>
      </c>
      <c r="C60" s="175">
        <v>871150089279940</v>
      </c>
      <c r="D60" s="174" t="s">
        <v>7957</v>
      </c>
      <c r="E60" s="175">
        <v>8711500892799</v>
      </c>
      <c r="F60" s="176" t="s">
        <v>7944</v>
      </c>
      <c r="G60" s="177">
        <v>5000</v>
      </c>
      <c r="H60" s="178">
        <v>58.9</v>
      </c>
      <c r="I60" s="177">
        <v>78000</v>
      </c>
      <c r="J60" s="178">
        <v>84.88964346349745</v>
      </c>
      <c r="K60" s="179" t="s">
        <v>768</v>
      </c>
      <c r="L60" s="177">
        <v>6500</v>
      </c>
      <c r="M60" s="180">
        <v>1500</v>
      </c>
      <c r="N60" s="181" t="s">
        <v>7469</v>
      </c>
      <c r="O60" s="192"/>
      <c r="P60" s="182"/>
      <c r="Q60" s="182"/>
      <c r="R60" s="182"/>
      <c r="S60" s="177"/>
      <c r="T60" s="183"/>
      <c r="U60" s="177"/>
      <c r="V60" s="183"/>
      <c r="W60" s="184"/>
      <c r="X60" s="181" t="s">
        <v>7469</v>
      </c>
      <c r="Y60" s="182"/>
      <c r="Z60" s="182"/>
      <c r="AA60" s="182"/>
      <c r="AB60" s="182"/>
      <c r="AC60" s="187"/>
      <c r="AD60" s="174"/>
      <c r="AE60" s="187"/>
      <c r="AF60" s="174"/>
      <c r="AG60" s="186"/>
      <c r="AH60" s="181" t="s">
        <v>7469</v>
      </c>
      <c r="AI60" s="182"/>
      <c r="AJ60" s="182"/>
      <c r="AK60" s="182"/>
      <c r="AL60" s="182"/>
      <c r="AM60" s="174"/>
      <c r="AN60" s="183"/>
      <c r="AO60" s="174"/>
      <c r="AP60" s="174"/>
      <c r="AQ60" s="189"/>
      <c r="AR60" s="181" t="s">
        <v>7469</v>
      </c>
      <c r="AS60" s="192"/>
      <c r="AT60" s="182"/>
      <c r="AU60" s="182"/>
      <c r="AV60" s="182"/>
      <c r="AW60" s="185"/>
      <c r="AX60" s="183"/>
      <c r="AY60" s="185"/>
      <c r="AZ60" s="183"/>
      <c r="BA60" s="186"/>
      <c r="BB60" s="193" t="s">
        <v>7469</v>
      </c>
      <c r="BC60" s="182"/>
      <c r="BD60" s="182"/>
      <c r="BE60" s="182"/>
      <c r="BF60" s="182"/>
      <c r="BG60" s="185"/>
      <c r="BH60" s="183"/>
      <c r="BI60" s="185"/>
      <c r="BJ60" s="183"/>
      <c r="BK60" s="186"/>
      <c r="BL60" s="181" t="s">
        <v>7469</v>
      </c>
      <c r="BM60" s="182"/>
      <c r="BN60" s="182"/>
      <c r="BO60" s="182"/>
      <c r="BP60" s="182"/>
      <c r="BQ60" s="185"/>
      <c r="BR60" s="183"/>
      <c r="BS60" s="185"/>
      <c r="BT60" s="183"/>
      <c r="BU60" s="186"/>
      <c r="BV60" s="173">
        <v>929001923102</v>
      </c>
      <c r="BW60" s="182" t="s">
        <v>1870</v>
      </c>
      <c r="BX60" s="182" t="s">
        <v>7857</v>
      </c>
      <c r="BY60" s="182" t="s">
        <v>7858</v>
      </c>
      <c r="BZ60" s="182" t="s">
        <v>7859</v>
      </c>
      <c r="CA60" s="185">
        <v>3100</v>
      </c>
      <c r="CB60" s="183" t="s">
        <v>1864</v>
      </c>
      <c r="CC60" s="185">
        <v>75000</v>
      </c>
      <c r="CD60" s="183">
        <v>170</v>
      </c>
      <c r="CE60" s="186" t="s">
        <v>810</v>
      </c>
      <c r="CF60" s="173">
        <v>929002998702</v>
      </c>
      <c r="CG60" s="182" t="s">
        <v>1895</v>
      </c>
      <c r="CH60" s="182" t="s">
        <v>7860</v>
      </c>
      <c r="CI60" s="182" t="s">
        <v>7861</v>
      </c>
      <c r="CJ60" s="182" t="s">
        <v>7862</v>
      </c>
      <c r="CK60" s="185">
        <v>3700</v>
      </c>
      <c r="CL60" s="183" t="s">
        <v>1892</v>
      </c>
      <c r="CM60" s="185">
        <v>75000</v>
      </c>
      <c r="CN60" s="183">
        <v>170</v>
      </c>
      <c r="CO60" s="186" t="s">
        <v>810</v>
      </c>
      <c r="CP60" s="173">
        <v>929003067302</v>
      </c>
      <c r="CQ60" s="182" t="s">
        <v>1888</v>
      </c>
      <c r="CR60" s="182" t="s">
        <v>7863</v>
      </c>
      <c r="CS60" s="182" t="s">
        <v>7864</v>
      </c>
      <c r="CT60" s="182" t="s">
        <v>7865</v>
      </c>
      <c r="CU60" s="185">
        <v>3700</v>
      </c>
      <c r="CV60" s="183">
        <v>20</v>
      </c>
      <c r="CW60" s="185">
        <v>75000</v>
      </c>
      <c r="CX60" s="183">
        <v>185</v>
      </c>
      <c r="CY60" s="186" t="s">
        <v>1020</v>
      </c>
      <c r="CZ60" s="195">
        <v>929003731902</v>
      </c>
      <c r="DA60" s="192" t="s">
        <v>1881</v>
      </c>
      <c r="DB60" s="194" t="s">
        <v>7866</v>
      </c>
      <c r="DC60" s="182" t="str">
        <f>RIGHT(DB60,8)</f>
        <v>26961300</v>
      </c>
      <c r="DD60" s="182" t="str">
        <f>LEFT(DB60,13)</f>
        <v>8720169269613</v>
      </c>
      <c r="DE60" s="185">
        <v>3700</v>
      </c>
      <c r="DF60" s="183" t="s">
        <v>1880</v>
      </c>
      <c r="DG60" s="185">
        <v>100000</v>
      </c>
      <c r="DH60" s="183">
        <v>210</v>
      </c>
      <c r="DI60" s="186" t="s">
        <v>155</v>
      </c>
      <c r="DJ60" s="181" t="s">
        <v>7469</v>
      </c>
      <c r="DK60" s="182"/>
      <c r="DL60" s="182"/>
      <c r="DM60" s="182"/>
      <c r="DN60" s="182"/>
      <c r="DO60" s="187"/>
      <c r="DP60" s="174"/>
      <c r="DQ60" s="187"/>
      <c r="DR60" s="174"/>
      <c r="DS60" s="189"/>
      <c r="DT60" s="173" t="s">
        <v>7870</v>
      </c>
      <c r="DU60" s="182" t="s">
        <v>1950</v>
      </c>
      <c r="DV60" s="182" t="s">
        <v>7871</v>
      </c>
      <c r="DW60" s="182" t="s">
        <v>7872</v>
      </c>
      <c r="DX60" s="182" t="s">
        <v>7873</v>
      </c>
      <c r="DY60" s="185">
        <v>3100</v>
      </c>
      <c r="DZ60" s="183">
        <v>20</v>
      </c>
      <c r="EA60" s="185">
        <v>75000</v>
      </c>
      <c r="EB60" s="183">
        <v>155</v>
      </c>
      <c r="EC60" s="186" t="s">
        <v>180</v>
      </c>
      <c r="ED60" s="173" t="s">
        <v>7874</v>
      </c>
      <c r="EE60" s="182" t="s">
        <v>1964</v>
      </c>
      <c r="EF60" s="182" t="s">
        <v>7875</v>
      </c>
      <c r="EG60" s="182" t="s">
        <v>7876</v>
      </c>
      <c r="EH60" s="182" t="s">
        <v>7877</v>
      </c>
      <c r="EI60" s="185">
        <v>3700</v>
      </c>
      <c r="EJ60" s="183">
        <v>24</v>
      </c>
      <c r="EK60" s="185">
        <v>75000</v>
      </c>
      <c r="EL60" s="183">
        <v>154</v>
      </c>
      <c r="EM60" s="186" t="s">
        <v>180</v>
      </c>
      <c r="EN60" s="181" t="s">
        <v>7469</v>
      </c>
      <c r="EO60" s="182"/>
      <c r="EP60" s="182"/>
      <c r="EQ60" s="182"/>
      <c r="ER60" s="182"/>
      <c r="ES60" s="187"/>
      <c r="ET60" s="174"/>
      <c r="EU60" s="187"/>
      <c r="EV60" s="174"/>
      <c r="EW60" s="189"/>
      <c r="EX60" s="181" t="s">
        <v>7469</v>
      </c>
      <c r="EY60" s="182"/>
      <c r="EZ60" s="182"/>
      <c r="FA60" s="182"/>
      <c r="FB60" s="182"/>
      <c r="FC60" s="187"/>
      <c r="FD60" s="174"/>
      <c r="FE60" s="187"/>
      <c r="FF60" s="174"/>
      <c r="FG60" s="189"/>
      <c r="FH60" s="181" t="s">
        <v>7469</v>
      </c>
      <c r="FI60" s="182"/>
      <c r="FJ60" s="182"/>
      <c r="FK60" s="182"/>
      <c r="FL60" s="182"/>
      <c r="FM60" s="187"/>
      <c r="FN60" s="174"/>
      <c r="FO60" s="187"/>
      <c r="FP60" s="174"/>
      <c r="FQ60" s="189"/>
    </row>
    <row r="61" spans="1:173" s="172" customFormat="1">
      <c r="A61" s="173">
        <v>928043595081</v>
      </c>
      <c r="B61" s="174" t="s">
        <v>7958</v>
      </c>
      <c r="C61" s="175">
        <v>871150088843325</v>
      </c>
      <c r="D61" s="174" t="s">
        <v>7959</v>
      </c>
      <c r="E61" s="175">
        <v>8711500888433</v>
      </c>
      <c r="F61" s="176" t="s">
        <v>7468</v>
      </c>
      <c r="G61" s="177">
        <v>1150</v>
      </c>
      <c r="H61" s="178">
        <v>18.399999999999999</v>
      </c>
      <c r="I61" s="177">
        <v>20000</v>
      </c>
      <c r="J61" s="178">
        <v>62.500000000000007</v>
      </c>
      <c r="K61" s="179" t="s">
        <v>768</v>
      </c>
      <c r="L61" s="177">
        <v>5000</v>
      </c>
      <c r="M61" s="180">
        <v>600</v>
      </c>
      <c r="N61" s="181" t="s">
        <v>7469</v>
      </c>
      <c r="O61" s="182"/>
      <c r="P61" s="182"/>
      <c r="Q61" s="182"/>
      <c r="R61" s="182"/>
      <c r="S61" s="177"/>
      <c r="T61" s="183"/>
      <c r="U61" s="177"/>
      <c r="V61" s="183"/>
      <c r="W61" s="184"/>
      <c r="X61" s="181" t="s">
        <v>7469</v>
      </c>
      <c r="Y61" s="182"/>
      <c r="Z61" s="182"/>
      <c r="AA61" s="182"/>
      <c r="AB61" s="182"/>
      <c r="AC61" s="187"/>
      <c r="AD61" s="174"/>
      <c r="AE61" s="187"/>
      <c r="AF61" s="174"/>
      <c r="AG61" s="186"/>
      <c r="AH61" s="181" t="s">
        <v>7469</v>
      </c>
      <c r="AI61" s="182"/>
      <c r="AJ61" s="182"/>
      <c r="AK61" s="182"/>
      <c r="AL61" s="182"/>
      <c r="AM61" s="174"/>
      <c r="AN61" s="183"/>
      <c r="AO61" s="174"/>
      <c r="AP61" s="174"/>
      <c r="AQ61" s="189"/>
      <c r="AR61" s="181" t="s">
        <v>7469</v>
      </c>
      <c r="AS61" s="182"/>
      <c r="AT61" s="182"/>
      <c r="AU61" s="182"/>
      <c r="AV61" s="182"/>
      <c r="AW61" s="185"/>
      <c r="AX61" s="183"/>
      <c r="AY61" s="185"/>
      <c r="AZ61" s="183"/>
      <c r="BA61" s="186"/>
      <c r="BB61" s="193" t="s">
        <v>7469</v>
      </c>
      <c r="BC61" s="182"/>
      <c r="BD61" s="182"/>
      <c r="BE61" s="182"/>
      <c r="BF61" s="182"/>
      <c r="BG61" s="185"/>
      <c r="BH61" s="183"/>
      <c r="BI61" s="185"/>
      <c r="BJ61" s="183"/>
      <c r="BK61" s="186"/>
      <c r="BL61" s="181" t="s">
        <v>7469</v>
      </c>
      <c r="BM61" s="182"/>
      <c r="BN61" s="182"/>
      <c r="BO61" s="182"/>
      <c r="BP61" s="182"/>
      <c r="BQ61" s="185"/>
      <c r="BR61" s="183"/>
      <c r="BS61" s="185"/>
      <c r="BT61" s="183"/>
      <c r="BU61" s="186"/>
      <c r="BV61" s="181" t="s">
        <v>7469</v>
      </c>
      <c r="BW61" s="182"/>
      <c r="BX61" s="182"/>
      <c r="BY61" s="182"/>
      <c r="BZ61" s="182"/>
      <c r="CA61" s="185"/>
      <c r="CB61" s="183"/>
      <c r="CC61" s="185"/>
      <c r="CD61" s="183"/>
      <c r="CE61" s="186"/>
      <c r="CF61" s="181" t="s">
        <v>7469</v>
      </c>
      <c r="CG61" s="182"/>
      <c r="CH61" s="182"/>
      <c r="CI61" s="182"/>
      <c r="CJ61" s="182"/>
      <c r="CK61" s="185"/>
      <c r="CL61" s="183"/>
      <c r="CM61" s="185"/>
      <c r="CN61" s="183"/>
      <c r="CO61" s="186"/>
      <c r="CP61" s="181" t="s">
        <v>7469</v>
      </c>
      <c r="CQ61" s="182"/>
      <c r="CR61" s="182"/>
      <c r="CS61" s="182"/>
      <c r="CT61" s="182"/>
      <c r="CU61" s="185"/>
      <c r="CV61" s="183"/>
      <c r="CW61" s="185"/>
      <c r="CX61" s="183"/>
      <c r="CY61" s="186"/>
      <c r="CZ61" s="181" t="s">
        <v>7469</v>
      </c>
      <c r="DA61" s="182"/>
      <c r="DB61" s="182"/>
      <c r="DC61" s="182"/>
      <c r="DD61" s="182"/>
      <c r="DE61" s="187"/>
      <c r="DF61" s="174"/>
      <c r="DG61" s="187"/>
      <c r="DH61" s="174"/>
      <c r="DI61" s="189"/>
      <c r="DJ61" s="181" t="s">
        <v>7469</v>
      </c>
      <c r="DK61" s="182"/>
      <c r="DL61" s="182"/>
      <c r="DM61" s="182"/>
      <c r="DN61" s="182"/>
      <c r="DO61" s="187"/>
      <c r="DP61" s="174"/>
      <c r="DQ61" s="187"/>
      <c r="DR61" s="174"/>
      <c r="DS61" s="189"/>
      <c r="DT61" s="181" t="s">
        <v>7469</v>
      </c>
      <c r="DU61" s="182"/>
      <c r="DV61" s="182"/>
      <c r="DW61" s="182"/>
      <c r="DX61" s="182"/>
      <c r="DY61" s="187"/>
      <c r="DZ61" s="174"/>
      <c r="EA61" s="187"/>
      <c r="EB61" s="174"/>
      <c r="EC61" s="189"/>
      <c r="ED61" s="181" t="s">
        <v>7469</v>
      </c>
      <c r="EE61" s="182"/>
      <c r="EF61" s="182"/>
      <c r="EG61" s="182"/>
      <c r="EH61" s="182"/>
      <c r="EI61" s="187"/>
      <c r="EJ61" s="174"/>
      <c r="EK61" s="187"/>
      <c r="EL61" s="174"/>
      <c r="EM61" s="189"/>
      <c r="EN61" s="181" t="s">
        <v>7469</v>
      </c>
      <c r="EO61" s="182"/>
      <c r="EP61" s="182"/>
      <c r="EQ61" s="182"/>
      <c r="ER61" s="182"/>
      <c r="ES61" s="187"/>
      <c r="ET61" s="174"/>
      <c r="EU61" s="187"/>
      <c r="EV61" s="174"/>
      <c r="EW61" s="189"/>
      <c r="EX61" s="181" t="s">
        <v>7469</v>
      </c>
      <c r="EY61" s="182"/>
      <c r="EZ61" s="182"/>
      <c r="FA61" s="182"/>
      <c r="FB61" s="182"/>
      <c r="FC61" s="187"/>
      <c r="FD61" s="174"/>
      <c r="FE61" s="187"/>
      <c r="FF61" s="174"/>
      <c r="FG61" s="189"/>
      <c r="FH61" s="181" t="s">
        <v>7469</v>
      </c>
      <c r="FI61" s="182"/>
      <c r="FJ61" s="182"/>
      <c r="FK61" s="182"/>
      <c r="FL61" s="182"/>
      <c r="FM61" s="187"/>
      <c r="FN61" s="174"/>
      <c r="FO61" s="187"/>
      <c r="FP61" s="174"/>
      <c r="FQ61" s="189"/>
    </row>
    <row r="62" spans="1:173" s="172" customFormat="1">
      <c r="A62" s="173">
        <v>928043596581</v>
      </c>
      <c r="B62" s="174" t="s">
        <v>7960</v>
      </c>
      <c r="C62" s="175">
        <v>871150088846425</v>
      </c>
      <c r="D62" s="174" t="s">
        <v>7961</v>
      </c>
      <c r="E62" s="175">
        <v>8711500888464</v>
      </c>
      <c r="F62" s="176" t="s">
        <v>7468</v>
      </c>
      <c r="G62" s="177">
        <v>1150</v>
      </c>
      <c r="H62" s="178">
        <v>18.399999999999999</v>
      </c>
      <c r="I62" s="177">
        <v>20000</v>
      </c>
      <c r="J62" s="178">
        <v>62.500000000000007</v>
      </c>
      <c r="K62" s="179" t="s">
        <v>768</v>
      </c>
      <c r="L62" s="177">
        <v>6500</v>
      </c>
      <c r="M62" s="180">
        <v>600</v>
      </c>
      <c r="N62" s="181" t="s">
        <v>7469</v>
      </c>
      <c r="O62" s="182"/>
      <c r="P62" s="182"/>
      <c r="Q62" s="182"/>
      <c r="R62" s="182"/>
      <c r="S62" s="177"/>
      <c r="T62" s="183"/>
      <c r="U62" s="177"/>
      <c r="V62" s="183"/>
      <c r="W62" s="184"/>
      <c r="X62" s="181" t="s">
        <v>7469</v>
      </c>
      <c r="Y62" s="182"/>
      <c r="Z62" s="182"/>
      <c r="AA62" s="182"/>
      <c r="AB62" s="182"/>
      <c r="AC62" s="187"/>
      <c r="AD62" s="174"/>
      <c r="AE62" s="187"/>
      <c r="AF62" s="174"/>
      <c r="AG62" s="186"/>
      <c r="AH62" s="181" t="s">
        <v>7469</v>
      </c>
      <c r="AI62" s="182"/>
      <c r="AJ62" s="182"/>
      <c r="AK62" s="182"/>
      <c r="AL62" s="182"/>
      <c r="AM62" s="174"/>
      <c r="AN62" s="183"/>
      <c r="AO62" s="174"/>
      <c r="AP62" s="174"/>
      <c r="AQ62" s="189"/>
      <c r="AR62" s="181" t="s">
        <v>7469</v>
      </c>
      <c r="AS62" s="182"/>
      <c r="AT62" s="182"/>
      <c r="AU62" s="182"/>
      <c r="AV62" s="182"/>
      <c r="AW62" s="185"/>
      <c r="AX62" s="183"/>
      <c r="AY62" s="185"/>
      <c r="AZ62" s="183"/>
      <c r="BA62" s="186"/>
      <c r="BB62" s="193" t="s">
        <v>7469</v>
      </c>
      <c r="BC62" s="182"/>
      <c r="BD62" s="182"/>
      <c r="BE62" s="182"/>
      <c r="BF62" s="182"/>
      <c r="BG62" s="185"/>
      <c r="BH62" s="183"/>
      <c r="BI62" s="185"/>
      <c r="BJ62" s="183"/>
      <c r="BK62" s="186"/>
      <c r="BL62" s="181" t="s">
        <v>7469</v>
      </c>
      <c r="BM62" s="182"/>
      <c r="BN62" s="182"/>
      <c r="BO62" s="182"/>
      <c r="BP62" s="182"/>
      <c r="BQ62" s="185"/>
      <c r="BR62" s="183"/>
      <c r="BS62" s="185"/>
      <c r="BT62" s="183"/>
      <c r="BU62" s="186"/>
      <c r="BV62" s="181" t="s">
        <v>7469</v>
      </c>
      <c r="BW62" s="182"/>
      <c r="BX62" s="182"/>
      <c r="BY62" s="182"/>
      <c r="BZ62" s="182"/>
      <c r="CA62" s="185"/>
      <c r="CB62" s="183"/>
      <c r="CC62" s="185"/>
      <c r="CD62" s="183"/>
      <c r="CE62" s="186"/>
      <c r="CF62" s="181" t="s">
        <v>7469</v>
      </c>
      <c r="CG62" s="182"/>
      <c r="CH62" s="182"/>
      <c r="CI62" s="182"/>
      <c r="CJ62" s="182"/>
      <c r="CK62" s="185"/>
      <c r="CL62" s="183"/>
      <c r="CM62" s="185"/>
      <c r="CN62" s="183"/>
      <c r="CO62" s="186"/>
      <c r="CP62" s="181" t="s">
        <v>7469</v>
      </c>
      <c r="CQ62" s="182"/>
      <c r="CR62" s="182"/>
      <c r="CS62" s="182"/>
      <c r="CT62" s="182"/>
      <c r="CU62" s="185"/>
      <c r="CV62" s="183"/>
      <c r="CW62" s="185"/>
      <c r="CX62" s="183"/>
      <c r="CY62" s="186"/>
      <c r="CZ62" s="181" t="s">
        <v>7469</v>
      </c>
      <c r="DA62" s="182"/>
      <c r="DB62" s="182"/>
      <c r="DC62" s="182"/>
      <c r="DD62" s="182"/>
      <c r="DE62" s="187"/>
      <c r="DF62" s="174"/>
      <c r="DG62" s="187"/>
      <c r="DH62" s="174"/>
      <c r="DI62" s="189"/>
      <c r="DJ62" s="181" t="s">
        <v>7469</v>
      </c>
      <c r="DK62" s="182"/>
      <c r="DL62" s="182"/>
      <c r="DM62" s="182"/>
      <c r="DN62" s="182"/>
      <c r="DO62" s="187"/>
      <c r="DP62" s="174"/>
      <c r="DQ62" s="187"/>
      <c r="DR62" s="174"/>
      <c r="DS62" s="189"/>
      <c r="DT62" s="181" t="s">
        <v>7469</v>
      </c>
      <c r="DU62" s="182"/>
      <c r="DV62" s="182"/>
      <c r="DW62" s="182"/>
      <c r="DX62" s="182"/>
      <c r="DY62" s="187"/>
      <c r="DZ62" s="174"/>
      <c r="EA62" s="187"/>
      <c r="EB62" s="174"/>
      <c r="EC62" s="189"/>
      <c r="ED62" s="181" t="s">
        <v>7469</v>
      </c>
      <c r="EE62" s="182"/>
      <c r="EF62" s="182"/>
      <c r="EG62" s="182"/>
      <c r="EH62" s="182"/>
      <c r="EI62" s="187"/>
      <c r="EJ62" s="174"/>
      <c r="EK62" s="187"/>
      <c r="EL62" s="174"/>
      <c r="EM62" s="189"/>
      <c r="EN62" s="181" t="s">
        <v>7469</v>
      </c>
      <c r="EO62" s="182"/>
      <c r="EP62" s="182"/>
      <c r="EQ62" s="182"/>
      <c r="ER62" s="182"/>
      <c r="ES62" s="187"/>
      <c r="ET62" s="174"/>
      <c r="EU62" s="187"/>
      <c r="EV62" s="174"/>
      <c r="EW62" s="189"/>
      <c r="EX62" s="181" t="s">
        <v>7469</v>
      </c>
      <c r="EY62" s="182"/>
      <c r="EZ62" s="182"/>
      <c r="FA62" s="182"/>
      <c r="FB62" s="182"/>
      <c r="FC62" s="187"/>
      <c r="FD62" s="174"/>
      <c r="FE62" s="187"/>
      <c r="FF62" s="174"/>
      <c r="FG62" s="189"/>
      <c r="FH62" s="181" t="s">
        <v>7469</v>
      </c>
      <c r="FI62" s="182"/>
      <c r="FJ62" s="182"/>
      <c r="FK62" s="182"/>
      <c r="FL62" s="182"/>
      <c r="FM62" s="187"/>
      <c r="FN62" s="174"/>
      <c r="FO62" s="187"/>
      <c r="FP62" s="174"/>
      <c r="FQ62" s="189"/>
    </row>
    <row r="63" spans="1:173" s="172" customFormat="1">
      <c r="A63" s="173">
        <v>928044595081</v>
      </c>
      <c r="B63" s="174" t="s">
        <v>7962</v>
      </c>
      <c r="C63" s="175">
        <v>871150088860025</v>
      </c>
      <c r="D63" s="174" t="s">
        <v>7963</v>
      </c>
      <c r="E63" s="175">
        <v>8711500888600</v>
      </c>
      <c r="F63" s="176" t="s">
        <v>7468</v>
      </c>
      <c r="G63" s="177">
        <v>2850</v>
      </c>
      <c r="H63" s="178">
        <v>36.799999999999997</v>
      </c>
      <c r="I63" s="177">
        <v>20000</v>
      </c>
      <c r="J63" s="178">
        <v>77.445652173913047</v>
      </c>
      <c r="K63" s="179" t="s">
        <v>768</v>
      </c>
      <c r="L63" s="177">
        <v>5000</v>
      </c>
      <c r="M63" s="180">
        <v>1200</v>
      </c>
      <c r="N63" s="181" t="s">
        <v>7469</v>
      </c>
      <c r="O63" s="182"/>
      <c r="P63" s="182"/>
      <c r="Q63" s="182"/>
      <c r="R63" s="182"/>
      <c r="S63" s="177"/>
      <c r="T63" s="183"/>
      <c r="U63" s="177"/>
      <c r="V63" s="183"/>
      <c r="W63" s="184"/>
      <c r="X63" s="181" t="s">
        <v>7469</v>
      </c>
      <c r="Y63" s="182"/>
      <c r="Z63" s="182"/>
      <c r="AA63" s="182"/>
      <c r="AB63" s="182"/>
      <c r="AC63" s="187"/>
      <c r="AD63" s="174"/>
      <c r="AE63" s="187"/>
      <c r="AF63" s="174"/>
      <c r="AG63" s="186"/>
      <c r="AH63" s="181" t="s">
        <v>7469</v>
      </c>
      <c r="AI63" s="182"/>
      <c r="AJ63" s="182"/>
      <c r="AK63" s="182"/>
      <c r="AL63" s="182"/>
      <c r="AM63" s="174"/>
      <c r="AN63" s="183"/>
      <c r="AO63" s="174"/>
      <c r="AP63" s="174"/>
      <c r="AQ63" s="189"/>
      <c r="AR63" s="181" t="s">
        <v>7469</v>
      </c>
      <c r="AS63" s="182"/>
      <c r="AT63" s="182"/>
      <c r="AU63" s="182"/>
      <c r="AV63" s="182"/>
      <c r="AW63" s="185"/>
      <c r="AX63" s="183"/>
      <c r="AY63" s="185"/>
      <c r="AZ63" s="183"/>
      <c r="BA63" s="186"/>
      <c r="BB63" s="193" t="s">
        <v>7469</v>
      </c>
      <c r="BC63" s="182"/>
      <c r="BD63" s="182"/>
      <c r="BE63" s="182"/>
      <c r="BF63" s="182"/>
      <c r="BG63" s="185"/>
      <c r="BH63" s="183"/>
      <c r="BI63" s="185"/>
      <c r="BJ63" s="183"/>
      <c r="BK63" s="186"/>
      <c r="BL63" s="181" t="s">
        <v>7469</v>
      </c>
      <c r="BM63" s="182"/>
      <c r="BN63" s="182"/>
      <c r="BO63" s="182"/>
      <c r="BP63" s="182"/>
      <c r="BQ63" s="185"/>
      <c r="BR63" s="183"/>
      <c r="BS63" s="185"/>
      <c r="BT63" s="183"/>
      <c r="BU63" s="186"/>
      <c r="BV63" s="181" t="s">
        <v>7469</v>
      </c>
      <c r="BW63" s="182"/>
      <c r="BX63" s="182"/>
      <c r="BY63" s="182"/>
      <c r="BZ63" s="182"/>
      <c r="CA63" s="185"/>
      <c r="CB63" s="183"/>
      <c r="CC63" s="185"/>
      <c r="CD63" s="183"/>
      <c r="CE63" s="186"/>
      <c r="CF63" s="181" t="s">
        <v>7469</v>
      </c>
      <c r="CG63" s="182"/>
      <c r="CH63" s="182"/>
      <c r="CI63" s="182"/>
      <c r="CJ63" s="182"/>
      <c r="CK63" s="185"/>
      <c r="CL63" s="183"/>
      <c r="CM63" s="185"/>
      <c r="CN63" s="183"/>
      <c r="CO63" s="186"/>
      <c r="CP63" s="181" t="s">
        <v>7469</v>
      </c>
      <c r="CQ63" s="182"/>
      <c r="CR63" s="182"/>
      <c r="CS63" s="182"/>
      <c r="CT63" s="182"/>
      <c r="CU63" s="185"/>
      <c r="CV63" s="183"/>
      <c r="CW63" s="185"/>
      <c r="CX63" s="183"/>
      <c r="CY63" s="186"/>
      <c r="CZ63" s="181" t="s">
        <v>7469</v>
      </c>
      <c r="DA63" s="182"/>
      <c r="DB63" s="182"/>
      <c r="DC63" s="182"/>
      <c r="DD63" s="182"/>
      <c r="DE63" s="187"/>
      <c r="DF63" s="174"/>
      <c r="DG63" s="187"/>
      <c r="DH63" s="174"/>
      <c r="DI63" s="189"/>
      <c r="DJ63" s="181" t="s">
        <v>7469</v>
      </c>
      <c r="DK63" s="182"/>
      <c r="DL63" s="182"/>
      <c r="DM63" s="182"/>
      <c r="DN63" s="182"/>
      <c r="DO63" s="187"/>
      <c r="DP63" s="174"/>
      <c r="DQ63" s="187"/>
      <c r="DR63" s="174"/>
      <c r="DS63" s="189"/>
      <c r="DT63" s="181" t="s">
        <v>7469</v>
      </c>
      <c r="DU63" s="182"/>
      <c r="DV63" s="182"/>
      <c r="DW63" s="182"/>
      <c r="DX63" s="182"/>
      <c r="DY63" s="187"/>
      <c r="DZ63" s="174"/>
      <c r="EA63" s="187"/>
      <c r="EB63" s="174"/>
      <c r="EC63" s="189"/>
      <c r="ED63" s="181" t="s">
        <v>7469</v>
      </c>
      <c r="EE63" s="182"/>
      <c r="EF63" s="182"/>
      <c r="EG63" s="182"/>
      <c r="EH63" s="182"/>
      <c r="EI63" s="187"/>
      <c r="EJ63" s="174"/>
      <c r="EK63" s="187"/>
      <c r="EL63" s="174"/>
      <c r="EM63" s="189"/>
      <c r="EN63" s="181" t="s">
        <v>7469</v>
      </c>
      <c r="EO63" s="182"/>
      <c r="EP63" s="182"/>
      <c r="EQ63" s="182"/>
      <c r="ER63" s="182"/>
      <c r="ES63" s="187"/>
      <c r="ET63" s="174"/>
      <c r="EU63" s="187"/>
      <c r="EV63" s="174"/>
      <c r="EW63" s="189"/>
      <c r="EX63" s="181" t="s">
        <v>7469</v>
      </c>
      <c r="EY63" s="182"/>
      <c r="EZ63" s="182"/>
      <c r="FA63" s="182"/>
      <c r="FB63" s="182"/>
      <c r="FC63" s="187"/>
      <c r="FD63" s="174"/>
      <c r="FE63" s="187"/>
      <c r="FF63" s="174"/>
      <c r="FG63" s="189"/>
      <c r="FH63" s="181" t="s">
        <v>7469</v>
      </c>
      <c r="FI63" s="182"/>
      <c r="FJ63" s="182"/>
      <c r="FK63" s="182"/>
      <c r="FL63" s="182"/>
      <c r="FM63" s="187"/>
      <c r="FN63" s="174"/>
      <c r="FO63" s="187"/>
      <c r="FP63" s="174"/>
      <c r="FQ63" s="189"/>
    </row>
    <row r="64" spans="1:173" s="172" customFormat="1">
      <c r="A64" s="173">
        <v>928044596581</v>
      </c>
      <c r="B64" s="174" t="s">
        <v>7964</v>
      </c>
      <c r="C64" s="175">
        <v>871150088862425</v>
      </c>
      <c r="D64" s="174" t="s">
        <v>7965</v>
      </c>
      <c r="E64" s="175">
        <v>8711500888624</v>
      </c>
      <c r="F64" s="176" t="s">
        <v>7468</v>
      </c>
      <c r="G64" s="177">
        <v>2850</v>
      </c>
      <c r="H64" s="178">
        <v>36.799999999999997</v>
      </c>
      <c r="I64" s="177">
        <v>20000</v>
      </c>
      <c r="J64" s="178">
        <v>77.445652173913047</v>
      </c>
      <c r="K64" s="179" t="s">
        <v>768</v>
      </c>
      <c r="L64" s="177">
        <v>6500</v>
      </c>
      <c r="M64" s="180">
        <v>1200</v>
      </c>
      <c r="N64" s="181" t="s">
        <v>7469</v>
      </c>
      <c r="O64" s="182"/>
      <c r="P64" s="182"/>
      <c r="Q64" s="182"/>
      <c r="R64" s="182"/>
      <c r="S64" s="177"/>
      <c r="T64" s="183"/>
      <c r="U64" s="177"/>
      <c r="V64" s="183"/>
      <c r="W64" s="184"/>
      <c r="X64" s="181" t="s">
        <v>7469</v>
      </c>
      <c r="Y64" s="182"/>
      <c r="Z64" s="182"/>
      <c r="AA64" s="182"/>
      <c r="AB64" s="182"/>
      <c r="AC64" s="187"/>
      <c r="AD64" s="174"/>
      <c r="AE64" s="187"/>
      <c r="AF64" s="174"/>
      <c r="AG64" s="186"/>
      <c r="AH64" s="181" t="s">
        <v>7469</v>
      </c>
      <c r="AI64" s="182"/>
      <c r="AJ64" s="182"/>
      <c r="AK64" s="182"/>
      <c r="AL64" s="182"/>
      <c r="AM64" s="174"/>
      <c r="AN64" s="183"/>
      <c r="AO64" s="174"/>
      <c r="AP64" s="174"/>
      <c r="AQ64" s="189"/>
      <c r="AR64" s="181" t="s">
        <v>7469</v>
      </c>
      <c r="AS64" s="182"/>
      <c r="AT64" s="182"/>
      <c r="AU64" s="182"/>
      <c r="AV64" s="182"/>
      <c r="AW64" s="185"/>
      <c r="AX64" s="183"/>
      <c r="AY64" s="185"/>
      <c r="AZ64" s="183"/>
      <c r="BA64" s="186"/>
      <c r="BB64" s="193" t="s">
        <v>7469</v>
      </c>
      <c r="BC64" s="182"/>
      <c r="BD64" s="182"/>
      <c r="BE64" s="182"/>
      <c r="BF64" s="182"/>
      <c r="BG64" s="185"/>
      <c r="BH64" s="183"/>
      <c r="BI64" s="185"/>
      <c r="BJ64" s="183"/>
      <c r="BK64" s="186"/>
      <c r="BL64" s="181" t="s">
        <v>7469</v>
      </c>
      <c r="BM64" s="182"/>
      <c r="BN64" s="182"/>
      <c r="BO64" s="182"/>
      <c r="BP64" s="182"/>
      <c r="BQ64" s="185"/>
      <c r="BR64" s="183"/>
      <c r="BS64" s="185"/>
      <c r="BT64" s="183"/>
      <c r="BU64" s="186"/>
      <c r="BV64" s="181" t="s">
        <v>7469</v>
      </c>
      <c r="BW64" s="182"/>
      <c r="BX64" s="182"/>
      <c r="BY64" s="182"/>
      <c r="BZ64" s="182"/>
      <c r="CA64" s="185"/>
      <c r="CB64" s="183"/>
      <c r="CC64" s="185"/>
      <c r="CD64" s="183"/>
      <c r="CE64" s="186"/>
      <c r="CF64" s="181" t="s">
        <v>7469</v>
      </c>
      <c r="CG64" s="182"/>
      <c r="CH64" s="182"/>
      <c r="CI64" s="182"/>
      <c r="CJ64" s="182"/>
      <c r="CK64" s="185"/>
      <c r="CL64" s="183"/>
      <c r="CM64" s="185"/>
      <c r="CN64" s="183"/>
      <c r="CO64" s="186"/>
      <c r="CP64" s="181" t="s">
        <v>7469</v>
      </c>
      <c r="CQ64" s="182"/>
      <c r="CR64" s="182"/>
      <c r="CS64" s="182"/>
      <c r="CT64" s="182"/>
      <c r="CU64" s="185"/>
      <c r="CV64" s="183"/>
      <c r="CW64" s="185"/>
      <c r="CX64" s="183"/>
      <c r="CY64" s="186"/>
      <c r="CZ64" s="181" t="s">
        <v>7469</v>
      </c>
      <c r="DA64" s="182"/>
      <c r="DB64" s="182"/>
      <c r="DC64" s="182"/>
      <c r="DD64" s="182"/>
      <c r="DE64" s="187"/>
      <c r="DF64" s="174"/>
      <c r="DG64" s="187"/>
      <c r="DH64" s="174"/>
      <c r="DI64" s="189"/>
      <c r="DJ64" s="181" t="s">
        <v>7469</v>
      </c>
      <c r="DK64" s="182"/>
      <c r="DL64" s="182"/>
      <c r="DM64" s="182"/>
      <c r="DN64" s="182"/>
      <c r="DO64" s="187"/>
      <c r="DP64" s="174"/>
      <c r="DQ64" s="187"/>
      <c r="DR64" s="174"/>
      <c r="DS64" s="189"/>
      <c r="DT64" s="181" t="s">
        <v>7469</v>
      </c>
      <c r="DU64" s="182"/>
      <c r="DV64" s="182"/>
      <c r="DW64" s="182"/>
      <c r="DX64" s="182"/>
      <c r="DY64" s="187"/>
      <c r="DZ64" s="174"/>
      <c r="EA64" s="187"/>
      <c r="EB64" s="174"/>
      <c r="EC64" s="189"/>
      <c r="ED64" s="181" t="s">
        <v>7469</v>
      </c>
      <c r="EE64" s="182"/>
      <c r="EF64" s="182"/>
      <c r="EG64" s="182"/>
      <c r="EH64" s="182"/>
      <c r="EI64" s="187"/>
      <c r="EJ64" s="174"/>
      <c r="EK64" s="187"/>
      <c r="EL64" s="174"/>
      <c r="EM64" s="189"/>
      <c r="EN64" s="181" t="s">
        <v>7469</v>
      </c>
      <c r="EO64" s="182"/>
      <c r="EP64" s="182"/>
      <c r="EQ64" s="182"/>
      <c r="ER64" s="182"/>
      <c r="ES64" s="187"/>
      <c r="ET64" s="174"/>
      <c r="EU64" s="187"/>
      <c r="EV64" s="174"/>
      <c r="EW64" s="189"/>
      <c r="EX64" s="181" t="s">
        <v>7469</v>
      </c>
      <c r="EY64" s="182"/>
      <c r="EZ64" s="182"/>
      <c r="FA64" s="182"/>
      <c r="FB64" s="182"/>
      <c r="FC64" s="187"/>
      <c r="FD64" s="174"/>
      <c r="FE64" s="187"/>
      <c r="FF64" s="174"/>
      <c r="FG64" s="189"/>
      <c r="FH64" s="181" t="s">
        <v>7469</v>
      </c>
      <c r="FI64" s="182"/>
      <c r="FJ64" s="182"/>
      <c r="FK64" s="182"/>
      <c r="FL64" s="182"/>
      <c r="FM64" s="187"/>
      <c r="FN64" s="174"/>
      <c r="FO64" s="187"/>
      <c r="FP64" s="174"/>
      <c r="FQ64" s="189"/>
    </row>
    <row r="65" spans="1:173" s="172" customFormat="1">
      <c r="A65" s="173">
        <v>928045095081</v>
      </c>
      <c r="B65" s="174" t="s">
        <v>7966</v>
      </c>
      <c r="C65" s="175">
        <v>871150088871625</v>
      </c>
      <c r="D65" s="174" t="s">
        <v>7967</v>
      </c>
      <c r="E65" s="175">
        <v>8711500888716</v>
      </c>
      <c r="F65" s="176" t="s">
        <v>7468</v>
      </c>
      <c r="G65" s="177">
        <v>4550</v>
      </c>
      <c r="H65" s="178">
        <v>59.8</v>
      </c>
      <c r="I65" s="177">
        <v>20000</v>
      </c>
      <c r="J65" s="178">
        <v>76.08695652173914</v>
      </c>
      <c r="K65" s="179" t="s">
        <v>768</v>
      </c>
      <c r="L65" s="177">
        <v>5000</v>
      </c>
      <c r="M65" s="180">
        <v>1500</v>
      </c>
      <c r="N65" s="181" t="s">
        <v>7469</v>
      </c>
      <c r="O65" s="182"/>
      <c r="P65" s="182"/>
      <c r="Q65" s="182"/>
      <c r="R65" s="182"/>
      <c r="S65" s="177"/>
      <c r="T65" s="183"/>
      <c r="U65" s="177"/>
      <c r="V65" s="183"/>
      <c r="W65" s="184"/>
      <c r="X65" s="181" t="s">
        <v>7469</v>
      </c>
      <c r="Y65" s="182"/>
      <c r="Z65" s="182"/>
      <c r="AA65" s="182"/>
      <c r="AB65" s="182"/>
      <c r="AC65" s="187"/>
      <c r="AD65" s="174"/>
      <c r="AE65" s="187"/>
      <c r="AF65" s="174"/>
      <c r="AG65" s="186"/>
      <c r="AH65" s="181" t="s">
        <v>7469</v>
      </c>
      <c r="AI65" s="182"/>
      <c r="AJ65" s="182"/>
      <c r="AK65" s="182"/>
      <c r="AL65" s="182"/>
      <c r="AM65" s="174"/>
      <c r="AN65" s="183"/>
      <c r="AO65" s="174"/>
      <c r="AP65" s="174"/>
      <c r="AQ65" s="189"/>
      <c r="AR65" s="181" t="s">
        <v>7469</v>
      </c>
      <c r="AS65" s="182"/>
      <c r="AT65" s="182"/>
      <c r="AU65" s="182"/>
      <c r="AV65" s="182"/>
      <c r="AW65" s="185"/>
      <c r="AX65" s="183"/>
      <c r="AY65" s="185"/>
      <c r="AZ65" s="183"/>
      <c r="BA65" s="186"/>
      <c r="BB65" s="193" t="s">
        <v>7469</v>
      </c>
      <c r="BC65" s="182"/>
      <c r="BD65" s="182"/>
      <c r="BE65" s="182"/>
      <c r="BF65" s="182"/>
      <c r="BG65" s="185"/>
      <c r="BH65" s="183"/>
      <c r="BI65" s="185"/>
      <c r="BJ65" s="183"/>
      <c r="BK65" s="186"/>
      <c r="BL65" s="181" t="s">
        <v>7469</v>
      </c>
      <c r="BM65" s="182"/>
      <c r="BN65" s="182"/>
      <c r="BO65" s="182"/>
      <c r="BP65" s="182"/>
      <c r="BQ65" s="185"/>
      <c r="BR65" s="183"/>
      <c r="BS65" s="185"/>
      <c r="BT65" s="183"/>
      <c r="BU65" s="186"/>
      <c r="BV65" s="181" t="s">
        <v>7469</v>
      </c>
      <c r="BW65" s="182"/>
      <c r="BX65" s="182"/>
      <c r="BY65" s="182"/>
      <c r="BZ65" s="182"/>
      <c r="CA65" s="185"/>
      <c r="CB65" s="183"/>
      <c r="CC65" s="185"/>
      <c r="CD65" s="183"/>
      <c r="CE65" s="186"/>
      <c r="CF65" s="181" t="s">
        <v>7469</v>
      </c>
      <c r="CG65" s="182"/>
      <c r="CH65" s="182"/>
      <c r="CI65" s="182"/>
      <c r="CJ65" s="182"/>
      <c r="CK65" s="185"/>
      <c r="CL65" s="183"/>
      <c r="CM65" s="185"/>
      <c r="CN65" s="183"/>
      <c r="CO65" s="186"/>
      <c r="CP65" s="181" t="s">
        <v>7469</v>
      </c>
      <c r="CQ65" s="182"/>
      <c r="CR65" s="182"/>
      <c r="CS65" s="182"/>
      <c r="CT65" s="182"/>
      <c r="CU65" s="185"/>
      <c r="CV65" s="183"/>
      <c r="CW65" s="185"/>
      <c r="CX65" s="183"/>
      <c r="CY65" s="186"/>
      <c r="CZ65" s="181" t="s">
        <v>7469</v>
      </c>
      <c r="DA65" s="182"/>
      <c r="DB65" s="182"/>
      <c r="DC65" s="182"/>
      <c r="DD65" s="182"/>
      <c r="DE65" s="187"/>
      <c r="DF65" s="174"/>
      <c r="DG65" s="187"/>
      <c r="DH65" s="174"/>
      <c r="DI65" s="189"/>
      <c r="DJ65" s="181" t="s">
        <v>7469</v>
      </c>
      <c r="DK65" s="182"/>
      <c r="DL65" s="182"/>
      <c r="DM65" s="182"/>
      <c r="DN65" s="182"/>
      <c r="DO65" s="187"/>
      <c r="DP65" s="174"/>
      <c r="DQ65" s="187"/>
      <c r="DR65" s="174"/>
      <c r="DS65" s="189"/>
      <c r="DT65" s="181" t="s">
        <v>7469</v>
      </c>
      <c r="DU65" s="182"/>
      <c r="DV65" s="182"/>
      <c r="DW65" s="182"/>
      <c r="DX65" s="182"/>
      <c r="DY65" s="187"/>
      <c r="DZ65" s="174"/>
      <c r="EA65" s="187"/>
      <c r="EB65" s="174"/>
      <c r="EC65" s="189"/>
      <c r="ED65" s="181" t="s">
        <v>7469</v>
      </c>
      <c r="EE65" s="182"/>
      <c r="EF65" s="182"/>
      <c r="EG65" s="182"/>
      <c r="EH65" s="182"/>
      <c r="EI65" s="187"/>
      <c r="EJ65" s="174"/>
      <c r="EK65" s="187"/>
      <c r="EL65" s="174"/>
      <c r="EM65" s="189"/>
      <c r="EN65" s="181" t="s">
        <v>7469</v>
      </c>
      <c r="EO65" s="182"/>
      <c r="EP65" s="182"/>
      <c r="EQ65" s="182"/>
      <c r="ER65" s="182"/>
      <c r="ES65" s="187"/>
      <c r="ET65" s="174"/>
      <c r="EU65" s="187"/>
      <c r="EV65" s="174"/>
      <c r="EW65" s="189"/>
      <c r="EX65" s="181" t="s">
        <v>7469</v>
      </c>
      <c r="EY65" s="182"/>
      <c r="EZ65" s="182"/>
      <c r="FA65" s="182"/>
      <c r="FB65" s="182"/>
      <c r="FC65" s="187"/>
      <c r="FD65" s="174"/>
      <c r="FE65" s="187"/>
      <c r="FF65" s="174"/>
      <c r="FG65" s="189"/>
      <c r="FH65" s="181" t="s">
        <v>7469</v>
      </c>
      <c r="FI65" s="182"/>
      <c r="FJ65" s="182"/>
      <c r="FK65" s="182"/>
      <c r="FL65" s="182"/>
      <c r="FM65" s="187"/>
      <c r="FN65" s="174"/>
      <c r="FO65" s="187"/>
      <c r="FP65" s="174"/>
      <c r="FQ65" s="189"/>
    </row>
    <row r="66" spans="1:173" s="172" customFormat="1">
      <c r="A66" s="173">
        <v>928045096581</v>
      </c>
      <c r="B66" s="174" t="s">
        <v>4970</v>
      </c>
      <c r="C66" s="175">
        <v>871150088873025</v>
      </c>
      <c r="D66" s="174" t="s">
        <v>7968</v>
      </c>
      <c r="E66" s="175">
        <v>8711500888730</v>
      </c>
      <c r="F66" s="176" t="s">
        <v>7468</v>
      </c>
      <c r="G66" s="177">
        <v>4550</v>
      </c>
      <c r="H66" s="178">
        <v>59.8</v>
      </c>
      <c r="I66" s="177">
        <v>20000</v>
      </c>
      <c r="J66" s="178">
        <v>76.08695652173914</v>
      </c>
      <c r="K66" s="179" t="s">
        <v>768</v>
      </c>
      <c r="L66" s="177">
        <v>6500</v>
      </c>
      <c r="M66" s="180">
        <v>1500</v>
      </c>
      <c r="N66" s="181" t="s">
        <v>7469</v>
      </c>
      <c r="O66" s="182"/>
      <c r="P66" s="182"/>
      <c r="Q66" s="182"/>
      <c r="R66" s="182"/>
      <c r="S66" s="177"/>
      <c r="T66" s="183"/>
      <c r="U66" s="177"/>
      <c r="V66" s="183"/>
      <c r="W66" s="184"/>
      <c r="X66" s="181" t="s">
        <v>7469</v>
      </c>
      <c r="Y66" s="182"/>
      <c r="Z66" s="182"/>
      <c r="AA66" s="182"/>
      <c r="AB66" s="182"/>
      <c r="AC66" s="187"/>
      <c r="AD66" s="174"/>
      <c r="AE66" s="187"/>
      <c r="AF66" s="174"/>
      <c r="AG66" s="186"/>
      <c r="AH66" s="181" t="s">
        <v>7469</v>
      </c>
      <c r="AI66" s="182"/>
      <c r="AJ66" s="182"/>
      <c r="AK66" s="182"/>
      <c r="AL66" s="182"/>
      <c r="AM66" s="174"/>
      <c r="AN66" s="183"/>
      <c r="AO66" s="174"/>
      <c r="AP66" s="174"/>
      <c r="AQ66" s="189"/>
      <c r="AR66" s="181" t="s">
        <v>7469</v>
      </c>
      <c r="AS66" s="182"/>
      <c r="AT66" s="182"/>
      <c r="AU66" s="182"/>
      <c r="AV66" s="182"/>
      <c r="AW66" s="185"/>
      <c r="AX66" s="183"/>
      <c r="AY66" s="185"/>
      <c r="AZ66" s="183"/>
      <c r="BA66" s="186"/>
      <c r="BB66" s="193" t="s">
        <v>7469</v>
      </c>
      <c r="BC66" s="182"/>
      <c r="BD66" s="182"/>
      <c r="BE66" s="182"/>
      <c r="BF66" s="182"/>
      <c r="BG66" s="185"/>
      <c r="BH66" s="183"/>
      <c r="BI66" s="185"/>
      <c r="BJ66" s="183"/>
      <c r="BK66" s="186"/>
      <c r="BL66" s="181" t="s">
        <v>7469</v>
      </c>
      <c r="BM66" s="182"/>
      <c r="BN66" s="182"/>
      <c r="BO66" s="182"/>
      <c r="BP66" s="182"/>
      <c r="BQ66" s="185"/>
      <c r="BR66" s="183"/>
      <c r="BS66" s="185"/>
      <c r="BT66" s="183"/>
      <c r="BU66" s="186"/>
      <c r="BV66" s="181" t="s">
        <v>7469</v>
      </c>
      <c r="BW66" s="182"/>
      <c r="BX66" s="182"/>
      <c r="BY66" s="182"/>
      <c r="BZ66" s="182"/>
      <c r="CA66" s="185"/>
      <c r="CB66" s="183"/>
      <c r="CC66" s="185"/>
      <c r="CD66" s="183"/>
      <c r="CE66" s="186"/>
      <c r="CF66" s="181" t="s">
        <v>7469</v>
      </c>
      <c r="CG66" s="182"/>
      <c r="CH66" s="182"/>
      <c r="CI66" s="182"/>
      <c r="CJ66" s="182"/>
      <c r="CK66" s="185"/>
      <c r="CL66" s="183"/>
      <c r="CM66" s="185"/>
      <c r="CN66" s="183"/>
      <c r="CO66" s="186"/>
      <c r="CP66" s="181" t="s">
        <v>7469</v>
      </c>
      <c r="CQ66" s="182"/>
      <c r="CR66" s="182"/>
      <c r="CS66" s="182"/>
      <c r="CT66" s="182"/>
      <c r="CU66" s="185"/>
      <c r="CV66" s="183"/>
      <c r="CW66" s="185"/>
      <c r="CX66" s="183"/>
      <c r="CY66" s="186"/>
      <c r="CZ66" s="181" t="s">
        <v>7469</v>
      </c>
      <c r="DA66" s="182"/>
      <c r="DB66" s="182"/>
      <c r="DC66" s="182"/>
      <c r="DD66" s="182"/>
      <c r="DE66" s="187"/>
      <c r="DF66" s="174"/>
      <c r="DG66" s="187"/>
      <c r="DH66" s="174"/>
      <c r="DI66" s="189"/>
      <c r="DJ66" s="181" t="s">
        <v>7469</v>
      </c>
      <c r="DK66" s="182"/>
      <c r="DL66" s="182"/>
      <c r="DM66" s="182"/>
      <c r="DN66" s="182"/>
      <c r="DO66" s="187"/>
      <c r="DP66" s="174"/>
      <c r="DQ66" s="187"/>
      <c r="DR66" s="174"/>
      <c r="DS66" s="189"/>
      <c r="DT66" s="181" t="s">
        <v>7469</v>
      </c>
      <c r="DU66" s="182"/>
      <c r="DV66" s="182"/>
      <c r="DW66" s="182"/>
      <c r="DX66" s="182"/>
      <c r="DY66" s="187"/>
      <c r="DZ66" s="174"/>
      <c r="EA66" s="187"/>
      <c r="EB66" s="174"/>
      <c r="EC66" s="189"/>
      <c r="ED66" s="181" t="s">
        <v>7469</v>
      </c>
      <c r="EE66" s="182"/>
      <c r="EF66" s="182"/>
      <c r="EG66" s="182"/>
      <c r="EH66" s="182"/>
      <c r="EI66" s="187"/>
      <c r="EJ66" s="174"/>
      <c r="EK66" s="187"/>
      <c r="EL66" s="174"/>
      <c r="EM66" s="189"/>
      <c r="EN66" s="181" t="s">
        <v>7469</v>
      </c>
      <c r="EO66" s="182"/>
      <c r="EP66" s="182"/>
      <c r="EQ66" s="182"/>
      <c r="ER66" s="182"/>
      <c r="ES66" s="187"/>
      <c r="ET66" s="174"/>
      <c r="EU66" s="187"/>
      <c r="EV66" s="174"/>
      <c r="EW66" s="189"/>
      <c r="EX66" s="181" t="s">
        <v>7469</v>
      </c>
      <c r="EY66" s="182"/>
      <c r="EZ66" s="182"/>
      <c r="FA66" s="182"/>
      <c r="FB66" s="182"/>
      <c r="FC66" s="187"/>
      <c r="FD66" s="174"/>
      <c r="FE66" s="187"/>
      <c r="FF66" s="174"/>
      <c r="FG66" s="189"/>
      <c r="FH66" s="181" t="s">
        <v>7469</v>
      </c>
      <c r="FI66" s="182"/>
      <c r="FJ66" s="182"/>
      <c r="FK66" s="182"/>
      <c r="FL66" s="182"/>
      <c r="FM66" s="187"/>
      <c r="FN66" s="174"/>
      <c r="FO66" s="187"/>
      <c r="FP66" s="174"/>
      <c r="FQ66" s="189"/>
    </row>
    <row r="67" spans="1:173" s="172" customFormat="1">
      <c r="A67" s="173">
        <v>928043795081</v>
      </c>
      <c r="B67" s="174" t="s">
        <v>7969</v>
      </c>
      <c r="C67" s="175">
        <v>871150088850125</v>
      </c>
      <c r="D67" s="174" t="s">
        <v>7970</v>
      </c>
      <c r="E67" s="175">
        <v>8711500888501</v>
      </c>
      <c r="F67" s="176" t="s">
        <v>7937</v>
      </c>
      <c r="G67" s="177">
        <v>960</v>
      </c>
      <c r="H67" s="178">
        <v>18.399999999999999</v>
      </c>
      <c r="I67" s="177">
        <v>20000</v>
      </c>
      <c r="J67" s="178">
        <v>52.173913043478265</v>
      </c>
      <c r="K67" s="179" t="s">
        <v>768</v>
      </c>
      <c r="L67" s="177">
        <v>5000</v>
      </c>
      <c r="M67" s="180">
        <v>600</v>
      </c>
      <c r="N67" s="181" t="s">
        <v>7469</v>
      </c>
      <c r="O67" s="182"/>
      <c r="P67" s="182"/>
      <c r="Q67" s="182"/>
      <c r="R67" s="182"/>
      <c r="S67" s="177"/>
      <c r="T67" s="183"/>
      <c r="U67" s="177"/>
      <c r="V67" s="183"/>
      <c r="W67" s="184"/>
      <c r="X67" s="181" t="s">
        <v>7469</v>
      </c>
      <c r="Y67" s="182"/>
      <c r="Z67" s="182"/>
      <c r="AA67" s="182"/>
      <c r="AB67" s="182"/>
      <c r="AC67" s="187"/>
      <c r="AD67" s="174"/>
      <c r="AE67" s="187"/>
      <c r="AF67" s="174"/>
      <c r="AG67" s="186"/>
      <c r="AH67" s="181" t="s">
        <v>7469</v>
      </c>
      <c r="AI67" s="182"/>
      <c r="AJ67" s="182"/>
      <c r="AK67" s="182"/>
      <c r="AL67" s="182"/>
      <c r="AM67" s="174"/>
      <c r="AN67" s="183"/>
      <c r="AO67" s="174"/>
      <c r="AP67" s="174"/>
      <c r="AQ67" s="189"/>
      <c r="AR67" s="181" t="s">
        <v>7469</v>
      </c>
      <c r="AS67" s="182"/>
      <c r="AT67" s="182"/>
      <c r="AU67" s="182"/>
      <c r="AV67" s="182"/>
      <c r="AW67" s="185"/>
      <c r="AX67" s="183"/>
      <c r="AY67" s="185"/>
      <c r="AZ67" s="183"/>
      <c r="BA67" s="186"/>
      <c r="BB67" s="193" t="s">
        <v>7469</v>
      </c>
      <c r="BC67" s="182"/>
      <c r="BD67" s="182"/>
      <c r="BE67" s="182"/>
      <c r="BF67" s="182"/>
      <c r="BG67" s="185"/>
      <c r="BH67" s="183"/>
      <c r="BI67" s="185"/>
      <c r="BJ67" s="183"/>
      <c r="BK67" s="186"/>
      <c r="BL67" s="181" t="s">
        <v>7469</v>
      </c>
      <c r="BM67" s="182"/>
      <c r="BN67" s="182"/>
      <c r="BO67" s="182"/>
      <c r="BP67" s="182"/>
      <c r="BQ67" s="185"/>
      <c r="BR67" s="183"/>
      <c r="BS67" s="185"/>
      <c r="BT67" s="183"/>
      <c r="BU67" s="186"/>
      <c r="BV67" s="181" t="s">
        <v>7469</v>
      </c>
      <c r="BW67" s="182"/>
      <c r="BX67" s="182"/>
      <c r="BY67" s="182"/>
      <c r="BZ67" s="182"/>
      <c r="CA67" s="185"/>
      <c r="CB67" s="183"/>
      <c r="CC67" s="185"/>
      <c r="CD67" s="183"/>
      <c r="CE67" s="186"/>
      <c r="CF67" s="181" t="s">
        <v>7469</v>
      </c>
      <c r="CG67" s="182"/>
      <c r="CH67" s="182"/>
      <c r="CI67" s="182"/>
      <c r="CJ67" s="182"/>
      <c r="CK67" s="185"/>
      <c r="CL67" s="183"/>
      <c r="CM67" s="185"/>
      <c r="CN67" s="183"/>
      <c r="CO67" s="186"/>
      <c r="CP67" s="181" t="s">
        <v>7469</v>
      </c>
      <c r="CQ67" s="182"/>
      <c r="CR67" s="182"/>
      <c r="CS67" s="182"/>
      <c r="CT67" s="182"/>
      <c r="CU67" s="185"/>
      <c r="CV67" s="183"/>
      <c r="CW67" s="185"/>
      <c r="CX67" s="183"/>
      <c r="CY67" s="186"/>
      <c r="CZ67" s="181" t="s">
        <v>7469</v>
      </c>
      <c r="DA67" s="182"/>
      <c r="DB67" s="182"/>
      <c r="DC67" s="182"/>
      <c r="DD67" s="182"/>
      <c r="DE67" s="187"/>
      <c r="DF67" s="174"/>
      <c r="DG67" s="187"/>
      <c r="DH67" s="174"/>
      <c r="DI67" s="189"/>
      <c r="DJ67" s="181" t="s">
        <v>7469</v>
      </c>
      <c r="DK67" s="182"/>
      <c r="DL67" s="182"/>
      <c r="DM67" s="182"/>
      <c r="DN67" s="182"/>
      <c r="DO67" s="187"/>
      <c r="DP67" s="174"/>
      <c r="DQ67" s="187"/>
      <c r="DR67" s="174"/>
      <c r="DS67" s="189"/>
      <c r="DT67" s="181" t="s">
        <v>7469</v>
      </c>
      <c r="DU67" s="182"/>
      <c r="DV67" s="182"/>
      <c r="DW67" s="182"/>
      <c r="DX67" s="182"/>
      <c r="DY67" s="187"/>
      <c r="DZ67" s="174"/>
      <c r="EA67" s="187"/>
      <c r="EB67" s="174"/>
      <c r="EC67" s="189"/>
      <c r="ED67" s="181" t="s">
        <v>7469</v>
      </c>
      <c r="EE67" s="182"/>
      <c r="EF67" s="182"/>
      <c r="EG67" s="182"/>
      <c r="EH67" s="182"/>
      <c r="EI67" s="187"/>
      <c r="EJ67" s="174"/>
      <c r="EK67" s="187"/>
      <c r="EL67" s="174"/>
      <c r="EM67" s="189"/>
      <c r="EN67" s="181" t="s">
        <v>7469</v>
      </c>
      <c r="EO67" s="182"/>
      <c r="EP67" s="182"/>
      <c r="EQ67" s="182"/>
      <c r="ER67" s="182"/>
      <c r="ES67" s="187"/>
      <c r="ET67" s="174"/>
      <c r="EU67" s="187"/>
      <c r="EV67" s="174"/>
      <c r="EW67" s="189"/>
      <c r="EX67" s="181" t="s">
        <v>7469</v>
      </c>
      <c r="EY67" s="182"/>
      <c r="EZ67" s="182"/>
      <c r="FA67" s="182"/>
      <c r="FB67" s="182"/>
      <c r="FC67" s="187"/>
      <c r="FD67" s="174"/>
      <c r="FE67" s="187"/>
      <c r="FF67" s="174"/>
      <c r="FG67" s="189"/>
      <c r="FH67" s="181" t="s">
        <v>7469</v>
      </c>
      <c r="FI67" s="182"/>
      <c r="FJ67" s="182"/>
      <c r="FK67" s="182"/>
      <c r="FL67" s="182"/>
      <c r="FM67" s="187"/>
      <c r="FN67" s="174"/>
      <c r="FO67" s="187"/>
      <c r="FP67" s="174"/>
      <c r="FQ67" s="189"/>
    </row>
    <row r="68" spans="1:173" s="172" customFormat="1">
      <c r="A68" s="173">
        <v>928043796581</v>
      </c>
      <c r="B68" s="174" t="s">
        <v>4966</v>
      </c>
      <c r="C68" s="175">
        <v>871150088852525</v>
      </c>
      <c r="D68" s="174" t="s">
        <v>7971</v>
      </c>
      <c r="E68" s="175">
        <v>8711500888525</v>
      </c>
      <c r="F68" s="176" t="s">
        <v>7937</v>
      </c>
      <c r="G68" s="177">
        <v>950</v>
      </c>
      <c r="H68" s="178">
        <v>18.399999999999999</v>
      </c>
      <c r="I68" s="177">
        <v>20000</v>
      </c>
      <c r="J68" s="178">
        <v>51.630434782608702</v>
      </c>
      <c r="K68" s="179" t="s">
        <v>768</v>
      </c>
      <c r="L68" s="177">
        <v>6500</v>
      </c>
      <c r="M68" s="180">
        <v>600</v>
      </c>
      <c r="N68" s="181" t="s">
        <v>7469</v>
      </c>
      <c r="O68" s="182"/>
      <c r="P68" s="182"/>
      <c r="Q68" s="182"/>
      <c r="R68" s="182"/>
      <c r="S68" s="177"/>
      <c r="T68" s="183"/>
      <c r="U68" s="177"/>
      <c r="V68" s="183"/>
      <c r="W68" s="184"/>
      <c r="X68" s="181" t="s">
        <v>7469</v>
      </c>
      <c r="Y68" s="182"/>
      <c r="Z68" s="182"/>
      <c r="AA68" s="182"/>
      <c r="AB68" s="182"/>
      <c r="AC68" s="187"/>
      <c r="AD68" s="174"/>
      <c r="AE68" s="187"/>
      <c r="AF68" s="174"/>
      <c r="AG68" s="186"/>
      <c r="AH68" s="181" t="s">
        <v>7469</v>
      </c>
      <c r="AI68" s="182"/>
      <c r="AJ68" s="182"/>
      <c r="AK68" s="182"/>
      <c r="AL68" s="182"/>
      <c r="AM68" s="174"/>
      <c r="AN68" s="183"/>
      <c r="AO68" s="174"/>
      <c r="AP68" s="174"/>
      <c r="AQ68" s="189"/>
      <c r="AR68" s="181" t="s">
        <v>7469</v>
      </c>
      <c r="AS68" s="182"/>
      <c r="AT68" s="182"/>
      <c r="AU68" s="182"/>
      <c r="AV68" s="182"/>
      <c r="AW68" s="185"/>
      <c r="AX68" s="183"/>
      <c r="AY68" s="185"/>
      <c r="AZ68" s="183"/>
      <c r="BA68" s="186"/>
      <c r="BB68" s="193" t="s">
        <v>7469</v>
      </c>
      <c r="BC68" s="182"/>
      <c r="BD68" s="182"/>
      <c r="BE68" s="182"/>
      <c r="BF68" s="182"/>
      <c r="BG68" s="185"/>
      <c r="BH68" s="183"/>
      <c r="BI68" s="185"/>
      <c r="BJ68" s="183"/>
      <c r="BK68" s="186"/>
      <c r="BL68" s="181" t="s">
        <v>7469</v>
      </c>
      <c r="BM68" s="182"/>
      <c r="BN68" s="182"/>
      <c r="BO68" s="182"/>
      <c r="BP68" s="182"/>
      <c r="BQ68" s="185"/>
      <c r="BR68" s="183"/>
      <c r="BS68" s="185"/>
      <c r="BT68" s="183"/>
      <c r="BU68" s="186"/>
      <c r="BV68" s="181" t="s">
        <v>7469</v>
      </c>
      <c r="BW68" s="182"/>
      <c r="BX68" s="182"/>
      <c r="BY68" s="182"/>
      <c r="BZ68" s="182"/>
      <c r="CA68" s="185"/>
      <c r="CB68" s="183"/>
      <c r="CC68" s="185"/>
      <c r="CD68" s="183"/>
      <c r="CE68" s="186"/>
      <c r="CF68" s="181" t="s">
        <v>7469</v>
      </c>
      <c r="CG68" s="182"/>
      <c r="CH68" s="182"/>
      <c r="CI68" s="182"/>
      <c r="CJ68" s="182"/>
      <c r="CK68" s="185"/>
      <c r="CL68" s="183"/>
      <c r="CM68" s="185"/>
      <c r="CN68" s="183"/>
      <c r="CO68" s="186"/>
      <c r="CP68" s="181" t="s">
        <v>7469</v>
      </c>
      <c r="CQ68" s="182"/>
      <c r="CR68" s="182"/>
      <c r="CS68" s="182"/>
      <c r="CT68" s="182"/>
      <c r="CU68" s="185"/>
      <c r="CV68" s="183"/>
      <c r="CW68" s="185"/>
      <c r="CX68" s="183"/>
      <c r="CY68" s="186"/>
      <c r="CZ68" s="181" t="s">
        <v>7469</v>
      </c>
      <c r="DA68" s="182"/>
      <c r="DB68" s="182"/>
      <c r="DC68" s="182"/>
      <c r="DD68" s="182"/>
      <c r="DE68" s="187"/>
      <c r="DF68" s="174"/>
      <c r="DG68" s="187"/>
      <c r="DH68" s="174"/>
      <c r="DI68" s="189"/>
      <c r="DJ68" s="181" t="s">
        <v>7469</v>
      </c>
      <c r="DK68" s="182"/>
      <c r="DL68" s="182"/>
      <c r="DM68" s="182"/>
      <c r="DN68" s="182"/>
      <c r="DO68" s="187"/>
      <c r="DP68" s="174"/>
      <c r="DQ68" s="187"/>
      <c r="DR68" s="174"/>
      <c r="DS68" s="189"/>
      <c r="DT68" s="181" t="s">
        <v>7469</v>
      </c>
      <c r="DU68" s="182"/>
      <c r="DV68" s="182"/>
      <c r="DW68" s="182"/>
      <c r="DX68" s="182"/>
      <c r="DY68" s="187"/>
      <c r="DZ68" s="174"/>
      <c r="EA68" s="187"/>
      <c r="EB68" s="174"/>
      <c r="EC68" s="189"/>
      <c r="ED68" s="181" t="s">
        <v>7469</v>
      </c>
      <c r="EE68" s="182"/>
      <c r="EF68" s="182"/>
      <c r="EG68" s="182"/>
      <c r="EH68" s="182"/>
      <c r="EI68" s="187"/>
      <c r="EJ68" s="174"/>
      <c r="EK68" s="187"/>
      <c r="EL68" s="174"/>
      <c r="EM68" s="189"/>
      <c r="EN68" s="181" t="s">
        <v>7469</v>
      </c>
      <c r="EO68" s="182"/>
      <c r="EP68" s="182"/>
      <c r="EQ68" s="182"/>
      <c r="ER68" s="182"/>
      <c r="ES68" s="187"/>
      <c r="ET68" s="174"/>
      <c r="EU68" s="187"/>
      <c r="EV68" s="174"/>
      <c r="EW68" s="189"/>
      <c r="EX68" s="181" t="s">
        <v>7469</v>
      </c>
      <c r="EY68" s="182"/>
      <c r="EZ68" s="182"/>
      <c r="FA68" s="182"/>
      <c r="FB68" s="182"/>
      <c r="FC68" s="187"/>
      <c r="FD68" s="174"/>
      <c r="FE68" s="187"/>
      <c r="FF68" s="174"/>
      <c r="FG68" s="189"/>
      <c r="FH68" s="181" t="s">
        <v>7469</v>
      </c>
      <c r="FI68" s="182"/>
      <c r="FJ68" s="182"/>
      <c r="FK68" s="182"/>
      <c r="FL68" s="182"/>
      <c r="FM68" s="187"/>
      <c r="FN68" s="174"/>
      <c r="FO68" s="187"/>
      <c r="FP68" s="174"/>
      <c r="FQ68" s="189"/>
    </row>
    <row r="69" spans="1:173" s="172" customFormat="1">
      <c r="A69" s="173">
        <v>928044795081</v>
      </c>
      <c r="B69" s="174" t="s">
        <v>7972</v>
      </c>
      <c r="C69" s="175">
        <v>871150088864825</v>
      </c>
      <c r="D69" s="174" t="s">
        <v>7973</v>
      </c>
      <c r="E69" s="175">
        <v>8711500888648</v>
      </c>
      <c r="F69" s="176" t="s">
        <v>7937</v>
      </c>
      <c r="G69" s="177">
        <v>2300</v>
      </c>
      <c r="H69" s="178">
        <v>36.799999999999997</v>
      </c>
      <c r="I69" s="177">
        <v>20000</v>
      </c>
      <c r="J69" s="178">
        <v>62.500000000000007</v>
      </c>
      <c r="K69" s="179" t="s">
        <v>768</v>
      </c>
      <c r="L69" s="177">
        <v>5000</v>
      </c>
      <c r="M69" s="180">
        <v>1200</v>
      </c>
      <c r="N69" s="181" t="s">
        <v>7469</v>
      </c>
      <c r="O69" s="182"/>
      <c r="P69" s="182"/>
      <c r="Q69" s="182"/>
      <c r="R69" s="182"/>
      <c r="S69" s="177"/>
      <c r="T69" s="183"/>
      <c r="U69" s="177"/>
      <c r="V69" s="183"/>
      <c r="W69" s="184"/>
      <c r="X69" s="181" t="s">
        <v>7469</v>
      </c>
      <c r="Y69" s="182"/>
      <c r="Z69" s="182"/>
      <c r="AA69" s="182"/>
      <c r="AB69" s="182"/>
      <c r="AC69" s="187"/>
      <c r="AD69" s="174"/>
      <c r="AE69" s="187"/>
      <c r="AF69" s="174"/>
      <c r="AG69" s="186"/>
      <c r="AH69" s="181" t="s">
        <v>7469</v>
      </c>
      <c r="AI69" s="182"/>
      <c r="AJ69" s="182"/>
      <c r="AK69" s="182"/>
      <c r="AL69" s="182"/>
      <c r="AM69" s="174"/>
      <c r="AN69" s="183"/>
      <c r="AO69" s="174"/>
      <c r="AP69" s="174"/>
      <c r="AQ69" s="189"/>
      <c r="AR69" s="181" t="s">
        <v>7469</v>
      </c>
      <c r="AS69" s="182"/>
      <c r="AT69" s="182"/>
      <c r="AU69" s="182"/>
      <c r="AV69" s="182"/>
      <c r="AW69" s="185"/>
      <c r="AX69" s="183"/>
      <c r="AY69" s="185"/>
      <c r="AZ69" s="183"/>
      <c r="BA69" s="186"/>
      <c r="BB69" s="193" t="s">
        <v>7469</v>
      </c>
      <c r="BC69" s="182"/>
      <c r="BD69" s="182"/>
      <c r="BE69" s="182"/>
      <c r="BF69" s="182"/>
      <c r="BG69" s="185"/>
      <c r="BH69" s="183"/>
      <c r="BI69" s="185"/>
      <c r="BJ69" s="183"/>
      <c r="BK69" s="186"/>
      <c r="BL69" s="181" t="s">
        <v>7469</v>
      </c>
      <c r="BM69" s="182"/>
      <c r="BN69" s="182"/>
      <c r="BO69" s="182"/>
      <c r="BP69" s="182"/>
      <c r="BQ69" s="185"/>
      <c r="BR69" s="183"/>
      <c r="BS69" s="185"/>
      <c r="BT69" s="183"/>
      <c r="BU69" s="186"/>
      <c r="BV69" s="181" t="s">
        <v>7469</v>
      </c>
      <c r="BW69" s="182"/>
      <c r="BX69" s="182"/>
      <c r="BY69" s="182"/>
      <c r="BZ69" s="182"/>
      <c r="CA69" s="185"/>
      <c r="CB69" s="183"/>
      <c r="CC69" s="185"/>
      <c r="CD69" s="183"/>
      <c r="CE69" s="186"/>
      <c r="CF69" s="181" t="s">
        <v>7469</v>
      </c>
      <c r="CG69" s="182"/>
      <c r="CH69" s="182"/>
      <c r="CI69" s="182"/>
      <c r="CJ69" s="182"/>
      <c r="CK69" s="185"/>
      <c r="CL69" s="183"/>
      <c r="CM69" s="185"/>
      <c r="CN69" s="183"/>
      <c r="CO69" s="186"/>
      <c r="CP69" s="181" t="s">
        <v>7469</v>
      </c>
      <c r="CQ69" s="182"/>
      <c r="CR69" s="182"/>
      <c r="CS69" s="182"/>
      <c r="CT69" s="182"/>
      <c r="CU69" s="185"/>
      <c r="CV69" s="183"/>
      <c r="CW69" s="185"/>
      <c r="CX69" s="183"/>
      <c r="CY69" s="186"/>
      <c r="CZ69" s="181" t="s">
        <v>7469</v>
      </c>
      <c r="DA69" s="182"/>
      <c r="DB69" s="182"/>
      <c r="DC69" s="182"/>
      <c r="DD69" s="182"/>
      <c r="DE69" s="187"/>
      <c r="DF69" s="174"/>
      <c r="DG69" s="187"/>
      <c r="DH69" s="174"/>
      <c r="DI69" s="189"/>
      <c r="DJ69" s="181" t="s">
        <v>7469</v>
      </c>
      <c r="DK69" s="182"/>
      <c r="DL69" s="182"/>
      <c r="DM69" s="182"/>
      <c r="DN69" s="182"/>
      <c r="DO69" s="187"/>
      <c r="DP69" s="174"/>
      <c r="DQ69" s="187"/>
      <c r="DR69" s="174"/>
      <c r="DS69" s="189"/>
      <c r="DT69" s="181" t="s">
        <v>7469</v>
      </c>
      <c r="DU69" s="182"/>
      <c r="DV69" s="182"/>
      <c r="DW69" s="182"/>
      <c r="DX69" s="182"/>
      <c r="DY69" s="187"/>
      <c r="DZ69" s="174"/>
      <c r="EA69" s="187"/>
      <c r="EB69" s="174"/>
      <c r="EC69" s="189"/>
      <c r="ED69" s="181" t="s">
        <v>7469</v>
      </c>
      <c r="EE69" s="182"/>
      <c r="EF69" s="182"/>
      <c r="EG69" s="182"/>
      <c r="EH69" s="182"/>
      <c r="EI69" s="187"/>
      <c r="EJ69" s="174"/>
      <c r="EK69" s="187"/>
      <c r="EL69" s="174"/>
      <c r="EM69" s="189"/>
      <c r="EN69" s="181" t="s">
        <v>7469</v>
      </c>
      <c r="EO69" s="182"/>
      <c r="EP69" s="182"/>
      <c r="EQ69" s="182"/>
      <c r="ER69" s="182"/>
      <c r="ES69" s="187"/>
      <c r="ET69" s="174"/>
      <c r="EU69" s="187"/>
      <c r="EV69" s="174"/>
      <c r="EW69" s="189"/>
      <c r="EX69" s="181" t="s">
        <v>7469</v>
      </c>
      <c r="EY69" s="182"/>
      <c r="EZ69" s="182"/>
      <c r="FA69" s="182"/>
      <c r="FB69" s="182"/>
      <c r="FC69" s="187"/>
      <c r="FD69" s="174"/>
      <c r="FE69" s="187"/>
      <c r="FF69" s="174"/>
      <c r="FG69" s="189"/>
      <c r="FH69" s="181" t="s">
        <v>7469</v>
      </c>
      <c r="FI69" s="182"/>
      <c r="FJ69" s="182"/>
      <c r="FK69" s="182"/>
      <c r="FL69" s="182"/>
      <c r="FM69" s="187"/>
      <c r="FN69" s="174"/>
      <c r="FO69" s="187"/>
      <c r="FP69" s="174"/>
      <c r="FQ69" s="189"/>
    </row>
    <row r="70" spans="1:173" s="172" customFormat="1">
      <c r="A70" s="173">
        <v>928044796581</v>
      </c>
      <c r="B70" s="174" t="s">
        <v>4969</v>
      </c>
      <c r="C70" s="175">
        <v>871150088836525</v>
      </c>
      <c r="D70" s="174" t="s">
        <v>7974</v>
      </c>
      <c r="E70" s="175">
        <v>8711500888365</v>
      </c>
      <c r="F70" s="176" t="s">
        <v>7937</v>
      </c>
      <c r="G70" s="177">
        <v>2100</v>
      </c>
      <c r="H70" s="178">
        <v>36.799999999999997</v>
      </c>
      <c r="I70" s="177">
        <v>20000</v>
      </c>
      <c r="J70" s="178">
        <v>57.065217391304351</v>
      </c>
      <c r="K70" s="179" t="s">
        <v>768</v>
      </c>
      <c r="L70" s="177">
        <v>6500</v>
      </c>
      <c r="M70" s="180">
        <v>1200</v>
      </c>
      <c r="N70" s="181" t="s">
        <v>7469</v>
      </c>
      <c r="O70" s="182"/>
      <c r="P70" s="182"/>
      <c r="Q70" s="182"/>
      <c r="R70" s="182"/>
      <c r="S70" s="177"/>
      <c r="T70" s="183"/>
      <c r="U70" s="177"/>
      <c r="V70" s="183"/>
      <c r="W70" s="184"/>
      <c r="X70" s="181" t="s">
        <v>7469</v>
      </c>
      <c r="Y70" s="182"/>
      <c r="Z70" s="182"/>
      <c r="AA70" s="182"/>
      <c r="AB70" s="182"/>
      <c r="AC70" s="187"/>
      <c r="AD70" s="174"/>
      <c r="AE70" s="187"/>
      <c r="AF70" s="174"/>
      <c r="AG70" s="186"/>
      <c r="AH70" s="181" t="s">
        <v>7469</v>
      </c>
      <c r="AI70" s="182"/>
      <c r="AJ70" s="182"/>
      <c r="AK70" s="182"/>
      <c r="AL70" s="182"/>
      <c r="AM70" s="174"/>
      <c r="AN70" s="183"/>
      <c r="AO70" s="174"/>
      <c r="AP70" s="174"/>
      <c r="AQ70" s="189"/>
      <c r="AR70" s="181" t="s">
        <v>7469</v>
      </c>
      <c r="AS70" s="182"/>
      <c r="AT70" s="182"/>
      <c r="AU70" s="182"/>
      <c r="AV70" s="182"/>
      <c r="AW70" s="185"/>
      <c r="AX70" s="183"/>
      <c r="AY70" s="185"/>
      <c r="AZ70" s="183"/>
      <c r="BA70" s="186"/>
      <c r="BB70" s="193" t="s">
        <v>7469</v>
      </c>
      <c r="BC70" s="182"/>
      <c r="BD70" s="182"/>
      <c r="BE70" s="182"/>
      <c r="BF70" s="182"/>
      <c r="BG70" s="185"/>
      <c r="BH70" s="183"/>
      <c r="BI70" s="185"/>
      <c r="BJ70" s="183"/>
      <c r="BK70" s="186"/>
      <c r="BL70" s="181" t="s">
        <v>7469</v>
      </c>
      <c r="BM70" s="182"/>
      <c r="BN70" s="182"/>
      <c r="BO70" s="182"/>
      <c r="BP70" s="182"/>
      <c r="BQ70" s="185"/>
      <c r="BR70" s="183"/>
      <c r="BS70" s="185"/>
      <c r="BT70" s="183"/>
      <c r="BU70" s="186"/>
      <c r="BV70" s="181" t="s">
        <v>7469</v>
      </c>
      <c r="BW70" s="182"/>
      <c r="BX70" s="182"/>
      <c r="BY70" s="182"/>
      <c r="BZ70" s="182"/>
      <c r="CA70" s="185"/>
      <c r="CB70" s="183"/>
      <c r="CC70" s="185"/>
      <c r="CD70" s="183"/>
      <c r="CE70" s="186"/>
      <c r="CF70" s="181" t="s">
        <v>7469</v>
      </c>
      <c r="CG70" s="182"/>
      <c r="CH70" s="182"/>
      <c r="CI70" s="182"/>
      <c r="CJ70" s="182"/>
      <c r="CK70" s="185"/>
      <c r="CL70" s="183"/>
      <c r="CM70" s="185"/>
      <c r="CN70" s="183"/>
      <c r="CO70" s="186"/>
      <c r="CP70" s="181" t="s">
        <v>7469</v>
      </c>
      <c r="CQ70" s="182"/>
      <c r="CR70" s="182"/>
      <c r="CS70" s="182"/>
      <c r="CT70" s="182"/>
      <c r="CU70" s="185"/>
      <c r="CV70" s="183"/>
      <c r="CW70" s="185"/>
      <c r="CX70" s="183"/>
      <c r="CY70" s="186"/>
      <c r="CZ70" s="181" t="s">
        <v>7469</v>
      </c>
      <c r="DA70" s="182"/>
      <c r="DB70" s="182"/>
      <c r="DC70" s="182"/>
      <c r="DD70" s="182"/>
      <c r="DE70" s="187"/>
      <c r="DF70" s="174"/>
      <c r="DG70" s="187"/>
      <c r="DH70" s="174"/>
      <c r="DI70" s="189"/>
      <c r="DJ70" s="181" t="s">
        <v>7469</v>
      </c>
      <c r="DK70" s="182"/>
      <c r="DL70" s="182"/>
      <c r="DM70" s="182"/>
      <c r="DN70" s="182"/>
      <c r="DO70" s="187"/>
      <c r="DP70" s="174"/>
      <c r="DQ70" s="187"/>
      <c r="DR70" s="174"/>
      <c r="DS70" s="189"/>
      <c r="DT70" s="181" t="s">
        <v>7469</v>
      </c>
      <c r="DU70" s="182"/>
      <c r="DV70" s="182"/>
      <c r="DW70" s="182"/>
      <c r="DX70" s="182"/>
      <c r="DY70" s="187"/>
      <c r="DZ70" s="174"/>
      <c r="EA70" s="187"/>
      <c r="EB70" s="174"/>
      <c r="EC70" s="189"/>
      <c r="ED70" s="181" t="s">
        <v>7469</v>
      </c>
      <c r="EE70" s="182"/>
      <c r="EF70" s="182"/>
      <c r="EG70" s="182"/>
      <c r="EH70" s="182"/>
      <c r="EI70" s="187"/>
      <c r="EJ70" s="174"/>
      <c r="EK70" s="187"/>
      <c r="EL70" s="174"/>
      <c r="EM70" s="189"/>
      <c r="EN70" s="181" t="s">
        <v>7469</v>
      </c>
      <c r="EO70" s="182"/>
      <c r="EP70" s="182"/>
      <c r="EQ70" s="182"/>
      <c r="ER70" s="182"/>
      <c r="ES70" s="187"/>
      <c r="ET70" s="174"/>
      <c r="EU70" s="187"/>
      <c r="EV70" s="174"/>
      <c r="EW70" s="189"/>
      <c r="EX70" s="181" t="s">
        <v>7469</v>
      </c>
      <c r="EY70" s="182"/>
      <c r="EZ70" s="182"/>
      <c r="FA70" s="182"/>
      <c r="FB70" s="182"/>
      <c r="FC70" s="187"/>
      <c r="FD70" s="174"/>
      <c r="FE70" s="187"/>
      <c r="FF70" s="174"/>
      <c r="FG70" s="189"/>
      <c r="FH70" s="181" t="s">
        <v>7469</v>
      </c>
      <c r="FI70" s="182"/>
      <c r="FJ70" s="182"/>
      <c r="FK70" s="182"/>
      <c r="FL70" s="182"/>
      <c r="FM70" s="187"/>
      <c r="FN70" s="174"/>
      <c r="FO70" s="187"/>
      <c r="FP70" s="174"/>
      <c r="FQ70" s="189"/>
    </row>
    <row r="71" spans="1:173" s="172" customFormat="1">
      <c r="A71" s="173">
        <v>928045295081</v>
      </c>
      <c r="B71" s="174" t="s">
        <v>7975</v>
      </c>
      <c r="C71" s="175">
        <v>871150088875425</v>
      </c>
      <c r="D71" s="174" t="s">
        <v>7976</v>
      </c>
      <c r="E71" s="175">
        <v>8711500888754</v>
      </c>
      <c r="F71" s="176" t="s">
        <v>7937</v>
      </c>
      <c r="G71" s="177">
        <v>3640</v>
      </c>
      <c r="H71" s="178">
        <v>59.6</v>
      </c>
      <c r="I71" s="177">
        <v>20000</v>
      </c>
      <c r="J71" s="178">
        <v>61.073825503355707</v>
      </c>
      <c r="K71" s="179" t="s">
        <v>768</v>
      </c>
      <c r="L71" s="177">
        <v>5000</v>
      </c>
      <c r="M71" s="180">
        <v>1500</v>
      </c>
      <c r="N71" s="181" t="s">
        <v>7469</v>
      </c>
      <c r="O71" s="182"/>
      <c r="P71" s="182"/>
      <c r="Q71" s="182"/>
      <c r="R71" s="182"/>
      <c r="S71" s="177"/>
      <c r="T71" s="183"/>
      <c r="U71" s="177"/>
      <c r="V71" s="183"/>
      <c r="W71" s="184"/>
      <c r="X71" s="181" t="s">
        <v>7469</v>
      </c>
      <c r="Y71" s="182"/>
      <c r="Z71" s="182"/>
      <c r="AA71" s="182"/>
      <c r="AB71" s="182"/>
      <c r="AC71" s="187"/>
      <c r="AD71" s="174"/>
      <c r="AE71" s="187"/>
      <c r="AF71" s="174"/>
      <c r="AG71" s="186"/>
      <c r="AH71" s="181" t="s">
        <v>7469</v>
      </c>
      <c r="AI71" s="182"/>
      <c r="AJ71" s="182"/>
      <c r="AK71" s="182"/>
      <c r="AL71" s="182"/>
      <c r="AM71" s="174"/>
      <c r="AN71" s="183"/>
      <c r="AO71" s="174"/>
      <c r="AP71" s="174"/>
      <c r="AQ71" s="189"/>
      <c r="AR71" s="181" t="s">
        <v>7469</v>
      </c>
      <c r="AS71" s="182"/>
      <c r="AT71" s="182"/>
      <c r="AU71" s="182"/>
      <c r="AV71" s="182"/>
      <c r="AW71" s="185"/>
      <c r="AX71" s="183"/>
      <c r="AY71" s="185"/>
      <c r="AZ71" s="183"/>
      <c r="BA71" s="186"/>
      <c r="BB71" s="193" t="s">
        <v>7469</v>
      </c>
      <c r="BC71" s="182"/>
      <c r="BD71" s="182"/>
      <c r="BE71" s="182"/>
      <c r="BF71" s="182"/>
      <c r="BG71" s="185"/>
      <c r="BH71" s="183"/>
      <c r="BI71" s="185"/>
      <c r="BJ71" s="183"/>
      <c r="BK71" s="186"/>
      <c r="BL71" s="181" t="s">
        <v>7469</v>
      </c>
      <c r="BM71" s="182"/>
      <c r="BN71" s="182"/>
      <c r="BO71" s="182"/>
      <c r="BP71" s="182"/>
      <c r="BQ71" s="185"/>
      <c r="BR71" s="183"/>
      <c r="BS71" s="185"/>
      <c r="BT71" s="183"/>
      <c r="BU71" s="186"/>
      <c r="BV71" s="181" t="s">
        <v>7469</v>
      </c>
      <c r="BW71" s="182"/>
      <c r="BX71" s="182"/>
      <c r="BY71" s="182"/>
      <c r="BZ71" s="182"/>
      <c r="CA71" s="185"/>
      <c r="CB71" s="183"/>
      <c r="CC71" s="185"/>
      <c r="CD71" s="183"/>
      <c r="CE71" s="186"/>
      <c r="CF71" s="181" t="s">
        <v>7469</v>
      </c>
      <c r="CG71" s="182"/>
      <c r="CH71" s="182"/>
      <c r="CI71" s="182"/>
      <c r="CJ71" s="182"/>
      <c r="CK71" s="185"/>
      <c r="CL71" s="183"/>
      <c r="CM71" s="185"/>
      <c r="CN71" s="183"/>
      <c r="CO71" s="186"/>
      <c r="CP71" s="181" t="s">
        <v>7469</v>
      </c>
      <c r="CQ71" s="182"/>
      <c r="CR71" s="182"/>
      <c r="CS71" s="182"/>
      <c r="CT71" s="182"/>
      <c r="CU71" s="185"/>
      <c r="CV71" s="183"/>
      <c r="CW71" s="185"/>
      <c r="CX71" s="183"/>
      <c r="CY71" s="186"/>
      <c r="CZ71" s="181" t="s">
        <v>7469</v>
      </c>
      <c r="DA71" s="182"/>
      <c r="DB71" s="182"/>
      <c r="DC71" s="182"/>
      <c r="DD71" s="182"/>
      <c r="DE71" s="187"/>
      <c r="DF71" s="174"/>
      <c r="DG71" s="187"/>
      <c r="DH71" s="174"/>
      <c r="DI71" s="189"/>
      <c r="DJ71" s="181" t="s">
        <v>7469</v>
      </c>
      <c r="DK71" s="182"/>
      <c r="DL71" s="182"/>
      <c r="DM71" s="182"/>
      <c r="DN71" s="182"/>
      <c r="DO71" s="187"/>
      <c r="DP71" s="174"/>
      <c r="DQ71" s="187"/>
      <c r="DR71" s="174"/>
      <c r="DS71" s="189"/>
      <c r="DT71" s="181" t="s">
        <v>7469</v>
      </c>
      <c r="DU71" s="182"/>
      <c r="DV71" s="182"/>
      <c r="DW71" s="182"/>
      <c r="DX71" s="182"/>
      <c r="DY71" s="187"/>
      <c r="DZ71" s="174"/>
      <c r="EA71" s="187"/>
      <c r="EB71" s="174"/>
      <c r="EC71" s="189"/>
      <c r="ED71" s="181" t="s">
        <v>7469</v>
      </c>
      <c r="EE71" s="182"/>
      <c r="EF71" s="182"/>
      <c r="EG71" s="182"/>
      <c r="EH71" s="182"/>
      <c r="EI71" s="187"/>
      <c r="EJ71" s="174"/>
      <c r="EK71" s="187"/>
      <c r="EL71" s="174"/>
      <c r="EM71" s="189"/>
      <c r="EN71" s="181" t="s">
        <v>7469</v>
      </c>
      <c r="EO71" s="182"/>
      <c r="EP71" s="182"/>
      <c r="EQ71" s="182"/>
      <c r="ER71" s="182"/>
      <c r="ES71" s="187"/>
      <c r="ET71" s="174"/>
      <c r="EU71" s="187"/>
      <c r="EV71" s="174"/>
      <c r="EW71" s="189"/>
      <c r="EX71" s="181" t="s">
        <v>7469</v>
      </c>
      <c r="EY71" s="182"/>
      <c r="EZ71" s="182"/>
      <c r="FA71" s="182"/>
      <c r="FB71" s="182"/>
      <c r="FC71" s="187"/>
      <c r="FD71" s="174"/>
      <c r="FE71" s="187"/>
      <c r="FF71" s="174"/>
      <c r="FG71" s="189"/>
      <c r="FH71" s="181" t="s">
        <v>7469</v>
      </c>
      <c r="FI71" s="182"/>
      <c r="FJ71" s="182"/>
      <c r="FK71" s="182"/>
      <c r="FL71" s="182"/>
      <c r="FM71" s="187"/>
      <c r="FN71" s="174"/>
      <c r="FO71" s="187"/>
      <c r="FP71" s="174"/>
      <c r="FQ71" s="189"/>
    </row>
    <row r="72" spans="1:173" s="172" customFormat="1">
      <c r="A72" s="173">
        <v>928045296581</v>
      </c>
      <c r="B72" s="174" t="s">
        <v>4971</v>
      </c>
      <c r="C72" s="175">
        <v>871150088877825</v>
      </c>
      <c r="D72" s="174" t="s">
        <v>7977</v>
      </c>
      <c r="E72" s="175">
        <v>8711500888778</v>
      </c>
      <c r="F72" s="176" t="s">
        <v>7937</v>
      </c>
      <c r="G72" s="177">
        <v>3625</v>
      </c>
      <c r="H72" s="178">
        <v>59.6</v>
      </c>
      <c r="I72" s="177">
        <v>20000</v>
      </c>
      <c r="J72" s="178">
        <v>60.822147651006709</v>
      </c>
      <c r="K72" s="179" t="s">
        <v>768</v>
      </c>
      <c r="L72" s="177">
        <v>6500</v>
      </c>
      <c r="M72" s="180">
        <v>1500</v>
      </c>
      <c r="N72" s="181" t="s">
        <v>7469</v>
      </c>
      <c r="O72" s="182"/>
      <c r="P72" s="182"/>
      <c r="Q72" s="182"/>
      <c r="R72" s="182"/>
      <c r="S72" s="177"/>
      <c r="T72" s="183"/>
      <c r="U72" s="177"/>
      <c r="V72" s="183"/>
      <c r="W72" s="184"/>
      <c r="X72" s="181" t="s">
        <v>7469</v>
      </c>
      <c r="Y72" s="182"/>
      <c r="Z72" s="182"/>
      <c r="AA72" s="182"/>
      <c r="AB72" s="182"/>
      <c r="AC72" s="187"/>
      <c r="AD72" s="174"/>
      <c r="AE72" s="187"/>
      <c r="AF72" s="174"/>
      <c r="AG72" s="186"/>
      <c r="AH72" s="181" t="s">
        <v>7469</v>
      </c>
      <c r="AI72" s="182"/>
      <c r="AJ72" s="182"/>
      <c r="AK72" s="182"/>
      <c r="AL72" s="182"/>
      <c r="AM72" s="174"/>
      <c r="AN72" s="183"/>
      <c r="AO72" s="174"/>
      <c r="AP72" s="174"/>
      <c r="AQ72" s="189"/>
      <c r="AR72" s="181" t="s">
        <v>7469</v>
      </c>
      <c r="AS72" s="182"/>
      <c r="AT72" s="182"/>
      <c r="AU72" s="182"/>
      <c r="AV72" s="182"/>
      <c r="AW72" s="185"/>
      <c r="AX72" s="183"/>
      <c r="AY72" s="185"/>
      <c r="AZ72" s="183"/>
      <c r="BA72" s="186"/>
      <c r="BB72" s="193" t="s">
        <v>7469</v>
      </c>
      <c r="BC72" s="182"/>
      <c r="BD72" s="182"/>
      <c r="BE72" s="182"/>
      <c r="BF72" s="182"/>
      <c r="BG72" s="185"/>
      <c r="BH72" s="183"/>
      <c r="BI72" s="185"/>
      <c r="BJ72" s="183"/>
      <c r="BK72" s="186"/>
      <c r="BL72" s="181" t="s">
        <v>7469</v>
      </c>
      <c r="BM72" s="182"/>
      <c r="BN72" s="182"/>
      <c r="BO72" s="182"/>
      <c r="BP72" s="182"/>
      <c r="BQ72" s="185"/>
      <c r="BR72" s="183"/>
      <c r="BS72" s="185"/>
      <c r="BT72" s="183"/>
      <c r="BU72" s="186"/>
      <c r="BV72" s="181" t="s">
        <v>7469</v>
      </c>
      <c r="BW72" s="182"/>
      <c r="BX72" s="182"/>
      <c r="BY72" s="182"/>
      <c r="BZ72" s="182"/>
      <c r="CA72" s="185"/>
      <c r="CB72" s="183"/>
      <c r="CC72" s="185"/>
      <c r="CD72" s="183"/>
      <c r="CE72" s="186"/>
      <c r="CF72" s="181" t="s">
        <v>7469</v>
      </c>
      <c r="CG72" s="182"/>
      <c r="CH72" s="182"/>
      <c r="CI72" s="182"/>
      <c r="CJ72" s="182"/>
      <c r="CK72" s="185"/>
      <c r="CL72" s="183"/>
      <c r="CM72" s="185"/>
      <c r="CN72" s="183"/>
      <c r="CO72" s="186"/>
      <c r="CP72" s="181" t="s">
        <v>7469</v>
      </c>
      <c r="CQ72" s="182"/>
      <c r="CR72" s="182"/>
      <c r="CS72" s="182"/>
      <c r="CT72" s="182"/>
      <c r="CU72" s="185"/>
      <c r="CV72" s="183"/>
      <c r="CW72" s="185"/>
      <c r="CX72" s="183"/>
      <c r="CY72" s="186"/>
      <c r="CZ72" s="181" t="s">
        <v>7469</v>
      </c>
      <c r="DA72" s="182"/>
      <c r="DB72" s="182"/>
      <c r="DC72" s="182"/>
      <c r="DD72" s="182"/>
      <c r="DE72" s="187"/>
      <c r="DF72" s="174"/>
      <c r="DG72" s="187"/>
      <c r="DH72" s="174"/>
      <c r="DI72" s="189"/>
      <c r="DJ72" s="181" t="s">
        <v>7469</v>
      </c>
      <c r="DK72" s="182"/>
      <c r="DL72" s="182"/>
      <c r="DM72" s="182"/>
      <c r="DN72" s="182"/>
      <c r="DO72" s="187"/>
      <c r="DP72" s="174"/>
      <c r="DQ72" s="187"/>
      <c r="DR72" s="174"/>
      <c r="DS72" s="189"/>
      <c r="DT72" s="181" t="s">
        <v>7469</v>
      </c>
      <c r="DU72" s="182"/>
      <c r="DV72" s="182"/>
      <c r="DW72" s="182"/>
      <c r="DX72" s="182"/>
      <c r="DY72" s="187"/>
      <c r="DZ72" s="174"/>
      <c r="EA72" s="187"/>
      <c r="EB72" s="174"/>
      <c r="EC72" s="189"/>
      <c r="ED72" s="181" t="s">
        <v>7469</v>
      </c>
      <c r="EE72" s="182"/>
      <c r="EF72" s="182"/>
      <c r="EG72" s="182"/>
      <c r="EH72" s="182"/>
      <c r="EI72" s="187"/>
      <c r="EJ72" s="174"/>
      <c r="EK72" s="187"/>
      <c r="EL72" s="174"/>
      <c r="EM72" s="189"/>
      <c r="EN72" s="181" t="s">
        <v>7469</v>
      </c>
      <c r="EO72" s="182"/>
      <c r="EP72" s="182"/>
      <c r="EQ72" s="182"/>
      <c r="ER72" s="182"/>
      <c r="ES72" s="187"/>
      <c r="ET72" s="174"/>
      <c r="EU72" s="187"/>
      <c r="EV72" s="174"/>
      <c r="EW72" s="189"/>
      <c r="EX72" s="181" t="s">
        <v>7469</v>
      </c>
      <c r="EY72" s="182"/>
      <c r="EZ72" s="182"/>
      <c r="FA72" s="182"/>
      <c r="FB72" s="182"/>
      <c r="FC72" s="187"/>
      <c r="FD72" s="174"/>
      <c r="FE72" s="187"/>
      <c r="FF72" s="174"/>
      <c r="FG72" s="189"/>
      <c r="FH72" s="181" t="s">
        <v>7469</v>
      </c>
      <c r="FI72" s="182"/>
      <c r="FJ72" s="182"/>
      <c r="FK72" s="182"/>
      <c r="FL72" s="182"/>
      <c r="FM72" s="187"/>
      <c r="FN72" s="174"/>
      <c r="FO72" s="187"/>
      <c r="FP72" s="174"/>
      <c r="FQ72" s="189"/>
    </row>
    <row r="73" spans="1:173" s="172" customFormat="1">
      <c r="A73" s="173">
        <v>928025402043</v>
      </c>
      <c r="B73" s="174" t="s">
        <v>4799</v>
      </c>
      <c r="C73" s="175">
        <v>871150070624940</v>
      </c>
      <c r="D73" s="174" t="s">
        <v>7978</v>
      </c>
      <c r="E73" s="175">
        <v>8711500706249</v>
      </c>
      <c r="F73" s="176" t="s">
        <v>7979</v>
      </c>
      <c r="G73" s="177">
        <v>1300</v>
      </c>
      <c r="H73" s="178">
        <v>30</v>
      </c>
      <c r="I73" s="177">
        <v>20000</v>
      </c>
      <c r="J73" s="178">
        <v>43.333333333333336</v>
      </c>
      <c r="K73" s="179" t="s">
        <v>130</v>
      </c>
      <c r="L73" s="177" t="s">
        <v>7980</v>
      </c>
      <c r="M73" s="180">
        <v>900</v>
      </c>
      <c r="N73" s="181" t="s">
        <v>7469</v>
      </c>
      <c r="O73" s="182"/>
      <c r="P73" s="182"/>
      <c r="Q73" s="182"/>
      <c r="R73" s="182"/>
      <c r="S73" s="177"/>
      <c r="T73" s="183"/>
      <c r="U73" s="177"/>
      <c r="V73" s="183"/>
      <c r="W73" s="184"/>
      <c r="X73" s="181" t="s">
        <v>7469</v>
      </c>
      <c r="Y73" s="182"/>
      <c r="Z73" s="182"/>
      <c r="AA73" s="182"/>
      <c r="AB73" s="182"/>
      <c r="AC73" s="187"/>
      <c r="AD73" s="174"/>
      <c r="AE73" s="187"/>
      <c r="AF73" s="174"/>
      <c r="AG73" s="186"/>
      <c r="AH73" s="181" t="s">
        <v>7469</v>
      </c>
      <c r="AI73" s="182"/>
      <c r="AJ73" s="182"/>
      <c r="AK73" s="182"/>
      <c r="AL73" s="182"/>
      <c r="AM73" s="174"/>
      <c r="AN73" s="183"/>
      <c r="AO73" s="174"/>
      <c r="AP73" s="174"/>
      <c r="AQ73" s="189"/>
      <c r="AR73" s="181" t="s">
        <v>7469</v>
      </c>
      <c r="AS73" s="182"/>
      <c r="AT73" s="182"/>
      <c r="AU73" s="182"/>
      <c r="AV73" s="182"/>
      <c r="AW73" s="185"/>
      <c r="AX73" s="183"/>
      <c r="AY73" s="185"/>
      <c r="AZ73" s="183"/>
      <c r="BA73" s="186"/>
      <c r="BB73" s="193" t="s">
        <v>7469</v>
      </c>
      <c r="BC73" s="182"/>
      <c r="BD73" s="182"/>
      <c r="BE73" s="182"/>
      <c r="BF73" s="182"/>
      <c r="BG73" s="185"/>
      <c r="BH73" s="183"/>
      <c r="BI73" s="185"/>
      <c r="BJ73" s="183"/>
      <c r="BK73" s="186"/>
      <c r="BL73" s="181" t="s">
        <v>7469</v>
      </c>
      <c r="BM73" s="182"/>
      <c r="BN73" s="182"/>
      <c r="BO73" s="182"/>
      <c r="BP73" s="182"/>
      <c r="BQ73" s="185"/>
      <c r="BR73" s="183"/>
      <c r="BS73" s="185"/>
      <c r="BT73" s="183"/>
      <c r="BU73" s="186"/>
      <c r="BV73" s="181" t="s">
        <v>7469</v>
      </c>
      <c r="BW73" s="182"/>
      <c r="BX73" s="182"/>
      <c r="BY73" s="182"/>
      <c r="BZ73" s="182"/>
      <c r="CA73" s="185"/>
      <c r="CB73" s="183"/>
      <c r="CC73" s="185"/>
      <c r="CD73" s="183"/>
      <c r="CE73" s="186"/>
      <c r="CF73" s="181" t="s">
        <v>7469</v>
      </c>
      <c r="CG73" s="182"/>
      <c r="CH73" s="182"/>
      <c r="CI73" s="182"/>
      <c r="CJ73" s="182"/>
      <c r="CK73" s="185"/>
      <c r="CL73" s="183"/>
      <c r="CM73" s="185"/>
      <c r="CN73" s="183"/>
      <c r="CO73" s="186"/>
      <c r="CP73" s="181" t="s">
        <v>7469</v>
      </c>
      <c r="CQ73" s="182"/>
      <c r="CR73" s="182"/>
      <c r="CS73" s="182"/>
      <c r="CT73" s="182"/>
      <c r="CU73" s="185"/>
      <c r="CV73" s="183"/>
      <c r="CW73" s="185"/>
      <c r="CX73" s="183"/>
      <c r="CY73" s="186"/>
      <c r="CZ73" s="181" t="s">
        <v>7469</v>
      </c>
      <c r="DA73" s="182"/>
      <c r="DB73" s="182"/>
      <c r="DC73" s="182"/>
      <c r="DD73" s="182"/>
      <c r="DE73" s="187"/>
      <c r="DF73" s="174"/>
      <c r="DG73" s="187"/>
      <c r="DH73" s="174"/>
      <c r="DI73" s="189"/>
      <c r="DJ73" s="181" t="s">
        <v>7469</v>
      </c>
      <c r="DK73" s="182"/>
      <c r="DL73" s="182"/>
      <c r="DM73" s="182"/>
      <c r="DN73" s="182"/>
      <c r="DO73" s="187"/>
      <c r="DP73" s="174"/>
      <c r="DQ73" s="187"/>
      <c r="DR73" s="174"/>
      <c r="DS73" s="189"/>
      <c r="DT73" s="181" t="s">
        <v>7469</v>
      </c>
      <c r="DU73" s="182"/>
      <c r="DV73" s="182"/>
      <c r="DW73" s="182"/>
      <c r="DX73" s="182"/>
      <c r="DY73" s="187"/>
      <c r="DZ73" s="174"/>
      <c r="EA73" s="187"/>
      <c r="EB73" s="174"/>
      <c r="EC73" s="189"/>
      <c r="ED73" s="181" t="s">
        <v>7469</v>
      </c>
      <c r="EE73" s="182"/>
      <c r="EF73" s="182"/>
      <c r="EG73" s="182"/>
      <c r="EH73" s="182"/>
      <c r="EI73" s="187"/>
      <c r="EJ73" s="174"/>
      <c r="EK73" s="187"/>
      <c r="EL73" s="174"/>
      <c r="EM73" s="189"/>
      <c r="EN73" s="181" t="s">
        <v>7469</v>
      </c>
      <c r="EO73" s="182"/>
      <c r="EP73" s="182"/>
      <c r="EQ73" s="182"/>
      <c r="ER73" s="182"/>
      <c r="ES73" s="187"/>
      <c r="ET73" s="174"/>
      <c r="EU73" s="187"/>
      <c r="EV73" s="174"/>
      <c r="EW73" s="189"/>
      <c r="EX73" s="181" t="s">
        <v>7469</v>
      </c>
      <c r="EY73" s="182"/>
      <c r="EZ73" s="182"/>
      <c r="FA73" s="182"/>
      <c r="FB73" s="182"/>
      <c r="FC73" s="187"/>
      <c r="FD73" s="174"/>
      <c r="FE73" s="187"/>
      <c r="FF73" s="174"/>
      <c r="FG73" s="189"/>
      <c r="FH73" s="181" t="s">
        <v>7469</v>
      </c>
      <c r="FI73" s="182"/>
      <c r="FJ73" s="182"/>
      <c r="FK73" s="182"/>
      <c r="FL73" s="182"/>
      <c r="FM73" s="187"/>
      <c r="FN73" s="174"/>
      <c r="FO73" s="187"/>
      <c r="FP73" s="174"/>
      <c r="FQ73" s="189"/>
    </row>
    <row r="74" spans="1:173" s="172" customFormat="1">
      <c r="A74" s="173">
        <v>928048002043</v>
      </c>
      <c r="B74" s="174" t="s">
        <v>4797</v>
      </c>
      <c r="C74" s="175">
        <v>871150070621840</v>
      </c>
      <c r="D74" s="174" t="s">
        <v>7981</v>
      </c>
      <c r="E74" s="175">
        <v>8711500706218</v>
      </c>
      <c r="F74" s="176" t="s">
        <v>7979</v>
      </c>
      <c r="G74" s="177">
        <v>740</v>
      </c>
      <c r="H74" s="178">
        <v>18</v>
      </c>
      <c r="I74" s="177">
        <v>20000</v>
      </c>
      <c r="J74" s="178">
        <v>41.111111111111114</v>
      </c>
      <c r="K74" s="179" t="s">
        <v>130</v>
      </c>
      <c r="L74" s="177" t="s">
        <v>7980</v>
      </c>
      <c r="M74" s="180">
        <v>600</v>
      </c>
      <c r="N74" s="181" t="s">
        <v>7469</v>
      </c>
      <c r="O74" s="182"/>
      <c r="P74" s="182"/>
      <c r="Q74" s="182"/>
      <c r="R74" s="182"/>
      <c r="S74" s="177"/>
      <c r="T74" s="183"/>
      <c r="U74" s="177"/>
      <c r="V74" s="183"/>
      <c r="W74" s="184"/>
      <c r="X74" s="181" t="s">
        <v>7469</v>
      </c>
      <c r="Y74" s="182"/>
      <c r="Z74" s="182"/>
      <c r="AA74" s="182"/>
      <c r="AB74" s="182"/>
      <c r="AC74" s="187"/>
      <c r="AD74" s="174"/>
      <c r="AE74" s="187"/>
      <c r="AF74" s="174"/>
      <c r="AG74" s="186"/>
      <c r="AH74" s="181" t="s">
        <v>7469</v>
      </c>
      <c r="AI74" s="182"/>
      <c r="AJ74" s="182"/>
      <c r="AK74" s="182"/>
      <c r="AL74" s="182"/>
      <c r="AM74" s="174"/>
      <c r="AN74" s="183"/>
      <c r="AO74" s="174"/>
      <c r="AP74" s="174"/>
      <c r="AQ74" s="189"/>
      <c r="AR74" s="181" t="s">
        <v>7469</v>
      </c>
      <c r="AS74" s="182"/>
      <c r="AT74" s="182"/>
      <c r="AU74" s="182"/>
      <c r="AV74" s="182"/>
      <c r="AW74" s="185"/>
      <c r="AX74" s="183"/>
      <c r="AY74" s="185"/>
      <c r="AZ74" s="183"/>
      <c r="BA74" s="186"/>
      <c r="BB74" s="193" t="s">
        <v>7469</v>
      </c>
      <c r="BC74" s="182"/>
      <c r="BD74" s="182"/>
      <c r="BE74" s="182"/>
      <c r="BF74" s="182"/>
      <c r="BG74" s="185"/>
      <c r="BH74" s="183"/>
      <c r="BI74" s="185"/>
      <c r="BJ74" s="183"/>
      <c r="BK74" s="186"/>
      <c r="BL74" s="181" t="s">
        <v>7469</v>
      </c>
      <c r="BM74" s="182"/>
      <c r="BN74" s="182"/>
      <c r="BO74" s="182"/>
      <c r="BP74" s="182"/>
      <c r="BQ74" s="185"/>
      <c r="BR74" s="183"/>
      <c r="BS74" s="185"/>
      <c r="BT74" s="183"/>
      <c r="BU74" s="186"/>
      <c r="BV74" s="181" t="s">
        <v>7469</v>
      </c>
      <c r="BW74" s="182"/>
      <c r="BX74" s="182"/>
      <c r="BY74" s="182"/>
      <c r="BZ74" s="182"/>
      <c r="CA74" s="185"/>
      <c r="CB74" s="183"/>
      <c r="CC74" s="185"/>
      <c r="CD74" s="183"/>
      <c r="CE74" s="186"/>
      <c r="CF74" s="181" t="s">
        <v>7469</v>
      </c>
      <c r="CG74" s="182"/>
      <c r="CH74" s="182"/>
      <c r="CI74" s="182"/>
      <c r="CJ74" s="182"/>
      <c r="CK74" s="185"/>
      <c r="CL74" s="183"/>
      <c r="CM74" s="185"/>
      <c r="CN74" s="183"/>
      <c r="CO74" s="186"/>
      <c r="CP74" s="181" t="s">
        <v>7469</v>
      </c>
      <c r="CQ74" s="182"/>
      <c r="CR74" s="182"/>
      <c r="CS74" s="182"/>
      <c r="CT74" s="182"/>
      <c r="CU74" s="185"/>
      <c r="CV74" s="183"/>
      <c r="CW74" s="185"/>
      <c r="CX74" s="183"/>
      <c r="CY74" s="186"/>
      <c r="CZ74" s="181" t="s">
        <v>7469</v>
      </c>
      <c r="DA74" s="182"/>
      <c r="DB74" s="182"/>
      <c r="DC74" s="182"/>
      <c r="DD74" s="182"/>
      <c r="DE74" s="187"/>
      <c r="DF74" s="174"/>
      <c r="DG74" s="187"/>
      <c r="DH74" s="174"/>
      <c r="DI74" s="189"/>
      <c r="DJ74" s="181" t="s">
        <v>7469</v>
      </c>
      <c r="DK74" s="182"/>
      <c r="DL74" s="182"/>
      <c r="DM74" s="182"/>
      <c r="DN74" s="182"/>
      <c r="DO74" s="187"/>
      <c r="DP74" s="174"/>
      <c r="DQ74" s="187"/>
      <c r="DR74" s="174"/>
      <c r="DS74" s="189"/>
      <c r="DT74" s="181" t="s">
        <v>7469</v>
      </c>
      <c r="DU74" s="182"/>
      <c r="DV74" s="182"/>
      <c r="DW74" s="182"/>
      <c r="DX74" s="182"/>
      <c r="DY74" s="187"/>
      <c r="DZ74" s="174"/>
      <c r="EA74" s="187"/>
      <c r="EB74" s="174"/>
      <c r="EC74" s="189"/>
      <c r="ED74" s="181" t="s">
        <v>7469</v>
      </c>
      <c r="EE74" s="182"/>
      <c r="EF74" s="182"/>
      <c r="EG74" s="182"/>
      <c r="EH74" s="182"/>
      <c r="EI74" s="187"/>
      <c r="EJ74" s="174"/>
      <c r="EK74" s="187"/>
      <c r="EL74" s="174"/>
      <c r="EM74" s="189"/>
      <c r="EN74" s="181" t="s">
        <v>7469</v>
      </c>
      <c r="EO74" s="182"/>
      <c r="EP74" s="182"/>
      <c r="EQ74" s="182"/>
      <c r="ER74" s="182"/>
      <c r="ES74" s="187"/>
      <c r="ET74" s="174"/>
      <c r="EU74" s="187"/>
      <c r="EV74" s="174"/>
      <c r="EW74" s="189"/>
      <c r="EX74" s="181" t="s">
        <v>7469</v>
      </c>
      <c r="EY74" s="182"/>
      <c r="EZ74" s="182"/>
      <c r="FA74" s="182"/>
      <c r="FB74" s="182"/>
      <c r="FC74" s="187"/>
      <c r="FD74" s="174"/>
      <c r="FE74" s="187"/>
      <c r="FF74" s="174"/>
      <c r="FG74" s="189"/>
      <c r="FH74" s="181" t="s">
        <v>7469</v>
      </c>
      <c r="FI74" s="182"/>
      <c r="FJ74" s="182"/>
      <c r="FK74" s="182"/>
      <c r="FL74" s="182"/>
      <c r="FM74" s="187"/>
      <c r="FN74" s="174"/>
      <c r="FO74" s="187"/>
      <c r="FP74" s="174"/>
      <c r="FQ74" s="189"/>
    </row>
    <row r="75" spans="1:173" s="172" customFormat="1">
      <c r="A75" s="173">
        <v>928048502043</v>
      </c>
      <c r="B75" s="174" t="s">
        <v>4801</v>
      </c>
      <c r="C75" s="175">
        <v>871150070622540</v>
      </c>
      <c r="D75" s="174" t="s">
        <v>7982</v>
      </c>
      <c r="E75" s="175">
        <v>8711500706225</v>
      </c>
      <c r="F75" s="176" t="s">
        <v>7979</v>
      </c>
      <c r="G75" s="177">
        <v>1750</v>
      </c>
      <c r="H75" s="178">
        <v>36</v>
      </c>
      <c r="I75" s="177">
        <v>20000</v>
      </c>
      <c r="J75" s="178">
        <v>48.611111111111114</v>
      </c>
      <c r="K75" s="179" t="s">
        <v>130</v>
      </c>
      <c r="L75" s="177" t="s">
        <v>7980</v>
      </c>
      <c r="M75" s="180">
        <v>1200</v>
      </c>
      <c r="N75" s="181" t="s">
        <v>7469</v>
      </c>
      <c r="O75" s="182"/>
      <c r="P75" s="182"/>
      <c r="Q75" s="182"/>
      <c r="R75" s="182"/>
      <c r="S75" s="177"/>
      <c r="T75" s="183"/>
      <c r="U75" s="177"/>
      <c r="V75" s="183"/>
      <c r="W75" s="184"/>
      <c r="X75" s="181" t="s">
        <v>7469</v>
      </c>
      <c r="Y75" s="182"/>
      <c r="Z75" s="182"/>
      <c r="AA75" s="182"/>
      <c r="AB75" s="182"/>
      <c r="AC75" s="187"/>
      <c r="AD75" s="174"/>
      <c r="AE75" s="187"/>
      <c r="AF75" s="174"/>
      <c r="AG75" s="186"/>
      <c r="AH75" s="181" t="s">
        <v>7469</v>
      </c>
      <c r="AI75" s="182"/>
      <c r="AJ75" s="182"/>
      <c r="AK75" s="182"/>
      <c r="AL75" s="182"/>
      <c r="AM75" s="174"/>
      <c r="AN75" s="183"/>
      <c r="AO75" s="174"/>
      <c r="AP75" s="174"/>
      <c r="AQ75" s="189"/>
      <c r="AR75" s="181" t="s">
        <v>7469</v>
      </c>
      <c r="AS75" s="182"/>
      <c r="AT75" s="182"/>
      <c r="AU75" s="182"/>
      <c r="AV75" s="182"/>
      <c r="AW75" s="185"/>
      <c r="AX75" s="183"/>
      <c r="AY75" s="185"/>
      <c r="AZ75" s="183"/>
      <c r="BA75" s="186"/>
      <c r="BB75" s="193" t="s">
        <v>7469</v>
      </c>
      <c r="BC75" s="182"/>
      <c r="BD75" s="182"/>
      <c r="BE75" s="182"/>
      <c r="BF75" s="182"/>
      <c r="BG75" s="185"/>
      <c r="BH75" s="183"/>
      <c r="BI75" s="185"/>
      <c r="BJ75" s="183"/>
      <c r="BK75" s="186"/>
      <c r="BL75" s="181" t="s">
        <v>7469</v>
      </c>
      <c r="BM75" s="182"/>
      <c r="BN75" s="182"/>
      <c r="BO75" s="182"/>
      <c r="BP75" s="182"/>
      <c r="BQ75" s="185"/>
      <c r="BR75" s="183"/>
      <c r="BS75" s="185"/>
      <c r="BT75" s="183"/>
      <c r="BU75" s="186"/>
      <c r="BV75" s="181" t="s">
        <v>7469</v>
      </c>
      <c r="BW75" s="182"/>
      <c r="BX75" s="182"/>
      <c r="BY75" s="182"/>
      <c r="BZ75" s="182"/>
      <c r="CA75" s="185"/>
      <c r="CB75" s="183"/>
      <c r="CC75" s="185"/>
      <c r="CD75" s="183"/>
      <c r="CE75" s="186"/>
      <c r="CF75" s="181" t="s">
        <v>7469</v>
      </c>
      <c r="CG75" s="182"/>
      <c r="CH75" s="182"/>
      <c r="CI75" s="182"/>
      <c r="CJ75" s="182"/>
      <c r="CK75" s="185"/>
      <c r="CL75" s="183"/>
      <c r="CM75" s="185"/>
      <c r="CN75" s="183"/>
      <c r="CO75" s="186"/>
      <c r="CP75" s="181" t="s">
        <v>7469</v>
      </c>
      <c r="CQ75" s="182"/>
      <c r="CR75" s="182"/>
      <c r="CS75" s="182"/>
      <c r="CT75" s="182"/>
      <c r="CU75" s="185"/>
      <c r="CV75" s="183"/>
      <c r="CW75" s="185"/>
      <c r="CX75" s="183"/>
      <c r="CY75" s="186"/>
      <c r="CZ75" s="181" t="s">
        <v>7469</v>
      </c>
      <c r="DA75" s="182"/>
      <c r="DB75" s="182"/>
      <c r="DC75" s="182"/>
      <c r="DD75" s="182"/>
      <c r="DE75" s="187"/>
      <c r="DF75" s="174"/>
      <c r="DG75" s="187"/>
      <c r="DH75" s="174"/>
      <c r="DI75" s="189"/>
      <c r="DJ75" s="181" t="s">
        <v>7469</v>
      </c>
      <c r="DK75" s="182"/>
      <c r="DL75" s="182"/>
      <c r="DM75" s="182"/>
      <c r="DN75" s="182"/>
      <c r="DO75" s="187"/>
      <c r="DP75" s="174"/>
      <c r="DQ75" s="187"/>
      <c r="DR75" s="174"/>
      <c r="DS75" s="189"/>
      <c r="DT75" s="173">
        <v>929002479402</v>
      </c>
      <c r="DU75" s="182" t="s">
        <v>7983</v>
      </c>
      <c r="DV75" s="182" t="s">
        <v>7984</v>
      </c>
      <c r="DW75" s="182" t="s">
        <v>7985</v>
      </c>
      <c r="DX75" s="182" t="s">
        <v>7986</v>
      </c>
      <c r="DY75" s="187" t="s">
        <v>1328</v>
      </c>
      <c r="DZ75" s="174" t="s">
        <v>1318</v>
      </c>
      <c r="EA75" s="187" t="s">
        <v>1910</v>
      </c>
      <c r="EB75" s="174" t="s">
        <v>140</v>
      </c>
      <c r="EC75" s="189" t="s">
        <v>132</v>
      </c>
      <c r="ED75" s="181" t="s">
        <v>7469</v>
      </c>
      <c r="EE75" s="182"/>
      <c r="EF75" s="182"/>
      <c r="EG75" s="182"/>
      <c r="EH75" s="182"/>
      <c r="EI75" s="187"/>
      <c r="EJ75" s="174"/>
      <c r="EK75" s="187"/>
      <c r="EL75" s="174"/>
      <c r="EM75" s="189"/>
      <c r="EN75" s="181" t="s">
        <v>7469</v>
      </c>
      <c r="EO75" s="182"/>
      <c r="EP75" s="182"/>
      <c r="EQ75" s="182"/>
      <c r="ER75" s="182"/>
      <c r="ES75" s="187"/>
      <c r="ET75" s="174"/>
      <c r="EU75" s="187"/>
      <c r="EV75" s="174"/>
      <c r="EW75" s="189"/>
      <c r="EX75" s="181" t="s">
        <v>7469</v>
      </c>
      <c r="EY75" s="182"/>
      <c r="EZ75" s="182"/>
      <c r="FA75" s="182"/>
      <c r="FB75" s="182"/>
      <c r="FC75" s="187"/>
      <c r="FD75" s="174"/>
      <c r="FE75" s="187"/>
      <c r="FF75" s="174"/>
      <c r="FG75" s="189"/>
      <c r="FH75" s="181" t="s">
        <v>7469</v>
      </c>
      <c r="FI75" s="182"/>
      <c r="FJ75" s="182"/>
      <c r="FK75" s="182"/>
      <c r="FL75" s="182"/>
      <c r="FM75" s="187"/>
      <c r="FN75" s="174"/>
      <c r="FO75" s="187"/>
      <c r="FP75" s="174"/>
      <c r="FQ75" s="189"/>
    </row>
    <row r="76" spans="1:173" s="172" customFormat="1">
      <c r="A76" s="173">
        <v>928049002043</v>
      </c>
      <c r="B76" s="174" t="s">
        <v>4803</v>
      </c>
      <c r="C76" s="175">
        <v>871150070623240</v>
      </c>
      <c r="D76" s="174" t="s">
        <v>7987</v>
      </c>
      <c r="E76" s="175">
        <v>8711500706232</v>
      </c>
      <c r="F76" s="176" t="s">
        <v>7979</v>
      </c>
      <c r="G76" s="177">
        <v>2800</v>
      </c>
      <c r="H76" s="178">
        <v>58</v>
      </c>
      <c r="I76" s="177">
        <v>20000</v>
      </c>
      <c r="J76" s="178">
        <v>48.275862068965516</v>
      </c>
      <c r="K76" s="179" t="s">
        <v>130</v>
      </c>
      <c r="L76" s="177" t="s">
        <v>7980</v>
      </c>
      <c r="M76" s="180">
        <v>1500</v>
      </c>
      <c r="N76" s="181" t="s">
        <v>7469</v>
      </c>
      <c r="O76" s="182"/>
      <c r="P76" s="182"/>
      <c r="Q76" s="182"/>
      <c r="R76" s="182"/>
      <c r="S76" s="177"/>
      <c r="T76" s="183"/>
      <c r="U76" s="177"/>
      <c r="V76" s="183"/>
      <c r="W76" s="184"/>
      <c r="X76" s="181" t="s">
        <v>7469</v>
      </c>
      <c r="Y76" s="182"/>
      <c r="Z76" s="182"/>
      <c r="AA76" s="182"/>
      <c r="AB76" s="182"/>
      <c r="AC76" s="187"/>
      <c r="AD76" s="174"/>
      <c r="AE76" s="187"/>
      <c r="AF76" s="174"/>
      <c r="AG76" s="186"/>
      <c r="AH76" s="181" t="s">
        <v>7469</v>
      </c>
      <c r="AI76" s="182"/>
      <c r="AJ76" s="182"/>
      <c r="AK76" s="182"/>
      <c r="AL76" s="182"/>
      <c r="AM76" s="174"/>
      <c r="AN76" s="183"/>
      <c r="AO76" s="174"/>
      <c r="AP76" s="174"/>
      <c r="AQ76" s="189"/>
      <c r="AR76" s="181" t="s">
        <v>7469</v>
      </c>
      <c r="AS76" s="182"/>
      <c r="AT76" s="182"/>
      <c r="AU76" s="182"/>
      <c r="AV76" s="182"/>
      <c r="AW76" s="185"/>
      <c r="AX76" s="183"/>
      <c r="AY76" s="185"/>
      <c r="AZ76" s="183"/>
      <c r="BA76" s="186"/>
      <c r="BB76" s="193" t="s">
        <v>7469</v>
      </c>
      <c r="BC76" s="182"/>
      <c r="BD76" s="182"/>
      <c r="BE76" s="182"/>
      <c r="BF76" s="182"/>
      <c r="BG76" s="185"/>
      <c r="BH76" s="183"/>
      <c r="BI76" s="185"/>
      <c r="BJ76" s="183"/>
      <c r="BK76" s="186"/>
      <c r="BL76" s="181" t="s">
        <v>7469</v>
      </c>
      <c r="BM76" s="182"/>
      <c r="BN76" s="182"/>
      <c r="BO76" s="182"/>
      <c r="BP76" s="182"/>
      <c r="BQ76" s="185"/>
      <c r="BR76" s="183"/>
      <c r="BS76" s="185"/>
      <c r="BT76" s="183"/>
      <c r="BU76" s="186"/>
      <c r="BV76" s="181" t="s">
        <v>7469</v>
      </c>
      <c r="BW76" s="182"/>
      <c r="BX76" s="182"/>
      <c r="BY76" s="182"/>
      <c r="BZ76" s="182"/>
      <c r="CA76" s="185"/>
      <c r="CB76" s="183"/>
      <c r="CC76" s="185"/>
      <c r="CD76" s="183"/>
      <c r="CE76" s="186"/>
      <c r="CF76" s="181" t="s">
        <v>7469</v>
      </c>
      <c r="CG76" s="182"/>
      <c r="CH76" s="182"/>
      <c r="CI76" s="182"/>
      <c r="CJ76" s="182"/>
      <c r="CK76" s="185"/>
      <c r="CL76" s="183"/>
      <c r="CM76" s="185"/>
      <c r="CN76" s="183"/>
      <c r="CO76" s="186"/>
      <c r="CP76" s="181" t="s">
        <v>7469</v>
      </c>
      <c r="CQ76" s="182"/>
      <c r="CR76" s="182"/>
      <c r="CS76" s="182"/>
      <c r="CT76" s="182"/>
      <c r="CU76" s="185"/>
      <c r="CV76" s="183"/>
      <c r="CW76" s="185"/>
      <c r="CX76" s="183"/>
      <c r="CY76" s="186"/>
      <c r="CZ76" s="181" t="s">
        <v>7469</v>
      </c>
      <c r="DA76" s="182"/>
      <c r="DB76" s="182"/>
      <c r="DC76" s="182"/>
      <c r="DD76" s="182"/>
      <c r="DE76" s="187"/>
      <c r="DF76" s="174"/>
      <c r="DG76" s="187"/>
      <c r="DH76" s="174"/>
      <c r="DI76" s="189"/>
      <c r="DJ76" s="181" t="s">
        <v>7469</v>
      </c>
      <c r="DK76" s="182"/>
      <c r="DL76" s="182"/>
      <c r="DM76" s="182"/>
      <c r="DN76" s="182"/>
      <c r="DO76" s="187"/>
      <c r="DP76" s="174"/>
      <c r="DQ76" s="187"/>
      <c r="DR76" s="174"/>
      <c r="DS76" s="189"/>
      <c r="DT76" s="181" t="s">
        <v>7469</v>
      </c>
      <c r="DU76" s="182"/>
      <c r="DV76" s="182"/>
      <c r="DW76" s="182"/>
      <c r="DX76" s="182"/>
      <c r="DY76" s="187"/>
      <c r="DZ76" s="174"/>
      <c r="EA76" s="187"/>
      <c r="EB76" s="174"/>
      <c r="EC76" s="189"/>
      <c r="ED76" s="181" t="s">
        <v>7469</v>
      </c>
      <c r="EE76" s="182"/>
      <c r="EF76" s="182"/>
      <c r="EG76" s="182"/>
      <c r="EH76" s="182"/>
      <c r="EI76" s="187"/>
      <c r="EJ76" s="174"/>
      <c r="EK76" s="187"/>
      <c r="EL76" s="174"/>
      <c r="EM76" s="189"/>
      <c r="EN76" s="181" t="s">
        <v>7469</v>
      </c>
      <c r="EO76" s="182"/>
      <c r="EP76" s="182"/>
      <c r="EQ76" s="182"/>
      <c r="ER76" s="182"/>
      <c r="ES76" s="187"/>
      <c r="ET76" s="174"/>
      <c r="EU76" s="187"/>
      <c r="EV76" s="174"/>
      <c r="EW76" s="189"/>
      <c r="EX76" s="181" t="s">
        <v>7469</v>
      </c>
      <c r="EY76" s="182"/>
      <c r="EZ76" s="182"/>
      <c r="FA76" s="182"/>
      <c r="FB76" s="182"/>
      <c r="FC76" s="187"/>
      <c r="FD76" s="174"/>
      <c r="FE76" s="187"/>
      <c r="FF76" s="174"/>
      <c r="FG76" s="189"/>
      <c r="FH76" s="181" t="s">
        <v>7469</v>
      </c>
      <c r="FI76" s="182"/>
      <c r="FJ76" s="182"/>
      <c r="FK76" s="182"/>
      <c r="FL76" s="182"/>
      <c r="FM76" s="187"/>
      <c r="FN76" s="174"/>
      <c r="FO76" s="187"/>
      <c r="FP76" s="174"/>
      <c r="FQ76" s="189"/>
    </row>
    <row r="77" spans="1:173" s="172" customFormat="1">
      <c r="A77" s="173">
        <v>928048045015</v>
      </c>
      <c r="B77" s="174" t="s">
        <v>7988</v>
      </c>
      <c r="C77" s="175">
        <v>871150089350540</v>
      </c>
      <c r="D77" s="174" t="s">
        <v>7989</v>
      </c>
      <c r="E77" s="175">
        <v>8711500893505</v>
      </c>
      <c r="F77" s="176" t="s">
        <v>7468</v>
      </c>
      <c r="G77" s="177">
        <v>1000</v>
      </c>
      <c r="H77" s="178">
        <v>18</v>
      </c>
      <c r="I77" s="177">
        <v>13000</v>
      </c>
      <c r="J77" s="178">
        <v>55.555555555555557</v>
      </c>
      <c r="K77" s="179" t="s">
        <v>130</v>
      </c>
      <c r="L77" s="177" t="s">
        <v>7980</v>
      </c>
      <c r="M77" s="180">
        <v>600</v>
      </c>
      <c r="N77" s="181" t="s">
        <v>7469</v>
      </c>
      <c r="O77" s="182"/>
      <c r="P77" s="182"/>
      <c r="Q77" s="182"/>
      <c r="R77" s="182"/>
      <c r="S77" s="177"/>
      <c r="T77" s="183"/>
      <c r="U77" s="177"/>
      <c r="V77" s="183"/>
      <c r="W77" s="184"/>
      <c r="X77" s="181" t="s">
        <v>7469</v>
      </c>
      <c r="Y77" s="182"/>
      <c r="Z77" s="182"/>
      <c r="AA77" s="182"/>
      <c r="AB77" s="182"/>
      <c r="AC77" s="187"/>
      <c r="AD77" s="174"/>
      <c r="AE77" s="187"/>
      <c r="AF77" s="174"/>
      <c r="AG77" s="186"/>
      <c r="AH77" s="181" t="s">
        <v>7469</v>
      </c>
      <c r="AI77" s="182"/>
      <c r="AJ77" s="182"/>
      <c r="AK77" s="182"/>
      <c r="AL77" s="182"/>
      <c r="AM77" s="174"/>
      <c r="AN77" s="183"/>
      <c r="AO77" s="174"/>
      <c r="AP77" s="174"/>
      <c r="AQ77" s="189"/>
      <c r="AR77" s="181" t="s">
        <v>7469</v>
      </c>
      <c r="AS77" s="182"/>
      <c r="AT77" s="182"/>
      <c r="AU77" s="182"/>
      <c r="AV77" s="182"/>
      <c r="AW77" s="185"/>
      <c r="AX77" s="183"/>
      <c r="AY77" s="185"/>
      <c r="AZ77" s="183"/>
      <c r="BA77" s="186"/>
      <c r="BB77" s="193" t="s">
        <v>7469</v>
      </c>
      <c r="BC77" s="182"/>
      <c r="BD77" s="182"/>
      <c r="BE77" s="182"/>
      <c r="BF77" s="182"/>
      <c r="BG77" s="185"/>
      <c r="BH77" s="183"/>
      <c r="BI77" s="185"/>
      <c r="BJ77" s="183"/>
      <c r="BK77" s="186"/>
      <c r="BL77" s="181" t="s">
        <v>7469</v>
      </c>
      <c r="BM77" s="182"/>
      <c r="BN77" s="182"/>
      <c r="BO77" s="182"/>
      <c r="BP77" s="182"/>
      <c r="BQ77" s="185"/>
      <c r="BR77" s="183"/>
      <c r="BS77" s="185"/>
      <c r="BT77" s="183"/>
      <c r="BU77" s="186"/>
      <c r="BV77" s="181" t="s">
        <v>7469</v>
      </c>
      <c r="BW77" s="182"/>
      <c r="BX77" s="182"/>
      <c r="BY77" s="182"/>
      <c r="BZ77" s="182"/>
      <c r="CA77" s="185"/>
      <c r="CB77" s="183"/>
      <c r="CC77" s="185"/>
      <c r="CD77" s="183"/>
      <c r="CE77" s="186"/>
      <c r="CF77" s="181" t="s">
        <v>7469</v>
      </c>
      <c r="CG77" s="182"/>
      <c r="CH77" s="182"/>
      <c r="CI77" s="182"/>
      <c r="CJ77" s="182"/>
      <c r="CK77" s="185"/>
      <c r="CL77" s="183"/>
      <c r="CM77" s="185"/>
      <c r="CN77" s="183"/>
      <c r="CO77" s="186"/>
      <c r="CP77" s="181" t="s">
        <v>7469</v>
      </c>
      <c r="CQ77" s="182"/>
      <c r="CR77" s="182"/>
      <c r="CS77" s="182"/>
      <c r="CT77" s="182"/>
      <c r="CU77" s="185"/>
      <c r="CV77" s="183"/>
      <c r="CW77" s="185"/>
      <c r="CX77" s="183"/>
      <c r="CY77" s="186"/>
      <c r="CZ77" s="181" t="s">
        <v>7469</v>
      </c>
      <c r="DA77" s="182"/>
      <c r="DB77" s="182"/>
      <c r="DC77" s="182"/>
      <c r="DD77" s="182"/>
      <c r="DE77" s="187"/>
      <c r="DF77" s="174"/>
      <c r="DG77" s="187"/>
      <c r="DH77" s="174"/>
      <c r="DI77" s="189"/>
      <c r="DJ77" s="181" t="s">
        <v>7469</v>
      </c>
      <c r="DK77" s="182"/>
      <c r="DL77" s="182"/>
      <c r="DM77" s="182"/>
      <c r="DN77" s="182"/>
      <c r="DO77" s="187"/>
      <c r="DP77" s="174"/>
      <c r="DQ77" s="187"/>
      <c r="DR77" s="174"/>
      <c r="DS77" s="189"/>
      <c r="DT77" s="181" t="s">
        <v>7469</v>
      </c>
      <c r="DU77" s="182"/>
      <c r="DV77" s="182"/>
      <c r="DW77" s="182"/>
      <c r="DX77" s="182"/>
      <c r="DY77" s="187"/>
      <c r="DZ77" s="174"/>
      <c r="EA77" s="187"/>
      <c r="EB77" s="174"/>
      <c r="EC77" s="189"/>
      <c r="ED77" s="181" t="s">
        <v>7469</v>
      </c>
      <c r="EE77" s="182"/>
      <c r="EF77" s="182"/>
      <c r="EG77" s="182"/>
      <c r="EH77" s="182"/>
      <c r="EI77" s="187"/>
      <c r="EJ77" s="174"/>
      <c r="EK77" s="187"/>
      <c r="EL77" s="174"/>
      <c r="EM77" s="189"/>
      <c r="EN77" s="181" t="s">
        <v>7469</v>
      </c>
      <c r="EO77" s="182"/>
      <c r="EP77" s="182"/>
      <c r="EQ77" s="182"/>
      <c r="ER77" s="182"/>
      <c r="ES77" s="187"/>
      <c r="ET77" s="174"/>
      <c r="EU77" s="187"/>
      <c r="EV77" s="174"/>
      <c r="EW77" s="189"/>
      <c r="EX77" s="181" t="s">
        <v>7469</v>
      </c>
      <c r="EY77" s="182"/>
      <c r="EZ77" s="182"/>
      <c r="FA77" s="182"/>
      <c r="FB77" s="182"/>
      <c r="FC77" s="187"/>
      <c r="FD77" s="174"/>
      <c r="FE77" s="187"/>
      <c r="FF77" s="174"/>
      <c r="FG77" s="189"/>
      <c r="FH77" s="181" t="s">
        <v>7469</v>
      </c>
      <c r="FI77" s="182"/>
      <c r="FJ77" s="182"/>
      <c r="FK77" s="182"/>
      <c r="FL77" s="182"/>
      <c r="FM77" s="187"/>
      <c r="FN77" s="174"/>
      <c r="FO77" s="187"/>
      <c r="FP77" s="174"/>
      <c r="FQ77" s="189"/>
    </row>
    <row r="78" spans="1:173" s="172" customFormat="1">
      <c r="A78" s="173">
        <v>928048545015</v>
      </c>
      <c r="B78" s="174" t="s">
        <v>7990</v>
      </c>
      <c r="C78" s="175">
        <v>871150089352940</v>
      </c>
      <c r="D78" s="174" t="s">
        <v>7991</v>
      </c>
      <c r="E78" s="175">
        <v>8711500893529</v>
      </c>
      <c r="F78" s="176" t="s">
        <v>7468</v>
      </c>
      <c r="G78" s="177">
        <v>2370</v>
      </c>
      <c r="H78" s="178">
        <v>36</v>
      </c>
      <c r="I78" s="177">
        <v>13000</v>
      </c>
      <c r="J78" s="178">
        <v>65.833333333333329</v>
      </c>
      <c r="K78" s="179" t="s">
        <v>130</v>
      </c>
      <c r="L78" s="177" t="s">
        <v>7980</v>
      </c>
      <c r="M78" s="180">
        <v>1200</v>
      </c>
      <c r="N78" s="181" t="s">
        <v>7469</v>
      </c>
      <c r="O78" s="182"/>
      <c r="P78" s="182"/>
      <c r="Q78" s="182"/>
      <c r="R78" s="182"/>
      <c r="S78" s="177"/>
      <c r="T78" s="183"/>
      <c r="U78" s="177"/>
      <c r="V78" s="183"/>
      <c r="W78" s="184"/>
      <c r="X78" s="181" t="s">
        <v>7469</v>
      </c>
      <c r="Y78" s="182"/>
      <c r="Z78" s="182"/>
      <c r="AA78" s="182"/>
      <c r="AB78" s="182"/>
      <c r="AC78" s="187"/>
      <c r="AD78" s="174"/>
      <c r="AE78" s="187"/>
      <c r="AF78" s="174"/>
      <c r="AG78" s="186"/>
      <c r="AH78" s="181" t="s">
        <v>7469</v>
      </c>
      <c r="AI78" s="182"/>
      <c r="AJ78" s="182"/>
      <c r="AK78" s="182"/>
      <c r="AL78" s="182"/>
      <c r="AM78" s="174"/>
      <c r="AN78" s="183"/>
      <c r="AO78" s="174"/>
      <c r="AP78" s="174"/>
      <c r="AQ78" s="189"/>
      <c r="AR78" s="181" t="s">
        <v>7469</v>
      </c>
      <c r="AS78" s="182"/>
      <c r="AT78" s="182"/>
      <c r="AU78" s="182"/>
      <c r="AV78" s="182"/>
      <c r="AW78" s="185"/>
      <c r="AX78" s="183"/>
      <c r="AY78" s="185"/>
      <c r="AZ78" s="183"/>
      <c r="BA78" s="186"/>
      <c r="BB78" s="193" t="s">
        <v>7469</v>
      </c>
      <c r="BC78" s="182"/>
      <c r="BD78" s="182"/>
      <c r="BE78" s="182"/>
      <c r="BF78" s="182"/>
      <c r="BG78" s="185"/>
      <c r="BH78" s="183"/>
      <c r="BI78" s="185"/>
      <c r="BJ78" s="183"/>
      <c r="BK78" s="186"/>
      <c r="BL78" s="181" t="s">
        <v>7469</v>
      </c>
      <c r="BM78" s="182"/>
      <c r="BN78" s="182"/>
      <c r="BO78" s="182"/>
      <c r="BP78" s="182"/>
      <c r="BQ78" s="185"/>
      <c r="BR78" s="183"/>
      <c r="BS78" s="185"/>
      <c r="BT78" s="183"/>
      <c r="BU78" s="186"/>
      <c r="BV78" s="181" t="s">
        <v>7469</v>
      </c>
      <c r="BW78" s="182"/>
      <c r="BX78" s="182"/>
      <c r="BY78" s="182"/>
      <c r="BZ78" s="182"/>
      <c r="CA78" s="185"/>
      <c r="CB78" s="183"/>
      <c r="CC78" s="185"/>
      <c r="CD78" s="183"/>
      <c r="CE78" s="186"/>
      <c r="CF78" s="181" t="s">
        <v>7469</v>
      </c>
      <c r="CG78" s="182"/>
      <c r="CH78" s="182"/>
      <c r="CI78" s="182"/>
      <c r="CJ78" s="182"/>
      <c r="CK78" s="185"/>
      <c r="CL78" s="183"/>
      <c r="CM78" s="185"/>
      <c r="CN78" s="183"/>
      <c r="CO78" s="186"/>
      <c r="CP78" s="181" t="s">
        <v>7469</v>
      </c>
      <c r="CQ78" s="182"/>
      <c r="CR78" s="182"/>
      <c r="CS78" s="182"/>
      <c r="CT78" s="182"/>
      <c r="CU78" s="185"/>
      <c r="CV78" s="183"/>
      <c r="CW78" s="185"/>
      <c r="CX78" s="183"/>
      <c r="CY78" s="186"/>
      <c r="CZ78" s="181" t="s">
        <v>7469</v>
      </c>
      <c r="DA78" s="182"/>
      <c r="DB78" s="182"/>
      <c r="DC78" s="182"/>
      <c r="DD78" s="182"/>
      <c r="DE78" s="187"/>
      <c r="DF78" s="174"/>
      <c r="DG78" s="187"/>
      <c r="DH78" s="174"/>
      <c r="DI78" s="189"/>
      <c r="DJ78" s="181" t="s">
        <v>7469</v>
      </c>
      <c r="DK78" s="182"/>
      <c r="DL78" s="182"/>
      <c r="DM78" s="182"/>
      <c r="DN78" s="182"/>
      <c r="DO78" s="187"/>
      <c r="DP78" s="174"/>
      <c r="DQ78" s="187"/>
      <c r="DR78" s="174"/>
      <c r="DS78" s="189"/>
      <c r="DT78" s="181" t="s">
        <v>7469</v>
      </c>
      <c r="DU78" s="182"/>
      <c r="DV78" s="182"/>
      <c r="DW78" s="182"/>
      <c r="DX78" s="182"/>
      <c r="DY78" s="187"/>
      <c r="DZ78" s="174"/>
      <c r="EA78" s="187"/>
      <c r="EB78" s="174"/>
      <c r="EC78" s="189"/>
      <c r="ED78" s="181" t="s">
        <v>7469</v>
      </c>
      <c r="EE78" s="182"/>
      <c r="EF78" s="182"/>
      <c r="EG78" s="182"/>
      <c r="EH78" s="182"/>
      <c r="EI78" s="187"/>
      <c r="EJ78" s="174"/>
      <c r="EK78" s="187"/>
      <c r="EL78" s="174"/>
      <c r="EM78" s="189"/>
      <c r="EN78" s="181" t="s">
        <v>7469</v>
      </c>
      <c r="EO78" s="182"/>
      <c r="EP78" s="182"/>
      <c r="EQ78" s="182"/>
      <c r="ER78" s="182"/>
      <c r="ES78" s="187"/>
      <c r="ET78" s="174"/>
      <c r="EU78" s="187"/>
      <c r="EV78" s="174"/>
      <c r="EW78" s="189"/>
      <c r="EX78" s="181" t="s">
        <v>7469</v>
      </c>
      <c r="EY78" s="182"/>
      <c r="EZ78" s="182"/>
      <c r="FA78" s="182"/>
      <c r="FB78" s="182"/>
      <c r="FC78" s="187"/>
      <c r="FD78" s="174"/>
      <c r="FE78" s="187"/>
      <c r="FF78" s="174"/>
      <c r="FG78" s="189"/>
      <c r="FH78" s="181" t="s">
        <v>7469</v>
      </c>
      <c r="FI78" s="182"/>
      <c r="FJ78" s="182"/>
      <c r="FK78" s="182"/>
      <c r="FL78" s="182"/>
      <c r="FM78" s="187"/>
      <c r="FN78" s="174"/>
      <c r="FO78" s="187"/>
      <c r="FP78" s="174"/>
      <c r="FQ78" s="189"/>
    </row>
    <row r="79" spans="1:173" s="172" customFormat="1" ht="15" thickBot="1">
      <c r="A79" s="196">
        <v>928049045015</v>
      </c>
      <c r="B79" s="197" t="s">
        <v>7992</v>
      </c>
      <c r="C79" s="198">
        <v>871150089354340</v>
      </c>
      <c r="D79" s="197" t="s">
        <v>7993</v>
      </c>
      <c r="E79" s="198">
        <v>8711500893543</v>
      </c>
      <c r="F79" s="199" t="s">
        <v>7468</v>
      </c>
      <c r="G79" s="200">
        <v>3740</v>
      </c>
      <c r="H79" s="201">
        <v>58</v>
      </c>
      <c r="I79" s="200">
        <v>13000</v>
      </c>
      <c r="J79" s="201">
        <v>64.482758620689651</v>
      </c>
      <c r="K79" s="202" t="s">
        <v>130</v>
      </c>
      <c r="L79" s="200" t="s">
        <v>7980</v>
      </c>
      <c r="M79" s="203">
        <v>1500</v>
      </c>
      <c r="N79" s="204" t="s">
        <v>7469</v>
      </c>
      <c r="O79" s="205"/>
      <c r="P79" s="205"/>
      <c r="Q79" s="205"/>
      <c r="R79" s="205"/>
      <c r="S79" s="200"/>
      <c r="T79" s="206"/>
      <c r="U79" s="200"/>
      <c r="V79" s="206"/>
      <c r="W79" s="207"/>
      <c r="X79" s="204" t="s">
        <v>7469</v>
      </c>
      <c r="Y79" s="205"/>
      <c r="Z79" s="205"/>
      <c r="AA79" s="205"/>
      <c r="AB79" s="205"/>
      <c r="AC79" s="208"/>
      <c r="AD79" s="197"/>
      <c r="AE79" s="208"/>
      <c r="AF79" s="197"/>
      <c r="AG79" s="209"/>
      <c r="AH79" s="204" t="s">
        <v>7469</v>
      </c>
      <c r="AI79" s="205"/>
      <c r="AJ79" s="205"/>
      <c r="AK79" s="205"/>
      <c r="AL79" s="205"/>
      <c r="AM79" s="197"/>
      <c r="AN79" s="206"/>
      <c r="AO79" s="197"/>
      <c r="AP79" s="197"/>
      <c r="AQ79" s="210"/>
      <c r="AR79" s="204" t="s">
        <v>7469</v>
      </c>
      <c r="AS79" s="205"/>
      <c r="AT79" s="205"/>
      <c r="AU79" s="205"/>
      <c r="AV79" s="205"/>
      <c r="AW79" s="211"/>
      <c r="AX79" s="206"/>
      <c r="AY79" s="211"/>
      <c r="AZ79" s="206"/>
      <c r="BA79" s="209"/>
      <c r="BB79" s="212" t="s">
        <v>7469</v>
      </c>
      <c r="BC79" s="205"/>
      <c r="BD79" s="205"/>
      <c r="BE79" s="205"/>
      <c r="BF79" s="205"/>
      <c r="BG79" s="211"/>
      <c r="BH79" s="206"/>
      <c r="BI79" s="211"/>
      <c r="BJ79" s="206"/>
      <c r="BK79" s="209"/>
      <c r="BL79" s="204" t="s">
        <v>7469</v>
      </c>
      <c r="BM79" s="205"/>
      <c r="BN79" s="205"/>
      <c r="BO79" s="205"/>
      <c r="BP79" s="205"/>
      <c r="BQ79" s="211"/>
      <c r="BR79" s="206"/>
      <c r="BS79" s="211"/>
      <c r="BT79" s="206"/>
      <c r="BU79" s="209"/>
      <c r="BV79" s="204" t="s">
        <v>7469</v>
      </c>
      <c r="BW79" s="205"/>
      <c r="BX79" s="205"/>
      <c r="BY79" s="205"/>
      <c r="BZ79" s="205"/>
      <c r="CA79" s="211"/>
      <c r="CB79" s="206"/>
      <c r="CC79" s="211"/>
      <c r="CD79" s="206"/>
      <c r="CE79" s="209"/>
      <c r="CF79" s="204" t="s">
        <v>7469</v>
      </c>
      <c r="CG79" s="205"/>
      <c r="CH79" s="205"/>
      <c r="CI79" s="205"/>
      <c r="CJ79" s="205"/>
      <c r="CK79" s="211"/>
      <c r="CL79" s="206"/>
      <c r="CM79" s="211"/>
      <c r="CN79" s="206"/>
      <c r="CO79" s="209"/>
      <c r="CP79" s="204" t="s">
        <v>7469</v>
      </c>
      <c r="CQ79" s="205"/>
      <c r="CR79" s="205"/>
      <c r="CS79" s="205"/>
      <c r="CT79" s="205"/>
      <c r="CU79" s="211"/>
      <c r="CV79" s="206"/>
      <c r="CW79" s="211"/>
      <c r="CX79" s="206"/>
      <c r="CY79" s="209"/>
      <c r="CZ79" s="204" t="s">
        <v>7469</v>
      </c>
      <c r="DA79" s="205"/>
      <c r="DB79" s="205"/>
      <c r="DC79" s="205"/>
      <c r="DD79" s="205"/>
      <c r="DE79" s="208"/>
      <c r="DF79" s="197"/>
      <c r="DG79" s="208"/>
      <c r="DH79" s="197"/>
      <c r="DI79" s="210"/>
      <c r="DJ79" s="204" t="s">
        <v>7469</v>
      </c>
      <c r="DK79" s="205"/>
      <c r="DL79" s="205"/>
      <c r="DM79" s="205"/>
      <c r="DN79" s="205"/>
      <c r="DO79" s="208"/>
      <c r="DP79" s="197"/>
      <c r="DQ79" s="208"/>
      <c r="DR79" s="197"/>
      <c r="DS79" s="210"/>
      <c r="DT79" s="204" t="s">
        <v>7469</v>
      </c>
      <c r="DU79" s="205"/>
      <c r="DV79" s="205"/>
      <c r="DW79" s="205"/>
      <c r="DX79" s="205"/>
      <c r="DY79" s="208"/>
      <c r="DZ79" s="197"/>
      <c r="EA79" s="208"/>
      <c r="EB79" s="197"/>
      <c r="EC79" s="210"/>
      <c r="ED79" s="213" t="s">
        <v>7469</v>
      </c>
      <c r="EE79" s="205"/>
      <c r="EF79" s="205"/>
      <c r="EG79" s="205"/>
      <c r="EH79" s="205"/>
      <c r="EI79" s="208"/>
      <c r="EJ79" s="197"/>
      <c r="EK79" s="208"/>
      <c r="EL79" s="197"/>
      <c r="EM79" s="210"/>
      <c r="EN79" s="204" t="s">
        <v>7469</v>
      </c>
      <c r="EO79" s="205"/>
      <c r="EP79" s="205"/>
      <c r="EQ79" s="205"/>
      <c r="ER79" s="205"/>
      <c r="ES79" s="208"/>
      <c r="ET79" s="197"/>
      <c r="EU79" s="208"/>
      <c r="EV79" s="197"/>
      <c r="EW79" s="210"/>
      <c r="EX79" s="204" t="s">
        <v>7469</v>
      </c>
      <c r="EY79" s="205"/>
      <c r="EZ79" s="205"/>
      <c r="FA79" s="205"/>
      <c r="FB79" s="205"/>
      <c r="FC79" s="208"/>
      <c r="FD79" s="197"/>
      <c r="FE79" s="208"/>
      <c r="FF79" s="197"/>
      <c r="FG79" s="210"/>
      <c r="FH79" s="204" t="s">
        <v>7469</v>
      </c>
      <c r="FI79" s="205"/>
      <c r="FJ79" s="205"/>
      <c r="FK79" s="205"/>
      <c r="FL79" s="205"/>
      <c r="FM79" s="208"/>
      <c r="FN79" s="197"/>
      <c r="FO79" s="208"/>
      <c r="FP79" s="197"/>
      <c r="FQ79" s="210"/>
    </row>
  </sheetData>
  <mergeCells count="17">
    <mergeCell ref="DJ1:DS1"/>
    <mergeCell ref="A1:M1"/>
    <mergeCell ref="N1:W1"/>
    <mergeCell ref="X1:AG1"/>
    <mergeCell ref="AH1:AQ1"/>
    <mergeCell ref="AR1:BA1"/>
    <mergeCell ref="BB1:BK1"/>
    <mergeCell ref="BL1:BU1"/>
    <mergeCell ref="BV1:CE1"/>
    <mergeCell ref="CF1:CO1"/>
    <mergeCell ref="CP1:CY1"/>
    <mergeCell ref="CZ1:DI1"/>
    <mergeCell ref="DT1:EC1"/>
    <mergeCell ref="ED1:EM1"/>
    <mergeCell ref="EN1:EW1"/>
    <mergeCell ref="EX1:FG1"/>
    <mergeCell ref="FH1:FQ1"/>
  </mergeCells>
  <conditionalFormatting sqref="O7:O9 O18:O19">
    <cfRule type="expression" dxfId="491" priority="62">
      <formula>#REF!="New"</formula>
    </cfRule>
    <cfRule type="expression" dxfId="490" priority="61">
      <formula>#REF!&lt;&gt;"New"</formula>
    </cfRule>
  </conditionalFormatting>
  <conditionalFormatting sqref="O20">
    <cfRule type="expression" dxfId="489" priority="58">
      <formula>#REF!="New"</formula>
    </cfRule>
    <cfRule type="expression" dxfId="488" priority="57">
      <formula>#REF!&lt;&gt;"New"</formula>
    </cfRule>
  </conditionalFormatting>
  <conditionalFormatting sqref="O25:O47">
    <cfRule type="expression" dxfId="487" priority="52">
      <formula>#REF!&lt;&gt;"New"</formula>
    </cfRule>
    <cfRule type="expression" dxfId="486" priority="53">
      <formula>#REF!="New"</formula>
    </cfRule>
  </conditionalFormatting>
  <conditionalFormatting sqref="O38:O44">
    <cfRule type="expression" dxfId="485" priority="56">
      <formula>#REF!="New"</formula>
    </cfRule>
  </conditionalFormatting>
  <conditionalFormatting sqref="O38:O57">
    <cfRule type="expression" dxfId="484" priority="54">
      <formula>#REF!&lt;&gt;"New"</formula>
    </cfRule>
  </conditionalFormatting>
  <conditionalFormatting sqref="O49:O57">
    <cfRule type="expression" dxfId="483" priority="55">
      <formula>#REF!="New"</formula>
    </cfRule>
  </conditionalFormatting>
  <conditionalFormatting sqref="O50">
    <cfRule type="expression" dxfId="482" priority="60">
      <formula>#REF!="New"</formula>
    </cfRule>
    <cfRule type="expression" dxfId="481" priority="59">
      <formula>#REF!&lt;&gt;"New"</formula>
    </cfRule>
  </conditionalFormatting>
  <conditionalFormatting sqref="O59:O60">
    <cfRule type="expression" dxfId="480" priority="51">
      <formula>#REF!="New"</formula>
    </cfRule>
    <cfRule type="expression" dxfId="479" priority="50">
      <formula>#REF!&lt;&gt;"New"</formula>
    </cfRule>
  </conditionalFormatting>
  <conditionalFormatting sqref="CP14:CP17">
    <cfRule type="expression" dxfId="478" priority="27">
      <formula>NOT(ISNUMBER(0+CP14))</formula>
    </cfRule>
  </conditionalFormatting>
  <conditionalFormatting sqref="CP21:CP24 CP58">
    <cfRule type="expression" dxfId="477" priority="25">
      <formula>NOT(ISNUMBER(0+CP21))</formula>
    </cfRule>
  </conditionalFormatting>
  <conditionalFormatting sqref="CP55">
    <cfRule type="expression" dxfId="476" priority="26">
      <formula>NOT(ISNUMBER(0+CP55))</formula>
    </cfRule>
  </conditionalFormatting>
  <conditionalFormatting sqref="CQ14:CR17">
    <cfRule type="expression" dxfId="475" priority="23">
      <formula>$B14&lt;&gt;"New"</formula>
    </cfRule>
    <cfRule type="expression" dxfId="474" priority="24">
      <formula>$B14="New"</formula>
    </cfRule>
  </conditionalFormatting>
  <conditionalFormatting sqref="CQ21:CR24">
    <cfRule type="expression" dxfId="473" priority="11">
      <formula>$B21&lt;&gt;"New"</formula>
    </cfRule>
    <cfRule type="expression" dxfId="472" priority="12">
      <formula>$B21="New"</formula>
    </cfRule>
  </conditionalFormatting>
  <conditionalFormatting sqref="CQ42:CR42">
    <cfRule type="expression" dxfId="471" priority="15">
      <formula>$B42&lt;&gt;"New"</formula>
    </cfRule>
    <cfRule type="expression" dxfId="470" priority="16">
      <formula>$B42="New"</formula>
    </cfRule>
  </conditionalFormatting>
  <conditionalFormatting sqref="CQ45:CR45">
    <cfRule type="expression" dxfId="469" priority="8">
      <formula>$B45="New"</formula>
    </cfRule>
    <cfRule type="expression" dxfId="468" priority="7">
      <formula>$B45&lt;&gt;"New"</formula>
    </cfRule>
  </conditionalFormatting>
  <conditionalFormatting sqref="CQ55:CR55">
    <cfRule type="expression" dxfId="467" priority="20">
      <formula>$B55="New"</formula>
    </cfRule>
    <cfRule type="expression" dxfId="466" priority="19">
      <formula>$B55&lt;&gt;"New"</formula>
    </cfRule>
  </conditionalFormatting>
  <conditionalFormatting sqref="CQ58:CR58">
    <cfRule type="expression" dxfId="465" priority="3">
      <formula>$B58&lt;&gt;"New"</formula>
    </cfRule>
    <cfRule type="expression" dxfId="464" priority="4">
      <formula>$B58="New"</formula>
    </cfRule>
  </conditionalFormatting>
  <conditionalFormatting sqref="CT14:CT17">
    <cfRule type="expression" dxfId="463" priority="21">
      <formula>$B14&lt;&gt;"New"</formula>
    </cfRule>
    <cfRule type="expression" dxfId="462" priority="22">
      <formula>$B14="New"</formula>
    </cfRule>
  </conditionalFormatting>
  <conditionalFormatting sqref="CT21:CT24">
    <cfRule type="expression" dxfId="461" priority="9">
      <formula>$B21&lt;&gt;"New"</formula>
    </cfRule>
    <cfRule type="expression" dxfId="460" priority="10">
      <formula>$B21="New"</formula>
    </cfRule>
  </conditionalFormatting>
  <conditionalFormatting sqref="CT42">
    <cfRule type="expression" dxfId="459" priority="13">
      <formula>$B42&lt;&gt;"New"</formula>
    </cfRule>
    <cfRule type="expression" dxfId="458" priority="14">
      <formula>$B42="New"</formula>
    </cfRule>
  </conditionalFormatting>
  <conditionalFormatting sqref="CT45">
    <cfRule type="expression" dxfId="457" priority="5">
      <formula>$B45&lt;&gt;"New"</formula>
    </cfRule>
    <cfRule type="expression" dxfId="456" priority="6">
      <formula>$B45="New"</formula>
    </cfRule>
  </conditionalFormatting>
  <conditionalFormatting sqref="CT55">
    <cfRule type="expression" dxfId="455" priority="17">
      <formula>$B55&lt;&gt;"New"</formula>
    </cfRule>
    <cfRule type="expression" dxfId="454" priority="18">
      <formula>$B55="New"</formula>
    </cfRule>
  </conditionalFormatting>
  <conditionalFormatting sqref="CT58">
    <cfRule type="expression" dxfId="453" priority="2">
      <formula>$B58="New"</formula>
    </cfRule>
    <cfRule type="expression" dxfId="452" priority="1">
      <formula>$B58&lt;&gt;"New"</formula>
    </cfRule>
  </conditionalFormatting>
  <conditionalFormatting sqref="DA20:DB20">
    <cfRule type="expression" dxfId="451" priority="49">
      <formula>$B20="New"</formula>
    </cfRule>
    <cfRule type="expression" dxfId="450" priority="48">
      <formula>$B20&lt;&gt;"New"</formula>
    </cfRule>
  </conditionalFormatting>
  <conditionalFormatting sqref="DA27:DB27">
    <cfRule type="expression" dxfId="449" priority="46">
      <formula>$B27&lt;&gt;"New"</formula>
    </cfRule>
    <cfRule type="expression" dxfId="448" priority="47">
      <formula>$B27="New"</formula>
    </cfRule>
  </conditionalFormatting>
  <conditionalFormatting sqref="DA44:DB44">
    <cfRule type="expression" dxfId="447" priority="45">
      <formula>$B44="New"</formula>
    </cfRule>
    <cfRule type="expression" dxfId="446" priority="44">
      <formula>$B44&lt;&gt;"New"</formula>
    </cfRule>
  </conditionalFormatting>
  <conditionalFormatting sqref="DA47:DB47">
    <cfRule type="expression" dxfId="445" priority="43">
      <formula>$B47="New"</formula>
    </cfRule>
    <cfRule type="expression" dxfId="444" priority="42">
      <formula>$B47&lt;&gt;"New"</formula>
    </cfRule>
  </conditionalFormatting>
  <conditionalFormatting sqref="DA57:DB57">
    <cfRule type="expression" dxfId="443" priority="41">
      <formula>$B57="New"</formula>
    </cfRule>
    <cfRule type="expression" dxfId="442" priority="40">
      <formula>$B57&lt;&gt;"New"</formula>
    </cfRule>
  </conditionalFormatting>
  <conditionalFormatting sqref="DA60:DB60">
    <cfRule type="expression" dxfId="441" priority="39">
      <formula>$B60="New"</formula>
    </cfRule>
    <cfRule type="expression" dxfId="440" priority="38">
      <formula>$B60&lt;&gt;"New"</formula>
    </cfRule>
  </conditionalFormatting>
  <conditionalFormatting sqref="EY27">
    <cfRule type="expression" dxfId="439" priority="34">
      <formula>$B27&lt;&gt;"New"</formula>
    </cfRule>
    <cfRule type="expression" dxfId="438" priority="35">
      <formula>$B27="New"</formula>
    </cfRule>
  </conditionalFormatting>
  <conditionalFormatting sqref="EY47">
    <cfRule type="expression" dxfId="437" priority="29">
      <formula>$B47="New"</formula>
    </cfRule>
    <cfRule type="expression" dxfId="436" priority="28">
      <formula>$B47&lt;&gt;"New"</formula>
    </cfRule>
  </conditionalFormatting>
  <conditionalFormatting sqref="EY14:EZ26">
    <cfRule type="expression" dxfId="435" priority="37">
      <formula>$B14="New"</formula>
    </cfRule>
    <cfRule type="expression" dxfId="434" priority="36">
      <formula>$B14&lt;&gt;"New"</formula>
    </cfRule>
  </conditionalFormatting>
  <conditionalFormatting sqref="EY39:EZ40">
    <cfRule type="expression" dxfId="433" priority="33">
      <formula>$B39="New"</formula>
    </cfRule>
    <cfRule type="expression" dxfId="432" priority="32">
      <formula>$B39&lt;&gt;"New"</formula>
    </cfRule>
  </conditionalFormatting>
  <conditionalFormatting sqref="EY42:EZ46">
    <cfRule type="expression" dxfId="431" priority="31">
      <formula>$B42="New"</formula>
    </cfRule>
    <cfRule type="expression" dxfId="430" priority="30">
      <formula>$B42&lt;&gt;"New"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36735-97CC-41B7-8C7E-367AFBB54B11}">
  <dimension ref="A1:AG81"/>
  <sheetViews>
    <sheetView zoomScale="70" zoomScaleNormal="70" workbookViewId="0">
      <pane xSplit="2" ySplit="2" topLeftCell="C3" activePane="bottomRight" state="frozen"/>
      <selection pane="topRight" activeCell="C158" sqref="C158"/>
      <selection pane="bottomLeft" activeCell="C158" sqref="C158"/>
      <selection pane="bottomRight" activeCell="C158" sqref="C158"/>
    </sheetView>
  </sheetViews>
  <sheetFormatPr defaultColWidth="8.54296875" defaultRowHeight="14.5"/>
  <cols>
    <col min="1" max="1" width="14.54296875" style="287" bestFit="1" customWidth="1"/>
    <col min="2" max="2" width="39.453125" style="248" bestFit="1" customWidth="1"/>
    <col min="3" max="3" width="17.81640625" style="248" bestFit="1" customWidth="1"/>
    <col min="4" max="4" width="10" style="288" bestFit="1" customWidth="1"/>
    <col min="5" max="5" width="15.54296875" style="289" bestFit="1" customWidth="1"/>
    <col min="6" max="6" width="40.54296875" style="289" bestFit="1" customWidth="1"/>
    <col min="7" max="7" width="16.54296875" style="290" bestFit="1" customWidth="1"/>
    <col min="8" max="8" width="4.81640625" style="289" bestFit="1" customWidth="1"/>
    <col min="9" max="9" width="11.1796875" style="290" bestFit="1" customWidth="1"/>
    <col min="10" max="10" width="11.453125" style="289" bestFit="1" customWidth="1"/>
    <col min="11" max="11" width="8.54296875" style="289" bestFit="1" customWidth="1"/>
    <col min="12" max="12" width="7.453125" style="290" bestFit="1" customWidth="1"/>
    <col min="13" max="13" width="14.1796875" style="290" bestFit="1" customWidth="1"/>
    <col min="14" max="14" width="19.453125" style="288" bestFit="1" customWidth="1"/>
    <col min="15" max="15" width="39.1796875" style="288" bestFit="1" customWidth="1"/>
    <col min="16" max="16" width="17.81640625" style="288" bestFit="1" customWidth="1"/>
    <col min="17" max="17" width="10" style="288" bestFit="1" customWidth="1"/>
    <col min="18" max="18" width="15.54296875" style="288" bestFit="1" customWidth="1"/>
    <col min="19" max="19" width="11.1796875" style="290" bestFit="1" customWidth="1"/>
    <col min="20" max="20" width="5.54296875" style="248" bestFit="1" customWidth="1"/>
    <col min="21" max="21" width="11.1796875" style="290" bestFit="1" customWidth="1"/>
    <col min="22" max="22" width="11.453125" style="248" bestFit="1" customWidth="1"/>
    <col min="23" max="23" width="8.54296875" style="248" bestFit="1" customWidth="1"/>
    <col min="24" max="24" width="19.453125" style="288" bestFit="1" customWidth="1"/>
    <col min="25" max="25" width="40.81640625" style="288" bestFit="1" customWidth="1"/>
    <col min="26" max="26" width="17.81640625" style="288" bestFit="1" customWidth="1"/>
    <col min="27" max="27" width="10" style="288" bestFit="1" customWidth="1"/>
    <col min="28" max="28" width="15.54296875" style="288" bestFit="1" customWidth="1"/>
    <col min="29" max="29" width="11.1796875" style="290" bestFit="1" customWidth="1"/>
    <col min="30" max="30" width="4.81640625" style="248" bestFit="1" customWidth="1"/>
    <col min="31" max="31" width="11.1796875" style="290" bestFit="1" customWidth="1"/>
    <col min="32" max="32" width="11.453125" style="248" bestFit="1" customWidth="1"/>
    <col min="33" max="33" width="8.54296875" style="248" bestFit="1" customWidth="1"/>
    <col min="34" max="16384" width="8.54296875" style="248"/>
  </cols>
  <sheetData>
    <row r="1" spans="1:33" s="138" customFormat="1" ht="29" thickBot="1">
      <c r="A1" s="670" t="s">
        <v>7994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2" t="s">
        <v>7995</v>
      </c>
      <c r="O1" s="673"/>
      <c r="P1" s="673"/>
      <c r="Q1" s="673"/>
      <c r="R1" s="673"/>
      <c r="S1" s="673"/>
      <c r="T1" s="673"/>
      <c r="U1" s="673"/>
      <c r="V1" s="673"/>
      <c r="W1" s="674"/>
      <c r="X1" s="672" t="s">
        <v>7996</v>
      </c>
      <c r="Y1" s="673"/>
      <c r="Z1" s="673"/>
      <c r="AA1" s="673"/>
      <c r="AB1" s="673"/>
      <c r="AC1" s="673"/>
      <c r="AD1" s="673"/>
      <c r="AE1" s="673"/>
      <c r="AF1" s="673"/>
      <c r="AG1" s="674"/>
    </row>
    <row r="2" spans="1:33" s="221" customFormat="1" ht="29.5" thickBot="1">
      <c r="A2" s="223" t="s">
        <v>56</v>
      </c>
      <c r="B2" s="224" t="s">
        <v>60</v>
      </c>
      <c r="C2" s="224" t="s">
        <v>7455</v>
      </c>
      <c r="D2" s="225" t="s">
        <v>7456</v>
      </c>
      <c r="E2" s="226" t="s">
        <v>7457</v>
      </c>
      <c r="F2" s="227" t="s">
        <v>7458</v>
      </c>
      <c r="G2" s="228" t="s">
        <v>7459</v>
      </c>
      <c r="H2" s="226" t="s">
        <v>7460</v>
      </c>
      <c r="I2" s="228" t="s">
        <v>7461</v>
      </c>
      <c r="J2" s="226" t="s">
        <v>7462</v>
      </c>
      <c r="K2" s="226" t="s">
        <v>7463</v>
      </c>
      <c r="L2" s="229" t="s">
        <v>7464</v>
      </c>
      <c r="M2" s="230" t="s">
        <v>7465</v>
      </c>
      <c r="N2" s="231" t="s">
        <v>56</v>
      </c>
      <c r="O2" s="232" t="s">
        <v>60</v>
      </c>
      <c r="P2" s="232" t="s">
        <v>7455</v>
      </c>
      <c r="Q2" s="232" t="s">
        <v>7456</v>
      </c>
      <c r="R2" s="232" t="s">
        <v>7457</v>
      </c>
      <c r="S2" s="233" t="s">
        <v>7459</v>
      </c>
      <c r="T2" s="232" t="s">
        <v>7460</v>
      </c>
      <c r="U2" s="233" t="s">
        <v>7461</v>
      </c>
      <c r="V2" s="232" t="s">
        <v>7462</v>
      </c>
      <c r="W2" s="234" t="s">
        <v>7463</v>
      </c>
      <c r="X2" s="231" t="s">
        <v>56</v>
      </c>
      <c r="Y2" s="232" t="s">
        <v>60</v>
      </c>
      <c r="Z2" s="232" t="s">
        <v>7455</v>
      </c>
      <c r="AA2" s="232" t="s">
        <v>7456</v>
      </c>
      <c r="AB2" s="232" t="s">
        <v>7457</v>
      </c>
      <c r="AC2" s="233" t="s">
        <v>7459</v>
      </c>
      <c r="AD2" s="232" t="s">
        <v>7460</v>
      </c>
      <c r="AE2" s="233" t="s">
        <v>7461</v>
      </c>
      <c r="AF2" s="232" t="s">
        <v>7462</v>
      </c>
      <c r="AG2" s="234" t="s">
        <v>7463</v>
      </c>
    </row>
    <row r="3" spans="1:33">
      <c r="A3" s="235">
        <v>927926082755</v>
      </c>
      <c r="B3" s="236" t="s">
        <v>4934</v>
      </c>
      <c r="C3" s="237">
        <v>871150064102155</v>
      </c>
      <c r="D3" s="238">
        <v>64102155</v>
      </c>
      <c r="E3" s="237" t="s">
        <v>7997</v>
      </c>
      <c r="F3" s="239" t="s">
        <v>7468</v>
      </c>
      <c r="G3" s="240">
        <v>1200</v>
      </c>
      <c r="H3" s="241">
        <v>14</v>
      </c>
      <c r="I3" s="240">
        <v>24000</v>
      </c>
      <c r="J3" s="241">
        <v>85.714285714285708</v>
      </c>
      <c r="K3" s="242" t="s">
        <v>768</v>
      </c>
      <c r="L3" s="243">
        <v>2700</v>
      </c>
      <c r="M3" s="244">
        <v>600</v>
      </c>
      <c r="N3" s="235">
        <v>929003044102</v>
      </c>
      <c r="O3" s="238" t="s">
        <v>5324</v>
      </c>
      <c r="P3" s="238" t="s">
        <v>7998</v>
      </c>
      <c r="Q3" s="238" t="s">
        <v>7999</v>
      </c>
      <c r="R3" s="238" t="s">
        <v>8000</v>
      </c>
      <c r="S3" s="245">
        <v>1000</v>
      </c>
      <c r="T3" s="246">
        <v>8</v>
      </c>
      <c r="U3" s="245">
        <v>50000</v>
      </c>
      <c r="V3" s="246">
        <v>125</v>
      </c>
      <c r="W3" s="247" t="s">
        <v>338</v>
      </c>
      <c r="X3" s="235">
        <v>929001390702</v>
      </c>
      <c r="Y3" s="238" t="s">
        <v>5326</v>
      </c>
      <c r="Z3" s="238" t="s">
        <v>8001</v>
      </c>
      <c r="AA3" s="238" t="s">
        <v>8002</v>
      </c>
      <c r="AB3" s="238" t="s">
        <v>8003</v>
      </c>
      <c r="AC3" s="245">
        <v>1000</v>
      </c>
      <c r="AD3" s="246">
        <v>8</v>
      </c>
      <c r="AE3" s="245">
        <v>60000</v>
      </c>
      <c r="AF3" s="246">
        <v>125</v>
      </c>
      <c r="AG3" s="247" t="s">
        <v>338</v>
      </c>
    </row>
    <row r="4" spans="1:33">
      <c r="A4" s="249">
        <v>927926083018</v>
      </c>
      <c r="B4" s="250" t="s">
        <v>8004</v>
      </c>
      <c r="C4" s="251">
        <v>871150061063855</v>
      </c>
      <c r="D4" s="252" t="s">
        <v>8005</v>
      </c>
      <c r="E4" s="251" t="s">
        <v>8006</v>
      </c>
      <c r="F4" s="253" t="s">
        <v>7468</v>
      </c>
      <c r="G4" s="254">
        <v>1200</v>
      </c>
      <c r="H4" s="255">
        <v>14</v>
      </c>
      <c r="I4" s="254">
        <v>24000</v>
      </c>
      <c r="J4" s="255">
        <v>85.714285714285708</v>
      </c>
      <c r="K4" s="256" t="s">
        <v>768</v>
      </c>
      <c r="L4" s="257">
        <v>3000</v>
      </c>
      <c r="M4" s="258">
        <v>600</v>
      </c>
      <c r="N4" s="249">
        <v>929003044102</v>
      </c>
      <c r="O4" s="252" t="s">
        <v>5324</v>
      </c>
      <c r="P4" s="252" t="s">
        <v>7998</v>
      </c>
      <c r="Q4" s="252" t="s">
        <v>7999</v>
      </c>
      <c r="R4" s="252" t="s">
        <v>8000</v>
      </c>
      <c r="S4" s="259">
        <v>1000</v>
      </c>
      <c r="T4" s="260">
        <v>8</v>
      </c>
      <c r="U4" s="259">
        <v>50000</v>
      </c>
      <c r="V4" s="260">
        <v>125</v>
      </c>
      <c r="W4" s="261" t="s">
        <v>338</v>
      </c>
      <c r="X4" s="249">
        <v>929001390702</v>
      </c>
      <c r="Y4" s="252" t="s">
        <v>5326</v>
      </c>
      <c r="Z4" s="252" t="s">
        <v>8001</v>
      </c>
      <c r="AA4" s="252" t="s">
        <v>8002</v>
      </c>
      <c r="AB4" s="252" t="s">
        <v>8003</v>
      </c>
      <c r="AC4" s="259">
        <v>1000</v>
      </c>
      <c r="AD4" s="260">
        <v>8</v>
      </c>
      <c r="AE4" s="259">
        <v>60000</v>
      </c>
      <c r="AF4" s="260">
        <v>125</v>
      </c>
      <c r="AG4" s="261" t="s">
        <v>338</v>
      </c>
    </row>
    <row r="5" spans="1:33">
      <c r="A5" s="249">
        <v>927926083055</v>
      </c>
      <c r="B5" s="250" t="s">
        <v>8007</v>
      </c>
      <c r="C5" s="251">
        <v>871150063938755</v>
      </c>
      <c r="D5" s="252" t="s">
        <v>8008</v>
      </c>
      <c r="E5" s="251" t="s">
        <v>8009</v>
      </c>
      <c r="F5" s="253" t="s">
        <v>7468</v>
      </c>
      <c r="G5" s="254">
        <v>1200</v>
      </c>
      <c r="H5" s="255">
        <v>14</v>
      </c>
      <c r="I5" s="254">
        <v>24000</v>
      </c>
      <c r="J5" s="255">
        <v>85.714285714285708</v>
      </c>
      <c r="K5" s="256" t="s">
        <v>768</v>
      </c>
      <c r="L5" s="257">
        <v>3000</v>
      </c>
      <c r="M5" s="258">
        <v>600</v>
      </c>
      <c r="N5" s="249">
        <v>929003044102</v>
      </c>
      <c r="O5" s="252" t="s">
        <v>5324</v>
      </c>
      <c r="P5" s="252" t="s">
        <v>7998</v>
      </c>
      <c r="Q5" s="252" t="s">
        <v>7999</v>
      </c>
      <c r="R5" s="252" t="s">
        <v>8000</v>
      </c>
      <c r="S5" s="259">
        <v>1000</v>
      </c>
      <c r="T5" s="260">
        <v>8</v>
      </c>
      <c r="U5" s="259">
        <v>50000</v>
      </c>
      <c r="V5" s="260">
        <v>125</v>
      </c>
      <c r="W5" s="261" t="s">
        <v>338</v>
      </c>
      <c r="X5" s="249">
        <v>929001390702</v>
      </c>
      <c r="Y5" s="252" t="s">
        <v>5326</v>
      </c>
      <c r="Z5" s="252" t="s">
        <v>8001</v>
      </c>
      <c r="AA5" s="252" t="s">
        <v>8002</v>
      </c>
      <c r="AB5" s="252" t="s">
        <v>8003</v>
      </c>
      <c r="AC5" s="259">
        <v>1000</v>
      </c>
      <c r="AD5" s="260">
        <v>8</v>
      </c>
      <c r="AE5" s="259">
        <v>60000</v>
      </c>
      <c r="AF5" s="260">
        <v>125</v>
      </c>
      <c r="AG5" s="261" t="s">
        <v>338</v>
      </c>
    </row>
    <row r="6" spans="1:33">
      <c r="A6" s="249">
        <v>927926083061</v>
      </c>
      <c r="B6" s="250" t="s">
        <v>8010</v>
      </c>
      <c r="C6" s="251">
        <v>871150063938705</v>
      </c>
      <c r="D6" s="252" t="s">
        <v>8011</v>
      </c>
      <c r="E6" s="251">
        <v>8711500639387</v>
      </c>
      <c r="F6" s="253" t="s">
        <v>7468</v>
      </c>
      <c r="G6" s="254">
        <v>1200</v>
      </c>
      <c r="H6" s="255">
        <v>14</v>
      </c>
      <c r="I6" s="254">
        <v>24000</v>
      </c>
      <c r="J6" s="255">
        <v>85.714285714285708</v>
      </c>
      <c r="K6" s="256" t="s">
        <v>768</v>
      </c>
      <c r="L6" s="257">
        <v>3000</v>
      </c>
      <c r="M6" s="258">
        <v>600</v>
      </c>
      <c r="N6" s="249">
        <v>929003044102</v>
      </c>
      <c r="O6" s="252" t="s">
        <v>5324</v>
      </c>
      <c r="P6" s="252" t="s">
        <v>7998</v>
      </c>
      <c r="Q6" s="252" t="s">
        <v>7999</v>
      </c>
      <c r="R6" s="252" t="s">
        <v>8000</v>
      </c>
      <c r="S6" s="259">
        <v>1000</v>
      </c>
      <c r="T6" s="260">
        <v>8</v>
      </c>
      <c r="U6" s="259">
        <v>50000</v>
      </c>
      <c r="V6" s="260">
        <v>125</v>
      </c>
      <c r="W6" s="261" t="s">
        <v>338</v>
      </c>
      <c r="X6" s="249">
        <v>929001390702</v>
      </c>
      <c r="Y6" s="252" t="s">
        <v>5326</v>
      </c>
      <c r="Z6" s="252" t="s">
        <v>8001</v>
      </c>
      <c r="AA6" s="252" t="s">
        <v>8002</v>
      </c>
      <c r="AB6" s="252" t="s">
        <v>8003</v>
      </c>
      <c r="AC6" s="259">
        <v>1000</v>
      </c>
      <c r="AD6" s="260">
        <v>8</v>
      </c>
      <c r="AE6" s="259">
        <v>60000</v>
      </c>
      <c r="AF6" s="260">
        <v>125</v>
      </c>
      <c r="AG6" s="261" t="s">
        <v>338</v>
      </c>
    </row>
    <row r="7" spans="1:33">
      <c r="A7" s="249">
        <v>927926083555</v>
      </c>
      <c r="B7" s="250" t="s">
        <v>8012</v>
      </c>
      <c r="C7" s="251">
        <v>871150070765955</v>
      </c>
      <c r="D7" s="252" t="s">
        <v>8013</v>
      </c>
      <c r="E7" s="251" t="s">
        <v>8014</v>
      </c>
      <c r="F7" s="253" t="s">
        <v>7468</v>
      </c>
      <c r="G7" s="254">
        <v>1200</v>
      </c>
      <c r="H7" s="255">
        <v>14</v>
      </c>
      <c r="I7" s="254">
        <v>24000</v>
      </c>
      <c r="J7" s="255">
        <v>85.714285714285708</v>
      </c>
      <c r="K7" s="256" t="s">
        <v>768</v>
      </c>
      <c r="L7" s="257">
        <v>3500</v>
      </c>
      <c r="M7" s="258">
        <v>600</v>
      </c>
      <c r="N7" s="249">
        <v>929003044102</v>
      </c>
      <c r="O7" s="252" t="s">
        <v>5324</v>
      </c>
      <c r="P7" s="252" t="s">
        <v>7998</v>
      </c>
      <c r="Q7" s="252" t="s">
        <v>7999</v>
      </c>
      <c r="R7" s="252" t="s">
        <v>8000</v>
      </c>
      <c r="S7" s="259">
        <v>1000</v>
      </c>
      <c r="T7" s="260">
        <v>8</v>
      </c>
      <c r="U7" s="259">
        <v>50000</v>
      </c>
      <c r="V7" s="260">
        <v>125</v>
      </c>
      <c r="W7" s="261" t="s">
        <v>338</v>
      </c>
      <c r="X7" s="249">
        <v>929001390702</v>
      </c>
      <c r="Y7" s="252" t="s">
        <v>5326</v>
      </c>
      <c r="Z7" s="252" t="s">
        <v>8001</v>
      </c>
      <c r="AA7" s="252" t="s">
        <v>8002</v>
      </c>
      <c r="AB7" s="252" t="s">
        <v>8003</v>
      </c>
      <c r="AC7" s="259">
        <v>1000</v>
      </c>
      <c r="AD7" s="260">
        <v>8</v>
      </c>
      <c r="AE7" s="259">
        <v>60000</v>
      </c>
      <c r="AF7" s="260">
        <v>125</v>
      </c>
      <c r="AG7" s="261" t="s">
        <v>338</v>
      </c>
    </row>
    <row r="8" spans="1:33">
      <c r="A8" s="249">
        <v>927926084018</v>
      </c>
      <c r="B8" s="250" t="s">
        <v>8015</v>
      </c>
      <c r="C8" s="251">
        <v>871150061066955</v>
      </c>
      <c r="D8" s="252" t="s">
        <v>8016</v>
      </c>
      <c r="E8" s="251" t="s">
        <v>8017</v>
      </c>
      <c r="F8" s="253" t="s">
        <v>7468</v>
      </c>
      <c r="G8" s="254">
        <v>1200</v>
      </c>
      <c r="H8" s="255">
        <v>14</v>
      </c>
      <c r="I8" s="254">
        <v>24000</v>
      </c>
      <c r="J8" s="255">
        <v>85.714285714285708</v>
      </c>
      <c r="K8" s="256" t="s">
        <v>768</v>
      </c>
      <c r="L8" s="257">
        <v>4000</v>
      </c>
      <c r="M8" s="258">
        <v>600</v>
      </c>
      <c r="N8" s="249">
        <v>929003044202</v>
      </c>
      <c r="O8" s="252" t="s">
        <v>5217</v>
      </c>
      <c r="P8" s="252" t="s">
        <v>8018</v>
      </c>
      <c r="Q8" s="252" t="s">
        <v>8019</v>
      </c>
      <c r="R8" s="252" t="s">
        <v>8020</v>
      </c>
      <c r="S8" s="259">
        <v>1050</v>
      </c>
      <c r="T8" s="260">
        <v>8</v>
      </c>
      <c r="U8" s="259">
        <v>50000</v>
      </c>
      <c r="V8" s="260">
        <v>131</v>
      </c>
      <c r="W8" s="261" t="s">
        <v>338</v>
      </c>
      <c r="X8" s="249">
        <v>929001390802</v>
      </c>
      <c r="Y8" s="252" t="s">
        <v>5327</v>
      </c>
      <c r="Z8" s="252" t="s">
        <v>8021</v>
      </c>
      <c r="AA8" s="252" t="s">
        <v>8022</v>
      </c>
      <c r="AB8" s="252" t="s">
        <v>8023</v>
      </c>
      <c r="AC8" s="259">
        <v>1050</v>
      </c>
      <c r="AD8" s="260">
        <v>8</v>
      </c>
      <c r="AE8" s="259">
        <v>60000</v>
      </c>
      <c r="AF8" s="260">
        <v>131</v>
      </c>
      <c r="AG8" s="261" t="s">
        <v>338</v>
      </c>
    </row>
    <row r="9" spans="1:33">
      <c r="A9" s="249">
        <v>927926084055</v>
      </c>
      <c r="B9" s="250" t="s">
        <v>8024</v>
      </c>
      <c r="C9" s="251">
        <v>871150063940055</v>
      </c>
      <c r="D9" s="252" t="s">
        <v>8025</v>
      </c>
      <c r="E9" s="251" t="s">
        <v>8026</v>
      </c>
      <c r="F9" s="253" t="s">
        <v>7468</v>
      </c>
      <c r="G9" s="254">
        <v>1200</v>
      </c>
      <c r="H9" s="255">
        <v>14</v>
      </c>
      <c r="I9" s="254">
        <v>24000</v>
      </c>
      <c r="J9" s="255">
        <v>85.714285714285708</v>
      </c>
      <c r="K9" s="256" t="s">
        <v>768</v>
      </c>
      <c r="L9" s="257">
        <v>4000</v>
      </c>
      <c r="M9" s="258">
        <v>600</v>
      </c>
      <c r="N9" s="249">
        <v>929003044202</v>
      </c>
      <c r="O9" s="252" t="s">
        <v>5217</v>
      </c>
      <c r="P9" s="252" t="s">
        <v>8018</v>
      </c>
      <c r="Q9" s="252" t="s">
        <v>8019</v>
      </c>
      <c r="R9" s="252" t="s">
        <v>8020</v>
      </c>
      <c r="S9" s="259">
        <v>1050</v>
      </c>
      <c r="T9" s="260">
        <v>8</v>
      </c>
      <c r="U9" s="259">
        <v>50000</v>
      </c>
      <c r="V9" s="260">
        <v>131</v>
      </c>
      <c r="W9" s="261" t="s">
        <v>338</v>
      </c>
      <c r="X9" s="249">
        <v>929001390802</v>
      </c>
      <c r="Y9" s="252" t="s">
        <v>5327</v>
      </c>
      <c r="Z9" s="252" t="s">
        <v>8021</v>
      </c>
      <c r="AA9" s="252" t="s">
        <v>8022</v>
      </c>
      <c r="AB9" s="252" t="s">
        <v>8023</v>
      </c>
      <c r="AC9" s="259">
        <v>1050</v>
      </c>
      <c r="AD9" s="260">
        <v>8</v>
      </c>
      <c r="AE9" s="259">
        <v>60000</v>
      </c>
      <c r="AF9" s="260">
        <v>131</v>
      </c>
      <c r="AG9" s="261" t="s">
        <v>338</v>
      </c>
    </row>
    <row r="10" spans="1:33">
      <c r="A10" s="249">
        <v>927926084061</v>
      </c>
      <c r="B10" s="250" t="s">
        <v>8027</v>
      </c>
      <c r="C10" s="251">
        <v>871150063940005</v>
      </c>
      <c r="D10" s="252" t="s">
        <v>8028</v>
      </c>
      <c r="E10" s="251" t="s">
        <v>8026</v>
      </c>
      <c r="F10" s="253" t="s">
        <v>7468</v>
      </c>
      <c r="G10" s="254">
        <v>1200</v>
      </c>
      <c r="H10" s="255">
        <v>14</v>
      </c>
      <c r="I10" s="254">
        <v>24000</v>
      </c>
      <c r="J10" s="255">
        <v>85.714285714285708</v>
      </c>
      <c r="K10" s="256" t="s">
        <v>768</v>
      </c>
      <c r="L10" s="257">
        <v>4000</v>
      </c>
      <c r="M10" s="258">
        <v>600</v>
      </c>
      <c r="N10" s="249">
        <v>929003044202</v>
      </c>
      <c r="O10" s="252" t="s">
        <v>5217</v>
      </c>
      <c r="P10" s="252" t="s">
        <v>8018</v>
      </c>
      <c r="Q10" s="252" t="s">
        <v>8019</v>
      </c>
      <c r="R10" s="252" t="s">
        <v>8020</v>
      </c>
      <c r="S10" s="259">
        <v>1050</v>
      </c>
      <c r="T10" s="260">
        <v>8</v>
      </c>
      <c r="U10" s="259">
        <v>50000</v>
      </c>
      <c r="V10" s="260">
        <v>131</v>
      </c>
      <c r="W10" s="261" t="s">
        <v>338</v>
      </c>
      <c r="X10" s="249">
        <v>929001390802</v>
      </c>
      <c r="Y10" s="252" t="s">
        <v>5327</v>
      </c>
      <c r="Z10" s="252" t="s">
        <v>8021</v>
      </c>
      <c r="AA10" s="252" t="s">
        <v>8022</v>
      </c>
      <c r="AB10" s="252" t="s">
        <v>8023</v>
      </c>
      <c r="AC10" s="259">
        <v>1050</v>
      </c>
      <c r="AD10" s="260">
        <v>8</v>
      </c>
      <c r="AE10" s="259">
        <v>60000</v>
      </c>
      <c r="AF10" s="260">
        <v>131</v>
      </c>
      <c r="AG10" s="261" t="s">
        <v>338</v>
      </c>
    </row>
    <row r="11" spans="1:33">
      <c r="A11" s="249">
        <v>927926086555</v>
      </c>
      <c r="B11" s="250" t="s">
        <v>4935</v>
      </c>
      <c r="C11" s="251">
        <v>871150071009355</v>
      </c>
      <c r="D11" s="252" t="s">
        <v>8029</v>
      </c>
      <c r="E11" s="251" t="s">
        <v>8030</v>
      </c>
      <c r="F11" s="253" t="s">
        <v>7468</v>
      </c>
      <c r="G11" s="254">
        <v>1125</v>
      </c>
      <c r="H11" s="255">
        <v>14</v>
      </c>
      <c r="I11" s="254">
        <v>24000</v>
      </c>
      <c r="J11" s="255">
        <v>80.357142857142861</v>
      </c>
      <c r="K11" s="256" t="s">
        <v>768</v>
      </c>
      <c r="L11" s="257">
        <v>6500</v>
      </c>
      <c r="M11" s="258">
        <v>600</v>
      </c>
      <c r="N11" s="249">
        <v>929003044302</v>
      </c>
      <c r="O11" s="252" t="s">
        <v>5325</v>
      </c>
      <c r="P11" s="252" t="s">
        <v>8031</v>
      </c>
      <c r="Q11" s="252" t="s">
        <v>8032</v>
      </c>
      <c r="R11" s="252" t="s">
        <v>8033</v>
      </c>
      <c r="S11" s="259">
        <v>1050</v>
      </c>
      <c r="T11" s="260">
        <v>8</v>
      </c>
      <c r="U11" s="259">
        <v>50000</v>
      </c>
      <c r="V11" s="260">
        <v>131</v>
      </c>
      <c r="W11" s="261" t="s">
        <v>338</v>
      </c>
      <c r="X11" s="249">
        <v>929001390902</v>
      </c>
      <c r="Y11" s="252" t="s">
        <v>5328</v>
      </c>
      <c r="Z11" s="252" t="s">
        <v>8034</v>
      </c>
      <c r="AA11" s="252" t="s">
        <v>8035</v>
      </c>
      <c r="AB11" s="252" t="s">
        <v>8036</v>
      </c>
      <c r="AC11" s="259">
        <v>1050</v>
      </c>
      <c r="AD11" s="260">
        <v>8</v>
      </c>
      <c r="AE11" s="259">
        <v>60000</v>
      </c>
      <c r="AF11" s="260">
        <v>131</v>
      </c>
      <c r="AG11" s="261" t="s">
        <v>338</v>
      </c>
    </row>
    <row r="12" spans="1:33">
      <c r="A12" s="249">
        <v>927926582755</v>
      </c>
      <c r="B12" s="250" t="s">
        <v>8037</v>
      </c>
      <c r="C12" s="251">
        <v>871150064322355</v>
      </c>
      <c r="D12" s="252" t="s">
        <v>8038</v>
      </c>
      <c r="E12" s="251">
        <v>8711500643223</v>
      </c>
      <c r="F12" s="253" t="s">
        <v>7468</v>
      </c>
      <c r="G12" s="254">
        <v>2675</v>
      </c>
      <c r="H12" s="255">
        <v>28.1</v>
      </c>
      <c r="I12" s="254">
        <v>24000</v>
      </c>
      <c r="J12" s="255">
        <v>95.195729537366546</v>
      </c>
      <c r="K12" s="256" t="s">
        <v>322</v>
      </c>
      <c r="L12" s="257">
        <v>2700</v>
      </c>
      <c r="M12" s="258">
        <v>1200</v>
      </c>
      <c r="N12" s="249">
        <v>929003044402</v>
      </c>
      <c r="O12" s="252" t="s">
        <v>1806</v>
      </c>
      <c r="P12" s="252" t="s">
        <v>8039</v>
      </c>
      <c r="Q12" s="252" t="s">
        <v>8040</v>
      </c>
      <c r="R12" s="252" t="s">
        <v>8041</v>
      </c>
      <c r="S12" s="259">
        <v>2300</v>
      </c>
      <c r="T12" s="260" t="s">
        <v>1808</v>
      </c>
      <c r="U12" s="259">
        <v>50000</v>
      </c>
      <c r="V12" s="260">
        <v>139</v>
      </c>
      <c r="W12" s="261" t="s">
        <v>180</v>
      </c>
      <c r="X12" s="249">
        <v>929001391002</v>
      </c>
      <c r="Y12" s="252" t="s">
        <v>1906</v>
      </c>
      <c r="Z12" s="252" t="s">
        <v>8042</v>
      </c>
      <c r="AA12" s="252" t="s">
        <v>8043</v>
      </c>
      <c r="AB12" s="252" t="s">
        <v>8044</v>
      </c>
      <c r="AC12" s="259">
        <v>2300</v>
      </c>
      <c r="AD12" s="260" t="s">
        <v>1808</v>
      </c>
      <c r="AE12" s="259">
        <v>60000</v>
      </c>
      <c r="AF12" s="260">
        <v>139</v>
      </c>
      <c r="AG12" s="261" t="s">
        <v>338</v>
      </c>
    </row>
    <row r="13" spans="1:33">
      <c r="A13" s="249">
        <v>927926583018</v>
      </c>
      <c r="B13" s="250" t="s">
        <v>8045</v>
      </c>
      <c r="C13" s="251">
        <v>871150061081255</v>
      </c>
      <c r="D13" s="252" t="s">
        <v>8046</v>
      </c>
      <c r="E13" s="251">
        <v>8711500610812</v>
      </c>
      <c r="F13" s="253" t="s">
        <v>7468</v>
      </c>
      <c r="G13" s="254">
        <v>2675</v>
      </c>
      <c r="H13" s="255">
        <v>28.1</v>
      </c>
      <c r="I13" s="254">
        <v>24000</v>
      </c>
      <c r="J13" s="255">
        <v>95.195729537366546</v>
      </c>
      <c r="K13" s="256" t="s">
        <v>322</v>
      </c>
      <c r="L13" s="257">
        <v>3000</v>
      </c>
      <c r="M13" s="258">
        <v>1200</v>
      </c>
      <c r="N13" s="249">
        <v>929003044402</v>
      </c>
      <c r="O13" s="252" t="s">
        <v>1806</v>
      </c>
      <c r="P13" s="252" t="s">
        <v>8039</v>
      </c>
      <c r="Q13" s="252" t="s">
        <v>8040</v>
      </c>
      <c r="R13" s="252" t="s">
        <v>8041</v>
      </c>
      <c r="S13" s="259">
        <v>2300</v>
      </c>
      <c r="T13" s="260" t="s">
        <v>1808</v>
      </c>
      <c r="U13" s="259">
        <v>50000</v>
      </c>
      <c r="V13" s="260">
        <v>139</v>
      </c>
      <c r="W13" s="261" t="s">
        <v>180</v>
      </c>
      <c r="X13" s="249">
        <v>929001391002</v>
      </c>
      <c r="Y13" s="252" t="s">
        <v>1906</v>
      </c>
      <c r="Z13" s="252" t="s">
        <v>8042</v>
      </c>
      <c r="AA13" s="252" t="s">
        <v>8043</v>
      </c>
      <c r="AB13" s="252" t="s">
        <v>8044</v>
      </c>
      <c r="AC13" s="259">
        <v>2300</v>
      </c>
      <c r="AD13" s="260" t="s">
        <v>1808</v>
      </c>
      <c r="AE13" s="259">
        <v>60000</v>
      </c>
      <c r="AF13" s="260">
        <v>139</v>
      </c>
      <c r="AG13" s="261" t="s">
        <v>338</v>
      </c>
    </row>
    <row r="14" spans="1:33">
      <c r="A14" s="249">
        <v>927926583055</v>
      </c>
      <c r="B14" s="250" t="s">
        <v>8047</v>
      </c>
      <c r="C14" s="251">
        <v>871150063946255</v>
      </c>
      <c r="D14" s="252" t="s">
        <v>8048</v>
      </c>
      <c r="E14" s="251">
        <v>8711500639462</v>
      </c>
      <c r="F14" s="253" t="s">
        <v>7468</v>
      </c>
      <c r="G14" s="254">
        <v>2675</v>
      </c>
      <c r="H14" s="255">
        <v>28.1</v>
      </c>
      <c r="I14" s="254">
        <v>24000</v>
      </c>
      <c r="J14" s="255">
        <v>95.195729537366546</v>
      </c>
      <c r="K14" s="256" t="s">
        <v>322</v>
      </c>
      <c r="L14" s="257">
        <v>3000</v>
      </c>
      <c r="M14" s="258">
        <v>1200</v>
      </c>
      <c r="N14" s="249">
        <v>929003044402</v>
      </c>
      <c r="O14" s="252" t="s">
        <v>1806</v>
      </c>
      <c r="P14" s="252" t="s">
        <v>8039</v>
      </c>
      <c r="Q14" s="252" t="s">
        <v>8040</v>
      </c>
      <c r="R14" s="252" t="s">
        <v>8041</v>
      </c>
      <c r="S14" s="259">
        <v>2300</v>
      </c>
      <c r="T14" s="260" t="s">
        <v>1808</v>
      </c>
      <c r="U14" s="259">
        <v>50000</v>
      </c>
      <c r="V14" s="260">
        <v>139</v>
      </c>
      <c r="W14" s="261" t="s">
        <v>180</v>
      </c>
      <c r="X14" s="249">
        <v>929001391002</v>
      </c>
      <c r="Y14" s="252" t="s">
        <v>1906</v>
      </c>
      <c r="Z14" s="252" t="s">
        <v>8042</v>
      </c>
      <c r="AA14" s="252" t="s">
        <v>8043</v>
      </c>
      <c r="AB14" s="252" t="s">
        <v>8044</v>
      </c>
      <c r="AC14" s="259">
        <v>2300</v>
      </c>
      <c r="AD14" s="260" t="s">
        <v>1808</v>
      </c>
      <c r="AE14" s="259">
        <v>60000</v>
      </c>
      <c r="AF14" s="260">
        <v>139</v>
      </c>
      <c r="AG14" s="261" t="s">
        <v>338</v>
      </c>
    </row>
    <row r="15" spans="1:33">
      <c r="A15" s="249">
        <v>927926583061</v>
      </c>
      <c r="B15" s="250" t="s">
        <v>8049</v>
      </c>
      <c r="C15" s="251">
        <v>871150063946205</v>
      </c>
      <c r="D15" s="252" t="s">
        <v>8050</v>
      </c>
      <c r="E15" s="251">
        <v>8711500639462</v>
      </c>
      <c r="F15" s="253" t="s">
        <v>7468</v>
      </c>
      <c r="G15" s="254">
        <v>2675</v>
      </c>
      <c r="H15" s="255">
        <v>28.1</v>
      </c>
      <c r="I15" s="254">
        <v>24000</v>
      </c>
      <c r="J15" s="255">
        <v>95.195729537366546</v>
      </c>
      <c r="K15" s="256" t="s">
        <v>322</v>
      </c>
      <c r="L15" s="257">
        <v>3000</v>
      </c>
      <c r="M15" s="258">
        <v>1200</v>
      </c>
      <c r="N15" s="249">
        <v>929003044402</v>
      </c>
      <c r="O15" s="252" t="s">
        <v>1806</v>
      </c>
      <c r="P15" s="252" t="s">
        <v>8039</v>
      </c>
      <c r="Q15" s="252" t="s">
        <v>8040</v>
      </c>
      <c r="R15" s="252" t="s">
        <v>8041</v>
      </c>
      <c r="S15" s="259">
        <v>2300</v>
      </c>
      <c r="T15" s="260" t="s">
        <v>1808</v>
      </c>
      <c r="U15" s="259">
        <v>50000</v>
      </c>
      <c r="V15" s="260">
        <v>139</v>
      </c>
      <c r="W15" s="261" t="s">
        <v>180</v>
      </c>
      <c r="X15" s="249">
        <v>929001391002</v>
      </c>
      <c r="Y15" s="252" t="s">
        <v>1906</v>
      </c>
      <c r="Z15" s="252" t="s">
        <v>8042</v>
      </c>
      <c r="AA15" s="252" t="s">
        <v>8043</v>
      </c>
      <c r="AB15" s="252" t="s">
        <v>8044</v>
      </c>
      <c r="AC15" s="259">
        <v>2300</v>
      </c>
      <c r="AD15" s="260" t="s">
        <v>1808</v>
      </c>
      <c r="AE15" s="259">
        <v>60000</v>
      </c>
      <c r="AF15" s="260">
        <v>139</v>
      </c>
      <c r="AG15" s="261" t="s">
        <v>338</v>
      </c>
    </row>
    <row r="16" spans="1:33">
      <c r="A16" s="249">
        <v>927926583555</v>
      </c>
      <c r="B16" s="250" t="s">
        <v>8051</v>
      </c>
      <c r="C16" s="251">
        <v>871150071004855</v>
      </c>
      <c r="D16" s="252" t="s">
        <v>8052</v>
      </c>
      <c r="E16" s="251">
        <v>8711500710048</v>
      </c>
      <c r="F16" s="253" t="s">
        <v>7468</v>
      </c>
      <c r="G16" s="254">
        <v>2675</v>
      </c>
      <c r="H16" s="255">
        <v>28.1</v>
      </c>
      <c r="I16" s="254">
        <v>24000</v>
      </c>
      <c r="J16" s="255">
        <v>95.195729537366546</v>
      </c>
      <c r="K16" s="256" t="s">
        <v>322</v>
      </c>
      <c r="L16" s="257">
        <v>3500</v>
      </c>
      <c r="M16" s="258">
        <v>1200</v>
      </c>
      <c r="N16" s="249">
        <v>929003044402</v>
      </c>
      <c r="O16" s="252" t="s">
        <v>1806</v>
      </c>
      <c r="P16" s="252" t="s">
        <v>8039</v>
      </c>
      <c r="Q16" s="252" t="s">
        <v>8040</v>
      </c>
      <c r="R16" s="252" t="s">
        <v>8041</v>
      </c>
      <c r="S16" s="259">
        <v>2300</v>
      </c>
      <c r="T16" s="260" t="s">
        <v>1808</v>
      </c>
      <c r="U16" s="259">
        <v>50000</v>
      </c>
      <c r="V16" s="260">
        <v>139</v>
      </c>
      <c r="W16" s="261" t="s">
        <v>180</v>
      </c>
      <c r="X16" s="249">
        <v>929001391002</v>
      </c>
      <c r="Y16" s="252" t="s">
        <v>1906</v>
      </c>
      <c r="Z16" s="252" t="s">
        <v>8042</v>
      </c>
      <c r="AA16" s="252" t="s">
        <v>8043</v>
      </c>
      <c r="AB16" s="252" t="s">
        <v>8044</v>
      </c>
      <c r="AC16" s="259">
        <v>2300</v>
      </c>
      <c r="AD16" s="260" t="s">
        <v>1808</v>
      </c>
      <c r="AE16" s="259">
        <v>60000</v>
      </c>
      <c r="AF16" s="260">
        <v>139</v>
      </c>
      <c r="AG16" s="261" t="s">
        <v>338</v>
      </c>
    </row>
    <row r="17" spans="1:33">
      <c r="A17" s="249">
        <v>927926584018</v>
      </c>
      <c r="B17" s="250" t="s">
        <v>8053</v>
      </c>
      <c r="C17" s="251">
        <v>871150061090455</v>
      </c>
      <c r="D17" s="252" t="s">
        <v>8054</v>
      </c>
      <c r="E17" s="251">
        <v>8711500610904</v>
      </c>
      <c r="F17" s="253" t="s">
        <v>7468</v>
      </c>
      <c r="G17" s="254">
        <v>2675</v>
      </c>
      <c r="H17" s="255">
        <v>28.1</v>
      </c>
      <c r="I17" s="254">
        <v>24000</v>
      </c>
      <c r="J17" s="255">
        <v>95.195729537366546</v>
      </c>
      <c r="K17" s="256" t="s">
        <v>322</v>
      </c>
      <c r="L17" s="257">
        <v>4000</v>
      </c>
      <c r="M17" s="258">
        <v>1200</v>
      </c>
      <c r="N17" s="249">
        <v>929003044502</v>
      </c>
      <c r="O17" s="252" t="s">
        <v>1812</v>
      </c>
      <c r="P17" s="252" t="s">
        <v>8055</v>
      </c>
      <c r="Q17" s="252" t="s">
        <v>8056</v>
      </c>
      <c r="R17" s="252" t="s">
        <v>8057</v>
      </c>
      <c r="S17" s="259">
        <v>2500</v>
      </c>
      <c r="T17" s="260" t="s">
        <v>1808</v>
      </c>
      <c r="U17" s="259">
        <v>50000</v>
      </c>
      <c r="V17" s="260">
        <v>151</v>
      </c>
      <c r="W17" s="261" t="s">
        <v>180</v>
      </c>
      <c r="X17" s="249">
        <v>929001391102</v>
      </c>
      <c r="Y17" s="252" t="s">
        <v>1912</v>
      </c>
      <c r="Z17" s="252" t="s">
        <v>8058</v>
      </c>
      <c r="AA17" s="252" t="s">
        <v>8059</v>
      </c>
      <c r="AB17" s="252" t="s">
        <v>8060</v>
      </c>
      <c r="AC17" s="259">
        <v>2500</v>
      </c>
      <c r="AD17" s="260" t="s">
        <v>1808</v>
      </c>
      <c r="AE17" s="259">
        <v>60000</v>
      </c>
      <c r="AF17" s="260">
        <v>151</v>
      </c>
      <c r="AG17" s="261" t="s">
        <v>180</v>
      </c>
    </row>
    <row r="18" spans="1:33">
      <c r="A18" s="249">
        <v>927926584055</v>
      </c>
      <c r="B18" s="250" t="s">
        <v>8061</v>
      </c>
      <c r="C18" s="251">
        <v>871150063948655</v>
      </c>
      <c r="D18" s="252" t="s">
        <v>8062</v>
      </c>
      <c r="E18" s="251">
        <v>8711500639486</v>
      </c>
      <c r="F18" s="253" t="s">
        <v>7468</v>
      </c>
      <c r="G18" s="254">
        <v>2675</v>
      </c>
      <c r="H18" s="255">
        <v>28.1</v>
      </c>
      <c r="I18" s="254">
        <v>24000</v>
      </c>
      <c r="J18" s="255">
        <v>95.195729537366546</v>
      </c>
      <c r="K18" s="256" t="s">
        <v>322</v>
      </c>
      <c r="L18" s="257">
        <v>4000</v>
      </c>
      <c r="M18" s="258">
        <v>1200</v>
      </c>
      <c r="N18" s="249">
        <v>929003044502</v>
      </c>
      <c r="O18" s="252" t="s">
        <v>1812</v>
      </c>
      <c r="P18" s="252" t="s">
        <v>8055</v>
      </c>
      <c r="Q18" s="252" t="s">
        <v>8056</v>
      </c>
      <c r="R18" s="252" t="s">
        <v>8057</v>
      </c>
      <c r="S18" s="259">
        <v>2500</v>
      </c>
      <c r="T18" s="260" t="s">
        <v>1808</v>
      </c>
      <c r="U18" s="259">
        <v>50000</v>
      </c>
      <c r="V18" s="260">
        <v>151</v>
      </c>
      <c r="W18" s="261" t="s">
        <v>180</v>
      </c>
      <c r="X18" s="249">
        <v>929001391102</v>
      </c>
      <c r="Y18" s="252" t="s">
        <v>1912</v>
      </c>
      <c r="Z18" s="252" t="s">
        <v>8058</v>
      </c>
      <c r="AA18" s="252" t="s">
        <v>8059</v>
      </c>
      <c r="AB18" s="252" t="s">
        <v>8060</v>
      </c>
      <c r="AC18" s="259">
        <v>2500</v>
      </c>
      <c r="AD18" s="260" t="s">
        <v>1808</v>
      </c>
      <c r="AE18" s="259">
        <v>60000</v>
      </c>
      <c r="AF18" s="260">
        <v>151</v>
      </c>
      <c r="AG18" s="261" t="s">
        <v>180</v>
      </c>
    </row>
    <row r="19" spans="1:33">
      <c r="A19" s="249">
        <v>927926584061</v>
      </c>
      <c r="B19" s="250" t="s">
        <v>8063</v>
      </c>
      <c r="C19" s="251">
        <v>871150063948605</v>
      </c>
      <c r="D19" s="252" t="s">
        <v>8064</v>
      </c>
      <c r="E19" s="251">
        <v>8711500639486</v>
      </c>
      <c r="F19" s="253" t="s">
        <v>7468</v>
      </c>
      <c r="G19" s="254">
        <v>2675</v>
      </c>
      <c r="H19" s="255">
        <v>28.1</v>
      </c>
      <c r="I19" s="254">
        <v>24000</v>
      </c>
      <c r="J19" s="255">
        <v>95.195729537366546</v>
      </c>
      <c r="K19" s="256" t="s">
        <v>322</v>
      </c>
      <c r="L19" s="257">
        <v>4000</v>
      </c>
      <c r="M19" s="258">
        <v>1200</v>
      </c>
      <c r="N19" s="249">
        <v>929003044502</v>
      </c>
      <c r="O19" s="252" t="s">
        <v>1812</v>
      </c>
      <c r="P19" s="252" t="s">
        <v>8055</v>
      </c>
      <c r="Q19" s="252" t="s">
        <v>8056</v>
      </c>
      <c r="R19" s="252" t="s">
        <v>8057</v>
      </c>
      <c r="S19" s="259">
        <v>2500</v>
      </c>
      <c r="T19" s="260" t="s">
        <v>1808</v>
      </c>
      <c r="U19" s="259">
        <v>50000</v>
      </c>
      <c r="V19" s="260">
        <v>151</v>
      </c>
      <c r="W19" s="261" t="s">
        <v>180</v>
      </c>
      <c r="X19" s="249">
        <v>929001391102</v>
      </c>
      <c r="Y19" s="252" t="s">
        <v>1912</v>
      </c>
      <c r="Z19" s="252" t="s">
        <v>8058</v>
      </c>
      <c r="AA19" s="252" t="s">
        <v>8059</v>
      </c>
      <c r="AB19" s="252" t="s">
        <v>8060</v>
      </c>
      <c r="AC19" s="259">
        <v>2500</v>
      </c>
      <c r="AD19" s="260" t="s">
        <v>1808</v>
      </c>
      <c r="AE19" s="259">
        <v>60000</v>
      </c>
      <c r="AF19" s="260">
        <v>151</v>
      </c>
      <c r="AG19" s="261" t="s">
        <v>180</v>
      </c>
    </row>
    <row r="20" spans="1:33">
      <c r="A20" s="249">
        <v>927926586555</v>
      </c>
      <c r="B20" s="250" t="s">
        <v>4938</v>
      </c>
      <c r="C20" s="251">
        <v>871150071015455</v>
      </c>
      <c r="D20" s="252" t="s">
        <v>8065</v>
      </c>
      <c r="E20" s="251" t="s">
        <v>8066</v>
      </c>
      <c r="F20" s="253" t="s">
        <v>7468</v>
      </c>
      <c r="G20" s="254">
        <v>2500</v>
      </c>
      <c r="H20" s="255">
        <v>28.1</v>
      </c>
      <c r="I20" s="254">
        <v>24000</v>
      </c>
      <c r="J20" s="255">
        <v>88.967971530249102</v>
      </c>
      <c r="K20" s="256" t="s">
        <v>768</v>
      </c>
      <c r="L20" s="257">
        <v>6500</v>
      </c>
      <c r="M20" s="258">
        <v>1200</v>
      </c>
      <c r="N20" s="249">
        <v>929003044602</v>
      </c>
      <c r="O20" s="252" t="s">
        <v>1814</v>
      </c>
      <c r="P20" s="252" t="s">
        <v>8067</v>
      </c>
      <c r="Q20" s="252" t="s">
        <v>8068</v>
      </c>
      <c r="R20" s="252" t="s">
        <v>8069</v>
      </c>
      <c r="S20" s="259">
        <v>2500</v>
      </c>
      <c r="T20" s="260" t="s">
        <v>1808</v>
      </c>
      <c r="U20" s="259">
        <v>50000</v>
      </c>
      <c r="V20" s="260">
        <v>151</v>
      </c>
      <c r="W20" s="261" t="s">
        <v>180</v>
      </c>
      <c r="X20" s="249">
        <v>929001391202</v>
      </c>
      <c r="Y20" s="252" t="s">
        <v>1914</v>
      </c>
      <c r="Z20" s="252" t="s">
        <v>8070</v>
      </c>
      <c r="AA20" s="252" t="s">
        <v>8071</v>
      </c>
      <c r="AB20" s="252" t="s">
        <v>8072</v>
      </c>
      <c r="AC20" s="259">
        <v>2500</v>
      </c>
      <c r="AD20" s="260" t="s">
        <v>1808</v>
      </c>
      <c r="AE20" s="259">
        <v>60000</v>
      </c>
      <c r="AF20" s="260">
        <v>151</v>
      </c>
      <c r="AG20" s="261" t="s">
        <v>180</v>
      </c>
    </row>
    <row r="21" spans="1:33">
      <c r="A21" s="249">
        <v>927927082755</v>
      </c>
      <c r="B21" s="250" t="s">
        <v>8073</v>
      </c>
      <c r="C21" s="251">
        <v>871150064324755</v>
      </c>
      <c r="D21" s="252" t="s">
        <v>8074</v>
      </c>
      <c r="E21" s="251" t="s">
        <v>8075</v>
      </c>
      <c r="F21" s="253" t="s">
        <v>7468</v>
      </c>
      <c r="G21" s="254">
        <v>3315</v>
      </c>
      <c r="H21" s="255">
        <v>34.9</v>
      </c>
      <c r="I21" s="254">
        <v>24000</v>
      </c>
      <c r="J21" s="255">
        <v>94.985673352435541</v>
      </c>
      <c r="K21" s="256" t="s">
        <v>322</v>
      </c>
      <c r="L21" s="257">
        <v>2700</v>
      </c>
      <c r="M21" s="258">
        <v>1500</v>
      </c>
      <c r="N21" s="249">
        <v>929002421202</v>
      </c>
      <c r="O21" s="252" t="s">
        <v>1854</v>
      </c>
      <c r="P21" s="252" t="s">
        <v>8076</v>
      </c>
      <c r="Q21" s="252" t="s">
        <v>8077</v>
      </c>
      <c r="R21" s="252" t="s">
        <v>8078</v>
      </c>
      <c r="S21" s="259">
        <v>2800</v>
      </c>
      <c r="T21" s="260">
        <v>20</v>
      </c>
      <c r="U21" s="259">
        <v>50000</v>
      </c>
      <c r="V21" s="260">
        <v>140</v>
      </c>
      <c r="W21" s="261" t="s">
        <v>180</v>
      </c>
      <c r="X21" s="249">
        <v>929001391302</v>
      </c>
      <c r="Y21" s="252" t="s">
        <v>1939</v>
      </c>
      <c r="Z21" s="252" t="s">
        <v>8079</v>
      </c>
      <c r="AA21" s="252" t="s">
        <v>8080</v>
      </c>
      <c r="AB21" s="252" t="s">
        <v>8081</v>
      </c>
      <c r="AC21" s="259">
        <v>2800</v>
      </c>
      <c r="AD21" s="260">
        <v>20</v>
      </c>
      <c r="AE21" s="259">
        <v>60000</v>
      </c>
      <c r="AF21" s="260">
        <v>140</v>
      </c>
      <c r="AG21" s="261" t="s">
        <v>338</v>
      </c>
    </row>
    <row r="22" spans="1:33">
      <c r="A22" s="249">
        <v>927927083018</v>
      </c>
      <c r="B22" s="250" t="s">
        <v>8082</v>
      </c>
      <c r="C22" s="251">
        <v>871150061103155</v>
      </c>
      <c r="D22" s="252" t="s">
        <v>8083</v>
      </c>
      <c r="E22" s="251" t="s">
        <v>8084</v>
      </c>
      <c r="F22" s="253" t="s">
        <v>7468</v>
      </c>
      <c r="G22" s="254">
        <v>3315</v>
      </c>
      <c r="H22" s="255">
        <v>34.9</v>
      </c>
      <c r="I22" s="254">
        <v>24000</v>
      </c>
      <c r="J22" s="255">
        <v>94.985673352435541</v>
      </c>
      <c r="K22" s="256" t="s">
        <v>322</v>
      </c>
      <c r="L22" s="257">
        <v>3000</v>
      </c>
      <c r="M22" s="258">
        <v>1500</v>
      </c>
      <c r="N22" s="249">
        <v>929002421202</v>
      </c>
      <c r="O22" s="252" t="s">
        <v>1854</v>
      </c>
      <c r="P22" s="252" t="s">
        <v>8076</v>
      </c>
      <c r="Q22" s="252" t="s">
        <v>8077</v>
      </c>
      <c r="R22" s="252" t="s">
        <v>8078</v>
      </c>
      <c r="S22" s="259">
        <v>2800</v>
      </c>
      <c r="T22" s="260">
        <v>20</v>
      </c>
      <c r="U22" s="259">
        <v>50000</v>
      </c>
      <c r="V22" s="260">
        <v>140</v>
      </c>
      <c r="W22" s="261" t="s">
        <v>180</v>
      </c>
      <c r="X22" s="249">
        <v>929001391302</v>
      </c>
      <c r="Y22" s="252" t="s">
        <v>1939</v>
      </c>
      <c r="Z22" s="252" t="s">
        <v>8079</v>
      </c>
      <c r="AA22" s="252" t="s">
        <v>8080</v>
      </c>
      <c r="AB22" s="252" t="s">
        <v>8081</v>
      </c>
      <c r="AC22" s="259">
        <v>2800</v>
      </c>
      <c r="AD22" s="260">
        <v>20</v>
      </c>
      <c r="AE22" s="259">
        <v>60000</v>
      </c>
      <c r="AF22" s="260">
        <v>140</v>
      </c>
      <c r="AG22" s="261" t="s">
        <v>338</v>
      </c>
    </row>
    <row r="23" spans="1:33">
      <c r="A23" s="249">
        <v>927927083055</v>
      </c>
      <c r="B23" s="250" t="s">
        <v>4939</v>
      </c>
      <c r="C23" s="251">
        <v>871150063950955</v>
      </c>
      <c r="D23" s="252" t="s">
        <v>8085</v>
      </c>
      <c r="E23" s="251" t="s">
        <v>8086</v>
      </c>
      <c r="F23" s="253" t="s">
        <v>7468</v>
      </c>
      <c r="G23" s="254">
        <v>3315</v>
      </c>
      <c r="H23" s="255">
        <v>34.9</v>
      </c>
      <c r="I23" s="254">
        <v>24000</v>
      </c>
      <c r="J23" s="255">
        <v>94.985673352435541</v>
      </c>
      <c r="K23" s="256" t="s">
        <v>322</v>
      </c>
      <c r="L23" s="257">
        <v>3000</v>
      </c>
      <c r="M23" s="258">
        <v>1500</v>
      </c>
      <c r="N23" s="249">
        <v>929002421202</v>
      </c>
      <c r="O23" s="252" t="s">
        <v>1854</v>
      </c>
      <c r="P23" s="252" t="s">
        <v>8076</v>
      </c>
      <c r="Q23" s="252" t="s">
        <v>8077</v>
      </c>
      <c r="R23" s="252" t="s">
        <v>8078</v>
      </c>
      <c r="S23" s="259">
        <v>2800</v>
      </c>
      <c r="T23" s="260">
        <v>20</v>
      </c>
      <c r="U23" s="259">
        <v>50000</v>
      </c>
      <c r="V23" s="260">
        <v>140</v>
      </c>
      <c r="W23" s="261" t="s">
        <v>180</v>
      </c>
      <c r="X23" s="249">
        <v>929001391302</v>
      </c>
      <c r="Y23" s="252" t="s">
        <v>1939</v>
      </c>
      <c r="Z23" s="252" t="s">
        <v>8079</v>
      </c>
      <c r="AA23" s="252" t="s">
        <v>8080</v>
      </c>
      <c r="AB23" s="252" t="s">
        <v>8081</v>
      </c>
      <c r="AC23" s="259">
        <v>2800</v>
      </c>
      <c r="AD23" s="260">
        <v>20</v>
      </c>
      <c r="AE23" s="259">
        <v>60000</v>
      </c>
      <c r="AF23" s="260">
        <v>140</v>
      </c>
      <c r="AG23" s="261" t="s">
        <v>338</v>
      </c>
    </row>
    <row r="24" spans="1:33">
      <c r="A24" s="249">
        <v>927927083061</v>
      </c>
      <c r="B24" s="250" t="s">
        <v>8087</v>
      </c>
      <c r="C24" s="251">
        <v>871150063950905</v>
      </c>
      <c r="D24" s="252" t="s">
        <v>8088</v>
      </c>
      <c r="E24" s="251">
        <v>8711500639509</v>
      </c>
      <c r="F24" s="253" t="s">
        <v>7468</v>
      </c>
      <c r="G24" s="254">
        <v>3315</v>
      </c>
      <c r="H24" s="255">
        <v>34.9</v>
      </c>
      <c r="I24" s="254">
        <v>24000</v>
      </c>
      <c r="J24" s="255">
        <v>94.985673352435541</v>
      </c>
      <c r="K24" s="256" t="s">
        <v>322</v>
      </c>
      <c r="L24" s="257">
        <v>3000</v>
      </c>
      <c r="M24" s="258">
        <v>1500</v>
      </c>
      <c r="N24" s="249">
        <v>929002421202</v>
      </c>
      <c r="O24" s="252" t="s">
        <v>1854</v>
      </c>
      <c r="P24" s="252" t="s">
        <v>8076</v>
      </c>
      <c r="Q24" s="252" t="s">
        <v>8077</v>
      </c>
      <c r="R24" s="252" t="s">
        <v>8078</v>
      </c>
      <c r="S24" s="259">
        <v>2800</v>
      </c>
      <c r="T24" s="260">
        <v>20</v>
      </c>
      <c r="U24" s="259">
        <v>50000</v>
      </c>
      <c r="V24" s="260">
        <v>140</v>
      </c>
      <c r="W24" s="261" t="s">
        <v>180</v>
      </c>
      <c r="X24" s="249">
        <v>929001391302</v>
      </c>
      <c r="Y24" s="252" t="s">
        <v>1939</v>
      </c>
      <c r="Z24" s="252" t="s">
        <v>8079</v>
      </c>
      <c r="AA24" s="252" t="s">
        <v>8080</v>
      </c>
      <c r="AB24" s="252" t="s">
        <v>8081</v>
      </c>
      <c r="AC24" s="259">
        <v>2800</v>
      </c>
      <c r="AD24" s="260">
        <v>20</v>
      </c>
      <c r="AE24" s="259">
        <v>60000</v>
      </c>
      <c r="AF24" s="260">
        <v>140</v>
      </c>
      <c r="AG24" s="261" t="s">
        <v>338</v>
      </c>
    </row>
    <row r="25" spans="1:33">
      <c r="A25" s="249">
        <v>927927084018</v>
      </c>
      <c r="B25" s="250" t="s">
        <v>8089</v>
      </c>
      <c r="C25" s="251">
        <v>871150061105555</v>
      </c>
      <c r="D25" s="252" t="s">
        <v>8090</v>
      </c>
      <c r="E25" s="251" t="s">
        <v>8091</v>
      </c>
      <c r="F25" s="253" t="s">
        <v>7468</v>
      </c>
      <c r="G25" s="254">
        <v>3315</v>
      </c>
      <c r="H25" s="255">
        <v>34.9</v>
      </c>
      <c r="I25" s="254">
        <v>24000</v>
      </c>
      <c r="J25" s="255">
        <v>94.985673352435541</v>
      </c>
      <c r="K25" s="256" t="s">
        <v>322</v>
      </c>
      <c r="L25" s="257">
        <v>4000</v>
      </c>
      <c r="M25" s="258">
        <v>1500</v>
      </c>
      <c r="N25" s="249">
        <v>929002421302</v>
      </c>
      <c r="O25" s="252" t="s">
        <v>1858</v>
      </c>
      <c r="P25" s="252" t="s">
        <v>8092</v>
      </c>
      <c r="Q25" s="252" t="s">
        <v>8093</v>
      </c>
      <c r="R25" s="252" t="s">
        <v>8094</v>
      </c>
      <c r="S25" s="259">
        <v>3000</v>
      </c>
      <c r="T25" s="260">
        <v>20</v>
      </c>
      <c r="U25" s="259">
        <v>50000</v>
      </c>
      <c r="V25" s="260">
        <v>150</v>
      </c>
      <c r="W25" s="261" t="s">
        <v>180</v>
      </c>
      <c r="X25" s="249">
        <v>929001391402</v>
      </c>
      <c r="Y25" s="252" t="s">
        <v>1942</v>
      </c>
      <c r="Z25" s="252" t="s">
        <v>8095</v>
      </c>
      <c r="AA25" s="252" t="s">
        <v>8096</v>
      </c>
      <c r="AB25" s="252" t="s">
        <v>8097</v>
      </c>
      <c r="AC25" s="259">
        <v>3000</v>
      </c>
      <c r="AD25" s="260">
        <v>20</v>
      </c>
      <c r="AE25" s="259">
        <v>60000</v>
      </c>
      <c r="AF25" s="260">
        <v>150</v>
      </c>
      <c r="AG25" s="261" t="s">
        <v>180</v>
      </c>
    </row>
    <row r="26" spans="1:33">
      <c r="A26" s="249">
        <v>927927084055</v>
      </c>
      <c r="B26" s="250" t="s">
        <v>8098</v>
      </c>
      <c r="C26" s="251">
        <v>871150063952355</v>
      </c>
      <c r="D26" s="252" t="s">
        <v>8099</v>
      </c>
      <c r="E26" s="251" t="s">
        <v>8100</v>
      </c>
      <c r="F26" s="253" t="s">
        <v>7468</v>
      </c>
      <c r="G26" s="254">
        <v>3315</v>
      </c>
      <c r="H26" s="255">
        <v>34.9</v>
      </c>
      <c r="I26" s="254">
        <v>24000</v>
      </c>
      <c r="J26" s="255">
        <v>94.985673352435541</v>
      </c>
      <c r="K26" s="256" t="s">
        <v>322</v>
      </c>
      <c r="L26" s="257">
        <v>4000</v>
      </c>
      <c r="M26" s="258">
        <v>1500</v>
      </c>
      <c r="N26" s="249">
        <v>929002421302</v>
      </c>
      <c r="O26" s="252" t="s">
        <v>1858</v>
      </c>
      <c r="P26" s="252" t="s">
        <v>8092</v>
      </c>
      <c r="Q26" s="252" t="s">
        <v>8093</v>
      </c>
      <c r="R26" s="252" t="s">
        <v>8094</v>
      </c>
      <c r="S26" s="259">
        <v>3000</v>
      </c>
      <c r="T26" s="260">
        <v>20</v>
      </c>
      <c r="U26" s="259">
        <v>50000</v>
      </c>
      <c r="V26" s="260">
        <v>150</v>
      </c>
      <c r="W26" s="261" t="s">
        <v>180</v>
      </c>
      <c r="X26" s="249">
        <v>929001391402</v>
      </c>
      <c r="Y26" s="252" t="s">
        <v>1942</v>
      </c>
      <c r="Z26" s="252" t="s">
        <v>8095</v>
      </c>
      <c r="AA26" s="252" t="s">
        <v>8096</v>
      </c>
      <c r="AB26" s="252" t="s">
        <v>8097</v>
      </c>
      <c r="AC26" s="259">
        <v>3000</v>
      </c>
      <c r="AD26" s="260">
        <v>20</v>
      </c>
      <c r="AE26" s="259">
        <v>60000</v>
      </c>
      <c r="AF26" s="260">
        <v>150</v>
      </c>
      <c r="AG26" s="261" t="s">
        <v>180</v>
      </c>
    </row>
    <row r="27" spans="1:33">
      <c r="A27" s="249">
        <v>927927084061</v>
      </c>
      <c r="B27" s="250" t="s">
        <v>8101</v>
      </c>
      <c r="C27" s="251">
        <v>871150063952305</v>
      </c>
      <c r="D27" s="252" t="s">
        <v>8102</v>
      </c>
      <c r="E27" s="251">
        <v>8711500639523</v>
      </c>
      <c r="F27" s="253" t="s">
        <v>7468</v>
      </c>
      <c r="G27" s="254">
        <v>3315</v>
      </c>
      <c r="H27" s="255">
        <v>34.9</v>
      </c>
      <c r="I27" s="254">
        <v>24000</v>
      </c>
      <c r="J27" s="255">
        <v>94.985673352435541</v>
      </c>
      <c r="K27" s="256" t="s">
        <v>322</v>
      </c>
      <c r="L27" s="257">
        <v>4000</v>
      </c>
      <c r="M27" s="258">
        <v>1500</v>
      </c>
      <c r="N27" s="249">
        <v>929002421302</v>
      </c>
      <c r="O27" s="252" t="s">
        <v>1858</v>
      </c>
      <c r="P27" s="252" t="s">
        <v>8092</v>
      </c>
      <c r="Q27" s="252" t="s">
        <v>8093</v>
      </c>
      <c r="R27" s="252" t="s">
        <v>8094</v>
      </c>
      <c r="S27" s="259">
        <v>3000</v>
      </c>
      <c r="T27" s="260">
        <v>20</v>
      </c>
      <c r="U27" s="259">
        <v>50000</v>
      </c>
      <c r="V27" s="260">
        <v>150</v>
      </c>
      <c r="W27" s="261" t="s">
        <v>180</v>
      </c>
      <c r="X27" s="249">
        <v>929001391402</v>
      </c>
      <c r="Y27" s="252" t="s">
        <v>1942</v>
      </c>
      <c r="Z27" s="252" t="s">
        <v>8095</v>
      </c>
      <c r="AA27" s="252" t="s">
        <v>8096</v>
      </c>
      <c r="AB27" s="252" t="s">
        <v>8097</v>
      </c>
      <c r="AC27" s="259">
        <v>3000</v>
      </c>
      <c r="AD27" s="260">
        <v>20</v>
      </c>
      <c r="AE27" s="259">
        <v>60000</v>
      </c>
      <c r="AF27" s="260">
        <v>150</v>
      </c>
      <c r="AG27" s="261" t="s">
        <v>180</v>
      </c>
    </row>
    <row r="28" spans="1:33">
      <c r="A28" s="249">
        <v>927927086555</v>
      </c>
      <c r="B28" s="250" t="s">
        <v>4940</v>
      </c>
      <c r="C28" s="251">
        <v>871150071018555</v>
      </c>
      <c r="D28" s="252" t="s">
        <v>8103</v>
      </c>
      <c r="E28" s="251" t="s">
        <v>8104</v>
      </c>
      <c r="F28" s="253" t="s">
        <v>7468</v>
      </c>
      <c r="G28" s="254">
        <v>3100</v>
      </c>
      <c r="H28" s="255">
        <v>34.9</v>
      </c>
      <c r="I28" s="254">
        <v>24000</v>
      </c>
      <c r="J28" s="255">
        <v>88.825214899713473</v>
      </c>
      <c r="K28" s="256" t="s">
        <v>768</v>
      </c>
      <c r="L28" s="257">
        <v>6500</v>
      </c>
      <c r="M28" s="258">
        <v>1500</v>
      </c>
      <c r="N28" s="249">
        <v>929002421402</v>
      </c>
      <c r="O28" s="252" t="s">
        <v>1860</v>
      </c>
      <c r="P28" s="252" t="s">
        <v>8105</v>
      </c>
      <c r="Q28" s="252" t="s">
        <v>8106</v>
      </c>
      <c r="R28" s="252" t="s">
        <v>8107</v>
      </c>
      <c r="S28" s="259">
        <v>3000</v>
      </c>
      <c r="T28" s="260">
        <v>20</v>
      </c>
      <c r="U28" s="259">
        <v>50000</v>
      </c>
      <c r="V28" s="260">
        <v>150</v>
      </c>
      <c r="W28" s="261" t="s">
        <v>180</v>
      </c>
      <c r="X28" s="249">
        <v>929001391502</v>
      </c>
      <c r="Y28" s="252" t="s">
        <v>8108</v>
      </c>
      <c r="Z28" s="252" t="s">
        <v>8109</v>
      </c>
      <c r="AA28" s="252" t="s">
        <v>8110</v>
      </c>
      <c r="AB28" s="252" t="s">
        <v>8111</v>
      </c>
      <c r="AC28" s="259">
        <v>3000</v>
      </c>
      <c r="AD28" s="260">
        <v>20</v>
      </c>
      <c r="AE28" s="259">
        <v>60000</v>
      </c>
      <c r="AF28" s="260">
        <v>150</v>
      </c>
      <c r="AG28" s="261" t="s">
        <v>180</v>
      </c>
    </row>
    <row r="29" spans="1:33">
      <c r="A29" s="249">
        <v>927989883031</v>
      </c>
      <c r="B29" s="250" t="s">
        <v>8112</v>
      </c>
      <c r="C29" s="251">
        <v>872790088081600</v>
      </c>
      <c r="D29" s="252" t="s">
        <v>8113</v>
      </c>
      <c r="E29" s="251" t="s">
        <v>8114</v>
      </c>
      <c r="F29" s="253" t="s">
        <v>7468</v>
      </c>
      <c r="G29" s="254">
        <v>1150</v>
      </c>
      <c r="H29" s="255">
        <v>12.5</v>
      </c>
      <c r="I29" s="254">
        <v>25000</v>
      </c>
      <c r="J29" s="255">
        <v>92</v>
      </c>
      <c r="K29" s="256" t="s">
        <v>322</v>
      </c>
      <c r="L29" s="257">
        <v>3000</v>
      </c>
      <c r="M29" s="258">
        <v>600</v>
      </c>
      <c r="N29" s="249">
        <v>929003044102</v>
      </c>
      <c r="O29" s="252" t="s">
        <v>5324</v>
      </c>
      <c r="P29" s="252" t="s">
        <v>7998</v>
      </c>
      <c r="Q29" s="252" t="s">
        <v>7999</v>
      </c>
      <c r="R29" s="252" t="s">
        <v>8000</v>
      </c>
      <c r="S29" s="259">
        <v>1000</v>
      </c>
      <c r="T29" s="260">
        <v>8</v>
      </c>
      <c r="U29" s="259">
        <v>50000</v>
      </c>
      <c r="V29" s="260">
        <v>125</v>
      </c>
      <c r="W29" s="261" t="s">
        <v>338</v>
      </c>
      <c r="X29" s="249">
        <v>929001390702</v>
      </c>
      <c r="Y29" s="252" t="s">
        <v>5326</v>
      </c>
      <c r="Z29" s="252" t="s">
        <v>8001</v>
      </c>
      <c r="AA29" s="252" t="s">
        <v>8002</v>
      </c>
      <c r="AB29" s="252" t="s">
        <v>8003</v>
      </c>
      <c r="AC29" s="259">
        <v>1000</v>
      </c>
      <c r="AD29" s="260">
        <v>8</v>
      </c>
      <c r="AE29" s="259">
        <v>60000</v>
      </c>
      <c r="AF29" s="260">
        <v>125</v>
      </c>
      <c r="AG29" s="261" t="s">
        <v>338</v>
      </c>
    </row>
    <row r="30" spans="1:33">
      <c r="A30" s="249">
        <v>927989884031</v>
      </c>
      <c r="B30" s="250" t="s">
        <v>8115</v>
      </c>
      <c r="C30" s="251">
        <v>872790088083000</v>
      </c>
      <c r="D30" s="252" t="s">
        <v>8116</v>
      </c>
      <c r="E30" s="251" t="s">
        <v>8117</v>
      </c>
      <c r="F30" s="253" t="s">
        <v>7468</v>
      </c>
      <c r="G30" s="254">
        <v>1150</v>
      </c>
      <c r="H30" s="255">
        <v>12.5</v>
      </c>
      <c r="I30" s="254">
        <v>25000</v>
      </c>
      <c r="J30" s="255">
        <v>92</v>
      </c>
      <c r="K30" s="256" t="s">
        <v>322</v>
      </c>
      <c r="L30" s="257">
        <v>4000</v>
      </c>
      <c r="M30" s="258">
        <v>600</v>
      </c>
      <c r="N30" s="249">
        <v>929003044202</v>
      </c>
      <c r="O30" s="252" t="s">
        <v>5217</v>
      </c>
      <c r="P30" s="252" t="s">
        <v>8018</v>
      </c>
      <c r="Q30" s="252" t="s">
        <v>8019</v>
      </c>
      <c r="R30" s="252" t="s">
        <v>8020</v>
      </c>
      <c r="S30" s="259">
        <v>1050</v>
      </c>
      <c r="T30" s="260">
        <v>8</v>
      </c>
      <c r="U30" s="259">
        <v>50000</v>
      </c>
      <c r="V30" s="260">
        <v>131</v>
      </c>
      <c r="W30" s="261" t="s">
        <v>338</v>
      </c>
      <c r="X30" s="249">
        <v>929001390802</v>
      </c>
      <c r="Y30" s="252" t="s">
        <v>5327</v>
      </c>
      <c r="Z30" s="252" t="s">
        <v>8021</v>
      </c>
      <c r="AA30" s="252" t="s">
        <v>8022</v>
      </c>
      <c r="AB30" s="252" t="s">
        <v>8023</v>
      </c>
      <c r="AC30" s="259">
        <v>1050</v>
      </c>
      <c r="AD30" s="260">
        <v>8</v>
      </c>
      <c r="AE30" s="259">
        <v>60000</v>
      </c>
      <c r="AF30" s="260">
        <v>131</v>
      </c>
      <c r="AG30" s="261" t="s">
        <v>338</v>
      </c>
    </row>
    <row r="31" spans="1:33">
      <c r="A31" s="249">
        <v>927990983031</v>
      </c>
      <c r="B31" s="250" t="s">
        <v>8118</v>
      </c>
      <c r="C31" s="251">
        <v>872790082588600</v>
      </c>
      <c r="D31" s="252" t="s">
        <v>8119</v>
      </c>
      <c r="E31" s="251" t="s">
        <v>8120</v>
      </c>
      <c r="F31" s="253" t="s">
        <v>7468</v>
      </c>
      <c r="G31" s="254">
        <v>2520</v>
      </c>
      <c r="H31" s="255">
        <v>25.4</v>
      </c>
      <c r="I31" s="254">
        <v>25000</v>
      </c>
      <c r="J31" s="255">
        <v>99.212598425196859</v>
      </c>
      <c r="K31" s="256" t="s">
        <v>322</v>
      </c>
      <c r="L31" s="257">
        <v>3000</v>
      </c>
      <c r="M31" s="258">
        <v>1200</v>
      </c>
      <c r="N31" s="249">
        <v>929003044402</v>
      </c>
      <c r="O31" s="252" t="s">
        <v>1806</v>
      </c>
      <c r="P31" s="252" t="s">
        <v>8039</v>
      </c>
      <c r="Q31" s="252" t="s">
        <v>8040</v>
      </c>
      <c r="R31" s="252" t="s">
        <v>8041</v>
      </c>
      <c r="S31" s="259">
        <v>2300</v>
      </c>
      <c r="T31" s="260" t="s">
        <v>1808</v>
      </c>
      <c r="U31" s="259">
        <v>50000</v>
      </c>
      <c r="V31" s="260">
        <v>139</v>
      </c>
      <c r="W31" s="261" t="s">
        <v>180</v>
      </c>
      <c r="X31" s="249">
        <v>929001391002</v>
      </c>
      <c r="Y31" s="252" t="s">
        <v>1906</v>
      </c>
      <c r="Z31" s="252" t="s">
        <v>8042</v>
      </c>
      <c r="AA31" s="252" t="s">
        <v>8043</v>
      </c>
      <c r="AB31" s="252" t="s">
        <v>8044</v>
      </c>
      <c r="AC31" s="259">
        <v>2300</v>
      </c>
      <c r="AD31" s="260" t="s">
        <v>1808</v>
      </c>
      <c r="AE31" s="259">
        <v>60000</v>
      </c>
      <c r="AF31" s="260">
        <v>139</v>
      </c>
      <c r="AG31" s="261" t="s">
        <v>338</v>
      </c>
    </row>
    <row r="32" spans="1:33">
      <c r="A32" s="249">
        <v>927990984031</v>
      </c>
      <c r="B32" s="250" t="s">
        <v>8121</v>
      </c>
      <c r="C32" s="251">
        <v>872790082589300</v>
      </c>
      <c r="D32" s="252" t="s">
        <v>8122</v>
      </c>
      <c r="E32" s="251" t="s">
        <v>8123</v>
      </c>
      <c r="F32" s="253" t="s">
        <v>7468</v>
      </c>
      <c r="G32" s="254">
        <v>2520</v>
      </c>
      <c r="H32" s="255">
        <v>25.4</v>
      </c>
      <c r="I32" s="254">
        <v>25000</v>
      </c>
      <c r="J32" s="255">
        <v>99.212598425196859</v>
      </c>
      <c r="K32" s="256" t="s">
        <v>322</v>
      </c>
      <c r="L32" s="257">
        <v>4000</v>
      </c>
      <c r="M32" s="258">
        <v>1200</v>
      </c>
      <c r="N32" s="249">
        <v>929003044502</v>
      </c>
      <c r="O32" s="252" t="s">
        <v>1812</v>
      </c>
      <c r="P32" s="252" t="s">
        <v>8055</v>
      </c>
      <c r="Q32" s="252" t="s">
        <v>8056</v>
      </c>
      <c r="R32" s="252" t="s">
        <v>8057</v>
      </c>
      <c r="S32" s="259">
        <v>2500</v>
      </c>
      <c r="T32" s="260" t="s">
        <v>1808</v>
      </c>
      <c r="U32" s="259">
        <v>50000</v>
      </c>
      <c r="V32" s="260">
        <v>151</v>
      </c>
      <c r="W32" s="261" t="s">
        <v>180</v>
      </c>
      <c r="X32" s="249">
        <v>929001391102</v>
      </c>
      <c r="Y32" s="252" t="s">
        <v>1912</v>
      </c>
      <c r="Z32" s="252" t="s">
        <v>8058</v>
      </c>
      <c r="AA32" s="252" t="s">
        <v>8059</v>
      </c>
      <c r="AB32" s="252" t="s">
        <v>8060</v>
      </c>
      <c r="AC32" s="259">
        <v>2500</v>
      </c>
      <c r="AD32" s="260" t="s">
        <v>1808</v>
      </c>
      <c r="AE32" s="259">
        <v>60000</v>
      </c>
      <c r="AF32" s="260">
        <v>151</v>
      </c>
      <c r="AG32" s="261" t="s">
        <v>180</v>
      </c>
    </row>
    <row r="33" spans="1:33">
      <c r="A33" s="249">
        <v>927991184031</v>
      </c>
      <c r="B33" s="250" t="s">
        <v>8124</v>
      </c>
      <c r="C33" s="251">
        <v>872790082593000</v>
      </c>
      <c r="D33" s="252" t="s">
        <v>8125</v>
      </c>
      <c r="E33" s="251" t="s">
        <v>8126</v>
      </c>
      <c r="F33" s="253" t="s">
        <v>7468</v>
      </c>
      <c r="G33" s="254">
        <v>3150</v>
      </c>
      <c r="H33" s="255">
        <v>31.7</v>
      </c>
      <c r="I33" s="254">
        <v>25000</v>
      </c>
      <c r="J33" s="255">
        <v>99.369085173501574</v>
      </c>
      <c r="K33" s="256" t="s">
        <v>322</v>
      </c>
      <c r="L33" s="257">
        <v>4000</v>
      </c>
      <c r="M33" s="258">
        <v>1500</v>
      </c>
      <c r="N33" s="249">
        <v>929002421302</v>
      </c>
      <c r="O33" s="252" t="s">
        <v>1858</v>
      </c>
      <c r="P33" s="252" t="s">
        <v>8092</v>
      </c>
      <c r="Q33" s="252" t="s">
        <v>8093</v>
      </c>
      <c r="R33" s="252" t="s">
        <v>8094</v>
      </c>
      <c r="S33" s="259">
        <v>3000</v>
      </c>
      <c r="T33" s="260">
        <v>20</v>
      </c>
      <c r="U33" s="259">
        <v>50000</v>
      </c>
      <c r="V33" s="260">
        <v>150</v>
      </c>
      <c r="W33" s="261" t="s">
        <v>180</v>
      </c>
      <c r="X33" s="249">
        <v>929001391402</v>
      </c>
      <c r="Y33" s="252" t="s">
        <v>1942</v>
      </c>
      <c r="Z33" s="252" t="s">
        <v>8095</v>
      </c>
      <c r="AA33" s="252" t="s">
        <v>8096</v>
      </c>
      <c r="AB33" s="252" t="s">
        <v>8097</v>
      </c>
      <c r="AC33" s="259">
        <v>3000</v>
      </c>
      <c r="AD33" s="260">
        <v>20</v>
      </c>
      <c r="AE33" s="259">
        <v>60000</v>
      </c>
      <c r="AF33" s="260">
        <v>150</v>
      </c>
      <c r="AG33" s="261" t="s">
        <v>180</v>
      </c>
    </row>
    <row r="34" spans="1:33">
      <c r="A34" s="249">
        <v>927927583018</v>
      </c>
      <c r="B34" s="250" t="s">
        <v>8127</v>
      </c>
      <c r="C34" s="251">
        <v>871150063752955</v>
      </c>
      <c r="D34" s="252" t="s">
        <v>8128</v>
      </c>
      <c r="E34" s="251" t="s">
        <v>8129</v>
      </c>
      <c r="F34" s="253" t="s">
        <v>7468</v>
      </c>
      <c r="G34" s="254">
        <v>4375</v>
      </c>
      <c r="H34" s="255">
        <v>49.3</v>
      </c>
      <c r="I34" s="254">
        <v>30000</v>
      </c>
      <c r="J34" s="255">
        <v>88.742393509127794</v>
      </c>
      <c r="K34" s="256" t="s">
        <v>768</v>
      </c>
      <c r="L34" s="257">
        <v>3000</v>
      </c>
      <c r="M34" s="258">
        <v>1500</v>
      </c>
      <c r="N34" s="249">
        <v>929001908802</v>
      </c>
      <c r="O34" s="252" t="s">
        <v>1872</v>
      </c>
      <c r="P34" s="252" t="s">
        <v>8130</v>
      </c>
      <c r="Q34" s="252" t="s">
        <v>8131</v>
      </c>
      <c r="R34" s="252" t="s">
        <v>8132</v>
      </c>
      <c r="S34" s="259">
        <v>3600</v>
      </c>
      <c r="T34" s="260">
        <v>26</v>
      </c>
      <c r="U34" s="259">
        <v>50000</v>
      </c>
      <c r="V34" s="260">
        <v>138</v>
      </c>
      <c r="W34" s="261" t="s">
        <v>180</v>
      </c>
      <c r="X34" s="249">
        <v>929002352302</v>
      </c>
      <c r="Y34" s="252" t="s">
        <v>1952</v>
      </c>
      <c r="Z34" s="252" t="s">
        <v>8133</v>
      </c>
      <c r="AA34" s="252" t="s">
        <v>8134</v>
      </c>
      <c r="AB34" s="252" t="s">
        <v>8135</v>
      </c>
      <c r="AC34" s="259">
        <v>3700</v>
      </c>
      <c r="AD34" s="260">
        <v>26</v>
      </c>
      <c r="AE34" s="259">
        <v>60000</v>
      </c>
      <c r="AF34" s="260">
        <v>142</v>
      </c>
      <c r="AG34" s="261" t="s">
        <v>338</v>
      </c>
    </row>
    <row r="35" spans="1:33">
      <c r="A35" s="249">
        <v>927927583055</v>
      </c>
      <c r="B35" s="250" t="s">
        <v>8136</v>
      </c>
      <c r="C35" s="251">
        <v>871150063954755</v>
      </c>
      <c r="D35" s="252" t="s">
        <v>8137</v>
      </c>
      <c r="E35" s="251" t="s">
        <v>8138</v>
      </c>
      <c r="F35" s="253" t="s">
        <v>7468</v>
      </c>
      <c r="G35" s="254">
        <v>4375</v>
      </c>
      <c r="H35" s="255">
        <v>49.3</v>
      </c>
      <c r="I35" s="254">
        <v>30000</v>
      </c>
      <c r="J35" s="255">
        <v>88.742393509127794</v>
      </c>
      <c r="K35" s="256" t="s">
        <v>768</v>
      </c>
      <c r="L35" s="257">
        <v>3000</v>
      </c>
      <c r="M35" s="258">
        <v>1500</v>
      </c>
      <c r="N35" s="249">
        <v>929001908802</v>
      </c>
      <c r="O35" s="252" t="s">
        <v>1872</v>
      </c>
      <c r="P35" s="252" t="s">
        <v>8130</v>
      </c>
      <c r="Q35" s="252" t="s">
        <v>8131</v>
      </c>
      <c r="R35" s="252" t="s">
        <v>8132</v>
      </c>
      <c r="S35" s="259">
        <v>3600</v>
      </c>
      <c r="T35" s="260">
        <v>26</v>
      </c>
      <c r="U35" s="259">
        <v>50000</v>
      </c>
      <c r="V35" s="260">
        <v>138</v>
      </c>
      <c r="W35" s="261" t="s">
        <v>180</v>
      </c>
      <c r="X35" s="249">
        <v>929002352302</v>
      </c>
      <c r="Y35" s="252" t="s">
        <v>1952</v>
      </c>
      <c r="Z35" s="252" t="s">
        <v>8133</v>
      </c>
      <c r="AA35" s="252" t="s">
        <v>8134</v>
      </c>
      <c r="AB35" s="252" t="s">
        <v>8135</v>
      </c>
      <c r="AC35" s="259">
        <v>3700</v>
      </c>
      <c r="AD35" s="260">
        <v>26</v>
      </c>
      <c r="AE35" s="259">
        <v>60000</v>
      </c>
      <c r="AF35" s="260">
        <v>142</v>
      </c>
      <c r="AG35" s="261" t="s">
        <v>338</v>
      </c>
    </row>
    <row r="36" spans="1:33">
      <c r="A36" s="249">
        <v>927927583061</v>
      </c>
      <c r="B36" s="250" t="s">
        <v>8139</v>
      </c>
      <c r="C36" s="251">
        <v>871150063954705</v>
      </c>
      <c r="D36" s="252" t="s">
        <v>8140</v>
      </c>
      <c r="E36" s="251">
        <v>8711500639547</v>
      </c>
      <c r="F36" s="253" t="s">
        <v>7468</v>
      </c>
      <c r="G36" s="254">
        <v>4375</v>
      </c>
      <c r="H36" s="255">
        <v>49.3</v>
      </c>
      <c r="I36" s="254">
        <v>30000</v>
      </c>
      <c r="J36" s="255">
        <v>88.742393509127794</v>
      </c>
      <c r="K36" s="256" t="s">
        <v>768</v>
      </c>
      <c r="L36" s="257">
        <v>3000</v>
      </c>
      <c r="M36" s="258">
        <v>1500</v>
      </c>
      <c r="N36" s="249">
        <v>929001908802</v>
      </c>
      <c r="O36" s="252" t="s">
        <v>1872</v>
      </c>
      <c r="P36" s="252" t="s">
        <v>8130</v>
      </c>
      <c r="Q36" s="252" t="s">
        <v>8131</v>
      </c>
      <c r="R36" s="252" t="s">
        <v>8132</v>
      </c>
      <c r="S36" s="259">
        <v>3600</v>
      </c>
      <c r="T36" s="260">
        <v>26</v>
      </c>
      <c r="U36" s="259">
        <v>50000</v>
      </c>
      <c r="V36" s="260">
        <v>138</v>
      </c>
      <c r="W36" s="261" t="s">
        <v>180</v>
      </c>
      <c r="X36" s="249">
        <v>929002352302</v>
      </c>
      <c r="Y36" s="252" t="s">
        <v>1952</v>
      </c>
      <c r="Z36" s="252" t="s">
        <v>8133</v>
      </c>
      <c r="AA36" s="252" t="s">
        <v>8134</v>
      </c>
      <c r="AB36" s="252" t="s">
        <v>8135</v>
      </c>
      <c r="AC36" s="259">
        <v>3700</v>
      </c>
      <c r="AD36" s="260">
        <v>26</v>
      </c>
      <c r="AE36" s="259">
        <v>60000</v>
      </c>
      <c r="AF36" s="260">
        <v>142</v>
      </c>
      <c r="AG36" s="261" t="s">
        <v>338</v>
      </c>
    </row>
    <row r="37" spans="1:33">
      <c r="A37" s="249">
        <v>927927584018</v>
      </c>
      <c r="B37" s="250" t="s">
        <v>8141</v>
      </c>
      <c r="C37" s="251">
        <v>871150063758155</v>
      </c>
      <c r="D37" s="252" t="s">
        <v>8142</v>
      </c>
      <c r="E37" s="251" t="s">
        <v>8143</v>
      </c>
      <c r="F37" s="253" t="s">
        <v>7468</v>
      </c>
      <c r="G37" s="254">
        <v>4375</v>
      </c>
      <c r="H37" s="255">
        <v>49.3</v>
      </c>
      <c r="I37" s="254">
        <v>30000</v>
      </c>
      <c r="J37" s="255">
        <v>88.742393509127794</v>
      </c>
      <c r="K37" s="256" t="s">
        <v>768</v>
      </c>
      <c r="L37" s="257">
        <v>4000</v>
      </c>
      <c r="M37" s="258">
        <v>1500</v>
      </c>
      <c r="N37" s="249">
        <v>929001908902</v>
      </c>
      <c r="O37" s="252" t="s">
        <v>1874</v>
      </c>
      <c r="P37" s="252" t="s">
        <v>8144</v>
      </c>
      <c r="Q37" s="252" t="s">
        <v>8145</v>
      </c>
      <c r="R37" s="252" t="s">
        <v>8146</v>
      </c>
      <c r="S37" s="259">
        <v>3900</v>
      </c>
      <c r="T37" s="260">
        <v>26</v>
      </c>
      <c r="U37" s="259">
        <v>50000</v>
      </c>
      <c r="V37" s="260">
        <v>150</v>
      </c>
      <c r="W37" s="261" t="s">
        <v>180</v>
      </c>
      <c r="X37" s="249">
        <v>929002352402</v>
      </c>
      <c r="Y37" s="252" t="s">
        <v>1955</v>
      </c>
      <c r="Z37" s="252" t="s">
        <v>8147</v>
      </c>
      <c r="AA37" s="252" t="s">
        <v>8148</v>
      </c>
      <c r="AB37" s="252" t="s">
        <v>8149</v>
      </c>
      <c r="AC37" s="259">
        <v>3900</v>
      </c>
      <c r="AD37" s="260">
        <v>26</v>
      </c>
      <c r="AE37" s="259">
        <v>60000</v>
      </c>
      <c r="AF37" s="260">
        <v>150</v>
      </c>
      <c r="AG37" s="261" t="s">
        <v>180</v>
      </c>
    </row>
    <row r="38" spans="1:33">
      <c r="A38" s="249">
        <v>927927584055</v>
      </c>
      <c r="B38" s="250" t="s">
        <v>4941</v>
      </c>
      <c r="C38" s="251">
        <v>871150063956155</v>
      </c>
      <c r="D38" s="252" t="s">
        <v>8150</v>
      </c>
      <c r="E38" s="251" t="s">
        <v>8151</v>
      </c>
      <c r="F38" s="253" t="s">
        <v>7468</v>
      </c>
      <c r="G38" s="254">
        <v>4375</v>
      </c>
      <c r="H38" s="255">
        <v>49.3</v>
      </c>
      <c r="I38" s="254">
        <v>30000</v>
      </c>
      <c r="J38" s="255">
        <v>88.742393509127794</v>
      </c>
      <c r="K38" s="256" t="s">
        <v>768</v>
      </c>
      <c r="L38" s="257">
        <v>4000</v>
      </c>
      <c r="M38" s="258">
        <v>1500</v>
      </c>
      <c r="N38" s="249">
        <v>929001908902</v>
      </c>
      <c r="O38" s="252" t="s">
        <v>1874</v>
      </c>
      <c r="P38" s="252" t="s">
        <v>8144</v>
      </c>
      <c r="Q38" s="252" t="s">
        <v>8145</v>
      </c>
      <c r="R38" s="252" t="s">
        <v>8146</v>
      </c>
      <c r="S38" s="259">
        <v>3900</v>
      </c>
      <c r="T38" s="260">
        <v>26</v>
      </c>
      <c r="U38" s="259">
        <v>50000</v>
      </c>
      <c r="V38" s="260">
        <v>150</v>
      </c>
      <c r="W38" s="261" t="s">
        <v>180</v>
      </c>
      <c r="X38" s="249">
        <v>929002352402</v>
      </c>
      <c r="Y38" s="252" t="s">
        <v>1955</v>
      </c>
      <c r="Z38" s="252" t="s">
        <v>8147</v>
      </c>
      <c r="AA38" s="252" t="s">
        <v>8148</v>
      </c>
      <c r="AB38" s="252" t="s">
        <v>8149</v>
      </c>
      <c r="AC38" s="259">
        <v>3900</v>
      </c>
      <c r="AD38" s="260">
        <v>26</v>
      </c>
      <c r="AE38" s="259">
        <v>60000</v>
      </c>
      <c r="AF38" s="260">
        <v>150</v>
      </c>
      <c r="AG38" s="261" t="s">
        <v>180</v>
      </c>
    </row>
    <row r="39" spans="1:33">
      <c r="A39" s="249">
        <v>927927584061</v>
      </c>
      <c r="B39" s="250" t="s">
        <v>8152</v>
      </c>
      <c r="C39" s="251">
        <v>871150063956105</v>
      </c>
      <c r="D39" s="252" t="s">
        <v>8153</v>
      </c>
      <c r="E39" s="251" t="s">
        <v>8151</v>
      </c>
      <c r="F39" s="253" t="s">
        <v>7468</v>
      </c>
      <c r="G39" s="254">
        <v>4375</v>
      </c>
      <c r="H39" s="255">
        <v>49.3</v>
      </c>
      <c r="I39" s="254">
        <v>30000</v>
      </c>
      <c r="J39" s="255">
        <v>88.742393509127794</v>
      </c>
      <c r="K39" s="256" t="s">
        <v>768</v>
      </c>
      <c r="L39" s="257">
        <v>4000</v>
      </c>
      <c r="M39" s="258">
        <v>1500</v>
      </c>
      <c r="N39" s="249">
        <v>929001908902</v>
      </c>
      <c r="O39" s="252" t="s">
        <v>1874</v>
      </c>
      <c r="P39" s="252" t="s">
        <v>8144</v>
      </c>
      <c r="Q39" s="252" t="s">
        <v>8145</v>
      </c>
      <c r="R39" s="252" t="s">
        <v>8146</v>
      </c>
      <c r="S39" s="259">
        <v>3900</v>
      </c>
      <c r="T39" s="260">
        <v>26</v>
      </c>
      <c r="U39" s="259">
        <v>50000</v>
      </c>
      <c r="V39" s="260">
        <v>150</v>
      </c>
      <c r="W39" s="261" t="s">
        <v>180</v>
      </c>
      <c r="X39" s="249">
        <v>929002352402</v>
      </c>
      <c r="Y39" s="252" t="s">
        <v>1955</v>
      </c>
      <c r="Z39" s="252" t="s">
        <v>8147</v>
      </c>
      <c r="AA39" s="252" t="s">
        <v>8148</v>
      </c>
      <c r="AB39" s="252" t="s">
        <v>8149</v>
      </c>
      <c r="AC39" s="259">
        <v>3900</v>
      </c>
      <c r="AD39" s="260">
        <v>26</v>
      </c>
      <c r="AE39" s="259">
        <v>60000</v>
      </c>
      <c r="AF39" s="260">
        <v>150</v>
      </c>
      <c r="AG39" s="261" t="s">
        <v>180</v>
      </c>
    </row>
    <row r="40" spans="1:33">
      <c r="A40" s="249">
        <v>927927586555</v>
      </c>
      <c r="B40" s="250" t="s">
        <v>4942</v>
      </c>
      <c r="C40" s="251">
        <v>871150064389655</v>
      </c>
      <c r="D40" s="252" t="s">
        <v>8154</v>
      </c>
      <c r="E40" s="251" t="s">
        <v>8155</v>
      </c>
      <c r="F40" s="253" t="s">
        <v>7468</v>
      </c>
      <c r="G40" s="254">
        <v>4100</v>
      </c>
      <c r="H40" s="255">
        <v>49.3</v>
      </c>
      <c r="I40" s="254">
        <v>30000</v>
      </c>
      <c r="J40" s="255">
        <v>83.164300202839755</v>
      </c>
      <c r="K40" s="256" t="s">
        <v>768</v>
      </c>
      <c r="L40" s="257">
        <v>6500</v>
      </c>
      <c r="M40" s="258">
        <v>1500</v>
      </c>
      <c r="N40" s="249">
        <v>929001909002</v>
      </c>
      <c r="O40" s="252" t="s">
        <v>1876</v>
      </c>
      <c r="P40" s="252" t="s">
        <v>8156</v>
      </c>
      <c r="Q40" s="252" t="s">
        <v>8157</v>
      </c>
      <c r="R40" s="252" t="s">
        <v>8158</v>
      </c>
      <c r="S40" s="259">
        <v>3900</v>
      </c>
      <c r="T40" s="260">
        <v>26</v>
      </c>
      <c r="U40" s="259">
        <v>50000</v>
      </c>
      <c r="V40" s="260">
        <v>150</v>
      </c>
      <c r="W40" s="261" t="s">
        <v>180</v>
      </c>
      <c r="X40" s="249">
        <v>929002352502</v>
      </c>
      <c r="Y40" s="252" t="s">
        <v>1957</v>
      </c>
      <c r="Z40" s="252" t="s">
        <v>8159</v>
      </c>
      <c r="AA40" s="252" t="s">
        <v>8160</v>
      </c>
      <c r="AB40" s="252" t="s">
        <v>8161</v>
      </c>
      <c r="AC40" s="259">
        <v>3900</v>
      </c>
      <c r="AD40" s="260">
        <v>26</v>
      </c>
      <c r="AE40" s="259">
        <v>60000</v>
      </c>
      <c r="AF40" s="260">
        <v>150</v>
      </c>
      <c r="AG40" s="261" t="s">
        <v>180</v>
      </c>
    </row>
    <row r="41" spans="1:33">
      <c r="A41" s="249">
        <v>927927684018</v>
      </c>
      <c r="B41" s="250" t="s">
        <v>8162</v>
      </c>
      <c r="C41" s="251">
        <v>871150095227155</v>
      </c>
      <c r="D41" s="252" t="s">
        <v>8163</v>
      </c>
      <c r="E41" s="251">
        <v>8711500952271</v>
      </c>
      <c r="F41" s="253" t="s">
        <v>7979</v>
      </c>
      <c r="G41" s="254">
        <v>4259</v>
      </c>
      <c r="H41" s="255">
        <v>49.4</v>
      </c>
      <c r="I41" s="254">
        <v>30000</v>
      </c>
      <c r="J41" s="255">
        <v>86.214574898785429</v>
      </c>
      <c r="K41" s="256" t="s">
        <v>768</v>
      </c>
      <c r="L41" s="257">
        <v>4000</v>
      </c>
      <c r="M41" s="258">
        <v>1500</v>
      </c>
      <c r="N41" s="262" t="s">
        <v>7469</v>
      </c>
      <c r="O41" s="252"/>
      <c r="P41" s="252"/>
      <c r="Q41" s="252"/>
      <c r="R41" s="252"/>
      <c r="S41" s="259"/>
      <c r="T41" s="260"/>
      <c r="U41" s="259"/>
      <c r="V41" s="260"/>
      <c r="W41" s="261"/>
      <c r="X41" s="262" t="s">
        <v>7469</v>
      </c>
      <c r="Y41" s="252"/>
      <c r="Z41" s="252"/>
      <c r="AA41" s="252"/>
      <c r="AB41" s="252"/>
      <c r="AC41" s="259"/>
      <c r="AD41" s="260"/>
      <c r="AE41" s="259"/>
      <c r="AF41" s="260"/>
      <c r="AG41" s="261"/>
    </row>
    <row r="42" spans="1:33">
      <c r="A42" s="249">
        <v>927927784026</v>
      </c>
      <c r="B42" s="250" t="s">
        <v>8164</v>
      </c>
      <c r="C42" s="251">
        <v>871150026253005</v>
      </c>
      <c r="D42" s="252" t="s">
        <v>8165</v>
      </c>
      <c r="E42" s="251" t="s">
        <v>8166</v>
      </c>
      <c r="F42" s="253" t="s">
        <v>7944</v>
      </c>
      <c r="G42" s="254">
        <v>4375</v>
      </c>
      <c r="H42" s="255">
        <v>50</v>
      </c>
      <c r="I42" s="254">
        <v>45000</v>
      </c>
      <c r="J42" s="255">
        <v>87.5</v>
      </c>
      <c r="K42" s="256" t="s">
        <v>768</v>
      </c>
      <c r="L42" s="257">
        <v>4000</v>
      </c>
      <c r="M42" s="258">
        <v>1500</v>
      </c>
      <c r="N42" s="249">
        <v>929001908902</v>
      </c>
      <c r="O42" s="252" t="s">
        <v>1874</v>
      </c>
      <c r="P42" s="252" t="s">
        <v>8144</v>
      </c>
      <c r="Q42" s="252" t="s">
        <v>8145</v>
      </c>
      <c r="R42" s="252" t="s">
        <v>8146</v>
      </c>
      <c r="S42" s="259">
        <v>3900</v>
      </c>
      <c r="T42" s="260">
        <v>26</v>
      </c>
      <c r="U42" s="259">
        <v>50000</v>
      </c>
      <c r="V42" s="260">
        <v>150</v>
      </c>
      <c r="W42" s="261" t="s">
        <v>180</v>
      </c>
      <c r="X42" s="249">
        <v>929002352402</v>
      </c>
      <c r="Y42" s="252" t="s">
        <v>1955</v>
      </c>
      <c r="Z42" s="252" t="s">
        <v>8147</v>
      </c>
      <c r="AA42" s="252" t="s">
        <v>8148</v>
      </c>
      <c r="AB42" s="252" t="s">
        <v>8149</v>
      </c>
      <c r="AC42" s="259">
        <v>3900</v>
      </c>
      <c r="AD42" s="260">
        <v>26</v>
      </c>
      <c r="AE42" s="259">
        <v>60000</v>
      </c>
      <c r="AF42" s="260">
        <v>150</v>
      </c>
      <c r="AG42" s="261" t="s">
        <v>180</v>
      </c>
    </row>
    <row r="43" spans="1:33">
      <c r="A43" s="249">
        <v>927929083018</v>
      </c>
      <c r="B43" s="250" t="s">
        <v>8167</v>
      </c>
      <c r="C43" s="251">
        <v>871150063734555</v>
      </c>
      <c r="D43" s="252" t="s">
        <v>8168</v>
      </c>
      <c r="E43" s="251" t="s">
        <v>8169</v>
      </c>
      <c r="F43" s="253" t="s">
        <v>7468</v>
      </c>
      <c r="G43" s="254">
        <v>4500</v>
      </c>
      <c r="H43" s="255">
        <v>54.4</v>
      </c>
      <c r="I43" s="254">
        <v>30000</v>
      </c>
      <c r="J43" s="255">
        <v>82.720588235294116</v>
      </c>
      <c r="K43" s="256" t="s">
        <v>768</v>
      </c>
      <c r="L43" s="257">
        <v>3000</v>
      </c>
      <c r="M43" s="258">
        <v>1200</v>
      </c>
      <c r="N43" s="249">
        <v>929001908502</v>
      </c>
      <c r="O43" s="252" t="s">
        <v>1824</v>
      </c>
      <c r="P43" s="252" t="s">
        <v>8170</v>
      </c>
      <c r="Q43" s="252" t="s">
        <v>8171</v>
      </c>
      <c r="R43" s="252" t="s">
        <v>8172</v>
      </c>
      <c r="S43" s="259">
        <v>3600</v>
      </c>
      <c r="T43" s="260">
        <v>26</v>
      </c>
      <c r="U43" s="259">
        <v>50000</v>
      </c>
      <c r="V43" s="260">
        <v>138</v>
      </c>
      <c r="W43" s="261" t="s">
        <v>180</v>
      </c>
      <c r="X43" s="249">
        <v>929002352002</v>
      </c>
      <c r="Y43" s="252" t="s">
        <v>1924</v>
      </c>
      <c r="Z43" s="252" t="s">
        <v>8173</v>
      </c>
      <c r="AA43" s="252" t="s">
        <v>8174</v>
      </c>
      <c r="AB43" s="252" t="s">
        <v>8175</v>
      </c>
      <c r="AC43" s="259">
        <v>3700</v>
      </c>
      <c r="AD43" s="260">
        <v>26</v>
      </c>
      <c r="AE43" s="259">
        <v>60000</v>
      </c>
      <c r="AF43" s="260">
        <v>142</v>
      </c>
      <c r="AG43" s="261" t="s">
        <v>338</v>
      </c>
    </row>
    <row r="44" spans="1:33">
      <c r="A44" s="249">
        <v>927929083055</v>
      </c>
      <c r="B44" s="250" t="s">
        <v>4947</v>
      </c>
      <c r="C44" s="251">
        <v>871150064316255</v>
      </c>
      <c r="D44" s="252" t="s">
        <v>8176</v>
      </c>
      <c r="E44" s="251" t="s">
        <v>8177</v>
      </c>
      <c r="F44" s="253" t="s">
        <v>7468</v>
      </c>
      <c r="G44" s="254">
        <v>4500</v>
      </c>
      <c r="H44" s="255">
        <v>54.4</v>
      </c>
      <c r="I44" s="254">
        <v>30000</v>
      </c>
      <c r="J44" s="255">
        <v>82.720588235294116</v>
      </c>
      <c r="K44" s="256" t="s">
        <v>768</v>
      </c>
      <c r="L44" s="257">
        <v>3000</v>
      </c>
      <c r="M44" s="258">
        <v>1200</v>
      </c>
      <c r="N44" s="249">
        <v>929001908502</v>
      </c>
      <c r="O44" s="252" t="s">
        <v>1824</v>
      </c>
      <c r="P44" s="252" t="s">
        <v>8170</v>
      </c>
      <c r="Q44" s="252" t="s">
        <v>8171</v>
      </c>
      <c r="R44" s="252" t="s">
        <v>8172</v>
      </c>
      <c r="S44" s="259">
        <v>3600</v>
      </c>
      <c r="T44" s="260">
        <v>26</v>
      </c>
      <c r="U44" s="259">
        <v>50000</v>
      </c>
      <c r="V44" s="260">
        <v>138</v>
      </c>
      <c r="W44" s="261" t="s">
        <v>180</v>
      </c>
      <c r="X44" s="249">
        <v>929002352002</v>
      </c>
      <c r="Y44" s="252" t="s">
        <v>1924</v>
      </c>
      <c r="Z44" s="252" t="s">
        <v>8173</v>
      </c>
      <c r="AA44" s="252" t="s">
        <v>8174</v>
      </c>
      <c r="AB44" s="252" t="s">
        <v>8175</v>
      </c>
      <c r="AC44" s="259">
        <v>3700</v>
      </c>
      <c r="AD44" s="260">
        <v>26</v>
      </c>
      <c r="AE44" s="259">
        <v>60000</v>
      </c>
      <c r="AF44" s="260">
        <v>142</v>
      </c>
      <c r="AG44" s="261" t="s">
        <v>338</v>
      </c>
    </row>
    <row r="45" spans="1:33">
      <c r="A45" s="249">
        <v>927929083061</v>
      </c>
      <c r="B45" s="250" t="s">
        <v>8178</v>
      </c>
      <c r="C45" s="251">
        <v>871150064316205</v>
      </c>
      <c r="D45" s="252" t="s">
        <v>8179</v>
      </c>
      <c r="E45" s="251">
        <v>8711500643162</v>
      </c>
      <c r="F45" s="253" t="s">
        <v>7468</v>
      </c>
      <c r="G45" s="254">
        <v>4500</v>
      </c>
      <c r="H45" s="255">
        <v>54.4</v>
      </c>
      <c r="I45" s="254">
        <v>30000</v>
      </c>
      <c r="J45" s="255">
        <v>82.720588235294116</v>
      </c>
      <c r="K45" s="256" t="s">
        <v>768</v>
      </c>
      <c r="L45" s="257">
        <v>3000</v>
      </c>
      <c r="M45" s="258">
        <v>1200</v>
      </c>
      <c r="N45" s="249">
        <v>929001908502</v>
      </c>
      <c r="O45" s="252" t="s">
        <v>1824</v>
      </c>
      <c r="P45" s="252" t="s">
        <v>8170</v>
      </c>
      <c r="Q45" s="252" t="s">
        <v>8171</v>
      </c>
      <c r="R45" s="252" t="s">
        <v>8172</v>
      </c>
      <c r="S45" s="259">
        <v>3600</v>
      </c>
      <c r="T45" s="260">
        <v>26</v>
      </c>
      <c r="U45" s="259">
        <v>50000</v>
      </c>
      <c r="V45" s="260">
        <v>138</v>
      </c>
      <c r="W45" s="261" t="s">
        <v>180</v>
      </c>
      <c r="X45" s="249">
        <v>929002352002</v>
      </c>
      <c r="Y45" s="252" t="s">
        <v>1924</v>
      </c>
      <c r="Z45" s="252" t="s">
        <v>8173</v>
      </c>
      <c r="AA45" s="252" t="s">
        <v>8174</v>
      </c>
      <c r="AB45" s="252" t="s">
        <v>8175</v>
      </c>
      <c r="AC45" s="259">
        <v>3700</v>
      </c>
      <c r="AD45" s="260">
        <v>26</v>
      </c>
      <c r="AE45" s="259">
        <v>60000</v>
      </c>
      <c r="AF45" s="260">
        <v>142</v>
      </c>
      <c r="AG45" s="261" t="s">
        <v>338</v>
      </c>
    </row>
    <row r="46" spans="1:33">
      <c r="A46" s="249">
        <v>927929084018</v>
      </c>
      <c r="B46" s="250" t="s">
        <v>8180</v>
      </c>
      <c r="C46" s="251">
        <v>871150063740655</v>
      </c>
      <c r="D46" s="252" t="s">
        <v>8181</v>
      </c>
      <c r="E46" s="251" t="s">
        <v>8182</v>
      </c>
      <c r="F46" s="253" t="s">
        <v>7468</v>
      </c>
      <c r="G46" s="254">
        <v>4500</v>
      </c>
      <c r="H46" s="255">
        <v>54.4</v>
      </c>
      <c r="I46" s="254">
        <v>30000</v>
      </c>
      <c r="J46" s="255">
        <v>82.720588235294116</v>
      </c>
      <c r="K46" s="256" t="s">
        <v>768</v>
      </c>
      <c r="L46" s="257">
        <v>4000</v>
      </c>
      <c r="M46" s="258">
        <v>1200</v>
      </c>
      <c r="N46" s="249">
        <v>929001908602</v>
      </c>
      <c r="O46" s="252" t="s">
        <v>1826</v>
      </c>
      <c r="P46" s="252" t="s">
        <v>8183</v>
      </c>
      <c r="Q46" s="252" t="s">
        <v>8184</v>
      </c>
      <c r="R46" s="252" t="s">
        <v>8185</v>
      </c>
      <c r="S46" s="259">
        <v>3900</v>
      </c>
      <c r="T46" s="260">
        <v>26</v>
      </c>
      <c r="U46" s="259">
        <v>50000</v>
      </c>
      <c r="V46" s="260">
        <v>150</v>
      </c>
      <c r="W46" s="261" t="s">
        <v>180</v>
      </c>
      <c r="X46" s="249">
        <v>929002352102</v>
      </c>
      <c r="Y46" s="252" t="s">
        <v>1927</v>
      </c>
      <c r="Z46" s="252" t="s">
        <v>8186</v>
      </c>
      <c r="AA46" s="252" t="s">
        <v>8187</v>
      </c>
      <c r="AB46" s="252" t="s">
        <v>8188</v>
      </c>
      <c r="AC46" s="259">
        <v>3900</v>
      </c>
      <c r="AD46" s="260">
        <v>26</v>
      </c>
      <c r="AE46" s="259">
        <v>60000</v>
      </c>
      <c r="AF46" s="260">
        <v>150</v>
      </c>
      <c r="AG46" s="261" t="s">
        <v>180</v>
      </c>
    </row>
    <row r="47" spans="1:33">
      <c r="A47" s="249">
        <v>927929084055</v>
      </c>
      <c r="B47" s="250" t="s">
        <v>8189</v>
      </c>
      <c r="C47" s="251">
        <v>871150064318655</v>
      </c>
      <c r="D47" s="252" t="s">
        <v>8190</v>
      </c>
      <c r="E47" s="251" t="s">
        <v>8191</v>
      </c>
      <c r="F47" s="253" t="s">
        <v>7468</v>
      </c>
      <c r="G47" s="254">
        <v>4500</v>
      </c>
      <c r="H47" s="255">
        <v>54.4</v>
      </c>
      <c r="I47" s="254">
        <v>30000</v>
      </c>
      <c r="J47" s="255">
        <v>82.720588235294116</v>
      </c>
      <c r="K47" s="256" t="s">
        <v>768</v>
      </c>
      <c r="L47" s="257">
        <v>4000</v>
      </c>
      <c r="M47" s="258">
        <v>1200</v>
      </c>
      <c r="N47" s="249">
        <v>929001908602</v>
      </c>
      <c r="O47" s="252" t="s">
        <v>1826</v>
      </c>
      <c r="P47" s="252" t="s">
        <v>8183</v>
      </c>
      <c r="Q47" s="252" t="s">
        <v>8184</v>
      </c>
      <c r="R47" s="252" t="s">
        <v>8185</v>
      </c>
      <c r="S47" s="259">
        <v>3900</v>
      </c>
      <c r="T47" s="260">
        <v>26</v>
      </c>
      <c r="U47" s="259">
        <v>50000</v>
      </c>
      <c r="V47" s="260">
        <v>150</v>
      </c>
      <c r="W47" s="261" t="s">
        <v>180</v>
      </c>
      <c r="X47" s="249">
        <v>929002352102</v>
      </c>
      <c r="Y47" s="252" t="s">
        <v>1927</v>
      </c>
      <c r="Z47" s="252" t="s">
        <v>8186</v>
      </c>
      <c r="AA47" s="252" t="s">
        <v>8187</v>
      </c>
      <c r="AB47" s="252" t="s">
        <v>8188</v>
      </c>
      <c r="AC47" s="259">
        <v>3900</v>
      </c>
      <c r="AD47" s="260">
        <v>26</v>
      </c>
      <c r="AE47" s="259">
        <v>60000</v>
      </c>
      <c r="AF47" s="260">
        <v>150</v>
      </c>
      <c r="AG47" s="261" t="s">
        <v>180</v>
      </c>
    </row>
    <row r="48" spans="1:33">
      <c r="A48" s="249">
        <v>927929084061</v>
      </c>
      <c r="B48" s="250" t="s">
        <v>8192</v>
      </c>
      <c r="C48" s="251">
        <v>871150064318605</v>
      </c>
      <c r="D48" s="252" t="s">
        <v>8193</v>
      </c>
      <c r="E48" s="251" t="s">
        <v>8191</v>
      </c>
      <c r="F48" s="253" t="s">
        <v>7468</v>
      </c>
      <c r="G48" s="254">
        <v>4500</v>
      </c>
      <c r="H48" s="255">
        <v>54.4</v>
      </c>
      <c r="I48" s="254">
        <v>30000</v>
      </c>
      <c r="J48" s="255">
        <v>82.720588235294116</v>
      </c>
      <c r="K48" s="256" t="s">
        <v>768</v>
      </c>
      <c r="L48" s="257">
        <v>4000</v>
      </c>
      <c r="M48" s="258">
        <v>1200</v>
      </c>
      <c r="N48" s="249">
        <v>929001908602</v>
      </c>
      <c r="O48" s="252" t="s">
        <v>1826</v>
      </c>
      <c r="P48" s="252" t="s">
        <v>8183</v>
      </c>
      <c r="Q48" s="252" t="s">
        <v>8184</v>
      </c>
      <c r="R48" s="252" t="s">
        <v>8185</v>
      </c>
      <c r="S48" s="259">
        <v>3900</v>
      </c>
      <c r="T48" s="260">
        <v>26</v>
      </c>
      <c r="U48" s="259">
        <v>50000</v>
      </c>
      <c r="V48" s="260">
        <v>150</v>
      </c>
      <c r="W48" s="261" t="s">
        <v>180</v>
      </c>
      <c r="X48" s="249">
        <v>929002352102</v>
      </c>
      <c r="Y48" s="252" t="s">
        <v>1927</v>
      </c>
      <c r="Z48" s="252" t="s">
        <v>8186</v>
      </c>
      <c r="AA48" s="252" t="s">
        <v>8187</v>
      </c>
      <c r="AB48" s="252" t="s">
        <v>8188</v>
      </c>
      <c r="AC48" s="259">
        <v>3900</v>
      </c>
      <c r="AD48" s="260">
        <v>26</v>
      </c>
      <c r="AE48" s="259">
        <v>60000</v>
      </c>
      <c r="AF48" s="260">
        <v>150</v>
      </c>
      <c r="AG48" s="261" t="s">
        <v>180</v>
      </c>
    </row>
    <row r="49" spans="1:33">
      <c r="A49" s="249">
        <v>927929086555</v>
      </c>
      <c r="B49" s="250" t="s">
        <v>4948</v>
      </c>
      <c r="C49" s="251">
        <v>871150064391955</v>
      </c>
      <c r="D49" s="252" t="s">
        <v>8194</v>
      </c>
      <c r="E49" s="251" t="s">
        <v>8195</v>
      </c>
      <c r="F49" s="253" t="s">
        <v>7468</v>
      </c>
      <c r="G49" s="254">
        <v>4200</v>
      </c>
      <c r="H49" s="255">
        <v>54.4</v>
      </c>
      <c r="I49" s="254">
        <v>30000</v>
      </c>
      <c r="J49" s="255">
        <v>77.205882352941174</v>
      </c>
      <c r="K49" s="256" t="s">
        <v>768</v>
      </c>
      <c r="L49" s="257">
        <v>6500</v>
      </c>
      <c r="M49" s="258">
        <v>1200</v>
      </c>
      <c r="N49" s="249">
        <v>929001908702</v>
      </c>
      <c r="O49" s="252" t="s">
        <v>1829</v>
      </c>
      <c r="P49" s="252" t="s">
        <v>8196</v>
      </c>
      <c r="Q49" s="252" t="s">
        <v>8197</v>
      </c>
      <c r="R49" s="252" t="s">
        <v>8198</v>
      </c>
      <c r="S49" s="259">
        <v>3900</v>
      </c>
      <c r="T49" s="260">
        <v>26</v>
      </c>
      <c r="U49" s="259">
        <v>50000</v>
      </c>
      <c r="V49" s="260">
        <v>150</v>
      </c>
      <c r="W49" s="261" t="s">
        <v>180</v>
      </c>
      <c r="X49" s="249">
        <v>929002352202</v>
      </c>
      <c r="Y49" s="252" t="s">
        <v>1929</v>
      </c>
      <c r="Z49" s="252" t="s">
        <v>8199</v>
      </c>
      <c r="AA49" s="252" t="s">
        <v>8200</v>
      </c>
      <c r="AB49" s="252" t="s">
        <v>8201</v>
      </c>
      <c r="AC49" s="259">
        <v>3900</v>
      </c>
      <c r="AD49" s="260">
        <v>26</v>
      </c>
      <c r="AE49" s="259">
        <v>60000</v>
      </c>
      <c r="AF49" s="260">
        <v>150</v>
      </c>
      <c r="AG49" s="261" t="s">
        <v>180</v>
      </c>
    </row>
    <row r="50" spans="1:33">
      <c r="A50" s="249">
        <v>927929184018</v>
      </c>
      <c r="B50" s="250" t="s">
        <v>5351</v>
      </c>
      <c r="C50" s="251">
        <v>871150095231855</v>
      </c>
      <c r="D50" s="252" t="s">
        <v>8202</v>
      </c>
      <c r="E50" s="251">
        <v>8711500952318</v>
      </c>
      <c r="F50" s="253" t="s">
        <v>7979</v>
      </c>
      <c r="G50" s="254">
        <v>4425</v>
      </c>
      <c r="H50" s="255">
        <v>53.8</v>
      </c>
      <c r="I50" s="254">
        <v>30000</v>
      </c>
      <c r="J50" s="255">
        <v>82.24907063197027</v>
      </c>
      <c r="K50" s="256" t="s">
        <v>768</v>
      </c>
      <c r="L50" s="257">
        <v>4000</v>
      </c>
      <c r="M50" s="258">
        <v>1200</v>
      </c>
      <c r="N50" s="262" t="s">
        <v>7469</v>
      </c>
      <c r="O50" s="252"/>
      <c r="P50" s="252"/>
      <c r="Q50" s="252"/>
      <c r="R50" s="252"/>
      <c r="S50" s="259"/>
      <c r="T50" s="260"/>
      <c r="U50" s="259"/>
      <c r="V50" s="260"/>
      <c r="W50" s="261"/>
      <c r="X50" s="262" t="s">
        <v>7469</v>
      </c>
      <c r="Y50" s="252"/>
      <c r="Z50" s="252"/>
      <c r="AA50" s="252"/>
      <c r="AB50" s="252"/>
      <c r="AC50" s="259"/>
      <c r="AD50" s="260"/>
      <c r="AE50" s="259"/>
      <c r="AF50" s="260"/>
      <c r="AG50" s="261"/>
    </row>
    <row r="51" spans="1:33">
      <c r="A51" s="249">
        <v>927929284026</v>
      </c>
      <c r="B51" s="250" t="s">
        <v>8203</v>
      </c>
      <c r="C51" s="251">
        <v>871150026352005</v>
      </c>
      <c r="D51" s="252" t="s">
        <v>8204</v>
      </c>
      <c r="E51" s="251" t="s">
        <v>8205</v>
      </c>
      <c r="F51" s="253" t="s">
        <v>7944</v>
      </c>
      <c r="G51" s="254">
        <v>4500</v>
      </c>
      <c r="H51" s="255">
        <v>53.8</v>
      </c>
      <c r="I51" s="254">
        <v>45000</v>
      </c>
      <c r="J51" s="255">
        <v>83.643122676579935</v>
      </c>
      <c r="K51" s="256" t="s">
        <v>768</v>
      </c>
      <c r="L51" s="257">
        <v>4000</v>
      </c>
      <c r="M51" s="258">
        <v>1200</v>
      </c>
      <c r="N51" s="249">
        <v>929001908602</v>
      </c>
      <c r="O51" s="252" t="s">
        <v>1826</v>
      </c>
      <c r="P51" s="252" t="s">
        <v>8183</v>
      </c>
      <c r="Q51" s="252" t="s">
        <v>8184</v>
      </c>
      <c r="R51" s="252" t="s">
        <v>8185</v>
      </c>
      <c r="S51" s="259">
        <v>3900</v>
      </c>
      <c r="T51" s="260">
        <v>26</v>
      </c>
      <c r="U51" s="259">
        <v>50000</v>
      </c>
      <c r="V51" s="260">
        <v>150</v>
      </c>
      <c r="W51" s="261" t="s">
        <v>180</v>
      </c>
      <c r="X51" s="249">
        <v>929002352102</v>
      </c>
      <c r="Y51" s="252" t="s">
        <v>1927</v>
      </c>
      <c r="Z51" s="252" t="s">
        <v>8186</v>
      </c>
      <c r="AA51" s="252" t="s">
        <v>8187</v>
      </c>
      <c r="AB51" s="252" t="s">
        <v>8188</v>
      </c>
      <c r="AC51" s="259">
        <v>3900</v>
      </c>
      <c r="AD51" s="260">
        <v>26</v>
      </c>
      <c r="AE51" s="259">
        <v>60000</v>
      </c>
      <c r="AF51" s="260">
        <v>150</v>
      </c>
      <c r="AG51" s="261" t="s">
        <v>180</v>
      </c>
    </row>
    <row r="52" spans="1:33">
      <c r="A52" s="249">
        <v>927929583057</v>
      </c>
      <c r="B52" s="250" t="s">
        <v>4949</v>
      </c>
      <c r="C52" s="251">
        <v>871150071040655</v>
      </c>
      <c r="D52" s="252" t="s">
        <v>8206</v>
      </c>
      <c r="E52" s="251" t="s">
        <v>8207</v>
      </c>
      <c r="F52" s="253" t="s">
        <v>7468</v>
      </c>
      <c r="G52" s="254">
        <v>6550</v>
      </c>
      <c r="H52" s="255">
        <v>79.8</v>
      </c>
      <c r="I52" s="254">
        <v>30000</v>
      </c>
      <c r="J52" s="255">
        <v>82.080200501253131</v>
      </c>
      <c r="K52" s="256" t="s">
        <v>768</v>
      </c>
      <c r="L52" s="257">
        <v>3000</v>
      </c>
      <c r="M52" s="258">
        <v>1500</v>
      </c>
      <c r="N52" s="249">
        <v>929002474802</v>
      </c>
      <c r="O52" s="252" t="s">
        <v>1897</v>
      </c>
      <c r="P52" s="252" t="s">
        <v>8208</v>
      </c>
      <c r="Q52" s="252" t="s">
        <v>8209</v>
      </c>
      <c r="R52" s="252" t="s">
        <v>8210</v>
      </c>
      <c r="S52" s="259">
        <v>5200</v>
      </c>
      <c r="T52" s="260">
        <v>36</v>
      </c>
      <c r="U52" s="259">
        <v>50000</v>
      </c>
      <c r="V52" s="260">
        <v>144</v>
      </c>
      <c r="W52" s="261" t="s">
        <v>180</v>
      </c>
      <c r="X52" s="263">
        <v>929003153902</v>
      </c>
      <c r="Y52" s="252" t="s">
        <v>1966</v>
      </c>
      <c r="Z52" s="252" t="s">
        <v>8211</v>
      </c>
      <c r="AA52" s="252" t="s">
        <v>8212</v>
      </c>
      <c r="AB52" s="252" t="s">
        <v>8213</v>
      </c>
      <c r="AC52" s="259">
        <v>5200</v>
      </c>
      <c r="AD52" s="260">
        <v>36</v>
      </c>
      <c r="AE52" s="259">
        <v>60000</v>
      </c>
      <c r="AF52" s="260">
        <v>144</v>
      </c>
      <c r="AG52" s="261" t="s">
        <v>338</v>
      </c>
    </row>
    <row r="53" spans="1:33">
      <c r="A53" s="249">
        <v>927929584018</v>
      </c>
      <c r="B53" s="250" t="s">
        <v>8214</v>
      </c>
      <c r="C53" s="251">
        <v>871150064438155</v>
      </c>
      <c r="D53" s="252" t="s">
        <v>8215</v>
      </c>
      <c r="E53" s="251" t="s">
        <v>8216</v>
      </c>
      <c r="F53" s="253" t="s">
        <v>7468</v>
      </c>
      <c r="G53" s="254">
        <v>6550</v>
      </c>
      <c r="H53" s="255">
        <v>79.8</v>
      </c>
      <c r="I53" s="254">
        <v>30000</v>
      </c>
      <c r="J53" s="255">
        <v>82.080200501253131</v>
      </c>
      <c r="K53" s="256" t="s">
        <v>768</v>
      </c>
      <c r="L53" s="257">
        <v>4000</v>
      </c>
      <c r="M53" s="258">
        <v>1500</v>
      </c>
      <c r="N53" s="249">
        <v>929002474902</v>
      </c>
      <c r="O53" s="252" t="s">
        <v>1902</v>
      </c>
      <c r="P53" s="252" t="s">
        <v>8217</v>
      </c>
      <c r="Q53" s="252" t="s">
        <v>8218</v>
      </c>
      <c r="R53" s="252" t="s">
        <v>8219</v>
      </c>
      <c r="S53" s="259">
        <v>5600</v>
      </c>
      <c r="T53" s="260">
        <v>36</v>
      </c>
      <c r="U53" s="259">
        <v>50000</v>
      </c>
      <c r="V53" s="260">
        <v>155</v>
      </c>
      <c r="W53" s="261" t="s">
        <v>180</v>
      </c>
      <c r="X53" s="263">
        <v>929003154002</v>
      </c>
      <c r="Y53" s="252" t="s">
        <v>1971</v>
      </c>
      <c r="Z53" s="252" t="s">
        <v>8220</v>
      </c>
      <c r="AA53" s="252" t="s">
        <v>8221</v>
      </c>
      <c r="AB53" s="252" t="s">
        <v>8222</v>
      </c>
      <c r="AC53" s="259">
        <v>5600</v>
      </c>
      <c r="AD53" s="260">
        <v>36</v>
      </c>
      <c r="AE53" s="259">
        <v>60000</v>
      </c>
      <c r="AF53" s="260">
        <v>155</v>
      </c>
      <c r="AG53" s="261" t="s">
        <v>180</v>
      </c>
    </row>
    <row r="54" spans="1:33">
      <c r="A54" s="249">
        <v>927929584057</v>
      </c>
      <c r="B54" s="250" t="s">
        <v>4950</v>
      </c>
      <c r="C54" s="251">
        <v>871150071045155</v>
      </c>
      <c r="D54" s="252" t="s">
        <v>8223</v>
      </c>
      <c r="E54" s="251" t="s">
        <v>8224</v>
      </c>
      <c r="F54" s="253" t="s">
        <v>7468</v>
      </c>
      <c r="G54" s="254">
        <v>6550</v>
      </c>
      <c r="H54" s="255">
        <v>79.8</v>
      </c>
      <c r="I54" s="254">
        <v>30000</v>
      </c>
      <c r="J54" s="255">
        <v>82.080200501253131</v>
      </c>
      <c r="K54" s="256" t="s">
        <v>768</v>
      </c>
      <c r="L54" s="257">
        <v>4000</v>
      </c>
      <c r="M54" s="258">
        <v>1500</v>
      </c>
      <c r="N54" s="249">
        <v>929002474902</v>
      </c>
      <c r="O54" s="252" t="s">
        <v>1902</v>
      </c>
      <c r="P54" s="252" t="s">
        <v>8217</v>
      </c>
      <c r="Q54" s="252" t="s">
        <v>8218</v>
      </c>
      <c r="R54" s="252" t="s">
        <v>8219</v>
      </c>
      <c r="S54" s="259">
        <v>5600</v>
      </c>
      <c r="T54" s="260">
        <v>36</v>
      </c>
      <c r="U54" s="259">
        <v>50000</v>
      </c>
      <c r="V54" s="260">
        <v>155</v>
      </c>
      <c r="W54" s="261" t="s">
        <v>180</v>
      </c>
      <c r="X54" s="263">
        <v>929003154002</v>
      </c>
      <c r="Y54" s="252" t="s">
        <v>1971</v>
      </c>
      <c r="Z54" s="252" t="s">
        <v>8220</v>
      </c>
      <c r="AA54" s="252" t="s">
        <v>8221</v>
      </c>
      <c r="AB54" s="252" t="s">
        <v>8222</v>
      </c>
      <c r="AC54" s="259">
        <v>5600</v>
      </c>
      <c r="AD54" s="260">
        <v>36</v>
      </c>
      <c r="AE54" s="259">
        <v>60000</v>
      </c>
      <c r="AF54" s="260">
        <v>155</v>
      </c>
      <c r="AG54" s="261" t="s">
        <v>180</v>
      </c>
    </row>
    <row r="55" spans="1:33">
      <c r="A55" s="249">
        <v>927929584061</v>
      </c>
      <c r="B55" s="250" t="s">
        <v>8225</v>
      </c>
      <c r="C55" s="251">
        <v>871150071045105</v>
      </c>
      <c r="D55" s="252" t="s">
        <v>8226</v>
      </c>
      <c r="E55" s="251">
        <v>8711500710451</v>
      </c>
      <c r="F55" s="253" t="s">
        <v>7468</v>
      </c>
      <c r="G55" s="254">
        <v>6550</v>
      </c>
      <c r="H55" s="255">
        <v>79.8</v>
      </c>
      <c r="I55" s="254">
        <v>30000</v>
      </c>
      <c r="J55" s="255">
        <v>82.080200501253131</v>
      </c>
      <c r="K55" s="256" t="s">
        <v>768</v>
      </c>
      <c r="L55" s="257">
        <v>4000</v>
      </c>
      <c r="M55" s="258">
        <v>1500</v>
      </c>
      <c r="N55" s="249">
        <v>929002474902</v>
      </c>
      <c r="O55" s="252" t="s">
        <v>1902</v>
      </c>
      <c r="P55" s="252" t="s">
        <v>8217</v>
      </c>
      <c r="Q55" s="252" t="s">
        <v>8218</v>
      </c>
      <c r="R55" s="252" t="s">
        <v>8219</v>
      </c>
      <c r="S55" s="259">
        <v>5600</v>
      </c>
      <c r="T55" s="260">
        <v>36</v>
      </c>
      <c r="U55" s="259">
        <v>50000</v>
      </c>
      <c r="V55" s="260">
        <v>155</v>
      </c>
      <c r="W55" s="261" t="s">
        <v>180</v>
      </c>
      <c r="X55" s="263">
        <v>929003154002</v>
      </c>
      <c r="Y55" s="252" t="s">
        <v>1971</v>
      </c>
      <c r="Z55" s="252" t="s">
        <v>8220</v>
      </c>
      <c r="AA55" s="252" t="s">
        <v>8221</v>
      </c>
      <c r="AB55" s="252" t="s">
        <v>8222</v>
      </c>
      <c r="AC55" s="259">
        <v>5600</v>
      </c>
      <c r="AD55" s="260">
        <v>36</v>
      </c>
      <c r="AE55" s="259">
        <v>60000</v>
      </c>
      <c r="AF55" s="260">
        <v>155</v>
      </c>
      <c r="AG55" s="261" t="s">
        <v>180</v>
      </c>
    </row>
    <row r="56" spans="1:33">
      <c r="A56" s="249">
        <v>927929586557</v>
      </c>
      <c r="B56" s="250" t="s">
        <v>4951</v>
      </c>
      <c r="C56" s="251">
        <v>871150071047555</v>
      </c>
      <c r="D56" s="252" t="s">
        <v>8227</v>
      </c>
      <c r="E56" s="251" t="s">
        <v>8228</v>
      </c>
      <c r="F56" s="253" t="s">
        <v>7468</v>
      </c>
      <c r="G56" s="254">
        <v>6300</v>
      </c>
      <c r="H56" s="255">
        <v>79.8</v>
      </c>
      <c r="I56" s="254">
        <v>30000</v>
      </c>
      <c r="J56" s="255">
        <v>78.94736842105263</v>
      </c>
      <c r="K56" s="256" t="s">
        <v>768</v>
      </c>
      <c r="L56" s="257">
        <v>6500</v>
      </c>
      <c r="M56" s="258">
        <v>1500</v>
      </c>
      <c r="N56" s="249">
        <v>929002475002</v>
      </c>
      <c r="O56" s="252" t="s">
        <v>1904</v>
      </c>
      <c r="P56" s="252" t="s">
        <v>8229</v>
      </c>
      <c r="Q56" s="252" t="s">
        <v>8230</v>
      </c>
      <c r="R56" s="252" t="s">
        <v>8231</v>
      </c>
      <c r="S56" s="259">
        <v>5600</v>
      </c>
      <c r="T56" s="260">
        <v>36</v>
      </c>
      <c r="U56" s="259">
        <v>50000</v>
      </c>
      <c r="V56" s="260">
        <v>155</v>
      </c>
      <c r="W56" s="261" t="s">
        <v>180</v>
      </c>
      <c r="X56" s="263">
        <v>929003154102</v>
      </c>
      <c r="Y56" s="252" t="s">
        <v>1973</v>
      </c>
      <c r="Z56" s="252" t="s">
        <v>8232</v>
      </c>
      <c r="AA56" s="252" t="s">
        <v>8233</v>
      </c>
      <c r="AB56" s="252" t="s">
        <v>8234</v>
      </c>
      <c r="AC56" s="259">
        <v>5600</v>
      </c>
      <c r="AD56" s="260">
        <v>36</v>
      </c>
      <c r="AE56" s="259">
        <v>60000</v>
      </c>
      <c r="AF56" s="260">
        <v>155</v>
      </c>
      <c r="AG56" s="261" t="s">
        <v>180</v>
      </c>
    </row>
    <row r="57" spans="1:33">
      <c r="A57" s="249">
        <v>927929684018</v>
      </c>
      <c r="B57" s="250" t="s">
        <v>4793</v>
      </c>
      <c r="C57" s="251">
        <v>871150095235655</v>
      </c>
      <c r="D57" s="252" t="s">
        <v>8235</v>
      </c>
      <c r="E57" s="251">
        <v>8711500952356</v>
      </c>
      <c r="F57" s="253" t="s">
        <v>7979</v>
      </c>
      <c r="G57" s="254">
        <v>6550</v>
      </c>
      <c r="H57" s="255">
        <v>80</v>
      </c>
      <c r="I57" s="254">
        <v>30000</v>
      </c>
      <c r="J57" s="255">
        <v>81.875</v>
      </c>
      <c r="K57" s="256" t="s">
        <v>768</v>
      </c>
      <c r="L57" s="257">
        <v>4000</v>
      </c>
      <c r="M57" s="258">
        <v>1500</v>
      </c>
      <c r="N57" s="262" t="s">
        <v>7469</v>
      </c>
      <c r="O57" s="252"/>
      <c r="P57" s="252"/>
      <c r="Q57" s="252"/>
      <c r="R57" s="252"/>
      <c r="S57" s="259"/>
      <c r="T57" s="260"/>
      <c r="U57" s="259"/>
      <c r="V57" s="260"/>
      <c r="W57" s="261"/>
      <c r="X57" s="262" t="s">
        <v>7469</v>
      </c>
      <c r="Y57" s="252"/>
      <c r="Z57" s="252"/>
      <c r="AA57" s="252"/>
      <c r="AB57" s="252"/>
      <c r="AC57" s="259"/>
      <c r="AD57" s="260"/>
      <c r="AE57" s="259"/>
      <c r="AF57" s="260"/>
      <c r="AG57" s="261"/>
    </row>
    <row r="58" spans="1:33">
      <c r="A58" s="249">
        <v>927929784026</v>
      </c>
      <c r="B58" s="250" t="s">
        <v>8236</v>
      </c>
      <c r="C58" s="251">
        <v>871150026303205</v>
      </c>
      <c r="D58" s="252" t="s">
        <v>8237</v>
      </c>
      <c r="E58" s="251" t="s">
        <v>8238</v>
      </c>
      <c r="F58" s="253" t="s">
        <v>7944</v>
      </c>
      <c r="G58" s="254">
        <v>6400</v>
      </c>
      <c r="H58" s="255">
        <v>80.400000000000006</v>
      </c>
      <c r="I58" s="254">
        <v>45000</v>
      </c>
      <c r="J58" s="255">
        <v>79.601990049751237</v>
      </c>
      <c r="K58" s="256" t="s">
        <v>768</v>
      </c>
      <c r="L58" s="257">
        <v>4000</v>
      </c>
      <c r="M58" s="258">
        <v>1500</v>
      </c>
      <c r="N58" s="249">
        <v>929002474902</v>
      </c>
      <c r="O58" s="252" t="s">
        <v>1902</v>
      </c>
      <c r="P58" s="252" t="s">
        <v>8217</v>
      </c>
      <c r="Q58" s="252" t="s">
        <v>8218</v>
      </c>
      <c r="R58" s="252" t="s">
        <v>8219</v>
      </c>
      <c r="S58" s="259">
        <v>5600</v>
      </c>
      <c r="T58" s="260">
        <v>36</v>
      </c>
      <c r="U58" s="259">
        <v>50000</v>
      </c>
      <c r="V58" s="260">
        <v>155</v>
      </c>
      <c r="W58" s="261" t="s">
        <v>180</v>
      </c>
      <c r="X58" s="263">
        <v>929003154102</v>
      </c>
      <c r="Y58" s="252" t="s">
        <v>1973</v>
      </c>
      <c r="Z58" s="252" t="s">
        <v>8232</v>
      </c>
      <c r="AA58" s="252" t="s">
        <v>8233</v>
      </c>
      <c r="AB58" s="252" t="s">
        <v>8234</v>
      </c>
      <c r="AC58" s="259">
        <v>5600</v>
      </c>
      <c r="AD58" s="260">
        <v>36</v>
      </c>
      <c r="AE58" s="259">
        <v>60000</v>
      </c>
      <c r="AF58" s="260">
        <v>155</v>
      </c>
      <c r="AG58" s="261" t="s">
        <v>180</v>
      </c>
    </row>
    <row r="59" spans="1:33">
      <c r="A59" s="249">
        <v>927991284031</v>
      </c>
      <c r="B59" s="250" t="s">
        <v>8239</v>
      </c>
      <c r="C59" s="251">
        <v>872790082591600</v>
      </c>
      <c r="D59" s="252" t="s">
        <v>8240</v>
      </c>
      <c r="E59" s="251" t="s">
        <v>8241</v>
      </c>
      <c r="F59" s="253" t="s">
        <v>7468</v>
      </c>
      <c r="G59" s="254">
        <v>4400</v>
      </c>
      <c r="H59" s="255">
        <v>49.3</v>
      </c>
      <c r="I59" s="254">
        <v>30000</v>
      </c>
      <c r="J59" s="255">
        <v>89.24949290060853</v>
      </c>
      <c r="K59" s="256" t="s">
        <v>768</v>
      </c>
      <c r="L59" s="257">
        <v>4000</v>
      </c>
      <c r="M59" s="258">
        <v>1200</v>
      </c>
      <c r="N59" s="249">
        <v>929001908602</v>
      </c>
      <c r="O59" s="252" t="s">
        <v>1826</v>
      </c>
      <c r="P59" s="252" t="s">
        <v>8183</v>
      </c>
      <c r="Q59" s="252" t="s">
        <v>8184</v>
      </c>
      <c r="R59" s="252" t="s">
        <v>8185</v>
      </c>
      <c r="S59" s="259">
        <v>3900</v>
      </c>
      <c r="T59" s="260">
        <v>26</v>
      </c>
      <c r="U59" s="259">
        <v>50000</v>
      </c>
      <c r="V59" s="260">
        <v>150</v>
      </c>
      <c r="W59" s="261" t="s">
        <v>180</v>
      </c>
      <c r="X59" s="249">
        <v>929002352102</v>
      </c>
      <c r="Y59" s="252" t="s">
        <v>1927</v>
      </c>
      <c r="Z59" s="252" t="s">
        <v>8186</v>
      </c>
      <c r="AA59" s="252" t="s">
        <v>8187</v>
      </c>
      <c r="AB59" s="252" t="s">
        <v>8188</v>
      </c>
      <c r="AC59" s="259">
        <v>3900</v>
      </c>
      <c r="AD59" s="260">
        <v>26</v>
      </c>
      <c r="AE59" s="259">
        <v>60000</v>
      </c>
      <c r="AF59" s="260">
        <v>150</v>
      </c>
      <c r="AG59" s="261" t="s">
        <v>180</v>
      </c>
    </row>
    <row r="60" spans="1:33">
      <c r="A60" s="249">
        <v>927991595024</v>
      </c>
      <c r="B60" s="250" t="s">
        <v>8242</v>
      </c>
      <c r="C60" s="251">
        <v>871150089062700</v>
      </c>
      <c r="D60" s="252" t="s">
        <v>8243</v>
      </c>
      <c r="E60" s="251" t="s">
        <v>8244</v>
      </c>
      <c r="F60" s="253" t="s">
        <v>7468</v>
      </c>
      <c r="G60" s="254">
        <v>3800</v>
      </c>
      <c r="H60" s="255">
        <v>49.8</v>
      </c>
      <c r="I60" s="254">
        <v>30000</v>
      </c>
      <c r="J60" s="255">
        <v>76.305220883534147</v>
      </c>
      <c r="K60" s="256" t="s">
        <v>768</v>
      </c>
      <c r="L60" s="257">
        <v>5000</v>
      </c>
      <c r="M60" s="258">
        <v>1500</v>
      </c>
      <c r="N60" s="262" t="s">
        <v>7469</v>
      </c>
      <c r="O60" s="252"/>
      <c r="P60" s="252"/>
      <c r="Q60" s="252"/>
      <c r="R60" s="252"/>
      <c r="S60" s="259"/>
      <c r="T60" s="260"/>
      <c r="U60" s="259"/>
      <c r="V60" s="260"/>
      <c r="W60" s="261"/>
      <c r="X60" s="262" t="s">
        <v>7469</v>
      </c>
      <c r="Y60" s="252"/>
      <c r="Z60" s="252"/>
      <c r="AA60" s="252"/>
      <c r="AB60" s="252"/>
      <c r="AC60" s="259"/>
      <c r="AD60" s="260"/>
      <c r="AE60" s="259"/>
      <c r="AF60" s="260"/>
      <c r="AG60" s="261"/>
    </row>
    <row r="61" spans="1:33">
      <c r="A61" s="249">
        <v>927991596524</v>
      </c>
      <c r="B61" s="250" t="s">
        <v>8245</v>
      </c>
      <c r="C61" s="251">
        <v>871150086972200</v>
      </c>
      <c r="D61" s="252" t="s">
        <v>8246</v>
      </c>
      <c r="E61" s="251" t="s">
        <v>8247</v>
      </c>
      <c r="F61" s="253" t="s">
        <v>7468</v>
      </c>
      <c r="G61" s="254">
        <v>3800</v>
      </c>
      <c r="H61" s="255">
        <v>49.8</v>
      </c>
      <c r="I61" s="254">
        <v>30000</v>
      </c>
      <c r="J61" s="255">
        <v>76.305220883534147</v>
      </c>
      <c r="K61" s="256" t="s">
        <v>768</v>
      </c>
      <c r="L61" s="257">
        <v>6500</v>
      </c>
      <c r="M61" s="258">
        <v>1500</v>
      </c>
      <c r="N61" s="262" t="s">
        <v>7469</v>
      </c>
      <c r="O61" s="252"/>
      <c r="P61" s="252"/>
      <c r="Q61" s="252"/>
      <c r="R61" s="252"/>
      <c r="S61" s="259"/>
      <c r="T61" s="260"/>
      <c r="U61" s="259"/>
      <c r="V61" s="260"/>
      <c r="W61" s="261"/>
      <c r="X61" s="262" t="s">
        <v>7469</v>
      </c>
      <c r="Y61" s="252"/>
      <c r="Z61" s="252"/>
      <c r="AA61" s="252"/>
      <c r="AB61" s="252"/>
      <c r="AC61" s="259"/>
      <c r="AD61" s="260"/>
      <c r="AE61" s="259"/>
      <c r="AF61" s="260"/>
      <c r="AG61" s="261"/>
    </row>
    <row r="62" spans="1:33">
      <c r="A62" s="249">
        <v>927991784031</v>
      </c>
      <c r="B62" s="250" t="s">
        <v>4964</v>
      </c>
      <c r="C62" s="251">
        <v>872790082595400</v>
      </c>
      <c r="D62" s="252" t="s">
        <v>8248</v>
      </c>
      <c r="E62" s="251" t="s">
        <v>8249</v>
      </c>
      <c r="F62" s="253" t="s">
        <v>7468</v>
      </c>
      <c r="G62" s="254">
        <v>4225</v>
      </c>
      <c r="H62" s="255">
        <v>45.4</v>
      </c>
      <c r="I62" s="254">
        <v>30000</v>
      </c>
      <c r="J62" s="255">
        <v>93.06167400881057</v>
      </c>
      <c r="K62" s="256" t="s">
        <v>322</v>
      </c>
      <c r="L62" s="257">
        <v>4000</v>
      </c>
      <c r="M62" s="258">
        <v>1500</v>
      </c>
      <c r="N62" s="249">
        <v>929001908902</v>
      </c>
      <c r="O62" s="252" t="s">
        <v>1874</v>
      </c>
      <c r="P62" s="252" t="s">
        <v>8144</v>
      </c>
      <c r="Q62" s="252" t="s">
        <v>8145</v>
      </c>
      <c r="R62" s="252" t="s">
        <v>8146</v>
      </c>
      <c r="S62" s="259">
        <v>3900</v>
      </c>
      <c r="T62" s="260">
        <v>26</v>
      </c>
      <c r="U62" s="259">
        <v>50000</v>
      </c>
      <c r="V62" s="260">
        <v>150</v>
      </c>
      <c r="W62" s="261" t="s">
        <v>180</v>
      </c>
      <c r="X62" s="249">
        <v>929002352402</v>
      </c>
      <c r="Y62" s="252" t="s">
        <v>1955</v>
      </c>
      <c r="Z62" s="252" t="s">
        <v>8147</v>
      </c>
      <c r="AA62" s="252" t="s">
        <v>8148</v>
      </c>
      <c r="AB62" s="252" t="s">
        <v>8149</v>
      </c>
      <c r="AC62" s="259">
        <v>3900</v>
      </c>
      <c r="AD62" s="260">
        <v>26</v>
      </c>
      <c r="AE62" s="259">
        <v>60000</v>
      </c>
      <c r="AF62" s="260">
        <v>150</v>
      </c>
      <c r="AG62" s="261" t="s">
        <v>180</v>
      </c>
    </row>
    <row r="63" spans="1:33">
      <c r="A63" s="249">
        <v>927993095024</v>
      </c>
      <c r="B63" s="250" t="s">
        <v>8250</v>
      </c>
      <c r="C63" s="251">
        <v>871150089066500</v>
      </c>
      <c r="D63" s="252" t="s">
        <v>8251</v>
      </c>
      <c r="E63" s="251" t="s">
        <v>8252</v>
      </c>
      <c r="F63" s="253" t="s">
        <v>7468</v>
      </c>
      <c r="G63" s="254">
        <v>3825</v>
      </c>
      <c r="H63" s="255">
        <v>54.6</v>
      </c>
      <c r="I63" s="254">
        <v>30000</v>
      </c>
      <c r="J63" s="255">
        <v>70.054945054945051</v>
      </c>
      <c r="K63" s="256" t="s">
        <v>768</v>
      </c>
      <c r="L63" s="257">
        <v>5000</v>
      </c>
      <c r="M63" s="258">
        <v>1200</v>
      </c>
      <c r="N63" s="262" t="s">
        <v>7469</v>
      </c>
      <c r="O63" s="252"/>
      <c r="P63" s="252"/>
      <c r="Q63" s="252"/>
      <c r="R63" s="252"/>
      <c r="S63" s="259"/>
      <c r="T63" s="260"/>
      <c r="U63" s="259"/>
      <c r="V63" s="260"/>
      <c r="W63" s="261"/>
      <c r="X63" s="262" t="s">
        <v>7469</v>
      </c>
      <c r="Y63" s="264"/>
      <c r="Z63" s="252"/>
      <c r="AA63" s="252"/>
      <c r="AB63" s="252"/>
      <c r="AC63" s="259"/>
      <c r="AD63" s="260"/>
      <c r="AE63" s="259"/>
      <c r="AF63" s="260"/>
      <c r="AG63" s="261"/>
    </row>
    <row r="64" spans="1:33">
      <c r="A64" s="249">
        <v>927993096524</v>
      </c>
      <c r="B64" s="250" t="s">
        <v>8253</v>
      </c>
      <c r="C64" s="251">
        <v>871150086983800</v>
      </c>
      <c r="D64" s="252" t="s">
        <v>8254</v>
      </c>
      <c r="E64" s="251" t="s">
        <v>8255</v>
      </c>
      <c r="F64" s="253" t="s">
        <v>7468</v>
      </c>
      <c r="G64" s="254">
        <v>3825</v>
      </c>
      <c r="H64" s="255">
        <v>54.6</v>
      </c>
      <c r="I64" s="254">
        <v>30000</v>
      </c>
      <c r="J64" s="255">
        <v>70.054945054945051</v>
      </c>
      <c r="K64" s="256" t="s">
        <v>768</v>
      </c>
      <c r="L64" s="257">
        <v>6500</v>
      </c>
      <c r="M64" s="258">
        <v>1200</v>
      </c>
      <c r="N64" s="262" t="s">
        <v>7469</v>
      </c>
      <c r="O64" s="252"/>
      <c r="P64" s="252"/>
      <c r="Q64" s="252"/>
      <c r="R64" s="252"/>
      <c r="S64" s="259"/>
      <c r="T64" s="260"/>
      <c r="U64" s="259"/>
      <c r="V64" s="260"/>
      <c r="W64" s="261"/>
      <c r="X64" s="262" t="s">
        <v>7469</v>
      </c>
      <c r="Y64" s="252"/>
      <c r="Z64" s="252"/>
      <c r="AA64" s="252"/>
      <c r="AB64" s="252"/>
      <c r="AC64" s="259"/>
      <c r="AD64" s="260"/>
      <c r="AE64" s="259"/>
      <c r="AF64" s="260"/>
      <c r="AG64" s="261"/>
    </row>
    <row r="65" spans="1:33">
      <c r="A65" s="249">
        <v>927989984031</v>
      </c>
      <c r="B65" s="250" t="s">
        <v>8256</v>
      </c>
      <c r="C65" s="251">
        <v>872790088086100</v>
      </c>
      <c r="D65" s="252" t="s">
        <v>8257</v>
      </c>
      <c r="E65" s="251">
        <v>8711500881311</v>
      </c>
      <c r="F65" s="253" t="s">
        <v>7468</v>
      </c>
      <c r="G65" s="254">
        <v>1650</v>
      </c>
      <c r="H65" s="255">
        <v>19.3</v>
      </c>
      <c r="I65" s="254">
        <v>30000</v>
      </c>
      <c r="J65" s="255">
        <v>85.492227979274602</v>
      </c>
      <c r="K65" s="256" t="s">
        <v>768</v>
      </c>
      <c r="L65" s="257">
        <v>4000</v>
      </c>
      <c r="M65" s="258">
        <v>600</v>
      </c>
      <c r="N65" s="265" t="s">
        <v>8258</v>
      </c>
      <c r="O65" s="266" t="s">
        <v>1780</v>
      </c>
      <c r="P65" s="267" t="s">
        <v>8259</v>
      </c>
      <c r="Q65" s="252" t="str">
        <f>RIGHT(P65,8)</f>
        <v>27531700</v>
      </c>
      <c r="R65" s="252" t="str">
        <f>LEFT(P65,13)</f>
        <v>8720169275317</v>
      </c>
      <c r="S65" s="259">
        <v>1600</v>
      </c>
      <c r="T65" s="260">
        <v>10.5</v>
      </c>
      <c r="U65" s="259">
        <v>50000</v>
      </c>
      <c r="V65" s="260">
        <v>152</v>
      </c>
      <c r="W65" s="261" t="s">
        <v>180</v>
      </c>
      <c r="X65" s="268">
        <v>929003596302</v>
      </c>
      <c r="Y65" s="266" t="s">
        <v>1988</v>
      </c>
      <c r="Z65" s="252" t="s">
        <v>8260</v>
      </c>
      <c r="AA65" s="252" t="s">
        <v>8261</v>
      </c>
      <c r="AB65" s="252" t="s">
        <v>8262</v>
      </c>
      <c r="AC65" s="259">
        <v>1600</v>
      </c>
      <c r="AD65" s="260" t="s">
        <v>216</v>
      </c>
      <c r="AE65" s="259">
        <v>60000</v>
      </c>
      <c r="AF65" s="260">
        <v>152</v>
      </c>
      <c r="AG65" s="261" t="s">
        <v>180</v>
      </c>
    </row>
    <row r="66" spans="1:33">
      <c r="A66" s="249">
        <v>927992096524</v>
      </c>
      <c r="B66" s="250" t="s">
        <v>8263</v>
      </c>
      <c r="C66" s="251">
        <v>871150026130400</v>
      </c>
      <c r="D66" s="252" t="s">
        <v>8264</v>
      </c>
      <c r="E66" s="251">
        <v>8711500261304</v>
      </c>
      <c r="F66" s="253" t="s">
        <v>7468</v>
      </c>
      <c r="G66" s="254">
        <v>1525</v>
      </c>
      <c r="H66" s="255">
        <v>22.8</v>
      </c>
      <c r="I66" s="254">
        <v>30000</v>
      </c>
      <c r="J66" s="255">
        <v>66.885964912280699</v>
      </c>
      <c r="K66" s="256" t="s">
        <v>768</v>
      </c>
      <c r="L66" s="257">
        <v>6500</v>
      </c>
      <c r="M66" s="258">
        <v>600</v>
      </c>
      <c r="N66" s="181" t="s">
        <v>7469</v>
      </c>
      <c r="O66" s="269"/>
      <c r="P66" s="252"/>
      <c r="Q66" s="252"/>
      <c r="R66" s="252"/>
      <c r="S66" s="259"/>
      <c r="T66" s="260"/>
      <c r="U66" s="259"/>
      <c r="V66" s="260"/>
      <c r="W66" s="261"/>
      <c r="X66" s="181" t="s">
        <v>7469</v>
      </c>
      <c r="Y66" s="269"/>
      <c r="Z66" s="252"/>
      <c r="AA66" s="252" t="s">
        <v>8265</v>
      </c>
      <c r="AB66" s="252"/>
      <c r="AC66" s="259"/>
      <c r="AD66" s="260"/>
      <c r="AE66" s="259"/>
      <c r="AF66" s="260"/>
      <c r="AG66" s="261"/>
    </row>
    <row r="67" spans="1:33">
      <c r="A67" s="249">
        <v>927928083055</v>
      </c>
      <c r="B67" s="250" t="s">
        <v>4943</v>
      </c>
      <c r="C67" s="251">
        <v>871150063958555</v>
      </c>
      <c r="D67" s="252" t="s">
        <v>8266</v>
      </c>
      <c r="E67" s="251">
        <v>8711500639585</v>
      </c>
      <c r="F67" s="253" t="s">
        <v>7468</v>
      </c>
      <c r="G67" s="254">
        <v>1700</v>
      </c>
      <c r="H67" s="255">
        <v>22.7</v>
      </c>
      <c r="I67" s="254">
        <v>30000</v>
      </c>
      <c r="J67" s="255">
        <v>74.889867841409696</v>
      </c>
      <c r="K67" s="256" t="s">
        <v>768</v>
      </c>
      <c r="L67" s="257">
        <v>3000</v>
      </c>
      <c r="M67" s="258">
        <v>600</v>
      </c>
      <c r="N67" s="265" t="s">
        <v>8267</v>
      </c>
      <c r="O67" s="266" t="s">
        <v>1776</v>
      </c>
      <c r="P67" s="267" t="s">
        <v>8268</v>
      </c>
      <c r="Q67" s="252" t="str">
        <f t="shared" ref="Q67:Q81" si="0">RIGHT(P67,8)</f>
        <v>27521800</v>
      </c>
      <c r="R67" s="252" t="str">
        <f t="shared" ref="R67:R81" si="1">LEFT(P67,13)</f>
        <v>8720169275218</v>
      </c>
      <c r="S67" s="259">
        <v>1500</v>
      </c>
      <c r="T67" s="260">
        <v>10.5</v>
      </c>
      <c r="U67" s="259">
        <v>50000</v>
      </c>
      <c r="V67" s="260">
        <v>142</v>
      </c>
      <c r="W67" s="261" t="s">
        <v>180</v>
      </c>
      <c r="X67" s="268">
        <v>929003596202</v>
      </c>
      <c r="Y67" s="266" t="s">
        <v>1985</v>
      </c>
      <c r="Z67" s="252" t="s">
        <v>8269</v>
      </c>
      <c r="AA67" s="252" t="s">
        <v>8270</v>
      </c>
      <c r="AB67" s="252" t="s">
        <v>8271</v>
      </c>
      <c r="AC67" s="259">
        <v>1500</v>
      </c>
      <c r="AD67" s="260" t="s">
        <v>216</v>
      </c>
      <c r="AE67" s="259">
        <v>60000</v>
      </c>
      <c r="AF67" s="260">
        <v>142</v>
      </c>
      <c r="AG67" s="261" t="s">
        <v>338</v>
      </c>
    </row>
    <row r="68" spans="1:33">
      <c r="A68" s="249">
        <v>927928084018</v>
      </c>
      <c r="B68" s="250" t="s">
        <v>8272</v>
      </c>
      <c r="C68" s="251">
        <v>871150063704855</v>
      </c>
      <c r="D68" s="252" t="s">
        <v>8273</v>
      </c>
      <c r="E68" s="251">
        <v>8711500637048</v>
      </c>
      <c r="F68" s="253" t="s">
        <v>7468</v>
      </c>
      <c r="G68" s="254">
        <v>1700</v>
      </c>
      <c r="H68" s="255">
        <v>22.7</v>
      </c>
      <c r="I68" s="254">
        <v>30000</v>
      </c>
      <c r="J68" s="255">
        <v>74.889867841409696</v>
      </c>
      <c r="K68" s="256" t="s">
        <v>768</v>
      </c>
      <c r="L68" s="257">
        <v>4000</v>
      </c>
      <c r="M68" s="258">
        <v>600</v>
      </c>
      <c r="N68" s="265" t="s">
        <v>8258</v>
      </c>
      <c r="O68" s="266" t="s">
        <v>1780</v>
      </c>
      <c r="P68" s="267" t="s">
        <v>8259</v>
      </c>
      <c r="Q68" s="252" t="str">
        <f t="shared" si="0"/>
        <v>27531700</v>
      </c>
      <c r="R68" s="252" t="str">
        <f t="shared" si="1"/>
        <v>8720169275317</v>
      </c>
      <c r="S68" s="259">
        <v>1600</v>
      </c>
      <c r="T68" s="260">
        <v>10.5</v>
      </c>
      <c r="U68" s="259">
        <v>50000</v>
      </c>
      <c r="V68" s="260">
        <v>152</v>
      </c>
      <c r="W68" s="261" t="s">
        <v>180</v>
      </c>
      <c r="X68" s="268">
        <v>929003596302</v>
      </c>
      <c r="Y68" s="266" t="s">
        <v>1988</v>
      </c>
      <c r="Z68" s="252" t="s">
        <v>8260</v>
      </c>
      <c r="AA68" s="252" t="s">
        <v>8261</v>
      </c>
      <c r="AB68" s="252" t="s">
        <v>8262</v>
      </c>
      <c r="AC68" s="259">
        <v>1600</v>
      </c>
      <c r="AD68" s="260" t="s">
        <v>216</v>
      </c>
      <c r="AE68" s="259">
        <v>60000</v>
      </c>
      <c r="AF68" s="260">
        <v>152</v>
      </c>
      <c r="AG68" s="261" t="s">
        <v>180</v>
      </c>
    </row>
    <row r="69" spans="1:33">
      <c r="A69" s="249">
        <v>927928084055</v>
      </c>
      <c r="B69" s="250" t="s">
        <v>8274</v>
      </c>
      <c r="C69" s="251">
        <v>871150063960855</v>
      </c>
      <c r="D69" s="252" t="s">
        <v>8275</v>
      </c>
      <c r="E69" s="251">
        <v>8711500639608</v>
      </c>
      <c r="F69" s="253" t="s">
        <v>7468</v>
      </c>
      <c r="G69" s="254">
        <v>1700</v>
      </c>
      <c r="H69" s="255">
        <v>22.7</v>
      </c>
      <c r="I69" s="254">
        <v>30000</v>
      </c>
      <c r="J69" s="255">
        <v>74.889867841409696</v>
      </c>
      <c r="K69" s="256" t="s">
        <v>768</v>
      </c>
      <c r="L69" s="257">
        <v>4000</v>
      </c>
      <c r="M69" s="258">
        <v>600</v>
      </c>
      <c r="N69" s="265" t="s">
        <v>8258</v>
      </c>
      <c r="O69" s="266" t="s">
        <v>1780</v>
      </c>
      <c r="P69" s="267" t="s">
        <v>8259</v>
      </c>
      <c r="Q69" s="252" t="str">
        <f t="shared" si="0"/>
        <v>27531700</v>
      </c>
      <c r="R69" s="252" t="str">
        <f t="shared" si="1"/>
        <v>8720169275317</v>
      </c>
      <c r="S69" s="259">
        <v>1600</v>
      </c>
      <c r="T69" s="260">
        <v>10.5</v>
      </c>
      <c r="U69" s="259">
        <v>50000</v>
      </c>
      <c r="V69" s="260">
        <v>152</v>
      </c>
      <c r="W69" s="261" t="s">
        <v>180</v>
      </c>
      <c r="X69" s="268">
        <v>929003596302</v>
      </c>
      <c r="Y69" s="266" t="s">
        <v>1988</v>
      </c>
      <c r="Z69" s="252" t="s">
        <v>8260</v>
      </c>
      <c r="AA69" s="252" t="s">
        <v>8261</v>
      </c>
      <c r="AB69" s="252" t="s">
        <v>8262</v>
      </c>
      <c r="AC69" s="259">
        <v>1600</v>
      </c>
      <c r="AD69" s="260" t="s">
        <v>216</v>
      </c>
      <c r="AE69" s="259">
        <v>60000</v>
      </c>
      <c r="AF69" s="260">
        <v>152</v>
      </c>
      <c r="AG69" s="261" t="s">
        <v>180</v>
      </c>
    </row>
    <row r="70" spans="1:33">
      <c r="A70" s="249">
        <v>927928084061</v>
      </c>
      <c r="B70" s="250" t="s">
        <v>8276</v>
      </c>
      <c r="C70" s="251">
        <v>871150063960805</v>
      </c>
      <c r="D70" s="252" t="s">
        <v>8277</v>
      </c>
      <c r="E70" s="251">
        <v>8711500639608</v>
      </c>
      <c r="F70" s="253" t="s">
        <v>7468</v>
      </c>
      <c r="G70" s="254">
        <v>1700</v>
      </c>
      <c r="H70" s="255">
        <v>22.7</v>
      </c>
      <c r="I70" s="254">
        <v>30000</v>
      </c>
      <c r="J70" s="255">
        <v>74.889867841409696</v>
      </c>
      <c r="K70" s="256" t="s">
        <v>768</v>
      </c>
      <c r="L70" s="257">
        <v>4000</v>
      </c>
      <c r="M70" s="258">
        <v>600</v>
      </c>
      <c r="N70" s="265" t="s">
        <v>8258</v>
      </c>
      <c r="O70" s="266" t="s">
        <v>1780</v>
      </c>
      <c r="P70" s="267" t="s">
        <v>8259</v>
      </c>
      <c r="Q70" s="252" t="str">
        <f t="shared" si="0"/>
        <v>27531700</v>
      </c>
      <c r="R70" s="252" t="str">
        <f t="shared" si="1"/>
        <v>8720169275317</v>
      </c>
      <c r="S70" s="259">
        <v>1600</v>
      </c>
      <c r="T70" s="260">
        <v>10.5</v>
      </c>
      <c r="U70" s="259">
        <v>50000</v>
      </c>
      <c r="V70" s="260">
        <v>152</v>
      </c>
      <c r="W70" s="261" t="s">
        <v>180</v>
      </c>
      <c r="X70" s="268">
        <v>929003596302</v>
      </c>
      <c r="Y70" s="266" t="s">
        <v>1988</v>
      </c>
      <c r="Z70" s="252" t="s">
        <v>8260</v>
      </c>
      <c r="AA70" s="252" t="s">
        <v>8261</v>
      </c>
      <c r="AB70" s="252" t="s">
        <v>8262</v>
      </c>
      <c r="AC70" s="259">
        <v>1600</v>
      </c>
      <c r="AD70" s="260" t="s">
        <v>216</v>
      </c>
      <c r="AE70" s="259">
        <v>60000</v>
      </c>
      <c r="AF70" s="260">
        <v>152</v>
      </c>
      <c r="AG70" s="261" t="s">
        <v>180</v>
      </c>
    </row>
    <row r="71" spans="1:33">
      <c r="A71" s="249">
        <v>927928086555</v>
      </c>
      <c r="B71" s="250" t="s">
        <v>8278</v>
      </c>
      <c r="C71" s="251">
        <v>871150064393355</v>
      </c>
      <c r="D71" s="252" t="s">
        <v>8279</v>
      </c>
      <c r="E71" s="251">
        <v>8711500643933</v>
      </c>
      <c r="F71" s="253" t="s">
        <v>7468</v>
      </c>
      <c r="G71" s="254">
        <v>1575</v>
      </c>
      <c r="H71" s="255">
        <v>22.7</v>
      </c>
      <c r="I71" s="254">
        <v>30000</v>
      </c>
      <c r="J71" s="255">
        <v>69.383259911894271</v>
      </c>
      <c r="K71" s="256" t="s">
        <v>768</v>
      </c>
      <c r="L71" s="257">
        <v>6500</v>
      </c>
      <c r="M71" s="258">
        <v>600</v>
      </c>
      <c r="N71" s="265" t="s">
        <v>8280</v>
      </c>
      <c r="O71" s="266" t="s">
        <v>1782</v>
      </c>
      <c r="P71" s="267" t="s">
        <v>8281</v>
      </c>
      <c r="Q71" s="252" t="str">
        <f t="shared" si="0"/>
        <v>27523200</v>
      </c>
      <c r="R71" s="252" t="str">
        <f t="shared" si="1"/>
        <v>8720169275232</v>
      </c>
      <c r="S71" s="259">
        <v>1600</v>
      </c>
      <c r="T71" s="260">
        <v>10.5</v>
      </c>
      <c r="U71" s="259">
        <v>50000</v>
      </c>
      <c r="V71" s="260">
        <v>152</v>
      </c>
      <c r="W71" s="261" t="s">
        <v>180</v>
      </c>
      <c r="X71" s="268">
        <v>929003596402</v>
      </c>
      <c r="Y71" s="266" t="s">
        <v>1990</v>
      </c>
      <c r="Z71" s="252" t="s">
        <v>8282</v>
      </c>
      <c r="AA71" s="252" t="s">
        <v>8283</v>
      </c>
      <c r="AB71" s="252" t="s">
        <v>8284</v>
      </c>
      <c r="AC71" s="259">
        <v>1600</v>
      </c>
      <c r="AD71" s="260" t="s">
        <v>216</v>
      </c>
      <c r="AE71" s="259">
        <v>60000</v>
      </c>
      <c r="AF71" s="260">
        <v>152</v>
      </c>
      <c r="AG71" s="261" t="s">
        <v>180</v>
      </c>
    </row>
    <row r="72" spans="1:33">
      <c r="A72" s="249">
        <v>927928583055</v>
      </c>
      <c r="B72" s="250" t="s">
        <v>4944</v>
      </c>
      <c r="C72" s="251">
        <v>871150063962255</v>
      </c>
      <c r="D72" s="252" t="s">
        <v>8285</v>
      </c>
      <c r="E72" s="251">
        <v>8711500639622</v>
      </c>
      <c r="F72" s="253" t="s">
        <v>7468</v>
      </c>
      <c r="G72" s="254">
        <v>3100</v>
      </c>
      <c r="H72" s="255">
        <v>38</v>
      </c>
      <c r="I72" s="254">
        <v>30000</v>
      </c>
      <c r="J72" s="255">
        <v>81.578947368421055</v>
      </c>
      <c r="K72" s="256" t="s">
        <v>768</v>
      </c>
      <c r="L72" s="257">
        <v>3000</v>
      </c>
      <c r="M72" s="258">
        <v>900</v>
      </c>
      <c r="N72" s="265" t="s">
        <v>8286</v>
      </c>
      <c r="O72" s="266" t="s">
        <v>1798</v>
      </c>
      <c r="P72" s="267" t="s">
        <v>8287</v>
      </c>
      <c r="Q72" s="252" t="str">
        <f t="shared" si="0"/>
        <v>27525600</v>
      </c>
      <c r="R72" s="252" t="str">
        <f t="shared" si="1"/>
        <v>8720169275256</v>
      </c>
      <c r="S72" s="259">
        <v>2600</v>
      </c>
      <c r="T72" s="260">
        <v>18.5</v>
      </c>
      <c r="U72" s="259">
        <v>50000</v>
      </c>
      <c r="V72" s="260">
        <v>140</v>
      </c>
      <c r="W72" s="261" t="s">
        <v>180</v>
      </c>
      <c r="X72" s="268">
        <v>929003596502</v>
      </c>
      <c r="Y72" s="266" t="s">
        <v>2008</v>
      </c>
      <c r="Z72" s="252" t="s">
        <v>8288</v>
      </c>
      <c r="AA72" s="252" t="s">
        <v>8289</v>
      </c>
      <c r="AB72" s="252" t="s">
        <v>8290</v>
      </c>
      <c r="AC72" s="259">
        <v>2600</v>
      </c>
      <c r="AD72" s="260" t="s">
        <v>1800</v>
      </c>
      <c r="AE72" s="259">
        <v>60000</v>
      </c>
      <c r="AF72" s="260">
        <v>140</v>
      </c>
      <c r="AG72" s="261" t="s">
        <v>338</v>
      </c>
    </row>
    <row r="73" spans="1:33">
      <c r="A73" s="249">
        <v>927928584055</v>
      </c>
      <c r="B73" s="250" t="s">
        <v>4945</v>
      </c>
      <c r="C73" s="251">
        <v>871150063964655</v>
      </c>
      <c r="D73" s="252" t="s">
        <v>8291</v>
      </c>
      <c r="E73" s="251">
        <v>8711500639646</v>
      </c>
      <c r="F73" s="253" t="s">
        <v>7468</v>
      </c>
      <c r="G73" s="254">
        <v>3100</v>
      </c>
      <c r="H73" s="255">
        <v>38</v>
      </c>
      <c r="I73" s="254">
        <v>30000</v>
      </c>
      <c r="J73" s="255">
        <v>81.578947368421055</v>
      </c>
      <c r="K73" s="256" t="s">
        <v>768</v>
      </c>
      <c r="L73" s="257">
        <v>4000</v>
      </c>
      <c r="M73" s="258">
        <v>900</v>
      </c>
      <c r="N73" s="265" t="s">
        <v>8292</v>
      </c>
      <c r="O73" s="266" t="s">
        <v>1802</v>
      </c>
      <c r="P73" s="267" t="s">
        <v>8293</v>
      </c>
      <c r="Q73" s="252" t="str">
        <f t="shared" si="0"/>
        <v>27527000</v>
      </c>
      <c r="R73" s="252" t="str">
        <f t="shared" si="1"/>
        <v>8720169275270</v>
      </c>
      <c r="S73" s="259">
        <v>2800</v>
      </c>
      <c r="T73" s="260">
        <v>18.5</v>
      </c>
      <c r="U73" s="259">
        <v>50000</v>
      </c>
      <c r="V73" s="260">
        <v>151</v>
      </c>
      <c r="W73" s="261" t="s">
        <v>180</v>
      </c>
      <c r="X73" s="268">
        <v>929003596602</v>
      </c>
      <c r="Y73" s="266" t="s">
        <v>2010</v>
      </c>
      <c r="Z73" s="252" t="s">
        <v>8294</v>
      </c>
      <c r="AA73" s="252" t="s">
        <v>8295</v>
      </c>
      <c r="AB73" s="252" t="s">
        <v>8296</v>
      </c>
      <c r="AC73" s="259">
        <v>2800</v>
      </c>
      <c r="AD73" s="260" t="s">
        <v>1800</v>
      </c>
      <c r="AE73" s="259">
        <v>60000</v>
      </c>
      <c r="AF73" s="260">
        <v>151</v>
      </c>
      <c r="AG73" s="261" t="s">
        <v>180</v>
      </c>
    </row>
    <row r="74" spans="1:33">
      <c r="A74" s="249">
        <v>927928584061</v>
      </c>
      <c r="B74" s="250" t="s">
        <v>8297</v>
      </c>
      <c r="C74" s="251">
        <v>871150063964605</v>
      </c>
      <c r="D74" s="252" t="s">
        <v>8298</v>
      </c>
      <c r="E74" s="251">
        <v>8711500639646</v>
      </c>
      <c r="F74" s="253" t="s">
        <v>7468</v>
      </c>
      <c r="G74" s="254">
        <v>3100</v>
      </c>
      <c r="H74" s="255">
        <v>38</v>
      </c>
      <c r="I74" s="254">
        <v>30000</v>
      </c>
      <c r="J74" s="255">
        <v>81.578947368421055</v>
      </c>
      <c r="K74" s="256" t="s">
        <v>768</v>
      </c>
      <c r="L74" s="257">
        <v>4000</v>
      </c>
      <c r="M74" s="258">
        <v>900</v>
      </c>
      <c r="N74" s="265" t="s">
        <v>8292</v>
      </c>
      <c r="O74" s="266" t="s">
        <v>1802</v>
      </c>
      <c r="P74" s="267" t="s">
        <v>8293</v>
      </c>
      <c r="Q74" s="252" t="str">
        <f t="shared" si="0"/>
        <v>27527000</v>
      </c>
      <c r="R74" s="252" t="str">
        <f t="shared" si="1"/>
        <v>8720169275270</v>
      </c>
      <c r="S74" s="259">
        <v>2800</v>
      </c>
      <c r="T74" s="260">
        <v>18.5</v>
      </c>
      <c r="U74" s="259">
        <v>50000</v>
      </c>
      <c r="V74" s="260">
        <v>151</v>
      </c>
      <c r="W74" s="261" t="s">
        <v>180</v>
      </c>
      <c r="X74" s="268">
        <v>929003596602</v>
      </c>
      <c r="Y74" s="266" t="s">
        <v>2010</v>
      </c>
      <c r="Z74" s="252" t="s">
        <v>8294</v>
      </c>
      <c r="AA74" s="252" t="s">
        <v>8295</v>
      </c>
      <c r="AB74" s="252" t="s">
        <v>8296</v>
      </c>
      <c r="AC74" s="259">
        <v>2800</v>
      </c>
      <c r="AD74" s="260" t="s">
        <v>1800</v>
      </c>
      <c r="AE74" s="259">
        <v>60000</v>
      </c>
      <c r="AF74" s="260">
        <v>151</v>
      </c>
      <c r="AG74" s="261" t="s">
        <v>180</v>
      </c>
    </row>
    <row r="75" spans="1:33">
      <c r="A75" s="249">
        <v>927928586555</v>
      </c>
      <c r="B75" s="250" t="s">
        <v>4946</v>
      </c>
      <c r="C75" s="251">
        <v>871150064387255</v>
      </c>
      <c r="D75" s="252" t="s">
        <v>8299</v>
      </c>
      <c r="E75" s="251">
        <v>8711500643872</v>
      </c>
      <c r="F75" s="253" t="s">
        <v>7468</v>
      </c>
      <c r="G75" s="254">
        <v>2875</v>
      </c>
      <c r="H75" s="255">
        <v>38</v>
      </c>
      <c r="I75" s="254">
        <v>30000</v>
      </c>
      <c r="J75" s="255">
        <v>75.65789473684211</v>
      </c>
      <c r="K75" s="256" t="s">
        <v>768</v>
      </c>
      <c r="L75" s="257">
        <v>6500</v>
      </c>
      <c r="M75" s="258">
        <v>900</v>
      </c>
      <c r="N75" s="265" t="s">
        <v>8300</v>
      </c>
      <c r="O75" s="266" t="s">
        <v>1804</v>
      </c>
      <c r="P75" s="267" t="s">
        <v>8301</v>
      </c>
      <c r="Q75" s="252" t="str">
        <f t="shared" si="0"/>
        <v>27529400</v>
      </c>
      <c r="R75" s="252" t="str">
        <f t="shared" si="1"/>
        <v>8720169275294</v>
      </c>
      <c r="S75" s="259">
        <v>2800</v>
      </c>
      <c r="T75" s="260">
        <v>18.5</v>
      </c>
      <c r="U75" s="259">
        <v>50000</v>
      </c>
      <c r="V75" s="260">
        <v>151</v>
      </c>
      <c r="W75" s="261" t="s">
        <v>180</v>
      </c>
      <c r="X75" s="268">
        <v>929003596702</v>
      </c>
      <c r="Y75" s="266" t="s">
        <v>2012</v>
      </c>
      <c r="Z75" s="252" t="s">
        <v>8302</v>
      </c>
      <c r="AA75" s="252" t="s">
        <v>8303</v>
      </c>
      <c r="AB75" s="252" t="s">
        <v>8304</v>
      </c>
      <c r="AC75" s="259">
        <v>2800</v>
      </c>
      <c r="AD75" s="260" t="s">
        <v>1800</v>
      </c>
      <c r="AE75" s="259">
        <v>60000</v>
      </c>
      <c r="AF75" s="260">
        <v>151</v>
      </c>
      <c r="AG75" s="261" t="s">
        <v>180</v>
      </c>
    </row>
    <row r="76" spans="1:33">
      <c r="A76" s="249">
        <v>927926282755</v>
      </c>
      <c r="B76" s="250" t="s">
        <v>4936</v>
      </c>
      <c r="C76" s="251">
        <v>871150064320955</v>
      </c>
      <c r="D76" s="252" t="s">
        <v>8305</v>
      </c>
      <c r="E76" s="251">
        <v>8711500643209</v>
      </c>
      <c r="F76" s="253" t="s">
        <v>7468</v>
      </c>
      <c r="G76" s="254">
        <v>1900</v>
      </c>
      <c r="H76" s="255">
        <v>20.8</v>
      </c>
      <c r="I76" s="254">
        <v>24000</v>
      </c>
      <c r="J76" s="255">
        <v>91.34615384615384</v>
      </c>
      <c r="K76" s="256" t="s">
        <v>768</v>
      </c>
      <c r="L76" s="257">
        <v>2700</v>
      </c>
      <c r="M76" s="258">
        <v>900</v>
      </c>
      <c r="N76" s="265" t="s">
        <v>8306</v>
      </c>
      <c r="O76" s="266" t="s">
        <v>1784</v>
      </c>
      <c r="P76" s="267" t="s">
        <v>8307</v>
      </c>
      <c r="Q76" s="252" t="str">
        <f t="shared" si="0"/>
        <v>27062600</v>
      </c>
      <c r="R76" s="252" t="str">
        <f t="shared" si="1"/>
        <v>8720169270626</v>
      </c>
      <c r="S76" s="259">
        <v>1600</v>
      </c>
      <c r="T76" s="260">
        <v>11.5</v>
      </c>
      <c r="U76" s="259">
        <v>50000</v>
      </c>
      <c r="V76" s="260">
        <v>139</v>
      </c>
      <c r="W76" s="261" t="s">
        <v>180</v>
      </c>
      <c r="X76" s="268">
        <v>929003596802</v>
      </c>
      <c r="Y76" s="266" t="s">
        <v>2000</v>
      </c>
      <c r="Z76" s="252" t="s">
        <v>8308</v>
      </c>
      <c r="AA76" s="252" t="s">
        <v>8309</v>
      </c>
      <c r="AB76" s="252" t="s">
        <v>8310</v>
      </c>
      <c r="AC76" s="259">
        <v>1600</v>
      </c>
      <c r="AD76" s="260" t="s">
        <v>1342</v>
      </c>
      <c r="AE76" s="259">
        <v>60000</v>
      </c>
      <c r="AF76" s="260">
        <v>139</v>
      </c>
      <c r="AG76" s="261" t="s">
        <v>338</v>
      </c>
    </row>
    <row r="77" spans="1:33">
      <c r="A77" s="249">
        <v>927926283055</v>
      </c>
      <c r="B77" s="250" t="s">
        <v>8311</v>
      </c>
      <c r="C77" s="251">
        <v>871150063942455</v>
      </c>
      <c r="D77" s="252" t="s">
        <v>8312</v>
      </c>
      <c r="E77" s="251">
        <v>8711500639424</v>
      </c>
      <c r="F77" s="253" t="s">
        <v>7468</v>
      </c>
      <c r="G77" s="254">
        <v>1900</v>
      </c>
      <c r="H77" s="255">
        <v>20.8</v>
      </c>
      <c r="I77" s="254">
        <v>24000</v>
      </c>
      <c r="J77" s="255">
        <v>91.34615384615384</v>
      </c>
      <c r="K77" s="256" t="s">
        <v>768</v>
      </c>
      <c r="L77" s="257">
        <v>3000</v>
      </c>
      <c r="M77" s="258">
        <v>900</v>
      </c>
      <c r="N77" s="265" t="s">
        <v>8306</v>
      </c>
      <c r="O77" s="266" t="s">
        <v>1784</v>
      </c>
      <c r="P77" s="267" t="s">
        <v>8307</v>
      </c>
      <c r="Q77" s="252" t="str">
        <f t="shared" si="0"/>
        <v>27062600</v>
      </c>
      <c r="R77" s="252" t="str">
        <f t="shared" si="1"/>
        <v>8720169270626</v>
      </c>
      <c r="S77" s="259">
        <v>1600</v>
      </c>
      <c r="T77" s="260">
        <v>11.5</v>
      </c>
      <c r="U77" s="259">
        <v>50000</v>
      </c>
      <c r="V77" s="260">
        <v>139</v>
      </c>
      <c r="W77" s="261" t="s">
        <v>180</v>
      </c>
      <c r="X77" s="268">
        <v>929003596802</v>
      </c>
      <c r="Y77" s="266" t="s">
        <v>2000</v>
      </c>
      <c r="Z77" s="252" t="s">
        <v>8308</v>
      </c>
      <c r="AA77" s="252" t="s">
        <v>8309</v>
      </c>
      <c r="AB77" s="252" t="s">
        <v>8310</v>
      </c>
      <c r="AC77" s="259">
        <v>1600</v>
      </c>
      <c r="AD77" s="260" t="s">
        <v>1342</v>
      </c>
      <c r="AE77" s="259">
        <v>60000</v>
      </c>
      <c r="AF77" s="260">
        <v>139</v>
      </c>
      <c r="AG77" s="261" t="s">
        <v>338</v>
      </c>
    </row>
    <row r="78" spans="1:33">
      <c r="A78" s="249">
        <v>927926283061</v>
      </c>
      <c r="B78" s="250" t="s">
        <v>8313</v>
      </c>
      <c r="C78" s="251">
        <v>871150063942405</v>
      </c>
      <c r="D78" s="252" t="s">
        <v>8314</v>
      </c>
      <c r="E78" s="251">
        <v>8711500639424</v>
      </c>
      <c r="F78" s="253" t="s">
        <v>7468</v>
      </c>
      <c r="G78" s="254">
        <v>1900</v>
      </c>
      <c r="H78" s="255">
        <v>20.8</v>
      </c>
      <c r="I78" s="254">
        <v>24000</v>
      </c>
      <c r="J78" s="255">
        <v>91.34615384615384</v>
      </c>
      <c r="K78" s="256" t="s">
        <v>768</v>
      </c>
      <c r="L78" s="257">
        <v>3000</v>
      </c>
      <c r="M78" s="258">
        <v>900</v>
      </c>
      <c r="N78" s="265" t="s">
        <v>8306</v>
      </c>
      <c r="O78" s="266" t="s">
        <v>1784</v>
      </c>
      <c r="P78" s="267" t="s">
        <v>8307</v>
      </c>
      <c r="Q78" s="252" t="str">
        <f t="shared" si="0"/>
        <v>27062600</v>
      </c>
      <c r="R78" s="252" t="str">
        <f t="shared" si="1"/>
        <v>8720169270626</v>
      </c>
      <c r="S78" s="259">
        <v>1600</v>
      </c>
      <c r="T78" s="260">
        <v>11.5</v>
      </c>
      <c r="U78" s="259">
        <v>50000</v>
      </c>
      <c r="V78" s="260">
        <v>139</v>
      </c>
      <c r="W78" s="261" t="s">
        <v>180</v>
      </c>
      <c r="X78" s="268">
        <v>929003596802</v>
      </c>
      <c r="Y78" s="266" t="s">
        <v>2000</v>
      </c>
      <c r="Z78" s="252" t="s">
        <v>8308</v>
      </c>
      <c r="AA78" s="252" t="s">
        <v>8309</v>
      </c>
      <c r="AB78" s="252" t="s">
        <v>8310</v>
      </c>
      <c r="AC78" s="259">
        <v>1600</v>
      </c>
      <c r="AD78" s="260" t="s">
        <v>1342</v>
      </c>
      <c r="AE78" s="259">
        <v>60000</v>
      </c>
      <c r="AF78" s="260">
        <v>139</v>
      </c>
      <c r="AG78" s="261" t="s">
        <v>338</v>
      </c>
    </row>
    <row r="79" spans="1:33">
      <c r="A79" s="249">
        <v>927926284055</v>
      </c>
      <c r="B79" s="250" t="s">
        <v>4937</v>
      </c>
      <c r="C79" s="251">
        <v>871150063944855</v>
      </c>
      <c r="D79" s="252" t="s">
        <v>8315</v>
      </c>
      <c r="E79" s="251">
        <v>8711500639448</v>
      </c>
      <c r="F79" s="253" t="s">
        <v>7468</v>
      </c>
      <c r="G79" s="254">
        <v>1900</v>
      </c>
      <c r="H79" s="255">
        <v>20.8</v>
      </c>
      <c r="I79" s="254">
        <v>24000</v>
      </c>
      <c r="J79" s="255">
        <v>91.34615384615384</v>
      </c>
      <c r="K79" s="256" t="s">
        <v>768</v>
      </c>
      <c r="L79" s="257">
        <v>4000</v>
      </c>
      <c r="M79" s="258">
        <v>900</v>
      </c>
      <c r="N79" s="265" t="s">
        <v>8316</v>
      </c>
      <c r="O79" s="266" t="s">
        <v>1788</v>
      </c>
      <c r="P79" s="267" t="s">
        <v>8317</v>
      </c>
      <c r="Q79" s="252" t="str">
        <f t="shared" si="0"/>
        <v>27064000</v>
      </c>
      <c r="R79" s="252" t="str">
        <f t="shared" si="1"/>
        <v>8720169270640</v>
      </c>
      <c r="S79" s="259">
        <v>1700</v>
      </c>
      <c r="T79" s="260">
        <v>11.5</v>
      </c>
      <c r="U79" s="259">
        <v>50000</v>
      </c>
      <c r="V79" s="260">
        <v>147</v>
      </c>
      <c r="W79" s="261" t="s">
        <v>180</v>
      </c>
      <c r="X79" s="268">
        <v>929003596902</v>
      </c>
      <c r="Y79" s="266" t="s">
        <v>2004</v>
      </c>
      <c r="Z79" s="252" t="s">
        <v>8318</v>
      </c>
      <c r="AA79" s="252" t="s">
        <v>8319</v>
      </c>
      <c r="AB79" s="252" t="s">
        <v>8320</v>
      </c>
      <c r="AC79" s="259">
        <v>1700</v>
      </c>
      <c r="AD79" s="260" t="s">
        <v>1342</v>
      </c>
      <c r="AE79" s="259">
        <v>60000</v>
      </c>
      <c r="AF79" s="260">
        <v>147</v>
      </c>
      <c r="AG79" s="261" t="s">
        <v>180</v>
      </c>
    </row>
    <row r="80" spans="1:33">
      <c r="A80" s="249">
        <v>927926284061</v>
      </c>
      <c r="B80" s="250" t="s">
        <v>8321</v>
      </c>
      <c r="C80" s="251">
        <v>871150063944805</v>
      </c>
      <c r="D80" s="252" t="s">
        <v>8322</v>
      </c>
      <c r="E80" s="251">
        <v>8711500639448</v>
      </c>
      <c r="F80" s="253" t="s">
        <v>7468</v>
      </c>
      <c r="G80" s="254">
        <v>1900</v>
      </c>
      <c r="H80" s="255">
        <v>20.8</v>
      </c>
      <c r="I80" s="254">
        <v>24000</v>
      </c>
      <c r="J80" s="255">
        <v>91.34615384615384</v>
      </c>
      <c r="K80" s="256" t="s">
        <v>768</v>
      </c>
      <c r="L80" s="257">
        <v>4000</v>
      </c>
      <c r="M80" s="258">
        <v>900</v>
      </c>
      <c r="N80" s="265" t="s">
        <v>8316</v>
      </c>
      <c r="O80" s="266" t="s">
        <v>1788</v>
      </c>
      <c r="P80" s="267" t="s">
        <v>8317</v>
      </c>
      <c r="Q80" s="252" t="str">
        <f t="shared" si="0"/>
        <v>27064000</v>
      </c>
      <c r="R80" s="252" t="str">
        <f t="shared" si="1"/>
        <v>8720169270640</v>
      </c>
      <c r="S80" s="259">
        <v>1700</v>
      </c>
      <c r="T80" s="260">
        <v>11.5</v>
      </c>
      <c r="U80" s="259">
        <v>50000</v>
      </c>
      <c r="V80" s="260">
        <v>147</v>
      </c>
      <c r="W80" s="261" t="s">
        <v>180</v>
      </c>
      <c r="X80" s="268">
        <v>929003596902</v>
      </c>
      <c r="Y80" s="266" t="s">
        <v>2004</v>
      </c>
      <c r="Z80" s="252" t="s">
        <v>8318</v>
      </c>
      <c r="AA80" s="252" t="s">
        <v>8319</v>
      </c>
      <c r="AB80" s="252" t="s">
        <v>8320</v>
      </c>
      <c r="AC80" s="259">
        <v>1700</v>
      </c>
      <c r="AD80" s="260" t="s">
        <v>1342</v>
      </c>
      <c r="AE80" s="259">
        <v>60000</v>
      </c>
      <c r="AF80" s="260">
        <v>147</v>
      </c>
      <c r="AG80" s="261" t="s">
        <v>180</v>
      </c>
    </row>
    <row r="81" spans="1:33" ht="15" thickBot="1">
      <c r="A81" s="270">
        <v>927926286555</v>
      </c>
      <c r="B81" s="271" t="s">
        <v>8323</v>
      </c>
      <c r="C81" s="272">
        <v>871150071011655</v>
      </c>
      <c r="D81" s="273" t="s">
        <v>8324</v>
      </c>
      <c r="E81" s="272">
        <v>8711500710116</v>
      </c>
      <c r="F81" s="274" t="s">
        <v>7468</v>
      </c>
      <c r="G81" s="275">
        <v>1750</v>
      </c>
      <c r="H81" s="276">
        <v>20.8</v>
      </c>
      <c r="I81" s="275">
        <v>24000</v>
      </c>
      <c r="J81" s="276">
        <v>84.134615384615387</v>
      </c>
      <c r="K81" s="277" t="s">
        <v>768</v>
      </c>
      <c r="L81" s="278">
        <v>6500</v>
      </c>
      <c r="M81" s="279">
        <v>900</v>
      </c>
      <c r="N81" s="280" t="s">
        <v>8325</v>
      </c>
      <c r="O81" s="281" t="s">
        <v>1791</v>
      </c>
      <c r="P81" s="282" t="s">
        <v>8326</v>
      </c>
      <c r="Q81" s="273" t="str">
        <f t="shared" si="0"/>
        <v>27066400</v>
      </c>
      <c r="R81" s="273" t="str">
        <f t="shared" si="1"/>
        <v>8720169270664</v>
      </c>
      <c r="S81" s="283">
        <v>1700</v>
      </c>
      <c r="T81" s="284">
        <v>11.5</v>
      </c>
      <c r="U81" s="283">
        <v>50000</v>
      </c>
      <c r="V81" s="284">
        <v>147</v>
      </c>
      <c r="W81" s="285" t="s">
        <v>180</v>
      </c>
      <c r="X81" s="286">
        <v>929003597002</v>
      </c>
      <c r="Y81" s="281" t="s">
        <v>2006</v>
      </c>
      <c r="Z81" s="273" t="s">
        <v>8327</v>
      </c>
      <c r="AA81" s="273" t="s">
        <v>8328</v>
      </c>
      <c r="AB81" s="273" t="s">
        <v>8329</v>
      </c>
      <c r="AC81" s="283">
        <v>1700</v>
      </c>
      <c r="AD81" s="284" t="s">
        <v>1342</v>
      </c>
      <c r="AE81" s="283">
        <v>60000</v>
      </c>
      <c r="AF81" s="284">
        <v>147</v>
      </c>
      <c r="AG81" s="285" t="s">
        <v>180</v>
      </c>
    </row>
  </sheetData>
  <mergeCells count="3">
    <mergeCell ref="A1:M1"/>
    <mergeCell ref="N1:W1"/>
    <mergeCell ref="X1:AG1"/>
  </mergeCells>
  <conditionalFormatting sqref="N65">
    <cfRule type="expression" dxfId="429" priority="6">
      <formula>NOT(ISNUMBER(0+N65))</formula>
    </cfRule>
  </conditionalFormatting>
  <conditionalFormatting sqref="N67:N81">
    <cfRule type="expression" dxfId="428" priority="3">
      <formula>NOT(ISNUMBER(0+N67))</formula>
    </cfRule>
  </conditionalFormatting>
  <conditionalFormatting sqref="O7:O9 Y9 O18:O19">
    <cfRule type="expression" dxfId="427" priority="27">
      <formula>#REF!="New"</formula>
    </cfRule>
  </conditionalFormatting>
  <conditionalFormatting sqref="O20">
    <cfRule type="expression" dxfId="426" priority="22">
      <formula>#REF!&lt;&gt;"New"</formula>
    </cfRule>
    <cfRule type="expression" dxfId="425" priority="23">
      <formula>#REF!="New"</formula>
    </cfRule>
  </conditionalFormatting>
  <conditionalFormatting sqref="O25:O50">
    <cfRule type="expression" dxfId="424" priority="15">
      <formula>#REF!&lt;&gt;"New"</formula>
    </cfRule>
    <cfRule type="expression" dxfId="423" priority="16">
      <formula>#REF!="New"</formula>
    </cfRule>
  </conditionalFormatting>
  <conditionalFormatting sqref="O41:O47">
    <cfRule type="expression" dxfId="422" priority="21">
      <formula>#REF!="New"</formula>
    </cfRule>
  </conditionalFormatting>
  <conditionalFormatting sqref="O41:O60">
    <cfRule type="expression" dxfId="421" priority="19">
      <formula>#REF!&lt;&gt;"New"</formula>
    </cfRule>
  </conditionalFormatting>
  <conditionalFormatting sqref="O52:O60">
    <cfRule type="expression" dxfId="420" priority="20">
      <formula>#REF!="New"</formula>
    </cfRule>
  </conditionalFormatting>
  <conditionalFormatting sqref="O53">
    <cfRule type="expression" dxfId="419" priority="24">
      <formula>#REF!&lt;&gt;"New"</formula>
    </cfRule>
    <cfRule type="expression" dxfId="418" priority="25">
      <formula>#REF!="New"</formula>
    </cfRule>
  </conditionalFormatting>
  <conditionalFormatting sqref="O62:O63">
    <cfRule type="expression" dxfId="417" priority="13">
      <formula>#REF!&lt;&gt;"New"</formula>
    </cfRule>
    <cfRule type="expression" dxfId="416" priority="14">
      <formula>#REF!="New"</formula>
    </cfRule>
  </conditionalFormatting>
  <conditionalFormatting sqref="O65:P65">
    <cfRule type="expression" dxfId="415" priority="4">
      <formula>$B65&lt;&gt;"New"</formula>
    </cfRule>
    <cfRule type="expression" dxfId="414" priority="5">
      <formula>$B65="New"</formula>
    </cfRule>
  </conditionalFormatting>
  <conditionalFormatting sqref="O67:P81">
    <cfRule type="expression" dxfId="413" priority="1">
      <formula>$B67&lt;&gt;"New"</formula>
    </cfRule>
    <cfRule type="expression" dxfId="412" priority="2">
      <formula>$B67="New"</formula>
    </cfRule>
  </conditionalFormatting>
  <conditionalFormatting sqref="Y7:Y27">
    <cfRule type="expression" dxfId="411" priority="11">
      <formula>#REF!&lt;&gt;"New"</formula>
    </cfRule>
    <cfRule type="expression" dxfId="410" priority="12">
      <formula>#REF!="New"</formula>
    </cfRule>
  </conditionalFormatting>
  <conditionalFormatting sqref="Y9 O7:O9 O18:O19">
    <cfRule type="expression" dxfId="409" priority="26">
      <formula>#REF!&lt;&gt;"New"</formula>
    </cfRule>
  </conditionalFormatting>
  <conditionalFormatting sqref="Y41:Y47">
    <cfRule type="expression" dxfId="408" priority="17">
      <formula>#REF!&lt;&gt;"New"</formula>
    </cfRule>
    <cfRule type="expression" dxfId="407" priority="18">
      <formula>#REF!="New"</formula>
    </cfRule>
  </conditionalFormatting>
  <conditionalFormatting sqref="Y43:Y50">
    <cfRule type="expression" dxfId="406" priority="9">
      <formula>#REF!&lt;&gt;"New"</formula>
    </cfRule>
    <cfRule type="expression" dxfId="405" priority="10">
      <formula>#REF!="New"</formula>
    </cfRule>
  </conditionalFormatting>
  <conditionalFormatting sqref="Y52:Y63">
    <cfRule type="expression" dxfId="404" priority="7">
      <formula>#REF!&lt;&gt;"New"</formula>
    </cfRule>
    <cfRule type="expression" dxfId="403" priority="8">
      <formula>#REF!="New"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7E430BE2E843489FBDA2920D2AE1B4" ma:contentTypeVersion="11" ma:contentTypeDescription="Create a new document." ma:contentTypeScope="" ma:versionID="fbc05970c85224d0a8baf3962e5ce6a5">
  <xsd:schema xmlns:xsd="http://www.w3.org/2001/XMLSchema" xmlns:xs="http://www.w3.org/2001/XMLSchema" xmlns:p="http://schemas.microsoft.com/office/2006/metadata/properties" xmlns:ns2="788f9ab5-31af-4051-9055-c6745c9d82c9" xmlns:ns3="1652c67d-9e80-4eb5-9202-6fbf7042a3d9" targetNamespace="http://schemas.microsoft.com/office/2006/metadata/properties" ma:root="true" ma:fieldsID="7dfbe4907c1844563df5f27700f23227" ns2:_="" ns3:_="">
    <xsd:import namespace="788f9ab5-31af-4051-9055-c6745c9d82c9"/>
    <xsd:import namespace="1652c67d-9e80-4eb5-9202-6fbf7042a3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8f9ab5-31af-4051-9055-c6745c9d82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52c67d-9e80-4eb5-9202-6fbf7042a3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s H A A B Q S w M E F A A C A A g A 6 V p S W q C 4 X Y y l A A A A 9 w A A A B I A H A B D b 2 5 m a W c v U G F j a 2 F n Z S 5 4 b W w g o h g A K K A U A A A A A A A A A A A A A A A A A A A A A A A A A A A A h Y 8 x D o I w G I W v Q r r T F h g E 8 l M G V 0 h I T I x r U y o 2 Q i G 0 W O 7 m 4 J G 8 g h h F 3 R z f 9 7 7 h v f v 1 B v n c t d 5 F j k b 1 O k M B p s i T W v S 1 0 k 2 G J n v 0 Y 5 Q z q L g 4 8 0 Z 6 i 6 x N O p s 6 Q y d r h 5 Q Q 5 x x 2 E e 7 H h o S U B u R Q F j t x k h 1 H H 1 n 9 l 3 2 l j e V a S M R g / x r D Q h x E C Q 7 i T Y I p k J V C q f T X C J f B z / Y H w n Z q 7 T R K N r R + V Q B Z I 5 D 3 C f Y A U E s D B B Q A A g A I A O l a U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W l J a r b T o 3 h Q E A A D O C A A A E w A c A E Z v c m 1 1 b G F z L 1 N l Y 3 R p b 2 4 x L m 0 g o h g A K K A U A A A A A A A A A A A A A A A A A A A A A A A A A A A A l V X b b h s 3 E H 0 3 4 H 8 Y K E B h A 4 o v C Z D A D f y Q S K o j W L Y F S 6 m B S o J B r 0 Y S v V x y Q X I r 7 x p + M R r 0 G 4 p 8 R t 6 K v s X 6 r w 7 J 1 c W 3 N N X L k j P D M 7 e j G Y O R 5 U p C J 3 x 3 3 6 2 v r a + Z C d M 4 h B e V G k r J Y + j w s e S j v A L 7 I N C u r w H 9 O i r T E Z K k c R W h 2 D p T O r 5 Q K t 7 4 h Q v c q i l p U V q z U a n 9 3 P 9 k U J v + m 7 c 7 r 3 f 2 3 u y 9 7 p d o / f Y R d J E l 0 C R b L Z m A l 3 C A E j U T / S O m I 5 X 0 2 0 o w O Y S f 4 A M T l k c G u p o N E d q a k + c W N 7 Y f j o K O 5 5 0 U I z 7 i E X N 5 n B + h H u O w R N i 6 E u a q s l k F m Q l R B a s z 3 K y G N B 7 m e N 6 Z I F q X a U j w u t e 0 m O w / r E T 1 k M v h f i U Y D 2 5 6 d W b Z Y A H Z 1 i p R l i r 4 E S l e b R x c l 1 1 Q Y U p N K d 9 4 x n s V e q X h e y E 6 E R N M m 3 0 X 9 W A Z d l f z J C E X X b y y S 3 w q k D Q j p Z O a E l k i z c a T 4 m 6 e o n P + K M 4 q X F 9 X d l 8 d 1 + h k y Q g s o d / c V K G S i p f t F p V w q X e O t 1 w U 9 0 y X A Z 5 i o n 4 n 7 B M 7 Q Q 1 l P M t I O y i I c v M w H + R T X X i p H L N i y i D V a p j F N n M S i h 5 m f + t v X 4 e z W + Y F u l A S Y 3 c 8 Y s Q l z m a 3 s A 1 n e a w k k x y d 4 j d m u H A X e L E h R p u 9 X w d O e m b S b 1 9 n t 6 l m E Y M C l E l 1 c f c X N R y G g g X L V q N u s w v c p i 9 8 b N a 3 2 3 T w n l Q U k M 4 G A T / h o Z X u J T m e Y n R J 7 o X E s V q G u / q k i 0 l K b L e Z Z n D B 9 F R R n r 3 D o N J T y k H N v t z 9 C b 3 J A I L D 2 T + C T 4 N w 9 i X i m E h O G T G v P b z 7 b E k 6 5 R i h k / W M 9 U g d o g 1 F N v s j K K 2 Q u Y 9 Q 4 0 h g b B X F N a X q F j n E d 5 8 J E / Z 2 w F j o i e T Z 5 y G H 0 q B 2 2 n S f F o + K C w Z R H g s O B c V O Y A U 9 C x h M 5 9 B o t M 5 3 f U P V N N x e + Q 7 k C X f q e Y M D e n 1 2 m 4 3 L 9 J P g 6 K G h t + s U q F X 8 A 4 Z n u X l o 5 2 i k U h Z T 2 V 3 B L n E o l b F 0 d Q 0 L X D L U G J 1 Z q 6 A X j w c L m c R V 0 U m s 0 c B 4 y u g / F l 1 y 3 w y m L Z G A Z o J Q Y 8 I P a S f c 0 Y G B i T O L U S H n n Q x 1 Z a 7 m 2 4 E Z H 4 g N b E k a b 8 P s n O 0 + b p v H f I X B U Z F 7 8 i U q y u d F I D r i A k T d B 2 k c N / y / 6 9 P B a W g R 1 X F K A D 5 6 p d P M h K 6 O 0 P K E Z u 3 b H a 8 R v i R Y p E Q z 1 1 5 j Q 3 K H a k i s U a k r p I o m W s m 8 c r O 5 v s b l 9 6 f B 6 r b x Y 2 H 3 O y u m l m l N S 2 W x a T a v e 8 c s w f 1 K e O n G c L l 3 B i t D S G m a b A T / a A C V q v k E C s 5 W B s / R + w N w + J 7 l K + d y x A i o o 4 k 0 T 9 2 6 8 T V k g n h w o s f + w Y R R 9 Y U 7 N q U h H g i / l o D T R W d + 1 f o K N x s d G N H G 9 N W u d x f n Z s L G / u A W i / F L 4 Y n R + k R O T r E c q o / T p w S f D f T H Y 3 m u P D f / e z 8 9 T u a / V 8 w q r + 6 5 e f c v U E s B A i 0 A F A A C A A g A 6 V p S W q C 4 X Y y l A A A A 9 w A A A B I A A A A A A A A A A A A A A A A A A A A A A E N v b m Z p Z y 9 Q Y W N r Y W d l L n h t b F B L A Q I t A B Q A A g A I A O l a U l o P y u m r p A A A A O k A A A A T A A A A A A A A A A A A A A A A A P E A A A B b Q 2 9 u d G V u d F 9 U e X B l c 1 0 u e G 1 s U E s B A i 0 A F A A C A A g A 6 V p S W q 2 0 6 N 4 U B A A A z g g A A B M A A A A A A A A A A A A A A A A A 4 g E A A E Z v c m 1 1 b G F z L 1 N l Y 3 R p b 2 4 x L m 1 Q S w U G A A A A A A M A A w D C A A A A Q w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j A A A A A A A A A U M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V u b m l r J T I w U 2 l n b m l m e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5 N T E z O T c x L T N k O T g t N G N j M i 0 4 N m Q y L T c x N D M 3 Y z I x M T d k Y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m 5 p a y B T a W d u a W Z 5 L 1 R y a W 1 t Z W Q g V G V 4 d C 5 7 M T J O Q y w w f S Z x d W 9 0 O y w m c X V v d D t T Z W N 0 a W 9 u M S 9 D Z W 5 u a W s g U 2 l n b m l m e S 9 Q c m 9 t b 3 R l Z C B I Z W F k Z X J z L n t O Y X p 3 Y S B w c m 9 k d W t 0 d S w 1 f S Z x d W 9 0 O y w m c X V v d D t T Z W N 0 a W 9 u M S 9 D Z W 5 u a W s g U 2 l n b m l m e S 9 Q c m 9 t b 3 R l Z C B I Z W F k Z X J z L n t U e X A g x b p y w 7 N k x Y J h L D I 5 f S Z x d W 9 0 O y w m c X V v d D t T Z W N 0 a W 9 u M S 9 D Z W 5 u a W s g U 2 l n b m l m e S 9 Q c m 9 t b 3 R l Z C B I Z W F k Z X J z L n t U c n p v b m V r L D M w f S Z x d W 9 0 O y w m c X V v d D t T Z W N 0 a W 9 u M S 9 D Z W 5 u a W s g U 2 l n b m l m e S 9 Q c m 9 t b 3 R l Z C B I Z W F k Z X J z L n t N Y X R l c m l h x Y I g L y B X e W t v b m F u a W U s M z F 9 J n F 1 b 3 Q 7 L C Z x d W 9 0 O 1 N l Y 3 R p b 2 4 x L 0 N l b m 5 p a y B T a W d u a W Z 5 L 1 B y b 2 1 v d G V k I E h l Y W R l c n M u e 1 p h c 2 l s Y W 5 p Z S B c b l t W X S w z M n 0 m c X V v d D s s J n F 1 b 3 Q 7 U 2 V j d G l v b j E v Q 2 V u b m l r I F N p Z 2 5 p Z n k v U H J v b W 9 0 Z W Q g S G V h Z G V y c y 5 7 V 3 N w w 7 P F g n B y Y W N h I H o g b 3 N w c n r E m X R l b S B k b G E g X G 5 M R U R 0 d W J l L 0 x F R C B I S U Q v U E x F R C w z M 3 0 m c X V v d D s s J n F 1 b 3 Q 7 U 2 V j d G l v b j E v Q 2 V u b m l r I F N p Z 2 5 p Z n k v U H J v b W 9 0 Z W Q g S G V h Z G V y c y 5 7 T W 9 j X G 5 b V 1 0 s M z R 9 J n F 1 b 3 Q 7 L C Z x d W 9 0 O 1 N l Y 3 R p b 2 4 x L 0 N l b m 5 p a y B T a W d u a W Z 5 L 1 B y b 2 1 v d G V k I E h l Y W R l c n M u e 1 p h b W l l b m 5 p a y B k b G E g a 2 9 u d 2 V j a m 9 u Y W x u Z W d v I M W 6 c s O z Z M W C Y V x u W 1 d d L D M 1 f S Z x d W 9 0 O y w m c X V v d D t T Z W N 0 a W 9 u M S 9 D Z W 5 u a W s g U 2 l n b m l m e S 9 Q c m 9 t b 3 R l Z C B I Z W F k Z X J z L n t U Z W 1 w Z X J h d H V y Y S B i Y X J 3 b 3 d h I F t L X S w z N n 0 m c X V v d D s s J n F 1 b 3 Q 7 U 2 V j d G l v b j E v Q 2 V u b m l r I F N p Z 2 5 p Z n k v U H J v b W 9 0 Z W Q g S G V h Z G V y c y 5 7 V H J 3 Y c W C b 8 W b x I c g W 2 h d I C w z N 3 0 m c X V v d D s s J n F 1 b 3 Q 7 U 2 V j d G l v b j E v Q 2 V u b m l r I F N p Z 2 5 p Z n k v U H J v b W 9 0 Z W Q g S G V h Z G V y c y 5 7 T W / F v G x p d 2 / F m 8 S H I M W b Y 2 l l b W 5 p Y W 5 p Y S A s M z h 9 J n F 1 b 3 Q 7 L C Z x d W 9 0 O 1 N l Y 3 R p b 2 4 x L 0 N l b m 5 p a y B T a W d u a W Z 5 L 1 B y b 2 1 v d G V k I E h l Y W R l c n M u e 0 v E h X Q g x Z t 3 a W V j Z W 5 p Y S B b c 3 R d L D M 5 f S Z x d W 9 0 O y w m c X V v d D t T Z W N 0 a W 9 u M S 9 D Z W 5 u a W s g U 2 l n b m l m e S 9 Q c m 9 t b 3 R l Z C B I Z W F k Z X J z L n t T d H J 1 b W l l x Y Q g x Z t 3 a W V 0 b G 5 5 I G R s Y S B y Z W Z s Z W t 0 b 3 L D s 3 c g c H J 6 e S B r x I V j a W U g O T A g c 3 Q g W 2 x t X S w 0 M H 0 m c X V v d D s s J n F 1 b 3 Q 7 U 2 V j d G l v b j E v Q 2 V u b m l r I F N p Z 2 5 p Z n k v U H J v b W 9 0 Z W Q g S G V h Z G V y c y 5 7 U 3 R y d W 1 p Z c W E I M W b d 2 l l d G x u e S B c b l t s b V 0 s N D F 9 J n F 1 b 3 Q 7 L C Z x d W 9 0 O 1 N l Y 3 R p b 2 4 x L 0 N l b m 5 p a y B T a W d u a W Z 5 L 1 B y b 2 1 v d G V k I E h l Y W R l c n M u e 0 N S S S w 0 M n 0 m c X V v d D s s J n F 1 b 3 Q 7 U 2 V j d G l v b j E v Q 2 V u b m l r I F N p Z 2 5 p Z n k v U H J v b W 9 0 Z W Q g S G V h Z G V y c y 5 7 T G l j e m J h I G N 5 a 2 x p I H p h x Y L E h W N 6 Z c W E L D Q z f S Z x d W 9 0 O y w m c X V v d D t T Z W N 0 a W 9 u M S 9 D Z W 5 u a W s g U 2 l n b m l m e S 9 Q c m 9 t b 3 R l Z C B I Z W F k Z X J z L n t T d G F y e S B F R U x f M S w 0 N H 0 m c X V v d D s s J n F 1 b 3 Q 7 U 2 V j d G l v b j E v Q 2 V u b m l r I F N p Z 2 5 p Z n k v U H J v b W 9 0 Z W Q g S G V h Z G V y c y 5 7 T m 9 3 e S B F R U x f M i w 0 N X 0 m c X V v d D s s J n F 1 b 3 Q 7 U 2 V j d G l v b j E v Q 2 V u b m l r I F N p Z 2 5 p Z n k v U H J v b W 9 0 Z W Q g S G V h Z G V y c y 5 7 V 3 l t a W F y e S B w c m 9 k d W t 0 d S B c b k T F g n V n b 8 W b x I c g W 2 1 t X S w 0 N n 0 m c X V v d D s s J n F 1 b 3 Q 7 U 2 V j d G l v b j E v Q 2 V u b m l r I F N p Z 2 5 p Z n k v U H J v b W 9 0 Z W Q g S G V h Z G V y c y 5 7 V 3 l t a W F y e S B w c m 9 k d W t 0 d V x u U 3 p l c m 9 r b 8 W b x I c g W 2 1 t X S w 0 N 3 0 m c X V v d D s s J n F 1 b 3 Q 7 U 2 V j d G l v b j E v Q 2 V u b m l r I F N p Z 2 5 p Z n k v U H J v b W 9 0 Z W Q g S G V h Z G V y c y 5 7 V 3 l t a W F y e S B w c m 9 k d W t 0 d V x u V 3 l z b 2 t v x Z v E h y B b b W 1 d L D Q 4 f S Z x d W 9 0 O y w m c X V v d D t T Z W N 0 a W 9 u M S 9 D Z W 5 u a W s g U 2 l n b m l m e S 9 Q c m 9 t b 3 R l Z C B I Z W F k Z X J z L n t U e X A g b 3 B h a 2 9 3 Y W 5 p Y S B q Z W R u b 3 N 0 a 2 9 3 Z W d v I C w 0 O X 0 m c X V v d D s s J n F 1 b 3 Q 7 U 2 V j d G l v b j E v Q 2 V u b m l r I F N p Z 2 5 p Z n k v U H J v b W 9 0 Z W Q g S G V h Z G V y c y 5 7 T W F z Y S B i c n V 0 d G 8 g W 2 t n X S w 1 M H 0 m c X V v d D s s J n F 1 b 3 Q 7 U 2 V j d G l v b j E v Q 2 V u b m l r I F N p Z 2 5 p Z n k v U H J v b W 9 0 Z W Q g S G V h Z G V y c y 5 7 T W F z Y S B u Z X R 0 b y B b a 2 d d L D U x f S Z x d W 9 0 O y w m c X V v d D t T Z W N 0 a W 9 u M S 9 D Z W 5 u a W s g U 2 l n b m l m e S 9 Q c m 9 t b 3 R l Z C B I Z W F k Z X J z L n t P a 3 J l c y B n d 2 F y Y W 5 j a m k s N T J 9 J n F 1 b 3 Q 7 L C Z x d W 9 0 O 1 N l Y 3 R p b 2 4 x L 0 N l b m 5 p a y B T a W d u a W Z 5 L 1 B y b 2 1 v d G V k I E h l Y W R l c n M u e 0 t h c n R h I G t h d G F s b 2 d v d 2 E s N T N 9 J n F 1 b 3 Q 7 L C Z x d W 9 0 O 1 N l Y 3 R p b 2 4 x L 0 N l b m 5 p a y B T a W d u a W Z 5 L 1 B y b 2 1 v d G V k I E h l Y W R l c n M u e 0 5 v b W l u Y W x u Y S B z a 3 V 0 Z W N 6 b m / F m 8 S H I M W b d 2 l l d G x u Y S B b b G 0 v V 1 0 s N T R 9 J n F 1 b 3 Q 7 L C Z x d W 9 0 O 1 N l Y 3 R p b 2 4 x L 0 N l b m 5 p a y B T a W d u a W Z 5 L 1 B y b 2 1 v d G V k I E h l Y W R l c n M u e 0 J h c n d h I M W 6 c s O z Z M W C Y S D F m 3 d p Y X T F g m E s N T V 9 J n F 1 b 3 Q 7 L C Z x d W 9 0 O 1 N l Y 3 R p b 2 4 x L 0 N l b m 5 p a y B T a W d u a W Z 5 L 1 B y b 2 1 v d G V k I E h l Y W R l c n M u e 1 R 5 c C B v c H R 5 a 2 k s N T Z 9 J n F 1 b 3 Q 7 L C Z x d W 9 0 O 1 N l Y 3 R p b 2 4 x L 0 N l b m 5 p a y B T a W d u a W Z 5 L 1 B y b 2 1 v d G V k I E h l Y W R l c n M u e 1 d z c M O z x Y J j e n l u b m l r I G 1 v Y 3 k s N T d 9 J n F 1 b 3 Q 7 L C Z x d W 9 0 O 1 N l Y 3 R p b 2 4 x L 0 N l b m 5 p a y B T a W d u a W Z 5 L 1 B y b 2 1 v d G V k I E h l Y W R l c n M u e 1 d 5 b W l l b m 5 l I M W 6 c s O z Z M W C b y D F m 3 d p Y X T F g m E s N T h 9 J n F 1 b 3 Q 7 L C Z x d W 9 0 O 1 N l Y 3 R p b 2 4 x L 0 N l b m 5 p a y B T a W d u a W Z 5 L 1 B y b 2 1 v d G V k I E h l Y W R l c n M u e 0 V O R U M s N T l 9 J n F 1 b 3 Q 7 L C Z x d W 9 0 O 1 N l Y 3 R p b 2 4 x L 0 N l b m 5 p a y B T a W d u a W Z 5 L 1 B y b 2 1 v d G V k I E h l Y W R l c n M u e 1 V H U i w 2 M H 0 m c X V v d D s s J n F 1 b 3 Q 7 U 2 V j d G l v b j E v Q 2 V u b m l r I F N p Z 2 5 p Z n k v U H J v b W 9 0 Z W Q g S G V h Z G V y c y 5 7 U 3 R l c m 9 3 b m l r L D Y x f S Z x d W 9 0 O y w m c X V v d D t T Z W N 0 a W 9 u M S 9 D Z W 5 u a W s g U 2 l n b m l m e S 9 Q c m 9 t b 3 R l Z C B I Z W F k Z X J z L n t L b 3 J w d X M s N j J 9 J n F 1 b 3 Q 7 L C Z x d W 9 0 O 1 N l Y 3 R p b 2 4 x L 0 N l b m 5 p a y B T a W d u a W Z 5 L 1 B y b 2 1 v d G V k I E h l Y W R l c n M u e 0 x p Z m V 0 a W 1 l I E w 3 M C w 2 M 3 0 m c X V v d D s s J n F 1 b 3 Q 7 U 2 V j d G l v b j E v Q 2 V u b m l r I F N p Z 2 5 p Z n k v U H J v b W 9 0 Z W Q g S G V h Z G V y c y 5 7 S 2 x h c 2 E g Y m V 6 c G l l Y 3 p l x Y R z d H d h L D Y 0 f S Z x d W 9 0 O y w m c X V v d D t T Z W N 0 a W 9 u M S 9 D Z W 5 u a W s g U 2 l n b m l m e S 9 Q c m 9 t b 3 R l Z C B I Z W F k Z X J z L n t L b 2 Q g c 3 R v c G 5 p Y S B v Y 2 h y b 2 5 5 L D Y 1 f S Z x d W 9 0 O 1 0 s J n F 1 b 3 Q 7 Q 2 9 s d W 1 u Q 2 9 1 b n Q m c X V v d D s 6 M z k s J n F 1 b 3 Q 7 S 2 V 5 Q 2 9 s d W 1 u T m F t Z X M m c X V v d D s 6 W 1 0 s J n F 1 b 3 Q 7 Q 2 9 s d W 1 u S W R l b n R p d G l l c y Z x d W 9 0 O z p b J n F 1 b 3 Q 7 U 2 V j d G l v b j E v Q 2 V u b m l r I F N p Z 2 5 p Z n k v V H J p b W 1 l Z C B U Z X h 0 L n s x M k 5 D L D B 9 J n F 1 b 3 Q 7 L C Z x d W 9 0 O 1 N l Y 3 R p b 2 4 x L 0 N l b m 5 p a y B T a W d u a W Z 5 L 1 B y b 2 1 v d G V k I E h l Y W R l c n M u e 0 5 h e n d h I H B y b 2 R 1 a 3 R 1 L D V 9 J n F 1 b 3 Q 7 L C Z x d W 9 0 O 1 N l Y 3 R p b 2 4 x L 0 N l b m 5 p a y B T a W d u a W Z 5 L 1 B y b 2 1 v d G V k I E h l Y W R l c n M u e 1 R 5 c C D F u n L D s 2 T F g m E s M j l 9 J n F 1 b 3 Q 7 L C Z x d W 9 0 O 1 N l Y 3 R p b 2 4 x L 0 N l b m 5 p a y B T a W d u a W Z 5 L 1 B y b 2 1 v d G V k I E h l Y W R l c n M u e 1 R y e m 9 u Z W s s M z B 9 J n F 1 b 3 Q 7 L C Z x d W 9 0 O 1 N l Y 3 R p b 2 4 x L 0 N l b m 5 p a y B T a W d u a W Z 5 L 1 B y b 2 1 v d G V k I E h l Y W R l c n M u e 0 1 h d G V y a W H F g i A v I F d 5 a 2 9 u Y W 5 p Z S w z M X 0 m c X V v d D s s J n F 1 b 3 Q 7 U 2 V j d G l v b j E v Q 2 V u b m l r I F N p Z 2 5 p Z n k v U H J v b W 9 0 Z W Q g S G V h Z G V y c y 5 7 W m F z a W x h b m l l I F x u W 1 Z d L D M y f S Z x d W 9 0 O y w m c X V v d D t T Z W N 0 a W 9 u M S 9 D Z W 5 u a W s g U 2 l n b m l m e S 9 Q c m 9 t b 3 R l Z C B I Z W F k Z X J z L n t X c 3 D D s 8 W C c H J h Y 2 E g e i B v c 3 B y e s S Z d G V t I G R s Y S B c b k x F R H R 1 Y m U v T E V E I E h J R C 9 Q T E V E L D M z f S Z x d W 9 0 O y w m c X V v d D t T Z W N 0 a W 9 u M S 9 D Z W 5 u a W s g U 2 l n b m l m e S 9 Q c m 9 t b 3 R l Z C B I Z W F k Z X J z L n t N b 2 N c b l t X X S w z N H 0 m c X V v d D s s J n F 1 b 3 Q 7 U 2 V j d G l v b j E v Q 2 V u b m l r I F N p Z 2 5 p Z n k v U H J v b W 9 0 Z W Q g S G V h Z G V y c y 5 7 W m F t a W V u b m l r I G R s Y S B r b 2 5 3 Z W N q b 2 5 h b G 5 l Z 2 8 g x b p y w 7 N k x Y J h X G 5 b V 1 0 s M z V 9 J n F 1 b 3 Q 7 L C Z x d W 9 0 O 1 N l Y 3 R p b 2 4 x L 0 N l b m 5 p a y B T a W d u a W Z 5 L 1 B y b 2 1 v d G V k I E h l Y W R l c n M u e 1 R l b X B l c m F 0 d X J h I G J h c n d v d 2 E g W 0 t d L D M 2 f S Z x d W 9 0 O y w m c X V v d D t T Z W N 0 a W 9 u M S 9 D Z W 5 u a W s g U 2 l n b m l m e S 9 Q c m 9 t b 3 R l Z C B I Z W F k Z X J z L n t U c n d h x Y J v x Z v E h y B b a F 0 g L D M 3 f S Z x d W 9 0 O y w m c X V v d D t T Z W N 0 a W 9 u M S 9 D Z W 5 u a W s g U 2 l n b m l m e S 9 Q c m 9 t b 3 R l Z C B I Z W F k Z X J z L n t N b 8 W 8 b G l 3 b 8 W b x I c g x Z t j a W V t b m l h b m l h I C w z O H 0 m c X V v d D s s J n F 1 b 3 Q 7 U 2 V j d G l v b j E v Q 2 V u b m l r I F N p Z 2 5 p Z n k v U H J v b W 9 0 Z W Q g S G V h Z G V y c y 5 7 S 8 S F d C D F m 3 d p Z W N l b m l h I F t z d F 0 s M z l 9 J n F 1 b 3 Q 7 L C Z x d W 9 0 O 1 N l Y 3 R p b 2 4 x L 0 N l b m 5 p a y B T a W d u a W Z 5 L 1 B y b 2 1 v d G V k I E h l Y W R l c n M u e 1 N 0 c n V t a W X F h C D F m 3 d p Z X R s b n k g Z G x h I H J l Z m x l a 3 R v c s O z d y B w c n p 5 I G v E h W N p Z S A 5 M C B z d C B b b G 1 d L D Q w f S Z x d W 9 0 O y w m c X V v d D t T Z W N 0 a W 9 u M S 9 D Z W 5 u a W s g U 2 l n b m l m e S 9 Q c m 9 t b 3 R l Z C B I Z W F k Z X J z L n t T d H J 1 b W l l x Y Q g x Z t 3 a W V 0 b G 5 5 I F x u W 2 x t X S w 0 M X 0 m c X V v d D s s J n F 1 b 3 Q 7 U 2 V j d G l v b j E v Q 2 V u b m l r I F N p Z 2 5 p Z n k v U H J v b W 9 0 Z W Q g S G V h Z G V y c y 5 7 Q 1 J J L D Q y f S Z x d W 9 0 O y w m c X V v d D t T Z W N 0 a W 9 u M S 9 D Z W 5 u a W s g U 2 l n b m l m e S 9 Q c m 9 t b 3 R l Z C B I Z W F k Z X J z L n t M a W N 6 Y m E g Y 3 l r b G k g e m H F g s S F Y 3 p l x Y Q s N D N 9 J n F 1 b 3 Q 7 L C Z x d W 9 0 O 1 N l Y 3 R p b 2 4 x L 0 N l b m 5 p a y B T a W d u a W Z 5 L 1 B y b 2 1 v d G V k I E h l Y W R l c n M u e 1 N 0 Y X J 5 I E V F T F 8 x L D Q 0 f S Z x d W 9 0 O y w m c X V v d D t T Z W N 0 a W 9 u M S 9 D Z W 5 u a W s g U 2 l n b m l m e S 9 Q c m 9 t b 3 R l Z C B I Z W F k Z X J z L n t O b 3 d 5 I E V F T F 8 y L D Q 1 f S Z x d W 9 0 O y w m c X V v d D t T Z W N 0 a W 9 u M S 9 D Z W 5 u a W s g U 2 l n b m l m e S 9 Q c m 9 t b 3 R l Z C B I Z W F k Z X J z L n t X e W 1 p Y X J 5 I H B y b 2 R 1 a 3 R 1 I F x u R M W C d W d v x Z v E h y B b b W 1 d L D Q 2 f S Z x d W 9 0 O y w m c X V v d D t T Z W N 0 a W 9 u M S 9 D Z W 5 u a W s g U 2 l n b m l m e S 9 Q c m 9 t b 3 R l Z C B I Z W F k Z X J z L n t X e W 1 p Y X J 5 I H B y b 2 R 1 a 3 R 1 X G 5 T e m V y b 2 t v x Z v E h y B b b W 1 d L D Q 3 f S Z x d W 9 0 O y w m c X V v d D t T Z W N 0 a W 9 u M S 9 D Z W 5 u a W s g U 2 l n b m l m e S 9 Q c m 9 t b 3 R l Z C B I Z W F k Z X J z L n t X e W 1 p Y X J 5 I H B y b 2 R 1 a 3 R 1 X G 5 X e X N v a 2 / F m 8 S H I F t t b V 0 s N D h 9 J n F 1 b 3 Q 7 L C Z x d W 9 0 O 1 N l Y 3 R p b 2 4 x L 0 N l b m 5 p a y B T a W d u a W Z 5 L 1 B y b 2 1 v d G V k I E h l Y W R l c n M u e 1 R 5 c C B v c G F r b 3 d h b m l h I G p l Z G 5 v c 3 R r b 3 d l Z 2 8 g L D Q 5 f S Z x d W 9 0 O y w m c X V v d D t T Z W N 0 a W 9 u M S 9 D Z W 5 u a W s g U 2 l n b m l m e S 9 Q c m 9 t b 3 R l Z C B I Z W F k Z X J z L n t N Y X N h I G J y d X R 0 b y B b a 2 d d L D U w f S Z x d W 9 0 O y w m c X V v d D t T Z W N 0 a W 9 u M S 9 D Z W 5 u a W s g U 2 l n b m l m e S 9 Q c m 9 t b 3 R l Z C B I Z W F k Z X J z L n t N Y X N h I G 5 l d H R v I F t r Z 1 0 s N T F 9 J n F 1 b 3 Q 7 L C Z x d W 9 0 O 1 N l Y 3 R p b 2 4 x L 0 N l b m 5 p a y B T a W d u a W Z 5 L 1 B y b 2 1 v d G V k I E h l Y W R l c n M u e 0 9 r c m V z I G d 3 Y X J h b m N q a S w 1 M n 0 m c X V v d D s s J n F 1 b 3 Q 7 U 2 V j d G l v b j E v Q 2 V u b m l r I F N p Z 2 5 p Z n k v U H J v b W 9 0 Z W Q g S G V h Z G V y c y 5 7 S 2 F y d G E g a 2 F 0 Y W x v Z 2 9 3 Y S w 1 M 3 0 m c X V v d D s s J n F 1 b 3 Q 7 U 2 V j d G l v b j E v Q 2 V u b m l r I F N p Z 2 5 p Z n k v U H J v b W 9 0 Z W Q g S G V h Z G V y c y 5 7 T m 9 t a W 5 h b G 5 h I H N r d X R l Y 3 p u b 8 W b x I c g x Z t 3 a W V 0 b G 5 h I F t s b S 9 X X S w 1 N H 0 m c X V v d D s s J n F 1 b 3 Q 7 U 2 V j d G l v b j E v Q 2 V u b m l r I F N p Z 2 5 p Z n k v U H J v b W 9 0 Z W Q g S G V h Z G V y c y 5 7 Q m F y d 2 E g x b p y w 7 N k x Y J h I M W b d 2 l h d M W C Y S w 1 N X 0 m c X V v d D s s J n F 1 b 3 Q 7 U 2 V j d G l v b j E v Q 2 V u b m l r I F N p Z 2 5 p Z n k v U H J v b W 9 0 Z W Q g S G V h Z G V y c y 5 7 V H l w I G 9 w d H l r a S w 1 N n 0 m c X V v d D s s J n F 1 b 3 Q 7 U 2 V j d G l v b j E v Q 2 V u b m l r I F N p Z 2 5 p Z n k v U H J v b W 9 0 Z W Q g S G V h Z G V y c y 5 7 V 3 N w w 7 P F g m N 6 e W 5 u a W s g b W 9 j e S w 1 N 3 0 m c X V v d D s s J n F 1 b 3 Q 7 U 2 V j d G l v b j E v Q 2 V u b m l r I F N p Z 2 5 p Z n k v U H J v b W 9 0 Z W Q g S G V h Z G V y c y 5 7 V 3 l t a W V u b m U g x b p y w 7 N k x Y J v I M W b d 2 l h d M W C Y S w 1 O H 0 m c X V v d D s s J n F 1 b 3 Q 7 U 2 V j d G l v b j E v Q 2 V u b m l r I F N p Z 2 5 p Z n k v U H J v b W 9 0 Z W Q g S G V h Z G V y c y 5 7 R U 5 F Q y w 1 O X 0 m c X V v d D s s J n F 1 b 3 Q 7 U 2 V j d G l v b j E v Q 2 V u b m l r I F N p Z 2 5 p Z n k v U H J v b W 9 0 Z W Q g S G V h Z G V y c y 5 7 V U d S L D Y w f S Z x d W 9 0 O y w m c X V v d D t T Z W N 0 a W 9 u M S 9 D Z W 5 u a W s g U 2 l n b m l m e S 9 Q c m 9 t b 3 R l Z C B I Z W F k Z X J z L n t T d G V y b 3 d u a W s s N j F 9 J n F 1 b 3 Q 7 L C Z x d W 9 0 O 1 N l Y 3 R p b 2 4 x L 0 N l b m 5 p a y B T a W d u a W Z 5 L 1 B y b 2 1 v d G V k I E h l Y W R l c n M u e 0 t v c n B 1 c y w 2 M n 0 m c X V v d D s s J n F 1 b 3 Q 7 U 2 V j d G l v b j E v Q 2 V u b m l r I F N p Z 2 5 p Z n k v U H J v b W 9 0 Z W Q g S G V h Z G V y c y 5 7 T G l m Z X R p b W U g T D c w L D Y z f S Z x d W 9 0 O y w m c X V v d D t T Z W N 0 a W 9 u M S 9 D Z W 5 u a W s g U 2 l n b m l m e S 9 Q c m 9 t b 3 R l Z C B I Z W F k Z X J z L n t L b G F z Y S B i Z X p w a W V j e m X F h H N 0 d 2 E s N j R 9 J n F 1 b 3 Q 7 L C Z x d W 9 0 O 1 N l Y 3 R p b 2 4 x L 0 N l b m 5 p a y B T a W d u a W Z 5 L 1 B y b 2 1 v d G V k I E h l Y W R l c n M u e 0 t v Z C B z d G 9 w b m l h I G 9 j a H J v b n k s N j V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s x M k 5 D J n F 1 b 3 Q 7 L C Z x d W 9 0 O 0 5 h e n d h I H B y b 2 R 1 a 3 R 1 J n F 1 b 3 Q 7 L C Z x d W 9 0 O 1 R 5 c C D F u n L D s 2 T F g m E m c X V v d D s s J n F 1 b 3 Q 7 V H J 6 b 2 5 l a y Z x d W 9 0 O y w m c X V v d D t N Y X R l c m l h x Y I g L y B X e W t v b m F u a W U m c X V v d D s s J n F 1 b 3 Q 7 W m F z a W x h b m l l I F x u W 1 Z d J n F 1 b 3 Q 7 L C Z x d W 9 0 O 1 d z c M O z x Y J w c m F j Y S B 6 I G 9 z c H J 6 x J l 0 Z W 0 g Z G x h I F x u T E V E d H V i Z S 9 M R U Q g S E l E L 1 B M R U Q m c X V v d D s s J n F 1 b 3 Q 7 T W 9 j X G 5 b V 1 0 m c X V v d D s s J n F 1 b 3 Q 7 W m F t a W V u b m l r I G R s Y S B r b 2 5 3 Z W N q b 2 5 h b G 5 l Z 2 8 g x b p y w 7 N k x Y J h X G 5 b V 1 0 m c X V v d D s s J n F 1 b 3 Q 7 V G V t c G V y Y X R 1 c m E g Y m F y d 2 9 3 Y S B b S 1 0 m c X V v d D s s J n F 1 b 3 Q 7 V H J 3 Y c W C b 8 W b x I c g W 2 h d I C Z x d W 9 0 O y w m c X V v d D t N b 8 W 8 b G l 3 b 8 W b x I c g x Z t j a W V t b m l h b m l h I C Z x d W 9 0 O y w m c X V v d D t L x I V 0 I M W b d 2 l l Y 2 V u a W E g W 3 N 0 X S Z x d W 9 0 O y w m c X V v d D t T d H J 1 b W l l x Y Q g x Z t 3 a W V 0 b G 5 5 I G R s Y S B y Z W Z s Z W t 0 b 3 L D s 3 c g c H J 6 e S B r x I V j a W U g O T A g c 3 Q g W 2 x t X S Z x d W 9 0 O y w m c X V v d D t T d H J 1 b W l l x Y Q g x Z t 3 a W V 0 b G 5 5 I F x u W 2 x t X S Z x d W 9 0 O y w m c X V v d D t D U k k m c X V v d D s s J n F 1 b 3 Q 7 T G l j e m J h I G N 5 a 2 x p I H p h x Y L E h W N 6 Z c W E J n F 1 b 3 Q 7 L C Z x d W 9 0 O 1 N 0 Y X J 5 I E V F T F 8 x J n F 1 b 3 Q 7 L C Z x d W 9 0 O 0 5 v d 3 k g R U V M X z I m c X V v d D s s J n F 1 b 3 Q 7 V 3 l t a W F y e S B w c m 9 k d W t 0 d S B c b k T F g n V n b 8 W b x I c g W 2 1 t X S Z x d W 9 0 O y w m c X V v d D t X e W 1 p Y X J 5 I H B y b 2 R 1 a 3 R 1 X G 5 T e m V y b 2 t v x Z v E h y B b b W 1 d J n F 1 b 3 Q 7 L C Z x d W 9 0 O 1 d 5 b W l h c n k g c H J v Z H V r d H V c b l d 5 c 2 9 r b 8 W b x I c g W 2 1 t X S Z x d W 9 0 O y w m c X V v d D t U e X A g b 3 B h a 2 9 3 Y W 5 p Y S B q Z W R u b 3 N 0 a 2 9 3 Z W d v I C Z x d W 9 0 O y w m c X V v d D t N Y X N h I G J y d X R 0 b y B b a 2 d d J n F 1 b 3 Q 7 L C Z x d W 9 0 O 0 1 h c 2 E g b m V 0 d G 8 g W 2 t n X S Z x d W 9 0 O y w m c X V v d D t P a 3 J l c y B n d 2 F y Y W 5 j a m k m c X V v d D s s J n F 1 b 3 Q 7 S 2 F y d G E g a 2 F 0 Y W x v Z 2 9 3 Y S Z x d W 9 0 O y w m c X V v d D t O b 2 1 p b m F s b m E g c 2 t 1 d G V j e m 5 v x Z v E h y D F m 3 d p Z X R s b m E g W 2 x t L 1 d d J n F 1 b 3 Q 7 L C Z x d W 9 0 O 0 J h c n d h I M W 6 c s O z Z M W C Y S D F m 3 d p Y X T F g m E m c X V v d D s s J n F 1 b 3 Q 7 V H l w I G 9 w d H l r a S Z x d W 9 0 O y w m c X V v d D t X c 3 D D s 8 W C Y 3 p 5 b m 5 p a y B t b 2 N 5 J n F 1 b 3 Q 7 L C Z x d W 9 0 O 1 d 5 b W l l b m 5 l I M W 6 c s O z Z M W C b y D F m 3 d p Y X T F g m E m c X V v d D s s J n F 1 b 3 Q 7 R U 5 F Q y Z x d W 9 0 O y w m c X V v d D t V R 1 I m c X V v d D s s J n F 1 b 3 Q 7 U 3 R l c m 9 3 b m l r J n F 1 b 3 Q 7 L C Z x d W 9 0 O 0 t v c n B 1 c y Z x d W 9 0 O y w m c X V v d D t M a W Z l d G l t Z S B M N z A m c X V v d D s s J n F 1 b 3 Q 7 S 2 x h c 2 E g Y m V 6 c G l l Y 3 p l x Y R z d H d h J n F 1 b 3 Q 7 L C Z x d W 9 0 O 0 t v Z C B z d G 9 w b m l h I G 9 j a H J v b n k m c X V v d D t d I i A v P j x F b n R y e S B U e X B l P S J G a W x s Q 2 9 s d W 1 u V H l w Z X M i I F Z h b H V l P S J z Q m d B Q U F B Q U F B Q U F B Q U F B Q U F B Q U F B Q U F B Q U F B Q U F B Q U F B Q U F B Q U F B Q U F B Q U F B Q U F B Q U F B Q S I g L z 4 8 R W 5 0 c n k g V H l w Z T 0 i R m l s b E x h c 3 R V c G R h d G V k I i B W Y W x 1 Z T 0 i Z D I w M j U t M D I t M T h U M D k 6 M D I 6 M D U u M D Q 1 N D A 4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3 O T c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Z W 5 u a W s l M j B T a W d u a W Z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Q 2 V u b m l r J T I w U 2 l n b m l m e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u b m l r J T I w U 2 l n b m l m e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m 5 p a y U y M F N p Z 2 5 p Z n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i M j d l M T k y L T A 4 Y m Y t N D I w O S 1 h O G U z L W E 4 M 2 Q 0 Z T M 3 M W U z Z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Q 2 9 1 b n Q i I F Z h b H V l P S J s M T E 5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I t M T h U M D k 6 N T k 6 M z g u N T Y z M T I 1 N 1 o i I C 8 + P E V u d H J 5 I F R 5 c G U 9 I k Z p b G x D b 2 x 1 b W 5 U e X B l c y I g V m F s d W U 9 I n N C Z 0 F B I i A v P j x F b n R y e S B U e X B l P S J G a W x s Q 2 9 s d W 1 u T m F t Z X M i I F Z h b H V l P S J z W y Z x d W 9 0 O z E y T k M m c X V v d D s s J n F 1 b 3 Q 7 T W F 0 Z X J p Y W w g R G V z Y 3 J p c H R p b 2 4 m c X V v d D s s J n F 1 b 3 Q 7 S W 5 z d G F s b G F 0 a W 9 u I G l u c 3 R y d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s x M k 5 D L D B 9 J n F 1 b 3 Q 7 L C Z x d W 9 0 O 1 N l Y 3 R p b 2 4 x L 1 R h Y m x l M S 9 B d X R v U m V t b 3 Z l Z E N v b H V t b n M x L n t N Y X R l c m l h b C B E Z X N j c m l w d G l v b i w x f S Z x d W 9 0 O y w m c X V v d D t T Z W N 0 a W 9 u M S 9 U Y W J s Z T E v Q X V 0 b 1 J l b W 9 2 Z W R D b 2 x 1 b W 5 z M S 5 7 S W 5 z d G F s b G F 0 a W 9 u I G l u c 3 R y d W N 0 a W 9 u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E v Q X V 0 b 1 J l b W 9 2 Z W R D b 2 x 1 b W 5 z M S 5 7 M T J O Q y w w f S Z x d W 9 0 O y w m c X V v d D t T Z W N 0 a W 9 u M S 9 U Y W J s Z T E v Q X V 0 b 1 J l b W 9 2 Z W R D b 2 x 1 b W 5 z M S 5 7 T W F 0 Z X J p Y W w g R G V z Y 3 J p c H R p b 2 4 s M X 0 m c X V v d D s s J n F 1 b 3 Q 7 U 2 V j d G l v b j E v V G F i b G U x L 0 F 1 d G 9 S Z W 1 v d m V k Q 2 9 s d W 1 u c z E u e 0 l u c 3 R h b G x h d G l v b i B p b n N 0 c n V j d G l v b n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U c m l t b W V k J T I w V G V 4 d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N / S w D 5 1 t k S b t L h x w r Q u / A A A A A A A I A A A A A A B B m A A A A A Q A A I A A A A H j q H 5 + w x j w a 9 Z L f w W p k 3 5 7 k A i 2 2 N A E w O e O A H l j A X w L h A A A A A A 6 A A A A A A g A A I A A A A B F F p 3 k b G 8 o K Q y v 9 5 l A O F D 0 9 Q B Z u I p X U K 4 d q c A n B w b + g U A A A A J b a r o j o I e s L x Z N V h L u U O 5 + a n n I g 0 w s 0 3 o P w l x 1 7 2 H + G B k o Z 7 + k V c v X G i S l V w s y O N n a 5 s + / g x d E u + g O d B t E 7 i I L u g L / k j B A V Y m + e 0 1 Y 3 L T D 2 Q A A A A J P 8 U Q g l G l 7 Q + 4 2 Z E / m e a F 1 T 6 T A C Y Q M 0 z k Z R + t l 9 m b y j 8 s u U o E O 6 C V n + 0 C K p 0 Y R I O b y P n z y 1 l D 4 g f q o a H V K J j Y k = < / D a t a M a s h u p > 
</file>

<file path=customXml/item4.xml><?xml version="1.0" encoding="utf-8"?>
<Application xmlns="http://www.sap.com/cof/excel/application">
  <Version>2</Version>
  <Revision>2.6.100.78647</Revision>
</Application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E144A4-AA10-4ADB-8F2C-1F09F29866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8f9ab5-31af-4051-9055-c6745c9d82c9"/>
    <ds:schemaRef ds:uri="1652c67d-9e80-4eb5-9202-6fbf7042a3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486684-5DC5-43C5-BC39-B329F3B9EEA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FE12FED-25F5-4C3C-9A2C-979CCC7475E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1B6E409-79F3-405A-8B02-ED92AC56EFEB}">
  <ds:schemaRefs>
    <ds:schemaRef ds:uri="http://www.sap.com/cof/excel/application"/>
  </ds:schemaRefs>
</ds:datastoreItem>
</file>

<file path=customXml/itemProps5.xml><?xml version="1.0" encoding="utf-8"?>
<ds:datastoreItem xmlns:ds="http://schemas.openxmlformats.org/officeDocument/2006/customXml" ds:itemID="{0C1A277F-23E0-426A-9812-3AE30C1F2FE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Intro page</vt:lpstr>
      <vt:lpstr>Cennik Signify Marzec 2025</vt:lpstr>
      <vt:lpstr>Nowości produktowe Q1 2025</vt:lpstr>
      <vt:lpstr>Wycofane produkty</vt:lpstr>
      <vt:lpstr>Nazwy produktów do e-commece</vt:lpstr>
      <vt:lpstr>Przewodnik po nazwach produktów</vt:lpstr>
      <vt:lpstr>Oprawy konsumenckie 2024</vt:lpstr>
      <vt:lpstr>T8 Philips zamienniki LED</vt:lpstr>
      <vt:lpstr>T5 Philips zamienniki LED</vt:lpstr>
      <vt:lpstr>CFL-ni Philips zamienniki LED</vt:lpstr>
      <vt:lpstr>PILA LF zamienniki LED</vt:lpstr>
      <vt:lpstr>SON Philips zamienniki LED </vt:lpstr>
      <vt:lpstr>SON-T Philips zamienniki LED </vt:lpstr>
      <vt:lpstr>HPL Philips zamienniki LED </vt:lpstr>
      <vt:lpstr>HPI Philips zamienniki LED </vt:lpstr>
      <vt:lpstr>Hyperlinks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Bica</dc:creator>
  <cp:keywords/>
  <dc:description/>
  <cp:lastModifiedBy>Bartosz Gbiorczyk</cp:lastModifiedBy>
  <cp:revision/>
  <dcterms:created xsi:type="dcterms:W3CDTF">2023-06-28T15:56:47Z</dcterms:created>
  <dcterms:modified xsi:type="dcterms:W3CDTF">2025-03-17T09:24:09Z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  <property fmtid="{D5CDD505-2E9C-101B-9397-08002B2CF9AE}" pid="10" name="ContentTypeId">
    <vt:lpwstr>0x010100797E430BE2E843489FBDA2920D2AE1B4</vt:lpwstr>
  </property>
</Properties>
</file>